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eforcities.sharepoint.com/sites/CentreForCities3/Shared Documents/Research/Housing/History of Planning 2/Data/Input/Rateable values/Rateable Values 1933-1973, selected years/Data entered RVs 1933 1973/"/>
    </mc:Choice>
  </mc:AlternateContent>
  <xr:revisionPtr revIDLastSave="134" documentId="8_{2F48CC93-8DF4-4757-95D9-EE16D8E018BA}" xr6:coauthVersionLast="47" xr6:coauthVersionMax="47" xr10:uidLastSave="{CCC2D64B-DC34-41F8-A4F3-7A75A24EF1E1}"/>
  <bookViews>
    <workbookView xWindow="-108" yWindow="-108" windowWidth="41496" windowHeight="16776" xr2:uid="{28DE392D-614D-4656-8627-80FB0F08FAB9}"/>
  </bookViews>
  <sheets>
    <sheet name="TABLE CORRECTED" sheetId="11" r:id="rId1"/>
    <sheet name="TABLE Summary" sheetId="8" r:id="rId2"/>
    <sheet name="TABLE 5" sheetId="1" r:id="rId3"/>
    <sheet name="TABLE 6" sheetId="2" r:id="rId4"/>
    <sheet name="TABLE 7" sheetId="5" r:id="rId5"/>
    <sheet name="TABLE 8" sheetId="6" r:id="rId6"/>
    <sheet name="Lookup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1" l="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AA7" i="11" s="1"/>
  <c r="AB7" i="11" s="1"/>
  <c r="V7" i="11"/>
  <c r="W7" i="11"/>
  <c r="X7" i="11"/>
  <c r="Y7" i="11"/>
  <c r="Z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AA9" i="11" s="1"/>
  <c r="AB9" i="11" s="1"/>
  <c r="T9" i="11"/>
  <c r="U9" i="11"/>
  <c r="V9" i="11"/>
  <c r="W9" i="11"/>
  <c r="X9" i="11"/>
  <c r="Y9" i="11"/>
  <c r="Z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AA11" i="11" s="1"/>
  <c r="AB11" i="11" s="1"/>
  <c r="R11" i="11"/>
  <c r="S11" i="11"/>
  <c r="T11" i="11"/>
  <c r="U11" i="11"/>
  <c r="V11" i="11"/>
  <c r="W11" i="11"/>
  <c r="X11" i="11"/>
  <c r="Y11" i="11"/>
  <c r="Z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AA13" i="11" s="1"/>
  <c r="AB13" i="11" s="1"/>
  <c r="V13" i="11"/>
  <c r="W13" i="11"/>
  <c r="X13" i="11"/>
  <c r="Y13" i="11"/>
  <c r="Z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AA17" i="11" s="1"/>
  <c r="AB17" i="11" s="1"/>
  <c r="R17" i="11"/>
  <c r="S17" i="11"/>
  <c r="T17" i="11"/>
  <c r="U17" i="11"/>
  <c r="V17" i="11"/>
  <c r="W17" i="11"/>
  <c r="X17" i="11"/>
  <c r="Y17" i="11"/>
  <c r="Z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AA19" i="11" s="1"/>
  <c r="AB19" i="11" s="1"/>
  <c r="V19" i="11"/>
  <c r="W19" i="11"/>
  <c r="X19" i="11"/>
  <c r="Y19" i="11"/>
  <c r="Z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AA21" i="11" s="1"/>
  <c r="AB21" i="11" s="1"/>
  <c r="T21" i="11"/>
  <c r="U21" i="11"/>
  <c r="V21" i="11"/>
  <c r="W21" i="11"/>
  <c r="X21" i="11"/>
  <c r="Y21" i="11"/>
  <c r="Z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AA23" i="11" s="1"/>
  <c r="AB23" i="11" s="1"/>
  <c r="R23" i="11"/>
  <c r="S23" i="11"/>
  <c r="T23" i="11"/>
  <c r="U23" i="11"/>
  <c r="V23" i="11"/>
  <c r="W23" i="11"/>
  <c r="X23" i="11"/>
  <c r="Y23" i="11"/>
  <c r="Z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AA25" i="11" s="1"/>
  <c r="AB25" i="11" s="1"/>
  <c r="V25" i="11"/>
  <c r="W25" i="11"/>
  <c r="X25" i="11"/>
  <c r="Y25" i="11"/>
  <c r="Z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AA27" i="11" s="1"/>
  <c r="AB27" i="11" s="1"/>
  <c r="T27" i="11"/>
  <c r="U27" i="11"/>
  <c r="V27" i="11"/>
  <c r="W27" i="11"/>
  <c r="X27" i="11"/>
  <c r="Y27" i="11"/>
  <c r="Z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AA29" i="11" s="1"/>
  <c r="AB29" i="11" s="1"/>
  <c r="R29" i="11"/>
  <c r="S29" i="11"/>
  <c r="T29" i="11"/>
  <c r="U29" i="11"/>
  <c r="V29" i="11"/>
  <c r="W29" i="11"/>
  <c r="X29" i="11"/>
  <c r="Y29" i="11"/>
  <c r="Z29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AA31" i="11" s="1"/>
  <c r="AB31" i="11" s="1"/>
  <c r="V31" i="11"/>
  <c r="W31" i="11"/>
  <c r="X31" i="11"/>
  <c r="Y31" i="11"/>
  <c r="Z31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AA33" i="11" s="1"/>
  <c r="AB33" i="11" s="1"/>
  <c r="T33" i="11"/>
  <c r="U33" i="11"/>
  <c r="V33" i="11"/>
  <c r="W33" i="11"/>
  <c r="X33" i="11"/>
  <c r="Y33" i="11"/>
  <c r="Z33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AA35" i="11" s="1"/>
  <c r="AB35" i="11" s="1"/>
  <c r="R35" i="11"/>
  <c r="S35" i="11"/>
  <c r="T35" i="11"/>
  <c r="U35" i="11"/>
  <c r="V35" i="11"/>
  <c r="W35" i="11"/>
  <c r="X35" i="11"/>
  <c r="Y35" i="11"/>
  <c r="Z35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AA37" i="11" s="1"/>
  <c r="AB37" i="11" s="1"/>
  <c r="V37" i="11"/>
  <c r="W37" i="11"/>
  <c r="X37" i="11"/>
  <c r="Y37" i="11"/>
  <c r="Z37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AA39" i="11" s="1"/>
  <c r="AB39" i="11" s="1"/>
  <c r="T39" i="11"/>
  <c r="U39" i="11"/>
  <c r="V39" i="11"/>
  <c r="W39" i="11"/>
  <c r="X39" i="11"/>
  <c r="Y39" i="11"/>
  <c r="Z39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AA43" i="11" s="1"/>
  <c r="AB43" i="11" s="1"/>
  <c r="V43" i="11"/>
  <c r="W43" i="11"/>
  <c r="X43" i="11"/>
  <c r="Y43" i="11"/>
  <c r="Z43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AA45" i="11" s="1"/>
  <c r="AB45" i="11" s="1"/>
  <c r="T45" i="11"/>
  <c r="U45" i="11"/>
  <c r="V45" i="11"/>
  <c r="W45" i="11"/>
  <c r="X45" i="11"/>
  <c r="Y45" i="11"/>
  <c r="Z45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AA49" i="11" s="1"/>
  <c r="AB49" i="11" s="1"/>
  <c r="V49" i="11"/>
  <c r="W49" i="11"/>
  <c r="X49" i="11"/>
  <c r="Y49" i="11"/>
  <c r="Z49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AA51" i="11" s="1"/>
  <c r="AB51" i="11" s="1"/>
  <c r="T51" i="11"/>
  <c r="U51" i="11"/>
  <c r="V51" i="11"/>
  <c r="W51" i="11"/>
  <c r="X51" i="11"/>
  <c r="Y51" i="11"/>
  <c r="Z51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AA55" i="11" s="1"/>
  <c r="AB55" i="11" s="1"/>
  <c r="V55" i="11"/>
  <c r="W55" i="11"/>
  <c r="X55" i="11"/>
  <c r="Y55" i="11"/>
  <c r="Z55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AA57" i="11" s="1"/>
  <c r="AB57" i="11" s="1"/>
  <c r="T57" i="11"/>
  <c r="U57" i="11"/>
  <c r="V57" i="11"/>
  <c r="W57" i="11"/>
  <c r="X57" i="11"/>
  <c r="Y57" i="11"/>
  <c r="Z57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AA61" i="11" s="1"/>
  <c r="AB61" i="11" s="1"/>
  <c r="V61" i="11"/>
  <c r="W61" i="11"/>
  <c r="X61" i="11"/>
  <c r="Y61" i="11"/>
  <c r="Z61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AA63" i="11" s="1"/>
  <c r="AB63" i="11" s="1"/>
  <c r="T63" i="11"/>
  <c r="U63" i="11"/>
  <c r="V63" i="11"/>
  <c r="W63" i="11"/>
  <c r="X63" i="11"/>
  <c r="Y63" i="11"/>
  <c r="Z63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AA65" i="11" s="1"/>
  <c r="AB65" i="11" s="1"/>
  <c r="R65" i="11"/>
  <c r="S65" i="11"/>
  <c r="T65" i="11"/>
  <c r="U65" i="11"/>
  <c r="V65" i="11"/>
  <c r="W65" i="11"/>
  <c r="X65" i="11"/>
  <c r="Y65" i="11"/>
  <c r="Z65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AA67" i="11" s="1"/>
  <c r="AB67" i="11" s="1"/>
  <c r="V67" i="11"/>
  <c r="W67" i="11"/>
  <c r="X67" i="11"/>
  <c r="Y67" i="11"/>
  <c r="Z67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AA69" i="11" s="1"/>
  <c r="AB69" i="11" s="1"/>
  <c r="T69" i="11"/>
  <c r="U69" i="11"/>
  <c r="V69" i="11"/>
  <c r="W69" i="11"/>
  <c r="X69" i="11"/>
  <c r="Y69" i="11"/>
  <c r="Z69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AA71" i="11" s="1"/>
  <c r="AB71" i="11" s="1"/>
  <c r="R71" i="11"/>
  <c r="S71" i="11"/>
  <c r="T71" i="11"/>
  <c r="U71" i="11"/>
  <c r="V71" i="11"/>
  <c r="W71" i="11"/>
  <c r="X71" i="11"/>
  <c r="Y71" i="11"/>
  <c r="Z71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AA73" i="11" s="1"/>
  <c r="AB73" i="11" s="1"/>
  <c r="V73" i="11"/>
  <c r="W73" i="11"/>
  <c r="X73" i="11"/>
  <c r="Y73" i="11"/>
  <c r="Z73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AA75" i="11" s="1"/>
  <c r="AB75" i="11" s="1"/>
  <c r="T75" i="11"/>
  <c r="U75" i="11"/>
  <c r="V75" i="11"/>
  <c r="W75" i="11"/>
  <c r="X75" i="11"/>
  <c r="Y75" i="11"/>
  <c r="Z75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AA77" i="11" s="1"/>
  <c r="AB77" i="11" s="1"/>
  <c r="R77" i="11"/>
  <c r="S77" i="11"/>
  <c r="T77" i="11"/>
  <c r="U77" i="11"/>
  <c r="V77" i="11"/>
  <c r="W77" i="11"/>
  <c r="X77" i="11"/>
  <c r="Y77" i="11"/>
  <c r="Z77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AA79" i="11" s="1"/>
  <c r="AB79" i="11" s="1"/>
  <c r="V79" i="11"/>
  <c r="W79" i="11"/>
  <c r="X79" i="11"/>
  <c r="Y79" i="11"/>
  <c r="Z79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AA83" i="11" s="1"/>
  <c r="AB83" i="11" s="1"/>
  <c r="R83" i="11"/>
  <c r="S83" i="11"/>
  <c r="T83" i="11"/>
  <c r="U83" i="11"/>
  <c r="V83" i="11"/>
  <c r="W83" i="11"/>
  <c r="X83" i="11"/>
  <c r="Y83" i="11"/>
  <c r="Z83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AA85" i="11" s="1"/>
  <c r="AB85" i="11" s="1"/>
  <c r="V85" i="11"/>
  <c r="W85" i="11"/>
  <c r="X85" i="11"/>
  <c r="Y85" i="11"/>
  <c r="Z85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AA89" i="11" s="1"/>
  <c r="AB89" i="11" s="1"/>
  <c r="R89" i="11"/>
  <c r="S89" i="11"/>
  <c r="T89" i="11"/>
  <c r="U89" i="11"/>
  <c r="V89" i="11"/>
  <c r="W89" i="11"/>
  <c r="X89" i="11"/>
  <c r="Y89" i="11"/>
  <c r="Z89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AA91" i="11" s="1"/>
  <c r="AB91" i="11" s="1"/>
  <c r="V91" i="11"/>
  <c r="W91" i="11"/>
  <c r="X91" i="11"/>
  <c r="Y91" i="11"/>
  <c r="Z91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AA95" i="11" s="1"/>
  <c r="AB95" i="11" s="1"/>
  <c r="R95" i="11"/>
  <c r="S95" i="11"/>
  <c r="T95" i="11"/>
  <c r="U95" i="11"/>
  <c r="V95" i="11"/>
  <c r="W95" i="11"/>
  <c r="X95" i="11"/>
  <c r="Y95" i="11"/>
  <c r="Z95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AA97" i="11" s="1"/>
  <c r="AB97" i="11" s="1"/>
  <c r="V97" i="11"/>
  <c r="W97" i="11"/>
  <c r="X97" i="11"/>
  <c r="Y97" i="11"/>
  <c r="Z97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AA101" i="11" s="1"/>
  <c r="AB101" i="11" s="1"/>
  <c r="R101" i="11"/>
  <c r="S101" i="11"/>
  <c r="T101" i="11"/>
  <c r="U101" i="11"/>
  <c r="V101" i="11"/>
  <c r="W101" i="11"/>
  <c r="X101" i="11"/>
  <c r="Y101" i="11"/>
  <c r="Z101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AA103" i="11" s="1"/>
  <c r="AB103" i="11" s="1"/>
  <c r="V103" i="11"/>
  <c r="W103" i="11"/>
  <c r="X103" i="11"/>
  <c r="Y103" i="11"/>
  <c r="Z103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AA107" i="11" s="1"/>
  <c r="AB107" i="11" s="1"/>
  <c r="R107" i="11"/>
  <c r="S107" i="11"/>
  <c r="T107" i="11"/>
  <c r="U107" i="11"/>
  <c r="V107" i="11"/>
  <c r="W107" i="11"/>
  <c r="X107" i="11"/>
  <c r="Y107" i="11"/>
  <c r="Z107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AA109" i="11" s="1"/>
  <c r="AB109" i="11" s="1"/>
  <c r="V109" i="11"/>
  <c r="W109" i="11"/>
  <c r="X109" i="11"/>
  <c r="Y109" i="11"/>
  <c r="Z109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AA113" i="11" s="1"/>
  <c r="AB113" i="11" s="1"/>
  <c r="R113" i="11"/>
  <c r="S113" i="11"/>
  <c r="T113" i="11"/>
  <c r="U113" i="11"/>
  <c r="V113" i="11"/>
  <c r="W113" i="11"/>
  <c r="X113" i="11"/>
  <c r="Y113" i="11"/>
  <c r="Z113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AA115" i="11" s="1"/>
  <c r="AB115" i="11" s="1"/>
  <c r="V115" i="11"/>
  <c r="W115" i="11"/>
  <c r="X115" i="11"/>
  <c r="Y115" i="11"/>
  <c r="Z115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AA119" i="11" s="1"/>
  <c r="AB119" i="11" s="1"/>
  <c r="R119" i="11"/>
  <c r="S119" i="11"/>
  <c r="T119" i="11"/>
  <c r="U119" i="11"/>
  <c r="V119" i="11"/>
  <c r="W119" i="11"/>
  <c r="X119" i="11"/>
  <c r="Y119" i="11"/>
  <c r="Z119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AA121" i="11" s="1"/>
  <c r="AB121" i="11" s="1"/>
  <c r="V121" i="11"/>
  <c r="W121" i="11"/>
  <c r="X121" i="11"/>
  <c r="Y121" i="11"/>
  <c r="Z121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AA123" i="11" s="1"/>
  <c r="AB123" i="11" s="1"/>
  <c r="T123" i="11"/>
  <c r="U123" i="11"/>
  <c r="V123" i="11"/>
  <c r="W123" i="11"/>
  <c r="X123" i="11"/>
  <c r="Y123" i="11"/>
  <c r="Z123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AA125" i="11" s="1"/>
  <c r="AB125" i="11" s="1"/>
  <c r="R125" i="11"/>
  <c r="S125" i="11"/>
  <c r="T125" i="11"/>
  <c r="U125" i="11"/>
  <c r="V125" i="11"/>
  <c r="W125" i="11"/>
  <c r="X125" i="11"/>
  <c r="Y125" i="11"/>
  <c r="Z125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AA127" i="11" s="1"/>
  <c r="AB127" i="11" s="1"/>
  <c r="V127" i="11"/>
  <c r="W127" i="11"/>
  <c r="X127" i="11"/>
  <c r="Y127" i="11"/>
  <c r="Z127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AA129" i="11" s="1"/>
  <c r="AB129" i="11" s="1"/>
  <c r="T129" i="11"/>
  <c r="U129" i="11"/>
  <c r="V129" i="11"/>
  <c r="W129" i="11"/>
  <c r="X129" i="11"/>
  <c r="Y129" i="11"/>
  <c r="Z129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AA131" i="11" s="1"/>
  <c r="AB131" i="11" s="1"/>
  <c r="R131" i="11"/>
  <c r="S131" i="11"/>
  <c r="T131" i="11"/>
  <c r="U131" i="11"/>
  <c r="V131" i="11"/>
  <c r="W131" i="11"/>
  <c r="X131" i="11"/>
  <c r="Y131" i="11"/>
  <c r="Z131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AA133" i="11" s="1"/>
  <c r="AB133" i="11" s="1"/>
  <c r="V133" i="11"/>
  <c r="W133" i="11"/>
  <c r="X133" i="11"/>
  <c r="Y133" i="11"/>
  <c r="Z133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AA135" i="11" s="1"/>
  <c r="AB135" i="11" s="1"/>
  <c r="T135" i="11"/>
  <c r="U135" i="11"/>
  <c r="V135" i="11"/>
  <c r="W135" i="11"/>
  <c r="X135" i="11"/>
  <c r="Y135" i="11"/>
  <c r="Z135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AA137" i="11" s="1"/>
  <c r="AB137" i="11" s="1"/>
  <c r="R137" i="11"/>
  <c r="S137" i="11"/>
  <c r="T137" i="11"/>
  <c r="U137" i="11"/>
  <c r="V137" i="11"/>
  <c r="W137" i="11"/>
  <c r="X137" i="11"/>
  <c r="Y137" i="11"/>
  <c r="Z137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AA139" i="11" s="1"/>
  <c r="AB139" i="11" s="1"/>
  <c r="V139" i="11"/>
  <c r="W139" i="11"/>
  <c r="X139" i="11"/>
  <c r="Y139" i="11"/>
  <c r="Z139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AA141" i="11" s="1"/>
  <c r="AB141" i="11" s="1"/>
  <c r="T141" i="11"/>
  <c r="U141" i="11"/>
  <c r="V141" i="11"/>
  <c r="W141" i="11"/>
  <c r="X141" i="11"/>
  <c r="Y141" i="11"/>
  <c r="Z141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AA143" i="11" s="1"/>
  <c r="AB143" i="11" s="1"/>
  <c r="R143" i="11"/>
  <c r="S143" i="11"/>
  <c r="T143" i="11"/>
  <c r="U143" i="11"/>
  <c r="V143" i="11"/>
  <c r="W143" i="11"/>
  <c r="X143" i="11"/>
  <c r="Y143" i="11"/>
  <c r="Z143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AA145" i="11" s="1"/>
  <c r="AB145" i="11" s="1"/>
  <c r="V145" i="11"/>
  <c r="W145" i="11"/>
  <c r="X145" i="11"/>
  <c r="Y145" i="11"/>
  <c r="Z145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AA147" i="11" s="1"/>
  <c r="AB147" i="11" s="1"/>
  <c r="T147" i="11"/>
  <c r="U147" i="11"/>
  <c r="V147" i="11"/>
  <c r="W147" i="11"/>
  <c r="X147" i="11"/>
  <c r="Y147" i="11"/>
  <c r="Z147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AA151" i="11" s="1"/>
  <c r="AB151" i="11" s="1"/>
  <c r="V151" i="11"/>
  <c r="W151" i="11"/>
  <c r="X151" i="11"/>
  <c r="Y151" i="11"/>
  <c r="Z151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AA153" i="11" s="1"/>
  <c r="AB153" i="11" s="1"/>
  <c r="T153" i="11"/>
  <c r="U153" i="11"/>
  <c r="V153" i="11"/>
  <c r="W153" i="11"/>
  <c r="X153" i="11"/>
  <c r="Y153" i="11"/>
  <c r="Z153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AA161" i="11" s="1"/>
  <c r="AB161" i="11" s="1"/>
  <c r="R161" i="11"/>
  <c r="S161" i="11"/>
  <c r="T161" i="11"/>
  <c r="U161" i="11"/>
  <c r="V161" i="11"/>
  <c r="W161" i="11"/>
  <c r="X161" i="11"/>
  <c r="Y161" i="11"/>
  <c r="Z161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AA165" i="11" s="1"/>
  <c r="AB165" i="11" s="1"/>
  <c r="T165" i="11"/>
  <c r="U165" i="11"/>
  <c r="V165" i="11"/>
  <c r="W165" i="11"/>
  <c r="X165" i="11"/>
  <c r="Y165" i="11"/>
  <c r="Z165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AA167" i="11" s="1"/>
  <c r="AB167" i="11" s="1"/>
  <c r="R167" i="11"/>
  <c r="S167" i="11"/>
  <c r="T167" i="11"/>
  <c r="U167" i="11"/>
  <c r="V167" i="11"/>
  <c r="W167" i="11"/>
  <c r="X167" i="11"/>
  <c r="Y167" i="11"/>
  <c r="Z167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AA169" i="11" s="1"/>
  <c r="AB169" i="11" s="1"/>
  <c r="V169" i="11"/>
  <c r="W169" i="11"/>
  <c r="X169" i="11"/>
  <c r="Y169" i="11"/>
  <c r="Z169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AA171" i="11" s="1"/>
  <c r="AB171" i="11" s="1"/>
  <c r="T171" i="11"/>
  <c r="U171" i="11"/>
  <c r="V171" i="11"/>
  <c r="W171" i="11"/>
  <c r="X171" i="11"/>
  <c r="Y171" i="11"/>
  <c r="Z171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AA173" i="11" s="1"/>
  <c r="AB173" i="11" s="1"/>
  <c r="R173" i="11"/>
  <c r="S173" i="11"/>
  <c r="T173" i="11"/>
  <c r="U173" i="11"/>
  <c r="V173" i="11"/>
  <c r="W173" i="11"/>
  <c r="X173" i="11"/>
  <c r="Y173" i="11"/>
  <c r="Z173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AA175" i="11" s="1"/>
  <c r="AB175" i="11" s="1"/>
  <c r="V175" i="11"/>
  <c r="W175" i="11"/>
  <c r="X175" i="11"/>
  <c r="Y175" i="11"/>
  <c r="Z175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AA177" i="11" s="1"/>
  <c r="AB177" i="11" s="1"/>
  <c r="T177" i="11"/>
  <c r="U177" i="11"/>
  <c r="V177" i="11"/>
  <c r="W177" i="11"/>
  <c r="X177" i="11"/>
  <c r="Y177" i="11"/>
  <c r="Z177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AA179" i="11" s="1"/>
  <c r="AB179" i="11" s="1"/>
  <c r="R179" i="11"/>
  <c r="S179" i="11"/>
  <c r="T179" i="11"/>
  <c r="U179" i="11"/>
  <c r="V179" i="11"/>
  <c r="W179" i="11"/>
  <c r="X179" i="11"/>
  <c r="Y179" i="11"/>
  <c r="Z179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AA181" i="11" s="1"/>
  <c r="AB181" i="11" s="1"/>
  <c r="V181" i="11"/>
  <c r="W181" i="11"/>
  <c r="X181" i="11"/>
  <c r="Y181" i="11"/>
  <c r="Z181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AA183" i="11" s="1"/>
  <c r="AB183" i="11" s="1"/>
  <c r="T183" i="11"/>
  <c r="U183" i="11"/>
  <c r="V183" i="11"/>
  <c r="W183" i="11"/>
  <c r="X183" i="11"/>
  <c r="Y183" i="11"/>
  <c r="Z183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AA185" i="11" s="1"/>
  <c r="AB185" i="11" s="1"/>
  <c r="R185" i="11"/>
  <c r="S185" i="11"/>
  <c r="T185" i="11"/>
  <c r="U185" i="11"/>
  <c r="V185" i="11"/>
  <c r="W185" i="11"/>
  <c r="X185" i="11"/>
  <c r="Y185" i="11"/>
  <c r="Z185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AA189" i="11" s="1"/>
  <c r="AB189" i="11" s="1"/>
  <c r="T189" i="11"/>
  <c r="U189" i="11"/>
  <c r="V189" i="11"/>
  <c r="W189" i="11"/>
  <c r="X189" i="11"/>
  <c r="Y189" i="11"/>
  <c r="Z189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AA191" i="11" s="1"/>
  <c r="AB191" i="11" s="1"/>
  <c r="R191" i="11"/>
  <c r="S191" i="11"/>
  <c r="T191" i="11"/>
  <c r="U191" i="11"/>
  <c r="V191" i="11"/>
  <c r="W191" i="11"/>
  <c r="X191" i="11"/>
  <c r="Y191" i="11"/>
  <c r="Z191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AA193" i="11" s="1"/>
  <c r="AB193" i="11" s="1"/>
  <c r="V193" i="11"/>
  <c r="W193" i="11"/>
  <c r="X193" i="11"/>
  <c r="Y193" i="11"/>
  <c r="Z193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AA195" i="11" s="1"/>
  <c r="AB195" i="11" s="1"/>
  <c r="T195" i="11"/>
  <c r="U195" i="11"/>
  <c r="V195" i="11"/>
  <c r="W195" i="11"/>
  <c r="X195" i="11"/>
  <c r="Y195" i="11"/>
  <c r="Z195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AA197" i="11" s="1"/>
  <c r="AB197" i="11" s="1"/>
  <c r="R197" i="11"/>
  <c r="S197" i="11"/>
  <c r="T197" i="11"/>
  <c r="U197" i="11"/>
  <c r="V197" i="11"/>
  <c r="W197" i="11"/>
  <c r="X197" i="11"/>
  <c r="Y197" i="11"/>
  <c r="Z197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AA201" i="11" s="1"/>
  <c r="AB201" i="11" s="1"/>
  <c r="T201" i="11"/>
  <c r="U201" i="11"/>
  <c r="V201" i="11"/>
  <c r="W201" i="11"/>
  <c r="X201" i="11"/>
  <c r="Y201" i="11"/>
  <c r="Z201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AA203" i="11" s="1"/>
  <c r="AB203" i="11" s="1"/>
  <c r="R203" i="11"/>
  <c r="S203" i="11"/>
  <c r="T203" i="11"/>
  <c r="U203" i="11"/>
  <c r="V203" i="11"/>
  <c r="W203" i="11"/>
  <c r="X203" i="11"/>
  <c r="Y203" i="11"/>
  <c r="Z203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AA205" i="11" s="1"/>
  <c r="AB205" i="11" s="1"/>
  <c r="V205" i="11"/>
  <c r="W205" i="11"/>
  <c r="X205" i="11"/>
  <c r="Y205" i="11"/>
  <c r="Z205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AA207" i="11" s="1"/>
  <c r="AB207" i="11" s="1"/>
  <c r="T207" i="11"/>
  <c r="U207" i="11"/>
  <c r="V207" i="11"/>
  <c r="W207" i="11"/>
  <c r="X207" i="11"/>
  <c r="Y207" i="11"/>
  <c r="Z207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AA209" i="11" s="1"/>
  <c r="AB209" i="11" s="1"/>
  <c r="R209" i="11"/>
  <c r="S209" i="11"/>
  <c r="T209" i="11"/>
  <c r="U209" i="11"/>
  <c r="V209" i="11"/>
  <c r="W209" i="11"/>
  <c r="X209" i="11"/>
  <c r="Y209" i="11"/>
  <c r="Z209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AA211" i="11" s="1"/>
  <c r="AB211" i="11" s="1"/>
  <c r="V211" i="11"/>
  <c r="W211" i="11"/>
  <c r="X211" i="11"/>
  <c r="Y211" i="11"/>
  <c r="Z211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AA213" i="11" s="1"/>
  <c r="AB213" i="11" s="1"/>
  <c r="T213" i="11"/>
  <c r="U213" i="11"/>
  <c r="V213" i="11"/>
  <c r="W213" i="11"/>
  <c r="X213" i="11"/>
  <c r="Y213" i="11"/>
  <c r="Z213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AA215" i="11" s="1"/>
  <c r="AB215" i="11" s="1"/>
  <c r="R215" i="11"/>
  <c r="S215" i="11"/>
  <c r="T215" i="11"/>
  <c r="U215" i="11"/>
  <c r="V215" i="11"/>
  <c r="W215" i="11"/>
  <c r="X215" i="11"/>
  <c r="Y215" i="11"/>
  <c r="Z215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AA217" i="11" s="1"/>
  <c r="AB217" i="11" s="1"/>
  <c r="V217" i="11"/>
  <c r="W217" i="11"/>
  <c r="X217" i="11"/>
  <c r="Y217" i="11"/>
  <c r="Z217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AA219" i="11" s="1"/>
  <c r="AB219" i="11" s="1"/>
  <c r="T219" i="11"/>
  <c r="U219" i="11"/>
  <c r="V219" i="11"/>
  <c r="W219" i="11"/>
  <c r="X219" i="11"/>
  <c r="Y219" i="11"/>
  <c r="Z219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AA221" i="11" s="1"/>
  <c r="AB221" i="11" s="1"/>
  <c r="R221" i="11"/>
  <c r="S221" i="11"/>
  <c r="T221" i="11"/>
  <c r="U221" i="11"/>
  <c r="V221" i="11"/>
  <c r="W221" i="11"/>
  <c r="X221" i="11"/>
  <c r="Y221" i="11"/>
  <c r="Z221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AA223" i="11" s="1"/>
  <c r="AB223" i="11" s="1"/>
  <c r="V223" i="11"/>
  <c r="W223" i="11"/>
  <c r="X223" i="11"/>
  <c r="Y223" i="11"/>
  <c r="Z223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AA225" i="11" s="1"/>
  <c r="AB225" i="11" s="1"/>
  <c r="T225" i="11"/>
  <c r="U225" i="11"/>
  <c r="V225" i="11"/>
  <c r="W225" i="11"/>
  <c r="X225" i="11"/>
  <c r="Y225" i="11"/>
  <c r="Z225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AA227" i="11" s="1"/>
  <c r="AB227" i="11" s="1"/>
  <c r="R227" i="11"/>
  <c r="S227" i="11"/>
  <c r="T227" i="11"/>
  <c r="U227" i="11"/>
  <c r="V227" i="11"/>
  <c r="W227" i="11"/>
  <c r="X227" i="11"/>
  <c r="Y227" i="11"/>
  <c r="Z227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AA229" i="11" s="1"/>
  <c r="AB229" i="11" s="1"/>
  <c r="V229" i="11"/>
  <c r="W229" i="11"/>
  <c r="X229" i="11"/>
  <c r="Y229" i="11"/>
  <c r="Z229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AA231" i="11" s="1"/>
  <c r="AB231" i="11" s="1"/>
  <c r="T231" i="11"/>
  <c r="U231" i="11"/>
  <c r="V231" i="11"/>
  <c r="W231" i="11"/>
  <c r="X231" i="11"/>
  <c r="Y231" i="11"/>
  <c r="Z231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AA233" i="11" s="1"/>
  <c r="AB233" i="11" s="1"/>
  <c r="R233" i="11"/>
  <c r="S233" i="11"/>
  <c r="T233" i="11"/>
  <c r="U233" i="11"/>
  <c r="V233" i="11"/>
  <c r="W233" i="11"/>
  <c r="X233" i="11"/>
  <c r="Y233" i="11"/>
  <c r="Z233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AA235" i="11" s="1"/>
  <c r="AB235" i="11" s="1"/>
  <c r="V235" i="11"/>
  <c r="W235" i="11"/>
  <c r="X235" i="11"/>
  <c r="Y235" i="11"/>
  <c r="Z235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AA239" i="11" s="1"/>
  <c r="AB239" i="11" s="1"/>
  <c r="R239" i="11"/>
  <c r="S239" i="11"/>
  <c r="T239" i="11"/>
  <c r="U239" i="11"/>
  <c r="V239" i="11"/>
  <c r="W239" i="11"/>
  <c r="X239" i="11"/>
  <c r="Y239" i="11"/>
  <c r="Z239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AA241" i="11" s="1"/>
  <c r="AB241" i="11" s="1"/>
  <c r="V241" i="11"/>
  <c r="W241" i="11"/>
  <c r="X241" i="11"/>
  <c r="Y241" i="11"/>
  <c r="Z241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AA243" i="11" s="1"/>
  <c r="AB243" i="11" s="1"/>
  <c r="T243" i="11"/>
  <c r="U243" i="11"/>
  <c r="V243" i="11"/>
  <c r="W243" i="11"/>
  <c r="X243" i="11"/>
  <c r="Y243" i="11"/>
  <c r="Z243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AA245" i="11" s="1"/>
  <c r="AB245" i="11" s="1"/>
  <c r="R245" i="11"/>
  <c r="S245" i="11"/>
  <c r="T245" i="11"/>
  <c r="U245" i="11"/>
  <c r="V245" i="11"/>
  <c r="W245" i="11"/>
  <c r="X245" i="11"/>
  <c r="Y245" i="11"/>
  <c r="Z245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AA251" i="11" s="1"/>
  <c r="AB251" i="11" s="1"/>
  <c r="R251" i="11"/>
  <c r="S251" i="11"/>
  <c r="T251" i="11"/>
  <c r="U251" i="11"/>
  <c r="V251" i="11"/>
  <c r="W251" i="11"/>
  <c r="X251" i="11"/>
  <c r="Y251" i="11"/>
  <c r="Z251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AA253" i="11" s="1"/>
  <c r="AB253" i="11" s="1"/>
  <c r="V253" i="11"/>
  <c r="W253" i="11"/>
  <c r="X253" i="11"/>
  <c r="Y253" i="11"/>
  <c r="Z253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AA255" i="11" s="1"/>
  <c r="AB255" i="11" s="1"/>
  <c r="T255" i="11"/>
  <c r="U255" i="11"/>
  <c r="V255" i="11"/>
  <c r="W255" i="11"/>
  <c r="X255" i="11"/>
  <c r="Y255" i="11"/>
  <c r="Z255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AA257" i="11" s="1"/>
  <c r="AB257" i="11" s="1"/>
  <c r="R257" i="11"/>
  <c r="S257" i="11"/>
  <c r="T257" i="11"/>
  <c r="U257" i="11"/>
  <c r="V257" i="11"/>
  <c r="W257" i="11"/>
  <c r="X257" i="11"/>
  <c r="Y257" i="11"/>
  <c r="Z257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AA259" i="11" s="1"/>
  <c r="AB259" i="11" s="1"/>
  <c r="V259" i="11"/>
  <c r="W259" i="11"/>
  <c r="X259" i="11"/>
  <c r="Y259" i="11"/>
  <c r="Z259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AA261" i="11" s="1"/>
  <c r="AB261" i="11" s="1"/>
  <c r="T261" i="11"/>
  <c r="U261" i="11"/>
  <c r="V261" i="11"/>
  <c r="W261" i="11"/>
  <c r="X261" i="11"/>
  <c r="Y261" i="11"/>
  <c r="Z261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AA263" i="11" s="1"/>
  <c r="AB263" i="11" s="1"/>
  <c r="R263" i="11"/>
  <c r="S263" i="11"/>
  <c r="T263" i="11"/>
  <c r="U263" i="11"/>
  <c r="V263" i="11"/>
  <c r="W263" i="11"/>
  <c r="X263" i="11"/>
  <c r="Y263" i="11"/>
  <c r="Z263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AA265" i="11" s="1"/>
  <c r="AB265" i="11" s="1"/>
  <c r="V265" i="11"/>
  <c r="W265" i="11"/>
  <c r="X265" i="11"/>
  <c r="Y265" i="11"/>
  <c r="Z265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AA267" i="11" s="1"/>
  <c r="AB267" i="11" s="1"/>
  <c r="T267" i="11"/>
  <c r="U267" i="11"/>
  <c r="V267" i="11"/>
  <c r="W267" i="11"/>
  <c r="X267" i="11"/>
  <c r="Y267" i="11"/>
  <c r="Z267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AA269" i="11" s="1"/>
  <c r="AB269" i="11" s="1"/>
  <c r="R269" i="11"/>
  <c r="S269" i="11"/>
  <c r="T269" i="11"/>
  <c r="U269" i="11"/>
  <c r="V269" i="11"/>
  <c r="W269" i="11"/>
  <c r="X269" i="11"/>
  <c r="Y269" i="11"/>
  <c r="Z269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AA271" i="11" s="1"/>
  <c r="AB271" i="11" s="1"/>
  <c r="V271" i="11"/>
  <c r="W271" i="11"/>
  <c r="X271" i="11"/>
  <c r="Y271" i="11"/>
  <c r="Z271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AA273" i="11" s="1"/>
  <c r="AB273" i="11" s="1"/>
  <c r="T273" i="11"/>
  <c r="U273" i="11"/>
  <c r="V273" i="11"/>
  <c r="W273" i="11"/>
  <c r="X273" i="11"/>
  <c r="Y273" i="11"/>
  <c r="Z273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AA275" i="11" s="1"/>
  <c r="AB275" i="11" s="1"/>
  <c r="R275" i="11"/>
  <c r="S275" i="11"/>
  <c r="T275" i="11"/>
  <c r="U275" i="11"/>
  <c r="V275" i="11"/>
  <c r="W275" i="11"/>
  <c r="X275" i="11"/>
  <c r="Y275" i="11"/>
  <c r="Z275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AA277" i="11" s="1"/>
  <c r="AB277" i="11" s="1"/>
  <c r="V277" i="11"/>
  <c r="W277" i="11"/>
  <c r="X277" i="11"/>
  <c r="Y277" i="11"/>
  <c r="Z277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AA279" i="11" s="1"/>
  <c r="AB279" i="11" s="1"/>
  <c r="T279" i="11"/>
  <c r="U279" i="11"/>
  <c r="V279" i="11"/>
  <c r="W279" i="11"/>
  <c r="X279" i="11"/>
  <c r="Y279" i="11"/>
  <c r="Z279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AA283" i="11" s="1"/>
  <c r="AB283" i="11" s="1"/>
  <c r="V283" i="11"/>
  <c r="W283" i="11"/>
  <c r="X283" i="11"/>
  <c r="Y283" i="11"/>
  <c r="Z283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AA285" i="11" s="1"/>
  <c r="AB285" i="11" s="1"/>
  <c r="T285" i="11"/>
  <c r="U285" i="11"/>
  <c r="V285" i="11"/>
  <c r="W285" i="11"/>
  <c r="X285" i="11"/>
  <c r="Y285" i="11"/>
  <c r="Z285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AA287" i="11" s="1"/>
  <c r="AB287" i="11" s="1"/>
  <c r="R287" i="11"/>
  <c r="S287" i="11"/>
  <c r="T287" i="11"/>
  <c r="U287" i="11"/>
  <c r="V287" i="11"/>
  <c r="W287" i="11"/>
  <c r="X287" i="11"/>
  <c r="Y287" i="11"/>
  <c r="Z287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AA289" i="11" s="1"/>
  <c r="AB289" i="11" s="1"/>
  <c r="V289" i="11"/>
  <c r="W289" i="11"/>
  <c r="X289" i="11"/>
  <c r="Y289" i="11"/>
  <c r="Z289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AA291" i="11" s="1"/>
  <c r="AB291" i="11" s="1"/>
  <c r="T291" i="11"/>
  <c r="U291" i="11"/>
  <c r="V291" i="11"/>
  <c r="W291" i="11"/>
  <c r="X291" i="11"/>
  <c r="Y291" i="11"/>
  <c r="Z291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AA293" i="11" s="1"/>
  <c r="AB293" i="11" s="1"/>
  <c r="R293" i="11"/>
  <c r="S293" i="11"/>
  <c r="T293" i="11"/>
  <c r="U293" i="11"/>
  <c r="V293" i="11"/>
  <c r="W293" i="11"/>
  <c r="X293" i="11"/>
  <c r="Y293" i="11"/>
  <c r="Z293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AA295" i="11" s="1"/>
  <c r="AB295" i="11" s="1"/>
  <c r="V295" i="11"/>
  <c r="W295" i="11"/>
  <c r="X295" i="11"/>
  <c r="Y295" i="11"/>
  <c r="Z295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AA297" i="11" s="1"/>
  <c r="AB297" i="11" s="1"/>
  <c r="T297" i="11"/>
  <c r="U297" i="11"/>
  <c r="V297" i="11"/>
  <c r="W297" i="11"/>
  <c r="X297" i="11"/>
  <c r="Y297" i="11"/>
  <c r="Z297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AA299" i="11" s="1"/>
  <c r="AB299" i="11" s="1"/>
  <c r="R299" i="11"/>
  <c r="S299" i="11"/>
  <c r="T299" i="11"/>
  <c r="U299" i="11"/>
  <c r="V299" i="11"/>
  <c r="W299" i="11"/>
  <c r="X299" i="11"/>
  <c r="Y299" i="11"/>
  <c r="Z299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AA301" i="11" s="1"/>
  <c r="AB301" i="11" s="1"/>
  <c r="V301" i="11"/>
  <c r="W301" i="11"/>
  <c r="X301" i="11"/>
  <c r="Y301" i="11"/>
  <c r="Z301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AA303" i="11" s="1"/>
  <c r="AB303" i="11" s="1"/>
  <c r="T303" i="11"/>
  <c r="U303" i="11"/>
  <c r="V303" i="11"/>
  <c r="W303" i="11"/>
  <c r="X303" i="11"/>
  <c r="Y303" i="11"/>
  <c r="Z303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AA307" i="11" s="1"/>
  <c r="AB307" i="11" s="1"/>
  <c r="V307" i="11"/>
  <c r="W307" i="11"/>
  <c r="X307" i="11"/>
  <c r="Y307" i="11"/>
  <c r="Z307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AA309" i="11" s="1"/>
  <c r="AB309" i="11" s="1"/>
  <c r="T309" i="11"/>
  <c r="U309" i="11"/>
  <c r="V309" i="11"/>
  <c r="W309" i="11"/>
  <c r="X309" i="11"/>
  <c r="Y309" i="11"/>
  <c r="Z309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AA311" i="11" s="1"/>
  <c r="AB311" i="11" s="1"/>
  <c r="R311" i="11"/>
  <c r="S311" i="11"/>
  <c r="T311" i="11"/>
  <c r="U311" i="11"/>
  <c r="V311" i="11"/>
  <c r="W311" i="11"/>
  <c r="X311" i="11"/>
  <c r="Y311" i="11"/>
  <c r="Z311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AA315" i="11" s="1"/>
  <c r="AB315" i="11" s="1"/>
  <c r="T315" i="11"/>
  <c r="U315" i="11"/>
  <c r="V315" i="11"/>
  <c r="W315" i="11"/>
  <c r="X315" i="11"/>
  <c r="Y315" i="11"/>
  <c r="Z315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AA317" i="11" s="1"/>
  <c r="AB317" i="11" s="1"/>
  <c r="R317" i="11"/>
  <c r="S317" i="11"/>
  <c r="T317" i="11"/>
  <c r="U317" i="11"/>
  <c r="V317" i="11"/>
  <c r="W317" i="11"/>
  <c r="X317" i="11"/>
  <c r="Y317" i="11"/>
  <c r="Z317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AA319" i="11" s="1"/>
  <c r="AB319" i="11" s="1"/>
  <c r="V319" i="11"/>
  <c r="W319" i="11"/>
  <c r="X319" i="11"/>
  <c r="Y319" i="11"/>
  <c r="Z319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AA321" i="11" s="1"/>
  <c r="AB321" i="11" s="1"/>
  <c r="T321" i="11"/>
  <c r="U321" i="11"/>
  <c r="V321" i="11"/>
  <c r="W321" i="11"/>
  <c r="X321" i="11"/>
  <c r="Y321" i="11"/>
  <c r="Z321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AA323" i="11" s="1"/>
  <c r="AB323" i="11" s="1"/>
  <c r="R323" i="11"/>
  <c r="S323" i="11"/>
  <c r="T323" i="11"/>
  <c r="U323" i="11"/>
  <c r="V323" i="11"/>
  <c r="W323" i="11"/>
  <c r="X323" i="11"/>
  <c r="Y323" i="11"/>
  <c r="Z323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AA327" i="11" s="1"/>
  <c r="AB327" i="11" s="1"/>
  <c r="T327" i="11"/>
  <c r="U327" i="11"/>
  <c r="V327" i="11"/>
  <c r="W327" i="11"/>
  <c r="X327" i="11"/>
  <c r="Y327" i="11"/>
  <c r="Z327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AA329" i="11" s="1"/>
  <c r="AB329" i="11" s="1"/>
  <c r="R329" i="11"/>
  <c r="S329" i="11"/>
  <c r="T329" i="11"/>
  <c r="U329" i="11"/>
  <c r="V329" i="11"/>
  <c r="W329" i="11"/>
  <c r="X329" i="11"/>
  <c r="Y329" i="11"/>
  <c r="Z329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AA331" i="11" s="1"/>
  <c r="AB331" i="11" s="1"/>
  <c r="V331" i="11"/>
  <c r="W331" i="11"/>
  <c r="X331" i="11"/>
  <c r="Y331" i="11"/>
  <c r="Z331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AA333" i="11" s="1"/>
  <c r="AB333" i="11" s="1"/>
  <c r="T333" i="11"/>
  <c r="U333" i="11"/>
  <c r="V333" i="11"/>
  <c r="W333" i="11"/>
  <c r="X333" i="11"/>
  <c r="Y333" i="11"/>
  <c r="Z333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AA337" i="11" s="1"/>
  <c r="AB337" i="11" s="1"/>
  <c r="V337" i="11"/>
  <c r="W337" i="11"/>
  <c r="X337" i="11"/>
  <c r="Y337" i="11"/>
  <c r="Z337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AA339" i="11" s="1"/>
  <c r="AB339" i="11" s="1"/>
  <c r="T339" i="11"/>
  <c r="U339" i="11"/>
  <c r="V339" i="11"/>
  <c r="W339" i="11"/>
  <c r="X339" i="11"/>
  <c r="Y339" i="11"/>
  <c r="Z339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AA341" i="11" s="1"/>
  <c r="AB341" i="11" s="1"/>
  <c r="R341" i="11"/>
  <c r="S341" i="11"/>
  <c r="T341" i="11"/>
  <c r="U341" i="11"/>
  <c r="V341" i="11"/>
  <c r="W341" i="11"/>
  <c r="X341" i="11"/>
  <c r="Y341" i="11"/>
  <c r="Z341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AA343" i="11" s="1"/>
  <c r="AB343" i="11" s="1"/>
  <c r="V343" i="11"/>
  <c r="W343" i="11"/>
  <c r="X343" i="11"/>
  <c r="Y343" i="11"/>
  <c r="Z343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AA345" i="11" s="1"/>
  <c r="AB345" i="11" s="1"/>
  <c r="T345" i="11"/>
  <c r="U345" i="11"/>
  <c r="V345" i="11"/>
  <c r="W345" i="11"/>
  <c r="X345" i="11"/>
  <c r="Y345" i="11"/>
  <c r="Z345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AA347" i="11" s="1"/>
  <c r="AB347" i="11" s="1"/>
  <c r="R347" i="11"/>
  <c r="S347" i="11"/>
  <c r="T347" i="11"/>
  <c r="U347" i="11"/>
  <c r="V347" i="11"/>
  <c r="W347" i="11"/>
  <c r="X347" i="11"/>
  <c r="Y347" i="11"/>
  <c r="Z347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AA349" i="11" s="1"/>
  <c r="AB349" i="11" s="1"/>
  <c r="V349" i="11"/>
  <c r="W349" i="11"/>
  <c r="X349" i="11"/>
  <c r="Y349" i="11"/>
  <c r="Z349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AA353" i="11" s="1"/>
  <c r="AB353" i="11" s="1"/>
  <c r="R353" i="11"/>
  <c r="S353" i="11"/>
  <c r="T353" i="11"/>
  <c r="U353" i="11"/>
  <c r="V353" i="11"/>
  <c r="W353" i="11"/>
  <c r="X353" i="11"/>
  <c r="Y353" i="11"/>
  <c r="Z353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AA355" i="11" s="1"/>
  <c r="AB355" i="11" s="1"/>
  <c r="V355" i="11"/>
  <c r="W355" i="11"/>
  <c r="X355" i="11"/>
  <c r="Y355" i="11"/>
  <c r="Z355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AA359" i="11" s="1"/>
  <c r="AB359" i="11" s="1"/>
  <c r="R359" i="11"/>
  <c r="S359" i="11"/>
  <c r="T359" i="11"/>
  <c r="U359" i="11"/>
  <c r="V359" i="11"/>
  <c r="W359" i="11"/>
  <c r="X359" i="11"/>
  <c r="Y359" i="11"/>
  <c r="Z359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AA361" i="11" s="1"/>
  <c r="AB361" i="11" s="1"/>
  <c r="V361" i="11"/>
  <c r="W361" i="11"/>
  <c r="X361" i="11"/>
  <c r="Y361" i="11"/>
  <c r="Z361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AA363" i="11" s="1"/>
  <c r="AB363" i="11" s="1"/>
  <c r="T363" i="11"/>
  <c r="U363" i="11"/>
  <c r="V363" i="11"/>
  <c r="W363" i="11"/>
  <c r="X363" i="11"/>
  <c r="Y363" i="11"/>
  <c r="Z363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AA365" i="11" s="1"/>
  <c r="AB365" i="11" s="1"/>
  <c r="R365" i="11"/>
  <c r="S365" i="11"/>
  <c r="T365" i="11"/>
  <c r="U365" i="11"/>
  <c r="V365" i="11"/>
  <c r="W365" i="11"/>
  <c r="X365" i="11"/>
  <c r="Y365" i="11"/>
  <c r="Z365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AA367" i="11" s="1"/>
  <c r="AB367" i="11" s="1"/>
  <c r="V367" i="11"/>
  <c r="W367" i="11"/>
  <c r="X367" i="11"/>
  <c r="Y367" i="11"/>
  <c r="Z367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AA369" i="11" s="1"/>
  <c r="AB369" i="11" s="1"/>
  <c r="T369" i="11"/>
  <c r="U369" i="11"/>
  <c r="V369" i="11"/>
  <c r="W369" i="11"/>
  <c r="X369" i="11"/>
  <c r="Y369" i="11"/>
  <c r="Z369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AA371" i="11" s="1"/>
  <c r="AB371" i="11" s="1"/>
  <c r="R371" i="11"/>
  <c r="S371" i="11"/>
  <c r="T371" i="11"/>
  <c r="U371" i="11"/>
  <c r="V371" i="11"/>
  <c r="W371" i="11"/>
  <c r="X371" i="11"/>
  <c r="Y371" i="11"/>
  <c r="Z371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AA373" i="11" s="1"/>
  <c r="AB373" i="11" s="1"/>
  <c r="V373" i="11"/>
  <c r="W373" i="11"/>
  <c r="X373" i="11"/>
  <c r="Y373" i="11"/>
  <c r="Z373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AA375" i="11" s="1"/>
  <c r="AB375" i="11" s="1"/>
  <c r="T375" i="11"/>
  <c r="U375" i="11"/>
  <c r="V375" i="11"/>
  <c r="W375" i="11"/>
  <c r="X375" i="11"/>
  <c r="Y375" i="11"/>
  <c r="Z375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AA379" i="11" s="1"/>
  <c r="AB379" i="11" s="1"/>
  <c r="V379" i="11"/>
  <c r="W379" i="11"/>
  <c r="X379" i="11"/>
  <c r="Y379" i="11"/>
  <c r="Z379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AA381" i="11" s="1"/>
  <c r="AB381" i="11" s="1"/>
  <c r="T381" i="11"/>
  <c r="U381" i="11"/>
  <c r="V381" i="11"/>
  <c r="W381" i="11"/>
  <c r="X381" i="11"/>
  <c r="Y381" i="11"/>
  <c r="Z381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AA383" i="11" s="1"/>
  <c r="AB383" i="11" s="1"/>
  <c r="R383" i="11"/>
  <c r="S383" i="11"/>
  <c r="T383" i="11"/>
  <c r="U383" i="11"/>
  <c r="V383" i="11"/>
  <c r="W383" i="11"/>
  <c r="X383" i="11"/>
  <c r="Y383" i="11"/>
  <c r="Z383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AA385" i="11" s="1"/>
  <c r="AB385" i="11" s="1"/>
  <c r="V385" i="11"/>
  <c r="W385" i="11"/>
  <c r="X385" i="11"/>
  <c r="Y385" i="11"/>
  <c r="Z385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AA387" i="11" s="1"/>
  <c r="AB387" i="11" s="1"/>
  <c r="T387" i="11"/>
  <c r="U387" i="11"/>
  <c r="V387" i="11"/>
  <c r="W387" i="11"/>
  <c r="X387" i="11"/>
  <c r="Y387" i="11"/>
  <c r="Z387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AA389" i="11" s="1"/>
  <c r="AB389" i="11" s="1"/>
  <c r="R389" i="11"/>
  <c r="S389" i="11"/>
  <c r="T389" i="11"/>
  <c r="U389" i="11"/>
  <c r="V389" i="11"/>
  <c r="W389" i="11"/>
  <c r="X389" i="11"/>
  <c r="Y389" i="11"/>
  <c r="Z389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AA391" i="11" s="1"/>
  <c r="AB391" i="11" s="1"/>
  <c r="V391" i="11"/>
  <c r="W391" i="11"/>
  <c r="X391" i="11"/>
  <c r="Y391" i="11"/>
  <c r="Z391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AA393" i="11" s="1"/>
  <c r="AB393" i="11" s="1"/>
  <c r="T393" i="11"/>
  <c r="U393" i="11"/>
  <c r="V393" i="11"/>
  <c r="W393" i="11"/>
  <c r="X393" i="11"/>
  <c r="Y393" i="11"/>
  <c r="Z393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AA395" i="11" s="1"/>
  <c r="AB395" i="11" s="1"/>
  <c r="R395" i="11"/>
  <c r="S395" i="11"/>
  <c r="T395" i="11"/>
  <c r="U395" i="11"/>
  <c r="V395" i="11"/>
  <c r="W395" i="11"/>
  <c r="X395" i="11"/>
  <c r="Y395" i="11"/>
  <c r="Z395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AA397" i="11" s="1"/>
  <c r="AB397" i="11" s="1"/>
  <c r="V397" i="11"/>
  <c r="W397" i="11"/>
  <c r="X397" i="11"/>
  <c r="Y397" i="11"/>
  <c r="Z397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AA399" i="11" s="1"/>
  <c r="AB399" i="11" s="1"/>
  <c r="T399" i="11"/>
  <c r="U399" i="11"/>
  <c r="V399" i="11"/>
  <c r="W399" i="11"/>
  <c r="X399" i="11"/>
  <c r="Y399" i="11"/>
  <c r="Z399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AA401" i="11" s="1"/>
  <c r="AB401" i="11" s="1"/>
  <c r="R401" i="11"/>
  <c r="S401" i="11"/>
  <c r="T401" i="11"/>
  <c r="U401" i="11"/>
  <c r="V401" i="11"/>
  <c r="W401" i="11"/>
  <c r="X401" i="11"/>
  <c r="Y401" i="11"/>
  <c r="Z401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AA403" i="11" s="1"/>
  <c r="AB403" i="11" s="1"/>
  <c r="V403" i="11"/>
  <c r="W403" i="11"/>
  <c r="X403" i="11"/>
  <c r="Y403" i="11"/>
  <c r="Z403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AA405" i="11" s="1"/>
  <c r="AB405" i="11" s="1"/>
  <c r="T405" i="11"/>
  <c r="U405" i="11"/>
  <c r="V405" i="11"/>
  <c r="W405" i="11"/>
  <c r="X405" i="11"/>
  <c r="Y405" i="11"/>
  <c r="Z405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AA407" i="11" s="1"/>
  <c r="AB407" i="11" s="1"/>
  <c r="R407" i="11"/>
  <c r="S407" i="11"/>
  <c r="T407" i="11"/>
  <c r="U407" i="11"/>
  <c r="V407" i="11"/>
  <c r="W407" i="11"/>
  <c r="X407" i="11"/>
  <c r="Y407" i="11"/>
  <c r="Z407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AA409" i="11" s="1"/>
  <c r="AB409" i="11" s="1"/>
  <c r="V409" i="11"/>
  <c r="W409" i="11"/>
  <c r="X409" i="11"/>
  <c r="Y409" i="11"/>
  <c r="Z409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AA411" i="11" s="1"/>
  <c r="AB411" i="11" s="1"/>
  <c r="T411" i="11"/>
  <c r="U411" i="11"/>
  <c r="V411" i="11"/>
  <c r="W411" i="11"/>
  <c r="X411" i="11"/>
  <c r="Y411" i="11"/>
  <c r="Z411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AA413" i="11" s="1"/>
  <c r="AB413" i="11" s="1"/>
  <c r="R413" i="11"/>
  <c r="S413" i="11"/>
  <c r="T413" i="11"/>
  <c r="U413" i="11"/>
  <c r="V413" i="11"/>
  <c r="W413" i="11"/>
  <c r="X413" i="11"/>
  <c r="Y413" i="11"/>
  <c r="Z413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AA415" i="11" s="1"/>
  <c r="AB415" i="11" s="1"/>
  <c r="V415" i="11"/>
  <c r="W415" i="11"/>
  <c r="X415" i="11"/>
  <c r="Y415" i="11"/>
  <c r="Z415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AA417" i="11" s="1"/>
  <c r="AB417" i="11" s="1"/>
  <c r="T417" i="11"/>
  <c r="U417" i="11"/>
  <c r="V417" i="11"/>
  <c r="W417" i="11"/>
  <c r="X417" i="11"/>
  <c r="Y417" i="11"/>
  <c r="Z417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AA419" i="11" s="1"/>
  <c r="AB419" i="11" s="1"/>
  <c r="R419" i="11"/>
  <c r="S419" i="11"/>
  <c r="T419" i="11"/>
  <c r="U419" i="11"/>
  <c r="V419" i="11"/>
  <c r="W419" i="11"/>
  <c r="X419" i="11"/>
  <c r="Y419" i="11"/>
  <c r="Z419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AA423" i="11" s="1"/>
  <c r="AB423" i="11" s="1"/>
  <c r="T423" i="11"/>
  <c r="U423" i="11"/>
  <c r="V423" i="11"/>
  <c r="W423" i="11"/>
  <c r="X423" i="11"/>
  <c r="Y423" i="11"/>
  <c r="Z423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AA425" i="11" s="1"/>
  <c r="AB425" i="11" s="1"/>
  <c r="R425" i="11"/>
  <c r="S425" i="11"/>
  <c r="T425" i="11"/>
  <c r="U425" i="11"/>
  <c r="V425" i="11"/>
  <c r="W425" i="11"/>
  <c r="X425" i="11"/>
  <c r="Y425" i="11"/>
  <c r="Z425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AA427" i="11" s="1"/>
  <c r="AB427" i="11" s="1"/>
  <c r="V427" i="11"/>
  <c r="W427" i="11"/>
  <c r="X427" i="11"/>
  <c r="Y427" i="11"/>
  <c r="Z427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AA429" i="11" s="1"/>
  <c r="AB429" i="11" s="1"/>
  <c r="T429" i="11"/>
  <c r="U429" i="11"/>
  <c r="V429" i="11"/>
  <c r="W429" i="11"/>
  <c r="X429" i="11"/>
  <c r="Y429" i="11"/>
  <c r="Z429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AA431" i="11" s="1"/>
  <c r="AB431" i="11" s="1"/>
  <c r="R431" i="11"/>
  <c r="S431" i="11"/>
  <c r="T431" i="11"/>
  <c r="U431" i="11"/>
  <c r="V431" i="11"/>
  <c r="W431" i="11"/>
  <c r="X431" i="11"/>
  <c r="Y431" i="11"/>
  <c r="Z431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AA433" i="11" s="1"/>
  <c r="AB433" i="11" s="1"/>
  <c r="V433" i="11"/>
  <c r="W433" i="11"/>
  <c r="X433" i="11"/>
  <c r="Y433" i="11"/>
  <c r="Z433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AA435" i="11" s="1"/>
  <c r="AB435" i="11" s="1"/>
  <c r="T435" i="11"/>
  <c r="U435" i="11"/>
  <c r="V435" i="11"/>
  <c r="W435" i="11"/>
  <c r="X435" i="11"/>
  <c r="Y435" i="11"/>
  <c r="Z435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AA439" i="11" s="1"/>
  <c r="AB439" i="11" s="1"/>
  <c r="V439" i="11"/>
  <c r="W439" i="11"/>
  <c r="X439" i="11"/>
  <c r="Y439" i="11"/>
  <c r="Z439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AA441" i="11" s="1"/>
  <c r="AB441" i="11" s="1"/>
  <c r="T441" i="11"/>
  <c r="U441" i="11"/>
  <c r="V441" i="11"/>
  <c r="W441" i="11"/>
  <c r="X441" i="11"/>
  <c r="Y441" i="11"/>
  <c r="Z441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AA443" i="11" s="1"/>
  <c r="AB443" i="11" s="1"/>
  <c r="R443" i="11"/>
  <c r="S443" i="11"/>
  <c r="T443" i="11"/>
  <c r="U443" i="11"/>
  <c r="V443" i="11"/>
  <c r="W443" i="11"/>
  <c r="X443" i="11"/>
  <c r="Y443" i="11"/>
  <c r="Z443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AA445" i="11" s="1"/>
  <c r="AB445" i="11" s="1"/>
  <c r="V445" i="11"/>
  <c r="W445" i="11"/>
  <c r="X445" i="11"/>
  <c r="Y445" i="11"/>
  <c r="Z445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AA449" i="11" s="1"/>
  <c r="AB449" i="11" s="1"/>
  <c r="R449" i="11"/>
  <c r="S449" i="11"/>
  <c r="T449" i="11"/>
  <c r="U449" i="11"/>
  <c r="V449" i="11"/>
  <c r="W449" i="11"/>
  <c r="X449" i="11"/>
  <c r="Y449" i="11"/>
  <c r="Z449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AA451" i="11" s="1"/>
  <c r="AB451" i="11" s="1"/>
  <c r="V451" i="11"/>
  <c r="W451" i="11"/>
  <c r="X451" i="11"/>
  <c r="Y451" i="11"/>
  <c r="Z451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AA453" i="11" s="1"/>
  <c r="AB453" i="11" s="1"/>
  <c r="T453" i="11"/>
  <c r="U453" i="11"/>
  <c r="V453" i="11"/>
  <c r="W453" i="11"/>
  <c r="X453" i="11"/>
  <c r="Y453" i="11"/>
  <c r="Z453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AA455" i="11" s="1"/>
  <c r="AB455" i="11" s="1"/>
  <c r="R455" i="11"/>
  <c r="S455" i="11"/>
  <c r="T455" i="11"/>
  <c r="U455" i="11"/>
  <c r="V455" i="11"/>
  <c r="W455" i="11"/>
  <c r="X455" i="11"/>
  <c r="Y455" i="11"/>
  <c r="Z455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AA457" i="11" s="1"/>
  <c r="V457" i="11"/>
  <c r="W457" i="11"/>
  <c r="X457" i="11"/>
  <c r="Y457" i="11"/>
  <c r="Z457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AA461" i="11" s="1"/>
  <c r="AB461" i="11" s="1"/>
  <c r="R461" i="11"/>
  <c r="S461" i="11"/>
  <c r="T461" i="11"/>
  <c r="U461" i="11"/>
  <c r="V461" i="11"/>
  <c r="W461" i="11"/>
  <c r="X461" i="11"/>
  <c r="Y461" i="11"/>
  <c r="Z461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AA463" i="11" s="1"/>
  <c r="AB463" i="11" s="1"/>
  <c r="V463" i="11"/>
  <c r="W463" i="11"/>
  <c r="X463" i="11"/>
  <c r="Y463" i="11"/>
  <c r="Z463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AA465" i="11" s="1"/>
  <c r="AB465" i="11" s="1"/>
  <c r="T465" i="11"/>
  <c r="U465" i="11"/>
  <c r="V465" i="11"/>
  <c r="W465" i="11"/>
  <c r="X465" i="11"/>
  <c r="Y465" i="11"/>
  <c r="Z465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AA467" i="11" s="1"/>
  <c r="AB467" i="11" s="1"/>
  <c r="R467" i="11"/>
  <c r="S467" i="11"/>
  <c r="T467" i="11"/>
  <c r="U467" i="11"/>
  <c r="V467" i="11"/>
  <c r="W467" i="11"/>
  <c r="X467" i="11"/>
  <c r="Y467" i="11"/>
  <c r="Z467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AA469" i="11" s="1"/>
  <c r="AB469" i="11" s="1"/>
  <c r="V469" i="11"/>
  <c r="W469" i="11"/>
  <c r="X469" i="11"/>
  <c r="Y469" i="11"/>
  <c r="Z469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AA471" i="11" s="1"/>
  <c r="AB471" i="11" s="1"/>
  <c r="T471" i="11"/>
  <c r="U471" i="11"/>
  <c r="V471" i="11"/>
  <c r="W471" i="11"/>
  <c r="X471" i="11"/>
  <c r="Y471" i="11"/>
  <c r="Z471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AA473" i="11" s="1"/>
  <c r="AB473" i="11" s="1"/>
  <c r="R473" i="11"/>
  <c r="S473" i="11"/>
  <c r="T473" i="11"/>
  <c r="U473" i="11"/>
  <c r="V473" i="11"/>
  <c r="W473" i="11"/>
  <c r="X473" i="11"/>
  <c r="Y473" i="11"/>
  <c r="Z473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AA475" i="11" s="1"/>
  <c r="AB475" i="11" s="1"/>
  <c r="V475" i="11"/>
  <c r="W475" i="11"/>
  <c r="X475" i="11"/>
  <c r="Y475" i="11"/>
  <c r="Z475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AA477" i="11" s="1"/>
  <c r="AB477" i="11" s="1"/>
  <c r="T477" i="11"/>
  <c r="U477" i="11"/>
  <c r="V477" i="11"/>
  <c r="W477" i="11"/>
  <c r="X477" i="11"/>
  <c r="Y477" i="11"/>
  <c r="Z477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AA479" i="11" s="1"/>
  <c r="AB479" i="11" s="1"/>
  <c r="R479" i="11"/>
  <c r="S479" i="11"/>
  <c r="T479" i="11"/>
  <c r="U479" i="11"/>
  <c r="V479" i="11"/>
  <c r="W479" i="11"/>
  <c r="X479" i="11"/>
  <c r="Y479" i="11"/>
  <c r="Z479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AA481" i="11" s="1"/>
  <c r="AB481" i="11" s="1"/>
  <c r="V481" i="11"/>
  <c r="W481" i="11"/>
  <c r="X481" i="11"/>
  <c r="Y481" i="11"/>
  <c r="Z481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AA483" i="11" s="1"/>
  <c r="AB483" i="11" s="1"/>
  <c r="T483" i="11"/>
  <c r="U483" i="11"/>
  <c r="V483" i="11"/>
  <c r="W483" i="11"/>
  <c r="X483" i="11"/>
  <c r="Y483" i="11"/>
  <c r="Z483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AA485" i="11" s="1"/>
  <c r="AB485" i="11" s="1"/>
  <c r="R485" i="11"/>
  <c r="S485" i="11"/>
  <c r="T485" i="11"/>
  <c r="U485" i="11"/>
  <c r="V485" i="11"/>
  <c r="W485" i="11"/>
  <c r="X485" i="11"/>
  <c r="Y485" i="11"/>
  <c r="Z485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AA487" i="11" s="1"/>
  <c r="AB487" i="11" s="1"/>
  <c r="V487" i="11"/>
  <c r="W487" i="11"/>
  <c r="X487" i="11"/>
  <c r="Y487" i="11"/>
  <c r="Z487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AA489" i="11" s="1"/>
  <c r="AB489" i="11" s="1"/>
  <c r="T489" i="11"/>
  <c r="U489" i="11"/>
  <c r="V489" i="11"/>
  <c r="W489" i="11"/>
  <c r="X489" i="11"/>
  <c r="Y489" i="11"/>
  <c r="Z489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AA491" i="11" s="1"/>
  <c r="AB491" i="11" s="1"/>
  <c r="R491" i="11"/>
  <c r="S491" i="11"/>
  <c r="T491" i="11"/>
  <c r="U491" i="11"/>
  <c r="V491" i="11"/>
  <c r="W491" i="11"/>
  <c r="X491" i="11"/>
  <c r="Y491" i="11"/>
  <c r="Z491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AA493" i="11" s="1"/>
  <c r="AB493" i="11" s="1"/>
  <c r="V493" i="11"/>
  <c r="W493" i="11"/>
  <c r="X493" i="11"/>
  <c r="Y493" i="11"/>
  <c r="Z493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AA495" i="11" s="1"/>
  <c r="AB495" i="11" s="1"/>
  <c r="T495" i="11"/>
  <c r="U495" i="11"/>
  <c r="V495" i="11"/>
  <c r="W495" i="11"/>
  <c r="X495" i="11"/>
  <c r="Y495" i="11"/>
  <c r="Z495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AA497" i="11" s="1"/>
  <c r="AB497" i="11" s="1"/>
  <c r="R497" i="11"/>
  <c r="S497" i="11"/>
  <c r="T497" i="11"/>
  <c r="U497" i="11"/>
  <c r="V497" i="11"/>
  <c r="W497" i="11"/>
  <c r="X497" i="11"/>
  <c r="Y497" i="11"/>
  <c r="Z497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AA499" i="11" s="1"/>
  <c r="AB499" i="11" s="1"/>
  <c r="V499" i="11"/>
  <c r="W499" i="11"/>
  <c r="X499" i="11"/>
  <c r="Y499" i="11"/>
  <c r="Z499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AA501" i="11" s="1"/>
  <c r="AB501" i="11" s="1"/>
  <c r="T501" i="11"/>
  <c r="U501" i="11"/>
  <c r="V501" i="11"/>
  <c r="W501" i="11"/>
  <c r="X501" i="11"/>
  <c r="Y501" i="11"/>
  <c r="Z501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AA503" i="11" s="1"/>
  <c r="AB503" i="11" s="1"/>
  <c r="R503" i="11"/>
  <c r="S503" i="11"/>
  <c r="T503" i="11"/>
  <c r="U503" i="11"/>
  <c r="V503" i="11"/>
  <c r="W503" i="11"/>
  <c r="X503" i="11"/>
  <c r="Y503" i="11"/>
  <c r="Z503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AA507" i="11" s="1"/>
  <c r="AB507" i="11" s="1"/>
  <c r="T507" i="11"/>
  <c r="U507" i="11"/>
  <c r="V507" i="11"/>
  <c r="W507" i="11"/>
  <c r="X507" i="11"/>
  <c r="Y507" i="11"/>
  <c r="Z507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AA509" i="11" s="1"/>
  <c r="AB509" i="11" s="1"/>
  <c r="R509" i="11"/>
  <c r="S509" i="11"/>
  <c r="T509" i="11"/>
  <c r="U509" i="11"/>
  <c r="V509" i="11"/>
  <c r="W509" i="11"/>
  <c r="X509" i="11"/>
  <c r="Y509" i="11"/>
  <c r="Z509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AA511" i="11" s="1"/>
  <c r="AB511" i="11" s="1"/>
  <c r="V511" i="11"/>
  <c r="W511" i="11"/>
  <c r="X511" i="11"/>
  <c r="Y511" i="11"/>
  <c r="Z511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AA513" i="11" s="1"/>
  <c r="AB513" i="11" s="1"/>
  <c r="T513" i="11"/>
  <c r="U513" i="11"/>
  <c r="V513" i="11"/>
  <c r="W513" i="11"/>
  <c r="X513" i="11"/>
  <c r="Y513" i="11"/>
  <c r="Z513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AA515" i="11" s="1"/>
  <c r="AB515" i="11" s="1"/>
  <c r="R515" i="11"/>
  <c r="S515" i="11"/>
  <c r="T515" i="11"/>
  <c r="U515" i="11"/>
  <c r="V515" i="11"/>
  <c r="W515" i="11"/>
  <c r="X515" i="11"/>
  <c r="Y515" i="11"/>
  <c r="Z515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AA517" i="11" s="1"/>
  <c r="AB517" i="11" s="1"/>
  <c r="V517" i="11"/>
  <c r="W517" i="11"/>
  <c r="X517" i="11"/>
  <c r="Y517" i="11"/>
  <c r="Z517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AA519" i="11" s="1"/>
  <c r="AB519" i="11" s="1"/>
  <c r="T519" i="11"/>
  <c r="U519" i="11"/>
  <c r="V519" i="11"/>
  <c r="W519" i="11"/>
  <c r="X519" i="11"/>
  <c r="Y519" i="11"/>
  <c r="Z519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AA521" i="11" s="1"/>
  <c r="R521" i="11"/>
  <c r="S521" i="11"/>
  <c r="T521" i="11"/>
  <c r="U521" i="11"/>
  <c r="V521" i="11"/>
  <c r="W521" i="11"/>
  <c r="X521" i="11"/>
  <c r="Y521" i="11"/>
  <c r="Z521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AA523" i="11" s="1"/>
  <c r="AB523" i="11" s="1"/>
  <c r="V523" i="11"/>
  <c r="W523" i="11"/>
  <c r="X523" i="11"/>
  <c r="Y523" i="11"/>
  <c r="Z523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AA525" i="11" s="1"/>
  <c r="AB525" i="11" s="1"/>
  <c r="T525" i="11"/>
  <c r="U525" i="11"/>
  <c r="V525" i="11"/>
  <c r="W525" i="11"/>
  <c r="X525" i="11"/>
  <c r="Y525" i="11"/>
  <c r="Z525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AA527" i="11" s="1"/>
  <c r="AB527" i="11" s="1"/>
  <c r="R527" i="11"/>
  <c r="S527" i="11"/>
  <c r="T527" i="11"/>
  <c r="U527" i="11"/>
  <c r="V527" i="11"/>
  <c r="W527" i="11"/>
  <c r="X527" i="11"/>
  <c r="Y527" i="11"/>
  <c r="Z527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AA529" i="11" s="1"/>
  <c r="AB529" i="11" s="1"/>
  <c r="V529" i="11"/>
  <c r="W529" i="11"/>
  <c r="X529" i="11"/>
  <c r="Y529" i="11"/>
  <c r="Z529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AA531" i="11" s="1"/>
  <c r="AB531" i="11" s="1"/>
  <c r="T531" i="11"/>
  <c r="U531" i="11"/>
  <c r="V531" i="11"/>
  <c r="W531" i="11"/>
  <c r="X531" i="11"/>
  <c r="Y531" i="11"/>
  <c r="Z531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AA533" i="11" s="1"/>
  <c r="AB533" i="11" s="1"/>
  <c r="R533" i="11"/>
  <c r="S533" i="11"/>
  <c r="T533" i="11"/>
  <c r="U533" i="11"/>
  <c r="V533" i="11"/>
  <c r="W533" i="11"/>
  <c r="X533" i="11"/>
  <c r="Y533" i="11"/>
  <c r="Z533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AA535" i="11" s="1"/>
  <c r="AB535" i="11" s="1"/>
  <c r="V535" i="11"/>
  <c r="W535" i="11"/>
  <c r="X535" i="11"/>
  <c r="Y535" i="11"/>
  <c r="Z535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AA537" i="11" s="1"/>
  <c r="AB537" i="11" s="1"/>
  <c r="T537" i="11"/>
  <c r="U537" i="11"/>
  <c r="V537" i="11"/>
  <c r="W537" i="11"/>
  <c r="X537" i="11"/>
  <c r="Y537" i="11"/>
  <c r="Z537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AA539" i="11" s="1"/>
  <c r="AB539" i="11" s="1"/>
  <c r="R539" i="11"/>
  <c r="S539" i="11"/>
  <c r="T539" i="11"/>
  <c r="U539" i="11"/>
  <c r="V539" i="11"/>
  <c r="W539" i="11"/>
  <c r="X539" i="11"/>
  <c r="Y539" i="11"/>
  <c r="Z539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AA541" i="11" s="1"/>
  <c r="AB541" i="11" s="1"/>
  <c r="V541" i="11"/>
  <c r="W541" i="11"/>
  <c r="X541" i="11"/>
  <c r="Y541" i="11"/>
  <c r="Z541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AA543" i="11" s="1"/>
  <c r="AB543" i="11" s="1"/>
  <c r="T543" i="11"/>
  <c r="U543" i="11"/>
  <c r="V543" i="11"/>
  <c r="W543" i="11"/>
  <c r="X543" i="11"/>
  <c r="Y543" i="11"/>
  <c r="Z543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AA545" i="11" s="1"/>
  <c r="AB545" i="11" s="1"/>
  <c r="R545" i="11"/>
  <c r="S545" i="11"/>
  <c r="T545" i="11"/>
  <c r="U545" i="11"/>
  <c r="V545" i="11"/>
  <c r="W545" i="11"/>
  <c r="X545" i="11"/>
  <c r="Y545" i="11"/>
  <c r="Z545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AA549" i="11" s="1"/>
  <c r="AB549" i="11" s="1"/>
  <c r="T549" i="11"/>
  <c r="U549" i="11"/>
  <c r="V549" i="11"/>
  <c r="W549" i="11"/>
  <c r="X549" i="11"/>
  <c r="Y549" i="11"/>
  <c r="Z549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AA553" i="11" s="1"/>
  <c r="AB553" i="11" s="1"/>
  <c r="V553" i="11"/>
  <c r="W553" i="11"/>
  <c r="X553" i="11"/>
  <c r="Y553" i="11"/>
  <c r="Z553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AA555" i="11" s="1"/>
  <c r="AB555" i="11" s="1"/>
  <c r="T555" i="11"/>
  <c r="U555" i="11"/>
  <c r="V555" i="11"/>
  <c r="W555" i="11"/>
  <c r="X555" i="11"/>
  <c r="Y555" i="11"/>
  <c r="Z555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AA557" i="11" s="1"/>
  <c r="AB557" i="11" s="1"/>
  <c r="R557" i="11"/>
  <c r="S557" i="11"/>
  <c r="T557" i="11"/>
  <c r="U557" i="11"/>
  <c r="V557" i="11"/>
  <c r="W557" i="11"/>
  <c r="X557" i="11"/>
  <c r="Y557" i="11"/>
  <c r="Z557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AA559" i="11" s="1"/>
  <c r="AB559" i="11" s="1"/>
  <c r="V559" i="11"/>
  <c r="W559" i="11"/>
  <c r="X559" i="11"/>
  <c r="Y559" i="11"/>
  <c r="Z559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AA561" i="11" s="1"/>
  <c r="AB561" i="11" s="1"/>
  <c r="T561" i="11"/>
  <c r="U561" i="11"/>
  <c r="V561" i="11"/>
  <c r="W561" i="11"/>
  <c r="X561" i="11"/>
  <c r="Y561" i="11"/>
  <c r="Z561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AA563" i="11" s="1"/>
  <c r="AB563" i="11" s="1"/>
  <c r="R563" i="11"/>
  <c r="S563" i="11"/>
  <c r="T563" i="11"/>
  <c r="U563" i="11"/>
  <c r="V563" i="11"/>
  <c r="W563" i="11"/>
  <c r="X563" i="11"/>
  <c r="Y563" i="11"/>
  <c r="Z563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AA565" i="11" s="1"/>
  <c r="AB565" i="11" s="1"/>
  <c r="V565" i="11"/>
  <c r="W565" i="11"/>
  <c r="X565" i="11"/>
  <c r="Y565" i="11"/>
  <c r="Z565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AA567" i="11" s="1"/>
  <c r="AB567" i="11" s="1"/>
  <c r="T567" i="11"/>
  <c r="U567" i="11"/>
  <c r="V567" i="11"/>
  <c r="W567" i="11"/>
  <c r="X567" i="11"/>
  <c r="Y567" i="11"/>
  <c r="Z567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AA569" i="11" s="1"/>
  <c r="AB569" i="11" s="1"/>
  <c r="R569" i="11"/>
  <c r="S569" i="11"/>
  <c r="T569" i="11"/>
  <c r="U569" i="11"/>
  <c r="V569" i="11"/>
  <c r="W569" i="11"/>
  <c r="X569" i="11"/>
  <c r="Y569" i="11"/>
  <c r="Z569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AA571" i="11" s="1"/>
  <c r="AB571" i="11" s="1"/>
  <c r="V571" i="11"/>
  <c r="W571" i="11"/>
  <c r="X571" i="11"/>
  <c r="Y571" i="11"/>
  <c r="Z571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AA573" i="11" s="1"/>
  <c r="AB573" i="11" s="1"/>
  <c r="T573" i="11"/>
  <c r="U573" i="11"/>
  <c r="V573" i="11"/>
  <c r="W573" i="11"/>
  <c r="X573" i="11"/>
  <c r="Y573" i="11"/>
  <c r="Z573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AA575" i="11" s="1"/>
  <c r="AB575" i="11" s="1"/>
  <c r="R575" i="11"/>
  <c r="S575" i="11"/>
  <c r="T575" i="11"/>
  <c r="U575" i="11"/>
  <c r="V575" i="11"/>
  <c r="W575" i="11"/>
  <c r="X575" i="11"/>
  <c r="Y575" i="11"/>
  <c r="Z575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AA577" i="11" s="1"/>
  <c r="AB577" i="11" s="1"/>
  <c r="V577" i="11"/>
  <c r="W577" i="11"/>
  <c r="X577" i="11"/>
  <c r="Y577" i="11"/>
  <c r="Z577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AA579" i="11" s="1"/>
  <c r="AB579" i="11" s="1"/>
  <c r="T579" i="11"/>
  <c r="U579" i="11"/>
  <c r="V579" i="11"/>
  <c r="W579" i="11"/>
  <c r="X579" i="11"/>
  <c r="Y579" i="11"/>
  <c r="Z579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AA581" i="11" s="1"/>
  <c r="AB581" i="11" s="1"/>
  <c r="R581" i="11"/>
  <c r="S581" i="11"/>
  <c r="T581" i="11"/>
  <c r="U581" i="11"/>
  <c r="V581" i="11"/>
  <c r="W581" i="11"/>
  <c r="X581" i="11"/>
  <c r="Y581" i="11"/>
  <c r="Z581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AA583" i="11" s="1"/>
  <c r="AB583" i="11" s="1"/>
  <c r="V583" i="11"/>
  <c r="W583" i="11"/>
  <c r="X583" i="11"/>
  <c r="Y583" i="11"/>
  <c r="Z583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AA585" i="11" s="1"/>
  <c r="AB585" i="11" s="1"/>
  <c r="T585" i="11"/>
  <c r="U585" i="11"/>
  <c r="V585" i="11"/>
  <c r="W585" i="11"/>
  <c r="X585" i="11"/>
  <c r="Y585" i="11"/>
  <c r="Z585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AA587" i="11" s="1"/>
  <c r="AB587" i="11" s="1"/>
  <c r="R587" i="11"/>
  <c r="S587" i="11"/>
  <c r="T587" i="11"/>
  <c r="U587" i="11"/>
  <c r="V587" i="11"/>
  <c r="W587" i="11"/>
  <c r="X587" i="11"/>
  <c r="Y587" i="11"/>
  <c r="Z587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AA589" i="11" s="1"/>
  <c r="AB589" i="11" s="1"/>
  <c r="V589" i="11"/>
  <c r="W589" i="11"/>
  <c r="X589" i="11"/>
  <c r="Y589" i="11"/>
  <c r="Z589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AA591" i="11" s="1"/>
  <c r="AB591" i="11" s="1"/>
  <c r="T591" i="11"/>
  <c r="U591" i="11"/>
  <c r="V591" i="11"/>
  <c r="W591" i="11"/>
  <c r="X591" i="11"/>
  <c r="Y591" i="11"/>
  <c r="Z591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AA593" i="11" s="1"/>
  <c r="AB593" i="11" s="1"/>
  <c r="R593" i="11"/>
  <c r="S593" i="11"/>
  <c r="T593" i="11"/>
  <c r="U593" i="11"/>
  <c r="V593" i="11"/>
  <c r="W593" i="11"/>
  <c r="X593" i="11"/>
  <c r="Y593" i="11"/>
  <c r="Z593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AA595" i="11" s="1"/>
  <c r="AB595" i="11" s="1"/>
  <c r="V595" i="11"/>
  <c r="W595" i="11"/>
  <c r="X595" i="11"/>
  <c r="Y595" i="11"/>
  <c r="Z595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AA597" i="11" s="1"/>
  <c r="AB597" i="11" s="1"/>
  <c r="T597" i="11"/>
  <c r="U597" i="11"/>
  <c r="V597" i="11"/>
  <c r="W597" i="11"/>
  <c r="X597" i="11"/>
  <c r="Y597" i="11"/>
  <c r="Z597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AA599" i="11" s="1"/>
  <c r="AB599" i="11" s="1"/>
  <c r="R599" i="11"/>
  <c r="S599" i="11"/>
  <c r="T599" i="11"/>
  <c r="U599" i="11"/>
  <c r="V599" i="11"/>
  <c r="W599" i="11"/>
  <c r="X599" i="11"/>
  <c r="Y599" i="11"/>
  <c r="Z599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AA601" i="11" s="1"/>
  <c r="AB601" i="11" s="1"/>
  <c r="V601" i="11"/>
  <c r="W601" i="11"/>
  <c r="X601" i="11"/>
  <c r="Y601" i="11"/>
  <c r="Z601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AA603" i="11" s="1"/>
  <c r="AB603" i="11" s="1"/>
  <c r="T603" i="11"/>
  <c r="U603" i="11"/>
  <c r="V603" i="11"/>
  <c r="W603" i="11"/>
  <c r="X603" i="11"/>
  <c r="Y603" i="11"/>
  <c r="Z603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AA605" i="11" s="1"/>
  <c r="AB605" i="11" s="1"/>
  <c r="R605" i="11"/>
  <c r="S605" i="11"/>
  <c r="T605" i="11"/>
  <c r="U605" i="11"/>
  <c r="V605" i="11"/>
  <c r="W605" i="11"/>
  <c r="X605" i="11"/>
  <c r="Y605" i="11"/>
  <c r="Z605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AA607" i="11" s="1"/>
  <c r="AB607" i="11" s="1"/>
  <c r="V607" i="11"/>
  <c r="W607" i="11"/>
  <c r="X607" i="11"/>
  <c r="Y607" i="11"/>
  <c r="Z607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AA609" i="11" s="1"/>
  <c r="AB609" i="11" s="1"/>
  <c r="T609" i="11"/>
  <c r="U609" i="11"/>
  <c r="V609" i="11"/>
  <c r="W609" i="11"/>
  <c r="X609" i="11"/>
  <c r="Y609" i="11"/>
  <c r="Z609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AA611" i="11" s="1"/>
  <c r="AB611" i="11" s="1"/>
  <c r="R611" i="11"/>
  <c r="S611" i="11"/>
  <c r="T611" i="11"/>
  <c r="U611" i="11"/>
  <c r="V611" i="11"/>
  <c r="W611" i="11"/>
  <c r="X611" i="11"/>
  <c r="Y611" i="11"/>
  <c r="Z611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AA613" i="11" s="1"/>
  <c r="V613" i="11"/>
  <c r="W613" i="11"/>
  <c r="X613" i="11"/>
  <c r="Y613" i="11"/>
  <c r="Z613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AA621" i="11" s="1"/>
  <c r="AB621" i="11" s="1"/>
  <c r="T621" i="11"/>
  <c r="U621" i="11"/>
  <c r="V621" i="11"/>
  <c r="W621" i="11"/>
  <c r="X621" i="11"/>
  <c r="Y621" i="11"/>
  <c r="Z621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AA623" i="11" s="1"/>
  <c r="AB623" i="11" s="1"/>
  <c r="R623" i="11"/>
  <c r="S623" i="11"/>
  <c r="T623" i="11"/>
  <c r="U623" i="11"/>
  <c r="V623" i="11"/>
  <c r="W623" i="11"/>
  <c r="X623" i="11"/>
  <c r="Y623" i="11"/>
  <c r="Z623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AA625" i="11" s="1"/>
  <c r="AB625" i="11" s="1"/>
  <c r="V625" i="11"/>
  <c r="W625" i="11"/>
  <c r="X625" i="11"/>
  <c r="Y625" i="11"/>
  <c r="Z625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AA627" i="11" s="1"/>
  <c r="AB627" i="11" s="1"/>
  <c r="T627" i="11"/>
  <c r="U627" i="11"/>
  <c r="V627" i="11"/>
  <c r="W627" i="11"/>
  <c r="X627" i="11"/>
  <c r="Y627" i="11"/>
  <c r="Z627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AA629" i="11" s="1"/>
  <c r="AB629" i="11" s="1"/>
  <c r="R629" i="11"/>
  <c r="S629" i="11"/>
  <c r="T629" i="11"/>
  <c r="U629" i="11"/>
  <c r="V629" i="11"/>
  <c r="W629" i="11"/>
  <c r="X629" i="11"/>
  <c r="Y629" i="11"/>
  <c r="Z629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AA631" i="11" s="1"/>
  <c r="AB631" i="11" s="1"/>
  <c r="V631" i="11"/>
  <c r="W631" i="11"/>
  <c r="X631" i="11"/>
  <c r="Y631" i="11"/>
  <c r="Z631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AA633" i="11" s="1"/>
  <c r="AB633" i="11" s="1"/>
  <c r="T633" i="11"/>
  <c r="U633" i="11"/>
  <c r="V633" i="11"/>
  <c r="W633" i="11"/>
  <c r="X633" i="11"/>
  <c r="Y633" i="11"/>
  <c r="Z633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AA635" i="11" s="1"/>
  <c r="AB635" i="11" s="1"/>
  <c r="R635" i="11"/>
  <c r="S635" i="11"/>
  <c r="T635" i="11"/>
  <c r="U635" i="11"/>
  <c r="V635" i="11"/>
  <c r="W635" i="11"/>
  <c r="X635" i="11"/>
  <c r="Y635" i="11"/>
  <c r="Z635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AA637" i="11" s="1"/>
  <c r="AB637" i="11" s="1"/>
  <c r="V637" i="11"/>
  <c r="W637" i="11"/>
  <c r="X637" i="11"/>
  <c r="Y637" i="11"/>
  <c r="Z637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AA639" i="11" s="1"/>
  <c r="AB639" i="11" s="1"/>
  <c r="T639" i="11"/>
  <c r="U639" i="11"/>
  <c r="V639" i="11"/>
  <c r="W639" i="11"/>
  <c r="X639" i="11"/>
  <c r="Y639" i="11"/>
  <c r="Z639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AA641" i="11" s="1"/>
  <c r="AB641" i="11" s="1"/>
  <c r="R641" i="11"/>
  <c r="S641" i="11"/>
  <c r="T641" i="11"/>
  <c r="U641" i="11"/>
  <c r="V641" i="11"/>
  <c r="W641" i="11"/>
  <c r="X641" i="11"/>
  <c r="Y641" i="11"/>
  <c r="Z641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AA643" i="11" s="1"/>
  <c r="AB643" i="11" s="1"/>
  <c r="V643" i="11"/>
  <c r="W643" i="11"/>
  <c r="X643" i="11"/>
  <c r="Y643" i="11"/>
  <c r="Z643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AA645" i="11" s="1"/>
  <c r="AB645" i="11" s="1"/>
  <c r="T645" i="11"/>
  <c r="U645" i="11"/>
  <c r="V645" i="11"/>
  <c r="W645" i="11"/>
  <c r="X645" i="11"/>
  <c r="Y645" i="11"/>
  <c r="Z645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AA649" i="11" s="1"/>
  <c r="AB649" i="11" s="1"/>
  <c r="V649" i="11"/>
  <c r="W649" i="11"/>
  <c r="X649" i="11"/>
  <c r="Y649" i="11"/>
  <c r="Z649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AA651" i="11" s="1"/>
  <c r="AB651" i="11" s="1"/>
  <c r="T651" i="11"/>
  <c r="U651" i="11"/>
  <c r="V651" i="11"/>
  <c r="W651" i="11"/>
  <c r="X651" i="11"/>
  <c r="Y651" i="11"/>
  <c r="Z651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AA653" i="11" s="1"/>
  <c r="AB653" i="11" s="1"/>
  <c r="R653" i="11"/>
  <c r="S653" i="11"/>
  <c r="T653" i="11"/>
  <c r="U653" i="11"/>
  <c r="V653" i="11"/>
  <c r="W653" i="11"/>
  <c r="X653" i="11"/>
  <c r="Y653" i="11"/>
  <c r="Z653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AA655" i="11" s="1"/>
  <c r="AB655" i="11" s="1"/>
  <c r="V655" i="11"/>
  <c r="W655" i="11"/>
  <c r="X655" i="11"/>
  <c r="Y655" i="11"/>
  <c r="Z655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AA657" i="11" s="1"/>
  <c r="AB657" i="11" s="1"/>
  <c r="T657" i="11"/>
  <c r="U657" i="11"/>
  <c r="V657" i="11"/>
  <c r="W657" i="11"/>
  <c r="X657" i="11"/>
  <c r="Y657" i="11"/>
  <c r="Z657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AA659" i="11" s="1"/>
  <c r="AB659" i="11" s="1"/>
  <c r="R659" i="11"/>
  <c r="S659" i="11"/>
  <c r="T659" i="11"/>
  <c r="U659" i="11"/>
  <c r="V659" i="11"/>
  <c r="W659" i="11"/>
  <c r="X659" i="11"/>
  <c r="Y659" i="11"/>
  <c r="Z659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AA661" i="11" s="1"/>
  <c r="AB661" i="11" s="1"/>
  <c r="V661" i="11"/>
  <c r="W661" i="11"/>
  <c r="X661" i="11"/>
  <c r="Y661" i="11"/>
  <c r="Z661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AA663" i="11" s="1"/>
  <c r="AB663" i="11" s="1"/>
  <c r="T663" i="11"/>
  <c r="U663" i="11"/>
  <c r="V663" i="11"/>
  <c r="W663" i="11"/>
  <c r="X663" i="11"/>
  <c r="Y663" i="11"/>
  <c r="Z663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AA665" i="11" s="1"/>
  <c r="AB665" i="11" s="1"/>
  <c r="R665" i="11"/>
  <c r="S665" i="11"/>
  <c r="T665" i="11"/>
  <c r="U665" i="11"/>
  <c r="V665" i="11"/>
  <c r="W665" i="11"/>
  <c r="X665" i="11"/>
  <c r="Y665" i="11"/>
  <c r="Z665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AA667" i="11" s="1"/>
  <c r="AB667" i="11" s="1"/>
  <c r="V667" i="11"/>
  <c r="W667" i="11"/>
  <c r="X667" i="11"/>
  <c r="Y667" i="11"/>
  <c r="Z667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AA669" i="11" s="1"/>
  <c r="AB669" i="11" s="1"/>
  <c r="T669" i="11"/>
  <c r="U669" i="11"/>
  <c r="V669" i="11"/>
  <c r="W669" i="11"/>
  <c r="X669" i="11"/>
  <c r="Y669" i="11"/>
  <c r="Z669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AA671" i="11" s="1"/>
  <c r="AB671" i="11" s="1"/>
  <c r="R671" i="11"/>
  <c r="S671" i="11"/>
  <c r="T671" i="11"/>
  <c r="U671" i="11"/>
  <c r="V671" i="11"/>
  <c r="W671" i="11"/>
  <c r="X671" i="11"/>
  <c r="Y671" i="11"/>
  <c r="Z671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AA673" i="11" s="1"/>
  <c r="AB673" i="11" s="1"/>
  <c r="V673" i="11"/>
  <c r="W673" i="11"/>
  <c r="X673" i="11"/>
  <c r="Y673" i="11"/>
  <c r="Z673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AA675" i="11" s="1"/>
  <c r="AB675" i="11" s="1"/>
  <c r="T675" i="11"/>
  <c r="U675" i="11"/>
  <c r="V675" i="11"/>
  <c r="W675" i="11"/>
  <c r="X675" i="11"/>
  <c r="Y675" i="11"/>
  <c r="Z675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AA677" i="11" s="1"/>
  <c r="AB677" i="11" s="1"/>
  <c r="R677" i="11"/>
  <c r="S677" i="11"/>
  <c r="T677" i="11"/>
  <c r="U677" i="11"/>
  <c r="V677" i="11"/>
  <c r="W677" i="11"/>
  <c r="X677" i="11"/>
  <c r="Y677" i="11"/>
  <c r="Z677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AA679" i="11" s="1"/>
  <c r="AB679" i="11" s="1"/>
  <c r="V679" i="11"/>
  <c r="W679" i="11"/>
  <c r="X679" i="11"/>
  <c r="Y679" i="11"/>
  <c r="Z679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AA681" i="11" s="1"/>
  <c r="AB681" i="11" s="1"/>
  <c r="T681" i="11"/>
  <c r="U681" i="11"/>
  <c r="V681" i="11"/>
  <c r="W681" i="11"/>
  <c r="X681" i="11"/>
  <c r="Y681" i="11"/>
  <c r="Z681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AA683" i="11" s="1"/>
  <c r="AB683" i="11" s="1"/>
  <c r="R683" i="11"/>
  <c r="S683" i="11"/>
  <c r="T683" i="11"/>
  <c r="U683" i="11"/>
  <c r="V683" i="11"/>
  <c r="W683" i="11"/>
  <c r="X683" i="11"/>
  <c r="Y683" i="11"/>
  <c r="Z683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AA685" i="11" s="1"/>
  <c r="AB685" i="11" s="1"/>
  <c r="V685" i="11"/>
  <c r="W685" i="11"/>
  <c r="X685" i="11"/>
  <c r="Y685" i="11"/>
  <c r="Z685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B687" i="11"/>
  <c r="C687" i="11"/>
  <c r="D687" i="11"/>
  <c r="E687" i="11"/>
  <c r="F687" i="11"/>
  <c r="G687" i="11"/>
  <c r="H687" i="11"/>
  <c r="I687" i="11"/>
  <c r="J687" i="11"/>
  <c r="K687" i="11"/>
  <c r="L687" i="11"/>
  <c r="M687" i="11"/>
  <c r="N687" i="11"/>
  <c r="O687" i="11"/>
  <c r="P687" i="11"/>
  <c r="Q687" i="11"/>
  <c r="R687" i="11"/>
  <c r="S687" i="11"/>
  <c r="AA687" i="11" s="1"/>
  <c r="AB687" i="11" s="1"/>
  <c r="T687" i="11"/>
  <c r="U687" i="11"/>
  <c r="V687" i="11"/>
  <c r="W687" i="11"/>
  <c r="X687" i="11"/>
  <c r="Y687" i="11"/>
  <c r="Z687" i="11"/>
  <c r="B688" i="11"/>
  <c r="C688" i="11"/>
  <c r="D688" i="11"/>
  <c r="E688" i="11"/>
  <c r="F688" i="11"/>
  <c r="G688" i="11"/>
  <c r="H688" i="11"/>
  <c r="I688" i="11"/>
  <c r="J688" i="11"/>
  <c r="K688" i="11"/>
  <c r="L688" i="11"/>
  <c r="M688" i="11"/>
  <c r="N688" i="11"/>
  <c r="O688" i="11"/>
  <c r="P688" i="11"/>
  <c r="Q688" i="11"/>
  <c r="R688" i="11"/>
  <c r="S688" i="11"/>
  <c r="T688" i="11"/>
  <c r="U688" i="11"/>
  <c r="V688" i="11"/>
  <c r="W688" i="11"/>
  <c r="X688" i="11"/>
  <c r="Y688" i="11"/>
  <c r="Z688" i="11"/>
  <c r="B689" i="11"/>
  <c r="C689" i="11"/>
  <c r="D689" i="11"/>
  <c r="E689" i="11"/>
  <c r="F689" i="11"/>
  <c r="G689" i="11"/>
  <c r="H689" i="11"/>
  <c r="I689" i="11"/>
  <c r="J689" i="11"/>
  <c r="K689" i="11"/>
  <c r="L689" i="11"/>
  <c r="M689" i="11"/>
  <c r="N689" i="11"/>
  <c r="O689" i="11"/>
  <c r="P689" i="11"/>
  <c r="Q689" i="11"/>
  <c r="AA689" i="11" s="1"/>
  <c r="AB689" i="11" s="1"/>
  <c r="R689" i="11"/>
  <c r="S689" i="11"/>
  <c r="T689" i="11"/>
  <c r="U689" i="11"/>
  <c r="V689" i="11"/>
  <c r="W689" i="11"/>
  <c r="X689" i="11"/>
  <c r="Y689" i="11"/>
  <c r="Z689" i="11"/>
  <c r="B690" i="11"/>
  <c r="C690" i="11"/>
  <c r="D690" i="11"/>
  <c r="E690" i="11"/>
  <c r="F690" i="11"/>
  <c r="G690" i="11"/>
  <c r="H690" i="11"/>
  <c r="I690" i="11"/>
  <c r="J690" i="11"/>
  <c r="K690" i="11"/>
  <c r="L690" i="11"/>
  <c r="M690" i="11"/>
  <c r="N690" i="11"/>
  <c r="O690" i="11"/>
  <c r="P690" i="11"/>
  <c r="Q690" i="11"/>
  <c r="R690" i="11"/>
  <c r="S690" i="11"/>
  <c r="T690" i="11"/>
  <c r="U690" i="11"/>
  <c r="V690" i="11"/>
  <c r="W690" i="11"/>
  <c r="X690" i="11"/>
  <c r="Y690" i="11"/>
  <c r="Z690" i="11"/>
  <c r="B691" i="11"/>
  <c r="C691" i="11"/>
  <c r="D691" i="11"/>
  <c r="E691" i="11"/>
  <c r="F691" i="11"/>
  <c r="G691" i="11"/>
  <c r="H691" i="11"/>
  <c r="I691" i="11"/>
  <c r="J691" i="11"/>
  <c r="K691" i="11"/>
  <c r="L691" i="11"/>
  <c r="M691" i="11"/>
  <c r="N691" i="11"/>
  <c r="O691" i="11"/>
  <c r="P691" i="11"/>
  <c r="Q691" i="11"/>
  <c r="R691" i="11"/>
  <c r="S691" i="11"/>
  <c r="T691" i="11"/>
  <c r="U691" i="11"/>
  <c r="AA691" i="11" s="1"/>
  <c r="AB691" i="11" s="1"/>
  <c r="V691" i="11"/>
  <c r="W691" i="11"/>
  <c r="X691" i="11"/>
  <c r="Y691" i="11"/>
  <c r="Z691" i="11"/>
  <c r="B692" i="11"/>
  <c r="C692" i="11"/>
  <c r="D692" i="11"/>
  <c r="E692" i="11"/>
  <c r="F692" i="11"/>
  <c r="G692" i="11"/>
  <c r="H692" i="11"/>
  <c r="I692" i="11"/>
  <c r="J692" i="11"/>
  <c r="K692" i="11"/>
  <c r="L692" i="11"/>
  <c r="M692" i="11"/>
  <c r="N692" i="11"/>
  <c r="O692" i="11"/>
  <c r="P692" i="11"/>
  <c r="Q692" i="11"/>
  <c r="R692" i="11"/>
  <c r="S692" i="11"/>
  <c r="T692" i="11"/>
  <c r="U692" i="11"/>
  <c r="V692" i="11"/>
  <c r="W692" i="11"/>
  <c r="X692" i="11"/>
  <c r="Y692" i="11"/>
  <c r="Z692" i="11"/>
  <c r="B693" i="11"/>
  <c r="C693" i="11"/>
  <c r="D693" i="11"/>
  <c r="E693" i="11"/>
  <c r="F693" i="11"/>
  <c r="G693" i="11"/>
  <c r="H693" i="11"/>
  <c r="I693" i="11"/>
  <c r="J693" i="11"/>
  <c r="K693" i="11"/>
  <c r="L693" i="11"/>
  <c r="M693" i="11"/>
  <c r="N693" i="11"/>
  <c r="O693" i="11"/>
  <c r="P693" i="11"/>
  <c r="Q693" i="11"/>
  <c r="R693" i="11"/>
  <c r="S693" i="11"/>
  <c r="AA693" i="11" s="1"/>
  <c r="AB693" i="11" s="1"/>
  <c r="T693" i="11"/>
  <c r="U693" i="11"/>
  <c r="V693" i="11"/>
  <c r="W693" i="11"/>
  <c r="X693" i="11"/>
  <c r="Y693" i="11"/>
  <c r="Z693" i="11"/>
  <c r="B694" i="11"/>
  <c r="C694" i="11"/>
  <c r="D694" i="11"/>
  <c r="E694" i="11"/>
  <c r="F694" i="11"/>
  <c r="G694" i="11"/>
  <c r="H694" i="11"/>
  <c r="I694" i="11"/>
  <c r="J694" i="11"/>
  <c r="K694" i="11"/>
  <c r="L694" i="11"/>
  <c r="M694" i="11"/>
  <c r="N694" i="11"/>
  <c r="O694" i="11"/>
  <c r="P694" i="11"/>
  <c r="Q694" i="11"/>
  <c r="R694" i="11"/>
  <c r="S694" i="11"/>
  <c r="T694" i="11"/>
  <c r="U694" i="11"/>
  <c r="V694" i="11"/>
  <c r="W694" i="11"/>
  <c r="X694" i="11"/>
  <c r="Y694" i="11"/>
  <c r="Z694" i="11"/>
  <c r="B695" i="11"/>
  <c r="C695" i="11"/>
  <c r="D695" i="11"/>
  <c r="E695" i="11"/>
  <c r="F695" i="11"/>
  <c r="G695" i="11"/>
  <c r="H695" i="11"/>
  <c r="I695" i="11"/>
  <c r="J695" i="11"/>
  <c r="K695" i="11"/>
  <c r="L695" i="11"/>
  <c r="M695" i="11"/>
  <c r="N695" i="11"/>
  <c r="O695" i="11"/>
  <c r="P695" i="11"/>
  <c r="Q695" i="11"/>
  <c r="AA695" i="11" s="1"/>
  <c r="AB695" i="11" s="1"/>
  <c r="R695" i="11"/>
  <c r="S695" i="11"/>
  <c r="T695" i="11"/>
  <c r="U695" i="11"/>
  <c r="V695" i="11"/>
  <c r="W695" i="11"/>
  <c r="X695" i="11"/>
  <c r="Y695" i="11"/>
  <c r="Z695" i="11"/>
  <c r="B696" i="11"/>
  <c r="C696" i="11"/>
  <c r="D696" i="11"/>
  <c r="E696" i="11"/>
  <c r="F696" i="11"/>
  <c r="G696" i="11"/>
  <c r="H696" i="11"/>
  <c r="I696" i="11"/>
  <c r="J696" i="11"/>
  <c r="K696" i="11"/>
  <c r="L696" i="11"/>
  <c r="M696" i="11"/>
  <c r="N696" i="11"/>
  <c r="O696" i="11"/>
  <c r="P696" i="11"/>
  <c r="Q696" i="11"/>
  <c r="R696" i="11"/>
  <c r="S696" i="11"/>
  <c r="T696" i="11"/>
  <c r="U696" i="11"/>
  <c r="V696" i="11"/>
  <c r="W696" i="11"/>
  <c r="X696" i="11"/>
  <c r="Y696" i="11"/>
  <c r="Z696" i="11"/>
  <c r="B697" i="11"/>
  <c r="C697" i="11"/>
  <c r="D697" i="11"/>
  <c r="E697" i="11"/>
  <c r="F697" i="11"/>
  <c r="G697" i="11"/>
  <c r="H697" i="11"/>
  <c r="I697" i="11"/>
  <c r="J697" i="11"/>
  <c r="K697" i="11"/>
  <c r="L697" i="11"/>
  <c r="M697" i="11"/>
  <c r="N697" i="11"/>
  <c r="O697" i="11"/>
  <c r="P697" i="11"/>
  <c r="Q697" i="11"/>
  <c r="R697" i="11"/>
  <c r="S697" i="11"/>
  <c r="T697" i="11"/>
  <c r="U697" i="11"/>
  <c r="AA697" i="11" s="1"/>
  <c r="AB697" i="11" s="1"/>
  <c r="V697" i="11"/>
  <c r="W697" i="11"/>
  <c r="X697" i="11"/>
  <c r="Y697" i="11"/>
  <c r="Z697" i="11"/>
  <c r="B698" i="11"/>
  <c r="C698" i="11"/>
  <c r="D698" i="11"/>
  <c r="E698" i="11"/>
  <c r="F698" i="11"/>
  <c r="G698" i="11"/>
  <c r="H698" i="11"/>
  <c r="I698" i="11"/>
  <c r="J698" i="11"/>
  <c r="K698" i="11"/>
  <c r="L698" i="11"/>
  <c r="M698" i="11"/>
  <c r="N698" i="11"/>
  <c r="O698" i="11"/>
  <c r="P698" i="11"/>
  <c r="Q698" i="11"/>
  <c r="R698" i="11"/>
  <c r="S698" i="11"/>
  <c r="T698" i="11"/>
  <c r="U698" i="11"/>
  <c r="V698" i="11"/>
  <c r="W698" i="11"/>
  <c r="X698" i="11"/>
  <c r="Y698" i="11"/>
  <c r="Z698" i="11"/>
  <c r="B699" i="11"/>
  <c r="C699" i="11"/>
  <c r="D699" i="11"/>
  <c r="E699" i="11"/>
  <c r="F699" i="11"/>
  <c r="G699" i="11"/>
  <c r="H699" i="11"/>
  <c r="I699" i="11"/>
  <c r="J699" i="11"/>
  <c r="K699" i="11"/>
  <c r="L699" i="11"/>
  <c r="M699" i="11"/>
  <c r="N699" i="11"/>
  <c r="O699" i="11"/>
  <c r="P699" i="11"/>
  <c r="Q699" i="11"/>
  <c r="R699" i="11"/>
  <c r="S699" i="11"/>
  <c r="AA699" i="11" s="1"/>
  <c r="AB699" i="11" s="1"/>
  <c r="T699" i="11"/>
  <c r="U699" i="11"/>
  <c r="V699" i="11"/>
  <c r="W699" i="11"/>
  <c r="X699" i="11"/>
  <c r="Y699" i="11"/>
  <c r="Z699" i="11"/>
  <c r="B700" i="11"/>
  <c r="C700" i="11"/>
  <c r="D700" i="11"/>
  <c r="E700" i="11"/>
  <c r="F700" i="11"/>
  <c r="G700" i="11"/>
  <c r="H700" i="11"/>
  <c r="I700" i="11"/>
  <c r="J700" i="11"/>
  <c r="K700" i="11"/>
  <c r="L700" i="11"/>
  <c r="M700" i="11"/>
  <c r="N700" i="11"/>
  <c r="O700" i="11"/>
  <c r="P700" i="11"/>
  <c r="Q700" i="11"/>
  <c r="R700" i="11"/>
  <c r="S700" i="11"/>
  <c r="T700" i="11"/>
  <c r="U700" i="11"/>
  <c r="V700" i="11"/>
  <c r="W700" i="11"/>
  <c r="X700" i="11"/>
  <c r="Y700" i="11"/>
  <c r="Z700" i="11"/>
  <c r="B701" i="11"/>
  <c r="C701" i="11"/>
  <c r="D701" i="11"/>
  <c r="E701" i="11"/>
  <c r="F701" i="11"/>
  <c r="G701" i="11"/>
  <c r="H701" i="11"/>
  <c r="I701" i="11"/>
  <c r="J701" i="11"/>
  <c r="K701" i="11"/>
  <c r="L701" i="11"/>
  <c r="M701" i="11"/>
  <c r="N701" i="11"/>
  <c r="O701" i="11"/>
  <c r="P701" i="11"/>
  <c r="Q701" i="11"/>
  <c r="AA701" i="11" s="1"/>
  <c r="AB701" i="11" s="1"/>
  <c r="R701" i="11"/>
  <c r="S701" i="11"/>
  <c r="T701" i="11"/>
  <c r="U701" i="11"/>
  <c r="V701" i="11"/>
  <c r="W701" i="11"/>
  <c r="X701" i="11"/>
  <c r="Y701" i="11"/>
  <c r="Z701" i="11"/>
  <c r="B702" i="11"/>
  <c r="C702" i="11"/>
  <c r="D702" i="11"/>
  <c r="E702" i="11"/>
  <c r="F702" i="11"/>
  <c r="G702" i="11"/>
  <c r="H702" i="11"/>
  <c r="I702" i="11"/>
  <c r="J702" i="11"/>
  <c r="K702" i="11"/>
  <c r="L702" i="11"/>
  <c r="M702" i="11"/>
  <c r="N702" i="11"/>
  <c r="O702" i="11"/>
  <c r="P702" i="11"/>
  <c r="Q702" i="11"/>
  <c r="R702" i="11"/>
  <c r="S702" i="11"/>
  <c r="T702" i="11"/>
  <c r="U702" i="11"/>
  <c r="V702" i="11"/>
  <c r="W702" i="11"/>
  <c r="X702" i="11"/>
  <c r="Y702" i="11"/>
  <c r="Z702" i="11"/>
  <c r="B703" i="11"/>
  <c r="C703" i="11"/>
  <c r="D703" i="11"/>
  <c r="E703" i="11"/>
  <c r="F703" i="11"/>
  <c r="G703" i="11"/>
  <c r="H703" i="11"/>
  <c r="I703" i="11"/>
  <c r="J703" i="11"/>
  <c r="K703" i="11"/>
  <c r="L703" i="11"/>
  <c r="M703" i="11"/>
  <c r="N703" i="11"/>
  <c r="O703" i="11"/>
  <c r="P703" i="11"/>
  <c r="Q703" i="11"/>
  <c r="R703" i="11"/>
  <c r="S703" i="11"/>
  <c r="T703" i="11"/>
  <c r="U703" i="11"/>
  <c r="AA703" i="11" s="1"/>
  <c r="AB703" i="11" s="1"/>
  <c r="V703" i="11"/>
  <c r="W703" i="11"/>
  <c r="X703" i="11"/>
  <c r="Y703" i="11"/>
  <c r="Z703" i="11"/>
  <c r="B704" i="11"/>
  <c r="C704" i="11"/>
  <c r="D704" i="11"/>
  <c r="E704" i="11"/>
  <c r="F704" i="11"/>
  <c r="G704" i="11"/>
  <c r="H704" i="11"/>
  <c r="I704" i="11"/>
  <c r="J704" i="11"/>
  <c r="K704" i="11"/>
  <c r="L704" i="11"/>
  <c r="M704" i="11"/>
  <c r="N704" i="11"/>
  <c r="O704" i="11"/>
  <c r="P704" i="11"/>
  <c r="Q704" i="11"/>
  <c r="R704" i="11"/>
  <c r="S704" i="11"/>
  <c r="T704" i="11"/>
  <c r="U704" i="11"/>
  <c r="V704" i="11"/>
  <c r="W704" i="11"/>
  <c r="X704" i="11"/>
  <c r="Y704" i="11"/>
  <c r="Z704" i="11"/>
  <c r="B705" i="11"/>
  <c r="C705" i="11"/>
  <c r="D705" i="11"/>
  <c r="E705" i="11"/>
  <c r="F705" i="11"/>
  <c r="G705" i="11"/>
  <c r="H705" i="11"/>
  <c r="I705" i="11"/>
  <c r="J705" i="11"/>
  <c r="K705" i="11"/>
  <c r="L705" i="11"/>
  <c r="M705" i="11"/>
  <c r="N705" i="11"/>
  <c r="O705" i="11"/>
  <c r="P705" i="11"/>
  <c r="Q705" i="11"/>
  <c r="R705" i="11"/>
  <c r="S705" i="11"/>
  <c r="AA705" i="11" s="1"/>
  <c r="AB705" i="11" s="1"/>
  <c r="T705" i="11"/>
  <c r="U705" i="11"/>
  <c r="V705" i="11"/>
  <c r="W705" i="11"/>
  <c r="X705" i="11"/>
  <c r="Y705" i="11"/>
  <c r="Z705" i="11"/>
  <c r="B706" i="11"/>
  <c r="C706" i="11"/>
  <c r="D706" i="11"/>
  <c r="E706" i="11"/>
  <c r="F706" i="11"/>
  <c r="G706" i="11"/>
  <c r="H706" i="11"/>
  <c r="I706" i="11"/>
  <c r="J706" i="11"/>
  <c r="K706" i="11"/>
  <c r="L706" i="11"/>
  <c r="M706" i="11"/>
  <c r="N706" i="11"/>
  <c r="O706" i="11"/>
  <c r="P706" i="11"/>
  <c r="Q706" i="11"/>
  <c r="R706" i="11"/>
  <c r="S706" i="11"/>
  <c r="T706" i="11"/>
  <c r="U706" i="11"/>
  <c r="V706" i="11"/>
  <c r="W706" i="11"/>
  <c r="X706" i="11"/>
  <c r="Y706" i="11"/>
  <c r="Z706" i="11"/>
  <c r="B707" i="11"/>
  <c r="C707" i="11"/>
  <c r="D707" i="11"/>
  <c r="E707" i="11"/>
  <c r="F707" i="11"/>
  <c r="G707" i="11"/>
  <c r="H707" i="11"/>
  <c r="I707" i="11"/>
  <c r="J707" i="11"/>
  <c r="K707" i="11"/>
  <c r="L707" i="11"/>
  <c r="M707" i="11"/>
  <c r="N707" i="11"/>
  <c r="O707" i="11"/>
  <c r="P707" i="11"/>
  <c r="Q707" i="11"/>
  <c r="AA707" i="11" s="1"/>
  <c r="AB707" i="11" s="1"/>
  <c r="R707" i="11"/>
  <c r="S707" i="11"/>
  <c r="T707" i="11"/>
  <c r="U707" i="11"/>
  <c r="V707" i="11"/>
  <c r="W707" i="11"/>
  <c r="X707" i="11"/>
  <c r="Y707" i="11"/>
  <c r="Z707" i="11"/>
  <c r="B708" i="11"/>
  <c r="C708" i="11"/>
  <c r="D708" i="11"/>
  <c r="E708" i="11"/>
  <c r="F708" i="11"/>
  <c r="G708" i="11"/>
  <c r="H708" i="11"/>
  <c r="I708" i="11"/>
  <c r="J708" i="11"/>
  <c r="K708" i="11"/>
  <c r="L708" i="11"/>
  <c r="M708" i="11"/>
  <c r="N708" i="11"/>
  <c r="O708" i="11"/>
  <c r="P708" i="11"/>
  <c r="Q708" i="11"/>
  <c r="R708" i="11"/>
  <c r="S708" i="11"/>
  <c r="T708" i="11"/>
  <c r="U708" i="11"/>
  <c r="V708" i="11"/>
  <c r="W708" i="11"/>
  <c r="X708" i="11"/>
  <c r="Y708" i="11"/>
  <c r="Z708" i="11"/>
  <c r="B709" i="11"/>
  <c r="C709" i="11"/>
  <c r="D709" i="11"/>
  <c r="E709" i="11"/>
  <c r="F709" i="11"/>
  <c r="G709" i="11"/>
  <c r="H709" i="11"/>
  <c r="I709" i="11"/>
  <c r="J709" i="11"/>
  <c r="K709" i="11"/>
  <c r="L709" i="11"/>
  <c r="M709" i="11"/>
  <c r="N709" i="11"/>
  <c r="O709" i="11"/>
  <c r="P709" i="11"/>
  <c r="Q709" i="11"/>
  <c r="R709" i="11"/>
  <c r="S709" i="11"/>
  <c r="T709" i="11"/>
  <c r="U709" i="11"/>
  <c r="AA709" i="11" s="1"/>
  <c r="AB709" i="11" s="1"/>
  <c r="V709" i="11"/>
  <c r="W709" i="11"/>
  <c r="X709" i="11"/>
  <c r="Y709" i="11"/>
  <c r="Z709" i="11"/>
  <c r="B710" i="11"/>
  <c r="C710" i="11"/>
  <c r="D710" i="11"/>
  <c r="E710" i="11"/>
  <c r="F710" i="11"/>
  <c r="G710" i="11"/>
  <c r="H710" i="11"/>
  <c r="I710" i="11"/>
  <c r="J710" i="11"/>
  <c r="K710" i="11"/>
  <c r="L710" i="11"/>
  <c r="M710" i="11"/>
  <c r="N710" i="11"/>
  <c r="O710" i="11"/>
  <c r="P710" i="11"/>
  <c r="Q710" i="11"/>
  <c r="R710" i="11"/>
  <c r="S710" i="11"/>
  <c r="T710" i="11"/>
  <c r="U710" i="11"/>
  <c r="V710" i="11"/>
  <c r="W710" i="11"/>
  <c r="X710" i="11"/>
  <c r="Y710" i="11"/>
  <c r="Z710" i="11"/>
  <c r="B711" i="11"/>
  <c r="C711" i="11"/>
  <c r="D711" i="11"/>
  <c r="E711" i="11"/>
  <c r="F711" i="11"/>
  <c r="G711" i="11"/>
  <c r="H711" i="11"/>
  <c r="I711" i="11"/>
  <c r="J711" i="11"/>
  <c r="K711" i="11"/>
  <c r="L711" i="11"/>
  <c r="M711" i="11"/>
  <c r="N711" i="11"/>
  <c r="O711" i="11"/>
  <c r="P711" i="11"/>
  <c r="Q711" i="11"/>
  <c r="R711" i="11"/>
  <c r="S711" i="11"/>
  <c r="AA711" i="11" s="1"/>
  <c r="AB711" i="11" s="1"/>
  <c r="T711" i="11"/>
  <c r="U711" i="11"/>
  <c r="V711" i="11"/>
  <c r="W711" i="11"/>
  <c r="X711" i="11"/>
  <c r="Y711" i="11"/>
  <c r="Z711" i="11"/>
  <c r="B712" i="11"/>
  <c r="C712" i="11"/>
  <c r="D712" i="11"/>
  <c r="E712" i="11"/>
  <c r="F712" i="11"/>
  <c r="G712" i="11"/>
  <c r="H712" i="11"/>
  <c r="I712" i="11"/>
  <c r="J712" i="11"/>
  <c r="K712" i="11"/>
  <c r="L712" i="11"/>
  <c r="M712" i="11"/>
  <c r="N712" i="11"/>
  <c r="O712" i="11"/>
  <c r="P712" i="11"/>
  <c r="Q712" i="11"/>
  <c r="R712" i="11"/>
  <c r="S712" i="11"/>
  <c r="T712" i="11"/>
  <c r="U712" i="11"/>
  <c r="V712" i="11"/>
  <c r="W712" i="11"/>
  <c r="X712" i="11"/>
  <c r="Y712" i="11"/>
  <c r="Z712" i="11"/>
  <c r="B713" i="11"/>
  <c r="C713" i="11"/>
  <c r="D713" i="11"/>
  <c r="E713" i="11"/>
  <c r="F713" i="11"/>
  <c r="G713" i="11"/>
  <c r="H713" i="11"/>
  <c r="I713" i="11"/>
  <c r="J713" i="11"/>
  <c r="K713" i="11"/>
  <c r="L713" i="11"/>
  <c r="M713" i="11"/>
  <c r="N713" i="11"/>
  <c r="O713" i="11"/>
  <c r="P713" i="11"/>
  <c r="Q713" i="11"/>
  <c r="AA713" i="11" s="1"/>
  <c r="AB713" i="11" s="1"/>
  <c r="R713" i="11"/>
  <c r="S713" i="11"/>
  <c r="T713" i="11"/>
  <c r="U713" i="11"/>
  <c r="V713" i="11"/>
  <c r="W713" i="11"/>
  <c r="X713" i="11"/>
  <c r="Y713" i="11"/>
  <c r="Z713" i="11"/>
  <c r="B714" i="11"/>
  <c r="C714" i="11"/>
  <c r="D714" i="11"/>
  <c r="E714" i="11"/>
  <c r="F714" i="11"/>
  <c r="G714" i="11"/>
  <c r="H714" i="11"/>
  <c r="I714" i="11"/>
  <c r="J714" i="11"/>
  <c r="K714" i="11"/>
  <c r="L714" i="11"/>
  <c r="M714" i="11"/>
  <c r="N714" i="11"/>
  <c r="O714" i="11"/>
  <c r="P714" i="11"/>
  <c r="Q714" i="11"/>
  <c r="R714" i="11"/>
  <c r="S714" i="11"/>
  <c r="T714" i="11"/>
  <c r="U714" i="11"/>
  <c r="V714" i="11"/>
  <c r="W714" i="11"/>
  <c r="X714" i="11"/>
  <c r="Y714" i="11"/>
  <c r="Z714" i="11"/>
  <c r="B715" i="11"/>
  <c r="C715" i="11"/>
  <c r="D715" i="11"/>
  <c r="E715" i="11"/>
  <c r="F715" i="11"/>
  <c r="G715" i="11"/>
  <c r="H715" i="11"/>
  <c r="I715" i="11"/>
  <c r="J715" i="11"/>
  <c r="K715" i="11"/>
  <c r="L715" i="11"/>
  <c r="M715" i="11"/>
  <c r="N715" i="11"/>
  <c r="O715" i="11"/>
  <c r="P715" i="11"/>
  <c r="Q715" i="11"/>
  <c r="R715" i="11"/>
  <c r="S715" i="11"/>
  <c r="T715" i="11"/>
  <c r="U715" i="11"/>
  <c r="AA715" i="11" s="1"/>
  <c r="AB715" i="11" s="1"/>
  <c r="V715" i="11"/>
  <c r="W715" i="11"/>
  <c r="X715" i="11"/>
  <c r="Y715" i="11"/>
  <c r="Z715" i="11"/>
  <c r="B716" i="11"/>
  <c r="C716" i="11"/>
  <c r="D716" i="11"/>
  <c r="E716" i="11"/>
  <c r="F716" i="11"/>
  <c r="G716" i="11"/>
  <c r="H716" i="11"/>
  <c r="I716" i="11"/>
  <c r="J716" i="11"/>
  <c r="K716" i="11"/>
  <c r="L716" i="11"/>
  <c r="M716" i="11"/>
  <c r="N716" i="11"/>
  <c r="O716" i="11"/>
  <c r="P716" i="11"/>
  <c r="Q716" i="11"/>
  <c r="R716" i="11"/>
  <c r="S716" i="11"/>
  <c r="T716" i="11"/>
  <c r="U716" i="11"/>
  <c r="V716" i="11"/>
  <c r="W716" i="11"/>
  <c r="X716" i="11"/>
  <c r="Y716" i="11"/>
  <c r="Z716" i="11"/>
  <c r="B717" i="11"/>
  <c r="C717" i="11"/>
  <c r="D717" i="11"/>
  <c r="E717" i="11"/>
  <c r="F717" i="11"/>
  <c r="G717" i="11"/>
  <c r="H717" i="11"/>
  <c r="I717" i="11"/>
  <c r="J717" i="11"/>
  <c r="K717" i="11"/>
  <c r="L717" i="11"/>
  <c r="M717" i="11"/>
  <c r="N717" i="11"/>
  <c r="O717" i="11"/>
  <c r="P717" i="11"/>
  <c r="Q717" i="11"/>
  <c r="R717" i="11"/>
  <c r="S717" i="11"/>
  <c r="AA717" i="11" s="1"/>
  <c r="AB717" i="11" s="1"/>
  <c r="T717" i="11"/>
  <c r="U717" i="11"/>
  <c r="V717" i="11"/>
  <c r="W717" i="11"/>
  <c r="X717" i="11"/>
  <c r="Y717" i="11"/>
  <c r="Z717" i="11"/>
  <c r="B718" i="11"/>
  <c r="C718" i="11"/>
  <c r="D718" i="11"/>
  <c r="E718" i="11"/>
  <c r="F718" i="11"/>
  <c r="G718" i="11"/>
  <c r="H718" i="11"/>
  <c r="I718" i="11"/>
  <c r="J718" i="11"/>
  <c r="K718" i="11"/>
  <c r="L718" i="11"/>
  <c r="M718" i="11"/>
  <c r="N718" i="11"/>
  <c r="O718" i="11"/>
  <c r="P718" i="11"/>
  <c r="Q718" i="11"/>
  <c r="R718" i="11"/>
  <c r="S718" i="11"/>
  <c r="T718" i="11"/>
  <c r="U718" i="11"/>
  <c r="V718" i="11"/>
  <c r="W718" i="11"/>
  <c r="X718" i="11"/>
  <c r="Y718" i="11"/>
  <c r="Z718" i="11"/>
  <c r="B719" i="11"/>
  <c r="C719" i="11"/>
  <c r="D719" i="11"/>
  <c r="E719" i="11"/>
  <c r="F719" i="11"/>
  <c r="G719" i="11"/>
  <c r="H719" i="11"/>
  <c r="I719" i="11"/>
  <c r="J719" i="11"/>
  <c r="K719" i="11"/>
  <c r="L719" i="11"/>
  <c r="M719" i="11"/>
  <c r="N719" i="11"/>
  <c r="O719" i="11"/>
  <c r="P719" i="11"/>
  <c r="Q719" i="11"/>
  <c r="AA719" i="11" s="1"/>
  <c r="AB719" i="11" s="1"/>
  <c r="R719" i="11"/>
  <c r="S719" i="11"/>
  <c r="T719" i="11"/>
  <c r="U719" i="11"/>
  <c r="V719" i="11"/>
  <c r="W719" i="11"/>
  <c r="X719" i="11"/>
  <c r="Y719" i="11"/>
  <c r="Z719" i="11"/>
  <c r="B720" i="11"/>
  <c r="C720" i="11"/>
  <c r="D720" i="11"/>
  <c r="E720" i="11"/>
  <c r="F720" i="11"/>
  <c r="G720" i="11"/>
  <c r="H720" i="11"/>
  <c r="I720" i="11"/>
  <c r="J720" i="11"/>
  <c r="K720" i="11"/>
  <c r="L720" i="11"/>
  <c r="M720" i="11"/>
  <c r="N720" i="11"/>
  <c r="O720" i="11"/>
  <c r="P720" i="11"/>
  <c r="Q720" i="11"/>
  <c r="R720" i="11"/>
  <c r="S720" i="11"/>
  <c r="T720" i="11"/>
  <c r="U720" i="11"/>
  <c r="V720" i="11"/>
  <c r="W720" i="11"/>
  <c r="X720" i="11"/>
  <c r="Y720" i="11"/>
  <c r="Z720" i="11"/>
  <c r="B721" i="11"/>
  <c r="C721" i="11"/>
  <c r="D721" i="11"/>
  <c r="E721" i="11"/>
  <c r="F721" i="11"/>
  <c r="G721" i="11"/>
  <c r="H721" i="11"/>
  <c r="I721" i="11"/>
  <c r="J721" i="11"/>
  <c r="K721" i="11"/>
  <c r="L721" i="11"/>
  <c r="M721" i="11"/>
  <c r="N721" i="11"/>
  <c r="O721" i="11"/>
  <c r="P721" i="11"/>
  <c r="Q721" i="11"/>
  <c r="R721" i="11"/>
  <c r="S721" i="11"/>
  <c r="T721" i="11"/>
  <c r="U721" i="11"/>
  <c r="AA721" i="11" s="1"/>
  <c r="AB721" i="11" s="1"/>
  <c r="V721" i="11"/>
  <c r="W721" i="11"/>
  <c r="X721" i="11"/>
  <c r="Y721" i="11"/>
  <c r="Z721" i="11"/>
  <c r="B722" i="11"/>
  <c r="C722" i="11"/>
  <c r="D722" i="11"/>
  <c r="E722" i="11"/>
  <c r="F722" i="11"/>
  <c r="G722" i="11"/>
  <c r="H722" i="11"/>
  <c r="I722" i="11"/>
  <c r="J722" i="11"/>
  <c r="K722" i="11"/>
  <c r="L722" i="11"/>
  <c r="M722" i="11"/>
  <c r="N722" i="11"/>
  <c r="O722" i="11"/>
  <c r="P722" i="11"/>
  <c r="Q722" i="11"/>
  <c r="R722" i="11"/>
  <c r="S722" i="11"/>
  <c r="T722" i="11"/>
  <c r="U722" i="11"/>
  <c r="V722" i="11"/>
  <c r="W722" i="11"/>
  <c r="X722" i="11"/>
  <c r="Y722" i="11"/>
  <c r="Z722" i="11"/>
  <c r="B723" i="11"/>
  <c r="C723" i="11"/>
  <c r="D723" i="11"/>
  <c r="E723" i="11"/>
  <c r="F723" i="11"/>
  <c r="G723" i="11"/>
  <c r="H723" i="11"/>
  <c r="I723" i="11"/>
  <c r="J723" i="11"/>
  <c r="K723" i="11"/>
  <c r="L723" i="11"/>
  <c r="M723" i="11"/>
  <c r="N723" i="11"/>
  <c r="O723" i="11"/>
  <c r="P723" i="11"/>
  <c r="Q723" i="11"/>
  <c r="R723" i="11"/>
  <c r="S723" i="11"/>
  <c r="AA723" i="11" s="1"/>
  <c r="AB723" i="11" s="1"/>
  <c r="T723" i="11"/>
  <c r="U723" i="11"/>
  <c r="V723" i="11"/>
  <c r="W723" i="11"/>
  <c r="X723" i="11"/>
  <c r="Y723" i="11"/>
  <c r="Z723" i="11"/>
  <c r="B724" i="11"/>
  <c r="C724" i="11"/>
  <c r="D724" i="11"/>
  <c r="E724" i="11"/>
  <c r="F724" i="11"/>
  <c r="G724" i="11"/>
  <c r="H724" i="11"/>
  <c r="I724" i="11"/>
  <c r="J724" i="11"/>
  <c r="K724" i="11"/>
  <c r="L724" i="11"/>
  <c r="M724" i="11"/>
  <c r="N724" i="11"/>
  <c r="O724" i="11"/>
  <c r="P724" i="11"/>
  <c r="Q724" i="11"/>
  <c r="R724" i="11"/>
  <c r="S724" i="11"/>
  <c r="T724" i="11"/>
  <c r="U724" i="11"/>
  <c r="V724" i="11"/>
  <c r="W724" i="11"/>
  <c r="X724" i="11"/>
  <c r="Y724" i="11"/>
  <c r="Z724" i="11"/>
  <c r="B725" i="11"/>
  <c r="C725" i="11"/>
  <c r="D725" i="11"/>
  <c r="E725" i="11"/>
  <c r="F725" i="11"/>
  <c r="G725" i="11"/>
  <c r="H725" i="11"/>
  <c r="I725" i="11"/>
  <c r="J725" i="11"/>
  <c r="K725" i="11"/>
  <c r="L725" i="11"/>
  <c r="M725" i="11"/>
  <c r="N725" i="11"/>
  <c r="O725" i="11"/>
  <c r="P725" i="11"/>
  <c r="Q725" i="11"/>
  <c r="AA725" i="11" s="1"/>
  <c r="AB725" i="11" s="1"/>
  <c r="R725" i="11"/>
  <c r="S725" i="11"/>
  <c r="T725" i="11"/>
  <c r="U725" i="11"/>
  <c r="V725" i="11"/>
  <c r="W725" i="11"/>
  <c r="X725" i="11"/>
  <c r="Y725" i="11"/>
  <c r="Z725" i="11"/>
  <c r="B726" i="11"/>
  <c r="C726" i="11"/>
  <c r="D726" i="11"/>
  <c r="E726" i="11"/>
  <c r="F726" i="11"/>
  <c r="G726" i="11"/>
  <c r="H726" i="11"/>
  <c r="I726" i="11"/>
  <c r="J726" i="11"/>
  <c r="K726" i="11"/>
  <c r="L726" i="11"/>
  <c r="M726" i="11"/>
  <c r="N726" i="11"/>
  <c r="O726" i="11"/>
  <c r="P726" i="11"/>
  <c r="Q726" i="11"/>
  <c r="R726" i="11"/>
  <c r="S726" i="11"/>
  <c r="T726" i="11"/>
  <c r="U726" i="11"/>
  <c r="V726" i="11"/>
  <c r="W726" i="11"/>
  <c r="X726" i="11"/>
  <c r="Y726" i="11"/>
  <c r="Z726" i="11"/>
  <c r="B727" i="11"/>
  <c r="C727" i="11"/>
  <c r="D727" i="11"/>
  <c r="E727" i="11"/>
  <c r="F727" i="11"/>
  <c r="G727" i="11"/>
  <c r="H727" i="11"/>
  <c r="I727" i="11"/>
  <c r="J727" i="11"/>
  <c r="K727" i="11"/>
  <c r="L727" i="11"/>
  <c r="M727" i="11"/>
  <c r="N727" i="11"/>
  <c r="O727" i="11"/>
  <c r="P727" i="11"/>
  <c r="Q727" i="11"/>
  <c r="R727" i="11"/>
  <c r="S727" i="11"/>
  <c r="T727" i="11"/>
  <c r="U727" i="11"/>
  <c r="AA727" i="11" s="1"/>
  <c r="AB727" i="11" s="1"/>
  <c r="V727" i="11"/>
  <c r="W727" i="11"/>
  <c r="X727" i="11"/>
  <c r="Y727" i="11"/>
  <c r="Z727" i="11"/>
  <c r="B728" i="11"/>
  <c r="C728" i="11"/>
  <c r="D728" i="11"/>
  <c r="E728" i="11"/>
  <c r="F728" i="11"/>
  <c r="G728" i="11"/>
  <c r="H728" i="11"/>
  <c r="I728" i="11"/>
  <c r="J728" i="11"/>
  <c r="K728" i="11"/>
  <c r="L728" i="11"/>
  <c r="M728" i="11"/>
  <c r="N728" i="11"/>
  <c r="O728" i="11"/>
  <c r="P728" i="11"/>
  <c r="Q728" i="11"/>
  <c r="R728" i="11"/>
  <c r="S728" i="11"/>
  <c r="T728" i="11"/>
  <c r="U728" i="11"/>
  <c r="V728" i="11"/>
  <c r="W728" i="11"/>
  <c r="X728" i="11"/>
  <c r="Y728" i="11"/>
  <c r="Z728" i="11"/>
  <c r="B729" i="11"/>
  <c r="C729" i="11"/>
  <c r="D729" i="11"/>
  <c r="E729" i="11"/>
  <c r="F729" i="11"/>
  <c r="G729" i="11"/>
  <c r="H729" i="11"/>
  <c r="I729" i="11"/>
  <c r="J729" i="11"/>
  <c r="K729" i="11"/>
  <c r="L729" i="11"/>
  <c r="M729" i="11"/>
  <c r="N729" i="11"/>
  <c r="O729" i="11"/>
  <c r="P729" i="11"/>
  <c r="Q729" i="11"/>
  <c r="R729" i="11"/>
  <c r="S729" i="11"/>
  <c r="AA729" i="11" s="1"/>
  <c r="AB729" i="11" s="1"/>
  <c r="T729" i="11"/>
  <c r="U729" i="11"/>
  <c r="V729" i="11"/>
  <c r="W729" i="11"/>
  <c r="X729" i="11"/>
  <c r="Y729" i="11"/>
  <c r="Z729" i="11"/>
  <c r="B730" i="11"/>
  <c r="C730" i="11"/>
  <c r="D730" i="11"/>
  <c r="E730" i="11"/>
  <c r="F730" i="11"/>
  <c r="G730" i="11"/>
  <c r="H730" i="11"/>
  <c r="I730" i="11"/>
  <c r="J730" i="11"/>
  <c r="K730" i="11"/>
  <c r="L730" i="11"/>
  <c r="M730" i="11"/>
  <c r="N730" i="11"/>
  <c r="O730" i="11"/>
  <c r="P730" i="11"/>
  <c r="Q730" i="11"/>
  <c r="R730" i="11"/>
  <c r="S730" i="11"/>
  <c r="T730" i="11"/>
  <c r="U730" i="11"/>
  <c r="V730" i="11"/>
  <c r="W730" i="11"/>
  <c r="X730" i="11"/>
  <c r="Y730" i="11"/>
  <c r="Z730" i="11"/>
  <c r="B731" i="11"/>
  <c r="C731" i="11"/>
  <c r="D731" i="11"/>
  <c r="E731" i="11"/>
  <c r="F731" i="11"/>
  <c r="G731" i="11"/>
  <c r="H731" i="11"/>
  <c r="I731" i="11"/>
  <c r="J731" i="11"/>
  <c r="K731" i="11"/>
  <c r="L731" i="11"/>
  <c r="M731" i="11"/>
  <c r="N731" i="11"/>
  <c r="O731" i="11"/>
  <c r="P731" i="11"/>
  <c r="Q731" i="11"/>
  <c r="AA731" i="11" s="1"/>
  <c r="AB731" i="11" s="1"/>
  <c r="R731" i="11"/>
  <c r="S731" i="11"/>
  <c r="T731" i="11"/>
  <c r="U731" i="11"/>
  <c r="V731" i="11"/>
  <c r="W731" i="11"/>
  <c r="X731" i="11"/>
  <c r="Y731" i="11"/>
  <c r="Z731" i="11"/>
  <c r="B732" i="11"/>
  <c r="C732" i="11"/>
  <c r="D732" i="11"/>
  <c r="E732" i="11"/>
  <c r="F732" i="11"/>
  <c r="G732" i="11"/>
  <c r="H732" i="11"/>
  <c r="I732" i="11"/>
  <c r="J732" i="11"/>
  <c r="K732" i="11"/>
  <c r="L732" i="11"/>
  <c r="M732" i="11"/>
  <c r="N732" i="11"/>
  <c r="O732" i="11"/>
  <c r="P732" i="11"/>
  <c r="Q732" i="11"/>
  <c r="R732" i="11"/>
  <c r="S732" i="11"/>
  <c r="T732" i="11"/>
  <c r="U732" i="11"/>
  <c r="V732" i="11"/>
  <c r="W732" i="11"/>
  <c r="X732" i="11"/>
  <c r="Y732" i="11"/>
  <c r="Z732" i="11"/>
  <c r="B733" i="11"/>
  <c r="C733" i="11"/>
  <c r="D733" i="11"/>
  <c r="E733" i="11"/>
  <c r="F733" i="11"/>
  <c r="G733" i="11"/>
  <c r="H733" i="11"/>
  <c r="I733" i="11"/>
  <c r="J733" i="11"/>
  <c r="K733" i="11"/>
  <c r="L733" i="11"/>
  <c r="M733" i="11"/>
  <c r="N733" i="11"/>
  <c r="O733" i="11"/>
  <c r="P733" i="11"/>
  <c r="Q733" i="11"/>
  <c r="R733" i="11"/>
  <c r="S733" i="11"/>
  <c r="T733" i="11"/>
  <c r="U733" i="11"/>
  <c r="AA733" i="11" s="1"/>
  <c r="AB733" i="11" s="1"/>
  <c r="V733" i="11"/>
  <c r="W733" i="11"/>
  <c r="X733" i="11"/>
  <c r="Y733" i="11"/>
  <c r="Z733" i="11"/>
  <c r="B734" i="11"/>
  <c r="C734" i="11"/>
  <c r="D734" i="11"/>
  <c r="E734" i="11"/>
  <c r="F734" i="11"/>
  <c r="G734" i="11"/>
  <c r="H734" i="11"/>
  <c r="I734" i="11"/>
  <c r="J734" i="11"/>
  <c r="K734" i="11"/>
  <c r="L734" i="11"/>
  <c r="M734" i="11"/>
  <c r="N734" i="11"/>
  <c r="O734" i="11"/>
  <c r="P734" i="11"/>
  <c r="Q734" i="11"/>
  <c r="R734" i="11"/>
  <c r="S734" i="11"/>
  <c r="T734" i="11"/>
  <c r="U734" i="11"/>
  <c r="V734" i="11"/>
  <c r="W734" i="11"/>
  <c r="X734" i="11"/>
  <c r="Y734" i="11"/>
  <c r="Z734" i="11"/>
  <c r="B735" i="11"/>
  <c r="C735" i="11"/>
  <c r="D735" i="11"/>
  <c r="E735" i="11"/>
  <c r="F735" i="11"/>
  <c r="G735" i="11"/>
  <c r="H735" i="11"/>
  <c r="I735" i="11"/>
  <c r="J735" i="11"/>
  <c r="K735" i="11"/>
  <c r="L735" i="11"/>
  <c r="M735" i="11"/>
  <c r="N735" i="11"/>
  <c r="O735" i="11"/>
  <c r="P735" i="11"/>
  <c r="Q735" i="11"/>
  <c r="R735" i="11"/>
  <c r="S735" i="11"/>
  <c r="AA735" i="11" s="1"/>
  <c r="AB735" i="11" s="1"/>
  <c r="T735" i="11"/>
  <c r="U735" i="11"/>
  <c r="V735" i="11"/>
  <c r="W735" i="11"/>
  <c r="X735" i="11"/>
  <c r="Y735" i="11"/>
  <c r="Z735" i="11"/>
  <c r="B736" i="11"/>
  <c r="C736" i="11"/>
  <c r="D736" i="11"/>
  <c r="E736" i="11"/>
  <c r="F736" i="11"/>
  <c r="G736" i="11"/>
  <c r="H736" i="11"/>
  <c r="I736" i="11"/>
  <c r="J736" i="11"/>
  <c r="K736" i="11"/>
  <c r="L736" i="11"/>
  <c r="M736" i="11"/>
  <c r="N736" i="11"/>
  <c r="O736" i="11"/>
  <c r="P736" i="11"/>
  <c r="Q736" i="11"/>
  <c r="R736" i="11"/>
  <c r="S736" i="11"/>
  <c r="T736" i="11"/>
  <c r="U736" i="11"/>
  <c r="V736" i="11"/>
  <c r="W736" i="11"/>
  <c r="X736" i="11"/>
  <c r="Y736" i="11"/>
  <c r="Z736" i="11"/>
  <c r="B737" i="11"/>
  <c r="C737" i="11"/>
  <c r="D737" i="11"/>
  <c r="E737" i="11"/>
  <c r="F737" i="11"/>
  <c r="G737" i="11"/>
  <c r="H737" i="11"/>
  <c r="I737" i="11"/>
  <c r="J737" i="11"/>
  <c r="K737" i="11"/>
  <c r="L737" i="11"/>
  <c r="M737" i="11"/>
  <c r="N737" i="11"/>
  <c r="O737" i="11"/>
  <c r="P737" i="11"/>
  <c r="Q737" i="11"/>
  <c r="AA737" i="11" s="1"/>
  <c r="AB737" i="11" s="1"/>
  <c r="R737" i="11"/>
  <c r="S737" i="11"/>
  <c r="T737" i="11"/>
  <c r="U737" i="11"/>
  <c r="V737" i="11"/>
  <c r="W737" i="11"/>
  <c r="X737" i="11"/>
  <c r="Y737" i="11"/>
  <c r="Z737" i="11"/>
  <c r="B738" i="11"/>
  <c r="C738" i="11"/>
  <c r="D738" i="11"/>
  <c r="E738" i="11"/>
  <c r="F738" i="11"/>
  <c r="G738" i="11"/>
  <c r="H738" i="11"/>
  <c r="I738" i="11"/>
  <c r="J738" i="11"/>
  <c r="K738" i="11"/>
  <c r="L738" i="11"/>
  <c r="M738" i="11"/>
  <c r="N738" i="11"/>
  <c r="O738" i="11"/>
  <c r="P738" i="11"/>
  <c r="Q738" i="11"/>
  <c r="R738" i="11"/>
  <c r="S738" i="11"/>
  <c r="T738" i="11"/>
  <c r="U738" i="11"/>
  <c r="V738" i="11"/>
  <c r="W738" i="11"/>
  <c r="X738" i="11"/>
  <c r="Y738" i="11"/>
  <c r="Z738" i="11"/>
  <c r="B739" i="11"/>
  <c r="C739" i="11"/>
  <c r="D739" i="11"/>
  <c r="E739" i="11"/>
  <c r="F739" i="11"/>
  <c r="G739" i="11"/>
  <c r="H739" i="11"/>
  <c r="I739" i="11"/>
  <c r="J739" i="11"/>
  <c r="K739" i="11"/>
  <c r="L739" i="11"/>
  <c r="M739" i="11"/>
  <c r="N739" i="11"/>
  <c r="O739" i="11"/>
  <c r="P739" i="11"/>
  <c r="Q739" i="11"/>
  <c r="R739" i="11"/>
  <c r="S739" i="11"/>
  <c r="T739" i="11"/>
  <c r="U739" i="11"/>
  <c r="V739" i="11"/>
  <c r="W739" i="11"/>
  <c r="X739" i="11"/>
  <c r="Y739" i="11"/>
  <c r="Z739" i="11"/>
  <c r="B740" i="11"/>
  <c r="C740" i="11"/>
  <c r="D740" i="11"/>
  <c r="E740" i="11"/>
  <c r="F740" i="11"/>
  <c r="G740" i="11"/>
  <c r="H740" i="11"/>
  <c r="I740" i="11"/>
  <c r="J740" i="11"/>
  <c r="K740" i="11"/>
  <c r="L740" i="11"/>
  <c r="M740" i="11"/>
  <c r="N740" i="11"/>
  <c r="O740" i="11"/>
  <c r="P740" i="11"/>
  <c r="Q740" i="11"/>
  <c r="R740" i="11"/>
  <c r="S740" i="11"/>
  <c r="T740" i="11"/>
  <c r="U740" i="11"/>
  <c r="V740" i="11"/>
  <c r="W740" i="11"/>
  <c r="X740" i="11"/>
  <c r="Y740" i="11"/>
  <c r="Z740" i="11"/>
  <c r="B741" i="11"/>
  <c r="C741" i="11"/>
  <c r="D741" i="11"/>
  <c r="E741" i="11"/>
  <c r="F741" i="11"/>
  <c r="G741" i="11"/>
  <c r="H741" i="11"/>
  <c r="I741" i="11"/>
  <c r="J741" i="11"/>
  <c r="K741" i="11"/>
  <c r="L741" i="11"/>
  <c r="M741" i="11"/>
  <c r="N741" i="11"/>
  <c r="O741" i="11"/>
  <c r="P741" i="11"/>
  <c r="Q741" i="11"/>
  <c r="R741" i="11"/>
  <c r="S741" i="11"/>
  <c r="AA741" i="11" s="1"/>
  <c r="AB741" i="11" s="1"/>
  <c r="T741" i="11"/>
  <c r="U741" i="11"/>
  <c r="V741" i="11"/>
  <c r="W741" i="11"/>
  <c r="X741" i="11"/>
  <c r="Y741" i="11"/>
  <c r="Z741" i="11"/>
  <c r="B742" i="11"/>
  <c r="C742" i="11"/>
  <c r="D742" i="11"/>
  <c r="E742" i="11"/>
  <c r="F742" i="11"/>
  <c r="G742" i="11"/>
  <c r="H742" i="11"/>
  <c r="I742" i="11"/>
  <c r="J742" i="11"/>
  <c r="K742" i="11"/>
  <c r="L742" i="11"/>
  <c r="M742" i="11"/>
  <c r="N742" i="11"/>
  <c r="O742" i="11"/>
  <c r="P742" i="11"/>
  <c r="Q742" i="11"/>
  <c r="R742" i="11"/>
  <c r="S742" i="11"/>
  <c r="T742" i="11"/>
  <c r="U742" i="11"/>
  <c r="V742" i="11"/>
  <c r="W742" i="11"/>
  <c r="X742" i="11"/>
  <c r="Y742" i="11"/>
  <c r="Z742" i="11"/>
  <c r="B743" i="11"/>
  <c r="C743" i="11"/>
  <c r="D743" i="11"/>
  <c r="E743" i="11"/>
  <c r="F743" i="11"/>
  <c r="G743" i="11"/>
  <c r="H743" i="11"/>
  <c r="I743" i="11"/>
  <c r="J743" i="11"/>
  <c r="K743" i="11"/>
  <c r="L743" i="11"/>
  <c r="M743" i="11"/>
  <c r="N743" i="11"/>
  <c r="O743" i="11"/>
  <c r="P743" i="11"/>
  <c r="Q743" i="11"/>
  <c r="AA743" i="11" s="1"/>
  <c r="AB743" i="11" s="1"/>
  <c r="R743" i="11"/>
  <c r="S743" i="11"/>
  <c r="T743" i="11"/>
  <c r="U743" i="11"/>
  <c r="V743" i="11"/>
  <c r="W743" i="11"/>
  <c r="X743" i="11"/>
  <c r="Y743" i="11"/>
  <c r="Z743" i="11"/>
  <c r="B744" i="11"/>
  <c r="C744" i="11"/>
  <c r="D744" i="11"/>
  <c r="E744" i="11"/>
  <c r="F744" i="11"/>
  <c r="G744" i="11"/>
  <c r="H744" i="11"/>
  <c r="I744" i="11"/>
  <c r="J744" i="11"/>
  <c r="K744" i="11"/>
  <c r="L744" i="11"/>
  <c r="M744" i="11"/>
  <c r="N744" i="11"/>
  <c r="O744" i="11"/>
  <c r="P744" i="11"/>
  <c r="Q744" i="11"/>
  <c r="R744" i="11"/>
  <c r="S744" i="11"/>
  <c r="T744" i="11"/>
  <c r="U744" i="11"/>
  <c r="V744" i="11"/>
  <c r="W744" i="11"/>
  <c r="X744" i="11"/>
  <c r="Y744" i="11"/>
  <c r="Z744" i="11"/>
  <c r="B745" i="11"/>
  <c r="C745" i="11"/>
  <c r="D745" i="11"/>
  <c r="E745" i="11"/>
  <c r="F745" i="11"/>
  <c r="G745" i="11"/>
  <c r="H745" i="11"/>
  <c r="I745" i="11"/>
  <c r="J745" i="11"/>
  <c r="K745" i="11"/>
  <c r="L745" i="11"/>
  <c r="M745" i="11"/>
  <c r="N745" i="11"/>
  <c r="O745" i="11"/>
  <c r="P745" i="11"/>
  <c r="Q745" i="11"/>
  <c r="R745" i="11"/>
  <c r="S745" i="11"/>
  <c r="T745" i="11"/>
  <c r="U745" i="11"/>
  <c r="AA745" i="11" s="1"/>
  <c r="AB745" i="11" s="1"/>
  <c r="V745" i="11"/>
  <c r="W745" i="11"/>
  <c r="X745" i="11"/>
  <c r="Y745" i="11"/>
  <c r="Z745" i="11"/>
  <c r="B746" i="11"/>
  <c r="C746" i="11"/>
  <c r="D746" i="11"/>
  <c r="E746" i="11"/>
  <c r="F746" i="11"/>
  <c r="G746" i="11"/>
  <c r="H746" i="11"/>
  <c r="I746" i="11"/>
  <c r="J746" i="11"/>
  <c r="K746" i="11"/>
  <c r="L746" i="11"/>
  <c r="M746" i="11"/>
  <c r="N746" i="11"/>
  <c r="O746" i="11"/>
  <c r="P746" i="11"/>
  <c r="Q746" i="11"/>
  <c r="R746" i="11"/>
  <c r="S746" i="11"/>
  <c r="T746" i="11"/>
  <c r="U746" i="11"/>
  <c r="V746" i="11"/>
  <c r="W746" i="11"/>
  <c r="X746" i="11"/>
  <c r="Y746" i="11"/>
  <c r="Z746" i="11"/>
  <c r="B747" i="11"/>
  <c r="C747" i="11"/>
  <c r="D747" i="11"/>
  <c r="E747" i="11"/>
  <c r="F747" i="11"/>
  <c r="G747" i="11"/>
  <c r="H747" i="11"/>
  <c r="I747" i="11"/>
  <c r="J747" i="11"/>
  <c r="K747" i="11"/>
  <c r="L747" i="11"/>
  <c r="M747" i="11"/>
  <c r="N747" i="11"/>
  <c r="O747" i="11"/>
  <c r="P747" i="11"/>
  <c r="Q747" i="11"/>
  <c r="R747" i="11"/>
  <c r="S747" i="11"/>
  <c r="AA747" i="11" s="1"/>
  <c r="AB747" i="11" s="1"/>
  <c r="T747" i="11"/>
  <c r="U747" i="11"/>
  <c r="V747" i="11"/>
  <c r="W747" i="11"/>
  <c r="X747" i="11"/>
  <c r="Y747" i="11"/>
  <c r="Z747" i="11"/>
  <c r="B748" i="11"/>
  <c r="C748" i="11"/>
  <c r="D748" i="11"/>
  <c r="E748" i="11"/>
  <c r="F748" i="11"/>
  <c r="G748" i="11"/>
  <c r="H748" i="11"/>
  <c r="I748" i="11"/>
  <c r="J748" i="11"/>
  <c r="K748" i="11"/>
  <c r="L748" i="11"/>
  <c r="M748" i="11"/>
  <c r="N748" i="11"/>
  <c r="O748" i="11"/>
  <c r="P748" i="11"/>
  <c r="Q748" i="11"/>
  <c r="R748" i="11"/>
  <c r="S748" i="11"/>
  <c r="T748" i="11"/>
  <c r="U748" i="11"/>
  <c r="V748" i="11"/>
  <c r="W748" i="11"/>
  <c r="X748" i="11"/>
  <c r="Y748" i="11"/>
  <c r="Z748" i="11"/>
  <c r="B749" i="11"/>
  <c r="C749" i="11"/>
  <c r="D749" i="11"/>
  <c r="E749" i="11"/>
  <c r="F749" i="11"/>
  <c r="G749" i="11"/>
  <c r="H749" i="11"/>
  <c r="I749" i="11"/>
  <c r="J749" i="11"/>
  <c r="K749" i="11"/>
  <c r="L749" i="11"/>
  <c r="M749" i="11"/>
  <c r="N749" i="11"/>
  <c r="O749" i="11"/>
  <c r="P749" i="11"/>
  <c r="Q749" i="11"/>
  <c r="AA749" i="11" s="1"/>
  <c r="AB749" i="11" s="1"/>
  <c r="R749" i="11"/>
  <c r="S749" i="11"/>
  <c r="T749" i="11"/>
  <c r="U749" i="11"/>
  <c r="V749" i="11"/>
  <c r="W749" i="11"/>
  <c r="X749" i="11"/>
  <c r="Y749" i="11"/>
  <c r="Z749" i="11"/>
  <c r="B750" i="11"/>
  <c r="C750" i="11"/>
  <c r="D750" i="11"/>
  <c r="E750" i="11"/>
  <c r="F750" i="11"/>
  <c r="G750" i="11"/>
  <c r="H750" i="11"/>
  <c r="I750" i="11"/>
  <c r="J750" i="11"/>
  <c r="K750" i="11"/>
  <c r="L750" i="11"/>
  <c r="M750" i="11"/>
  <c r="N750" i="11"/>
  <c r="O750" i="11"/>
  <c r="P750" i="11"/>
  <c r="Q750" i="11"/>
  <c r="R750" i="11"/>
  <c r="S750" i="11"/>
  <c r="T750" i="11"/>
  <c r="U750" i="11"/>
  <c r="V750" i="11"/>
  <c r="W750" i="11"/>
  <c r="X750" i="11"/>
  <c r="Y750" i="11"/>
  <c r="Z750" i="11"/>
  <c r="B751" i="11"/>
  <c r="C751" i="11"/>
  <c r="D751" i="11"/>
  <c r="E751" i="11"/>
  <c r="F751" i="11"/>
  <c r="G751" i="11"/>
  <c r="H751" i="11"/>
  <c r="I751" i="11"/>
  <c r="J751" i="11"/>
  <c r="K751" i="11"/>
  <c r="L751" i="11"/>
  <c r="M751" i="11"/>
  <c r="N751" i="11"/>
  <c r="O751" i="11"/>
  <c r="P751" i="11"/>
  <c r="Q751" i="11"/>
  <c r="R751" i="11"/>
  <c r="S751" i="11"/>
  <c r="T751" i="11"/>
  <c r="U751" i="11"/>
  <c r="AA751" i="11" s="1"/>
  <c r="AB751" i="11" s="1"/>
  <c r="V751" i="11"/>
  <c r="W751" i="11"/>
  <c r="X751" i="11"/>
  <c r="Y751" i="11"/>
  <c r="Z751" i="11"/>
  <c r="B752" i="11"/>
  <c r="C752" i="11"/>
  <c r="D752" i="11"/>
  <c r="E752" i="11"/>
  <c r="F752" i="11"/>
  <c r="G752" i="11"/>
  <c r="H752" i="11"/>
  <c r="I752" i="11"/>
  <c r="J752" i="11"/>
  <c r="K752" i="11"/>
  <c r="L752" i="11"/>
  <c r="M752" i="11"/>
  <c r="N752" i="11"/>
  <c r="O752" i="11"/>
  <c r="P752" i="11"/>
  <c r="Q752" i="11"/>
  <c r="R752" i="11"/>
  <c r="S752" i="11"/>
  <c r="T752" i="11"/>
  <c r="U752" i="11"/>
  <c r="V752" i="11"/>
  <c r="W752" i="11"/>
  <c r="X752" i="11"/>
  <c r="Y752" i="11"/>
  <c r="Z752" i="11"/>
  <c r="B753" i="11"/>
  <c r="C753" i="11"/>
  <c r="D753" i="11"/>
  <c r="E753" i="11"/>
  <c r="F753" i="11"/>
  <c r="G753" i="11"/>
  <c r="H753" i="11"/>
  <c r="I753" i="11"/>
  <c r="J753" i="11"/>
  <c r="K753" i="11"/>
  <c r="L753" i="11"/>
  <c r="M753" i="11"/>
  <c r="N753" i="11"/>
  <c r="O753" i="11"/>
  <c r="P753" i="11"/>
  <c r="Q753" i="11"/>
  <c r="R753" i="11"/>
  <c r="S753" i="11"/>
  <c r="AA753" i="11" s="1"/>
  <c r="AB753" i="11" s="1"/>
  <c r="T753" i="11"/>
  <c r="U753" i="11"/>
  <c r="V753" i="11"/>
  <c r="W753" i="11"/>
  <c r="X753" i="11"/>
  <c r="Y753" i="11"/>
  <c r="Z753" i="11"/>
  <c r="B754" i="11"/>
  <c r="C754" i="11"/>
  <c r="D754" i="11"/>
  <c r="E754" i="11"/>
  <c r="F754" i="11"/>
  <c r="G754" i="11"/>
  <c r="H754" i="11"/>
  <c r="I754" i="11"/>
  <c r="J754" i="11"/>
  <c r="K754" i="11"/>
  <c r="L754" i="11"/>
  <c r="M754" i="11"/>
  <c r="N754" i="11"/>
  <c r="O754" i="11"/>
  <c r="P754" i="11"/>
  <c r="Q754" i="11"/>
  <c r="R754" i="11"/>
  <c r="S754" i="11"/>
  <c r="T754" i="11"/>
  <c r="U754" i="11"/>
  <c r="V754" i="11"/>
  <c r="W754" i="11"/>
  <c r="X754" i="11"/>
  <c r="Y754" i="11"/>
  <c r="Z754" i="11"/>
  <c r="B755" i="11"/>
  <c r="C755" i="11"/>
  <c r="D755" i="11"/>
  <c r="E755" i="11"/>
  <c r="F755" i="11"/>
  <c r="G755" i="11"/>
  <c r="H755" i="11"/>
  <c r="I755" i="11"/>
  <c r="J755" i="11"/>
  <c r="K755" i="11"/>
  <c r="L755" i="11"/>
  <c r="M755" i="11"/>
  <c r="N755" i="11"/>
  <c r="O755" i="11"/>
  <c r="P755" i="11"/>
  <c r="Q755" i="11"/>
  <c r="AA755" i="11" s="1"/>
  <c r="AB755" i="11" s="1"/>
  <c r="R755" i="11"/>
  <c r="S755" i="11"/>
  <c r="T755" i="11"/>
  <c r="U755" i="11"/>
  <c r="V755" i="11"/>
  <c r="W755" i="11"/>
  <c r="X755" i="11"/>
  <c r="Y755" i="11"/>
  <c r="Z755" i="11"/>
  <c r="B756" i="11"/>
  <c r="C756" i="11"/>
  <c r="D756" i="11"/>
  <c r="E756" i="11"/>
  <c r="F756" i="11"/>
  <c r="G756" i="11"/>
  <c r="H756" i="11"/>
  <c r="I756" i="11"/>
  <c r="J756" i="11"/>
  <c r="K756" i="11"/>
  <c r="L756" i="11"/>
  <c r="M756" i="11"/>
  <c r="N756" i="11"/>
  <c r="O756" i="11"/>
  <c r="P756" i="11"/>
  <c r="Q756" i="11"/>
  <c r="R756" i="11"/>
  <c r="S756" i="11"/>
  <c r="T756" i="11"/>
  <c r="U756" i="11"/>
  <c r="V756" i="11"/>
  <c r="W756" i="11"/>
  <c r="X756" i="11"/>
  <c r="Y756" i="11"/>
  <c r="Z756" i="11"/>
  <c r="B757" i="11"/>
  <c r="C757" i="11"/>
  <c r="D757" i="11"/>
  <c r="E757" i="11"/>
  <c r="F757" i="11"/>
  <c r="G757" i="11"/>
  <c r="H757" i="11"/>
  <c r="I757" i="11"/>
  <c r="J757" i="11"/>
  <c r="K757" i="11"/>
  <c r="L757" i="11"/>
  <c r="M757" i="11"/>
  <c r="N757" i="11"/>
  <c r="O757" i="11"/>
  <c r="P757" i="11"/>
  <c r="Q757" i="11"/>
  <c r="R757" i="11"/>
  <c r="S757" i="11"/>
  <c r="T757" i="11"/>
  <c r="U757" i="11"/>
  <c r="AA757" i="11" s="1"/>
  <c r="AB757" i="11" s="1"/>
  <c r="V757" i="11"/>
  <c r="W757" i="11"/>
  <c r="X757" i="11"/>
  <c r="Y757" i="11"/>
  <c r="Z757" i="11"/>
  <c r="B758" i="11"/>
  <c r="C758" i="11"/>
  <c r="D758" i="11"/>
  <c r="E758" i="11"/>
  <c r="F758" i="11"/>
  <c r="G758" i="11"/>
  <c r="H758" i="11"/>
  <c r="I758" i="11"/>
  <c r="J758" i="11"/>
  <c r="K758" i="11"/>
  <c r="L758" i="11"/>
  <c r="M758" i="11"/>
  <c r="N758" i="11"/>
  <c r="O758" i="11"/>
  <c r="P758" i="11"/>
  <c r="Q758" i="11"/>
  <c r="R758" i="11"/>
  <c r="S758" i="11"/>
  <c r="T758" i="11"/>
  <c r="U758" i="11"/>
  <c r="V758" i="11"/>
  <c r="W758" i="11"/>
  <c r="X758" i="11"/>
  <c r="Y758" i="11"/>
  <c r="Z758" i="11"/>
  <c r="B759" i="11"/>
  <c r="C759" i="11"/>
  <c r="D759" i="11"/>
  <c r="E759" i="11"/>
  <c r="F759" i="11"/>
  <c r="G759" i="11"/>
  <c r="H759" i="11"/>
  <c r="I759" i="11"/>
  <c r="J759" i="11"/>
  <c r="K759" i="11"/>
  <c r="L759" i="11"/>
  <c r="M759" i="11"/>
  <c r="N759" i="11"/>
  <c r="O759" i="11"/>
  <c r="P759" i="11"/>
  <c r="Q759" i="11"/>
  <c r="R759" i="11"/>
  <c r="S759" i="11"/>
  <c r="AA759" i="11" s="1"/>
  <c r="AB759" i="11" s="1"/>
  <c r="T759" i="11"/>
  <c r="U759" i="11"/>
  <c r="V759" i="11"/>
  <c r="W759" i="11"/>
  <c r="X759" i="11"/>
  <c r="Y759" i="11"/>
  <c r="Z759" i="11"/>
  <c r="B760" i="11"/>
  <c r="C760" i="11"/>
  <c r="D760" i="11"/>
  <c r="E760" i="11"/>
  <c r="F760" i="11"/>
  <c r="G760" i="11"/>
  <c r="H760" i="11"/>
  <c r="I760" i="11"/>
  <c r="J760" i="11"/>
  <c r="K760" i="11"/>
  <c r="L760" i="11"/>
  <c r="M760" i="11"/>
  <c r="N760" i="11"/>
  <c r="O760" i="11"/>
  <c r="P760" i="11"/>
  <c r="Q760" i="11"/>
  <c r="R760" i="11"/>
  <c r="S760" i="11"/>
  <c r="T760" i="11"/>
  <c r="U760" i="11"/>
  <c r="V760" i="11"/>
  <c r="W760" i="11"/>
  <c r="X760" i="11"/>
  <c r="Y760" i="11"/>
  <c r="Z760" i="11"/>
  <c r="B761" i="11"/>
  <c r="C761" i="11"/>
  <c r="D761" i="11"/>
  <c r="E761" i="11"/>
  <c r="F761" i="11"/>
  <c r="G761" i="11"/>
  <c r="H761" i="11"/>
  <c r="I761" i="11"/>
  <c r="J761" i="11"/>
  <c r="K761" i="11"/>
  <c r="L761" i="11"/>
  <c r="M761" i="11"/>
  <c r="N761" i="11"/>
  <c r="O761" i="11"/>
  <c r="P761" i="11"/>
  <c r="Q761" i="11"/>
  <c r="AA761" i="11" s="1"/>
  <c r="AB761" i="11" s="1"/>
  <c r="R761" i="11"/>
  <c r="S761" i="11"/>
  <c r="T761" i="11"/>
  <c r="U761" i="11"/>
  <c r="V761" i="11"/>
  <c r="W761" i="11"/>
  <c r="X761" i="11"/>
  <c r="Y761" i="11"/>
  <c r="Z761" i="11"/>
  <c r="B762" i="11"/>
  <c r="C762" i="11"/>
  <c r="D762" i="11"/>
  <c r="E762" i="11"/>
  <c r="F762" i="11"/>
  <c r="G762" i="11"/>
  <c r="H762" i="11"/>
  <c r="I762" i="11"/>
  <c r="J762" i="11"/>
  <c r="K762" i="11"/>
  <c r="L762" i="11"/>
  <c r="M762" i="11"/>
  <c r="N762" i="11"/>
  <c r="O762" i="11"/>
  <c r="P762" i="11"/>
  <c r="Q762" i="11"/>
  <c r="R762" i="11"/>
  <c r="S762" i="11"/>
  <c r="T762" i="11"/>
  <c r="U762" i="11"/>
  <c r="V762" i="11"/>
  <c r="W762" i="11"/>
  <c r="X762" i="11"/>
  <c r="Y762" i="11"/>
  <c r="Z762" i="11"/>
  <c r="B763" i="11"/>
  <c r="C763" i="11"/>
  <c r="D763" i="11"/>
  <c r="E763" i="11"/>
  <c r="F763" i="11"/>
  <c r="G763" i="11"/>
  <c r="H763" i="11"/>
  <c r="I763" i="11"/>
  <c r="J763" i="11"/>
  <c r="K763" i="11"/>
  <c r="L763" i="11"/>
  <c r="M763" i="11"/>
  <c r="N763" i="11"/>
  <c r="O763" i="11"/>
  <c r="P763" i="11"/>
  <c r="Q763" i="11"/>
  <c r="R763" i="11"/>
  <c r="S763" i="11"/>
  <c r="T763" i="11"/>
  <c r="U763" i="11"/>
  <c r="AA763" i="11" s="1"/>
  <c r="AB763" i="11" s="1"/>
  <c r="V763" i="11"/>
  <c r="W763" i="11"/>
  <c r="X763" i="11"/>
  <c r="Y763" i="11"/>
  <c r="Z763" i="11"/>
  <c r="B764" i="11"/>
  <c r="C764" i="11"/>
  <c r="D764" i="11"/>
  <c r="E764" i="11"/>
  <c r="F764" i="11"/>
  <c r="G764" i="11"/>
  <c r="H764" i="11"/>
  <c r="I764" i="11"/>
  <c r="J764" i="11"/>
  <c r="K764" i="11"/>
  <c r="L764" i="11"/>
  <c r="M764" i="11"/>
  <c r="N764" i="11"/>
  <c r="O764" i="11"/>
  <c r="P764" i="11"/>
  <c r="Q764" i="11"/>
  <c r="R764" i="11"/>
  <c r="S764" i="11"/>
  <c r="T764" i="11"/>
  <c r="U764" i="11"/>
  <c r="V764" i="11"/>
  <c r="W764" i="11"/>
  <c r="X764" i="11"/>
  <c r="Y764" i="11"/>
  <c r="Z764" i="11"/>
  <c r="B765" i="11"/>
  <c r="C765" i="11"/>
  <c r="D765" i="11"/>
  <c r="E765" i="11"/>
  <c r="F765" i="11"/>
  <c r="G765" i="11"/>
  <c r="H765" i="11"/>
  <c r="I765" i="11"/>
  <c r="J765" i="11"/>
  <c r="K765" i="11"/>
  <c r="L765" i="11"/>
  <c r="M765" i="11"/>
  <c r="N765" i="11"/>
  <c r="O765" i="11"/>
  <c r="P765" i="11"/>
  <c r="Q765" i="11"/>
  <c r="R765" i="11"/>
  <c r="S765" i="11"/>
  <c r="AA765" i="11" s="1"/>
  <c r="AB765" i="11" s="1"/>
  <c r="T765" i="11"/>
  <c r="U765" i="11"/>
  <c r="V765" i="11"/>
  <c r="W765" i="11"/>
  <c r="X765" i="11"/>
  <c r="Y765" i="11"/>
  <c r="Z765" i="11"/>
  <c r="B766" i="11"/>
  <c r="C766" i="11"/>
  <c r="D766" i="11"/>
  <c r="E766" i="11"/>
  <c r="F766" i="11"/>
  <c r="G766" i="11"/>
  <c r="H766" i="11"/>
  <c r="I766" i="11"/>
  <c r="J766" i="11"/>
  <c r="K766" i="11"/>
  <c r="L766" i="11"/>
  <c r="M766" i="11"/>
  <c r="N766" i="11"/>
  <c r="O766" i="11"/>
  <c r="P766" i="11"/>
  <c r="Q766" i="11"/>
  <c r="R766" i="11"/>
  <c r="S766" i="11"/>
  <c r="T766" i="11"/>
  <c r="U766" i="11"/>
  <c r="V766" i="11"/>
  <c r="W766" i="11"/>
  <c r="X766" i="11"/>
  <c r="Y766" i="11"/>
  <c r="Z766" i="11"/>
  <c r="B767" i="11"/>
  <c r="C767" i="11"/>
  <c r="D767" i="11"/>
  <c r="E767" i="11"/>
  <c r="F767" i="11"/>
  <c r="G767" i="11"/>
  <c r="H767" i="11"/>
  <c r="I767" i="11"/>
  <c r="J767" i="11"/>
  <c r="K767" i="11"/>
  <c r="L767" i="11"/>
  <c r="M767" i="11"/>
  <c r="N767" i="11"/>
  <c r="O767" i="11"/>
  <c r="P767" i="11"/>
  <c r="Q767" i="11"/>
  <c r="AA767" i="11" s="1"/>
  <c r="AB767" i="11" s="1"/>
  <c r="R767" i="11"/>
  <c r="S767" i="11"/>
  <c r="T767" i="11"/>
  <c r="U767" i="11"/>
  <c r="V767" i="11"/>
  <c r="W767" i="11"/>
  <c r="X767" i="11"/>
  <c r="Y767" i="11"/>
  <c r="Z767" i="11"/>
  <c r="B768" i="11"/>
  <c r="C768" i="11"/>
  <c r="D768" i="11"/>
  <c r="E768" i="11"/>
  <c r="F768" i="11"/>
  <c r="G768" i="11"/>
  <c r="H768" i="11"/>
  <c r="I768" i="11"/>
  <c r="J768" i="11"/>
  <c r="K768" i="11"/>
  <c r="L768" i="11"/>
  <c r="M768" i="11"/>
  <c r="N768" i="11"/>
  <c r="O768" i="11"/>
  <c r="P768" i="11"/>
  <c r="Q768" i="11"/>
  <c r="R768" i="11"/>
  <c r="S768" i="11"/>
  <c r="T768" i="11"/>
  <c r="U768" i="11"/>
  <c r="V768" i="11"/>
  <c r="W768" i="11"/>
  <c r="X768" i="11"/>
  <c r="Y768" i="11"/>
  <c r="Z768" i="11"/>
  <c r="B769" i="11"/>
  <c r="C769" i="11"/>
  <c r="D769" i="11"/>
  <c r="E769" i="11"/>
  <c r="F769" i="11"/>
  <c r="G769" i="11"/>
  <c r="H769" i="11"/>
  <c r="I769" i="11"/>
  <c r="J769" i="11"/>
  <c r="K769" i="11"/>
  <c r="L769" i="11"/>
  <c r="M769" i="11"/>
  <c r="N769" i="11"/>
  <c r="O769" i="11"/>
  <c r="P769" i="11"/>
  <c r="Q769" i="11"/>
  <c r="R769" i="11"/>
  <c r="S769" i="11"/>
  <c r="T769" i="11"/>
  <c r="U769" i="11"/>
  <c r="AA769" i="11" s="1"/>
  <c r="AB769" i="11" s="1"/>
  <c r="V769" i="11"/>
  <c r="W769" i="11"/>
  <c r="X769" i="11"/>
  <c r="Y769" i="11"/>
  <c r="Z769" i="11"/>
  <c r="B770" i="11"/>
  <c r="C770" i="11"/>
  <c r="D770" i="11"/>
  <c r="E770" i="11"/>
  <c r="F770" i="11"/>
  <c r="G770" i="11"/>
  <c r="H770" i="11"/>
  <c r="I770" i="11"/>
  <c r="J770" i="11"/>
  <c r="K770" i="11"/>
  <c r="L770" i="11"/>
  <c r="M770" i="11"/>
  <c r="N770" i="11"/>
  <c r="O770" i="11"/>
  <c r="P770" i="11"/>
  <c r="Q770" i="11"/>
  <c r="R770" i="11"/>
  <c r="S770" i="11"/>
  <c r="T770" i="11"/>
  <c r="U770" i="11"/>
  <c r="V770" i="11"/>
  <c r="W770" i="11"/>
  <c r="X770" i="11"/>
  <c r="Y770" i="11"/>
  <c r="Z770" i="11"/>
  <c r="B771" i="11"/>
  <c r="C771" i="11"/>
  <c r="D771" i="11"/>
  <c r="E771" i="11"/>
  <c r="F771" i="11"/>
  <c r="G771" i="11"/>
  <c r="H771" i="11"/>
  <c r="I771" i="11"/>
  <c r="J771" i="11"/>
  <c r="K771" i="11"/>
  <c r="L771" i="11"/>
  <c r="M771" i="11"/>
  <c r="N771" i="11"/>
  <c r="O771" i="11"/>
  <c r="P771" i="11"/>
  <c r="Q771" i="11"/>
  <c r="R771" i="11"/>
  <c r="S771" i="11"/>
  <c r="AA771" i="11" s="1"/>
  <c r="AB771" i="11" s="1"/>
  <c r="T771" i="11"/>
  <c r="U771" i="11"/>
  <c r="V771" i="11"/>
  <c r="W771" i="11"/>
  <c r="X771" i="11"/>
  <c r="Y771" i="11"/>
  <c r="Z771" i="11"/>
  <c r="B772" i="11"/>
  <c r="C772" i="11"/>
  <c r="D772" i="11"/>
  <c r="E772" i="11"/>
  <c r="F772" i="11"/>
  <c r="G772" i="11"/>
  <c r="H772" i="11"/>
  <c r="I772" i="11"/>
  <c r="J772" i="11"/>
  <c r="K772" i="11"/>
  <c r="L772" i="11"/>
  <c r="M772" i="11"/>
  <c r="N772" i="11"/>
  <c r="O772" i="11"/>
  <c r="P772" i="11"/>
  <c r="Q772" i="11"/>
  <c r="R772" i="11"/>
  <c r="S772" i="11"/>
  <c r="T772" i="11"/>
  <c r="U772" i="11"/>
  <c r="V772" i="11"/>
  <c r="W772" i="11"/>
  <c r="X772" i="11"/>
  <c r="Y772" i="11"/>
  <c r="Z772" i="11"/>
  <c r="B773" i="11"/>
  <c r="C773" i="11"/>
  <c r="D773" i="11"/>
  <c r="E773" i="11"/>
  <c r="F773" i="11"/>
  <c r="G773" i="11"/>
  <c r="H773" i="11"/>
  <c r="I773" i="11"/>
  <c r="J773" i="11"/>
  <c r="K773" i="11"/>
  <c r="L773" i="11"/>
  <c r="M773" i="11"/>
  <c r="N773" i="11"/>
  <c r="O773" i="11"/>
  <c r="P773" i="11"/>
  <c r="Q773" i="11"/>
  <c r="AA773" i="11" s="1"/>
  <c r="AB773" i="11" s="1"/>
  <c r="R773" i="11"/>
  <c r="S773" i="11"/>
  <c r="T773" i="11"/>
  <c r="U773" i="11"/>
  <c r="V773" i="11"/>
  <c r="W773" i="11"/>
  <c r="X773" i="11"/>
  <c r="Y773" i="11"/>
  <c r="Z773" i="11"/>
  <c r="B774" i="11"/>
  <c r="C774" i="11"/>
  <c r="D774" i="11"/>
  <c r="E774" i="11"/>
  <c r="F774" i="11"/>
  <c r="G774" i="11"/>
  <c r="H774" i="11"/>
  <c r="I774" i="11"/>
  <c r="J774" i="11"/>
  <c r="K774" i="11"/>
  <c r="L774" i="11"/>
  <c r="M774" i="11"/>
  <c r="N774" i="11"/>
  <c r="O774" i="11"/>
  <c r="P774" i="11"/>
  <c r="Q774" i="11"/>
  <c r="R774" i="11"/>
  <c r="S774" i="11"/>
  <c r="T774" i="11"/>
  <c r="U774" i="11"/>
  <c r="V774" i="11"/>
  <c r="W774" i="11"/>
  <c r="X774" i="11"/>
  <c r="Y774" i="11"/>
  <c r="Z774" i="11"/>
  <c r="B775" i="11"/>
  <c r="C775" i="11"/>
  <c r="D775" i="11"/>
  <c r="E775" i="11"/>
  <c r="F775" i="11"/>
  <c r="G775" i="11"/>
  <c r="H775" i="11"/>
  <c r="I775" i="11"/>
  <c r="J775" i="11"/>
  <c r="K775" i="11"/>
  <c r="L775" i="11"/>
  <c r="M775" i="11"/>
  <c r="N775" i="11"/>
  <c r="O775" i="11"/>
  <c r="P775" i="11"/>
  <c r="Q775" i="11"/>
  <c r="R775" i="11"/>
  <c r="S775" i="11"/>
  <c r="T775" i="11"/>
  <c r="U775" i="11"/>
  <c r="AA775" i="11" s="1"/>
  <c r="AB775" i="11" s="1"/>
  <c r="V775" i="11"/>
  <c r="W775" i="11"/>
  <c r="X775" i="11"/>
  <c r="Y775" i="11"/>
  <c r="Z775" i="11"/>
  <c r="B776" i="11"/>
  <c r="C776" i="11"/>
  <c r="D776" i="11"/>
  <c r="E776" i="11"/>
  <c r="F776" i="11"/>
  <c r="G776" i="11"/>
  <c r="H776" i="11"/>
  <c r="I776" i="11"/>
  <c r="J776" i="11"/>
  <c r="K776" i="11"/>
  <c r="L776" i="11"/>
  <c r="M776" i="11"/>
  <c r="N776" i="11"/>
  <c r="O776" i="11"/>
  <c r="P776" i="11"/>
  <c r="Q776" i="11"/>
  <c r="R776" i="11"/>
  <c r="S776" i="11"/>
  <c r="T776" i="11"/>
  <c r="U776" i="11"/>
  <c r="V776" i="11"/>
  <c r="W776" i="11"/>
  <c r="X776" i="11"/>
  <c r="Y776" i="11"/>
  <c r="Z776" i="11"/>
  <c r="B777" i="11"/>
  <c r="C777" i="11"/>
  <c r="D777" i="11"/>
  <c r="E777" i="11"/>
  <c r="F777" i="11"/>
  <c r="G777" i="11"/>
  <c r="H777" i="11"/>
  <c r="I777" i="11"/>
  <c r="J777" i="11"/>
  <c r="K777" i="11"/>
  <c r="L777" i="11"/>
  <c r="M777" i="11"/>
  <c r="N777" i="11"/>
  <c r="O777" i="11"/>
  <c r="P777" i="11"/>
  <c r="Q777" i="11"/>
  <c r="R777" i="11"/>
  <c r="S777" i="11"/>
  <c r="AA777" i="11" s="1"/>
  <c r="AB777" i="11" s="1"/>
  <c r="T777" i="11"/>
  <c r="U777" i="11"/>
  <c r="V777" i="11"/>
  <c r="W777" i="11"/>
  <c r="X777" i="11"/>
  <c r="Y777" i="11"/>
  <c r="Z777" i="11"/>
  <c r="B778" i="11"/>
  <c r="C778" i="11"/>
  <c r="D778" i="11"/>
  <c r="E778" i="11"/>
  <c r="F778" i="11"/>
  <c r="G778" i="11"/>
  <c r="H778" i="11"/>
  <c r="I778" i="11"/>
  <c r="J778" i="11"/>
  <c r="K778" i="11"/>
  <c r="L778" i="11"/>
  <c r="M778" i="11"/>
  <c r="N778" i="11"/>
  <c r="O778" i="11"/>
  <c r="P778" i="11"/>
  <c r="Q778" i="11"/>
  <c r="R778" i="11"/>
  <c r="S778" i="11"/>
  <c r="T778" i="11"/>
  <c r="U778" i="11"/>
  <c r="V778" i="11"/>
  <c r="W778" i="11"/>
  <c r="X778" i="11"/>
  <c r="Y778" i="11"/>
  <c r="Z778" i="11"/>
  <c r="B779" i="11"/>
  <c r="C779" i="11"/>
  <c r="D779" i="11"/>
  <c r="E779" i="11"/>
  <c r="F779" i="11"/>
  <c r="G779" i="11"/>
  <c r="H779" i="11"/>
  <c r="I779" i="11"/>
  <c r="J779" i="11"/>
  <c r="K779" i="11"/>
  <c r="L779" i="11"/>
  <c r="M779" i="11"/>
  <c r="N779" i="11"/>
  <c r="O779" i="11"/>
  <c r="P779" i="11"/>
  <c r="Q779" i="11"/>
  <c r="AA779" i="11" s="1"/>
  <c r="AB779" i="11" s="1"/>
  <c r="R779" i="11"/>
  <c r="S779" i="11"/>
  <c r="T779" i="11"/>
  <c r="U779" i="11"/>
  <c r="V779" i="11"/>
  <c r="W779" i="11"/>
  <c r="X779" i="11"/>
  <c r="Y779" i="11"/>
  <c r="Z779" i="11"/>
  <c r="B780" i="11"/>
  <c r="C780" i="11"/>
  <c r="D780" i="11"/>
  <c r="E780" i="11"/>
  <c r="F780" i="11"/>
  <c r="G780" i="11"/>
  <c r="H780" i="11"/>
  <c r="I780" i="11"/>
  <c r="J780" i="11"/>
  <c r="K780" i="11"/>
  <c r="L780" i="11"/>
  <c r="M780" i="11"/>
  <c r="N780" i="11"/>
  <c r="O780" i="11"/>
  <c r="P780" i="11"/>
  <c r="Q780" i="11"/>
  <c r="R780" i="11"/>
  <c r="S780" i="11"/>
  <c r="T780" i="11"/>
  <c r="U780" i="11"/>
  <c r="V780" i="11"/>
  <c r="W780" i="11"/>
  <c r="X780" i="11"/>
  <c r="Y780" i="11"/>
  <c r="Z780" i="11"/>
  <c r="B781" i="11"/>
  <c r="C781" i="11"/>
  <c r="D781" i="11"/>
  <c r="E781" i="11"/>
  <c r="F781" i="11"/>
  <c r="G781" i="11"/>
  <c r="H781" i="11"/>
  <c r="I781" i="11"/>
  <c r="J781" i="11"/>
  <c r="K781" i="11"/>
  <c r="L781" i="11"/>
  <c r="M781" i="11"/>
  <c r="N781" i="11"/>
  <c r="O781" i="11"/>
  <c r="P781" i="11"/>
  <c r="Q781" i="11"/>
  <c r="R781" i="11"/>
  <c r="S781" i="11"/>
  <c r="T781" i="11"/>
  <c r="U781" i="11"/>
  <c r="V781" i="11"/>
  <c r="W781" i="11"/>
  <c r="X781" i="11"/>
  <c r="Y781" i="11"/>
  <c r="Z781" i="11"/>
  <c r="B782" i="11"/>
  <c r="C782" i="11"/>
  <c r="D782" i="11"/>
  <c r="E782" i="11"/>
  <c r="F782" i="11"/>
  <c r="G782" i="11"/>
  <c r="H782" i="11"/>
  <c r="I782" i="11"/>
  <c r="J782" i="11"/>
  <c r="K782" i="11"/>
  <c r="L782" i="11"/>
  <c r="M782" i="11"/>
  <c r="N782" i="11"/>
  <c r="O782" i="11"/>
  <c r="P782" i="11"/>
  <c r="Q782" i="11"/>
  <c r="R782" i="11"/>
  <c r="S782" i="11"/>
  <c r="T782" i="11"/>
  <c r="U782" i="11"/>
  <c r="V782" i="11"/>
  <c r="W782" i="11"/>
  <c r="X782" i="11"/>
  <c r="Y782" i="11"/>
  <c r="Z782" i="11"/>
  <c r="B783" i="11"/>
  <c r="C783" i="11"/>
  <c r="D783" i="11"/>
  <c r="E783" i="11"/>
  <c r="F783" i="11"/>
  <c r="G783" i="11"/>
  <c r="H783" i="11"/>
  <c r="I783" i="11"/>
  <c r="J783" i="11"/>
  <c r="K783" i="11"/>
  <c r="L783" i="11"/>
  <c r="M783" i="11"/>
  <c r="N783" i="11"/>
  <c r="O783" i="11"/>
  <c r="P783" i="11"/>
  <c r="Q783" i="11"/>
  <c r="R783" i="11"/>
  <c r="S783" i="11"/>
  <c r="AA783" i="11" s="1"/>
  <c r="AB783" i="11" s="1"/>
  <c r="T783" i="11"/>
  <c r="U783" i="11"/>
  <c r="V783" i="11"/>
  <c r="W783" i="11"/>
  <c r="X783" i="11"/>
  <c r="Y783" i="11"/>
  <c r="Z783" i="11"/>
  <c r="B784" i="11"/>
  <c r="C784" i="11"/>
  <c r="D784" i="11"/>
  <c r="E784" i="11"/>
  <c r="F784" i="11"/>
  <c r="G784" i="11"/>
  <c r="H784" i="11"/>
  <c r="I784" i="11"/>
  <c r="J784" i="11"/>
  <c r="K784" i="11"/>
  <c r="L784" i="11"/>
  <c r="M784" i="11"/>
  <c r="N784" i="11"/>
  <c r="O784" i="11"/>
  <c r="P784" i="11"/>
  <c r="Q784" i="11"/>
  <c r="R784" i="11"/>
  <c r="S784" i="11"/>
  <c r="T784" i="11"/>
  <c r="U784" i="11"/>
  <c r="V784" i="11"/>
  <c r="W784" i="11"/>
  <c r="X784" i="11"/>
  <c r="Y784" i="11"/>
  <c r="Z784" i="11"/>
  <c r="B785" i="11"/>
  <c r="C785" i="11"/>
  <c r="D785" i="11"/>
  <c r="E785" i="11"/>
  <c r="F785" i="11"/>
  <c r="G785" i="11"/>
  <c r="H785" i="11"/>
  <c r="I785" i="11"/>
  <c r="J785" i="11"/>
  <c r="K785" i="11"/>
  <c r="L785" i="11"/>
  <c r="M785" i="11"/>
  <c r="N785" i="11"/>
  <c r="O785" i="11"/>
  <c r="P785" i="11"/>
  <c r="Q785" i="11"/>
  <c r="AA785" i="11" s="1"/>
  <c r="AB785" i="11" s="1"/>
  <c r="R785" i="11"/>
  <c r="S785" i="11"/>
  <c r="T785" i="11"/>
  <c r="U785" i="11"/>
  <c r="V785" i="11"/>
  <c r="W785" i="11"/>
  <c r="X785" i="11"/>
  <c r="Y785" i="11"/>
  <c r="Z785" i="11"/>
  <c r="B786" i="11"/>
  <c r="C786" i="11"/>
  <c r="D786" i="11"/>
  <c r="E786" i="11"/>
  <c r="F786" i="11"/>
  <c r="G786" i="11"/>
  <c r="H786" i="11"/>
  <c r="I786" i="11"/>
  <c r="J786" i="11"/>
  <c r="K786" i="11"/>
  <c r="L786" i="11"/>
  <c r="M786" i="11"/>
  <c r="N786" i="11"/>
  <c r="O786" i="11"/>
  <c r="P786" i="11"/>
  <c r="Q786" i="11"/>
  <c r="R786" i="11"/>
  <c r="S786" i="11"/>
  <c r="T786" i="11"/>
  <c r="U786" i="11"/>
  <c r="V786" i="11"/>
  <c r="W786" i="11"/>
  <c r="X786" i="11"/>
  <c r="Y786" i="11"/>
  <c r="Z786" i="11"/>
  <c r="B787" i="11"/>
  <c r="C787" i="11"/>
  <c r="D787" i="11"/>
  <c r="E787" i="11"/>
  <c r="F787" i="11"/>
  <c r="G787" i="11"/>
  <c r="H787" i="11"/>
  <c r="I787" i="11"/>
  <c r="J787" i="11"/>
  <c r="K787" i="11"/>
  <c r="L787" i="11"/>
  <c r="M787" i="11"/>
  <c r="N787" i="11"/>
  <c r="O787" i="11"/>
  <c r="P787" i="11"/>
  <c r="Q787" i="11"/>
  <c r="R787" i="11"/>
  <c r="S787" i="11"/>
  <c r="T787" i="11"/>
  <c r="U787" i="11"/>
  <c r="AA787" i="11" s="1"/>
  <c r="AB787" i="11" s="1"/>
  <c r="V787" i="11"/>
  <c r="W787" i="11"/>
  <c r="X787" i="11"/>
  <c r="Y787" i="11"/>
  <c r="Z787" i="11"/>
  <c r="B788" i="11"/>
  <c r="C788" i="11"/>
  <c r="D788" i="11"/>
  <c r="E788" i="11"/>
  <c r="F788" i="11"/>
  <c r="G788" i="11"/>
  <c r="H788" i="11"/>
  <c r="I788" i="11"/>
  <c r="J788" i="11"/>
  <c r="K788" i="11"/>
  <c r="L788" i="11"/>
  <c r="M788" i="11"/>
  <c r="N788" i="11"/>
  <c r="O788" i="11"/>
  <c r="P788" i="11"/>
  <c r="Q788" i="11"/>
  <c r="R788" i="11"/>
  <c r="S788" i="11"/>
  <c r="T788" i="11"/>
  <c r="U788" i="11"/>
  <c r="V788" i="11"/>
  <c r="W788" i="11"/>
  <c r="X788" i="11"/>
  <c r="Y788" i="11"/>
  <c r="Z788" i="11"/>
  <c r="B789" i="11"/>
  <c r="C789" i="11"/>
  <c r="D789" i="11"/>
  <c r="E789" i="11"/>
  <c r="F789" i="11"/>
  <c r="G789" i="11"/>
  <c r="H789" i="11"/>
  <c r="I789" i="11"/>
  <c r="J789" i="11"/>
  <c r="K789" i="11"/>
  <c r="L789" i="11"/>
  <c r="M789" i="11"/>
  <c r="N789" i="11"/>
  <c r="O789" i="11"/>
  <c r="P789" i="11"/>
  <c r="Q789" i="11"/>
  <c r="R789" i="11"/>
  <c r="S789" i="11"/>
  <c r="AA789" i="11" s="1"/>
  <c r="AB789" i="11" s="1"/>
  <c r="T789" i="11"/>
  <c r="U789" i="11"/>
  <c r="V789" i="11"/>
  <c r="W789" i="11"/>
  <c r="X789" i="11"/>
  <c r="Y789" i="11"/>
  <c r="Z789" i="11"/>
  <c r="B790" i="11"/>
  <c r="C790" i="11"/>
  <c r="D790" i="11"/>
  <c r="E790" i="11"/>
  <c r="F790" i="11"/>
  <c r="G790" i="11"/>
  <c r="H790" i="11"/>
  <c r="I790" i="11"/>
  <c r="J790" i="11"/>
  <c r="K790" i="11"/>
  <c r="L790" i="11"/>
  <c r="M790" i="11"/>
  <c r="N790" i="11"/>
  <c r="O790" i="11"/>
  <c r="P790" i="11"/>
  <c r="Q790" i="11"/>
  <c r="R790" i="11"/>
  <c r="S790" i="11"/>
  <c r="T790" i="11"/>
  <c r="U790" i="11"/>
  <c r="V790" i="11"/>
  <c r="W790" i="11"/>
  <c r="X790" i="11"/>
  <c r="Y790" i="11"/>
  <c r="Z790" i="11"/>
  <c r="B791" i="11"/>
  <c r="C791" i="11"/>
  <c r="D791" i="11"/>
  <c r="E791" i="11"/>
  <c r="F791" i="11"/>
  <c r="G791" i="11"/>
  <c r="H791" i="11"/>
  <c r="I791" i="11"/>
  <c r="J791" i="11"/>
  <c r="K791" i="11"/>
  <c r="L791" i="11"/>
  <c r="M791" i="11"/>
  <c r="N791" i="11"/>
  <c r="O791" i="11"/>
  <c r="P791" i="11"/>
  <c r="Q791" i="11"/>
  <c r="AA791" i="11" s="1"/>
  <c r="AB791" i="11" s="1"/>
  <c r="R791" i="11"/>
  <c r="S791" i="11"/>
  <c r="T791" i="11"/>
  <c r="U791" i="11"/>
  <c r="V791" i="11"/>
  <c r="W791" i="11"/>
  <c r="X791" i="11"/>
  <c r="Y791" i="11"/>
  <c r="Z791" i="11"/>
  <c r="B792" i="11"/>
  <c r="C792" i="11"/>
  <c r="D792" i="11"/>
  <c r="E792" i="11"/>
  <c r="F792" i="11"/>
  <c r="G792" i="11"/>
  <c r="H792" i="11"/>
  <c r="I792" i="11"/>
  <c r="J792" i="11"/>
  <c r="K792" i="11"/>
  <c r="L792" i="11"/>
  <c r="M792" i="11"/>
  <c r="N792" i="11"/>
  <c r="O792" i="11"/>
  <c r="P792" i="11"/>
  <c r="Q792" i="11"/>
  <c r="R792" i="11"/>
  <c r="S792" i="11"/>
  <c r="T792" i="11"/>
  <c r="U792" i="11"/>
  <c r="V792" i="11"/>
  <c r="W792" i="11"/>
  <c r="X792" i="11"/>
  <c r="Y792" i="11"/>
  <c r="Z792" i="11"/>
  <c r="B793" i="11"/>
  <c r="C793" i="11"/>
  <c r="D793" i="11"/>
  <c r="E793" i="11"/>
  <c r="F793" i="11"/>
  <c r="G793" i="11"/>
  <c r="H793" i="11"/>
  <c r="I793" i="11"/>
  <c r="J793" i="11"/>
  <c r="K793" i="11"/>
  <c r="L793" i="11"/>
  <c r="M793" i="11"/>
  <c r="N793" i="11"/>
  <c r="O793" i="11"/>
  <c r="P793" i="11"/>
  <c r="Q793" i="11"/>
  <c r="R793" i="11"/>
  <c r="S793" i="11"/>
  <c r="T793" i="11"/>
  <c r="U793" i="11"/>
  <c r="AA793" i="11" s="1"/>
  <c r="AB793" i="11" s="1"/>
  <c r="V793" i="11"/>
  <c r="W793" i="11"/>
  <c r="X793" i="11"/>
  <c r="Y793" i="11"/>
  <c r="Z793" i="11"/>
  <c r="B794" i="11"/>
  <c r="C794" i="11"/>
  <c r="D794" i="11"/>
  <c r="E794" i="11"/>
  <c r="F794" i="11"/>
  <c r="G794" i="11"/>
  <c r="H794" i="11"/>
  <c r="I794" i="11"/>
  <c r="J794" i="11"/>
  <c r="K794" i="11"/>
  <c r="L794" i="11"/>
  <c r="M794" i="11"/>
  <c r="N794" i="11"/>
  <c r="O794" i="11"/>
  <c r="P794" i="11"/>
  <c r="Q794" i="11"/>
  <c r="R794" i="11"/>
  <c r="S794" i="11"/>
  <c r="T794" i="11"/>
  <c r="U794" i="11"/>
  <c r="V794" i="11"/>
  <c r="W794" i="11"/>
  <c r="X794" i="11"/>
  <c r="Y794" i="11"/>
  <c r="Z794" i="11"/>
  <c r="B795" i="11"/>
  <c r="C795" i="11"/>
  <c r="D795" i="11"/>
  <c r="E795" i="11"/>
  <c r="F795" i="11"/>
  <c r="G795" i="11"/>
  <c r="H795" i="11"/>
  <c r="I795" i="11"/>
  <c r="J795" i="11"/>
  <c r="K795" i="11"/>
  <c r="L795" i="11"/>
  <c r="M795" i="11"/>
  <c r="N795" i="11"/>
  <c r="O795" i="11"/>
  <c r="P795" i="11"/>
  <c r="Q795" i="11"/>
  <c r="R795" i="11"/>
  <c r="S795" i="11"/>
  <c r="AA795" i="11" s="1"/>
  <c r="AB795" i="11" s="1"/>
  <c r="T795" i="11"/>
  <c r="U795" i="11"/>
  <c r="V795" i="11"/>
  <c r="W795" i="11"/>
  <c r="X795" i="11"/>
  <c r="Y795" i="11"/>
  <c r="Z795" i="11"/>
  <c r="B796" i="11"/>
  <c r="C796" i="11"/>
  <c r="D796" i="11"/>
  <c r="E796" i="11"/>
  <c r="F796" i="11"/>
  <c r="G796" i="11"/>
  <c r="H796" i="11"/>
  <c r="I796" i="11"/>
  <c r="J796" i="11"/>
  <c r="K796" i="11"/>
  <c r="L796" i="11"/>
  <c r="M796" i="11"/>
  <c r="N796" i="11"/>
  <c r="O796" i="11"/>
  <c r="P796" i="11"/>
  <c r="Q796" i="11"/>
  <c r="R796" i="11"/>
  <c r="S796" i="11"/>
  <c r="T796" i="11"/>
  <c r="U796" i="11"/>
  <c r="V796" i="11"/>
  <c r="W796" i="11"/>
  <c r="X796" i="11"/>
  <c r="Y796" i="11"/>
  <c r="Z796" i="11"/>
  <c r="B797" i="11"/>
  <c r="C797" i="11"/>
  <c r="D797" i="11"/>
  <c r="E797" i="11"/>
  <c r="F797" i="11"/>
  <c r="G797" i="11"/>
  <c r="H797" i="11"/>
  <c r="I797" i="11"/>
  <c r="J797" i="11"/>
  <c r="K797" i="11"/>
  <c r="L797" i="11"/>
  <c r="M797" i="11"/>
  <c r="N797" i="11"/>
  <c r="O797" i="11"/>
  <c r="P797" i="11"/>
  <c r="Q797" i="11"/>
  <c r="AA797" i="11" s="1"/>
  <c r="AB797" i="11" s="1"/>
  <c r="R797" i="11"/>
  <c r="S797" i="11"/>
  <c r="T797" i="11"/>
  <c r="U797" i="11"/>
  <c r="V797" i="11"/>
  <c r="W797" i="11"/>
  <c r="X797" i="11"/>
  <c r="Y797" i="11"/>
  <c r="Z797" i="11"/>
  <c r="B798" i="11"/>
  <c r="C798" i="11"/>
  <c r="D798" i="11"/>
  <c r="E798" i="11"/>
  <c r="F798" i="11"/>
  <c r="G798" i="11"/>
  <c r="H798" i="11"/>
  <c r="I798" i="11"/>
  <c r="J798" i="11"/>
  <c r="K798" i="11"/>
  <c r="L798" i="11"/>
  <c r="M798" i="11"/>
  <c r="N798" i="11"/>
  <c r="O798" i="11"/>
  <c r="P798" i="11"/>
  <c r="Q798" i="11"/>
  <c r="R798" i="11"/>
  <c r="S798" i="11"/>
  <c r="T798" i="11"/>
  <c r="U798" i="11"/>
  <c r="V798" i="11"/>
  <c r="W798" i="11"/>
  <c r="X798" i="11"/>
  <c r="Y798" i="11"/>
  <c r="Z798" i="11"/>
  <c r="B799" i="11"/>
  <c r="C799" i="11"/>
  <c r="D799" i="11"/>
  <c r="E799" i="11"/>
  <c r="F799" i="11"/>
  <c r="G799" i="11"/>
  <c r="H799" i="11"/>
  <c r="I799" i="11"/>
  <c r="J799" i="11"/>
  <c r="K799" i="11"/>
  <c r="L799" i="11"/>
  <c r="M799" i="11"/>
  <c r="N799" i="11"/>
  <c r="O799" i="11"/>
  <c r="P799" i="11"/>
  <c r="Q799" i="11"/>
  <c r="R799" i="11"/>
  <c r="S799" i="11"/>
  <c r="T799" i="11"/>
  <c r="U799" i="11"/>
  <c r="AA799" i="11" s="1"/>
  <c r="AB799" i="11" s="1"/>
  <c r="V799" i="11"/>
  <c r="W799" i="11"/>
  <c r="X799" i="11"/>
  <c r="Y799" i="11"/>
  <c r="Z799" i="11"/>
  <c r="B800" i="11"/>
  <c r="C800" i="11"/>
  <c r="D800" i="11"/>
  <c r="E800" i="11"/>
  <c r="F800" i="11"/>
  <c r="G800" i="11"/>
  <c r="H800" i="11"/>
  <c r="I800" i="11"/>
  <c r="J800" i="11"/>
  <c r="K800" i="11"/>
  <c r="L800" i="11"/>
  <c r="M800" i="11"/>
  <c r="N800" i="11"/>
  <c r="O800" i="11"/>
  <c r="P800" i="11"/>
  <c r="Q800" i="11"/>
  <c r="R800" i="11"/>
  <c r="S800" i="11"/>
  <c r="T800" i="11"/>
  <c r="U800" i="11"/>
  <c r="V800" i="11"/>
  <c r="W800" i="11"/>
  <c r="X800" i="11"/>
  <c r="Y800" i="11"/>
  <c r="Z800" i="11"/>
  <c r="B801" i="11"/>
  <c r="C801" i="11"/>
  <c r="D801" i="11"/>
  <c r="E801" i="11"/>
  <c r="F801" i="11"/>
  <c r="G801" i="11"/>
  <c r="H801" i="11"/>
  <c r="I801" i="11"/>
  <c r="J801" i="11"/>
  <c r="K801" i="11"/>
  <c r="L801" i="11"/>
  <c r="M801" i="11"/>
  <c r="N801" i="11"/>
  <c r="O801" i="11"/>
  <c r="P801" i="11"/>
  <c r="Q801" i="11"/>
  <c r="R801" i="11"/>
  <c r="S801" i="11"/>
  <c r="AA801" i="11" s="1"/>
  <c r="AB801" i="11" s="1"/>
  <c r="T801" i="11"/>
  <c r="U801" i="11"/>
  <c r="V801" i="11"/>
  <c r="W801" i="11"/>
  <c r="X801" i="11"/>
  <c r="Y801" i="11"/>
  <c r="Z801" i="11"/>
  <c r="B802" i="11"/>
  <c r="C802" i="11"/>
  <c r="D802" i="11"/>
  <c r="E802" i="11"/>
  <c r="F802" i="11"/>
  <c r="G802" i="11"/>
  <c r="H802" i="11"/>
  <c r="I802" i="11"/>
  <c r="J802" i="11"/>
  <c r="K802" i="11"/>
  <c r="L802" i="11"/>
  <c r="M802" i="11"/>
  <c r="N802" i="11"/>
  <c r="O802" i="11"/>
  <c r="P802" i="11"/>
  <c r="Q802" i="11"/>
  <c r="R802" i="11"/>
  <c r="S802" i="11"/>
  <c r="T802" i="11"/>
  <c r="U802" i="11"/>
  <c r="V802" i="11"/>
  <c r="W802" i="11"/>
  <c r="X802" i="11"/>
  <c r="Y802" i="11"/>
  <c r="Z802" i="11"/>
  <c r="B803" i="11"/>
  <c r="C803" i="11"/>
  <c r="D803" i="11"/>
  <c r="E803" i="11"/>
  <c r="F803" i="11"/>
  <c r="G803" i="11"/>
  <c r="H803" i="11"/>
  <c r="I803" i="11"/>
  <c r="J803" i="11"/>
  <c r="K803" i="11"/>
  <c r="L803" i="11"/>
  <c r="M803" i="11"/>
  <c r="N803" i="11"/>
  <c r="O803" i="11"/>
  <c r="P803" i="11"/>
  <c r="Q803" i="11"/>
  <c r="AA803" i="11" s="1"/>
  <c r="AB803" i="11" s="1"/>
  <c r="R803" i="11"/>
  <c r="S803" i="11"/>
  <c r="T803" i="11"/>
  <c r="U803" i="11"/>
  <c r="V803" i="11"/>
  <c r="W803" i="11"/>
  <c r="X803" i="11"/>
  <c r="Y803" i="11"/>
  <c r="Z803" i="11"/>
  <c r="B804" i="11"/>
  <c r="C804" i="11"/>
  <c r="D804" i="11"/>
  <c r="E804" i="11"/>
  <c r="F804" i="11"/>
  <c r="G804" i="11"/>
  <c r="H804" i="11"/>
  <c r="I804" i="11"/>
  <c r="J804" i="11"/>
  <c r="K804" i="11"/>
  <c r="L804" i="11"/>
  <c r="M804" i="11"/>
  <c r="N804" i="11"/>
  <c r="O804" i="11"/>
  <c r="P804" i="11"/>
  <c r="Q804" i="11"/>
  <c r="R804" i="11"/>
  <c r="S804" i="11"/>
  <c r="T804" i="11"/>
  <c r="U804" i="11"/>
  <c r="V804" i="11"/>
  <c r="W804" i="11"/>
  <c r="X804" i="11"/>
  <c r="Y804" i="11"/>
  <c r="Z804" i="11"/>
  <c r="B805" i="11"/>
  <c r="C805" i="11"/>
  <c r="D805" i="11"/>
  <c r="E805" i="11"/>
  <c r="F805" i="11"/>
  <c r="G805" i="11"/>
  <c r="H805" i="11"/>
  <c r="I805" i="11"/>
  <c r="J805" i="11"/>
  <c r="K805" i="11"/>
  <c r="L805" i="11"/>
  <c r="M805" i="11"/>
  <c r="N805" i="11"/>
  <c r="O805" i="11"/>
  <c r="P805" i="11"/>
  <c r="Q805" i="11"/>
  <c r="R805" i="11"/>
  <c r="S805" i="11"/>
  <c r="T805" i="11"/>
  <c r="U805" i="11"/>
  <c r="AA805" i="11" s="1"/>
  <c r="AB805" i="11" s="1"/>
  <c r="V805" i="11"/>
  <c r="W805" i="11"/>
  <c r="X805" i="11"/>
  <c r="Y805" i="11"/>
  <c r="Z805" i="11"/>
  <c r="B806" i="11"/>
  <c r="C806" i="11"/>
  <c r="D806" i="11"/>
  <c r="E806" i="11"/>
  <c r="F806" i="11"/>
  <c r="G806" i="11"/>
  <c r="H806" i="11"/>
  <c r="I806" i="11"/>
  <c r="J806" i="11"/>
  <c r="K806" i="11"/>
  <c r="L806" i="11"/>
  <c r="M806" i="11"/>
  <c r="N806" i="11"/>
  <c r="O806" i="11"/>
  <c r="P806" i="11"/>
  <c r="Q806" i="11"/>
  <c r="R806" i="11"/>
  <c r="S806" i="11"/>
  <c r="T806" i="11"/>
  <c r="U806" i="11"/>
  <c r="V806" i="11"/>
  <c r="W806" i="11"/>
  <c r="X806" i="11"/>
  <c r="Y806" i="11"/>
  <c r="Z806" i="11"/>
  <c r="B807" i="11"/>
  <c r="C807" i="11"/>
  <c r="D807" i="11"/>
  <c r="E807" i="11"/>
  <c r="F807" i="11"/>
  <c r="G807" i="11"/>
  <c r="H807" i="11"/>
  <c r="I807" i="11"/>
  <c r="J807" i="11"/>
  <c r="K807" i="11"/>
  <c r="L807" i="11"/>
  <c r="M807" i="11"/>
  <c r="N807" i="11"/>
  <c r="O807" i="11"/>
  <c r="P807" i="11"/>
  <c r="Q807" i="11"/>
  <c r="R807" i="11"/>
  <c r="S807" i="11"/>
  <c r="AA807" i="11" s="1"/>
  <c r="AB807" i="11" s="1"/>
  <c r="T807" i="11"/>
  <c r="U807" i="11"/>
  <c r="V807" i="11"/>
  <c r="W807" i="11"/>
  <c r="X807" i="11"/>
  <c r="Y807" i="11"/>
  <c r="Z807" i="11"/>
  <c r="B808" i="11"/>
  <c r="C808" i="11"/>
  <c r="D808" i="11"/>
  <c r="E808" i="11"/>
  <c r="F808" i="11"/>
  <c r="G808" i="11"/>
  <c r="H808" i="11"/>
  <c r="I808" i="11"/>
  <c r="J808" i="11"/>
  <c r="K808" i="11"/>
  <c r="L808" i="11"/>
  <c r="M808" i="11"/>
  <c r="N808" i="11"/>
  <c r="O808" i="11"/>
  <c r="P808" i="11"/>
  <c r="Q808" i="11"/>
  <c r="R808" i="11"/>
  <c r="S808" i="11"/>
  <c r="T808" i="11"/>
  <c r="U808" i="11"/>
  <c r="V808" i="11"/>
  <c r="W808" i="11"/>
  <c r="X808" i="11"/>
  <c r="Y808" i="11"/>
  <c r="Z808" i="11"/>
  <c r="B809" i="11"/>
  <c r="C809" i="11"/>
  <c r="D809" i="11"/>
  <c r="E809" i="11"/>
  <c r="F809" i="11"/>
  <c r="G809" i="11"/>
  <c r="H809" i="11"/>
  <c r="I809" i="11"/>
  <c r="J809" i="11"/>
  <c r="K809" i="11"/>
  <c r="L809" i="11"/>
  <c r="M809" i="11"/>
  <c r="N809" i="11"/>
  <c r="O809" i="11"/>
  <c r="P809" i="11"/>
  <c r="Q809" i="11"/>
  <c r="AA809" i="11" s="1"/>
  <c r="AB809" i="11" s="1"/>
  <c r="R809" i="11"/>
  <c r="S809" i="11"/>
  <c r="T809" i="11"/>
  <c r="U809" i="11"/>
  <c r="V809" i="11"/>
  <c r="W809" i="11"/>
  <c r="X809" i="11"/>
  <c r="Y809" i="11"/>
  <c r="Z809" i="11"/>
  <c r="B810" i="11"/>
  <c r="C810" i="11"/>
  <c r="D810" i="11"/>
  <c r="E810" i="11"/>
  <c r="F810" i="11"/>
  <c r="G810" i="11"/>
  <c r="H810" i="11"/>
  <c r="I810" i="11"/>
  <c r="J810" i="11"/>
  <c r="K810" i="11"/>
  <c r="L810" i="11"/>
  <c r="M810" i="11"/>
  <c r="N810" i="11"/>
  <c r="O810" i="11"/>
  <c r="P810" i="11"/>
  <c r="Q810" i="11"/>
  <c r="R810" i="11"/>
  <c r="S810" i="11"/>
  <c r="T810" i="11"/>
  <c r="U810" i="11"/>
  <c r="V810" i="11"/>
  <c r="W810" i="11"/>
  <c r="X810" i="11"/>
  <c r="Y810" i="11"/>
  <c r="Z810" i="11"/>
  <c r="B811" i="11"/>
  <c r="C811" i="11"/>
  <c r="D811" i="11"/>
  <c r="E811" i="11"/>
  <c r="F811" i="11"/>
  <c r="G811" i="11"/>
  <c r="H811" i="11"/>
  <c r="I811" i="11"/>
  <c r="J811" i="11"/>
  <c r="K811" i="11"/>
  <c r="L811" i="11"/>
  <c r="M811" i="11"/>
  <c r="N811" i="11"/>
  <c r="O811" i="11"/>
  <c r="P811" i="11"/>
  <c r="Q811" i="11"/>
  <c r="R811" i="11"/>
  <c r="S811" i="11"/>
  <c r="T811" i="11"/>
  <c r="U811" i="11"/>
  <c r="AA811" i="11" s="1"/>
  <c r="AB811" i="11" s="1"/>
  <c r="V811" i="11"/>
  <c r="W811" i="11"/>
  <c r="X811" i="11"/>
  <c r="Y811" i="11"/>
  <c r="Z811" i="11"/>
  <c r="B812" i="11"/>
  <c r="C812" i="11"/>
  <c r="D812" i="11"/>
  <c r="E812" i="11"/>
  <c r="F812" i="11"/>
  <c r="G812" i="11"/>
  <c r="H812" i="11"/>
  <c r="I812" i="11"/>
  <c r="J812" i="11"/>
  <c r="K812" i="11"/>
  <c r="L812" i="11"/>
  <c r="M812" i="11"/>
  <c r="N812" i="11"/>
  <c r="O812" i="11"/>
  <c r="P812" i="11"/>
  <c r="Q812" i="11"/>
  <c r="R812" i="11"/>
  <c r="S812" i="11"/>
  <c r="T812" i="11"/>
  <c r="U812" i="11"/>
  <c r="V812" i="11"/>
  <c r="W812" i="11"/>
  <c r="X812" i="11"/>
  <c r="Y812" i="11"/>
  <c r="Z812" i="11"/>
  <c r="B813" i="11"/>
  <c r="C813" i="11"/>
  <c r="D813" i="11"/>
  <c r="E813" i="11"/>
  <c r="F813" i="11"/>
  <c r="G813" i="11"/>
  <c r="H813" i="11"/>
  <c r="I813" i="11"/>
  <c r="J813" i="11"/>
  <c r="K813" i="11"/>
  <c r="L813" i="11"/>
  <c r="M813" i="11"/>
  <c r="N813" i="11"/>
  <c r="O813" i="11"/>
  <c r="P813" i="11"/>
  <c r="Q813" i="11"/>
  <c r="R813" i="11"/>
  <c r="S813" i="11"/>
  <c r="AA813" i="11" s="1"/>
  <c r="AB813" i="11" s="1"/>
  <c r="T813" i="11"/>
  <c r="U813" i="11"/>
  <c r="V813" i="11"/>
  <c r="W813" i="11"/>
  <c r="X813" i="11"/>
  <c r="Y813" i="11"/>
  <c r="Z813" i="11"/>
  <c r="B814" i="11"/>
  <c r="C814" i="11"/>
  <c r="D814" i="11"/>
  <c r="E814" i="11"/>
  <c r="F814" i="11"/>
  <c r="G814" i="11"/>
  <c r="H814" i="11"/>
  <c r="I814" i="11"/>
  <c r="J814" i="11"/>
  <c r="K814" i="11"/>
  <c r="L814" i="11"/>
  <c r="M814" i="11"/>
  <c r="N814" i="11"/>
  <c r="O814" i="11"/>
  <c r="P814" i="11"/>
  <c r="Q814" i="11"/>
  <c r="R814" i="11"/>
  <c r="S814" i="11"/>
  <c r="T814" i="11"/>
  <c r="U814" i="11"/>
  <c r="V814" i="11"/>
  <c r="W814" i="11"/>
  <c r="X814" i="11"/>
  <c r="Y814" i="11"/>
  <c r="Z814" i="11"/>
  <c r="B815" i="11"/>
  <c r="C815" i="11"/>
  <c r="D815" i="11"/>
  <c r="E815" i="11"/>
  <c r="F815" i="11"/>
  <c r="G815" i="11"/>
  <c r="H815" i="11"/>
  <c r="I815" i="11"/>
  <c r="J815" i="11"/>
  <c r="K815" i="11"/>
  <c r="L815" i="11"/>
  <c r="M815" i="11"/>
  <c r="N815" i="11"/>
  <c r="O815" i="11"/>
  <c r="P815" i="11"/>
  <c r="Q815" i="11"/>
  <c r="AA815" i="11" s="1"/>
  <c r="AB815" i="11" s="1"/>
  <c r="R815" i="11"/>
  <c r="S815" i="11"/>
  <c r="T815" i="11"/>
  <c r="U815" i="11"/>
  <c r="V815" i="11"/>
  <c r="W815" i="11"/>
  <c r="X815" i="11"/>
  <c r="Y815" i="11"/>
  <c r="Z815" i="11"/>
  <c r="B816" i="11"/>
  <c r="C816" i="11"/>
  <c r="D816" i="11"/>
  <c r="E816" i="11"/>
  <c r="F816" i="11"/>
  <c r="G816" i="11"/>
  <c r="H816" i="11"/>
  <c r="I816" i="11"/>
  <c r="J816" i="11"/>
  <c r="K816" i="11"/>
  <c r="L816" i="11"/>
  <c r="M816" i="11"/>
  <c r="N816" i="11"/>
  <c r="O816" i="11"/>
  <c r="P816" i="11"/>
  <c r="Q816" i="11"/>
  <c r="R816" i="11"/>
  <c r="S816" i="11"/>
  <c r="T816" i="11"/>
  <c r="U816" i="11"/>
  <c r="V816" i="11"/>
  <c r="W816" i="11"/>
  <c r="X816" i="11"/>
  <c r="Y816" i="11"/>
  <c r="Z816" i="11"/>
  <c r="B817" i="11"/>
  <c r="C817" i="11"/>
  <c r="D817" i="11"/>
  <c r="E817" i="11"/>
  <c r="F817" i="11"/>
  <c r="G817" i="11"/>
  <c r="H817" i="11"/>
  <c r="I817" i="11"/>
  <c r="J817" i="11"/>
  <c r="K817" i="11"/>
  <c r="L817" i="11"/>
  <c r="M817" i="11"/>
  <c r="N817" i="11"/>
  <c r="O817" i="11"/>
  <c r="P817" i="11"/>
  <c r="Q817" i="11"/>
  <c r="R817" i="11"/>
  <c r="S817" i="11"/>
  <c r="T817" i="11"/>
  <c r="U817" i="11"/>
  <c r="AA817" i="11" s="1"/>
  <c r="AB817" i="11" s="1"/>
  <c r="V817" i="11"/>
  <c r="W817" i="11"/>
  <c r="X817" i="11"/>
  <c r="Y817" i="11"/>
  <c r="Z817" i="11"/>
  <c r="B818" i="11"/>
  <c r="C818" i="11"/>
  <c r="D818" i="11"/>
  <c r="E818" i="11"/>
  <c r="F818" i="11"/>
  <c r="G818" i="11"/>
  <c r="H818" i="11"/>
  <c r="I818" i="11"/>
  <c r="J818" i="11"/>
  <c r="K818" i="11"/>
  <c r="L818" i="11"/>
  <c r="M818" i="11"/>
  <c r="N818" i="11"/>
  <c r="O818" i="11"/>
  <c r="P818" i="11"/>
  <c r="Q818" i="11"/>
  <c r="R818" i="11"/>
  <c r="S818" i="11"/>
  <c r="T818" i="11"/>
  <c r="U818" i="11"/>
  <c r="V818" i="11"/>
  <c r="W818" i="11"/>
  <c r="X818" i="11"/>
  <c r="Y818" i="11"/>
  <c r="Z818" i="11"/>
  <c r="B819" i="11"/>
  <c r="C819" i="11"/>
  <c r="D819" i="11"/>
  <c r="E819" i="11"/>
  <c r="F819" i="11"/>
  <c r="G819" i="11"/>
  <c r="H819" i="11"/>
  <c r="I819" i="11"/>
  <c r="J819" i="11"/>
  <c r="K819" i="11"/>
  <c r="L819" i="11"/>
  <c r="M819" i="11"/>
  <c r="N819" i="11"/>
  <c r="O819" i="11"/>
  <c r="P819" i="11"/>
  <c r="Q819" i="11"/>
  <c r="R819" i="11"/>
  <c r="S819" i="11"/>
  <c r="AA819" i="11" s="1"/>
  <c r="AB819" i="11" s="1"/>
  <c r="T819" i="11"/>
  <c r="U819" i="11"/>
  <c r="V819" i="11"/>
  <c r="W819" i="11"/>
  <c r="X819" i="11"/>
  <c r="Y819" i="11"/>
  <c r="Z819" i="11"/>
  <c r="B820" i="11"/>
  <c r="C820" i="11"/>
  <c r="D820" i="11"/>
  <c r="E820" i="11"/>
  <c r="F820" i="11"/>
  <c r="G820" i="11"/>
  <c r="H820" i="11"/>
  <c r="I820" i="11"/>
  <c r="J820" i="11"/>
  <c r="K820" i="11"/>
  <c r="L820" i="11"/>
  <c r="M820" i="11"/>
  <c r="N820" i="11"/>
  <c r="O820" i="11"/>
  <c r="P820" i="11"/>
  <c r="Q820" i="11"/>
  <c r="R820" i="11"/>
  <c r="S820" i="11"/>
  <c r="T820" i="11"/>
  <c r="U820" i="11"/>
  <c r="V820" i="11"/>
  <c r="W820" i="11"/>
  <c r="X820" i="11"/>
  <c r="Y820" i="11"/>
  <c r="Z820" i="11"/>
  <c r="B821" i="11"/>
  <c r="C821" i="11"/>
  <c r="D821" i="11"/>
  <c r="E821" i="11"/>
  <c r="F821" i="11"/>
  <c r="G821" i="11"/>
  <c r="H821" i="11"/>
  <c r="I821" i="11"/>
  <c r="J821" i="11"/>
  <c r="K821" i="11"/>
  <c r="L821" i="11"/>
  <c r="M821" i="11"/>
  <c r="N821" i="11"/>
  <c r="O821" i="11"/>
  <c r="P821" i="11"/>
  <c r="Q821" i="11"/>
  <c r="AA821" i="11" s="1"/>
  <c r="AB821" i="11" s="1"/>
  <c r="R821" i="11"/>
  <c r="S821" i="11"/>
  <c r="T821" i="11"/>
  <c r="U821" i="11"/>
  <c r="V821" i="11"/>
  <c r="W821" i="11"/>
  <c r="X821" i="11"/>
  <c r="Y821" i="11"/>
  <c r="Z821" i="11"/>
  <c r="B822" i="11"/>
  <c r="C822" i="11"/>
  <c r="D822" i="11"/>
  <c r="E822" i="11"/>
  <c r="F822" i="11"/>
  <c r="G822" i="11"/>
  <c r="H822" i="11"/>
  <c r="I822" i="11"/>
  <c r="J822" i="11"/>
  <c r="K822" i="11"/>
  <c r="L822" i="11"/>
  <c r="M822" i="11"/>
  <c r="N822" i="11"/>
  <c r="O822" i="11"/>
  <c r="P822" i="11"/>
  <c r="Q822" i="11"/>
  <c r="R822" i="11"/>
  <c r="S822" i="11"/>
  <c r="T822" i="11"/>
  <c r="U822" i="11"/>
  <c r="V822" i="11"/>
  <c r="W822" i="11"/>
  <c r="X822" i="11"/>
  <c r="Y822" i="11"/>
  <c r="Z822" i="11"/>
  <c r="B823" i="11"/>
  <c r="C823" i="11"/>
  <c r="D823" i="11"/>
  <c r="E823" i="11"/>
  <c r="F823" i="11"/>
  <c r="G823" i="11"/>
  <c r="H823" i="11"/>
  <c r="I823" i="11"/>
  <c r="J823" i="11"/>
  <c r="K823" i="11"/>
  <c r="L823" i="11"/>
  <c r="M823" i="11"/>
  <c r="N823" i="11"/>
  <c r="O823" i="11"/>
  <c r="P823" i="11"/>
  <c r="Q823" i="11"/>
  <c r="R823" i="11"/>
  <c r="S823" i="11"/>
  <c r="T823" i="11"/>
  <c r="U823" i="11"/>
  <c r="AA823" i="11" s="1"/>
  <c r="AB823" i="11" s="1"/>
  <c r="V823" i="11"/>
  <c r="W823" i="11"/>
  <c r="X823" i="11"/>
  <c r="Y823" i="11"/>
  <c r="Z823" i="11"/>
  <c r="B824" i="11"/>
  <c r="C824" i="11"/>
  <c r="D824" i="11"/>
  <c r="E824" i="11"/>
  <c r="F824" i="11"/>
  <c r="G824" i="11"/>
  <c r="H824" i="11"/>
  <c r="I824" i="11"/>
  <c r="J824" i="11"/>
  <c r="K824" i="11"/>
  <c r="L824" i="11"/>
  <c r="M824" i="11"/>
  <c r="N824" i="11"/>
  <c r="O824" i="11"/>
  <c r="P824" i="11"/>
  <c r="Q824" i="11"/>
  <c r="R824" i="11"/>
  <c r="S824" i="11"/>
  <c r="T824" i="11"/>
  <c r="U824" i="11"/>
  <c r="V824" i="11"/>
  <c r="W824" i="11"/>
  <c r="X824" i="11"/>
  <c r="Y824" i="11"/>
  <c r="Z824" i="11"/>
  <c r="B825" i="11"/>
  <c r="C825" i="11"/>
  <c r="D825" i="11"/>
  <c r="E825" i="11"/>
  <c r="F825" i="11"/>
  <c r="G825" i="11"/>
  <c r="H825" i="11"/>
  <c r="I825" i="11"/>
  <c r="J825" i="11"/>
  <c r="K825" i="11"/>
  <c r="L825" i="11"/>
  <c r="M825" i="11"/>
  <c r="N825" i="11"/>
  <c r="O825" i="11"/>
  <c r="P825" i="11"/>
  <c r="Q825" i="11"/>
  <c r="R825" i="11"/>
  <c r="S825" i="11"/>
  <c r="AA825" i="11" s="1"/>
  <c r="AB825" i="11" s="1"/>
  <c r="T825" i="11"/>
  <c r="U825" i="11"/>
  <c r="V825" i="11"/>
  <c r="W825" i="11"/>
  <c r="X825" i="11"/>
  <c r="Y825" i="11"/>
  <c r="Z825" i="11"/>
  <c r="B826" i="11"/>
  <c r="C826" i="11"/>
  <c r="D826" i="11"/>
  <c r="E826" i="11"/>
  <c r="F826" i="11"/>
  <c r="G826" i="11"/>
  <c r="H826" i="11"/>
  <c r="I826" i="11"/>
  <c r="J826" i="11"/>
  <c r="K826" i="11"/>
  <c r="L826" i="11"/>
  <c r="M826" i="11"/>
  <c r="N826" i="11"/>
  <c r="O826" i="11"/>
  <c r="P826" i="11"/>
  <c r="Q826" i="11"/>
  <c r="R826" i="11"/>
  <c r="S826" i="11"/>
  <c r="T826" i="11"/>
  <c r="U826" i="11"/>
  <c r="V826" i="11"/>
  <c r="W826" i="11"/>
  <c r="X826" i="11"/>
  <c r="Y826" i="11"/>
  <c r="Z826" i="11"/>
  <c r="B827" i="11"/>
  <c r="C827" i="11"/>
  <c r="D827" i="11"/>
  <c r="E827" i="11"/>
  <c r="F827" i="11"/>
  <c r="G827" i="11"/>
  <c r="H827" i="11"/>
  <c r="I827" i="11"/>
  <c r="J827" i="11"/>
  <c r="K827" i="11"/>
  <c r="L827" i="11"/>
  <c r="M827" i="11"/>
  <c r="N827" i="11"/>
  <c r="O827" i="11"/>
  <c r="P827" i="11"/>
  <c r="Q827" i="11"/>
  <c r="AA827" i="11" s="1"/>
  <c r="AB827" i="11" s="1"/>
  <c r="R827" i="11"/>
  <c r="S827" i="11"/>
  <c r="T827" i="11"/>
  <c r="U827" i="11"/>
  <c r="V827" i="11"/>
  <c r="W827" i="11"/>
  <c r="X827" i="11"/>
  <c r="Y827" i="11"/>
  <c r="Z827" i="11"/>
  <c r="B828" i="11"/>
  <c r="C828" i="11"/>
  <c r="D828" i="11"/>
  <c r="E828" i="11"/>
  <c r="F828" i="11"/>
  <c r="G828" i="11"/>
  <c r="H828" i="11"/>
  <c r="I828" i="11"/>
  <c r="J828" i="11"/>
  <c r="K828" i="11"/>
  <c r="L828" i="11"/>
  <c r="M828" i="11"/>
  <c r="N828" i="11"/>
  <c r="O828" i="11"/>
  <c r="P828" i="11"/>
  <c r="Q828" i="11"/>
  <c r="R828" i="11"/>
  <c r="S828" i="11"/>
  <c r="T828" i="11"/>
  <c r="U828" i="11"/>
  <c r="V828" i="11"/>
  <c r="W828" i="11"/>
  <c r="X828" i="11"/>
  <c r="Y828" i="11"/>
  <c r="Z828" i="11"/>
  <c r="B829" i="11"/>
  <c r="C829" i="11"/>
  <c r="D829" i="11"/>
  <c r="E829" i="11"/>
  <c r="F829" i="11"/>
  <c r="G829" i="11"/>
  <c r="H829" i="11"/>
  <c r="I829" i="11"/>
  <c r="J829" i="11"/>
  <c r="K829" i="11"/>
  <c r="L829" i="11"/>
  <c r="M829" i="11"/>
  <c r="N829" i="11"/>
  <c r="O829" i="11"/>
  <c r="P829" i="11"/>
  <c r="Q829" i="11"/>
  <c r="R829" i="11"/>
  <c r="S829" i="11"/>
  <c r="T829" i="11"/>
  <c r="U829" i="11"/>
  <c r="AA829" i="11" s="1"/>
  <c r="AB829" i="11" s="1"/>
  <c r="V829" i="11"/>
  <c r="W829" i="11"/>
  <c r="X829" i="11"/>
  <c r="Y829" i="11"/>
  <c r="Z829" i="11"/>
  <c r="B830" i="11"/>
  <c r="C830" i="11"/>
  <c r="D830" i="11"/>
  <c r="E830" i="11"/>
  <c r="F830" i="11"/>
  <c r="G830" i="11"/>
  <c r="H830" i="11"/>
  <c r="I830" i="11"/>
  <c r="J830" i="11"/>
  <c r="K830" i="11"/>
  <c r="L830" i="11"/>
  <c r="M830" i="11"/>
  <c r="N830" i="11"/>
  <c r="O830" i="11"/>
  <c r="P830" i="11"/>
  <c r="Q830" i="11"/>
  <c r="R830" i="11"/>
  <c r="S830" i="11"/>
  <c r="T830" i="11"/>
  <c r="U830" i="11"/>
  <c r="V830" i="11"/>
  <c r="W830" i="11"/>
  <c r="X830" i="11"/>
  <c r="Y830" i="11"/>
  <c r="Z830" i="11"/>
  <c r="B831" i="11"/>
  <c r="C831" i="11"/>
  <c r="D831" i="11"/>
  <c r="E831" i="11"/>
  <c r="F831" i="11"/>
  <c r="G831" i="11"/>
  <c r="H831" i="11"/>
  <c r="I831" i="11"/>
  <c r="J831" i="11"/>
  <c r="K831" i="11"/>
  <c r="L831" i="11"/>
  <c r="M831" i="11"/>
  <c r="N831" i="11"/>
  <c r="O831" i="11"/>
  <c r="P831" i="11"/>
  <c r="Q831" i="11"/>
  <c r="R831" i="11"/>
  <c r="S831" i="11"/>
  <c r="AA831" i="11" s="1"/>
  <c r="AB831" i="11" s="1"/>
  <c r="T831" i="11"/>
  <c r="U831" i="11"/>
  <c r="V831" i="11"/>
  <c r="W831" i="11"/>
  <c r="X831" i="11"/>
  <c r="Y831" i="11"/>
  <c r="Z831" i="11"/>
  <c r="B832" i="11"/>
  <c r="C832" i="11"/>
  <c r="D832" i="11"/>
  <c r="E832" i="11"/>
  <c r="F832" i="11"/>
  <c r="G832" i="11"/>
  <c r="H832" i="11"/>
  <c r="I832" i="11"/>
  <c r="J832" i="11"/>
  <c r="K832" i="11"/>
  <c r="L832" i="11"/>
  <c r="M832" i="11"/>
  <c r="N832" i="11"/>
  <c r="O832" i="11"/>
  <c r="P832" i="11"/>
  <c r="Q832" i="11"/>
  <c r="R832" i="11"/>
  <c r="S832" i="11"/>
  <c r="T832" i="11"/>
  <c r="U832" i="11"/>
  <c r="V832" i="11"/>
  <c r="W832" i="11"/>
  <c r="X832" i="11"/>
  <c r="Y832" i="11"/>
  <c r="Z832" i="11"/>
  <c r="B833" i="11"/>
  <c r="C833" i="11"/>
  <c r="D833" i="11"/>
  <c r="E833" i="11"/>
  <c r="F833" i="11"/>
  <c r="G833" i="11"/>
  <c r="H833" i="11"/>
  <c r="I833" i="11"/>
  <c r="J833" i="11"/>
  <c r="K833" i="11"/>
  <c r="L833" i="11"/>
  <c r="M833" i="11"/>
  <c r="N833" i="11"/>
  <c r="O833" i="11"/>
  <c r="P833" i="11"/>
  <c r="Q833" i="11"/>
  <c r="AA833" i="11" s="1"/>
  <c r="AB833" i="11" s="1"/>
  <c r="R833" i="11"/>
  <c r="S833" i="11"/>
  <c r="T833" i="11"/>
  <c r="U833" i="11"/>
  <c r="V833" i="11"/>
  <c r="W833" i="11"/>
  <c r="X833" i="11"/>
  <c r="Y833" i="11"/>
  <c r="Z833" i="11"/>
  <c r="B834" i="11"/>
  <c r="C834" i="11"/>
  <c r="D834" i="11"/>
  <c r="E834" i="11"/>
  <c r="F834" i="11"/>
  <c r="G834" i="11"/>
  <c r="H834" i="11"/>
  <c r="I834" i="11"/>
  <c r="J834" i="11"/>
  <c r="K834" i="11"/>
  <c r="L834" i="11"/>
  <c r="M834" i="11"/>
  <c r="N834" i="11"/>
  <c r="O834" i="11"/>
  <c r="P834" i="11"/>
  <c r="Q834" i="11"/>
  <c r="R834" i="11"/>
  <c r="S834" i="11"/>
  <c r="T834" i="11"/>
  <c r="U834" i="11"/>
  <c r="V834" i="11"/>
  <c r="W834" i="11"/>
  <c r="X834" i="11"/>
  <c r="Y834" i="11"/>
  <c r="Z834" i="11"/>
  <c r="B835" i="11"/>
  <c r="C835" i="11"/>
  <c r="D835" i="11"/>
  <c r="E835" i="11"/>
  <c r="F835" i="11"/>
  <c r="G835" i="11"/>
  <c r="H835" i="11"/>
  <c r="I835" i="11"/>
  <c r="J835" i="11"/>
  <c r="K835" i="11"/>
  <c r="L835" i="11"/>
  <c r="M835" i="11"/>
  <c r="N835" i="11"/>
  <c r="O835" i="11"/>
  <c r="P835" i="11"/>
  <c r="Q835" i="11"/>
  <c r="R835" i="11"/>
  <c r="S835" i="11"/>
  <c r="T835" i="11"/>
  <c r="U835" i="11"/>
  <c r="AA835" i="11" s="1"/>
  <c r="AB835" i="11" s="1"/>
  <c r="V835" i="11"/>
  <c r="W835" i="11"/>
  <c r="X835" i="11"/>
  <c r="Y835" i="11"/>
  <c r="Z835" i="11"/>
  <c r="B836" i="11"/>
  <c r="C836" i="11"/>
  <c r="D836" i="11"/>
  <c r="E836" i="11"/>
  <c r="F836" i="11"/>
  <c r="G836" i="11"/>
  <c r="H836" i="11"/>
  <c r="I836" i="11"/>
  <c r="J836" i="11"/>
  <c r="K836" i="11"/>
  <c r="L836" i="11"/>
  <c r="M836" i="11"/>
  <c r="N836" i="11"/>
  <c r="O836" i="11"/>
  <c r="P836" i="11"/>
  <c r="Q836" i="11"/>
  <c r="R836" i="11"/>
  <c r="S836" i="11"/>
  <c r="T836" i="11"/>
  <c r="U836" i="11"/>
  <c r="V836" i="11"/>
  <c r="W836" i="11"/>
  <c r="X836" i="11"/>
  <c r="Y836" i="11"/>
  <c r="Z836" i="11"/>
  <c r="B837" i="11"/>
  <c r="C837" i="11"/>
  <c r="D837" i="11"/>
  <c r="E837" i="11"/>
  <c r="F837" i="11"/>
  <c r="G837" i="11"/>
  <c r="H837" i="11"/>
  <c r="I837" i="11"/>
  <c r="J837" i="11"/>
  <c r="K837" i="11"/>
  <c r="L837" i="11"/>
  <c r="M837" i="11"/>
  <c r="N837" i="11"/>
  <c r="O837" i="11"/>
  <c r="P837" i="11"/>
  <c r="Q837" i="11"/>
  <c r="R837" i="11"/>
  <c r="S837" i="11"/>
  <c r="AA837" i="11" s="1"/>
  <c r="AB837" i="11" s="1"/>
  <c r="T837" i="11"/>
  <c r="U837" i="11"/>
  <c r="V837" i="11"/>
  <c r="W837" i="11"/>
  <c r="X837" i="11"/>
  <c r="Y837" i="11"/>
  <c r="Z837" i="11"/>
  <c r="B838" i="11"/>
  <c r="C838" i="11"/>
  <c r="D838" i="11"/>
  <c r="E838" i="11"/>
  <c r="F838" i="11"/>
  <c r="G838" i="11"/>
  <c r="H838" i="11"/>
  <c r="I838" i="11"/>
  <c r="J838" i="11"/>
  <c r="K838" i="11"/>
  <c r="L838" i="11"/>
  <c r="M838" i="11"/>
  <c r="N838" i="11"/>
  <c r="O838" i="11"/>
  <c r="P838" i="11"/>
  <c r="Q838" i="11"/>
  <c r="R838" i="11"/>
  <c r="S838" i="11"/>
  <c r="T838" i="11"/>
  <c r="U838" i="11"/>
  <c r="V838" i="11"/>
  <c r="W838" i="11"/>
  <c r="X838" i="11"/>
  <c r="Y838" i="11"/>
  <c r="Z838" i="11"/>
  <c r="B839" i="11"/>
  <c r="C839" i="11"/>
  <c r="D839" i="11"/>
  <c r="E839" i="11"/>
  <c r="F839" i="11"/>
  <c r="G839" i="11"/>
  <c r="H839" i="11"/>
  <c r="I839" i="11"/>
  <c r="J839" i="11"/>
  <c r="K839" i="11"/>
  <c r="L839" i="11"/>
  <c r="M839" i="11"/>
  <c r="N839" i="11"/>
  <c r="O839" i="11"/>
  <c r="P839" i="11"/>
  <c r="Q839" i="11"/>
  <c r="AA839" i="11" s="1"/>
  <c r="AB839" i="11" s="1"/>
  <c r="R839" i="11"/>
  <c r="S839" i="11"/>
  <c r="T839" i="11"/>
  <c r="U839" i="11"/>
  <c r="V839" i="11"/>
  <c r="W839" i="11"/>
  <c r="X839" i="11"/>
  <c r="Y839" i="11"/>
  <c r="Z839" i="11"/>
  <c r="B840" i="11"/>
  <c r="C840" i="11"/>
  <c r="D840" i="11"/>
  <c r="E840" i="11"/>
  <c r="F840" i="11"/>
  <c r="G840" i="11"/>
  <c r="H840" i="11"/>
  <c r="I840" i="11"/>
  <c r="J840" i="11"/>
  <c r="K840" i="11"/>
  <c r="L840" i="11"/>
  <c r="M840" i="11"/>
  <c r="N840" i="11"/>
  <c r="O840" i="11"/>
  <c r="P840" i="11"/>
  <c r="Q840" i="11"/>
  <c r="R840" i="11"/>
  <c r="S840" i="11"/>
  <c r="T840" i="11"/>
  <c r="U840" i="11"/>
  <c r="V840" i="11"/>
  <c r="W840" i="11"/>
  <c r="X840" i="11"/>
  <c r="Y840" i="11"/>
  <c r="Z840" i="11"/>
  <c r="B841" i="11"/>
  <c r="C841" i="11"/>
  <c r="D841" i="11"/>
  <c r="E841" i="11"/>
  <c r="F841" i="11"/>
  <c r="G841" i="11"/>
  <c r="H841" i="11"/>
  <c r="I841" i="11"/>
  <c r="J841" i="11"/>
  <c r="K841" i="11"/>
  <c r="L841" i="11"/>
  <c r="M841" i="11"/>
  <c r="N841" i="11"/>
  <c r="O841" i="11"/>
  <c r="P841" i="11"/>
  <c r="Q841" i="11"/>
  <c r="R841" i="11"/>
  <c r="S841" i="11"/>
  <c r="T841" i="11"/>
  <c r="U841" i="11"/>
  <c r="AA841" i="11" s="1"/>
  <c r="AB841" i="11" s="1"/>
  <c r="V841" i="11"/>
  <c r="W841" i="11"/>
  <c r="X841" i="11"/>
  <c r="Y841" i="11"/>
  <c r="Z841" i="11"/>
  <c r="B842" i="11"/>
  <c r="C842" i="11"/>
  <c r="D842" i="11"/>
  <c r="E842" i="11"/>
  <c r="F842" i="11"/>
  <c r="G842" i="11"/>
  <c r="H842" i="11"/>
  <c r="I842" i="11"/>
  <c r="J842" i="11"/>
  <c r="K842" i="11"/>
  <c r="L842" i="11"/>
  <c r="M842" i="11"/>
  <c r="N842" i="11"/>
  <c r="O842" i="11"/>
  <c r="P842" i="11"/>
  <c r="Q842" i="11"/>
  <c r="R842" i="11"/>
  <c r="S842" i="11"/>
  <c r="T842" i="11"/>
  <c r="U842" i="11"/>
  <c r="V842" i="11"/>
  <c r="W842" i="11"/>
  <c r="X842" i="11"/>
  <c r="Y842" i="11"/>
  <c r="Z842" i="11"/>
  <c r="B843" i="11"/>
  <c r="C843" i="11"/>
  <c r="D843" i="11"/>
  <c r="E843" i="11"/>
  <c r="F843" i="11"/>
  <c r="G843" i="11"/>
  <c r="H843" i="11"/>
  <c r="I843" i="11"/>
  <c r="J843" i="11"/>
  <c r="K843" i="11"/>
  <c r="L843" i="11"/>
  <c r="M843" i="11"/>
  <c r="N843" i="11"/>
  <c r="O843" i="11"/>
  <c r="P843" i="11"/>
  <c r="Q843" i="11"/>
  <c r="R843" i="11"/>
  <c r="S843" i="11"/>
  <c r="AA843" i="11" s="1"/>
  <c r="AB843" i="11" s="1"/>
  <c r="T843" i="11"/>
  <c r="U843" i="11"/>
  <c r="V843" i="11"/>
  <c r="W843" i="11"/>
  <c r="X843" i="11"/>
  <c r="Y843" i="11"/>
  <c r="Z843" i="11"/>
  <c r="B844" i="11"/>
  <c r="C844" i="11"/>
  <c r="D844" i="11"/>
  <c r="E844" i="11"/>
  <c r="F844" i="11"/>
  <c r="G844" i="11"/>
  <c r="H844" i="11"/>
  <c r="I844" i="11"/>
  <c r="J844" i="11"/>
  <c r="K844" i="11"/>
  <c r="L844" i="11"/>
  <c r="M844" i="11"/>
  <c r="N844" i="11"/>
  <c r="O844" i="11"/>
  <c r="P844" i="11"/>
  <c r="Q844" i="11"/>
  <c r="R844" i="11"/>
  <c r="S844" i="11"/>
  <c r="T844" i="11"/>
  <c r="U844" i="11"/>
  <c r="V844" i="11"/>
  <c r="W844" i="11"/>
  <c r="X844" i="11"/>
  <c r="Y844" i="11"/>
  <c r="Z844" i="11"/>
  <c r="B845" i="11"/>
  <c r="C845" i="11"/>
  <c r="D845" i="11"/>
  <c r="E845" i="11"/>
  <c r="F845" i="11"/>
  <c r="G845" i="11"/>
  <c r="H845" i="11"/>
  <c r="I845" i="11"/>
  <c r="J845" i="11"/>
  <c r="K845" i="11"/>
  <c r="L845" i="11"/>
  <c r="M845" i="11"/>
  <c r="N845" i="11"/>
  <c r="O845" i="11"/>
  <c r="P845" i="11"/>
  <c r="Q845" i="11"/>
  <c r="AA845" i="11" s="1"/>
  <c r="AB845" i="11" s="1"/>
  <c r="R845" i="11"/>
  <c r="S845" i="11"/>
  <c r="T845" i="11"/>
  <c r="U845" i="11"/>
  <c r="V845" i="11"/>
  <c r="W845" i="11"/>
  <c r="X845" i="11"/>
  <c r="Y845" i="11"/>
  <c r="Z845" i="11"/>
  <c r="B846" i="11"/>
  <c r="C846" i="11"/>
  <c r="D846" i="11"/>
  <c r="E846" i="11"/>
  <c r="F846" i="11"/>
  <c r="G846" i="11"/>
  <c r="H846" i="11"/>
  <c r="I846" i="11"/>
  <c r="J846" i="11"/>
  <c r="K846" i="11"/>
  <c r="L846" i="11"/>
  <c r="M846" i="11"/>
  <c r="N846" i="11"/>
  <c r="O846" i="11"/>
  <c r="P846" i="11"/>
  <c r="Q846" i="11"/>
  <c r="R846" i="11"/>
  <c r="S846" i="11"/>
  <c r="T846" i="11"/>
  <c r="U846" i="11"/>
  <c r="V846" i="11"/>
  <c r="W846" i="11"/>
  <c r="X846" i="11"/>
  <c r="Y846" i="11"/>
  <c r="Z846" i="11"/>
  <c r="B847" i="11"/>
  <c r="C847" i="11"/>
  <c r="D847" i="11"/>
  <c r="E847" i="11"/>
  <c r="F847" i="11"/>
  <c r="G847" i="11"/>
  <c r="H847" i="11"/>
  <c r="I847" i="11"/>
  <c r="J847" i="11"/>
  <c r="K847" i="11"/>
  <c r="L847" i="11"/>
  <c r="M847" i="11"/>
  <c r="N847" i="11"/>
  <c r="O847" i="11"/>
  <c r="P847" i="11"/>
  <c r="Q847" i="11"/>
  <c r="R847" i="11"/>
  <c r="S847" i="11"/>
  <c r="T847" i="11"/>
  <c r="U847" i="11"/>
  <c r="AA847" i="11" s="1"/>
  <c r="AB847" i="11" s="1"/>
  <c r="V847" i="11"/>
  <c r="W847" i="11"/>
  <c r="X847" i="11"/>
  <c r="Y847" i="11"/>
  <c r="Z847" i="11"/>
  <c r="B848" i="11"/>
  <c r="C848" i="11"/>
  <c r="D848" i="11"/>
  <c r="E848" i="11"/>
  <c r="F848" i="11"/>
  <c r="G848" i="11"/>
  <c r="H848" i="11"/>
  <c r="I848" i="11"/>
  <c r="J848" i="11"/>
  <c r="K848" i="11"/>
  <c r="L848" i="11"/>
  <c r="M848" i="11"/>
  <c r="N848" i="11"/>
  <c r="O848" i="11"/>
  <c r="P848" i="11"/>
  <c r="Q848" i="11"/>
  <c r="R848" i="11"/>
  <c r="S848" i="11"/>
  <c r="T848" i="11"/>
  <c r="U848" i="11"/>
  <c r="V848" i="11"/>
  <c r="W848" i="11"/>
  <c r="X848" i="11"/>
  <c r="Y848" i="11"/>
  <c r="Z848" i="11"/>
  <c r="B849" i="11"/>
  <c r="C849" i="11"/>
  <c r="D849" i="11"/>
  <c r="E849" i="11"/>
  <c r="F849" i="11"/>
  <c r="G849" i="11"/>
  <c r="H849" i="11"/>
  <c r="I849" i="11"/>
  <c r="J849" i="11"/>
  <c r="K849" i="11"/>
  <c r="L849" i="11"/>
  <c r="M849" i="11"/>
  <c r="N849" i="11"/>
  <c r="O849" i="11"/>
  <c r="P849" i="11"/>
  <c r="Q849" i="11"/>
  <c r="R849" i="11"/>
  <c r="S849" i="11"/>
  <c r="AA849" i="11" s="1"/>
  <c r="AB849" i="11" s="1"/>
  <c r="T849" i="11"/>
  <c r="U849" i="11"/>
  <c r="V849" i="11"/>
  <c r="W849" i="11"/>
  <c r="X849" i="11"/>
  <c r="Y849" i="11"/>
  <c r="Z849" i="11"/>
  <c r="B850" i="11"/>
  <c r="C850" i="11"/>
  <c r="D850" i="11"/>
  <c r="E850" i="11"/>
  <c r="F850" i="11"/>
  <c r="G850" i="11"/>
  <c r="H850" i="11"/>
  <c r="I850" i="11"/>
  <c r="J850" i="11"/>
  <c r="K850" i="11"/>
  <c r="L850" i="11"/>
  <c r="M850" i="11"/>
  <c r="N850" i="11"/>
  <c r="O850" i="11"/>
  <c r="P850" i="11"/>
  <c r="Q850" i="11"/>
  <c r="R850" i="11"/>
  <c r="S850" i="11"/>
  <c r="T850" i="11"/>
  <c r="U850" i="11"/>
  <c r="V850" i="11"/>
  <c r="W850" i="11"/>
  <c r="X850" i="11"/>
  <c r="Y850" i="11"/>
  <c r="Z850" i="11"/>
  <c r="B851" i="11"/>
  <c r="C851" i="11"/>
  <c r="D851" i="11"/>
  <c r="E851" i="11"/>
  <c r="F851" i="11"/>
  <c r="G851" i="11"/>
  <c r="H851" i="11"/>
  <c r="I851" i="11"/>
  <c r="J851" i="11"/>
  <c r="K851" i="11"/>
  <c r="L851" i="11"/>
  <c r="M851" i="11"/>
  <c r="N851" i="11"/>
  <c r="O851" i="11"/>
  <c r="P851" i="11"/>
  <c r="Q851" i="11"/>
  <c r="AA851" i="11" s="1"/>
  <c r="AB851" i="11" s="1"/>
  <c r="R851" i="11"/>
  <c r="S851" i="11"/>
  <c r="T851" i="11"/>
  <c r="U851" i="11"/>
  <c r="V851" i="11"/>
  <c r="W851" i="11"/>
  <c r="X851" i="11"/>
  <c r="Y851" i="11"/>
  <c r="Z851" i="11"/>
  <c r="B852" i="11"/>
  <c r="C852" i="11"/>
  <c r="D852" i="11"/>
  <c r="E852" i="11"/>
  <c r="F852" i="11"/>
  <c r="G852" i="11"/>
  <c r="H852" i="11"/>
  <c r="I852" i="11"/>
  <c r="J852" i="11"/>
  <c r="K852" i="11"/>
  <c r="L852" i="11"/>
  <c r="M852" i="11"/>
  <c r="N852" i="11"/>
  <c r="O852" i="11"/>
  <c r="P852" i="11"/>
  <c r="Q852" i="11"/>
  <c r="R852" i="11"/>
  <c r="S852" i="11"/>
  <c r="T852" i="11"/>
  <c r="U852" i="11"/>
  <c r="V852" i="11"/>
  <c r="W852" i="11"/>
  <c r="X852" i="11"/>
  <c r="Y852" i="11"/>
  <c r="Z852" i="11"/>
  <c r="B853" i="11"/>
  <c r="C853" i="11"/>
  <c r="D853" i="11"/>
  <c r="E853" i="11"/>
  <c r="F853" i="11"/>
  <c r="G853" i="11"/>
  <c r="H853" i="11"/>
  <c r="I853" i="11"/>
  <c r="J853" i="11"/>
  <c r="K853" i="11"/>
  <c r="L853" i="11"/>
  <c r="M853" i="11"/>
  <c r="N853" i="11"/>
  <c r="O853" i="11"/>
  <c r="P853" i="11"/>
  <c r="Q853" i="11"/>
  <c r="R853" i="11"/>
  <c r="S853" i="11"/>
  <c r="T853" i="11"/>
  <c r="U853" i="11"/>
  <c r="AA853" i="11" s="1"/>
  <c r="AB853" i="11" s="1"/>
  <c r="V853" i="11"/>
  <c r="W853" i="11"/>
  <c r="X853" i="11"/>
  <c r="Y853" i="11"/>
  <c r="Z853" i="11"/>
  <c r="B854" i="11"/>
  <c r="C854" i="11"/>
  <c r="D854" i="11"/>
  <c r="E854" i="11"/>
  <c r="F854" i="11"/>
  <c r="G854" i="11"/>
  <c r="H854" i="11"/>
  <c r="I854" i="11"/>
  <c r="J854" i="11"/>
  <c r="K854" i="11"/>
  <c r="L854" i="11"/>
  <c r="M854" i="11"/>
  <c r="N854" i="11"/>
  <c r="O854" i="11"/>
  <c r="P854" i="11"/>
  <c r="Q854" i="11"/>
  <c r="R854" i="11"/>
  <c r="S854" i="11"/>
  <c r="T854" i="11"/>
  <c r="U854" i="11"/>
  <c r="V854" i="11"/>
  <c r="W854" i="11"/>
  <c r="X854" i="11"/>
  <c r="Y854" i="11"/>
  <c r="Z854" i="11"/>
  <c r="B855" i="11"/>
  <c r="C855" i="11"/>
  <c r="D855" i="11"/>
  <c r="E855" i="11"/>
  <c r="F855" i="11"/>
  <c r="G855" i="11"/>
  <c r="H855" i="11"/>
  <c r="I855" i="11"/>
  <c r="J855" i="11"/>
  <c r="K855" i="11"/>
  <c r="L855" i="11"/>
  <c r="M855" i="11"/>
  <c r="N855" i="11"/>
  <c r="O855" i="11"/>
  <c r="P855" i="11"/>
  <c r="Q855" i="11"/>
  <c r="R855" i="11"/>
  <c r="S855" i="11"/>
  <c r="AA855" i="11" s="1"/>
  <c r="AB855" i="11" s="1"/>
  <c r="T855" i="11"/>
  <c r="U855" i="11"/>
  <c r="V855" i="11"/>
  <c r="W855" i="11"/>
  <c r="X855" i="11"/>
  <c r="Y855" i="11"/>
  <c r="Z855" i="11"/>
  <c r="B856" i="11"/>
  <c r="C856" i="11"/>
  <c r="D856" i="11"/>
  <c r="E856" i="11"/>
  <c r="F856" i="11"/>
  <c r="G856" i="11"/>
  <c r="H856" i="11"/>
  <c r="I856" i="11"/>
  <c r="J856" i="11"/>
  <c r="K856" i="11"/>
  <c r="L856" i="11"/>
  <c r="M856" i="11"/>
  <c r="N856" i="11"/>
  <c r="O856" i="11"/>
  <c r="P856" i="11"/>
  <c r="Q856" i="11"/>
  <c r="R856" i="11"/>
  <c r="S856" i="11"/>
  <c r="T856" i="11"/>
  <c r="U856" i="11"/>
  <c r="V856" i="11"/>
  <c r="W856" i="11"/>
  <c r="X856" i="11"/>
  <c r="Y856" i="11"/>
  <c r="Z856" i="11"/>
  <c r="B857" i="11"/>
  <c r="C857" i="11"/>
  <c r="D857" i="11"/>
  <c r="E857" i="11"/>
  <c r="F857" i="11"/>
  <c r="G857" i="11"/>
  <c r="H857" i="11"/>
  <c r="I857" i="11"/>
  <c r="J857" i="11"/>
  <c r="K857" i="11"/>
  <c r="L857" i="11"/>
  <c r="M857" i="11"/>
  <c r="N857" i="11"/>
  <c r="O857" i="11"/>
  <c r="P857" i="11"/>
  <c r="Q857" i="11"/>
  <c r="AA857" i="11" s="1"/>
  <c r="AB857" i="11" s="1"/>
  <c r="R857" i="11"/>
  <c r="S857" i="11"/>
  <c r="T857" i="11"/>
  <c r="U857" i="11"/>
  <c r="V857" i="11"/>
  <c r="W857" i="11"/>
  <c r="X857" i="11"/>
  <c r="Y857" i="11"/>
  <c r="Z857" i="11"/>
  <c r="B858" i="11"/>
  <c r="C858" i="11"/>
  <c r="D858" i="11"/>
  <c r="E858" i="11"/>
  <c r="F858" i="11"/>
  <c r="G858" i="11"/>
  <c r="H858" i="11"/>
  <c r="I858" i="11"/>
  <c r="J858" i="11"/>
  <c r="K858" i="11"/>
  <c r="L858" i="11"/>
  <c r="M858" i="11"/>
  <c r="N858" i="11"/>
  <c r="O858" i="11"/>
  <c r="P858" i="11"/>
  <c r="Q858" i="11"/>
  <c r="R858" i="11"/>
  <c r="S858" i="11"/>
  <c r="T858" i="11"/>
  <c r="U858" i="11"/>
  <c r="V858" i="11"/>
  <c r="W858" i="11"/>
  <c r="X858" i="11"/>
  <c r="Y858" i="11"/>
  <c r="Z858" i="11"/>
  <c r="B859" i="11"/>
  <c r="C859" i="11"/>
  <c r="D859" i="11"/>
  <c r="E859" i="11"/>
  <c r="F859" i="11"/>
  <c r="G859" i="11"/>
  <c r="H859" i="11"/>
  <c r="I859" i="11"/>
  <c r="J859" i="11"/>
  <c r="K859" i="11"/>
  <c r="L859" i="11"/>
  <c r="M859" i="11"/>
  <c r="N859" i="11"/>
  <c r="O859" i="11"/>
  <c r="P859" i="11"/>
  <c r="Q859" i="11"/>
  <c r="R859" i="11"/>
  <c r="S859" i="11"/>
  <c r="T859" i="11"/>
  <c r="U859" i="11"/>
  <c r="AA859" i="11" s="1"/>
  <c r="AB859" i="11" s="1"/>
  <c r="V859" i="11"/>
  <c r="W859" i="11"/>
  <c r="X859" i="11"/>
  <c r="Y859" i="11"/>
  <c r="Z859" i="11"/>
  <c r="B860" i="11"/>
  <c r="C860" i="11"/>
  <c r="D860" i="11"/>
  <c r="E860" i="11"/>
  <c r="F860" i="11"/>
  <c r="G860" i="11"/>
  <c r="H860" i="11"/>
  <c r="I860" i="11"/>
  <c r="J860" i="11"/>
  <c r="K860" i="11"/>
  <c r="L860" i="11"/>
  <c r="M860" i="11"/>
  <c r="N860" i="11"/>
  <c r="O860" i="11"/>
  <c r="P860" i="11"/>
  <c r="Q860" i="11"/>
  <c r="R860" i="11"/>
  <c r="S860" i="11"/>
  <c r="T860" i="11"/>
  <c r="U860" i="11"/>
  <c r="V860" i="11"/>
  <c r="W860" i="11"/>
  <c r="X860" i="11"/>
  <c r="Y860" i="11"/>
  <c r="Z860" i="11"/>
  <c r="B861" i="11"/>
  <c r="C861" i="11"/>
  <c r="D861" i="11"/>
  <c r="E861" i="11"/>
  <c r="F861" i="11"/>
  <c r="G861" i="11"/>
  <c r="H861" i="11"/>
  <c r="I861" i="11"/>
  <c r="J861" i="11"/>
  <c r="K861" i="11"/>
  <c r="L861" i="11"/>
  <c r="M861" i="11"/>
  <c r="N861" i="11"/>
  <c r="O861" i="11"/>
  <c r="P861" i="11"/>
  <c r="Q861" i="11"/>
  <c r="R861" i="11"/>
  <c r="S861" i="11"/>
  <c r="AA861" i="11" s="1"/>
  <c r="AB861" i="11" s="1"/>
  <c r="T861" i="11"/>
  <c r="U861" i="11"/>
  <c r="V861" i="11"/>
  <c r="W861" i="11"/>
  <c r="X861" i="11"/>
  <c r="Y861" i="11"/>
  <c r="Z861" i="11"/>
  <c r="B862" i="11"/>
  <c r="C862" i="11"/>
  <c r="D862" i="11"/>
  <c r="E862" i="11"/>
  <c r="F862" i="11"/>
  <c r="G862" i="11"/>
  <c r="H862" i="11"/>
  <c r="I862" i="11"/>
  <c r="J862" i="11"/>
  <c r="K862" i="11"/>
  <c r="L862" i="11"/>
  <c r="M862" i="11"/>
  <c r="N862" i="11"/>
  <c r="O862" i="11"/>
  <c r="P862" i="11"/>
  <c r="Q862" i="11"/>
  <c r="R862" i="11"/>
  <c r="S862" i="11"/>
  <c r="T862" i="11"/>
  <c r="U862" i="11"/>
  <c r="V862" i="11"/>
  <c r="W862" i="11"/>
  <c r="X862" i="11"/>
  <c r="Y862" i="11"/>
  <c r="Z862" i="11"/>
  <c r="B863" i="11"/>
  <c r="C863" i="11"/>
  <c r="D863" i="11"/>
  <c r="E863" i="11"/>
  <c r="F863" i="11"/>
  <c r="G863" i="11"/>
  <c r="H863" i="11"/>
  <c r="I863" i="11"/>
  <c r="J863" i="11"/>
  <c r="K863" i="11"/>
  <c r="L863" i="11"/>
  <c r="M863" i="11"/>
  <c r="N863" i="11"/>
  <c r="O863" i="11"/>
  <c r="P863" i="11"/>
  <c r="Q863" i="11"/>
  <c r="AA863" i="11" s="1"/>
  <c r="AB863" i="11" s="1"/>
  <c r="R863" i="11"/>
  <c r="S863" i="11"/>
  <c r="T863" i="11"/>
  <c r="U863" i="11"/>
  <c r="V863" i="11"/>
  <c r="W863" i="11"/>
  <c r="X863" i="11"/>
  <c r="Y863" i="11"/>
  <c r="Z863" i="11"/>
  <c r="B864" i="11"/>
  <c r="C864" i="11"/>
  <c r="D864" i="11"/>
  <c r="E864" i="11"/>
  <c r="F864" i="11"/>
  <c r="G864" i="11"/>
  <c r="H864" i="11"/>
  <c r="I864" i="11"/>
  <c r="J864" i="11"/>
  <c r="K864" i="11"/>
  <c r="L864" i="11"/>
  <c r="M864" i="11"/>
  <c r="N864" i="11"/>
  <c r="O864" i="11"/>
  <c r="P864" i="11"/>
  <c r="Q864" i="11"/>
  <c r="R864" i="11"/>
  <c r="S864" i="11"/>
  <c r="T864" i="11"/>
  <c r="U864" i="11"/>
  <c r="V864" i="11"/>
  <c r="W864" i="11"/>
  <c r="X864" i="11"/>
  <c r="Y864" i="11"/>
  <c r="Z864" i="11"/>
  <c r="B865" i="11"/>
  <c r="C865" i="11"/>
  <c r="D865" i="11"/>
  <c r="E865" i="11"/>
  <c r="F865" i="11"/>
  <c r="G865" i="11"/>
  <c r="H865" i="11"/>
  <c r="I865" i="11"/>
  <c r="J865" i="11"/>
  <c r="K865" i="11"/>
  <c r="L865" i="11"/>
  <c r="M865" i="11"/>
  <c r="N865" i="11"/>
  <c r="O865" i="11"/>
  <c r="P865" i="11"/>
  <c r="Q865" i="11"/>
  <c r="R865" i="11"/>
  <c r="S865" i="11"/>
  <c r="T865" i="11"/>
  <c r="U865" i="11"/>
  <c r="AA865" i="11" s="1"/>
  <c r="AB865" i="11" s="1"/>
  <c r="V865" i="11"/>
  <c r="W865" i="11"/>
  <c r="X865" i="11"/>
  <c r="Y865" i="11"/>
  <c r="Z865" i="11"/>
  <c r="B866" i="11"/>
  <c r="C866" i="11"/>
  <c r="D866" i="11"/>
  <c r="E866" i="11"/>
  <c r="F866" i="11"/>
  <c r="G866" i="11"/>
  <c r="H866" i="11"/>
  <c r="I866" i="11"/>
  <c r="J866" i="11"/>
  <c r="K866" i="11"/>
  <c r="L866" i="11"/>
  <c r="M866" i="11"/>
  <c r="N866" i="11"/>
  <c r="O866" i="11"/>
  <c r="P866" i="11"/>
  <c r="Q866" i="11"/>
  <c r="R866" i="11"/>
  <c r="S866" i="11"/>
  <c r="T866" i="11"/>
  <c r="U866" i="11"/>
  <c r="V866" i="11"/>
  <c r="W866" i="11"/>
  <c r="X866" i="11"/>
  <c r="Y866" i="11"/>
  <c r="Z866" i="11"/>
  <c r="B867" i="11"/>
  <c r="C867" i="11"/>
  <c r="D867" i="11"/>
  <c r="E867" i="11"/>
  <c r="F867" i="11"/>
  <c r="G867" i="11"/>
  <c r="H867" i="11"/>
  <c r="I867" i="11"/>
  <c r="J867" i="11"/>
  <c r="K867" i="11"/>
  <c r="L867" i="11"/>
  <c r="M867" i="11"/>
  <c r="N867" i="11"/>
  <c r="O867" i="11"/>
  <c r="P867" i="11"/>
  <c r="Q867" i="11"/>
  <c r="R867" i="11"/>
  <c r="S867" i="11"/>
  <c r="AA867" i="11" s="1"/>
  <c r="AB867" i="11" s="1"/>
  <c r="T867" i="11"/>
  <c r="U867" i="11"/>
  <c r="V867" i="11"/>
  <c r="W867" i="11"/>
  <c r="X867" i="11"/>
  <c r="Y867" i="11"/>
  <c r="Z867" i="11"/>
  <c r="B868" i="11"/>
  <c r="C868" i="11"/>
  <c r="D868" i="11"/>
  <c r="E868" i="11"/>
  <c r="F868" i="11"/>
  <c r="G868" i="11"/>
  <c r="H868" i="11"/>
  <c r="I868" i="11"/>
  <c r="J868" i="11"/>
  <c r="K868" i="11"/>
  <c r="L868" i="11"/>
  <c r="M868" i="11"/>
  <c r="N868" i="11"/>
  <c r="O868" i="11"/>
  <c r="P868" i="11"/>
  <c r="Q868" i="11"/>
  <c r="R868" i="11"/>
  <c r="S868" i="11"/>
  <c r="T868" i="11"/>
  <c r="U868" i="11"/>
  <c r="V868" i="11"/>
  <c r="W868" i="11"/>
  <c r="X868" i="11"/>
  <c r="Y868" i="11"/>
  <c r="Z868" i="11"/>
  <c r="B869" i="11"/>
  <c r="C869" i="11"/>
  <c r="D869" i="11"/>
  <c r="E869" i="11"/>
  <c r="F869" i="11"/>
  <c r="G869" i="11"/>
  <c r="H869" i="11"/>
  <c r="I869" i="11"/>
  <c r="J869" i="11"/>
  <c r="K869" i="11"/>
  <c r="L869" i="11"/>
  <c r="M869" i="11"/>
  <c r="N869" i="11"/>
  <c r="O869" i="11"/>
  <c r="P869" i="11"/>
  <c r="Q869" i="11"/>
  <c r="AA869" i="11" s="1"/>
  <c r="AB869" i="11" s="1"/>
  <c r="R869" i="11"/>
  <c r="S869" i="11"/>
  <c r="T869" i="11"/>
  <c r="U869" i="11"/>
  <c r="V869" i="11"/>
  <c r="W869" i="11"/>
  <c r="X869" i="11"/>
  <c r="Y869" i="11"/>
  <c r="Z869" i="11"/>
  <c r="B870" i="11"/>
  <c r="C870" i="11"/>
  <c r="D870" i="11"/>
  <c r="E870" i="11"/>
  <c r="F870" i="11"/>
  <c r="G870" i="11"/>
  <c r="H870" i="11"/>
  <c r="I870" i="11"/>
  <c r="J870" i="11"/>
  <c r="K870" i="11"/>
  <c r="L870" i="11"/>
  <c r="M870" i="11"/>
  <c r="N870" i="11"/>
  <c r="O870" i="11"/>
  <c r="P870" i="11"/>
  <c r="Q870" i="11"/>
  <c r="R870" i="11"/>
  <c r="S870" i="11"/>
  <c r="T870" i="11"/>
  <c r="U870" i="11"/>
  <c r="V870" i="11"/>
  <c r="W870" i="11"/>
  <c r="X870" i="11"/>
  <c r="Y870" i="11"/>
  <c r="Z870" i="11"/>
  <c r="B871" i="11"/>
  <c r="C871" i="11"/>
  <c r="D871" i="11"/>
  <c r="E871" i="11"/>
  <c r="F871" i="11"/>
  <c r="G871" i="11"/>
  <c r="H871" i="11"/>
  <c r="I871" i="11"/>
  <c r="J871" i="11"/>
  <c r="K871" i="11"/>
  <c r="L871" i="11"/>
  <c r="M871" i="11"/>
  <c r="N871" i="11"/>
  <c r="O871" i="11"/>
  <c r="P871" i="11"/>
  <c r="Q871" i="11"/>
  <c r="R871" i="11"/>
  <c r="S871" i="11"/>
  <c r="T871" i="11"/>
  <c r="U871" i="11"/>
  <c r="AA871" i="11" s="1"/>
  <c r="AB871" i="11" s="1"/>
  <c r="V871" i="11"/>
  <c r="W871" i="11"/>
  <c r="X871" i="11"/>
  <c r="Y871" i="11"/>
  <c r="Z871" i="11"/>
  <c r="B872" i="11"/>
  <c r="C872" i="11"/>
  <c r="D872" i="11"/>
  <c r="E872" i="11"/>
  <c r="F872" i="11"/>
  <c r="G872" i="11"/>
  <c r="H872" i="11"/>
  <c r="I872" i="11"/>
  <c r="J872" i="11"/>
  <c r="K872" i="11"/>
  <c r="L872" i="11"/>
  <c r="M872" i="11"/>
  <c r="N872" i="11"/>
  <c r="O872" i="11"/>
  <c r="P872" i="11"/>
  <c r="Q872" i="11"/>
  <c r="R872" i="11"/>
  <c r="S872" i="11"/>
  <c r="T872" i="11"/>
  <c r="U872" i="11"/>
  <c r="V872" i="11"/>
  <c r="W872" i="11"/>
  <c r="X872" i="11"/>
  <c r="Y872" i="11"/>
  <c r="Z872" i="11"/>
  <c r="B873" i="11"/>
  <c r="C873" i="11"/>
  <c r="D873" i="11"/>
  <c r="E873" i="11"/>
  <c r="F873" i="11"/>
  <c r="G873" i="11"/>
  <c r="H873" i="11"/>
  <c r="I873" i="11"/>
  <c r="J873" i="11"/>
  <c r="K873" i="11"/>
  <c r="L873" i="11"/>
  <c r="M873" i="11"/>
  <c r="N873" i="11"/>
  <c r="O873" i="11"/>
  <c r="P873" i="11"/>
  <c r="Q873" i="11"/>
  <c r="R873" i="11"/>
  <c r="S873" i="11"/>
  <c r="AA873" i="11" s="1"/>
  <c r="AB873" i="11" s="1"/>
  <c r="T873" i="11"/>
  <c r="U873" i="11"/>
  <c r="V873" i="11"/>
  <c r="W873" i="11"/>
  <c r="X873" i="11"/>
  <c r="Y873" i="11"/>
  <c r="Z873" i="11"/>
  <c r="B874" i="11"/>
  <c r="C874" i="11"/>
  <c r="D874" i="11"/>
  <c r="E874" i="11"/>
  <c r="F874" i="11"/>
  <c r="G874" i="11"/>
  <c r="H874" i="11"/>
  <c r="I874" i="11"/>
  <c r="J874" i="11"/>
  <c r="K874" i="11"/>
  <c r="L874" i="11"/>
  <c r="M874" i="11"/>
  <c r="N874" i="11"/>
  <c r="O874" i="11"/>
  <c r="P874" i="11"/>
  <c r="Q874" i="11"/>
  <c r="R874" i="11"/>
  <c r="S874" i="11"/>
  <c r="T874" i="11"/>
  <c r="U874" i="11"/>
  <c r="V874" i="11"/>
  <c r="W874" i="11"/>
  <c r="X874" i="11"/>
  <c r="Y874" i="11"/>
  <c r="Z874" i="11"/>
  <c r="B875" i="11"/>
  <c r="C875" i="11"/>
  <c r="D875" i="11"/>
  <c r="E875" i="11"/>
  <c r="F875" i="11"/>
  <c r="G875" i="11"/>
  <c r="H875" i="11"/>
  <c r="I875" i="11"/>
  <c r="J875" i="11"/>
  <c r="K875" i="11"/>
  <c r="L875" i="11"/>
  <c r="M875" i="11"/>
  <c r="N875" i="11"/>
  <c r="O875" i="11"/>
  <c r="P875" i="11"/>
  <c r="Q875" i="11"/>
  <c r="AA875" i="11" s="1"/>
  <c r="AB875" i="11" s="1"/>
  <c r="R875" i="11"/>
  <c r="S875" i="11"/>
  <c r="T875" i="11"/>
  <c r="U875" i="11"/>
  <c r="V875" i="11"/>
  <c r="W875" i="11"/>
  <c r="X875" i="11"/>
  <c r="Y875" i="11"/>
  <c r="Z875" i="11"/>
  <c r="B876" i="11"/>
  <c r="C876" i="11"/>
  <c r="D876" i="11"/>
  <c r="E876" i="11"/>
  <c r="F876" i="11"/>
  <c r="G876" i="11"/>
  <c r="H876" i="11"/>
  <c r="I876" i="11"/>
  <c r="J876" i="11"/>
  <c r="K876" i="11"/>
  <c r="L876" i="11"/>
  <c r="M876" i="11"/>
  <c r="N876" i="11"/>
  <c r="O876" i="11"/>
  <c r="P876" i="11"/>
  <c r="Q876" i="11"/>
  <c r="R876" i="11"/>
  <c r="S876" i="11"/>
  <c r="T876" i="11"/>
  <c r="U876" i="11"/>
  <c r="V876" i="11"/>
  <c r="W876" i="11"/>
  <c r="X876" i="11"/>
  <c r="Y876" i="11"/>
  <c r="Z876" i="11"/>
  <c r="B877" i="11"/>
  <c r="C877" i="11"/>
  <c r="D877" i="11"/>
  <c r="E877" i="11"/>
  <c r="F877" i="11"/>
  <c r="G877" i="11"/>
  <c r="H877" i="11"/>
  <c r="I877" i="11"/>
  <c r="J877" i="11"/>
  <c r="K877" i="11"/>
  <c r="L877" i="11"/>
  <c r="M877" i="11"/>
  <c r="N877" i="11"/>
  <c r="O877" i="11"/>
  <c r="P877" i="11"/>
  <c r="Q877" i="11"/>
  <c r="R877" i="11"/>
  <c r="S877" i="11"/>
  <c r="T877" i="11"/>
  <c r="U877" i="11"/>
  <c r="AA877" i="11" s="1"/>
  <c r="AB877" i="11" s="1"/>
  <c r="V877" i="11"/>
  <c r="W877" i="11"/>
  <c r="X877" i="11"/>
  <c r="Y877" i="11"/>
  <c r="Z877" i="11"/>
  <c r="B878" i="11"/>
  <c r="C878" i="11"/>
  <c r="D878" i="11"/>
  <c r="E878" i="11"/>
  <c r="F878" i="11"/>
  <c r="G878" i="11"/>
  <c r="H878" i="11"/>
  <c r="I878" i="11"/>
  <c r="J878" i="11"/>
  <c r="K878" i="11"/>
  <c r="L878" i="11"/>
  <c r="M878" i="11"/>
  <c r="N878" i="11"/>
  <c r="O878" i="11"/>
  <c r="P878" i="11"/>
  <c r="Q878" i="11"/>
  <c r="R878" i="11"/>
  <c r="S878" i="11"/>
  <c r="T878" i="11"/>
  <c r="U878" i="11"/>
  <c r="V878" i="11"/>
  <c r="W878" i="11"/>
  <c r="X878" i="11"/>
  <c r="Y878" i="11"/>
  <c r="Z878" i="11"/>
  <c r="B879" i="11"/>
  <c r="C879" i="11"/>
  <c r="D879" i="11"/>
  <c r="E879" i="11"/>
  <c r="F879" i="11"/>
  <c r="G879" i="11"/>
  <c r="H879" i="11"/>
  <c r="I879" i="11"/>
  <c r="J879" i="11"/>
  <c r="K879" i="11"/>
  <c r="L879" i="11"/>
  <c r="M879" i="11"/>
  <c r="N879" i="11"/>
  <c r="O879" i="11"/>
  <c r="P879" i="11"/>
  <c r="Q879" i="11"/>
  <c r="R879" i="11"/>
  <c r="S879" i="11"/>
  <c r="AA879" i="11" s="1"/>
  <c r="AB879" i="11" s="1"/>
  <c r="T879" i="11"/>
  <c r="U879" i="11"/>
  <c r="V879" i="11"/>
  <c r="W879" i="11"/>
  <c r="X879" i="11"/>
  <c r="Y879" i="11"/>
  <c r="Z879" i="11"/>
  <c r="B880" i="11"/>
  <c r="C880" i="11"/>
  <c r="D880" i="11"/>
  <c r="E880" i="11"/>
  <c r="F880" i="11"/>
  <c r="G880" i="11"/>
  <c r="H880" i="11"/>
  <c r="I880" i="11"/>
  <c r="J880" i="11"/>
  <c r="K880" i="11"/>
  <c r="L880" i="11"/>
  <c r="M880" i="11"/>
  <c r="N880" i="11"/>
  <c r="O880" i="11"/>
  <c r="P880" i="11"/>
  <c r="Q880" i="11"/>
  <c r="R880" i="11"/>
  <c r="S880" i="11"/>
  <c r="T880" i="11"/>
  <c r="U880" i="11"/>
  <c r="V880" i="11"/>
  <c r="W880" i="11"/>
  <c r="X880" i="11"/>
  <c r="Y880" i="11"/>
  <c r="Z880" i="11"/>
  <c r="B881" i="11"/>
  <c r="C881" i="11"/>
  <c r="D881" i="11"/>
  <c r="E881" i="11"/>
  <c r="F881" i="11"/>
  <c r="G881" i="11"/>
  <c r="H881" i="11"/>
  <c r="I881" i="11"/>
  <c r="J881" i="11"/>
  <c r="K881" i="11"/>
  <c r="L881" i="11"/>
  <c r="M881" i="11"/>
  <c r="N881" i="11"/>
  <c r="O881" i="11"/>
  <c r="P881" i="11"/>
  <c r="Q881" i="11"/>
  <c r="AA881" i="11" s="1"/>
  <c r="AB881" i="11" s="1"/>
  <c r="R881" i="11"/>
  <c r="S881" i="11"/>
  <c r="T881" i="11"/>
  <c r="U881" i="11"/>
  <c r="V881" i="11"/>
  <c r="W881" i="11"/>
  <c r="X881" i="11"/>
  <c r="Y881" i="11"/>
  <c r="Z881" i="11"/>
  <c r="B882" i="11"/>
  <c r="C882" i="11"/>
  <c r="D882" i="11"/>
  <c r="E882" i="11"/>
  <c r="F882" i="11"/>
  <c r="G882" i="11"/>
  <c r="H882" i="11"/>
  <c r="I882" i="11"/>
  <c r="J882" i="11"/>
  <c r="K882" i="11"/>
  <c r="L882" i="11"/>
  <c r="M882" i="11"/>
  <c r="N882" i="11"/>
  <c r="O882" i="11"/>
  <c r="P882" i="11"/>
  <c r="Q882" i="11"/>
  <c r="R882" i="11"/>
  <c r="S882" i="11"/>
  <c r="T882" i="11"/>
  <c r="U882" i="11"/>
  <c r="V882" i="11"/>
  <c r="W882" i="11"/>
  <c r="X882" i="11"/>
  <c r="Y882" i="11"/>
  <c r="Z882" i="11"/>
  <c r="B883" i="11"/>
  <c r="C883" i="11"/>
  <c r="D883" i="11"/>
  <c r="E883" i="11"/>
  <c r="F883" i="11"/>
  <c r="G883" i="11"/>
  <c r="H883" i="11"/>
  <c r="I883" i="11"/>
  <c r="J883" i="11"/>
  <c r="K883" i="11"/>
  <c r="L883" i="11"/>
  <c r="M883" i="11"/>
  <c r="N883" i="11"/>
  <c r="O883" i="11"/>
  <c r="P883" i="11"/>
  <c r="Q883" i="11"/>
  <c r="R883" i="11"/>
  <c r="S883" i="11"/>
  <c r="T883" i="11"/>
  <c r="U883" i="11"/>
  <c r="AA883" i="11" s="1"/>
  <c r="AB883" i="11" s="1"/>
  <c r="V883" i="11"/>
  <c r="W883" i="11"/>
  <c r="X883" i="11"/>
  <c r="Y883" i="11"/>
  <c r="Z883" i="11"/>
  <c r="B884" i="11"/>
  <c r="C884" i="11"/>
  <c r="D884" i="11"/>
  <c r="E884" i="11"/>
  <c r="F884" i="11"/>
  <c r="G884" i="11"/>
  <c r="H884" i="11"/>
  <c r="I884" i="11"/>
  <c r="J884" i="11"/>
  <c r="K884" i="11"/>
  <c r="L884" i="11"/>
  <c r="M884" i="11"/>
  <c r="N884" i="11"/>
  <c r="O884" i="11"/>
  <c r="P884" i="11"/>
  <c r="Q884" i="11"/>
  <c r="R884" i="11"/>
  <c r="S884" i="11"/>
  <c r="T884" i="11"/>
  <c r="U884" i="11"/>
  <c r="V884" i="11"/>
  <c r="W884" i="11"/>
  <c r="X884" i="11"/>
  <c r="Y884" i="11"/>
  <c r="Z884" i="11"/>
  <c r="B885" i="11"/>
  <c r="C885" i="11"/>
  <c r="D885" i="11"/>
  <c r="E885" i="11"/>
  <c r="F885" i="11"/>
  <c r="G885" i="11"/>
  <c r="H885" i="11"/>
  <c r="I885" i="11"/>
  <c r="J885" i="11"/>
  <c r="K885" i="11"/>
  <c r="L885" i="11"/>
  <c r="M885" i="11"/>
  <c r="N885" i="11"/>
  <c r="O885" i="11"/>
  <c r="P885" i="11"/>
  <c r="Q885" i="11"/>
  <c r="R885" i="11"/>
  <c r="S885" i="11"/>
  <c r="AA885" i="11" s="1"/>
  <c r="AB885" i="11" s="1"/>
  <c r="T885" i="11"/>
  <c r="U885" i="11"/>
  <c r="V885" i="11"/>
  <c r="W885" i="11"/>
  <c r="X885" i="11"/>
  <c r="Y885" i="11"/>
  <c r="Z885" i="11"/>
  <c r="B886" i="11"/>
  <c r="C886" i="11"/>
  <c r="D886" i="11"/>
  <c r="E886" i="11"/>
  <c r="F886" i="11"/>
  <c r="G886" i="11"/>
  <c r="H886" i="11"/>
  <c r="I886" i="11"/>
  <c r="J886" i="11"/>
  <c r="K886" i="11"/>
  <c r="L886" i="11"/>
  <c r="M886" i="11"/>
  <c r="N886" i="11"/>
  <c r="O886" i="11"/>
  <c r="P886" i="11"/>
  <c r="Q886" i="11"/>
  <c r="R886" i="11"/>
  <c r="S886" i="11"/>
  <c r="T886" i="11"/>
  <c r="U886" i="11"/>
  <c r="V886" i="11"/>
  <c r="W886" i="11"/>
  <c r="X886" i="11"/>
  <c r="Y886" i="11"/>
  <c r="Z886" i="11"/>
  <c r="B887" i="11"/>
  <c r="C887" i="11"/>
  <c r="D887" i="11"/>
  <c r="E887" i="11"/>
  <c r="F887" i="11"/>
  <c r="G887" i="11"/>
  <c r="H887" i="11"/>
  <c r="I887" i="11"/>
  <c r="J887" i="11"/>
  <c r="K887" i="11"/>
  <c r="L887" i="11"/>
  <c r="M887" i="11"/>
  <c r="N887" i="11"/>
  <c r="O887" i="11"/>
  <c r="P887" i="11"/>
  <c r="Q887" i="11"/>
  <c r="R887" i="11"/>
  <c r="S887" i="11"/>
  <c r="T887" i="11"/>
  <c r="U887" i="11"/>
  <c r="V887" i="11"/>
  <c r="W887" i="11"/>
  <c r="X887" i="11"/>
  <c r="Y887" i="11"/>
  <c r="Z887" i="11"/>
  <c r="B888" i="11"/>
  <c r="C888" i="11"/>
  <c r="D888" i="11"/>
  <c r="E888" i="11"/>
  <c r="F888" i="11"/>
  <c r="G888" i="11"/>
  <c r="H888" i="11"/>
  <c r="I888" i="11"/>
  <c r="J888" i="11"/>
  <c r="K888" i="11"/>
  <c r="L888" i="11"/>
  <c r="M888" i="11"/>
  <c r="N888" i="11"/>
  <c r="O888" i="11"/>
  <c r="P888" i="11"/>
  <c r="Q888" i="11"/>
  <c r="R888" i="11"/>
  <c r="S888" i="11"/>
  <c r="T888" i="11"/>
  <c r="U888" i="11"/>
  <c r="V888" i="11"/>
  <c r="W888" i="11"/>
  <c r="X888" i="11"/>
  <c r="Y888" i="11"/>
  <c r="Z888" i="11"/>
  <c r="B889" i="11"/>
  <c r="C889" i="11"/>
  <c r="D889" i="11"/>
  <c r="E889" i="11"/>
  <c r="F889" i="11"/>
  <c r="G889" i="11"/>
  <c r="H889" i="11"/>
  <c r="I889" i="11"/>
  <c r="J889" i="11"/>
  <c r="K889" i="11"/>
  <c r="L889" i="11"/>
  <c r="M889" i="11"/>
  <c r="N889" i="11"/>
  <c r="O889" i="11"/>
  <c r="P889" i="11"/>
  <c r="Q889" i="11"/>
  <c r="R889" i="11"/>
  <c r="S889" i="11"/>
  <c r="T889" i="11"/>
  <c r="U889" i="11"/>
  <c r="AA889" i="11" s="1"/>
  <c r="AB889" i="11" s="1"/>
  <c r="V889" i="11"/>
  <c r="W889" i="11"/>
  <c r="X889" i="11"/>
  <c r="Y889" i="11"/>
  <c r="Z889" i="11"/>
  <c r="B890" i="11"/>
  <c r="C890" i="11"/>
  <c r="D890" i="11"/>
  <c r="E890" i="11"/>
  <c r="F890" i="11"/>
  <c r="G890" i="11"/>
  <c r="H890" i="11"/>
  <c r="I890" i="11"/>
  <c r="J890" i="11"/>
  <c r="K890" i="11"/>
  <c r="L890" i="11"/>
  <c r="M890" i="11"/>
  <c r="N890" i="11"/>
  <c r="O890" i="11"/>
  <c r="P890" i="11"/>
  <c r="Q890" i="11"/>
  <c r="R890" i="11"/>
  <c r="S890" i="11"/>
  <c r="T890" i="11"/>
  <c r="U890" i="11"/>
  <c r="V890" i="11"/>
  <c r="W890" i="11"/>
  <c r="X890" i="11"/>
  <c r="Y890" i="11"/>
  <c r="Z890" i="11"/>
  <c r="B891" i="11"/>
  <c r="C891" i="11"/>
  <c r="D891" i="11"/>
  <c r="E891" i="11"/>
  <c r="F891" i="11"/>
  <c r="G891" i="11"/>
  <c r="H891" i="11"/>
  <c r="I891" i="11"/>
  <c r="J891" i="11"/>
  <c r="K891" i="11"/>
  <c r="L891" i="11"/>
  <c r="M891" i="11"/>
  <c r="N891" i="11"/>
  <c r="O891" i="11"/>
  <c r="P891" i="11"/>
  <c r="Q891" i="11"/>
  <c r="R891" i="11"/>
  <c r="S891" i="11"/>
  <c r="AA891" i="11" s="1"/>
  <c r="AB891" i="11" s="1"/>
  <c r="T891" i="11"/>
  <c r="U891" i="11"/>
  <c r="V891" i="11"/>
  <c r="W891" i="11"/>
  <c r="X891" i="11"/>
  <c r="Y891" i="11"/>
  <c r="Z891" i="11"/>
  <c r="B892" i="11"/>
  <c r="C892" i="11"/>
  <c r="D892" i="11"/>
  <c r="E892" i="11"/>
  <c r="F892" i="11"/>
  <c r="G892" i="11"/>
  <c r="H892" i="11"/>
  <c r="I892" i="11"/>
  <c r="J892" i="11"/>
  <c r="K892" i="11"/>
  <c r="L892" i="11"/>
  <c r="M892" i="11"/>
  <c r="N892" i="11"/>
  <c r="O892" i="11"/>
  <c r="P892" i="11"/>
  <c r="Q892" i="11"/>
  <c r="R892" i="11"/>
  <c r="S892" i="11"/>
  <c r="T892" i="11"/>
  <c r="U892" i="11"/>
  <c r="V892" i="11"/>
  <c r="W892" i="11"/>
  <c r="X892" i="11"/>
  <c r="Y892" i="11"/>
  <c r="Z892" i="11"/>
  <c r="B893" i="11"/>
  <c r="C893" i="11"/>
  <c r="D893" i="11"/>
  <c r="E893" i="11"/>
  <c r="F893" i="11"/>
  <c r="G893" i="11"/>
  <c r="H893" i="11"/>
  <c r="I893" i="11"/>
  <c r="J893" i="11"/>
  <c r="K893" i="11"/>
  <c r="L893" i="11"/>
  <c r="M893" i="11"/>
  <c r="N893" i="11"/>
  <c r="O893" i="11"/>
  <c r="P893" i="11"/>
  <c r="Q893" i="11"/>
  <c r="AA893" i="11" s="1"/>
  <c r="AB893" i="11" s="1"/>
  <c r="R893" i="11"/>
  <c r="S893" i="11"/>
  <c r="T893" i="11"/>
  <c r="U893" i="11"/>
  <c r="V893" i="11"/>
  <c r="W893" i="11"/>
  <c r="X893" i="11"/>
  <c r="Y893" i="11"/>
  <c r="Z893" i="11"/>
  <c r="B894" i="11"/>
  <c r="C894" i="11"/>
  <c r="D894" i="11"/>
  <c r="E894" i="11"/>
  <c r="F894" i="11"/>
  <c r="G894" i="11"/>
  <c r="H894" i="11"/>
  <c r="I894" i="11"/>
  <c r="J894" i="11"/>
  <c r="K894" i="11"/>
  <c r="L894" i="11"/>
  <c r="M894" i="11"/>
  <c r="N894" i="11"/>
  <c r="O894" i="11"/>
  <c r="P894" i="11"/>
  <c r="Q894" i="11"/>
  <c r="R894" i="11"/>
  <c r="S894" i="11"/>
  <c r="T894" i="11"/>
  <c r="U894" i="11"/>
  <c r="V894" i="11"/>
  <c r="W894" i="11"/>
  <c r="X894" i="11"/>
  <c r="Y894" i="11"/>
  <c r="Z894" i="11"/>
  <c r="B895" i="11"/>
  <c r="C895" i="11"/>
  <c r="D895" i="11"/>
  <c r="E895" i="11"/>
  <c r="F895" i="11"/>
  <c r="G895" i="11"/>
  <c r="H895" i="11"/>
  <c r="I895" i="11"/>
  <c r="J895" i="11"/>
  <c r="K895" i="11"/>
  <c r="L895" i="11"/>
  <c r="M895" i="11"/>
  <c r="N895" i="11"/>
  <c r="O895" i="11"/>
  <c r="P895" i="11"/>
  <c r="Q895" i="11"/>
  <c r="R895" i="11"/>
  <c r="S895" i="11"/>
  <c r="T895" i="11"/>
  <c r="U895" i="11"/>
  <c r="AA895" i="11" s="1"/>
  <c r="AB895" i="11" s="1"/>
  <c r="V895" i="11"/>
  <c r="W895" i="11"/>
  <c r="X895" i="11"/>
  <c r="Y895" i="11"/>
  <c r="Z895" i="11"/>
  <c r="B896" i="11"/>
  <c r="C896" i="11"/>
  <c r="D896" i="11"/>
  <c r="E896" i="11"/>
  <c r="F896" i="11"/>
  <c r="G896" i="11"/>
  <c r="H896" i="11"/>
  <c r="I896" i="11"/>
  <c r="J896" i="11"/>
  <c r="K896" i="11"/>
  <c r="L896" i="11"/>
  <c r="M896" i="11"/>
  <c r="N896" i="11"/>
  <c r="O896" i="11"/>
  <c r="P896" i="11"/>
  <c r="Q896" i="11"/>
  <c r="R896" i="11"/>
  <c r="S896" i="11"/>
  <c r="T896" i="11"/>
  <c r="U896" i="11"/>
  <c r="V896" i="11"/>
  <c r="W896" i="11"/>
  <c r="X896" i="11"/>
  <c r="Y896" i="11"/>
  <c r="Z896" i="11"/>
  <c r="B897" i="11"/>
  <c r="C897" i="11"/>
  <c r="D897" i="11"/>
  <c r="E897" i="11"/>
  <c r="F897" i="11"/>
  <c r="G897" i="11"/>
  <c r="H897" i="11"/>
  <c r="I897" i="11"/>
  <c r="J897" i="11"/>
  <c r="K897" i="11"/>
  <c r="L897" i="11"/>
  <c r="M897" i="11"/>
  <c r="N897" i="11"/>
  <c r="O897" i="11"/>
  <c r="P897" i="11"/>
  <c r="Q897" i="11"/>
  <c r="R897" i="11"/>
  <c r="S897" i="11"/>
  <c r="AA897" i="11" s="1"/>
  <c r="AB897" i="11" s="1"/>
  <c r="T897" i="11"/>
  <c r="U897" i="11"/>
  <c r="V897" i="11"/>
  <c r="W897" i="11"/>
  <c r="X897" i="11"/>
  <c r="Y897" i="11"/>
  <c r="Z897" i="11"/>
  <c r="B898" i="11"/>
  <c r="C898" i="11"/>
  <c r="D898" i="11"/>
  <c r="E898" i="11"/>
  <c r="F898" i="11"/>
  <c r="G898" i="11"/>
  <c r="H898" i="11"/>
  <c r="I898" i="11"/>
  <c r="J898" i="11"/>
  <c r="K898" i="11"/>
  <c r="L898" i="11"/>
  <c r="M898" i="11"/>
  <c r="N898" i="11"/>
  <c r="O898" i="11"/>
  <c r="P898" i="11"/>
  <c r="Q898" i="11"/>
  <c r="R898" i="11"/>
  <c r="S898" i="11"/>
  <c r="T898" i="11"/>
  <c r="U898" i="11"/>
  <c r="V898" i="11"/>
  <c r="W898" i="11"/>
  <c r="X898" i="11"/>
  <c r="Y898" i="11"/>
  <c r="Z898" i="11"/>
  <c r="B899" i="11"/>
  <c r="C899" i="11"/>
  <c r="D899" i="11"/>
  <c r="E899" i="11"/>
  <c r="F899" i="11"/>
  <c r="G899" i="11"/>
  <c r="H899" i="11"/>
  <c r="I899" i="11"/>
  <c r="J899" i="11"/>
  <c r="K899" i="11"/>
  <c r="L899" i="11"/>
  <c r="M899" i="11"/>
  <c r="N899" i="11"/>
  <c r="O899" i="11"/>
  <c r="P899" i="11"/>
  <c r="Q899" i="11"/>
  <c r="AA899" i="11" s="1"/>
  <c r="AB899" i="11" s="1"/>
  <c r="R899" i="11"/>
  <c r="S899" i="11"/>
  <c r="T899" i="11"/>
  <c r="U899" i="11"/>
  <c r="V899" i="11"/>
  <c r="W899" i="11"/>
  <c r="X899" i="11"/>
  <c r="Y899" i="11"/>
  <c r="Z899" i="11"/>
  <c r="B900" i="11"/>
  <c r="C900" i="11"/>
  <c r="D900" i="11"/>
  <c r="E900" i="11"/>
  <c r="F900" i="11"/>
  <c r="G900" i="11"/>
  <c r="H900" i="11"/>
  <c r="I900" i="11"/>
  <c r="J900" i="11"/>
  <c r="K900" i="11"/>
  <c r="L900" i="11"/>
  <c r="M900" i="11"/>
  <c r="N900" i="11"/>
  <c r="O900" i="11"/>
  <c r="P900" i="11"/>
  <c r="Q900" i="11"/>
  <c r="R900" i="11"/>
  <c r="S900" i="11"/>
  <c r="T900" i="11"/>
  <c r="U900" i="11"/>
  <c r="V900" i="11"/>
  <c r="W900" i="11"/>
  <c r="X900" i="11"/>
  <c r="Y900" i="11"/>
  <c r="Z900" i="11"/>
  <c r="B901" i="11"/>
  <c r="C901" i="11"/>
  <c r="D901" i="11"/>
  <c r="E901" i="11"/>
  <c r="F901" i="11"/>
  <c r="G901" i="11"/>
  <c r="H901" i="11"/>
  <c r="I901" i="11"/>
  <c r="J901" i="11"/>
  <c r="K901" i="11"/>
  <c r="L901" i="11"/>
  <c r="M901" i="11"/>
  <c r="N901" i="11"/>
  <c r="O901" i="11"/>
  <c r="P901" i="11"/>
  <c r="Q901" i="11"/>
  <c r="R901" i="11"/>
  <c r="S901" i="11"/>
  <c r="T901" i="11"/>
  <c r="U901" i="11"/>
  <c r="AA901" i="11" s="1"/>
  <c r="AB901" i="11" s="1"/>
  <c r="V901" i="11"/>
  <c r="W901" i="11"/>
  <c r="X901" i="11"/>
  <c r="Y901" i="11"/>
  <c r="Z901" i="11"/>
  <c r="B902" i="11"/>
  <c r="C902" i="11"/>
  <c r="D902" i="11"/>
  <c r="E902" i="11"/>
  <c r="F902" i="11"/>
  <c r="G902" i="11"/>
  <c r="H902" i="11"/>
  <c r="I902" i="11"/>
  <c r="J902" i="11"/>
  <c r="K902" i="11"/>
  <c r="L902" i="11"/>
  <c r="M902" i="11"/>
  <c r="N902" i="11"/>
  <c r="O902" i="11"/>
  <c r="P902" i="11"/>
  <c r="Q902" i="11"/>
  <c r="R902" i="11"/>
  <c r="S902" i="11"/>
  <c r="T902" i="11"/>
  <c r="U902" i="11"/>
  <c r="V902" i="11"/>
  <c r="W902" i="11"/>
  <c r="X902" i="11"/>
  <c r="Y902" i="11"/>
  <c r="Z902" i="11"/>
  <c r="B903" i="11"/>
  <c r="C903" i="11"/>
  <c r="D903" i="11"/>
  <c r="E903" i="11"/>
  <c r="F903" i="11"/>
  <c r="G903" i="11"/>
  <c r="H903" i="11"/>
  <c r="I903" i="11"/>
  <c r="J903" i="11"/>
  <c r="K903" i="11"/>
  <c r="L903" i="11"/>
  <c r="M903" i="11"/>
  <c r="N903" i="11"/>
  <c r="O903" i="11"/>
  <c r="P903" i="11"/>
  <c r="Q903" i="11"/>
  <c r="R903" i="11"/>
  <c r="S903" i="11"/>
  <c r="AA903" i="11" s="1"/>
  <c r="AB903" i="11" s="1"/>
  <c r="T903" i="11"/>
  <c r="U903" i="11"/>
  <c r="V903" i="11"/>
  <c r="W903" i="11"/>
  <c r="X903" i="11"/>
  <c r="Y903" i="11"/>
  <c r="Z903" i="11"/>
  <c r="B904" i="11"/>
  <c r="C904" i="11"/>
  <c r="D904" i="11"/>
  <c r="E904" i="11"/>
  <c r="F904" i="11"/>
  <c r="G904" i="11"/>
  <c r="H904" i="11"/>
  <c r="I904" i="11"/>
  <c r="J904" i="11"/>
  <c r="K904" i="11"/>
  <c r="L904" i="11"/>
  <c r="M904" i="11"/>
  <c r="N904" i="11"/>
  <c r="O904" i="11"/>
  <c r="P904" i="11"/>
  <c r="Q904" i="11"/>
  <c r="R904" i="11"/>
  <c r="S904" i="11"/>
  <c r="T904" i="11"/>
  <c r="U904" i="11"/>
  <c r="V904" i="11"/>
  <c r="W904" i="11"/>
  <c r="X904" i="11"/>
  <c r="Y904" i="11"/>
  <c r="Z904" i="11"/>
  <c r="B905" i="11"/>
  <c r="C905" i="11"/>
  <c r="D905" i="11"/>
  <c r="E905" i="11"/>
  <c r="F905" i="11"/>
  <c r="G905" i="11"/>
  <c r="H905" i="11"/>
  <c r="I905" i="11"/>
  <c r="J905" i="11"/>
  <c r="K905" i="11"/>
  <c r="L905" i="11"/>
  <c r="M905" i="11"/>
  <c r="N905" i="11"/>
  <c r="O905" i="11"/>
  <c r="P905" i="11"/>
  <c r="Q905" i="11"/>
  <c r="AA905" i="11" s="1"/>
  <c r="AB905" i="11" s="1"/>
  <c r="R905" i="11"/>
  <c r="S905" i="11"/>
  <c r="T905" i="11"/>
  <c r="U905" i="11"/>
  <c r="V905" i="11"/>
  <c r="W905" i="11"/>
  <c r="X905" i="11"/>
  <c r="Y905" i="11"/>
  <c r="Z905" i="11"/>
  <c r="B906" i="11"/>
  <c r="C906" i="11"/>
  <c r="D906" i="11"/>
  <c r="E906" i="11"/>
  <c r="F906" i="11"/>
  <c r="G906" i="11"/>
  <c r="H906" i="11"/>
  <c r="I906" i="11"/>
  <c r="J906" i="11"/>
  <c r="K906" i="11"/>
  <c r="L906" i="11"/>
  <c r="M906" i="11"/>
  <c r="N906" i="11"/>
  <c r="O906" i="11"/>
  <c r="P906" i="11"/>
  <c r="Q906" i="11"/>
  <c r="R906" i="11"/>
  <c r="S906" i="11"/>
  <c r="T906" i="11"/>
  <c r="U906" i="11"/>
  <c r="V906" i="11"/>
  <c r="W906" i="11"/>
  <c r="X906" i="11"/>
  <c r="Y906" i="11"/>
  <c r="Z906" i="11"/>
  <c r="B907" i="11"/>
  <c r="C907" i="11"/>
  <c r="D907" i="11"/>
  <c r="E907" i="11"/>
  <c r="F907" i="11"/>
  <c r="G907" i="11"/>
  <c r="H907" i="11"/>
  <c r="I907" i="11"/>
  <c r="J907" i="11"/>
  <c r="K907" i="11"/>
  <c r="L907" i="11"/>
  <c r="M907" i="11"/>
  <c r="N907" i="11"/>
  <c r="O907" i="11"/>
  <c r="P907" i="11"/>
  <c r="Q907" i="11"/>
  <c r="R907" i="11"/>
  <c r="S907" i="11"/>
  <c r="T907" i="11"/>
  <c r="U907" i="11"/>
  <c r="AA907" i="11" s="1"/>
  <c r="AB907" i="11" s="1"/>
  <c r="V907" i="11"/>
  <c r="W907" i="11"/>
  <c r="X907" i="11"/>
  <c r="Y907" i="11"/>
  <c r="Z907" i="11"/>
  <c r="B908" i="11"/>
  <c r="C908" i="11"/>
  <c r="D908" i="11"/>
  <c r="E908" i="11"/>
  <c r="F908" i="11"/>
  <c r="G908" i="11"/>
  <c r="H908" i="11"/>
  <c r="I908" i="11"/>
  <c r="J908" i="11"/>
  <c r="K908" i="11"/>
  <c r="L908" i="11"/>
  <c r="M908" i="11"/>
  <c r="N908" i="11"/>
  <c r="O908" i="11"/>
  <c r="P908" i="11"/>
  <c r="Q908" i="11"/>
  <c r="R908" i="11"/>
  <c r="S908" i="11"/>
  <c r="T908" i="11"/>
  <c r="U908" i="11"/>
  <c r="V908" i="11"/>
  <c r="W908" i="11"/>
  <c r="X908" i="11"/>
  <c r="Y908" i="11"/>
  <c r="Z908" i="11"/>
  <c r="B909" i="11"/>
  <c r="C909" i="11"/>
  <c r="D909" i="11"/>
  <c r="E909" i="11"/>
  <c r="F909" i="11"/>
  <c r="G909" i="11"/>
  <c r="H909" i="11"/>
  <c r="I909" i="11"/>
  <c r="J909" i="11"/>
  <c r="K909" i="11"/>
  <c r="L909" i="11"/>
  <c r="M909" i="11"/>
  <c r="N909" i="11"/>
  <c r="O909" i="11"/>
  <c r="P909" i="11"/>
  <c r="Q909" i="11"/>
  <c r="R909" i="11"/>
  <c r="S909" i="11"/>
  <c r="AA909" i="11" s="1"/>
  <c r="AB909" i="11" s="1"/>
  <c r="T909" i="11"/>
  <c r="U909" i="11"/>
  <c r="V909" i="11"/>
  <c r="W909" i="11"/>
  <c r="X909" i="11"/>
  <c r="Y909" i="11"/>
  <c r="Z909" i="11"/>
  <c r="B910" i="11"/>
  <c r="C910" i="11"/>
  <c r="D910" i="11"/>
  <c r="E910" i="11"/>
  <c r="F910" i="11"/>
  <c r="G910" i="11"/>
  <c r="H910" i="11"/>
  <c r="I910" i="11"/>
  <c r="J910" i="11"/>
  <c r="K910" i="11"/>
  <c r="L910" i="11"/>
  <c r="M910" i="11"/>
  <c r="N910" i="11"/>
  <c r="O910" i="11"/>
  <c r="P910" i="11"/>
  <c r="Q910" i="11"/>
  <c r="R910" i="11"/>
  <c r="S910" i="11"/>
  <c r="T910" i="11"/>
  <c r="U910" i="11"/>
  <c r="V910" i="11"/>
  <c r="W910" i="11"/>
  <c r="X910" i="11"/>
  <c r="Y910" i="11"/>
  <c r="Z910" i="11"/>
  <c r="B911" i="11"/>
  <c r="C911" i="11"/>
  <c r="D911" i="11"/>
  <c r="E911" i="11"/>
  <c r="F911" i="11"/>
  <c r="G911" i="11"/>
  <c r="H911" i="11"/>
  <c r="I911" i="11"/>
  <c r="J911" i="11"/>
  <c r="K911" i="11"/>
  <c r="L911" i="11"/>
  <c r="M911" i="11"/>
  <c r="N911" i="11"/>
  <c r="O911" i="11"/>
  <c r="P911" i="11"/>
  <c r="Q911" i="11"/>
  <c r="AA911" i="11" s="1"/>
  <c r="AB911" i="11" s="1"/>
  <c r="R911" i="11"/>
  <c r="S911" i="11"/>
  <c r="T911" i="11"/>
  <c r="U911" i="11"/>
  <c r="V911" i="11"/>
  <c r="W911" i="11"/>
  <c r="X911" i="11"/>
  <c r="Y911" i="11"/>
  <c r="Z911" i="11"/>
  <c r="B912" i="11"/>
  <c r="C912" i="11"/>
  <c r="D912" i="11"/>
  <c r="E912" i="11"/>
  <c r="F912" i="11"/>
  <c r="G912" i="11"/>
  <c r="H912" i="11"/>
  <c r="I912" i="11"/>
  <c r="J912" i="11"/>
  <c r="K912" i="11"/>
  <c r="L912" i="11"/>
  <c r="M912" i="11"/>
  <c r="N912" i="11"/>
  <c r="O912" i="11"/>
  <c r="P912" i="11"/>
  <c r="Q912" i="11"/>
  <c r="R912" i="11"/>
  <c r="S912" i="11"/>
  <c r="T912" i="11"/>
  <c r="U912" i="11"/>
  <c r="V912" i="11"/>
  <c r="W912" i="11"/>
  <c r="X912" i="11"/>
  <c r="Y912" i="11"/>
  <c r="Z912" i="11"/>
  <c r="B913" i="11"/>
  <c r="C913" i="11"/>
  <c r="D913" i="11"/>
  <c r="E913" i="11"/>
  <c r="F913" i="11"/>
  <c r="G913" i="11"/>
  <c r="H913" i="11"/>
  <c r="I913" i="11"/>
  <c r="J913" i="11"/>
  <c r="K913" i="11"/>
  <c r="L913" i="11"/>
  <c r="M913" i="11"/>
  <c r="N913" i="11"/>
  <c r="O913" i="11"/>
  <c r="P913" i="11"/>
  <c r="Q913" i="11"/>
  <c r="R913" i="11"/>
  <c r="S913" i="11"/>
  <c r="T913" i="11"/>
  <c r="U913" i="11"/>
  <c r="AA913" i="11" s="1"/>
  <c r="AB913" i="11" s="1"/>
  <c r="V913" i="11"/>
  <c r="W913" i="11"/>
  <c r="X913" i="11"/>
  <c r="Y913" i="11"/>
  <c r="Z913" i="11"/>
  <c r="B914" i="11"/>
  <c r="C914" i="11"/>
  <c r="D914" i="11"/>
  <c r="E914" i="11"/>
  <c r="F914" i="11"/>
  <c r="G914" i="11"/>
  <c r="H914" i="11"/>
  <c r="I914" i="11"/>
  <c r="J914" i="11"/>
  <c r="K914" i="11"/>
  <c r="L914" i="11"/>
  <c r="M914" i="11"/>
  <c r="N914" i="11"/>
  <c r="O914" i="11"/>
  <c r="P914" i="11"/>
  <c r="Q914" i="11"/>
  <c r="R914" i="11"/>
  <c r="S914" i="11"/>
  <c r="T914" i="11"/>
  <c r="U914" i="11"/>
  <c r="V914" i="11"/>
  <c r="W914" i="11"/>
  <c r="X914" i="11"/>
  <c r="Y914" i="11"/>
  <c r="Z914" i="11"/>
  <c r="B915" i="11"/>
  <c r="C915" i="11"/>
  <c r="D915" i="11"/>
  <c r="E915" i="11"/>
  <c r="F915" i="11"/>
  <c r="G915" i="11"/>
  <c r="H915" i="11"/>
  <c r="I915" i="11"/>
  <c r="J915" i="11"/>
  <c r="K915" i="11"/>
  <c r="L915" i="11"/>
  <c r="M915" i="11"/>
  <c r="N915" i="11"/>
  <c r="O915" i="11"/>
  <c r="P915" i="11"/>
  <c r="Q915" i="11"/>
  <c r="R915" i="11"/>
  <c r="S915" i="11"/>
  <c r="AA915" i="11" s="1"/>
  <c r="AB915" i="11" s="1"/>
  <c r="T915" i="11"/>
  <c r="U915" i="11"/>
  <c r="V915" i="11"/>
  <c r="W915" i="11"/>
  <c r="X915" i="11"/>
  <c r="Y915" i="11"/>
  <c r="Z915" i="11"/>
  <c r="B916" i="11"/>
  <c r="C916" i="11"/>
  <c r="D916" i="11"/>
  <c r="E916" i="11"/>
  <c r="F916" i="11"/>
  <c r="G916" i="11"/>
  <c r="H916" i="11"/>
  <c r="I916" i="11"/>
  <c r="J916" i="11"/>
  <c r="K916" i="11"/>
  <c r="L916" i="11"/>
  <c r="M916" i="11"/>
  <c r="N916" i="11"/>
  <c r="O916" i="11"/>
  <c r="P916" i="11"/>
  <c r="Q916" i="11"/>
  <c r="R916" i="11"/>
  <c r="S916" i="11"/>
  <c r="T916" i="11"/>
  <c r="U916" i="11"/>
  <c r="V916" i="11"/>
  <c r="W916" i="11"/>
  <c r="X916" i="11"/>
  <c r="Y916" i="11"/>
  <c r="Z916" i="11"/>
  <c r="B917" i="11"/>
  <c r="C917" i="11"/>
  <c r="D917" i="11"/>
  <c r="E917" i="11"/>
  <c r="F917" i="11"/>
  <c r="G917" i="11"/>
  <c r="H917" i="11"/>
  <c r="I917" i="11"/>
  <c r="J917" i="11"/>
  <c r="K917" i="11"/>
  <c r="L917" i="11"/>
  <c r="M917" i="11"/>
  <c r="N917" i="11"/>
  <c r="O917" i="11"/>
  <c r="P917" i="11"/>
  <c r="Q917" i="11"/>
  <c r="AA917" i="11" s="1"/>
  <c r="AB917" i="11" s="1"/>
  <c r="R917" i="11"/>
  <c r="S917" i="11"/>
  <c r="T917" i="11"/>
  <c r="U917" i="11"/>
  <c r="V917" i="11"/>
  <c r="W917" i="11"/>
  <c r="X917" i="11"/>
  <c r="Y917" i="11"/>
  <c r="Z917" i="11"/>
  <c r="B918" i="11"/>
  <c r="C918" i="11"/>
  <c r="D918" i="11"/>
  <c r="E918" i="11"/>
  <c r="F918" i="11"/>
  <c r="G918" i="11"/>
  <c r="H918" i="11"/>
  <c r="I918" i="11"/>
  <c r="J918" i="11"/>
  <c r="K918" i="11"/>
  <c r="L918" i="11"/>
  <c r="M918" i="11"/>
  <c r="N918" i="11"/>
  <c r="O918" i="11"/>
  <c r="P918" i="11"/>
  <c r="Q918" i="11"/>
  <c r="R918" i="11"/>
  <c r="S918" i="11"/>
  <c r="T918" i="11"/>
  <c r="U918" i="11"/>
  <c r="V918" i="11"/>
  <c r="W918" i="11"/>
  <c r="X918" i="11"/>
  <c r="Y918" i="11"/>
  <c r="Z918" i="11"/>
  <c r="B919" i="11"/>
  <c r="C919" i="11"/>
  <c r="D919" i="11"/>
  <c r="E919" i="11"/>
  <c r="F919" i="11"/>
  <c r="G919" i="11"/>
  <c r="H919" i="11"/>
  <c r="I919" i="11"/>
  <c r="J919" i="11"/>
  <c r="K919" i="11"/>
  <c r="L919" i="11"/>
  <c r="M919" i="11"/>
  <c r="N919" i="11"/>
  <c r="O919" i="11"/>
  <c r="P919" i="11"/>
  <c r="Q919" i="11"/>
  <c r="R919" i="11"/>
  <c r="S919" i="11"/>
  <c r="T919" i="11"/>
  <c r="U919" i="11"/>
  <c r="AA919" i="11" s="1"/>
  <c r="AB919" i="11" s="1"/>
  <c r="V919" i="11"/>
  <c r="W919" i="11"/>
  <c r="X919" i="11"/>
  <c r="Y919" i="11"/>
  <c r="Z919" i="11"/>
  <c r="B920" i="11"/>
  <c r="C920" i="11"/>
  <c r="D920" i="11"/>
  <c r="E920" i="11"/>
  <c r="F920" i="11"/>
  <c r="G920" i="11"/>
  <c r="H920" i="11"/>
  <c r="I920" i="11"/>
  <c r="J920" i="11"/>
  <c r="K920" i="11"/>
  <c r="L920" i="11"/>
  <c r="M920" i="11"/>
  <c r="N920" i="11"/>
  <c r="O920" i="11"/>
  <c r="P920" i="11"/>
  <c r="Q920" i="11"/>
  <c r="R920" i="11"/>
  <c r="S920" i="11"/>
  <c r="T920" i="11"/>
  <c r="U920" i="11"/>
  <c r="V920" i="11"/>
  <c r="W920" i="11"/>
  <c r="X920" i="11"/>
  <c r="Y920" i="11"/>
  <c r="Z920" i="11"/>
  <c r="B921" i="11"/>
  <c r="C921" i="11"/>
  <c r="D921" i="11"/>
  <c r="E921" i="11"/>
  <c r="F921" i="11"/>
  <c r="G921" i="11"/>
  <c r="H921" i="11"/>
  <c r="I921" i="11"/>
  <c r="J921" i="11"/>
  <c r="K921" i="11"/>
  <c r="L921" i="11"/>
  <c r="M921" i="11"/>
  <c r="N921" i="11"/>
  <c r="O921" i="11"/>
  <c r="P921" i="11"/>
  <c r="Q921" i="11"/>
  <c r="R921" i="11"/>
  <c r="S921" i="11"/>
  <c r="AA921" i="11" s="1"/>
  <c r="AB921" i="11" s="1"/>
  <c r="T921" i="11"/>
  <c r="U921" i="11"/>
  <c r="V921" i="11"/>
  <c r="W921" i="11"/>
  <c r="X921" i="11"/>
  <c r="Y921" i="11"/>
  <c r="Z921" i="11"/>
  <c r="B922" i="11"/>
  <c r="C922" i="11"/>
  <c r="D922" i="11"/>
  <c r="E922" i="11"/>
  <c r="F922" i="11"/>
  <c r="G922" i="11"/>
  <c r="H922" i="11"/>
  <c r="I922" i="11"/>
  <c r="J922" i="11"/>
  <c r="K922" i="11"/>
  <c r="L922" i="11"/>
  <c r="M922" i="11"/>
  <c r="N922" i="11"/>
  <c r="O922" i="11"/>
  <c r="P922" i="11"/>
  <c r="Q922" i="11"/>
  <c r="R922" i="11"/>
  <c r="S922" i="11"/>
  <c r="T922" i="11"/>
  <c r="U922" i="11"/>
  <c r="V922" i="11"/>
  <c r="W922" i="11"/>
  <c r="X922" i="11"/>
  <c r="Y922" i="11"/>
  <c r="Z922" i="11"/>
  <c r="B923" i="11"/>
  <c r="C923" i="11"/>
  <c r="D923" i="11"/>
  <c r="E923" i="11"/>
  <c r="F923" i="11"/>
  <c r="G923" i="11"/>
  <c r="H923" i="11"/>
  <c r="I923" i="11"/>
  <c r="J923" i="11"/>
  <c r="K923" i="11"/>
  <c r="L923" i="11"/>
  <c r="M923" i="11"/>
  <c r="N923" i="11"/>
  <c r="O923" i="11"/>
  <c r="P923" i="11"/>
  <c r="Q923" i="11"/>
  <c r="AA923" i="11" s="1"/>
  <c r="AB923" i="11" s="1"/>
  <c r="R923" i="11"/>
  <c r="S923" i="11"/>
  <c r="T923" i="11"/>
  <c r="U923" i="11"/>
  <c r="V923" i="11"/>
  <c r="W923" i="11"/>
  <c r="X923" i="11"/>
  <c r="Y923" i="11"/>
  <c r="Z923" i="11"/>
  <c r="B924" i="11"/>
  <c r="C924" i="11"/>
  <c r="D924" i="11"/>
  <c r="E924" i="11"/>
  <c r="F924" i="11"/>
  <c r="G924" i="11"/>
  <c r="H924" i="11"/>
  <c r="I924" i="11"/>
  <c r="J924" i="11"/>
  <c r="K924" i="11"/>
  <c r="L924" i="11"/>
  <c r="M924" i="11"/>
  <c r="N924" i="11"/>
  <c r="O924" i="11"/>
  <c r="P924" i="11"/>
  <c r="Q924" i="11"/>
  <c r="R924" i="11"/>
  <c r="S924" i="11"/>
  <c r="T924" i="11"/>
  <c r="U924" i="11"/>
  <c r="V924" i="11"/>
  <c r="W924" i="11"/>
  <c r="X924" i="11"/>
  <c r="Y924" i="11"/>
  <c r="Z924" i="11"/>
  <c r="B925" i="11"/>
  <c r="C925" i="11"/>
  <c r="D925" i="11"/>
  <c r="E925" i="11"/>
  <c r="F925" i="11"/>
  <c r="G925" i="11"/>
  <c r="H925" i="11"/>
  <c r="I925" i="11"/>
  <c r="J925" i="11"/>
  <c r="K925" i="11"/>
  <c r="L925" i="11"/>
  <c r="M925" i="11"/>
  <c r="N925" i="11"/>
  <c r="O925" i="11"/>
  <c r="P925" i="11"/>
  <c r="Q925" i="11"/>
  <c r="R925" i="11"/>
  <c r="S925" i="11"/>
  <c r="T925" i="11"/>
  <c r="U925" i="11"/>
  <c r="AA925" i="11" s="1"/>
  <c r="AB925" i="11" s="1"/>
  <c r="V925" i="11"/>
  <c r="W925" i="11"/>
  <c r="X925" i="11"/>
  <c r="Y925" i="11"/>
  <c r="Z925" i="11"/>
  <c r="B926" i="11"/>
  <c r="C926" i="11"/>
  <c r="D926" i="11"/>
  <c r="E926" i="11"/>
  <c r="F926" i="11"/>
  <c r="G926" i="11"/>
  <c r="H926" i="11"/>
  <c r="I926" i="11"/>
  <c r="J926" i="11"/>
  <c r="K926" i="11"/>
  <c r="L926" i="11"/>
  <c r="M926" i="11"/>
  <c r="N926" i="11"/>
  <c r="O926" i="11"/>
  <c r="P926" i="11"/>
  <c r="Q926" i="11"/>
  <c r="R926" i="11"/>
  <c r="S926" i="11"/>
  <c r="T926" i="11"/>
  <c r="U926" i="11"/>
  <c r="V926" i="11"/>
  <c r="W926" i="11"/>
  <c r="X926" i="11"/>
  <c r="Y926" i="11"/>
  <c r="Z926" i="11"/>
  <c r="B927" i="11"/>
  <c r="C927" i="11"/>
  <c r="D927" i="11"/>
  <c r="E927" i="11"/>
  <c r="F927" i="11"/>
  <c r="G927" i="11"/>
  <c r="H927" i="11"/>
  <c r="I927" i="11"/>
  <c r="J927" i="11"/>
  <c r="K927" i="11"/>
  <c r="L927" i="11"/>
  <c r="M927" i="11"/>
  <c r="N927" i="11"/>
  <c r="O927" i="11"/>
  <c r="P927" i="11"/>
  <c r="Q927" i="11"/>
  <c r="R927" i="11"/>
  <c r="S927" i="11"/>
  <c r="AA927" i="11" s="1"/>
  <c r="AB927" i="11" s="1"/>
  <c r="T927" i="11"/>
  <c r="U927" i="11"/>
  <c r="V927" i="11"/>
  <c r="W927" i="11"/>
  <c r="X927" i="11"/>
  <c r="Y927" i="11"/>
  <c r="Z927" i="11"/>
  <c r="B928" i="11"/>
  <c r="C928" i="11"/>
  <c r="D928" i="11"/>
  <c r="E928" i="11"/>
  <c r="F928" i="11"/>
  <c r="G928" i="11"/>
  <c r="H928" i="11"/>
  <c r="I928" i="11"/>
  <c r="J928" i="11"/>
  <c r="K928" i="11"/>
  <c r="L928" i="11"/>
  <c r="M928" i="11"/>
  <c r="N928" i="11"/>
  <c r="O928" i="11"/>
  <c r="P928" i="11"/>
  <c r="Q928" i="11"/>
  <c r="R928" i="11"/>
  <c r="S928" i="11"/>
  <c r="T928" i="11"/>
  <c r="U928" i="11"/>
  <c r="V928" i="11"/>
  <c r="W928" i="11"/>
  <c r="X928" i="11"/>
  <c r="Y928" i="11"/>
  <c r="Z928" i="11"/>
  <c r="B929" i="11"/>
  <c r="C929" i="11"/>
  <c r="D929" i="11"/>
  <c r="E929" i="11"/>
  <c r="F929" i="11"/>
  <c r="G929" i="11"/>
  <c r="H929" i="11"/>
  <c r="I929" i="11"/>
  <c r="J929" i="11"/>
  <c r="K929" i="11"/>
  <c r="L929" i="11"/>
  <c r="M929" i="11"/>
  <c r="N929" i="11"/>
  <c r="O929" i="11"/>
  <c r="P929" i="11"/>
  <c r="Q929" i="11"/>
  <c r="AA929" i="11" s="1"/>
  <c r="AB929" i="11" s="1"/>
  <c r="R929" i="11"/>
  <c r="S929" i="11"/>
  <c r="T929" i="11"/>
  <c r="U929" i="11"/>
  <c r="V929" i="11"/>
  <c r="W929" i="11"/>
  <c r="X929" i="11"/>
  <c r="Y929" i="11"/>
  <c r="Z929" i="11"/>
  <c r="B930" i="11"/>
  <c r="C930" i="11"/>
  <c r="D930" i="11"/>
  <c r="E930" i="11"/>
  <c r="F930" i="11"/>
  <c r="G930" i="11"/>
  <c r="H930" i="11"/>
  <c r="I930" i="11"/>
  <c r="J930" i="11"/>
  <c r="K930" i="11"/>
  <c r="L930" i="11"/>
  <c r="M930" i="11"/>
  <c r="N930" i="11"/>
  <c r="O930" i="11"/>
  <c r="P930" i="11"/>
  <c r="Q930" i="11"/>
  <c r="R930" i="11"/>
  <c r="S930" i="11"/>
  <c r="T930" i="11"/>
  <c r="U930" i="11"/>
  <c r="V930" i="11"/>
  <c r="W930" i="11"/>
  <c r="X930" i="11"/>
  <c r="Y930" i="11"/>
  <c r="Z930" i="11"/>
  <c r="B931" i="11"/>
  <c r="C931" i="11"/>
  <c r="D931" i="11"/>
  <c r="E931" i="11"/>
  <c r="F931" i="11"/>
  <c r="G931" i="11"/>
  <c r="H931" i="11"/>
  <c r="I931" i="11"/>
  <c r="J931" i="11"/>
  <c r="K931" i="11"/>
  <c r="L931" i="11"/>
  <c r="M931" i="11"/>
  <c r="N931" i="11"/>
  <c r="O931" i="11"/>
  <c r="P931" i="11"/>
  <c r="Q931" i="11"/>
  <c r="R931" i="11"/>
  <c r="S931" i="11"/>
  <c r="T931" i="11"/>
  <c r="U931" i="11"/>
  <c r="AA931" i="11" s="1"/>
  <c r="AB931" i="11" s="1"/>
  <c r="V931" i="11"/>
  <c r="W931" i="11"/>
  <c r="X931" i="11"/>
  <c r="Y931" i="11"/>
  <c r="Z931" i="11"/>
  <c r="B932" i="11"/>
  <c r="C932" i="11"/>
  <c r="D932" i="11"/>
  <c r="E932" i="11"/>
  <c r="F932" i="11"/>
  <c r="G932" i="11"/>
  <c r="H932" i="11"/>
  <c r="I932" i="11"/>
  <c r="J932" i="11"/>
  <c r="K932" i="11"/>
  <c r="L932" i="11"/>
  <c r="M932" i="11"/>
  <c r="N932" i="11"/>
  <c r="O932" i="11"/>
  <c r="P932" i="11"/>
  <c r="Q932" i="11"/>
  <c r="R932" i="11"/>
  <c r="S932" i="11"/>
  <c r="T932" i="11"/>
  <c r="U932" i="11"/>
  <c r="V932" i="11"/>
  <c r="W932" i="11"/>
  <c r="X932" i="11"/>
  <c r="Y932" i="11"/>
  <c r="Z932" i="11"/>
  <c r="B933" i="11"/>
  <c r="C933" i="11"/>
  <c r="D933" i="11"/>
  <c r="E933" i="11"/>
  <c r="F933" i="11"/>
  <c r="G933" i="11"/>
  <c r="H933" i="11"/>
  <c r="I933" i="11"/>
  <c r="J933" i="11"/>
  <c r="K933" i="11"/>
  <c r="L933" i="11"/>
  <c r="M933" i="11"/>
  <c r="N933" i="11"/>
  <c r="O933" i="11"/>
  <c r="P933" i="11"/>
  <c r="Q933" i="11"/>
  <c r="R933" i="11"/>
  <c r="S933" i="11"/>
  <c r="AA933" i="11" s="1"/>
  <c r="AB933" i="11" s="1"/>
  <c r="T933" i="11"/>
  <c r="U933" i="11"/>
  <c r="V933" i="11"/>
  <c r="W933" i="11"/>
  <c r="X933" i="11"/>
  <c r="Y933" i="11"/>
  <c r="Z933" i="11"/>
  <c r="B934" i="11"/>
  <c r="C934" i="11"/>
  <c r="D934" i="11"/>
  <c r="E934" i="11"/>
  <c r="F934" i="11"/>
  <c r="G934" i="11"/>
  <c r="H934" i="11"/>
  <c r="I934" i="11"/>
  <c r="J934" i="11"/>
  <c r="K934" i="11"/>
  <c r="L934" i="11"/>
  <c r="M934" i="11"/>
  <c r="N934" i="11"/>
  <c r="O934" i="11"/>
  <c r="P934" i="11"/>
  <c r="Q934" i="11"/>
  <c r="R934" i="11"/>
  <c r="S934" i="11"/>
  <c r="T934" i="11"/>
  <c r="U934" i="11"/>
  <c r="V934" i="11"/>
  <c r="W934" i="11"/>
  <c r="X934" i="11"/>
  <c r="Y934" i="11"/>
  <c r="Z934" i="11"/>
  <c r="B935" i="11"/>
  <c r="C935" i="11"/>
  <c r="D935" i="11"/>
  <c r="E935" i="11"/>
  <c r="F935" i="11"/>
  <c r="G935" i="11"/>
  <c r="H935" i="11"/>
  <c r="I935" i="11"/>
  <c r="J935" i="11"/>
  <c r="K935" i="11"/>
  <c r="L935" i="11"/>
  <c r="M935" i="11"/>
  <c r="N935" i="11"/>
  <c r="O935" i="11"/>
  <c r="P935" i="11"/>
  <c r="Q935" i="11"/>
  <c r="AA935" i="11" s="1"/>
  <c r="AB935" i="11" s="1"/>
  <c r="R935" i="11"/>
  <c r="S935" i="11"/>
  <c r="T935" i="11"/>
  <c r="U935" i="11"/>
  <c r="V935" i="11"/>
  <c r="W935" i="11"/>
  <c r="X935" i="11"/>
  <c r="Y935" i="11"/>
  <c r="Z935" i="11"/>
  <c r="B936" i="11"/>
  <c r="C936" i="11"/>
  <c r="D936" i="11"/>
  <c r="E936" i="11"/>
  <c r="F936" i="11"/>
  <c r="G936" i="11"/>
  <c r="H936" i="11"/>
  <c r="I936" i="11"/>
  <c r="J936" i="11"/>
  <c r="K936" i="11"/>
  <c r="L936" i="11"/>
  <c r="M936" i="11"/>
  <c r="N936" i="11"/>
  <c r="O936" i="11"/>
  <c r="P936" i="11"/>
  <c r="Q936" i="11"/>
  <c r="R936" i="11"/>
  <c r="S936" i="11"/>
  <c r="T936" i="11"/>
  <c r="U936" i="11"/>
  <c r="V936" i="11"/>
  <c r="W936" i="11"/>
  <c r="X936" i="11"/>
  <c r="Y936" i="11"/>
  <c r="Z936" i="11"/>
  <c r="B937" i="11"/>
  <c r="C937" i="11"/>
  <c r="D937" i="11"/>
  <c r="E937" i="11"/>
  <c r="F937" i="11"/>
  <c r="G937" i="11"/>
  <c r="H937" i="11"/>
  <c r="I937" i="11"/>
  <c r="J937" i="11"/>
  <c r="K937" i="11"/>
  <c r="L937" i="11"/>
  <c r="M937" i="11"/>
  <c r="N937" i="11"/>
  <c r="O937" i="11"/>
  <c r="P937" i="11"/>
  <c r="Q937" i="11"/>
  <c r="R937" i="11"/>
  <c r="S937" i="11"/>
  <c r="T937" i="11"/>
  <c r="U937" i="11"/>
  <c r="AA937" i="11" s="1"/>
  <c r="AB937" i="11" s="1"/>
  <c r="V937" i="11"/>
  <c r="W937" i="11"/>
  <c r="X937" i="11"/>
  <c r="Y937" i="11"/>
  <c r="Z937" i="11"/>
  <c r="B938" i="11"/>
  <c r="C938" i="11"/>
  <c r="D938" i="11"/>
  <c r="E938" i="11"/>
  <c r="F938" i="11"/>
  <c r="G938" i="11"/>
  <c r="H938" i="11"/>
  <c r="I938" i="11"/>
  <c r="J938" i="11"/>
  <c r="K938" i="11"/>
  <c r="L938" i="11"/>
  <c r="M938" i="11"/>
  <c r="N938" i="11"/>
  <c r="O938" i="11"/>
  <c r="P938" i="11"/>
  <c r="Q938" i="11"/>
  <c r="R938" i="11"/>
  <c r="S938" i="11"/>
  <c r="T938" i="11"/>
  <c r="U938" i="11"/>
  <c r="V938" i="11"/>
  <c r="W938" i="11"/>
  <c r="X938" i="11"/>
  <c r="Y938" i="11"/>
  <c r="Z938" i="11"/>
  <c r="B939" i="11"/>
  <c r="C939" i="11"/>
  <c r="D939" i="11"/>
  <c r="E939" i="11"/>
  <c r="F939" i="11"/>
  <c r="G939" i="11"/>
  <c r="H939" i="11"/>
  <c r="I939" i="11"/>
  <c r="J939" i="11"/>
  <c r="K939" i="11"/>
  <c r="L939" i="11"/>
  <c r="M939" i="11"/>
  <c r="N939" i="11"/>
  <c r="O939" i="11"/>
  <c r="P939" i="11"/>
  <c r="Q939" i="11"/>
  <c r="R939" i="11"/>
  <c r="S939" i="11"/>
  <c r="AA939" i="11" s="1"/>
  <c r="AB939" i="11" s="1"/>
  <c r="T939" i="11"/>
  <c r="U939" i="11"/>
  <c r="V939" i="11"/>
  <c r="W939" i="11"/>
  <c r="X939" i="11"/>
  <c r="Y939" i="11"/>
  <c r="Z939" i="11"/>
  <c r="B940" i="11"/>
  <c r="C940" i="11"/>
  <c r="D940" i="11"/>
  <c r="E940" i="11"/>
  <c r="F940" i="11"/>
  <c r="G940" i="11"/>
  <c r="H940" i="11"/>
  <c r="I940" i="11"/>
  <c r="J940" i="11"/>
  <c r="K940" i="11"/>
  <c r="L940" i="11"/>
  <c r="M940" i="11"/>
  <c r="N940" i="11"/>
  <c r="O940" i="11"/>
  <c r="P940" i="11"/>
  <c r="Q940" i="11"/>
  <c r="R940" i="11"/>
  <c r="S940" i="11"/>
  <c r="T940" i="11"/>
  <c r="U940" i="11"/>
  <c r="V940" i="11"/>
  <c r="W940" i="11"/>
  <c r="X940" i="11"/>
  <c r="Y940" i="11"/>
  <c r="Z940" i="11"/>
  <c r="B941" i="11"/>
  <c r="C941" i="11"/>
  <c r="D941" i="11"/>
  <c r="E941" i="11"/>
  <c r="F941" i="11"/>
  <c r="G941" i="11"/>
  <c r="H941" i="11"/>
  <c r="I941" i="11"/>
  <c r="J941" i="11"/>
  <c r="K941" i="11"/>
  <c r="L941" i="11"/>
  <c r="M941" i="11"/>
  <c r="N941" i="11"/>
  <c r="O941" i="11"/>
  <c r="P941" i="11"/>
  <c r="Q941" i="11"/>
  <c r="AA941" i="11" s="1"/>
  <c r="AB941" i="11" s="1"/>
  <c r="R941" i="11"/>
  <c r="S941" i="11"/>
  <c r="T941" i="11"/>
  <c r="U941" i="11"/>
  <c r="V941" i="11"/>
  <c r="W941" i="11"/>
  <c r="X941" i="11"/>
  <c r="Y941" i="11"/>
  <c r="Z941" i="11"/>
  <c r="B942" i="11"/>
  <c r="C942" i="11"/>
  <c r="D942" i="11"/>
  <c r="E942" i="11"/>
  <c r="F942" i="11"/>
  <c r="G942" i="11"/>
  <c r="H942" i="11"/>
  <c r="I942" i="11"/>
  <c r="J942" i="11"/>
  <c r="K942" i="11"/>
  <c r="L942" i="11"/>
  <c r="M942" i="11"/>
  <c r="N942" i="11"/>
  <c r="O942" i="11"/>
  <c r="P942" i="11"/>
  <c r="Q942" i="11"/>
  <c r="R942" i="11"/>
  <c r="S942" i="11"/>
  <c r="T942" i="11"/>
  <c r="U942" i="11"/>
  <c r="V942" i="11"/>
  <c r="W942" i="11"/>
  <c r="X942" i="11"/>
  <c r="Y942" i="11"/>
  <c r="Z942" i="11"/>
  <c r="B943" i="11"/>
  <c r="C943" i="11"/>
  <c r="D943" i="11"/>
  <c r="E943" i="11"/>
  <c r="F943" i="11"/>
  <c r="G943" i="11"/>
  <c r="H943" i="11"/>
  <c r="I943" i="11"/>
  <c r="J943" i="11"/>
  <c r="K943" i="11"/>
  <c r="L943" i="11"/>
  <c r="M943" i="11"/>
  <c r="N943" i="11"/>
  <c r="O943" i="11"/>
  <c r="P943" i="11"/>
  <c r="Q943" i="11"/>
  <c r="R943" i="11"/>
  <c r="S943" i="11"/>
  <c r="T943" i="11"/>
  <c r="U943" i="11"/>
  <c r="AA943" i="11" s="1"/>
  <c r="AB943" i="11" s="1"/>
  <c r="V943" i="11"/>
  <c r="W943" i="11"/>
  <c r="X943" i="11"/>
  <c r="Y943" i="11"/>
  <c r="Z943" i="11"/>
  <c r="B944" i="11"/>
  <c r="C944" i="11"/>
  <c r="D944" i="11"/>
  <c r="E944" i="11"/>
  <c r="F944" i="11"/>
  <c r="G944" i="11"/>
  <c r="H944" i="11"/>
  <c r="I944" i="11"/>
  <c r="J944" i="11"/>
  <c r="K944" i="11"/>
  <c r="L944" i="11"/>
  <c r="M944" i="11"/>
  <c r="N944" i="11"/>
  <c r="O944" i="11"/>
  <c r="P944" i="11"/>
  <c r="Q944" i="11"/>
  <c r="R944" i="11"/>
  <c r="S944" i="11"/>
  <c r="T944" i="11"/>
  <c r="U944" i="11"/>
  <c r="V944" i="11"/>
  <c r="W944" i="11"/>
  <c r="X944" i="11"/>
  <c r="Y944" i="11"/>
  <c r="Z944" i="11"/>
  <c r="B945" i="11"/>
  <c r="C945" i="11"/>
  <c r="D945" i="11"/>
  <c r="E945" i="11"/>
  <c r="F945" i="11"/>
  <c r="G945" i="11"/>
  <c r="H945" i="11"/>
  <c r="I945" i="11"/>
  <c r="J945" i="11"/>
  <c r="K945" i="11"/>
  <c r="L945" i="11"/>
  <c r="M945" i="11"/>
  <c r="N945" i="11"/>
  <c r="O945" i="11"/>
  <c r="P945" i="11"/>
  <c r="Q945" i="11"/>
  <c r="R945" i="11"/>
  <c r="S945" i="11"/>
  <c r="AA945" i="11" s="1"/>
  <c r="AB945" i="11" s="1"/>
  <c r="T945" i="11"/>
  <c r="U945" i="11"/>
  <c r="V945" i="11"/>
  <c r="W945" i="11"/>
  <c r="X945" i="11"/>
  <c r="Y945" i="11"/>
  <c r="Z945" i="11"/>
  <c r="B946" i="11"/>
  <c r="C946" i="11"/>
  <c r="D946" i="11"/>
  <c r="E946" i="11"/>
  <c r="F946" i="11"/>
  <c r="G946" i="11"/>
  <c r="H946" i="11"/>
  <c r="I946" i="11"/>
  <c r="J946" i="11"/>
  <c r="K946" i="11"/>
  <c r="L946" i="11"/>
  <c r="M946" i="11"/>
  <c r="N946" i="11"/>
  <c r="O946" i="11"/>
  <c r="P946" i="11"/>
  <c r="Q946" i="11"/>
  <c r="R946" i="11"/>
  <c r="S946" i="11"/>
  <c r="T946" i="11"/>
  <c r="U946" i="11"/>
  <c r="V946" i="11"/>
  <c r="W946" i="11"/>
  <c r="X946" i="11"/>
  <c r="Y946" i="11"/>
  <c r="Z946" i="11"/>
  <c r="B947" i="11"/>
  <c r="C947" i="11"/>
  <c r="D947" i="11"/>
  <c r="E947" i="11"/>
  <c r="F947" i="11"/>
  <c r="G947" i="11"/>
  <c r="H947" i="11"/>
  <c r="I947" i="11"/>
  <c r="J947" i="11"/>
  <c r="K947" i="11"/>
  <c r="L947" i="11"/>
  <c r="M947" i="11"/>
  <c r="N947" i="11"/>
  <c r="O947" i="11"/>
  <c r="P947" i="11"/>
  <c r="Q947" i="11"/>
  <c r="AA947" i="11" s="1"/>
  <c r="AB947" i="11" s="1"/>
  <c r="R947" i="11"/>
  <c r="S947" i="11"/>
  <c r="T947" i="11"/>
  <c r="U947" i="11"/>
  <c r="V947" i="11"/>
  <c r="W947" i="11"/>
  <c r="X947" i="11"/>
  <c r="Y947" i="11"/>
  <c r="Z947" i="11"/>
  <c r="B948" i="11"/>
  <c r="C948" i="11"/>
  <c r="D948" i="11"/>
  <c r="E948" i="11"/>
  <c r="F948" i="11"/>
  <c r="G948" i="11"/>
  <c r="H948" i="11"/>
  <c r="I948" i="11"/>
  <c r="J948" i="11"/>
  <c r="K948" i="11"/>
  <c r="L948" i="11"/>
  <c r="M948" i="11"/>
  <c r="N948" i="11"/>
  <c r="O948" i="11"/>
  <c r="P948" i="11"/>
  <c r="Q948" i="11"/>
  <c r="R948" i="11"/>
  <c r="S948" i="11"/>
  <c r="T948" i="11"/>
  <c r="U948" i="11"/>
  <c r="V948" i="11"/>
  <c r="W948" i="11"/>
  <c r="X948" i="11"/>
  <c r="Y948" i="11"/>
  <c r="Z948" i="11"/>
  <c r="B949" i="11"/>
  <c r="C949" i="11"/>
  <c r="D949" i="11"/>
  <c r="E949" i="11"/>
  <c r="F949" i="11"/>
  <c r="G949" i="11"/>
  <c r="H949" i="11"/>
  <c r="I949" i="11"/>
  <c r="J949" i="11"/>
  <c r="K949" i="11"/>
  <c r="L949" i="11"/>
  <c r="M949" i="11"/>
  <c r="N949" i="11"/>
  <c r="O949" i="11"/>
  <c r="P949" i="11"/>
  <c r="Q949" i="11"/>
  <c r="R949" i="11"/>
  <c r="S949" i="11"/>
  <c r="T949" i="11"/>
  <c r="U949" i="11"/>
  <c r="AA949" i="11" s="1"/>
  <c r="AB949" i="11" s="1"/>
  <c r="V949" i="11"/>
  <c r="W949" i="11"/>
  <c r="X949" i="11"/>
  <c r="Y949" i="11"/>
  <c r="Z949" i="11"/>
  <c r="B950" i="11"/>
  <c r="C950" i="11"/>
  <c r="D950" i="11"/>
  <c r="E950" i="11"/>
  <c r="F950" i="11"/>
  <c r="G950" i="11"/>
  <c r="H950" i="11"/>
  <c r="I950" i="11"/>
  <c r="J950" i="11"/>
  <c r="K950" i="11"/>
  <c r="L950" i="11"/>
  <c r="M950" i="11"/>
  <c r="N950" i="11"/>
  <c r="O950" i="11"/>
  <c r="P950" i="11"/>
  <c r="Q950" i="11"/>
  <c r="R950" i="11"/>
  <c r="S950" i="11"/>
  <c r="T950" i="11"/>
  <c r="U950" i="11"/>
  <c r="V950" i="11"/>
  <c r="W950" i="11"/>
  <c r="X950" i="11"/>
  <c r="Y950" i="11"/>
  <c r="Z950" i="11"/>
  <c r="B951" i="11"/>
  <c r="C951" i="11"/>
  <c r="D951" i="11"/>
  <c r="E951" i="11"/>
  <c r="F951" i="11"/>
  <c r="G951" i="11"/>
  <c r="H951" i="11"/>
  <c r="I951" i="11"/>
  <c r="J951" i="11"/>
  <c r="K951" i="11"/>
  <c r="L951" i="11"/>
  <c r="M951" i="11"/>
  <c r="N951" i="11"/>
  <c r="O951" i="11"/>
  <c r="P951" i="11"/>
  <c r="Q951" i="11"/>
  <c r="R951" i="11"/>
  <c r="S951" i="11"/>
  <c r="AA951" i="11" s="1"/>
  <c r="AB951" i="11" s="1"/>
  <c r="T951" i="11"/>
  <c r="U951" i="11"/>
  <c r="V951" i="11"/>
  <c r="W951" i="11"/>
  <c r="X951" i="11"/>
  <c r="Y951" i="11"/>
  <c r="Z951" i="11"/>
  <c r="B952" i="11"/>
  <c r="C952" i="11"/>
  <c r="D952" i="11"/>
  <c r="E952" i="11"/>
  <c r="F952" i="11"/>
  <c r="G952" i="11"/>
  <c r="H952" i="11"/>
  <c r="I952" i="11"/>
  <c r="J952" i="11"/>
  <c r="K952" i="11"/>
  <c r="L952" i="11"/>
  <c r="M952" i="11"/>
  <c r="N952" i="11"/>
  <c r="O952" i="11"/>
  <c r="P952" i="11"/>
  <c r="Q952" i="11"/>
  <c r="R952" i="11"/>
  <c r="S952" i="11"/>
  <c r="T952" i="11"/>
  <c r="U952" i="11"/>
  <c r="V952" i="11"/>
  <c r="W952" i="11"/>
  <c r="X952" i="11"/>
  <c r="Y952" i="11"/>
  <c r="Z952" i="11"/>
  <c r="B953" i="11"/>
  <c r="C953" i="11"/>
  <c r="D953" i="11"/>
  <c r="E953" i="11"/>
  <c r="F953" i="11"/>
  <c r="G953" i="11"/>
  <c r="H953" i="11"/>
  <c r="I953" i="11"/>
  <c r="J953" i="11"/>
  <c r="K953" i="11"/>
  <c r="L953" i="11"/>
  <c r="M953" i="11"/>
  <c r="N953" i="11"/>
  <c r="O953" i="11"/>
  <c r="P953" i="11"/>
  <c r="Q953" i="11"/>
  <c r="AA953" i="11" s="1"/>
  <c r="AB953" i="11" s="1"/>
  <c r="R953" i="11"/>
  <c r="S953" i="11"/>
  <c r="T953" i="11"/>
  <c r="U953" i="11"/>
  <c r="V953" i="11"/>
  <c r="W953" i="11"/>
  <c r="X953" i="11"/>
  <c r="Y953" i="11"/>
  <c r="Z953" i="11"/>
  <c r="B954" i="11"/>
  <c r="C954" i="11"/>
  <c r="D954" i="11"/>
  <c r="E954" i="11"/>
  <c r="F954" i="11"/>
  <c r="G954" i="11"/>
  <c r="H954" i="11"/>
  <c r="I954" i="11"/>
  <c r="J954" i="11"/>
  <c r="K954" i="11"/>
  <c r="L954" i="11"/>
  <c r="M954" i="11"/>
  <c r="N954" i="11"/>
  <c r="O954" i="11"/>
  <c r="P954" i="11"/>
  <c r="Q954" i="11"/>
  <c r="R954" i="11"/>
  <c r="S954" i="11"/>
  <c r="T954" i="11"/>
  <c r="U954" i="11"/>
  <c r="V954" i="11"/>
  <c r="W954" i="11"/>
  <c r="X954" i="11"/>
  <c r="Y954" i="11"/>
  <c r="Z954" i="11"/>
  <c r="B955" i="11"/>
  <c r="C955" i="11"/>
  <c r="D955" i="11"/>
  <c r="E955" i="11"/>
  <c r="F955" i="11"/>
  <c r="G955" i="11"/>
  <c r="H955" i="11"/>
  <c r="I955" i="11"/>
  <c r="J955" i="11"/>
  <c r="K955" i="11"/>
  <c r="L955" i="11"/>
  <c r="M955" i="11"/>
  <c r="N955" i="11"/>
  <c r="O955" i="11"/>
  <c r="P955" i="11"/>
  <c r="Q955" i="11"/>
  <c r="R955" i="11"/>
  <c r="S955" i="11"/>
  <c r="T955" i="11"/>
  <c r="U955" i="11"/>
  <c r="AA955" i="11" s="1"/>
  <c r="AB955" i="11" s="1"/>
  <c r="V955" i="11"/>
  <c r="W955" i="11"/>
  <c r="X955" i="11"/>
  <c r="Y955" i="11"/>
  <c r="Z955" i="11"/>
  <c r="B956" i="11"/>
  <c r="C956" i="11"/>
  <c r="D956" i="11"/>
  <c r="E956" i="11"/>
  <c r="F956" i="11"/>
  <c r="G956" i="11"/>
  <c r="H956" i="11"/>
  <c r="I956" i="11"/>
  <c r="J956" i="11"/>
  <c r="K956" i="11"/>
  <c r="L956" i="11"/>
  <c r="M956" i="11"/>
  <c r="N956" i="11"/>
  <c r="O956" i="11"/>
  <c r="P956" i="11"/>
  <c r="Q956" i="11"/>
  <c r="R956" i="11"/>
  <c r="S956" i="11"/>
  <c r="T956" i="11"/>
  <c r="U956" i="11"/>
  <c r="V956" i="11"/>
  <c r="W956" i="11"/>
  <c r="X956" i="11"/>
  <c r="Y956" i="11"/>
  <c r="Z956" i="11"/>
  <c r="B957" i="11"/>
  <c r="C957" i="11"/>
  <c r="D957" i="11"/>
  <c r="E957" i="11"/>
  <c r="F957" i="11"/>
  <c r="G957" i="11"/>
  <c r="H957" i="11"/>
  <c r="I957" i="11"/>
  <c r="J957" i="11"/>
  <c r="K957" i="11"/>
  <c r="L957" i="11"/>
  <c r="M957" i="11"/>
  <c r="N957" i="11"/>
  <c r="O957" i="11"/>
  <c r="P957" i="11"/>
  <c r="Q957" i="11"/>
  <c r="R957" i="11"/>
  <c r="S957" i="11"/>
  <c r="AA957" i="11" s="1"/>
  <c r="AB957" i="11" s="1"/>
  <c r="T957" i="11"/>
  <c r="U957" i="11"/>
  <c r="V957" i="11"/>
  <c r="W957" i="11"/>
  <c r="X957" i="11"/>
  <c r="Y957" i="11"/>
  <c r="Z957" i="11"/>
  <c r="B958" i="11"/>
  <c r="C958" i="11"/>
  <c r="D958" i="11"/>
  <c r="E958" i="11"/>
  <c r="F958" i="11"/>
  <c r="G958" i="11"/>
  <c r="H958" i="11"/>
  <c r="I958" i="11"/>
  <c r="J958" i="11"/>
  <c r="K958" i="11"/>
  <c r="L958" i="11"/>
  <c r="M958" i="11"/>
  <c r="N958" i="11"/>
  <c r="O958" i="11"/>
  <c r="P958" i="11"/>
  <c r="Q958" i="11"/>
  <c r="R958" i="11"/>
  <c r="S958" i="11"/>
  <c r="T958" i="11"/>
  <c r="U958" i="11"/>
  <c r="V958" i="11"/>
  <c r="W958" i="11"/>
  <c r="X958" i="11"/>
  <c r="Y958" i="11"/>
  <c r="Z958" i="11"/>
  <c r="B959" i="11"/>
  <c r="C959" i="11"/>
  <c r="D959" i="11"/>
  <c r="E959" i="11"/>
  <c r="F959" i="11"/>
  <c r="G959" i="11"/>
  <c r="H959" i="11"/>
  <c r="I959" i="11"/>
  <c r="J959" i="11"/>
  <c r="K959" i="11"/>
  <c r="L959" i="11"/>
  <c r="M959" i="11"/>
  <c r="N959" i="11"/>
  <c r="O959" i="11"/>
  <c r="P959" i="11"/>
  <c r="Q959" i="11"/>
  <c r="AA959" i="11" s="1"/>
  <c r="AB959" i="11" s="1"/>
  <c r="R959" i="11"/>
  <c r="S959" i="11"/>
  <c r="T959" i="11"/>
  <c r="U959" i="11"/>
  <c r="V959" i="11"/>
  <c r="W959" i="11"/>
  <c r="X959" i="11"/>
  <c r="Y959" i="11"/>
  <c r="Z959" i="11"/>
  <c r="B960" i="11"/>
  <c r="C960" i="11"/>
  <c r="D960" i="11"/>
  <c r="E960" i="11"/>
  <c r="F960" i="11"/>
  <c r="G960" i="11"/>
  <c r="H960" i="11"/>
  <c r="I960" i="11"/>
  <c r="J960" i="11"/>
  <c r="K960" i="11"/>
  <c r="L960" i="11"/>
  <c r="M960" i="11"/>
  <c r="N960" i="11"/>
  <c r="O960" i="11"/>
  <c r="P960" i="11"/>
  <c r="Q960" i="11"/>
  <c r="R960" i="11"/>
  <c r="S960" i="11"/>
  <c r="T960" i="11"/>
  <c r="U960" i="11"/>
  <c r="V960" i="11"/>
  <c r="W960" i="11"/>
  <c r="X960" i="11"/>
  <c r="Y960" i="11"/>
  <c r="Z960" i="11"/>
  <c r="B961" i="11"/>
  <c r="C961" i="11"/>
  <c r="D961" i="11"/>
  <c r="E961" i="11"/>
  <c r="F961" i="11"/>
  <c r="G961" i="11"/>
  <c r="H961" i="11"/>
  <c r="I961" i="11"/>
  <c r="J961" i="11"/>
  <c r="K961" i="11"/>
  <c r="L961" i="11"/>
  <c r="M961" i="11"/>
  <c r="N961" i="11"/>
  <c r="O961" i="11"/>
  <c r="P961" i="11"/>
  <c r="Q961" i="11"/>
  <c r="R961" i="11"/>
  <c r="S961" i="11"/>
  <c r="T961" i="11"/>
  <c r="U961" i="11"/>
  <c r="AA961" i="11" s="1"/>
  <c r="AB961" i="11" s="1"/>
  <c r="V961" i="11"/>
  <c r="W961" i="11"/>
  <c r="X961" i="11"/>
  <c r="Y961" i="11"/>
  <c r="Z961" i="11"/>
  <c r="B962" i="11"/>
  <c r="C962" i="11"/>
  <c r="D962" i="11"/>
  <c r="E962" i="11"/>
  <c r="F962" i="11"/>
  <c r="G962" i="11"/>
  <c r="H962" i="11"/>
  <c r="I962" i="11"/>
  <c r="J962" i="11"/>
  <c r="K962" i="11"/>
  <c r="L962" i="11"/>
  <c r="M962" i="11"/>
  <c r="N962" i="11"/>
  <c r="O962" i="11"/>
  <c r="P962" i="11"/>
  <c r="Q962" i="11"/>
  <c r="R962" i="11"/>
  <c r="S962" i="11"/>
  <c r="T962" i="11"/>
  <c r="U962" i="11"/>
  <c r="V962" i="11"/>
  <c r="W962" i="11"/>
  <c r="X962" i="11"/>
  <c r="Y962" i="11"/>
  <c r="Z962" i="11"/>
  <c r="B963" i="11"/>
  <c r="C963" i="11"/>
  <c r="D963" i="11"/>
  <c r="E963" i="11"/>
  <c r="F963" i="11"/>
  <c r="G963" i="11"/>
  <c r="H963" i="11"/>
  <c r="I963" i="11"/>
  <c r="J963" i="11"/>
  <c r="K963" i="11"/>
  <c r="L963" i="11"/>
  <c r="M963" i="11"/>
  <c r="N963" i="11"/>
  <c r="O963" i="11"/>
  <c r="P963" i="11"/>
  <c r="Q963" i="11"/>
  <c r="R963" i="11"/>
  <c r="S963" i="11"/>
  <c r="AA963" i="11" s="1"/>
  <c r="AB963" i="11" s="1"/>
  <c r="T963" i="11"/>
  <c r="U963" i="11"/>
  <c r="V963" i="11"/>
  <c r="W963" i="11"/>
  <c r="X963" i="11"/>
  <c r="Y963" i="11"/>
  <c r="Z963" i="11"/>
  <c r="B964" i="11"/>
  <c r="C964" i="11"/>
  <c r="D964" i="11"/>
  <c r="E964" i="11"/>
  <c r="F964" i="11"/>
  <c r="G964" i="11"/>
  <c r="H964" i="11"/>
  <c r="I964" i="11"/>
  <c r="J964" i="11"/>
  <c r="K964" i="11"/>
  <c r="L964" i="11"/>
  <c r="M964" i="11"/>
  <c r="N964" i="11"/>
  <c r="O964" i="11"/>
  <c r="P964" i="11"/>
  <c r="Q964" i="11"/>
  <c r="R964" i="11"/>
  <c r="S964" i="11"/>
  <c r="T964" i="11"/>
  <c r="U964" i="11"/>
  <c r="V964" i="11"/>
  <c r="W964" i="11"/>
  <c r="X964" i="11"/>
  <c r="Y964" i="11"/>
  <c r="Z964" i="11"/>
  <c r="B965" i="11"/>
  <c r="C965" i="11"/>
  <c r="D965" i="11"/>
  <c r="E965" i="11"/>
  <c r="F965" i="11"/>
  <c r="G965" i="11"/>
  <c r="H965" i="11"/>
  <c r="I965" i="11"/>
  <c r="J965" i="11"/>
  <c r="K965" i="11"/>
  <c r="L965" i="11"/>
  <c r="M965" i="11"/>
  <c r="N965" i="11"/>
  <c r="O965" i="11"/>
  <c r="P965" i="11"/>
  <c r="Q965" i="11"/>
  <c r="AA965" i="11" s="1"/>
  <c r="AB965" i="11" s="1"/>
  <c r="R965" i="11"/>
  <c r="S965" i="11"/>
  <c r="T965" i="11"/>
  <c r="U965" i="11"/>
  <c r="V965" i="11"/>
  <c r="W965" i="11"/>
  <c r="X965" i="11"/>
  <c r="Y965" i="11"/>
  <c r="Z965" i="11"/>
  <c r="B966" i="11"/>
  <c r="C966" i="11"/>
  <c r="D966" i="11"/>
  <c r="E966" i="11"/>
  <c r="F966" i="11"/>
  <c r="G966" i="11"/>
  <c r="H966" i="11"/>
  <c r="I966" i="11"/>
  <c r="J966" i="11"/>
  <c r="K966" i="11"/>
  <c r="L966" i="11"/>
  <c r="M966" i="11"/>
  <c r="N966" i="11"/>
  <c r="O966" i="11"/>
  <c r="P966" i="11"/>
  <c r="Q966" i="11"/>
  <c r="R966" i="11"/>
  <c r="S966" i="11"/>
  <c r="T966" i="11"/>
  <c r="U966" i="11"/>
  <c r="V966" i="11"/>
  <c r="W966" i="11"/>
  <c r="X966" i="11"/>
  <c r="Y966" i="11"/>
  <c r="Z966" i="11"/>
  <c r="B967" i="11"/>
  <c r="C967" i="11"/>
  <c r="D967" i="11"/>
  <c r="E967" i="11"/>
  <c r="F967" i="11"/>
  <c r="G967" i="11"/>
  <c r="H967" i="11"/>
  <c r="I967" i="11"/>
  <c r="J967" i="11"/>
  <c r="K967" i="11"/>
  <c r="L967" i="11"/>
  <c r="M967" i="11"/>
  <c r="N967" i="11"/>
  <c r="O967" i="11"/>
  <c r="P967" i="11"/>
  <c r="Q967" i="11"/>
  <c r="R967" i="11"/>
  <c r="S967" i="11"/>
  <c r="T967" i="11"/>
  <c r="U967" i="11"/>
  <c r="AA967" i="11" s="1"/>
  <c r="AB967" i="11" s="1"/>
  <c r="V967" i="11"/>
  <c r="W967" i="11"/>
  <c r="X967" i="11"/>
  <c r="Y967" i="11"/>
  <c r="Z967" i="11"/>
  <c r="B968" i="11"/>
  <c r="C968" i="11"/>
  <c r="D968" i="11"/>
  <c r="E968" i="11"/>
  <c r="F968" i="11"/>
  <c r="G968" i="11"/>
  <c r="H968" i="11"/>
  <c r="I968" i="11"/>
  <c r="J968" i="11"/>
  <c r="K968" i="11"/>
  <c r="L968" i="11"/>
  <c r="M968" i="11"/>
  <c r="N968" i="11"/>
  <c r="O968" i="11"/>
  <c r="P968" i="11"/>
  <c r="Q968" i="11"/>
  <c r="R968" i="11"/>
  <c r="S968" i="11"/>
  <c r="T968" i="11"/>
  <c r="U968" i="11"/>
  <c r="V968" i="11"/>
  <c r="W968" i="11"/>
  <c r="X968" i="11"/>
  <c r="Y968" i="11"/>
  <c r="Z968" i="11"/>
  <c r="B969" i="11"/>
  <c r="C969" i="11"/>
  <c r="D969" i="11"/>
  <c r="E969" i="11"/>
  <c r="F969" i="11"/>
  <c r="G969" i="11"/>
  <c r="H969" i="11"/>
  <c r="I969" i="11"/>
  <c r="J969" i="11"/>
  <c r="K969" i="11"/>
  <c r="L969" i="11"/>
  <c r="M969" i="11"/>
  <c r="N969" i="11"/>
  <c r="O969" i="11"/>
  <c r="P969" i="11"/>
  <c r="Q969" i="11"/>
  <c r="R969" i="11"/>
  <c r="S969" i="11"/>
  <c r="AA969" i="11" s="1"/>
  <c r="AB969" i="11" s="1"/>
  <c r="T969" i="11"/>
  <c r="U969" i="11"/>
  <c r="V969" i="11"/>
  <c r="W969" i="11"/>
  <c r="X969" i="11"/>
  <c r="Y969" i="11"/>
  <c r="Z969" i="11"/>
  <c r="B970" i="11"/>
  <c r="C970" i="11"/>
  <c r="D970" i="11"/>
  <c r="E970" i="11"/>
  <c r="F970" i="11"/>
  <c r="G970" i="11"/>
  <c r="H970" i="11"/>
  <c r="I970" i="11"/>
  <c r="J970" i="11"/>
  <c r="K970" i="11"/>
  <c r="L970" i="11"/>
  <c r="M970" i="11"/>
  <c r="N970" i="11"/>
  <c r="O970" i="11"/>
  <c r="P970" i="11"/>
  <c r="Q970" i="11"/>
  <c r="R970" i="11"/>
  <c r="S970" i="11"/>
  <c r="T970" i="11"/>
  <c r="U970" i="11"/>
  <c r="V970" i="11"/>
  <c r="W970" i="11"/>
  <c r="X970" i="11"/>
  <c r="Y970" i="11"/>
  <c r="Z970" i="11"/>
  <c r="B971" i="11"/>
  <c r="C971" i="11"/>
  <c r="D971" i="11"/>
  <c r="E971" i="11"/>
  <c r="F971" i="11"/>
  <c r="G971" i="11"/>
  <c r="H971" i="11"/>
  <c r="I971" i="11"/>
  <c r="J971" i="11"/>
  <c r="K971" i="11"/>
  <c r="L971" i="11"/>
  <c r="M971" i="11"/>
  <c r="N971" i="11"/>
  <c r="O971" i="11"/>
  <c r="P971" i="11"/>
  <c r="Q971" i="11"/>
  <c r="AA971" i="11" s="1"/>
  <c r="AB971" i="11" s="1"/>
  <c r="R971" i="11"/>
  <c r="S971" i="11"/>
  <c r="T971" i="11"/>
  <c r="U971" i="11"/>
  <c r="V971" i="11"/>
  <c r="W971" i="11"/>
  <c r="X971" i="11"/>
  <c r="Y971" i="11"/>
  <c r="Z971" i="11"/>
  <c r="B972" i="11"/>
  <c r="C972" i="11"/>
  <c r="D972" i="11"/>
  <c r="E972" i="11"/>
  <c r="F972" i="11"/>
  <c r="G972" i="11"/>
  <c r="H972" i="11"/>
  <c r="I972" i="11"/>
  <c r="J972" i="11"/>
  <c r="K972" i="11"/>
  <c r="L972" i="11"/>
  <c r="M972" i="11"/>
  <c r="N972" i="11"/>
  <c r="O972" i="11"/>
  <c r="P972" i="11"/>
  <c r="Q972" i="11"/>
  <c r="R972" i="11"/>
  <c r="S972" i="11"/>
  <c r="T972" i="11"/>
  <c r="U972" i="11"/>
  <c r="V972" i="11"/>
  <c r="W972" i="11"/>
  <c r="X972" i="11"/>
  <c r="Y972" i="11"/>
  <c r="Z972" i="11"/>
  <c r="B973" i="11"/>
  <c r="C973" i="11"/>
  <c r="D973" i="11"/>
  <c r="E973" i="11"/>
  <c r="F973" i="11"/>
  <c r="G973" i="11"/>
  <c r="H973" i="11"/>
  <c r="I973" i="11"/>
  <c r="J973" i="11"/>
  <c r="K973" i="11"/>
  <c r="L973" i="11"/>
  <c r="M973" i="11"/>
  <c r="N973" i="11"/>
  <c r="O973" i="11"/>
  <c r="P973" i="11"/>
  <c r="Q973" i="11"/>
  <c r="R973" i="11"/>
  <c r="S973" i="11"/>
  <c r="T973" i="11"/>
  <c r="U973" i="11"/>
  <c r="AA973" i="11" s="1"/>
  <c r="AB973" i="11" s="1"/>
  <c r="V973" i="11"/>
  <c r="W973" i="11"/>
  <c r="X973" i="11"/>
  <c r="Y973" i="11"/>
  <c r="Z973" i="11"/>
  <c r="B974" i="11"/>
  <c r="C974" i="11"/>
  <c r="D974" i="11"/>
  <c r="E974" i="11"/>
  <c r="F974" i="11"/>
  <c r="G974" i="11"/>
  <c r="H974" i="11"/>
  <c r="I974" i="11"/>
  <c r="J974" i="11"/>
  <c r="K974" i="11"/>
  <c r="L974" i="11"/>
  <c r="M974" i="11"/>
  <c r="N974" i="11"/>
  <c r="O974" i="11"/>
  <c r="P974" i="11"/>
  <c r="Q974" i="11"/>
  <c r="R974" i="11"/>
  <c r="S974" i="11"/>
  <c r="T974" i="11"/>
  <c r="U974" i="11"/>
  <c r="V974" i="11"/>
  <c r="W974" i="11"/>
  <c r="X974" i="11"/>
  <c r="Y974" i="11"/>
  <c r="Z974" i="11"/>
  <c r="B975" i="11"/>
  <c r="C975" i="11"/>
  <c r="D975" i="11"/>
  <c r="E975" i="11"/>
  <c r="F975" i="11"/>
  <c r="G975" i="11"/>
  <c r="H975" i="11"/>
  <c r="I975" i="11"/>
  <c r="J975" i="11"/>
  <c r="K975" i="11"/>
  <c r="L975" i="11"/>
  <c r="M975" i="11"/>
  <c r="N975" i="11"/>
  <c r="O975" i="11"/>
  <c r="P975" i="11"/>
  <c r="Q975" i="11"/>
  <c r="R975" i="11"/>
  <c r="S975" i="11"/>
  <c r="AA975" i="11" s="1"/>
  <c r="AB975" i="11" s="1"/>
  <c r="T975" i="11"/>
  <c r="U975" i="11"/>
  <c r="V975" i="11"/>
  <c r="W975" i="11"/>
  <c r="X975" i="11"/>
  <c r="Y975" i="11"/>
  <c r="Z975" i="11"/>
  <c r="B976" i="11"/>
  <c r="C976" i="11"/>
  <c r="D976" i="11"/>
  <c r="E976" i="11"/>
  <c r="F976" i="11"/>
  <c r="G976" i="11"/>
  <c r="H976" i="11"/>
  <c r="I976" i="11"/>
  <c r="J976" i="11"/>
  <c r="K976" i="11"/>
  <c r="L976" i="11"/>
  <c r="M976" i="11"/>
  <c r="N976" i="11"/>
  <c r="O976" i="11"/>
  <c r="P976" i="11"/>
  <c r="Q976" i="11"/>
  <c r="R976" i="11"/>
  <c r="S976" i="11"/>
  <c r="T976" i="11"/>
  <c r="U976" i="11"/>
  <c r="V976" i="11"/>
  <c r="W976" i="11"/>
  <c r="X976" i="11"/>
  <c r="Y976" i="11"/>
  <c r="Z976" i="11"/>
  <c r="B977" i="11"/>
  <c r="C977" i="11"/>
  <c r="D977" i="11"/>
  <c r="E977" i="11"/>
  <c r="F977" i="11"/>
  <c r="G977" i="11"/>
  <c r="H977" i="11"/>
  <c r="I977" i="11"/>
  <c r="J977" i="11"/>
  <c r="K977" i="11"/>
  <c r="L977" i="11"/>
  <c r="M977" i="11"/>
  <c r="N977" i="11"/>
  <c r="O977" i="11"/>
  <c r="P977" i="11"/>
  <c r="Q977" i="11"/>
  <c r="AA977" i="11" s="1"/>
  <c r="AB977" i="11" s="1"/>
  <c r="R977" i="11"/>
  <c r="S977" i="11"/>
  <c r="T977" i="11"/>
  <c r="U977" i="11"/>
  <c r="V977" i="11"/>
  <c r="W977" i="11"/>
  <c r="X977" i="11"/>
  <c r="Y977" i="11"/>
  <c r="Z977" i="11"/>
  <c r="B978" i="11"/>
  <c r="C978" i="11"/>
  <c r="D978" i="11"/>
  <c r="E978" i="11"/>
  <c r="F978" i="11"/>
  <c r="G978" i="11"/>
  <c r="H978" i="11"/>
  <c r="I978" i="11"/>
  <c r="J978" i="11"/>
  <c r="K978" i="11"/>
  <c r="L978" i="11"/>
  <c r="M978" i="11"/>
  <c r="N978" i="11"/>
  <c r="O978" i="11"/>
  <c r="P978" i="11"/>
  <c r="Q978" i="11"/>
  <c r="R978" i="11"/>
  <c r="S978" i="11"/>
  <c r="T978" i="11"/>
  <c r="U978" i="11"/>
  <c r="V978" i="11"/>
  <c r="W978" i="11"/>
  <c r="X978" i="11"/>
  <c r="Y978" i="11"/>
  <c r="Z978" i="11"/>
  <c r="B979" i="11"/>
  <c r="C979" i="11"/>
  <c r="D979" i="11"/>
  <c r="E979" i="11"/>
  <c r="F979" i="11"/>
  <c r="G979" i="11"/>
  <c r="H979" i="11"/>
  <c r="I979" i="11"/>
  <c r="J979" i="11"/>
  <c r="K979" i="11"/>
  <c r="L979" i="11"/>
  <c r="M979" i="11"/>
  <c r="N979" i="11"/>
  <c r="O979" i="11"/>
  <c r="P979" i="11"/>
  <c r="Q979" i="11"/>
  <c r="R979" i="11"/>
  <c r="S979" i="11"/>
  <c r="T979" i="11"/>
  <c r="U979" i="11"/>
  <c r="AA979" i="11" s="1"/>
  <c r="AB979" i="11" s="1"/>
  <c r="V979" i="11"/>
  <c r="W979" i="11"/>
  <c r="X979" i="11"/>
  <c r="Y979" i="11"/>
  <c r="Z979" i="11"/>
  <c r="B980" i="11"/>
  <c r="C980" i="11"/>
  <c r="D980" i="11"/>
  <c r="E980" i="11"/>
  <c r="F980" i="11"/>
  <c r="G980" i="11"/>
  <c r="H980" i="11"/>
  <c r="I980" i="11"/>
  <c r="J980" i="11"/>
  <c r="K980" i="11"/>
  <c r="L980" i="11"/>
  <c r="M980" i="11"/>
  <c r="N980" i="11"/>
  <c r="O980" i="11"/>
  <c r="P980" i="11"/>
  <c r="Q980" i="11"/>
  <c r="R980" i="11"/>
  <c r="S980" i="11"/>
  <c r="T980" i="11"/>
  <c r="U980" i="11"/>
  <c r="V980" i="11"/>
  <c r="W980" i="11"/>
  <c r="X980" i="11"/>
  <c r="Y980" i="11"/>
  <c r="Z980" i="11"/>
  <c r="B981" i="11"/>
  <c r="C981" i="11"/>
  <c r="D981" i="11"/>
  <c r="E981" i="11"/>
  <c r="F981" i="11"/>
  <c r="G981" i="11"/>
  <c r="H981" i="11"/>
  <c r="I981" i="11"/>
  <c r="J981" i="11"/>
  <c r="K981" i="11"/>
  <c r="L981" i="11"/>
  <c r="M981" i="11"/>
  <c r="N981" i="11"/>
  <c r="O981" i="11"/>
  <c r="P981" i="11"/>
  <c r="Q981" i="11"/>
  <c r="R981" i="11"/>
  <c r="S981" i="11"/>
  <c r="AA981" i="11" s="1"/>
  <c r="AB981" i="11" s="1"/>
  <c r="T981" i="11"/>
  <c r="U981" i="11"/>
  <c r="V981" i="11"/>
  <c r="W981" i="11"/>
  <c r="X981" i="11"/>
  <c r="Y981" i="11"/>
  <c r="Z981" i="11"/>
  <c r="B982" i="11"/>
  <c r="C982" i="11"/>
  <c r="D982" i="11"/>
  <c r="E982" i="11"/>
  <c r="F982" i="11"/>
  <c r="G982" i="11"/>
  <c r="H982" i="11"/>
  <c r="I982" i="11"/>
  <c r="J982" i="11"/>
  <c r="K982" i="11"/>
  <c r="L982" i="11"/>
  <c r="M982" i="11"/>
  <c r="N982" i="11"/>
  <c r="O982" i="11"/>
  <c r="P982" i="11"/>
  <c r="Q982" i="11"/>
  <c r="R982" i="11"/>
  <c r="S982" i="11"/>
  <c r="T982" i="11"/>
  <c r="U982" i="11"/>
  <c r="V982" i="11"/>
  <c r="W982" i="11"/>
  <c r="X982" i="11"/>
  <c r="Y982" i="11"/>
  <c r="Z982" i="11"/>
  <c r="B983" i="11"/>
  <c r="C983" i="11"/>
  <c r="D983" i="11"/>
  <c r="E983" i="11"/>
  <c r="F983" i="11"/>
  <c r="G983" i="11"/>
  <c r="H983" i="11"/>
  <c r="I983" i="11"/>
  <c r="J983" i="11"/>
  <c r="K983" i="11"/>
  <c r="L983" i="11"/>
  <c r="M983" i="11"/>
  <c r="N983" i="11"/>
  <c r="O983" i="11"/>
  <c r="P983" i="11"/>
  <c r="Q983" i="11"/>
  <c r="AA983" i="11" s="1"/>
  <c r="AB983" i="11" s="1"/>
  <c r="R983" i="11"/>
  <c r="S983" i="11"/>
  <c r="T983" i="11"/>
  <c r="U983" i="11"/>
  <c r="V983" i="11"/>
  <c r="W983" i="11"/>
  <c r="X983" i="11"/>
  <c r="Y983" i="11"/>
  <c r="Z983" i="11"/>
  <c r="B984" i="11"/>
  <c r="C984" i="11"/>
  <c r="D984" i="11"/>
  <c r="E984" i="11"/>
  <c r="F984" i="11"/>
  <c r="G984" i="11"/>
  <c r="H984" i="11"/>
  <c r="I984" i="11"/>
  <c r="J984" i="11"/>
  <c r="K984" i="11"/>
  <c r="L984" i="11"/>
  <c r="M984" i="11"/>
  <c r="N984" i="11"/>
  <c r="O984" i="11"/>
  <c r="P984" i="11"/>
  <c r="Q984" i="11"/>
  <c r="R984" i="11"/>
  <c r="S984" i="11"/>
  <c r="T984" i="11"/>
  <c r="U984" i="11"/>
  <c r="V984" i="11"/>
  <c r="W984" i="11"/>
  <c r="X984" i="11"/>
  <c r="Y984" i="11"/>
  <c r="Z984" i="11"/>
  <c r="B985" i="11"/>
  <c r="C985" i="11"/>
  <c r="D985" i="11"/>
  <c r="E985" i="11"/>
  <c r="F985" i="11"/>
  <c r="G985" i="11"/>
  <c r="H985" i="11"/>
  <c r="I985" i="11"/>
  <c r="J985" i="11"/>
  <c r="K985" i="11"/>
  <c r="L985" i="11"/>
  <c r="M985" i="11"/>
  <c r="N985" i="11"/>
  <c r="O985" i="11"/>
  <c r="P985" i="11"/>
  <c r="Q985" i="11"/>
  <c r="R985" i="11"/>
  <c r="S985" i="11"/>
  <c r="T985" i="11"/>
  <c r="U985" i="11"/>
  <c r="AA985" i="11" s="1"/>
  <c r="AB985" i="11" s="1"/>
  <c r="V985" i="11"/>
  <c r="W985" i="11"/>
  <c r="X985" i="11"/>
  <c r="Y985" i="11"/>
  <c r="Z985" i="11"/>
  <c r="B986" i="11"/>
  <c r="C986" i="11"/>
  <c r="D986" i="11"/>
  <c r="E986" i="11"/>
  <c r="F986" i="11"/>
  <c r="G986" i="11"/>
  <c r="H986" i="11"/>
  <c r="I986" i="11"/>
  <c r="J986" i="11"/>
  <c r="K986" i="11"/>
  <c r="L986" i="11"/>
  <c r="M986" i="11"/>
  <c r="N986" i="11"/>
  <c r="O986" i="11"/>
  <c r="P986" i="11"/>
  <c r="Q986" i="11"/>
  <c r="R986" i="11"/>
  <c r="S986" i="11"/>
  <c r="T986" i="11"/>
  <c r="U986" i="11"/>
  <c r="V986" i="11"/>
  <c r="W986" i="11"/>
  <c r="X986" i="11"/>
  <c r="Y986" i="11"/>
  <c r="Z986" i="11"/>
  <c r="B987" i="11"/>
  <c r="C987" i="11"/>
  <c r="D987" i="11"/>
  <c r="E987" i="11"/>
  <c r="F987" i="11"/>
  <c r="G987" i="11"/>
  <c r="H987" i="11"/>
  <c r="I987" i="11"/>
  <c r="J987" i="11"/>
  <c r="K987" i="11"/>
  <c r="L987" i="11"/>
  <c r="M987" i="11"/>
  <c r="N987" i="11"/>
  <c r="O987" i="11"/>
  <c r="P987" i="11"/>
  <c r="Q987" i="11"/>
  <c r="R987" i="11"/>
  <c r="S987" i="11"/>
  <c r="AA987" i="11" s="1"/>
  <c r="AB987" i="11" s="1"/>
  <c r="T987" i="11"/>
  <c r="U987" i="11"/>
  <c r="V987" i="11"/>
  <c r="W987" i="11"/>
  <c r="X987" i="11"/>
  <c r="Y987" i="11"/>
  <c r="Z987" i="11"/>
  <c r="B988" i="11"/>
  <c r="C988" i="11"/>
  <c r="D988" i="11"/>
  <c r="E988" i="11"/>
  <c r="F988" i="11"/>
  <c r="G988" i="11"/>
  <c r="H988" i="11"/>
  <c r="I988" i="11"/>
  <c r="J988" i="11"/>
  <c r="K988" i="11"/>
  <c r="L988" i="11"/>
  <c r="M988" i="11"/>
  <c r="N988" i="11"/>
  <c r="O988" i="11"/>
  <c r="P988" i="11"/>
  <c r="Q988" i="11"/>
  <c r="R988" i="11"/>
  <c r="S988" i="11"/>
  <c r="T988" i="11"/>
  <c r="U988" i="11"/>
  <c r="V988" i="11"/>
  <c r="W988" i="11"/>
  <c r="X988" i="11"/>
  <c r="Y988" i="11"/>
  <c r="Z988" i="11"/>
  <c r="B989" i="11"/>
  <c r="C989" i="11"/>
  <c r="D989" i="11"/>
  <c r="E989" i="11"/>
  <c r="F989" i="11"/>
  <c r="G989" i="11"/>
  <c r="H989" i="11"/>
  <c r="I989" i="11"/>
  <c r="J989" i="11"/>
  <c r="K989" i="11"/>
  <c r="L989" i="11"/>
  <c r="M989" i="11"/>
  <c r="N989" i="11"/>
  <c r="O989" i="11"/>
  <c r="P989" i="11"/>
  <c r="Q989" i="11"/>
  <c r="AA989" i="11" s="1"/>
  <c r="AB989" i="11" s="1"/>
  <c r="R989" i="11"/>
  <c r="S989" i="11"/>
  <c r="T989" i="11"/>
  <c r="U989" i="11"/>
  <c r="V989" i="11"/>
  <c r="W989" i="11"/>
  <c r="X989" i="11"/>
  <c r="Y989" i="11"/>
  <c r="Z989" i="11"/>
  <c r="B990" i="11"/>
  <c r="C990" i="11"/>
  <c r="D990" i="11"/>
  <c r="E990" i="11"/>
  <c r="F990" i="11"/>
  <c r="G990" i="11"/>
  <c r="H990" i="11"/>
  <c r="I990" i="11"/>
  <c r="J990" i="11"/>
  <c r="K990" i="11"/>
  <c r="L990" i="11"/>
  <c r="M990" i="11"/>
  <c r="N990" i="11"/>
  <c r="O990" i="11"/>
  <c r="P990" i="11"/>
  <c r="Q990" i="11"/>
  <c r="R990" i="11"/>
  <c r="S990" i="11"/>
  <c r="T990" i="11"/>
  <c r="U990" i="11"/>
  <c r="V990" i="11"/>
  <c r="W990" i="11"/>
  <c r="X990" i="11"/>
  <c r="Y990" i="11"/>
  <c r="Z990" i="11"/>
  <c r="B991" i="11"/>
  <c r="C991" i="11"/>
  <c r="D991" i="11"/>
  <c r="E991" i="11"/>
  <c r="F991" i="11"/>
  <c r="G991" i="11"/>
  <c r="H991" i="11"/>
  <c r="I991" i="11"/>
  <c r="J991" i="11"/>
  <c r="K991" i="11"/>
  <c r="L991" i="11"/>
  <c r="M991" i="11"/>
  <c r="N991" i="11"/>
  <c r="O991" i="11"/>
  <c r="P991" i="11"/>
  <c r="Q991" i="11"/>
  <c r="R991" i="11"/>
  <c r="S991" i="11"/>
  <c r="T991" i="11"/>
  <c r="U991" i="11"/>
  <c r="AA991" i="11" s="1"/>
  <c r="AB991" i="11" s="1"/>
  <c r="V991" i="11"/>
  <c r="W991" i="11"/>
  <c r="X991" i="11"/>
  <c r="Y991" i="11"/>
  <c r="Z991" i="11"/>
  <c r="B992" i="11"/>
  <c r="C992" i="11"/>
  <c r="D992" i="11"/>
  <c r="E992" i="11"/>
  <c r="F992" i="11"/>
  <c r="G992" i="11"/>
  <c r="H992" i="11"/>
  <c r="I992" i="11"/>
  <c r="J992" i="11"/>
  <c r="K992" i="11"/>
  <c r="L992" i="11"/>
  <c r="M992" i="11"/>
  <c r="N992" i="11"/>
  <c r="O992" i="11"/>
  <c r="P992" i="11"/>
  <c r="Q992" i="11"/>
  <c r="R992" i="11"/>
  <c r="S992" i="11"/>
  <c r="T992" i="11"/>
  <c r="U992" i="11"/>
  <c r="V992" i="11"/>
  <c r="W992" i="11"/>
  <c r="X992" i="11"/>
  <c r="Y992" i="11"/>
  <c r="Z992" i="11"/>
  <c r="B993" i="11"/>
  <c r="C993" i="11"/>
  <c r="D993" i="11"/>
  <c r="E993" i="11"/>
  <c r="F993" i="11"/>
  <c r="G993" i="11"/>
  <c r="H993" i="11"/>
  <c r="I993" i="11"/>
  <c r="J993" i="11"/>
  <c r="K993" i="11"/>
  <c r="L993" i="11"/>
  <c r="M993" i="11"/>
  <c r="N993" i="11"/>
  <c r="O993" i="11"/>
  <c r="P993" i="11"/>
  <c r="Q993" i="11"/>
  <c r="R993" i="11"/>
  <c r="S993" i="11"/>
  <c r="AA993" i="11" s="1"/>
  <c r="AB993" i="11" s="1"/>
  <c r="T993" i="11"/>
  <c r="U993" i="11"/>
  <c r="V993" i="11"/>
  <c r="W993" i="11"/>
  <c r="X993" i="11"/>
  <c r="Y993" i="11"/>
  <c r="Z993" i="11"/>
  <c r="B994" i="11"/>
  <c r="C994" i="11"/>
  <c r="D994" i="11"/>
  <c r="E994" i="11"/>
  <c r="F994" i="11"/>
  <c r="G994" i="11"/>
  <c r="H994" i="11"/>
  <c r="I994" i="11"/>
  <c r="J994" i="11"/>
  <c r="K994" i="11"/>
  <c r="L994" i="11"/>
  <c r="M994" i="11"/>
  <c r="N994" i="11"/>
  <c r="O994" i="11"/>
  <c r="P994" i="11"/>
  <c r="Q994" i="11"/>
  <c r="R994" i="11"/>
  <c r="S994" i="11"/>
  <c r="T994" i="11"/>
  <c r="U994" i="11"/>
  <c r="V994" i="11"/>
  <c r="W994" i="11"/>
  <c r="X994" i="11"/>
  <c r="Y994" i="11"/>
  <c r="Z994" i="11"/>
  <c r="B995" i="11"/>
  <c r="C995" i="11"/>
  <c r="D995" i="11"/>
  <c r="E995" i="11"/>
  <c r="F995" i="11"/>
  <c r="G995" i="11"/>
  <c r="H995" i="11"/>
  <c r="I995" i="11"/>
  <c r="J995" i="11"/>
  <c r="K995" i="11"/>
  <c r="L995" i="11"/>
  <c r="M995" i="11"/>
  <c r="N995" i="11"/>
  <c r="O995" i="11"/>
  <c r="P995" i="11"/>
  <c r="Q995" i="11"/>
  <c r="AA995" i="11" s="1"/>
  <c r="AB995" i="11" s="1"/>
  <c r="R995" i="11"/>
  <c r="S995" i="11"/>
  <c r="T995" i="11"/>
  <c r="U995" i="11"/>
  <c r="V995" i="11"/>
  <c r="W995" i="11"/>
  <c r="X995" i="11"/>
  <c r="Y995" i="11"/>
  <c r="Z995" i="11"/>
  <c r="B996" i="11"/>
  <c r="C996" i="11"/>
  <c r="D996" i="11"/>
  <c r="E996" i="11"/>
  <c r="F996" i="11"/>
  <c r="G996" i="11"/>
  <c r="H996" i="11"/>
  <c r="I996" i="11"/>
  <c r="J996" i="11"/>
  <c r="K996" i="11"/>
  <c r="L996" i="11"/>
  <c r="M996" i="11"/>
  <c r="N996" i="11"/>
  <c r="O996" i="11"/>
  <c r="P996" i="11"/>
  <c r="Q996" i="11"/>
  <c r="R996" i="11"/>
  <c r="S996" i="11"/>
  <c r="T996" i="11"/>
  <c r="U996" i="11"/>
  <c r="V996" i="11"/>
  <c r="W996" i="11"/>
  <c r="X996" i="11"/>
  <c r="Y996" i="11"/>
  <c r="Z996" i="11"/>
  <c r="B997" i="11"/>
  <c r="C997" i="11"/>
  <c r="D997" i="11"/>
  <c r="E997" i="11"/>
  <c r="F997" i="11"/>
  <c r="G997" i="11"/>
  <c r="H997" i="11"/>
  <c r="I997" i="11"/>
  <c r="J997" i="11"/>
  <c r="K997" i="11"/>
  <c r="L997" i="11"/>
  <c r="M997" i="11"/>
  <c r="N997" i="11"/>
  <c r="O997" i="11"/>
  <c r="P997" i="11"/>
  <c r="Q997" i="11"/>
  <c r="R997" i="11"/>
  <c r="S997" i="11"/>
  <c r="T997" i="11"/>
  <c r="U997" i="11"/>
  <c r="AA997" i="11" s="1"/>
  <c r="AB997" i="11" s="1"/>
  <c r="V997" i="11"/>
  <c r="W997" i="11"/>
  <c r="X997" i="11"/>
  <c r="Y997" i="11"/>
  <c r="Z997" i="11"/>
  <c r="B998" i="11"/>
  <c r="C998" i="11"/>
  <c r="D998" i="11"/>
  <c r="E998" i="11"/>
  <c r="F998" i="11"/>
  <c r="G998" i="11"/>
  <c r="H998" i="11"/>
  <c r="I998" i="11"/>
  <c r="J998" i="11"/>
  <c r="K998" i="11"/>
  <c r="L998" i="11"/>
  <c r="M998" i="11"/>
  <c r="N998" i="11"/>
  <c r="O998" i="11"/>
  <c r="P998" i="11"/>
  <c r="Q998" i="11"/>
  <c r="R998" i="11"/>
  <c r="S998" i="11"/>
  <c r="T998" i="11"/>
  <c r="U998" i="11"/>
  <c r="V998" i="11"/>
  <c r="W998" i="11"/>
  <c r="X998" i="11"/>
  <c r="Y998" i="11"/>
  <c r="Z998" i="11"/>
  <c r="B999" i="11"/>
  <c r="C999" i="11"/>
  <c r="D999" i="11"/>
  <c r="E999" i="11"/>
  <c r="F999" i="11"/>
  <c r="G999" i="11"/>
  <c r="H999" i="11"/>
  <c r="I999" i="11"/>
  <c r="J999" i="11"/>
  <c r="K999" i="11"/>
  <c r="L999" i="11"/>
  <c r="M999" i="11"/>
  <c r="N999" i="11"/>
  <c r="O999" i="11"/>
  <c r="P999" i="11"/>
  <c r="Q999" i="11"/>
  <c r="R999" i="11"/>
  <c r="S999" i="11"/>
  <c r="AA999" i="11" s="1"/>
  <c r="AB999" i="11" s="1"/>
  <c r="T999" i="11"/>
  <c r="U999" i="11"/>
  <c r="V999" i="11"/>
  <c r="W999" i="11"/>
  <c r="X999" i="11"/>
  <c r="Y999" i="11"/>
  <c r="Z999" i="11"/>
  <c r="B1000" i="11"/>
  <c r="C1000" i="11"/>
  <c r="D1000" i="11"/>
  <c r="E1000" i="11"/>
  <c r="F1000" i="11"/>
  <c r="G1000" i="11"/>
  <c r="H1000" i="11"/>
  <c r="I1000" i="11"/>
  <c r="J1000" i="11"/>
  <c r="K1000" i="11"/>
  <c r="L1000" i="11"/>
  <c r="M1000" i="11"/>
  <c r="N1000" i="11"/>
  <c r="O1000" i="11"/>
  <c r="P1000" i="11"/>
  <c r="Q1000" i="11"/>
  <c r="R1000" i="11"/>
  <c r="S1000" i="11"/>
  <c r="T1000" i="11"/>
  <c r="U1000" i="11"/>
  <c r="V1000" i="11"/>
  <c r="W1000" i="11"/>
  <c r="X1000" i="11"/>
  <c r="Y1000" i="11"/>
  <c r="Z1000" i="11"/>
  <c r="B1001" i="11"/>
  <c r="C1001" i="11"/>
  <c r="D1001" i="11"/>
  <c r="E1001" i="11"/>
  <c r="F1001" i="11"/>
  <c r="G1001" i="11"/>
  <c r="H1001" i="11"/>
  <c r="I1001" i="11"/>
  <c r="J1001" i="11"/>
  <c r="K1001" i="11"/>
  <c r="L1001" i="11"/>
  <c r="M1001" i="11"/>
  <c r="N1001" i="11"/>
  <c r="O1001" i="11"/>
  <c r="P1001" i="11"/>
  <c r="Q1001" i="11"/>
  <c r="AA1001" i="11" s="1"/>
  <c r="AB1001" i="11" s="1"/>
  <c r="R1001" i="11"/>
  <c r="S1001" i="11"/>
  <c r="T1001" i="11"/>
  <c r="U1001" i="11"/>
  <c r="V1001" i="11"/>
  <c r="W1001" i="11"/>
  <c r="X1001" i="11"/>
  <c r="Y1001" i="11"/>
  <c r="Z1001" i="11"/>
  <c r="B1002" i="11"/>
  <c r="C1002" i="11"/>
  <c r="D1002" i="11"/>
  <c r="E1002" i="11"/>
  <c r="F1002" i="11"/>
  <c r="G1002" i="11"/>
  <c r="H1002" i="11"/>
  <c r="I1002" i="11"/>
  <c r="J1002" i="11"/>
  <c r="K1002" i="11"/>
  <c r="L1002" i="11"/>
  <c r="M1002" i="11"/>
  <c r="N1002" i="11"/>
  <c r="O1002" i="11"/>
  <c r="P1002" i="11"/>
  <c r="Q1002" i="11"/>
  <c r="R1002" i="11"/>
  <c r="S1002" i="11"/>
  <c r="T1002" i="11"/>
  <c r="U1002" i="11"/>
  <c r="V1002" i="11"/>
  <c r="W1002" i="11"/>
  <c r="X1002" i="11"/>
  <c r="Y1002" i="11"/>
  <c r="Z1002" i="11"/>
  <c r="B1003" i="11"/>
  <c r="C1003" i="11"/>
  <c r="D1003" i="11"/>
  <c r="E1003" i="11"/>
  <c r="F1003" i="11"/>
  <c r="G1003" i="11"/>
  <c r="H1003" i="11"/>
  <c r="I1003" i="11"/>
  <c r="J1003" i="11"/>
  <c r="K1003" i="11"/>
  <c r="L1003" i="11"/>
  <c r="M1003" i="11"/>
  <c r="N1003" i="11"/>
  <c r="O1003" i="11"/>
  <c r="P1003" i="11"/>
  <c r="Q1003" i="11"/>
  <c r="R1003" i="11"/>
  <c r="S1003" i="11"/>
  <c r="T1003" i="11"/>
  <c r="U1003" i="11"/>
  <c r="AA1003" i="11" s="1"/>
  <c r="AB1003" i="11" s="1"/>
  <c r="V1003" i="11"/>
  <c r="W1003" i="11"/>
  <c r="X1003" i="11"/>
  <c r="Y1003" i="11"/>
  <c r="Z1003" i="11"/>
  <c r="B1004" i="11"/>
  <c r="C1004" i="11"/>
  <c r="D1004" i="11"/>
  <c r="E1004" i="11"/>
  <c r="F1004" i="11"/>
  <c r="G1004" i="11"/>
  <c r="H1004" i="11"/>
  <c r="I1004" i="11"/>
  <c r="J1004" i="11"/>
  <c r="K1004" i="11"/>
  <c r="L1004" i="11"/>
  <c r="M1004" i="11"/>
  <c r="N1004" i="11"/>
  <c r="O1004" i="11"/>
  <c r="P1004" i="11"/>
  <c r="Q1004" i="11"/>
  <c r="R1004" i="11"/>
  <c r="S1004" i="11"/>
  <c r="T1004" i="11"/>
  <c r="U1004" i="11"/>
  <c r="V1004" i="11"/>
  <c r="W1004" i="11"/>
  <c r="X1004" i="11"/>
  <c r="Y1004" i="11"/>
  <c r="Z1004" i="11"/>
  <c r="B1005" i="11"/>
  <c r="C1005" i="11"/>
  <c r="D1005" i="11"/>
  <c r="E1005" i="11"/>
  <c r="F1005" i="11"/>
  <c r="G1005" i="11"/>
  <c r="H1005" i="11"/>
  <c r="I1005" i="11"/>
  <c r="J1005" i="11"/>
  <c r="K1005" i="11"/>
  <c r="L1005" i="11"/>
  <c r="M1005" i="11"/>
  <c r="N1005" i="11"/>
  <c r="O1005" i="11"/>
  <c r="P1005" i="11"/>
  <c r="Q1005" i="11"/>
  <c r="R1005" i="11"/>
  <c r="S1005" i="11"/>
  <c r="AA1005" i="11" s="1"/>
  <c r="AB1005" i="11" s="1"/>
  <c r="T1005" i="11"/>
  <c r="U1005" i="11"/>
  <c r="V1005" i="11"/>
  <c r="W1005" i="11"/>
  <c r="X1005" i="11"/>
  <c r="Y1005" i="11"/>
  <c r="Z1005" i="11"/>
  <c r="B1006" i="11"/>
  <c r="C1006" i="11"/>
  <c r="D1006" i="11"/>
  <c r="E1006" i="11"/>
  <c r="F1006" i="11"/>
  <c r="G1006" i="11"/>
  <c r="H1006" i="11"/>
  <c r="I1006" i="11"/>
  <c r="J1006" i="11"/>
  <c r="K1006" i="11"/>
  <c r="L1006" i="11"/>
  <c r="M1006" i="11"/>
  <c r="N1006" i="11"/>
  <c r="O1006" i="11"/>
  <c r="P1006" i="11"/>
  <c r="Q1006" i="11"/>
  <c r="R1006" i="11"/>
  <c r="S1006" i="11"/>
  <c r="T1006" i="11"/>
  <c r="U1006" i="11"/>
  <c r="V1006" i="11"/>
  <c r="W1006" i="11"/>
  <c r="X1006" i="11"/>
  <c r="Y1006" i="11"/>
  <c r="Z1006" i="11"/>
  <c r="B1007" i="11"/>
  <c r="C1007" i="11"/>
  <c r="D1007" i="11"/>
  <c r="E1007" i="11"/>
  <c r="F1007" i="11"/>
  <c r="G1007" i="11"/>
  <c r="H1007" i="11"/>
  <c r="I1007" i="11"/>
  <c r="J1007" i="11"/>
  <c r="K1007" i="11"/>
  <c r="L1007" i="11"/>
  <c r="M1007" i="11"/>
  <c r="N1007" i="11"/>
  <c r="O1007" i="11"/>
  <c r="P1007" i="11"/>
  <c r="Q1007" i="11"/>
  <c r="AA1007" i="11" s="1"/>
  <c r="AB1007" i="11" s="1"/>
  <c r="R1007" i="11"/>
  <c r="S1007" i="11"/>
  <c r="T1007" i="11"/>
  <c r="U1007" i="11"/>
  <c r="V1007" i="11"/>
  <c r="W1007" i="11"/>
  <c r="X1007" i="11"/>
  <c r="Y1007" i="11"/>
  <c r="Z1007" i="11"/>
  <c r="B1008" i="11"/>
  <c r="C1008" i="11"/>
  <c r="D1008" i="11"/>
  <c r="E1008" i="11"/>
  <c r="F1008" i="11"/>
  <c r="G1008" i="11"/>
  <c r="H1008" i="11"/>
  <c r="I1008" i="11"/>
  <c r="J1008" i="11"/>
  <c r="K1008" i="11"/>
  <c r="L1008" i="11"/>
  <c r="M1008" i="11"/>
  <c r="N1008" i="11"/>
  <c r="O1008" i="11"/>
  <c r="P1008" i="11"/>
  <c r="Q1008" i="11"/>
  <c r="R1008" i="11"/>
  <c r="S1008" i="11"/>
  <c r="T1008" i="11"/>
  <c r="U1008" i="11"/>
  <c r="V1008" i="11"/>
  <c r="W1008" i="11"/>
  <c r="X1008" i="11"/>
  <c r="Y1008" i="11"/>
  <c r="Z1008" i="11"/>
  <c r="B1009" i="11"/>
  <c r="C1009" i="11"/>
  <c r="D1009" i="11"/>
  <c r="E1009" i="11"/>
  <c r="F1009" i="11"/>
  <c r="G1009" i="11"/>
  <c r="H1009" i="11"/>
  <c r="I1009" i="11"/>
  <c r="J1009" i="11"/>
  <c r="K1009" i="11"/>
  <c r="L1009" i="11"/>
  <c r="M1009" i="11"/>
  <c r="N1009" i="11"/>
  <c r="O1009" i="11"/>
  <c r="P1009" i="11"/>
  <c r="Q1009" i="11"/>
  <c r="R1009" i="11"/>
  <c r="S1009" i="11"/>
  <c r="T1009" i="11"/>
  <c r="U1009" i="11"/>
  <c r="AA1009" i="11" s="1"/>
  <c r="AB1009" i="11" s="1"/>
  <c r="V1009" i="11"/>
  <c r="W1009" i="11"/>
  <c r="X1009" i="11"/>
  <c r="Y1009" i="11"/>
  <c r="Z1009" i="11"/>
  <c r="B1010" i="11"/>
  <c r="C1010" i="11"/>
  <c r="D1010" i="11"/>
  <c r="E1010" i="11"/>
  <c r="F1010" i="11"/>
  <c r="G1010" i="11"/>
  <c r="H1010" i="11"/>
  <c r="I1010" i="11"/>
  <c r="J1010" i="11"/>
  <c r="K1010" i="11"/>
  <c r="L1010" i="11"/>
  <c r="M1010" i="11"/>
  <c r="N1010" i="11"/>
  <c r="O1010" i="11"/>
  <c r="P1010" i="11"/>
  <c r="Q1010" i="11"/>
  <c r="R1010" i="11"/>
  <c r="S1010" i="11"/>
  <c r="T1010" i="11"/>
  <c r="U1010" i="11"/>
  <c r="V1010" i="11"/>
  <c r="W1010" i="11"/>
  <c r="X1010" i="11"/>
  <c r="Y1010" i="11"/>
  <c r="Z1010" i="11"/>
  <c r="B1011" i="11"/>
  <c r="C1011" i="11"/>
  <c r="D1011" i="11"/>
  <c r="E1011" i="11"/>
  <c r="F1011" i="11"/>
  <c r="G1011" i="11"/>
  <c r="H1011" i="11"/>
  <c r="I1011" i="11"/>
  <c r="J1011" i="11"/>
  <c r="K1011" i="11"/>
  <c r="L1011" i="11"/>
  <c r="M1011" i="11"/>
  <c r="N1011" i="11"/>
  <c r="O1011" i="11"/>
  <c r="P1011" i="11"/>
  <c r="Q1011" i="11"/>
  <c r="R1011" i="11"/>
  <c r="S1011" i="11"/>
  <c r="AA1011" i="11" s="1"/>
  <c r="AB1011" i="11" s="1"/>
  <c r="T1011" i="11"/>
  <c r="U1011" i="11"/>
  <c r="V1011" i="11"/>
  <c r="W1011" i="11"/>
  <c r="X1011" i="11"/>
  <c r="Y1011" i="11"/>
  <c r="Z1011" i="11"/>
  <c r="B1012" i="11"/>
  <c r="C1012" i="11"/>
  <c r="D1012" i="11"/>
  <c r="E1012" i="11"/>
  <c r="F1012" i="11"/>
  <c r="G1012" i="11"/>
  <c r="H1012" i="11"/>
  <c r="I1012" i="11"/>
  <c r="J1012" i="11"/>
  <c r="K1012" i="11"/>
  <c r="L1012" i="11"/>
  <c r="M1012" i="11"/>
  <c r="N1012" i="11"/>
  <c r="O1012" i="11"/>
  <c r="P1012" i="11"/>
  <c r="Q1012" i="11"/>
  <c r="R1012" i="11"/>
  <c r="S1012" i="11"/>
  <c r="T1012" i="11"/>
  <c r="U1012" i="11"/>
  <c r="V1012" i="11"/>
  <c r="W1012" i="11"/>
  <c r="X1012" i="11"/>
  <c r="Y1012" i="11"/>
  <c r="Z1012" i="11"/>
  <c r="B1013" i="11"/>
  <c r="C1013" i="11"/>
  <c r="D1013" i="11"/>
  <c r="E1013" i="11"/>
  <c r="F1013" i="11"/>
  <c r="G1013" i="11"/>
  <c r="H1013" i="11"/>
  <c r="I1013" i="11"/>
  <c r="J1013" i="11"/>
  <c r="K1013" i="11"/>
  <c r="L1013" i="11"/>
  <c r="M1013" i="11"/>
  <c r="N1013" i="11"/>
  <c r="O1013" i="11"/>
  <c r="P1013" i="11"/>
  <c r="Q1013" i="11"/>
  <c r="AA1013" i="11" s="1"/>
  <c r="AB1013" i="11" s="1"/>
  <c r="R1013" i="11"/>
  <c r="S1013" i="11"/>
  <c r="T1013" i="11"/>
  <c r="U1013" i="11"/>
  <c r="V1013" i="11"/>
  <c r="W1013" i="11"/>
  <c r="X1013" i="11"/>
  <c r="Y1013" i="11"/>
  <c r="Z1013" i="11"/>
  <c r="B1014" i="11"/>
  <c r="C1014" i="11"/>
  <c r="D1014" i="11"/>
  <c r="E1014" i="11"/>
  <c r="F1014" i="11"/>
  <c r="G1014" i="11"/>
  <c r="H1014" i="11"/>
  <c r="I1014" i="11"/>
  <c r="J1014" i="11"/>
  <c r="K1014" i="11"/>
  <c r="L1014" i="11"/>
  <c r="M1014" i="11"/>
  <c r="N1014" i="11"/>
  <c r="O1014" i="11"/>
  <c r="P1014" i="11"/>
  <c r="Q1014" i="11"/>
  <c r="R1014" i="11"/>
  <c r="S1014" i="11"/>
  <c r="T1014" i="11"/>
  <c r="U1014" i="11"/>
  <c r="V1014" i="11"/>
  <c r="W1014" i="11"/>
  <c r="X1014" i="11"/>
  <c r="Y1014" i="11"/>
  <c r="Z1014" i="11"/>
  <c r="B1015" i="11"/>
  <c r="C1015" i="11"/>
  <c r="D1015" i="11"/>
  <c r="E1015" i="11"/>
  <c r="F1015" i="11"/>
  <c r="G1015" i="11"/>
  <c r="H1015" i="11"/>
  <c r="I1015" i="11"/>
  <c r="J1015" i="11"/>
  <c r="K1015" i="11"/>
  <c r="L1015" i="11"/>
  <c r="M1015" i="11"/>
  <c r="N1015" i="11"/>
  <c r="O1015" i="11"/>
  <c r="P1015" i="11"/>
  <c r="Q1015" i="11"/>
  <c r="R1015" i="11"/>
  <c r="S1015" i="11"/>
  <c r="T1015" i="11"/>
  <c r="U1015" i="11"/>
  <c r="AA1015" i="11" s="1"/>
  <c r="AB1015" i="11" s="1"/>
  <c r="V1015" i="11"/>
  <c r="W1015" i="11"/>
  <c r="X1015" i="11"/>
  <c r="Y1015" i="11"/>
  <c r="Z1015" i="11"/>
  <c r="B1016" i="11"/>
  <c r="C1016" i="11"/>
  <c r="D1016" i="11"/>
  <c r="E1016" i="11"/>
  <c r="F1016" i="11"/>
  <c r="G1016" i="11"/>
  <c r="H1016" i="11"/>
  <c r="I1016" i="11"/>
  <c r="J1016" i="11"/>
  <c r="K1016" i="11"/>
  <c r="L1016" i="11"/>
  <c r="M1016" i="11"/>
  <c r="N1016" i="11"/>
  <c r="O1016" i="11"/>
  <c r="P1016" i="11"/>
  <c r="Q1016" i="11"/>
  <c r="R1016" i="11"/>
  <c r="S1016" i="11"/>
  <c r="T1016" i="11"/>
  <c r="U1016" i="11"/>
  <c r="V1016" i="11"/>
  <c r="W1016" i="11"/>
  <c r="X1016" i="11"/>
  <c r="Y1016" i="11"/>
  <c r="Z1016" i="11"/>
  <c r="B1017" i="11"/>
  <c r="C1017" i="11"/>
  <c r="D1017" i="11"/>
  <c r="E1017" i="11"/>
  <c r="F1017" i="11"/>
  <c r="G1017" i="11"/>
  <c r="H1017" i="11"/>
  <c r="I1017" i="11"/>
  <c r="J1017" i="11"/>
  <c r="K1017" i="11"/>
  <c r="L1017" i="11"/>
  <c r="M1017" i="11"/>
  <c r="N1017" i="11"/>
  <c r="O1017" i="11"/>
  <c r="P1017" i="11"/>
  <c r="Q1017" i="11"/>
  <c r="R1017" i="11"/>
  <c r="S1017" i="11"/>
  <c r="AA1017" i="11" s="1"/>
  <c r="AB1017" i="11" s="1"/>
  <c r="T1017" i="11"/>
  <c r="U1017" i="11"/>
  <c r="V1017" i="11"/>
  <c r="W1017" i="11"/>
  <c r="X1017" i="11"/>
  <c r="Y1017" i="11"/>
  <c r="Z1017" i="11"/>
  <c r="B1018" i="11"/>
  <c r="C1018" i="11"/>
  <c r="D1018" i="11"/>
  <c r="E1018" i="11"/>
  <c r="F1018" i="11"/>
  <c r="G1018" i="11"/>
  <c r="H1018" i="11"/>
  <c r="I1018" i="11"/>
  <c r="J1018" i="11"/>
  <c r="K1018" i="11"/>
  <c r="L1018" i="11"/>
  <c r="M1018" i="11"/>
  <c r="N1018" i="11"/>
  <c r="O1018" i="11"/>
  <c r="P1018" i="11"/>
  <c r="Q1018" i="11"/>
  <c r="R1018" i="11"/>
  <c r="S1018" i="11"/>
  <c r="T1018" i="11"/>
  <c r="U1018" i="11"/>
  <c r="V1018" i="11"/>
  <c r="W1018" i="11"/>
  <c r="X1018" i="11"/>
  <c r="Y1018" i="11"/>
  <c r="Z1018" i="11"/>
  <c r="B1019" i="11"/>
  <c r="C1019" i="11"/>
  <c r="D1019" i="11"/>
  <c r="E1019" i="11"/>
  <c r="F1019" i="11"/>
  <c r="G1019" i="11"/>
  <c r="H1019" i="11"/>
  <c r="I1019" i="11"/>
  <c r="J1019" i="11"/>
  <c r="K1019" i="11"/>
  <c r="L1019" i="11"/>
  <c r="M1019" i="11"/>
  <c r="N1019" i="11"/>
  <c r="O1019" i="11"/>
  <c r="P1019" i="11"/>
  <c r="Q1019" i="11"/>
  <c r="AA1019" i="11" s="1"/>
  <c r="AB1019" i="11" s="1"/>
  <c r="R1019" i="11"/>
  <c r="S1019" i="11"/>
  <c r="T1019" i="11"/>
  <c r="U1019" i="11"/>
  <c r="V1019" i="11"/>
  <c r="W1019" i="11"/>
  <c r="X1019" i="11"/>
  <c r="Y1019" i="11"/>
  <c r="Z1019" i="11"/>
  <c r="B1020" i="11"/>
  <c r="C1020" i="11"/>
  <c r="D1020" i="11"/>
  <c r="E1020" i="11"/>
  <c r="F1020" i="11"/>
  <c r="G1020" i="11"/>
  <c r="H1020" i="11"/>
  <c r="I1020" i="11"/>
  <c r="J1020" i="11"/>
  <c r="K1020" i="11"/>
  <c r="L1020" i="11"/>
  <c r="M1020" i="11"/>
  <c r="N1020" i="11"/>
  <c r="O1020" i="11"/>
  <c r="P1020" i="11"/>
  <c r="Q1020" i="11"/>
  <c r="R1020" i="11"/>
  <c r="S1020" i="11"/>
  <c r="T1020" i="11"/>
  <c r="U1020" i="11"/>
  <c r="V1020" i="11"/>
  <c r="W1020" i="11"/>
  <c r="X1020" i="11"/>
  <c r="Y1020" i="11"/>
  <c r="Z1020" i="11"/>
  <c r="B1021" i="11"/>
  <c r="C1021" i="11"/>
  <c r="D1021" i="11"/>
  <c r="E1021" i="11"/>
  <c r="F1021" i="11"/>
  <c r="G1021" i="11"/>
  <c r="H1021" i="11"/>
  <c r="I1021" i="11"/>
  <c r="J1021" i="11"/>
  <c r="K1021" i="11"/>
  <c r="L1021" i="11"/>
  <c r="M1021" i="11"/>
  <c r="N1021" i="11"/>
  <c r="O1021" i="11"/>
  <c r="P1021" i="11"/>
  <c r="Q1021" i="11"/>
  <c r="R1021" i="11"/>
  <c r="S1021" i="11"/>
  <c r="T1021" i="11"/>
  <c r="U1021" i="11"/>
  <c r="AA1021" i="11" s="1"/>
  <c r="AB1021" i="11" s="1"/>
  <c r="V1021" i="11"/>
  <c r="W1021" i="11"/>
  <c r="X1021" i="11"/>
  <c r="Y1021" i="11"/>
  <c r="Z1021" i="11"/>
  <c r="B1022" i="11"/>
  <c r="C1022" i="11"/>
  <c r="D1022" i="11"/>
  <c r="E1022" i="11"/>
  <c r="F1022" i="11"/>
  <c r="G1022" i="11"/>
  <c r="H1022" i="11"/>
  <c r="I1022" i="11"/>
  <c r="J1022" i="11"/>
  <c r="K1022" i="11"/>
  <c r="L1022" i="11"/>
  <c r="M1022" i="11"/>
  <c r="N1022" i="11"/>
  <c r="O1022" i="11"/>
  <c r="P1022" i="11"/>
  <c r="Q1022" i="11"/>
  <c r="R1022" i="11"/>
  <c r="S1022" i="11"/>
  <c r="T1022" i="11"/>
  <c r="U1022" i="11"/>
  <c r="V1022" i="11"/>
  <c r="W1022" i="11"/>
  <c r="X1022" i="11"/>
  <c r="Y1022" i="11"/>
  <c r="Z1022" i="11"/>
  <c r="B1023" i="11"/>
  <c r="C1023" i="11"/>
  <c r="D1023" i="11"/>
  <c r="E1023" i="11"/>
  <c r="F1023" i="11"/>
  <c r="G1023" i="11"/>
  <c r="H1023" i="11"/>
  <c r="I1023" i="11"/>
  <c r="J1023" i="11"/>
  <c r="K1023" i="11"/>
  <c r="L1023" i="11"/>
  <c r="M1023" i="11"/>
  <c r="N1023" i="11"/>
  <c r="O1023" i="11"/>
  <c r="P1023" i="11"/>
  <c r="Q1023" i="11"/>
  <c r="R1023" i="11"/>
  <c r="S1023" i="11"/>
  <c r="AA1023" i="11" s="1"/>
  <c r="AB1023" i="11" s="1"/>
  <c r="T1023" i="11"/>
  <c r="U1023" i="11"/>
  <c r="V1023" i="11"/>
  <c r="W1023" i="11"/>
  <c r="X1023" i="11"/>
  <c r="Y1023" i="11"/>
  <c r="Z1023" i="11"/>
  <c r="B1024" i="11"/>
  <c r="C1024" i="11"/>
  <c r="D1024" i="11"/>
  <c r="E1024" i="11"/>
  <c r="F1024" i="11"/>
  <c r="G1024" i="11"/>
  <c r="H1024" i="11"/>
  <c r="I1024" i="11"/>
  <c r="J1024" i="11"/>
  <c r="K1024" i="11"/>
  <c r="L1024" i="11"/>
  <c r="M1024" i="11"/>
  <c r="N1024" i="11"/>
  <c r="O1024" i="11"/>
  <c r="P1024" i="11"/>
  <c r="Q1024" i="11"/>
  <c r="R1024" i="11"/>
  <c r="S1024" i="11"/>
  <c r="T1024" i="11"/>
  <c r="U1024" i="11"/>
  <c r="V1024" i="11"/>
  <c r="W1024" i="11"/>
  <c r="X1024" i="11"/>
  <c r="Y1024" i="11"/>
  <c r="Z1024" i="11"/>
  <c r="B1025" i="11"/>
  <c r="C1025" i="11"/>
  <c r="D1025" i="11"/>
  <c r="E1025" i="11"/>
  <c r="F1025" i="11"/>
  <c r="G1025" i="11"/>
  <c r="H1025" i="11"/>
  <c r="I1025" i="11"/>
  <c r="J1025" i="11"/>
  <c r="K1025" i="11"/>
  <c r="L1025" i="11"/>
  <c r="M1025" i="11"/>
  <c r="N1025" i="11"/>
  <c r="O1025" i="11"/>
  <c r="P1025" i="11"/>
  <c r="Q1025" i="11"/>
  <c r="AA1025" i="11" s="1"/>
  <c r="AB1025" i="11" s="1"/>
  <c r="R1025" i="11"/>
  <c r="S1025" i="11"/>
  <c r="T1025" i="11"/>
  <c r="U1025" i="11"/>
  <c r="V1025" i="11"/>
  <c r="W1025" i="11"/>
  <c r="X1025" i="11"/>
  <c r="Y1025" i="11"/>
  <c r="Z1025" i="11"/>
  <c r="B1026" i="11"/>
  <c r="C1026" i="11"/>
  <c r="D1026" i="11"/>
  <c r="E1026" i="11"/>
  <c r="F1026" i="11"/>
  <c r="G1026" i="11"/>
  <c r="H1026" i="11"/>
  <c r="I1026" i="11"/>
  <c r="J1026" i="11"/>
  <c r="K1026" i="11"/>
  <c r="L1026" i="11"/>
  <c r="M1026" i="11"/>
  <c r="N1026" i="11"/>
  <c r="O1026" i="11"/>
  <c r="P1026" i="11"/>
  <c r="Q1026" i="11"/>
  <c r="R1026" i="11"/>
  <c r="S1026" i="11"/>
  <c r="T1026" i="11"/>
  <c r="U1026" i="11"/>
  <c r="V1026" i="11"/>
  <c r="W1026" i="11"/>
  <c r="X1026" i="11"/>
  <c r="Y1026" i="11"/>
  <c r="Z1026" i="11"/>
  <c r="B1027" i="11"/>
  <c r="C1027" i="11"/>
  <c r="D1027" i="11"/>
  <c r="E1027" i="11"/>
  <c r="F1027" i="11"/>
  <c r="G1027" i="11"/>
  <c r="H1027" i="11"/>
  <c r="I1027" i="11"/>
  <c r="J1027" i="11"/>
  <c r="K1027" i="11"/>
  <c r="L1027" i="11"/>
  <c r="M1027" i="11"/>
  <c r="N1027" i="11"/>
  <c r="O1027" i="11"/>
  <c r="P1027" i="11"/>
  <c r="Q1027" i="11"/>
  <c r="R1027" i="11"/>
  <c r="S1027" i="11"/>
  <c r="T1027" i="11"/>
  <c r="U1027" i="11"/>
  <c r="AA1027" i="11" s="1"/>
  <c r="AB1027" i="11" s="1"/>
  <c r="V1027" i="11"/>
  <c r="W1027" i="11"/>
  <c r="X1027" i="11"/>
  <c r="Y1027" i="11"/>
  <c r="Z1027" i="11"/>
  <c r="B1028" i="11"/>
  <c r="C1028" i="11"/>
  <c r="D1028" i="11"/>
  <c r="E1028" i="11"/>
  <c r="F1028" i="11"/>
  <c r="G1028" i="11"/>
  <c r="H1028" i="11"/>
  <c r="I1028" i="11"/>
  <c r="J1028" i="11"/>
  <c r="K1028" i="11"/>
  <c r="L1028" i="11"/>
  <c r="M1028" i="11"/>
  <c r="N1028" i="11"/>
  <c r="O1028" i="11"/>
  <c r="P1028" i="11"/>
  <c r="Q1028" i="11"/>
  <c r="R1028" i="11"/>
  <c r="S1028" i="11"/>
  <c r="T1028" i="11"/>
  <c r="U1028" i="11"/>
  <c r="V1028" i="11"/>
  <c r="W1028" i="11"/>
  <c r="X1028" i="11"/>
  <c r="Y1028" i="11"/>
  <c r="Z1028" i="11"/>
  <c r="B1029" i="11"/>
  <c r="C1029" i="11"/>
  <c r="D1029" i="11"/>
  <c r="E1029" i="11"/>
  <c r="F1029" i="11"/>
  <c r="G1029" i="11"/>
  <c r="H1029" i="11"/>
  <c r="I1029" i="11"/>
  <c r="J1029" i="11"/>
  <c r="K1029" i="11"/>
  <c r="L1029" i="11"/>
  <c r="M1029" i="11"/>
  <c r="N1029" i="11"/>
  <c r="O1029" i="11"/>
  <c r="P1029" i="11"/>
  <c r="Q1029" i="11"/>
  <c r="R1029" i="11"/>
  <c r="S1029" i="11"/>
  <c r="AA1029" i="11" s="1"/>
  <c r="AB1029" i="11" s="1"/>
  <c r="T1029" i="11"/>
  <c r="U1029" i="11"/>
  <c r="V1029" i="11"/>
  <c r="W1029" i="11"/>
  <c r="X1029" i="11"/>
  <c r="Y1029" i="11"/>
  <c r="Z1029" i="11"/>
  <c r="B1030" i="11"/>
  <c r="C1030" i="11"/>
  <c r="D1030" i="11"/>
  <c r="E1030" i="11"/>
  <c r="F1030" i="11"/>
  <c r="G1030" i="11"/>
  <c r="H1030" i="11"/>
  <c r="I1030" i="11"/>
  <c r="J1030" i="11"/>
  <c r="K1030" i="11"/>
  <c r="L1030" i="11"/>
  <c r="M1030" i="11"/>
  <c r="N1030" i="11"/>
  <c r="O1030" i="11"/>
  <c r="P1030" i="11"/>
  <c r="Q1030" i="11"/>
  <c r="R1030" i="11"/>
  <c r="S1030" i="11"/>
  <c r="T1030" i="11"/>
  <c r="U1030" i="11"/>
  <c r="V1030" i="11"/>
  <c r="W1030" i="11"/>
  <c r="X1030" i="11"/>
  <c r="Y1030" i="11"/>
  <c r="Z1030" i="11"/>
  <c r="B1031" i="11"/>
  <c r="C1031" i="11"/>
  <c r="D1031" i="11"/>
  <c r="E1031" i="11"/>
  <c r="F1031" i="11"/>
  <c r="G1031" i="11"/>
  <c r="H1031" i="11"/>
  <c r="I1031" i="11"/>
  <c r="J1031" i="11"/>
  <c r="K1031" i="11"/>
  <c r="L1031" i="11"/>
  <c r="M1031" i="11"/>
  <c r="N1031" i="11"/>
  <c r="O1031" i="11"/>
  <c r="P1031" i="11"/>
  <c r="Q1031" i="11"/>
  <c r="AA1031" i="11" s="1"/>
  <c r="AB1031" i="11" s="1"/>
  <c r="R1031" i="11"/>
  <c r="S1031" i="11"/>
  <c r="T1031" i="11"/>
  <c r="U1031" i="11"/>
  <c r="V1031" i="11"/>
  <c r="W1031" i="11"/>
  <c r="X1031" i="11"/>
  <c r="Y1031" i="11"/>
  <c r="Z1031" i="11"/>
  <c r="B1032" i="11"/>
  <c r="C1032" i="11"/>
  <c r="D1032" i="11"/>
  <c r="E1032" i="11"/>
  <c r="F1032" i="11"/>
  <c r="G1032" i="11"/>
  <c r="H1032" i="11"/>
  <c r="I1032" i="11"/>
  <c r="J1032" i="11"/>
  <c r="K1032" i="11"/>
  <c r="L1032" i="11"/>
  <c r="M1032" i="11"/>
  <c r="N1032" i="11"/>
  <c r="O1032" i="11"/>
  <c r="P1032" i="11"/>
  <c r="Q1032" i="11"/>
  <c r="R1032" i="11"/>
  <c r="S1032" i="11"/>
  <c r="T1032" i="11"/>
  <c r="U1032" i="11"/>
  <c r="V1032" i="11"/>
  <c r="W1032" i="11"/>
  <c r="X1032" i="11"/>
  <c r="Y1032" i="11"/>
  <c r="Z1032" i="11"/>
  <c r="B1033" i="11"/>
  <c r="C1033" i="11"/>
  <c r="D1033" i="11"/>
  <c r="E1033" i="11"/>
  <c r="F1033" i="11"/>
  <c r="G1033" i="11"/>
  <c r="H1033" i="11"/>
  <c r="I1033" i="11"/>
  <c r="J1033" i="11"/>
  <c r="K1033" i="11"/>
  <c r="L1033" i="11"/>
  <c r="M1033" i="11"/>
  <c r="N1033" i="11"/>
  <c r="O1033" i="11"/>
  <c r="P1033" i="11"/>
  <c r="Q1033" i="11"/>
  <c r="R1033" i="11"/>
  <c r="S1033" i="11"/>
  <c r="T1033" i="11"/>
  <c r="U1033" i="11"/>
  <c r="AA1033" i="11" s="1"/>
  <c r="AB1033" i="11" s="1"/>
  <c r="V1033" i="11"/>
  <c r="W1033" i="11"/>
  <c r="X1033" i="11"/>
  <c r="Y1033" i="11"/>
  <c r="Z1033" i="11"/>
  <c r="B1034" i="11"/>
  <c r="C1034" i="11"/>
  <c r="D1034" i="11"/>
  <c r="E1034" i="11"/>
  <c r="F1034" i="11"/>
  <c r="G1034" i="11"/>
  <c r="H1034" i="11"/>
  <c r="I1034" i="11"/>
  <c r="J1034" i="11"/>
  <c r="K1034" i="11"/>
  <c r="L1034" i="11"/>
  <c r="M1034" i="11"/>
  <c r="N1034" i="11"/>
  <c r="O1034" i="11"/>
  <c r="P1034" i="11"/>
  <c r="Q1034" i="11"/>
  <c r="R1034" i="11"/>
  <c r="S1034" i="11"/>
  <c r="T1034" i="11"/>
  <c r="U1034" i="11"/>
  <c r="V1034" i="11"/>
  <c r="W1034" i="11"/>
  <c r="X1034" i="11"/>
  <c r="Y1034" i="11"/>
  <c r="Z1034" i="11"/>
  <c r="B1035" i="11"/>
  <c r="C1035" i="11"/>
  <c r="D1035" i="11"/>
  <c r="E1035" i="11"/>
  <c r="F1035" i="11"/>
  <c r="G1035" i="11"/>
  <c r="H1035" i="11"/>
  <c r="I1035" i="11"/>
  <c r="J1035" i="11"/>
  <c r="K1035" i="11"/>
  <c r="L1035" i="11"/>
  <c r="M1035" i="11"/>
  <c r="N1035" i="11"/>
  <c r="O1035" i="11"/>
  <c r="P1035" i="11"/>
  <c r="Q1035" i="11"/>
  <c r="R1035" i="11"/>
  <c r="S1035" i="11"/>
  <c r="AA1035" i="11" s="1"/>
  <c r="AB1035" i="11" s="1"/>
  <c r="T1035" i="11"/>
  <c r="U1035" i="11"/>
  <c r="V1035" i="11"/>
  <c r="W1035" i="11"/>
  <c r="X1035" i="11"/>
  <c r="Y1035" i="11"/>
  <c r="Z1035" i="11"/>
  <c r="B1036" i="11"/>
  <c r="C1036" i="11"/>
  <c r="D1036" i="11"/>
  <c r="E1036" i="11"/>
  <c r="F1036" i="11"/>
  <c r="G1036" i="11"/>
  <c r="H1036" i="11"/>
  <c r="I1036" i="11"/>
  <c r="J1036" i="11"/>
  <c r="K1036" i="11"/>
  <c r="L1036" i="11"/>
  <c r="M1036" i="11"/>
  <c r="N1036" i="11"/>
  <c r="O1036" i="11"/>
  <c r="P1036" i="11"/>
  <c r="Q1036" i="11"/>
  <c r="R1036" i="11"/>
  <c r="S1036" i="11"/>
  <c r="T1036" i="11"/>
  <c r="U1036" i="11"/>
  <c r="V1036" i="11"/>
  <c r="W1036" i="11"/>
  <c r="X1036" i="11"/>
  <c r="Y1036" i="11"/>
  <c r="Z1036" i="11"/>
  <c r="B1037" i="11"/>
  <c r="C1037" i="11"/>
  <c r="D1037" i="11"/>
  <c r="E1037" i="11"/>
  <c r="F1037" i="11"/>
  <c r="G1037" i="11"/>
  <c r="H1037" i="11"/>
  <c r="I1037" i="11"/>
  <c r="J1037" i="11"/>
  <c r="K1037" i="11"/>
  <c r="L1037" i="11"/>
  <c r="M1037" i="11"/>
  <c r="N1037" i="11"/>
  <c r="O1037" i="11"/>
  <c r="P1037" i="11"/>
  <c r="Q1037" i="11"/>
  <c r="AA1037" i="11" s="1"/>
  <c r="AB1037" i="11" s="1"/>
  <c r="R1037" i="11"/>
  <c r="S1037" i="11"/>
  <c r="T1037" i="11"/>
  <c r="U1037" i="11"/>
  <c r="V1037" i="11"/>
  <c r="W1037" i="11"/>
  <c r="X1037" i="11"/>
  <c r="Y1037" i="11"/>
  <c r="Z1037" i="11"/>
  <c r="B1038" i="11"/>
  <c r="C1038" i="11"/>
  <c r="D1038" i="11"/>
  <c r="E1038" i="11"/>
  <c r="F1038" i="11"/>
  <c r="G1038" i="11"/>
  <c r="H1038" i="11"/>
  <c r="I1038" i="11"/>
  <c r="J1038" i="11"/>
  <c r="K1038" i="11"/>
  <c r="L1038" i="11"/>
  <c r="M1038" i="11"/>
  <c r="N1038" i="11"/>
  <c r="O1038" i="11"/>
  <c r="P1038" i="11"/>
  <c r="Q1038" i="11"/>
  <c r="R1038" i="11"/>
  <c r="S1038" i="11"/>
  <c r="T1038" i="11"/>
  <c r="U1038" i="11"/>
  <c r="V1038" i="11"/>
  <c r="W1038" i="11"/>
  <c r="X1038" i="11"/>
  <c r="Y1038" i="11"/>
  <c r="Z1038" i="11"/>
  <c r="B1039" i="11"/>
  <c r="C1039" i="11"/>
  <c r="D1039" i="11"/>
  <c r="E1039" i="11"/>
  <c r="F1039" i="11"/>
  <c r="G1039" i="11"/>
  <c r="H1039" i="11"/>
  <c r="I1039" i="11"/>
  <c r="J1039" i="11"/>
  <c r="K1039" i="11"/>
  <c r="L1039" i="11"/>
  <c r="M1039" i="11"/>
  <c r="N1039" i="11"/>
  <c r="O1039" i="11"/>
  <c r="P1039" i="11"/>
  <c r="Q1039" i="11"/>
  <c r="R1039" i="11"/>
  <c r="S1039" i="11"/>
  <c r="T1039" i="11"/>
  <c r="U1039" i="11"/>
  <c r="AA1039" i="11" s="1"/>
  <c r="AB1039" i="11" s="1"/>
  <c r="V1039" i="11"/>
  <c r="W1039" i="11"/>
  <c r="X1039" i="11"/>
  <c r="Y1039" i="11"/>
  <c r="Z1039" i="11"/>
  <c r="B1040" i="11"/>
  <c r="C1040" i="11"/>
  <c r="D1040" i="11"/>
  <c r="E1040" i="11"/>
  <c r="F1040" i="11"/>
  <c r="G1040" i="11"/>
  <c r="H1040" i="11"/>
  <c r="I1040" i="11"/>
  <c r="J1040" i="11"/>
  <c r="K1040" i="11"/>
  <c r="L1040" i="11"/>
  <c r="M1040" i="11"/>
  <c r="N1040" i="11"/>
  <c r="O1040" i="11"/>
  <c r="P1040" i="11"/>
  <c r="Q1040" i="11"/>
  <c r="R1040" i="11"/>
  <c r="S1040" i="11"/>
  <c r="T1040" i="11"/>
  <c r="U1040" i="11"/>
  <c r="V1040" i="11"/>
  <c r="W1040" i="11"/>
  <c r="X1040" i="11"/>
  <c r="Y1040" i="11"/>
  <c r="Z1040" i="11"/>
  <c r="B1041" i="11"/>
  <c r="C1041" i="11"/>
  <c r="D1041" i="11"/>
  <c r="E1041" i="11"/>
  <c r="F1041" i="11"/>
  <c r="G1041" i="11"/>
  <c r="H1041" i="11"/>
  <c r="I1041" i="11"/>
  <c r="J1041" i="11"/>
  <c r="K1041" i="11"/>
  <c r="L1041" i="11"/>
  <c r="M1041" i="11"/>
  <c r="N1041" i="11"/>
  <c r="O1041" i="11"/>
  <c r="P1041" i="11"/>
  <c r="Q1041" i="11"/>
  <c r="R1041" i="11"/>
  <c r="S1041" i="11"/>
  <c r="AA1041" i="11" s="1"/>
  <c r="AB1041" i="11" s="1"/>
  <c r="T1041" i="11"/>
  <c r="U1041" i="11"/>
  <c r="V1041" i="11"/>
  <c r="W1041" i="11"/>
  <c r="X1041" i="11"/>
  <c r="Y1041" i="11"/>
  <c r="Z1041" i="11"/>
  <c r="B1042" i="11"/>
  <c r="C1042" i="11"/>
  <c r="D1042" i="11"/>
  <c r="E1042" i="11"/>
  <c r="F1042" i="11"/>
  <c r="G1042" i="11"/>
  <c r="H1042" i="11"/>
  <c r="I1042" i="11"/>
  <c r="J1042" i="11"/>
  <c r="K1042" i="11"/>
  <c r="L1042" i="11"/>
  <c r="M1042" i="11"/>
  <c r="N1042" i="11"/>
  <c r="O1042" i="11"/>
  <c r="P1042" i="11"/>
  <c r="Q1042" i="11"/>
  <c r="R1042" i="11"/>
  <c r="S1042" i="11"/>
  <c r="T1042" i="11"/>
  <c r="U1042" i="11"/>
  <c r="V1042" i="11"/>
  <c r="W1042" i="11"/>
  <c r="X1042" i="11"/>
  <c r="Y1042" i="11"/>
  <c r="Z1042" i="11"/>
  <c r="B1043" i="11"/>
  <c r="C1043" i="11"/>
  <c r="D1043" i="11"/>
  <c r="E1043" i="11"/>
  <c r="F1043" i="11"/>
  <c r="G1043" i="11"/>
  <c r="H1043" i="11"/>
  <c r="I1043" i="11"/>
  <c r="J1043" i="11"/>
  <c r="K1043" i="11"/>
  <c r="L1043" i="11"/>
  <c r="M1043" i="11"/>
  <c r="N1043" i="11"/>
  <c r="O1043" i="11"/>
  <c r="P1043" i="11"/>
  <c r="Q1043" i="11"/>
  <c r="AA1043" i="11" s="1"/>
  <c r="AB1043" i="11" s="1"/>
  <c r="R1043" i="11"/>
  <c r="S1043" i="11"/>
  <c r="T1043" i="11"/>
  <c r="U1043" i="11"/>
  <c r="V1043" i="11"/>
  <c r="W1043" i="11"/>
  <c r="X1043" i="11"/>
  <c r="Y1043" i="11"/>
  <c r="Z1043" i="11"/>
  <c r="B1044" i="11"/>
  <c r="C1044" i="11"/>
  <c r="D1044" i="11"/>
  <c r="E1044" i="11"/>
  <c r="F1044" i="11"/>
  <c r="G1044" i="11"/>
  <c r="H1044" i="11"/>
  <c r="I1044" i="11"/>
  <c r="J1044" i="11"/>
  <c r="K1044" i="11"/>
  <c r="L1044" i="11"/>
  <c r="M1044" i="11"/>
  <c r="N1044" i="11"/>
  <c r="O1044" i="11"/>
  <c r="P1044" i="11"/>
  <c r="Q1044" i="11"/>
  <c r="R1044" i="11"/>
  <c r="S1044" i="11"/>
  <c r="T1044" i="11"/>
  <c r="U1044" i="11"/>
  <c r="V1044" i="11"/>
  <c r="W1044" i="11"/>
  <c r="X1044" i="11"/>
  <c r="Y1044" i="11"/>
  <c r="Z1044" i="11"/>
  <c r="B1045" i="11"/>
  <c r="C1045" i="11"/>
  <c r="D1045" i="11"/>
  <c r="E1045" i="11"/>
  <c r="F1045" i="11"/>
  <c r="G1045" i="11"/>
  <c r="H1045" i="11"/>
  <c r="I1045" i="11"/>
  <c r="J1045" i="11"/>
  <c r="K1045" i="11"/>
  <c r="L1045" i="11"/>
  <c r="M1045" i="11"/>
  <c r="N1045" i="11"/>
  <c r="O1045" i="11"/>
  <c r="P1045" i="11"/>
  <c r="Q1045" i="11"/>
  <c r="R1045" i="11"/>
  <c r="S1045" i="11"/>
  <c r="T1045" i="11"/>
  <c r="U1045" i="11"/>
  <c r="AA1045" i="11" s="1"/>
  <c r="AB1045" i="11" s="1"/>
  <c r="V1045" i="11"/>
  <c r="W1045" i="11"/>
  <c r="X1045" i="11"/>
  <c r="Y1045" i="11"/>
  <c r="Z1045" i="11"/>
  <c r="B1046" i="11"/>
  <c r="C1046" i="11"/>
  <c r="D1046" i="11"/>
  <c r="E1046" i="11"/>
  <c r="F1046" i="11"/>
  <c r="G1046" i="11"/>
  <c r="H1046" i="11"/>
  <c r="I1046" i="11"/>
  <c r="J1046" i="11"/>
  <c r="K1046" i="11"/>
  <c r="L1046" i="11"/>
  <c r="M1046" i="11"/>
  <c r="N1046" i="11"/>
  <c r="O1046" i="11"/>
  <c r="P1046" i="11"/>
  <c r="Q1046" i="11"/>
  <c r="R1046" i="11"/>
  <c r="S1046" i="11"/>
  <c r="T1046" i="11"/>
  <c r="U1046" i="11"/>
  <c r="V1046" i="11"/>
  <c r="W1046" i="11"/>
  <c r="X1046" i="11"/>
  <c r="Y1046" i="11"/>
  <c r="Z1046" i="11"/>
  <c r="B1047" i="11"/>
  <c r="C1047" i="11"/>
  <c r="D1047" i="11"/>
  <c r="E1047" i="11"/>
  <c r="F1047" i="11"/>
  <c r="G1047" i="11"/>
  <c r="H1047" i="11"/>
  <c r="I1047" i="11"/>
  <c r="J1047" i="11"/>
  <c r="K1047" i="11"/>
  <c r="L1047" i="11"/>
  <c r="M1047" i="11"/>
  <c r="N1047" i="11"/>
  <c r="O1047" i="11"/>
  <c r="P1047" i="11"/>
  <c r="Q1047" i="11"/>
  <c r="R1047" i="11"/>
  <c r="S1047" i="11"/>
  <c r="AA1047" i="11" s="1"/>
  <c r="AB1047" i="11" s="1"/>
  <c r="T1047" i="11"/>
  <c r="U1047" i="11"/>
  <c r="V1047" i="11"/>
  <c r="W1047" i="11"/>
  <c r="X1047" i="11"/>
  <c r="Y1047" i="11"/>
  <c r="Z1047" i="11"/>
  <c r="B1048" i="11"/>
  <c r="C1048" i="11"/>
  <c r="D1048" i="11"/>
  <c r="E1048" i="11"/>
  <c r="F1048" i="11"/>
  <c r="G1048" i="11"/>
  <c r="H1048" i="11"/>
  <c r="I1048" i="11"/>
  <c r="J1048" i="11"/>
  <c r="K1048" i="11"/>
  <c r="L1048" i="11"/>
  <c r="M1048" i="11"/>
  <c r="N1048" i="11"/>
  <c r="O1048" i="11"/>
  <c r="P1048" i="11"/>
  <c r="Q1048" i="11"/>
  <c r="R1048" i="11"/>
  <c r="S1048" i="11"/>
  <c r="T1048" i="11"/>
  <c r="U1048" i="11"/>
  <c r="V1048" i="11"/>
  <c r="W1048" i="11"/>
  <c r="X1048" i="11"/>
  <c r="Y1048" i="11"/>
  <c r="Z1048" i="11"/>
  <c r="B1049" i="11"/>
  <c r="C1049" i="11"/>
  <c r="D1049" i="11"/>
  <c r="E1049" i="11"/>
  <c r="F1049" i="11"/>
  <c r="G1049" i="11"/>
  <c r="H1049" i="11"/>
  <c r="I1049" i="11"/>
  <c r="J1049" i="11"/>
  <c r="K1049" i="11"/>
  <c r="L1049" i="11"/>
  <c r="M1049" i="11"/>
  <c r="N1049" i="11"/>
  <c r="O1049" i="11"/>
  <c r="P1049" i="11"/>
  <c r="Q1049" i="11"/>
  <c r="AA1049" i="11" s="1"/>
  <c r="AB1049" i="11" s="1"/>
  <c r="R1049" i="11"/>
  <c r="S1049" i="11"/>
  <c r="T1049" i="11"/>
  <c r="U1049" i="11"/>
  <c r="V1049" i="11"/>
  <c r="W1049" i="11"/>
  <c r="X1049" i="11"/>
  <c r="Y1049" i="11"/>
  <c r="Z1049" i="11"/>
  <c r="B1050" i="11"/>
  <c r="C1050" i="11"/>
  <c r="D1050" i="11"/>
  <c r="E1050" i="11"/>
  <c r="F1050" i="11"/>
  <c r="G1050" i="11"/>
  <c r="H1050" i="11"/>
  <c r="I1050" i="11"/>
  <c r="J1050" i="11"/>
  <c r="K1050" i="11"/>
  <c r="L1050" i="11"/>
  <c r="M1050" i="11"/>
  <c r="N1050" i="11"/>
  <c r="O1050" i="11"/>
  <c r="P1050" i="11"/>
  <c r="Q1050" i="11"/>
  <c r="R1050" i="11"/>
  <c r="S1050" i="11"/>
  <c r="T1050" i="11"/>
  <c r="U1050" i="11"/>
  <c r="V1050" i="11"/>
  <c r="W1050" i="11"/>
  <c r="X1050" i="11"/>
  <c r="Y1050" i="11"/>
  <c r="Z1050" i="11"/>
  <c r="B1051" i="11"/>
  <c r="C1051" i="11"/>
  <c r="D1051" i="11"/>
  <c r="E1051" i="11"/>
  <c r="F1051" i="11"/>
  <c r="G1051" i="11"/>
  <c r="H1051" i="11"/>
  <c r="I1051" i="11"/>
  <c r="J1051" i="11"/>
  <c r="K1051" i="11"/>
  <c r="L1051" i="11"/>
  <c r="M1051" i="11"/>
  <c r="N1051" i="11"/>
  <c r="O1051" i="11"/>
  <c r="P1051" i="11"/>
  <c r="Q1051" i="11"/>
  <c r="R1051" i="11"/>
  <c r="S1051" i="11"/>
  <c r="T1051" i="11"/>
  <c r="U1051" i="11"/>
  <c r="AA1051" i="11" s="1"/>
  <c r="AB1051" i="11" s="1"/>
  <c r="V1051" i="11"/>
  <c r="W1051" i="11"/>
  <c r="X1051" i="11"/>
  <c r="Y1051" i="11"/>
  <c r="Z1051" i="11"/>
  <c r="B1052" i="11"/>
  <c r="C1052" i="11"/>
  <c r="D1052" i="11"/>
  <c r="E1052" i="11"/>
  <c r="F1052" i="11"/>
  <c r="G1052" i="11"/>
  <c r="H1052" i="11"/>
  <c r="I1052" i="11"/>
  <c r="J1052" i="11"/>
  <c r="K1052" i="11"/>
  <c r="L1052" i="11"/>
  <c r="M1052" i="11"/>
  <c r="N1052" i="11"/>
  <c r="O1052" i="11"/>
  <c r="P1052" i="11"/>
  <c r="Q1052" i="11"/>
  <c r="R1052" i="11"/>
  <c r="S1052" i="11"/>
  <c r="T1052" i="11"/>
  <c r="U1052" i="11"/>
  <c r="V1052" i="11"/>
  <c r="W1052" i="11"/>
  <c r="X1052" i="11"/>
  <c r="Y1052" i="11"/>
  <c r="Z1052" i="11"/>
  <c r="B1053" i="11"/>
  <c r="C1053" i="11"/>
  <c r="D1053" i="11"/>
  <c r="E1053" i="11"/>
  <c r="F1053" i="11"/>
  <c r="G1053" i="11"/>
  <c r="H1053" i="11"/>
  <c r="I1053" i="11"/>
  <c r="J1053" i="11"/>
  <c r="K1053" i="11"/>
  <c r="L1053" i="11"/>
  <c r="M1053" i="11"/>
  <c r="N1053" i="11"/>
  <c r="O1053" i="11"/>
  <c r="P1053" i="11"/>
  <c r="Q1053" i="11"/>
  <c r="R1053" i="11"/>
  <c r="S1053" i="11"/>
  <c r="AA1053" i="11" s="1"/>
  <c r="AB1053" i="11" s="1"/>
  <c r="T1053" i="11"/>
  <c r="U1053" i="11"/>
  <c r="V1053" i="11"/>
  <c r="W1053" i="11"/>
  <c r="X1053" i="11"/>
  <c r="Y1053" i="11"/>
  <c r="Z1053" i="11"/>
  <c r="B1054" i="11"/>
  <c r="C1054" i="11"/>
  <c r="D1054" i="11"/>
  <c r="E1054" i="11"/>
  <c r="F1054" i="11"/>
  <c r="G1054" i="11"/>
  <c r="H1054" i="11"/>
  <c r="I1054" i="11"/>
  <c r="J1054" i="11"/>
  <c r="K1054" i="11"/>
  <c r="L1054" i="11"/>
  <c r="M1054" i="11"/>
  <c r="N1054" i="11"/>
  <c r="O1054" i="11"/>
  <c r="P1054" i="11"/>
  <c r="Q1054" i="11"/>
  <c r="R1054" i="11"/>
  <c r="S1054" i="11"/>
  <c r="T1054" i="11"/>
  <c r="U1054" i="11"/>
  <c r="V1054" i="11"/>
  <c r="W1054" i="11"/>
  <c r="X1054" i="11"/>
  <c r="Y1054" i="11"/>
  <c r="Z1054" i="11"/>
  <c r="B1055" i="11"/>
  <c r="C1055" i="11"/>
  <c r="D1055" i="11"/>
  <c r="E1055" i="11"/>
  <c r="F1055" i="11"/>
  <c r="G1055" i="11"/>
  <c r="H1055" i="11"/>
  <c r="I1055" i="11"/>
  <c r="J1055" i="11"/>
  <c r="K1055" i="11"/>
  <c r="L1055" i="11"/>
  <c r="M1055" i="11"/>
  <c r="N1055" i="11"/>
  <c r="O1055" i="11"/>
  <c r="P1055" i="11"/>
  <c r="Q1055" i="11"/>
  <c r="AA1055" i="11" s="1"/>
  <c r="AB1055" i="11" s="1"/>
  <c r="R1055" i="11"/>
  <c r="S1055" i="11"/>
  <c r="T1055" i="11"/>
  <c r="U1055" i="11"/>
  <c r="V1055" i="11"/>
  <c r="W1055" i="11"/>
  <c r="X1055" i="11"/>
  <c r="Y1055" i="11"/>
  <c r="Z1055" i="11"/>
  <c r="B1056" i="11"/>
  <c r="C1056" i="11"/>
  <c r="D1056" i="11"/>
  <c r="E1056" i="11"/>
  <c r="F1056" i="11"/>
  <c r="G1056" i="11"/>
  <c r="H1056" i="11"/>
  <c r="I1056" i="11"/>
  <c r="J1056" i="11"/>
  <c r="K1056" i="11"/>
  <c r="L1056" i="11"/>
  <c r="M1056" i="11"/>
  <c r="N1056" i="11"/>
  <c r="O1056" i="11"/>
  <c r="P1056" i="11"/>
  <c r="Q1056" i="11"/>
  <c r="R1056" i="11"/>
  <c r="S1056" i="11"/>
  <c r="T1056" i="11"/>
  <c r="U1056" i="11"/>
  <c r="V1056" i="11"/>
  <c r="W1056" i="11"/>
  <c r="X1056" i="11"/>
  <c r="Y1056" i="11"/>
  <c r="Z1056" i="11"/>
  <c r="B1057" i="11"/>
  <c r="C1057" i="11"/>
  <c r="D1057" i="11"/>
  <c r="E1057" i="11"/>
  <c r="F1057" i="11"/>
  <c r="G1057" i="11"/>
  <c r="H1057" i="11"/>
  <c r="I1057" i="11"/>
  <c r="J1057" i="11"/>
  <c r="K1057" i="11"/>
  <c r="L1057" i="11"/>
  <c r="M1057" i="11"/>
  <c r="N1057" i="11"/>
  <c r="O1057" i="11"/>
  <c r="P1057" i="11"/>
  <c r="Q1057" i="11"/>
  <c r="R1057" i="11"/>
  <c r="S1057" i="11"/>
  <c r="T1057" i="11"/>
  <c r="U1057" i="11"/>
  <c r="AA1057" i="11" s="1"/>
  <c r="AB1057" i="11" s="1"/>
  <c r="V1057" i="11"/>
  <c r="W1057" i="11"/>
  <c r="X1057" i="11"/>
  <c r="Y1057" i="11"/>
  <c r="Z1057" i="11"/>
  <c r="B1058" i="11"/>
  <c r="C1058" i="11"/>
  <c r="D1058" i="11"/>
  <c r="E1058" i="11"/>
  <c r="F1058" i="11"/>
  <c r="G1058" i="11"/>
  <c r="H1058" i="11"/>
  <c r="I1058" i="11"/>
  <c r="J1058" i="11"/>
  <c r="K1058" i="11"/>
  <c r="L1058" i="11"/>
  <c r="M1058" i="11"/>
  <c r="N1058" i="11"/>
  <c r="O1058" i="11"/>
  <c r="P1058" i="11"/>
  <c r="Q1058" i="11"/>
  <c r="R1058" i="11"/>
  <c r="S1058" i="11"/>
  <c r="T1058" i="11"/>
  <c r="U1058" i="11"/>
  <c r="V1058" i="11"/>
  <c r="W1058" i="11"/>
  <c r="X1058" i="11"/>
  <c r="Y1058" i="11"/>
  <c r="Z1058" i="11"/>
  <c r="B1059" i="11"/>
  <c r="C1059" i="11"/>
  <c r="D1059" i="11"/>
  <c r="E1059" i="11"/>
  <c r="F1059" i="11"/>
  <c r="G1059" i="11"/>
  <c r="H1059" i="11"/>
  <c r="I1059" i="11"/>
  <c r="J1059" i="11"/>
  <c r="K1059" i="11"/>
  <c r="L1059" i="11"/>
  <c r="M1059" i="11"/>
  <c r="N1059" i="11"/>
  <c r="O1059" i="11"/>
  <c r="P1059" i="11"/>
  <c r="Q1059" i="11"/>
  <c r="R1059" i="11"/>
  <c r="S1059" i="11"/>
  <c r="AA1059" i="11" s="1"/>
  <c r="AB1059" i="11" s="1"/>
  <c r="T1059" i="11"/>
  <c r="U1059" i="11"/>
  <c r="V1059" i="11"/>
  <c r="W1059" i="11"/>
  <c r="X1059" i="11"/>
  <c r="Y1059" i="11"/>
  <c r="Z1059" i="11"/>
  <c r="B1060" i="11"/>
  <c r="C1060" i="11"/>
  <c r="D1060" i="11"/>
  <c r="E1060" i="11"/>
  <c r="F1060" i="11"/>
  <c r="G1060" i="11"/>
  <c r="H1060" i="11"/>
  <c r="I1060" i="11"/>
  <c r="J1060" i="11"/>
  <c r="K1060" i="11"/>
  <c r="L1060" i="11"/>
  <c r="M1060" i="11"/>
  <c r="N1060" i="11"/>
  <c r="O1060" i="11"/>
  <c r="P1060" i="11"/>
  <c r="Q1060" i="11"/>
  <c r="R1060" i="11"/>
  <c r="S1060" i="11"/>
  <c r="T1060" i="11"/>
  <c r="U1060" i="11"/>
  <c r="V1060" i="11"/>
  <c r="W1060" i="11"/>
  <c r="X1060" i="11"/>
  <c r="Y1060" i="11"/>
  <c r="Z1060" i="11"/>
  <c r="B1061" i="11"/>
  <c r="C1061" i="11"/>
  <c r="D1061" i="11"/>
  <c r="E1061" i="11"/>
  <c r="F1061" i="11"/>
  <c r="G1061" i="11"/>
  <c r="H1061" i="11"/>
  <c r="I1061" i="11"/>
  <c r="J1061" i="11"/>
  <c r="K1061" i="11"/>
  <c r="L1061" i="11"/>
  <c r="M1061" i="11"/>
  <c r="N1061" i="11"/>
  <c r="O1061" i="11"/>
  <c r="P1061" i="11"/>
  <c r="Q1061" i="11"/>
  <c r="AA1061" i="11" s="1"/>
  <c r="AB1061" i="11" s="1"/>
  <c r="R1061" i="11"/>
  <c r="S1061" i="11"/>
  <c r="T1061" i="11"/>
  <c r="U1061" i="11"/>
  <c r="V1061" i="11"/>
  <c r="W1061" i="11"/>
  <c r="X1061" i="11"/>
  <c r="Y1061" i="11"/>
  <c r="Z1061" i="11"/>
  <c r="B1062" i="11"/>
  <c r="C1062" i="11"/>
  <c r="D1062" i="11"/>
  <c r="E1062" i="11"/>
  <c r="F1062" i="11"/>
  <c r="G1062" i="11"/>
  <c r="H1062" i="11"/>
  <c r="I1062" i="11"/>
  <c r="J1062" i="11"/>
  <c r="K1062" i="11"/>
  <c r="L1062" i="11"/>
  <c r="M1062" i="11"/>
  <c r="N1062" i="11"/>
  <c r="O1062" i="11"/>
  <c r="P1062" i="11"/>
  <c r="Q1062" i="11"/>
  <c r="R1062" i="11"/>
  <c r="S1062" i="11"/>
  <c r="T1062" i="11"/>
  <c r="U1062" i="11"/>
  <c r="V1062" i="11"/>
  <c r="W1062" i="11"/>
  <c r="X1062" i="11"/>
  <c r="Y1062" i="11"/>
  <c r="Z1062" i="11"/>
  <c r="B1063" i="11"/>
  <c r="C1063" i="11"/>
  <c r="D1063" i="11"/>
  <c r="E1063" i="11"/>
  <c r="F1063" i="11"/>
  <c r="G1063" i="11"/>
  <c r="H1063" i="11"/>
  <c r="I1063" i="11"/>
  <c r="J1063" i="11"/>
  <c r="K1063" i="11"/>
  <c r="L1063" i="11"/>
  <c r="M1063" i="11"/>
  <c r="N1063" i="11"/>
  <c r="O1063" i="11"/>
  <c r="P1063" i="11"/>
  <c r="Q1063" i="11"/>
  <c r="R1063" i="11"/>
  <c r="S1063" i="11"/>
  <c r="T1063" i="11"/>
  <c r="U1063" i="11"/>
  <c r="AA1063" i="11" s="1"/>
  <c r="AB1063" i="11" s="1"/>
  <c r="V1063" i="11"/>
  <c r="W1063" i="11"/>
  <c r="X1063" i="11"/>
  <c r="Y1063" i="11"/>
  <c r="Z1063" i="11"/>
  <c r="B1064" i="11"/>
  <c r="C1064" i="11"/>
  <c r="D1064" i="11"/>
  <c r="E1064" i="11"/>
  <c r="F1064" i="11"/>
  <c r="G1064" i="11"/>
  <c r="H1064" i="11"/>
  <c r="I1064" i="11"/>
  <c r="J1064" i="11"/>
  <c r="K1064" i="11"/>
  <c r="L1064" i="11"/>
  <c r="M1064" i="11"/>
  <c r="N1064" i="11"/>
  <c r="O1064" i="11"/>
  <c r="P1064" i="11"/>
  <c r="Q1064" i="11"/>
  <c r="R1064" i="11"/>
  <c r="S1064" i="11"/>
  <c r="T1064" i="11"/>
  <c r="U1064" i="11"/>
  <c r="V1064" i="11"/>
  <c r="W1064" i="11"/>
  <c r="X1064" i="11"/>
  <c r="Y1064" i="11"/>
  <c r="Z1064" i="11"/>
  <c r="B1065" i="11"/>
  <c r="C1065" i="11"/>
  <c r="D1065" i="11"/>
  <c r="E1065" i="11"/>
  <c r="F1065" i="11"/>
  <c r="G1065" i="11"/>
  <c r="H1065" i="11"/>
  <c r="I1065" i="11"/>
  <c r="J1065" i="11"/>
  <c r="K1065" i="11"/>
  <c r="L1065" i="11"/>
  <c r="M1065" i="11"/>
  <c r="N1065" i="11"/>
  <c r="O1065" i="11"/>
  <c r="P1065" i="11"/>
  <c r="Q1065" i="11"/>
  <c r="R1065" i="11"/>
  <c r="S1065" i="11"/>
  <c r="AA1065" i="11" s="1"/>
  <c r="AB1065" i="11" s="1"/>
  <c r="T1065" i="11"/>
  <c r="U1065" i="11"/>
  <c r="V1065" i="11"/>
  <c r="W1065" i="11"/>
  <c r="X1065" i="11"/>
  <c r="Y1065" i="11"/>
  <c r="Z1065" i="11"/>
  <c r="B1066" i="11"/>
  <c r="C1066" i="11"/>
  <c r="D1066" i="11"/>
  <c r="E1066" i="11"/>
  <c r="F1066" i="11"/>
  <c r="G1066" i="11"/>
  <c r="H1066" i="11"/>
  <c r="I1066" i="11"/>
  <c r="J1066" i="11"/>
  <c r="K1066" i="11"/>
  <c r="L1066" i="11"/>
  <c r="M1066" i="11"/>
  <c r="N1066" i="11"/>
  <c r="O1066" i="11"/>
  <c r="P1066" i="11"/>
  <c r="Q1066" i="11"/>
  <c r="R1066" i="11"/>
  <c r="S1066" i="11"/>
  <c r="T1066" i="11"/>
  <c r="U1066" i="11"/>
  <c r="V1066" i="11"/>
  <c r="W1066" i="11"/>
  <c r="X1066" i="11"/>
  <c r="Y1066" i="11"/>
  <c r="Z1066" i="11"/>
  <c r="B1067" i="11"/>
  <c r="C1067" i="11"/>
  <c r="D1067" i="11"/>
  <c r="E1067" i="11"/>
  <c r="F1067" i="11"/>
  <c r="G1067" i="11"/>
  <c r="H1067" i="11"/>
  <c r="I1067" i="11"/>
  <c r="J1067" i="11"/>
  <c r="K1067" i="11"/>
  <c r="L1067" i="11"/>
  <c r="M1067" i="11"/>
  <c r="N1067" i="11"/>
  <c r="O1067" i="11"/>
  <c r="P1067" i="11"/>
  <c r="Q1067" i="11"/>
  <c r="AA1067" i="11" s="1"/>
  <c r="AB1067" i="11" s="1"/>
  <c r="R1067" i="11"/>
  <c r="S1067" i="11"/>
  <c r="T1067" i="11"/>
  <c r="U1067" i="11"/>
  <c r="V1067" i="11"/>
  <c r="W1067" i="11"/>
  <c r="X1067" i="11"/>
  <c r="Y1067" i="11"/>
  <c r="Z1067" i="11"/>
  <c r="B1068" i="11"/>
  <c r="C1068" i="11"/>
  <c r="D1068" i="11"/>
  <c r="E1068" i="11"/>
  <c r="F1068" i="11"/>
  <c r="G1068" i="11"/>
  <c r="H1068" i="11"/>
  <c r="I1068" i="11"/>
  <c r="J1068" i="11"/>
  <c r="K1068" i="11"/>
  <c r="L1068" i="11"/>
  <c r="M1068" i="11"/>
  <c r="N1068" i="11"/>
  <c r="O1068" i="11"/>
  <c r="P1068" i="11"/>
  <c r="Q1068" i="11"/>
  <c r="R1068" i="11"/>
  <c r="S1068" i="11"/>
  <c r="T1068" i="11"/>
  <c r="U1068" i="11"/>
  <c r="V1068" i="11"/>
  <c r="W1068" i="11"/>
  <c r="X1068" i="11"/>
  <c r="Y1068" i="11"/>
  <c r="Z1068" i="11"/>
  <c r="B1069" i="11"/>
  <c r="C1069" i="11"/>
  <c r="D1069" i="11"/>
  <c r="E1069" i="11"/>
  <c r="F1069" i="11"/>
  <c r="G1069" i="11"/>
  <c r="H1069" i="11"/>
  <c r="I1069" i="11"/>
  <c r="J1069" i="11"/>
  <c r="K1069" i="11"/>
  <c r="L1069" i="11"/>
  <c r="M1069" i="11"/>
  <c r="N1069" i="11"/>
  <c r="O1069" i="11"/>
  <c r="P1069" i="11"/>
  <c r="Q1069" i="11"/>
  <c r="R1069" i="11"/>
  <c r="S1069" i="11"/>
  <c r="T1069" i="11"/>
  <c r="U1069" i="11"/>
  <c r="AA1069" i="11" s="1"/>
  <c r="AB1069" i="11" s="1"/>
  <c r="V1069" i="11"/>
  <c r="W1069" i="11"/>
  <c r="X1069" i="11"/>
  <c r="Y1069" i="11"/>
  <c r="Z1069" i="11"/>
  <c r="B1070" i="11"/>
  <c r="C1070" i="11"/>
  <c r="D1070" i="11"/>
  <c r="E1070" i="11"/>
  <c r="F1070" i="11"/>
  <c r="G1070" i="11"/>
  <c r="H1070" i="11"/>
  <c r="I1070" i="11"/>
  <c r="J1070" i="11"/>
  <c r="K1070" i="11"/>
  <c r="L1070" i="11"/>
  <c r="M1070" i="11"/>
  <c r="N1070" i="11"/>
  <c r="O1070" i="11"/>
  <c r="P1070" i="11"/>
  <c r="Q1070" i="11"/>
  <c r="R1070" i="11"/>
  <c r="S1070" i="11"/>
  <c r="T1070" i="11"/>
  <c r="U1070" i="11"/>
  <c r="V1070" i="11"/>
  <c r="W1070" i="11"/>
  <c r="X1070" i="11"/>
  <c r="Y1070" i="11"/>
  <c r="Z1070" i="11"/>
  <c r="B1071" i="11"/>
  <c r="C1071" i="11"/>
  <c r="D1071" i="11"/>
  <c r="E1071" i="11"/>
  <c r="F1071" i="11"/>
  <c r="G1071" i="11"/>
  <c r="H1071" i="11"/>
  <c r="I1071" i="11"/>
  <c r="J1071" i="11"/>
  <c r="K1071" i="11"/>
  <c r="L1071" i="11"/>
  <c r="M1071" i="11"/>
  <c r="N1071" i="11"/>
  <c r="O1071" i="11"/>
  <c r="P1071" i="11"/>
  <c r="Q1071" i="11"/>
  <c r="R1071" i="11"/>
  <c r="S1071" i="11"/>
  <c r="AA1071" i="11" s="1"/>
  <c r="AB1071" i="11" s="1"/>
  <c r="T1071" i="11"/>
  <c r="U1071" i="11"/>
  <c r="V1071" i="11"/>
  <c r="W1071" i="11"/>
  <c r="X1071" i="11"/>
  <c r="Y1071" i="11"/>
  <c r="Z1071" i="11"/>
  <c r="B1072" i="11"/>
  <c r="C1072" i="11"/>
  <c r="D1072" i="11"/>
  <c r="E1072" i="11"/>
  <c r="F1072" i="11"/>
  <c r="G1072" i="11"/>
  <c r="H1072" i="11"/>
  <c r="I1072" i="11"/>
  <c r="J1072" i="11"/>
  <c r="K1072" i="11"/>
  <c r="L1072" i="11"/>
  <c r="M1072" i="11"/>
  <c r="N1072" i="11"/>
  <c r="O1072" i="11"/>
  <c r="P1072" i="11"/>
  <c r="Q1072" i="11"/>
  <c r="R1072" i="11"/>
  <c r="S1072" i="11"/>
  <c r="T1072" i="11"/>
  <c r="U1072" i="11"/>
  <c r="V1072" i="11"/>
  <c r="W1072" i="11"/>
  <c r="X1072" i="11"/>
  <c r="Y1072" i="11"/>
  <c r="Z1072" i="11"/>
  <c r="B1073" i="11"/>
  <c r="C1073" i="11"/>
  <c r="D1073" i="11"/>
  <c r="E1073" i="11"/>
  <c r="F1073" i="11"/>
  <c r="G1073" i="11"/>
  <c r="H1073" i="11"/>
  <c r="I1073" i="11"/>
  <c r="J1073" i="11"/>
  <c r="K1073" i="11"/>
  <c r="L1073" i="11"/>
  <c r="M1073" i="11"/>
  <c r="N1073" i="11"/>
  <c r="O1073" i="11"/>
  <c r="P1073" i="11"/>
  <c r="Q1073" i="11"/>
  <c r="AA1073" i="11" s="1"/>
  <c r="AB1073" i="11" s="1"/>
  <c r="R1073" i="11"/>
  <c r="S1073" i="11"/>
  <c r="T1073" i="11"/>
  <c r="U1073" i="11"/>
  <c r="V1073" i="11"/>
  <c r="W1073" i="11"/>
  <c r="X1073" i="11"/>
  <c r="Y1073" i="11"/>
  <c r="Z1073" i="11"/>
  <c r="B1074" i="11"/>
  <c r="C1074" i="11"/>
  <c r="D1074" i="11"/>
  <c r="E1074" i="11"/>
  <c r="F1074" i="11"/>
  <c r="G1074" i="11"/>
  <c r="H1074" i="11"/>
  <c r="I1074" i="11"/>
  <c r="J1074" i="11"/>
  <c r="K1074" i="11"/>
  <c r="L1074" i="11"/>
  <c r="M1074" i="11"/>
  <c r="N1074" i="11"/>
  <c r="O1074" i="11"/>
  <c r="P1074" i="11"/>
  <c r="Q1074" i="11"/>
  <c r="R1074" i="11"/>
  <c r="S1074" i="11"/>
  <c r="T1074" i="11"/>
  <c r="U1074" i="11"/>
  <c r="V1074" i="11"/>
  <c r="W1074" i="11"/>
  <c r="X1074" i="11"/>
  <c r="Y1074" i="11"/>
  <c r="Z1074" i="11"/>
  <c r="B1075" i="11"/>
  <c r="C1075" i="11"/>
  <c r="D1075" i="11"/>
  <c r="E1075" i="11"/>
  <c r="F1075" i="11"/>
  <c r="G1075" i="11"/>
  <c r="H1075" i="11"/>
  <c r="I1075" i="11"/>
  <c r="J1075" i="11"/>
  <c r="K1075" i="11"/>
  <c r="L1075" i="11"/>
  <c r="M1075" i="11"/>
  <c r="N1075" i="11"/>
  <c r="O1075" i="11"/>
  <c r="P1075" i="11"/>
  <c r="Q1075" i="11"/>
  <c r="R1075" i="11"/>
  <c r="S1075" i="11"/>
  <c r="T1075" i="11"/>
  <c r="U1075" i="11"/>
  <c r="AA1075" i="11" s="1"/>
  <c r="AB1075" i="11" s="1"/>
  <c r="V1075" i="11"/>
  <c r="W1075" i="11"/>
  <c r="X1075" i="11"/>
  <c r="Y1075" i="11"/>
  <c r="Z1075" i="11"/>
  <c r="B1076" i="11"/>
  <c r="C1076" i="11"/>
  <c r="D1076" i="11"/>
  <c r="E1076" i="11"/>
  <c r="F1076" i="11"/>
  <c r="G1076" i="11"/>
  <c r="H1076" i="11"/>
  <c r="I1076" i="11"/>
  <c r="J1076" i="11"/>
  <c r="K1076" i="11"/>
  <c r="L1076" i="11"/>
  <c r="M1076" i="11"/>
  <c r="N1076" i="11"/>
  <c r="O1076" i="11"/>
  <c r="P1076" i="11"/>
  <c r="Q1076" i="11"/>
  <c r="R1076" i="11"/>
  <c r="S1076" i="11"/>
  <c r="T1076" i="11"/>
  <c r="U1076" i="11"/>
  <c r="V1076" i="11"/>
  <c r="W1076" i="11"/>
  <c r="X1076" i="11"/>
  <c r="Y1076" i="11"/>
  <c r="Z1076" i="11"/>
  <c r="B1077" i="11"/>
  <c r="C1077" i="11"/>
  <c r="D1077" i="11"/>
  <c r="E1077" i="11"/>
  <c r="F1077" i="11"/>
  <c r="G1077" i="11"/>
  <c r="H1077" i="11"/>
  <c r="I1077" i="11"/>
  <c r="J1077" i="11"/>
  <c r="K1077" i="11"/>
  <c r="L1077" i="11"/>
  <c r="M1077" i="11"/>
  <c r="N1077" i="11"/>
  <c r="O1077" i="11"/>
  <c r="P1077" i="11"/>
  <c r="Q1077" i="11"/>
  <c r="R1077" i="11"/>
  <c r="S1077" i="11"/>
  <c r="AA1077" i="11" s="1"/>
  <c r="AB1077" i="11" s="1"/>
  <c r="T1077" i="11"/>
  <c r="U1077" i="11"/>
  <c r="V1077" i="11"/>
  <c r="W1077" i="11"/>
  <c r="X1077" i="11"/>
  <c r="Y1077" i="11"/>
  <c r="Z1077" i="11"/>
  <c r="B1078" i="11"/>
  <c r="C1078" i="11"/>
  <c r="D1078" i="11"/>
  <c r="E1078" i="11"/>
  <c r="F1078" i="11"/>
  <c r="G1078" i="11"/>
  <c r="H1078" i="11"/>
  <c r="I1078" i="11"/>
  <c r="J1078" i="11"/>
  <c r="K1078" i="11"/>
  <c r="L1078" i="11"/>
  <c r="M1078" i="11"/>
  <c r="N1078" i="11"/>
  <c r="O1078" i="11"/>
  <c r="P1078" i="11"/>
  <c r="Q1078" i="11"/>
  <c r="R1078" i="11"/>
  <c r="S1078" i="11"/>
  <c r="T1078" i="11"/>
  <c r="U1078" i="11"/>
  <c r="V1078" i="11"/>
  <c r="W1078" i="11"/>
  <c r="X1078" i="11"/>
  <c r="Y1078" i="11"/>
  <c r="Z1078" i="11"/>
  <c r="B1079" i="11"/>
  <c r="C1079" i="11"/>
  <c r="D1079" i="11"/>
  <c r="E1079" i="11"/>
  <c r="F1079" i="11"/>
  <c r="G1079" i="11"/>
  <c r="H1079" i="11"/>
  <c r="I1079" i="11"/>
  <c r="J1079" i="11"/>
  <c r="K1079" i="11"/>
  <c r="L1079" i="11"/>
  <c r="M1079" i="11"/>
  <c r="N1079" i="11"/>
  <c r="O1079" i="11"/>
  <c r="P1079" i="11"/>
  <c r="Q1079" i="11"/>
  <c r="AA1079" i="11" s="1"/>
  <c r="AB1079" i="11" s="1"/>
  <c r="R1079" i="11"/>
  <c r="S1079" i="11"/>
  <c r="T1079" i="11"/>
  <c r="U1079" i="11"/>
  <c r="V1079" i="11"/>
  <c r="W1079" i="11"/>
  <c r="X1079" i="11"/>
  <c r="Y1079" i="11"/>
  <c r="Z1079" i="11"/>
  <c r="B1080" i="11"/>
  <c r="C1080" i="11"/>
  <c r="D1080" i="11"/>
  <c r="E1080" i="11"/>
  <c r="F1080" i="11"/>
  <c r="G1080" i="11"/>
  <c r="H1080" i="11"/>
  <c r="I1080" i="11"/>
  <c r="J1080" i="11"/>
  <c r="K1080" i="11"/>
  <c r="L1080" i="11"/>
  <c r="M1080" i="11"/>
  <c r="N1080" i="11"/>
  <c r="O1080" i="11"/>
  <c r="P1080" i="11"/>
  <c r="Q1080" i="11"/>
  <c r="R1080" i="11"/>
  <c r="S1080" i="11"/>
  <c r="T1080" i="11"/>
  <c r="U1080" i="11"/>
  <c r="V1080" i="11"/>
  <c r="W1080" i="11"/>
  <c r="X1080" i="11"/>
  <c r="Y1080" i="11"/>
  <c r="Z1080" i="11"/>
  <c r="B1081" i="11"/>
  <c r="C1081" i="11"/>
  <c r="D1081" i="11"/>
  <c r="E1081" i="11"/>
  <c r="F1081" i="11"/>
  <c r="G1081" i="11"/>
  <c r="H1081" i="11"/>
  <c r="I1081" i="11"/>
  <c r="J1081" i="11"/>
  <c r="K1081" i="11"/>
  <c r="L1081" i="11"/>
  <c r="M1081" i="11"/>
  <c r="N1081" i="11"/>
  <c r="O1081" i="11"/>
  <c r="P1081" i="11"/>
  <c r="Q1081" i="11"/>
  <c r="R1081" i="11"/>
  <c r="S1081" i="11"/>
  <c r="T1081" i="11"/>
  <c r="U1081" i="11"/>
  <c r="AA1081" i="11" s="1"/>
  <c r="AB1081" i="11" s="1"/>
  <c r="V1081" i="11"/>
  <c r="W1081" i="11"/>
  <c r="X1081" i="11"/>
  <c r="Y1081" i="11"/>
  <c r="Z1081" i="11"/>
  <c r="B1082" i="11"/>
  <c r="C1082" i="11"/>
  <c r="D1082" i="11"/>
  <c r="E1082" i="11"/>
  <c r="F1082" i="11"/>
  <c r="G1082" i="11"/>
  <c r="H1082" i="11"/>
  <c r="I1082" i="11"/>
  <c r="J1082" i="11"/>
  <c r="K1082" i="11"/>
  <c r="L1082" i="11"/>
  <c r="M1082" i="11"/>
  <c r="N1082" i="11"/>
  <c r="O1082" i="11"/>
  <c r="P1082" i="11"/>
  <c r="Q1082" i="11"/>
  <c r="R1082" i="11"/>
  <c r="S1082" i="11"/>
  <c r="T1082" i="11"/>
  <c r="U1082" i="11"/>
  <c r="V1082" i="11"/>
  <c r="W1082" i="11"/>
  <c r="X1082" i="11"/>
  <c r="Y1082" i="11"/>
  <c r="Z1082" i="11"/>
  <c r="B1083" i="11"/>
  <c r="C1083" i="11"/>
  <c r="D1083" i="11"/>
  <c r="E1083" i="11"/>
  <c r="F1083" i="11"/>
  <c r="G1083" i="11"/>
  <c r="H1083" i="11"/>
  <c r="I1083" i="11"/>
  <c r="J1083" i="11"/>
  <c r="K1083" i="11"/>
  <c r="L1083" i="11"/>
  <c r="M1083" i="11"/>
  <c r="N1083" i="11"/>
  <c r="O1083" i="11"/>
  <c r="P1083" i="11"/>
  <c r="Q1083" i="11"/>
  <c r="R1083" i="11"/>
  <c r="S1083" i="11"/>
  <c r="AA1083" i="11" s="1"/>
  <c r="AB1083" i="11" s="1"/>
  <c r="T1083" i="11"/>
  <c r="U1083" i="11"/>
  <c r="V1083" i="11"/>
  <c r="W1083" i="11"/>
  <c r="X1083" i="11"/>
  <c r="Y1083" i="11"/>
  <c r="Z1083" i="11"/>
  <c r="B1084" i="11"/>
  <c r="C1084" i="11"/>
  <c r="D1084" i="11"/>
  <c r="E1084" i="11"/>
  <c r="F1084" i="11"/>
  <c r="G1084" i="11"/>
  <c r="H1084" i="11"/>
  <c r="I1084" i="11"/>
  <c r="J1084" i="11"/>
  <c r="K1084" i="11"/>
  <c r="L1084" i="11"/>
  <c r="M1084" i="11"/>
  <c r="N1084" i="11"/>
  <c r="O1084" i="11"/>
  <c r="P1084" i="11"/>
  <c r="Q1084" i="11"/>
  <c r="R1084" i="11"/>
  <c r="S1084" i="11"/>
  <c r="T1084" i="11"/>
  <c r="U1084" i="11"/>
  <c r="V1084" i="11"/>
  <c r="W1084" i="11"/>
  <c r="X1084" i="11"/>
  <c r="Y1084" i="11"/>
  <c r="Z1084" i="11"/>
  <c r="B1085" i="11"/>
  <c r="C1085" i="11"/>
  <c r="D1085" i="11"/>
  <c r="E1085" i="11"/>
  <c r="F1085" i="11"/>
  <c r="G1085" i="11"/>
  <c r="H1085" i="11"/>
  <c r="I1085" i="11"/>
  <c r="J1085" i="11"/>
  <c r="K1085" i="11"/>
  <c r="L1085" i="11"/>
  <c r="M1085" i="11"/>
  <c r="N1085" i="11"/>
  <c r="O1085" i="11"/>
  <c r="P1085" i="11"/>
  <c r="Q1085" i="11"/>
  <c r="AA1085" i="11" s="1"/>
  <c r="AB1085" i="11" s="1"/>
  <c r="R1085" i="11"/>
  <c r="S1085" i="11"/>
  <c r="T1085" i="11"/>
  <c r="U1085" i="11"/>
  <c r="V1085" i="11"/>
  <c r="W1085" i="11"/>
  <c r="X1085" i="11"/>
  <c r="Y1085" i="11"/>
  <c r="Z1085" i="11"/>
  <c r="B1086" i="11"/>
  <c r="C1086" i="11"/>
  <c r="D1086" i="11"/>
  <c r="E1086" i="11"/>
  <c r="F1086" i="11"/>
  <c r="G1086" i="11"/>
  <c r="H1086" i="11"/>
  <c r="I1086" i="11"/>
  <c r="J1086" i="11"/>
  <c r="K1086" i="11"/>
  <c r="L1086" i="11"/>
  <c r="M1086" i="11"/>
  <c r="N1086" i="11"/>
  <c r="O1086" i="11"/>
  <c r="P1086" i="11"/>
  <c r="Q1086" i="11"/>
  <c r="R1086" i="11"/>
  <c r="S1086" i="11"/>
  <c r="T1086" i="11"/>
  <c r="U1086" i="11"/>
  <c r="V1086" i="11"/>
  <c r="W1086" i="11"/>
  <c r="X1086" i="11"/>
  <c r="Y1086" i="11"/>
  <c r="Z1086" i="11"/>
  <c r="B1087" i="11"/>
  <c r="C1087" i="11"/>
  <c r="D1087" i="11"/>
  <c r="E1087" i="11"/>
  <c r="F1087" i="11"/>
  <c r="G1087" i="11"/>
  <c r="H1087" i="11"/>
  <c r="I1087" i="11"/>
  <c r="J1087" i="11"/>
  <c r="K1087" i="11"/>
  <c r="L1087" i="11"/>
  <c r="M1087" i="11"/>
  <c r="N1087" i="11"/>
  <c r="O1087" i="11"/>
  <c r="P1087" i="11"/>
  <c r="Q1087" i="11"/>
  <c r="R1087" i="11"/>
  <c r="S1087" i="11"/>
  <c r="T1087" i="11"/>
  <c r="U1087" i="11"/>
  <c r="AA1087" i="11" s="1"/>
  <c r="AB1087" i="11" s="1"/>
  <c r="V1087" i="11"/>
  <c r="W1087" i="11"/>
  <c r="X1087" i="11"/>
  <c r="Y1087" i="11"/>
  <c r="Z1087" i="11"/>
  <c r="B1088" i="11"/>
  <c r="C1088" i="11"/>
  <c r="D1088" i="11"/>
  <c r="E1088" i="11"/>
  <c r="F1088" i="11"/>
  <c r="G1088" i="11"/>
  <c r="H1088" i="11"/>
  <c r="I1088" i="11"/>
  <c r="J1088" i="11"/>
  <c r="K1088" i="11"/>
  <c r="L1088" i="11"/>
  <c r="M1088" i="11"/>
  <c r="N1088" i="11"/>
  <c r="O1088" i="11"/>
  <c r="P1088" i="11"/>
  <c r="Q1088" i="11"/>
  <c r="R1088" i="11"/>
  <c r="S1088" i="11"/>
  <c r="T1088" i="11"/>
  <c r="U1088" i="11"/>
  <c r="V1088" i="11"/>
  <c r="W1088" i="11"/>
  <c r="X1088" i="11"/>
  <c r="Y1088" i="11"/>
  <c r="Z1088" i="11"/>
  <c r="B1089" i="11"/>
  <c r="C1089" i="11"/>
  <c r="D1089" i="11"/>
  <c r="E1089" i="11"/>
  <c r="F1089" i="11"/>
  <c r="G1089" i="11"/>
  <c r="H1089" i="11"/>
  <c r="I1089" i="11"/>
  <c r="J1089" i="11"/>
  <c r="K1089" i="11"/>
  <c r="L1089" i="11"/>
  <c r="M1089" i="11"/>
  <c r="N1089" i="11"/>
  <c r="O1089" i="11"/>
  <c r="P1089" i="11"/>
  <c r="Q1089" i="11"/>
  <c r="R1089" i="11"/>
  <c r="S1089" i="11"/>
  <c r="AA1089" i="11" s="1"/>
  <c r="AB1089" i="11" s="1"/>
  <c r="T1089" i="11"/>
  <c r="U1089" i="11"/>
  <c r="V1089" i="11"/>
  <c r="W1089" i="11"/>
  <c r="X1089" i="11"/>
  <c r="Y1089" i="11"/>
  <c r="Z1089" i="11"/>
  <c r="B1090" i="11"/>
  <c r="C1090" i="11"/>
  <c r="D1090" i="11"/>
  <c r="E1090" i="11"/>
  <c r="F1090" i="11"/>
  <c r="G1090" i="11"/>
  <c r="H1090" i="11"/>
  <c r="I1090" i="11"/>
  <c r="J1090" i="11"/>
  <c r="K1090" i="11"/>
  <c r="L1090" i="11"/>
  <c r="M1090" i="11"/>
  <c r="N1090" i="11"/>
  <c r="O1090" i="11"/>
  <c r="P1090" i="11"/>
  <c r="Q1090" i="11"/>
  <c r="R1090" i="11"/>
  <c r="S1090" i="11"/>
  <c r="T1090" i="11"/>
  <c r="U1090" i="11"/>
  <c r="V1090" i="11"/>
  <c r="W1090" i="11"/>
  <c r="X1090" i="11"/>
  <c r="Y1090" i="11"/>
  <c r="Z1090" i="11"/>
  <c r="B1091" i="11"/>
  <c r="C1091" i="11"/>
  <c r="D1091" i="11"/>
  <c r="E1091" i="11"/>
  <c r="F1091" i="11"/>
  <c r="G1091" i="11"/>
  <c r="H1091" i="11"/>
  <c r="I1091" i="11"/>
  <c r="J1091" i="11"/>
  <c r="K1091" i="11"/>
  <c r="L1091" i="11"/>
  <c r="M1091" i="11"/>
  <c r="N1091" i="11"/>
  <c r="O1091" i="11"/>
  <c r="P1091" i="11"/>
  <c r="Q1091" i="11"/>
  <c r="AA1091" i="11" s="1"/>
  <c r="AB1091" i="11" s="1"/>
  <c r="R1091" i="11"/>
  <c r="S1091" i="11"/>
  <c r="T1091" i="11"/>
  <c r="U1091" i="11"/>
  <c r="V1091" i="11"/>
  <c r="W1091" i="11"/>
  <c r="X1091" i="11"/>
  <c r="Y1091" i="11"/>
  <c r="Z1091" i="11"/>
  <c r="B1092" i="11"/>
  <c r="C1092" i="11"/>
  <c r="D1092" i="11"/>
  <c r="E1092" i="11"/>
  <c r="F1092" i="11"/>
  <c r="G1092" i="11"/>
  <c r="H1092" i="11"/>
  <c r="I1092" i="11"/>
  <c r="J1092" i="11"/>
  <c r="K1092" i="11"/>
  <c r="L1092" i="11"/>
  <c r="M1092" i="11"/>
  <c r="N1092" i="11"/>
  <c r="O1092" i="11"/>
  <c r="P1092" i="11"/>
  <c r="Q1092" i="11"/>
  <c r="R1092" i="11"/>
  <c r="S1092" i="11"/>
  <c r="T1092" i="11"/>
  <c r="U1092" i="11"/>
  <c r="V1092" i="11"/>
  <c r="W1092" i="11"/>
  <c r="X1092" i="11"/>
  <c r="Y1092" i="11"/>
  <c r="Z1092" i="11"/>
  <c r="B1093" i="11"/>
  <c r="C1093" i="11"/>
  <c r="D1093" i="11"/>
  <c r="E1093" i="11"/>
  <c r="F1093" i="11"/>
  <c r="G1093" i="11"/>
  <c r="H1093" i="11"/>
  <c r="I1093" i="11"/>
  <c r="J1093" i="11"/>
  <c r="K1093" i="11"/>
  <c r="L1093" i="11"/>
  <c r="M1093" i="11"/>
  <c r="N1093" i="11"/>
  <c r="O1093" i="11"/>
  <c r="P1093" i="11"/>
  <c r="Q1093" i="11"/>
  <c r="R1093" i="11"/>
  <c r="S1093" i="11"/>
  <c r="T1093" i="11"/>
  <c r="U1093" i="11"/>
  <c r="AA1093" i="11" s="1"/>
  <c r="AB1093" i="11" s="1"/>
  <c r="V1093" i="11"/>
  <c r="W1093" i="11"/>
  <c r="X1093" i="11"/>
  <c r="Y1093" i="11"/>
  <c r="Z1093" i="11"/>
  <c r="B1094" i="11"/>
  <c r="C1094" i="11"/>
  <c r="D1094" i="11"/>
  <c r="E1094" i="11"/>
  <c r="F1094" i="11"/>
  <c r="G1094" i="11"/>
  <c r="H1094" i="11"/>
  <c r="I1094" i="11"/>
  <c r="J1094" i="11"/>
  <c r="K1094" i="11"/>
  <c r="L1094" i="11"/>
  <c r="M1094" i="11"/>
  <c r="N1094" i="11"/>
  <c r="O1094" i="11"/>
  <c r="P1094" i="11"/>
  <c r="Q1094" i="11"/>
  <c r="R1094" i="11"/>
  <c r="S1094" i="11"/>
  <c r="T1094" i="11"/>
  <c r="U1094" i="11"/>
  <c r="V1094" i="11"/>
  <c r="W1094" i="11"/>
  <c r="X1094" i="11"/>
  <c r="Y1094" i="11"/>
  <c r="Z1094" i="11"/>
  <c r="B1095" i="11"/>
  <c r="C1095" i="11"/>
  <c r="D1095" i="11"/>
  <c r="E1095" i="11"/>
  <c r="F1095" i="11"/>
  <c r="G1095" i="11"/>
  <c r="H1095" i="11"/>
  <c r="I1095" i="11"/>
  <c r="J1095" i="11"/>
  <c r="K1095" i="11"/>
  <c r="L1095" i="11"/>
  <c r="M1095" i="11"/>
  <c r="N1095" i="11"/>
  <c r="O1095" i="11"/>
  <c r="P1095" i="11"/>
  <c r="Q1095" i="11"/>
  <c r="R1095" i="11"/>
  <c r="S1095" i="11"/>
  <c r="AA1095" i="11" s="1"/>
  <c r="AB1095" i="11" s="1"/>
  <c r="T1095" i="11"/>
  <c r="U1095" i="11"/>
  <c r="V1095" i="11"/>
  <c r="W1095" i="11"/>
  <c r="X1095" i="11"/>
  <c r="Y1095" i="11"/>
  <c r="Z1095" i="11"/>
  <c r="B1096" i="11"/>
  <c r="C1096" i="11"/>
  <c r="D1096" i="11"/>
  <c r="E1096" i="11"/>
  <c r="F1096" i="11"/>
  <c r="G1096" i="11"/>
  <c r="H1096" i="11"/>
  <c r="I1096" i="11"/>
  <c r="J1096" i="11"/>
  <c r="K1096" i="11"/>
  <c r="L1096" i="11"/>
  <c r="M1096" i="11"/>
  <c r="N1096" i="11"/>
  <c r="O1096" i="11"/>
  <c r="P1096" i="11"/>
  <c r="Q1096" i="11"/>
  <c r="R1096" i="11"/>
  <c r="S1096" i="11"/>
  <c r="T1096" i="11"/>
  <c r="U1096" i="11"/>
  <c r="V1096" i="11"/>
  <c r="W1096" i="11"/>
  <c r="X1096" i="11"/>
  <c r="Y1096" i="11"/>
  <c r="Z1096" i="11"/>
  <c r="B1097" i="11"/>
  <c r="C1097" i="11"/>
  <c r="D1097" i="11"/>
  <c r="E1097" i="11"/>
  <c r="F1097" i="11"/>
  <c r="G1097" i="11"/>
  <c r="H1097" i="11"/>
  <c r="I1097" i="11"/>
  <c r="J1097" i="11"/>
  <c r="K1097" i="11"/>
  <c r="L1097" i="11"/>
  <c r="M1097" i="11"/>
  <c r="N1097" i="11"/>
  <c r="O1097" i="11"/>
  <c r="P1097" i="11"/>
  <c r="Q1097" i="11"/>
  <c r="AA1097" i="11" s="1"/>
  <c r="AB1097" i="11" s="1"/>
  <c r="R1097" i="11"/>
  <c r="S1097" i="11"/>
  <c r="T1097" i="11"/>
  <c r="U1097" i="11"/>
  <c r="V1097" i="11"/>
  <c r="W1097" i="11"/>
  <c r="X1097" i="11"/>
  <c r="Y1097" i="11"/>
  <c r="Z1097" i="11"/>
  <c r="B1098" i="11"/>
  <c r="C1098" i="11"/>
  <c r="D1098" i="11"/>
  <c r="E1098" i="11"/>
  <c r="F1098" i="11"/>
  <c r="G1098" i="11"/>
  <c r="H1098" i="11"/>
  <c r="I1098" i="11"/>
  <c r="J1098" i="11"/>
  <c r="K1098" i="11"/>
  <c r="L1098" i="11"/>
  <c r="M1098" i="11"/>
  <c r="N1098" i="11"/>
  <c r="O1098" i="11"/>
  <c r="P1098" i="11"/>
  <c r="Q1098" i="11"/>
  <c r="R1098" i="11"/>
  <c r="S1098" i="11"/>
  <c r="T1098" i="11"/>
  <c r="U1098" i="11"/>
  <c r="V1098" i="11"/>
  <c r="W1098" i="11"/>
  <c r="X1098" i="11"/>
  <c r="Y1098" i="11"/>
  <c r="Z1098" i="11"/>
  <c r="B1099" i="11"/>
  <c r="C1099" i="11"/>
  <c r="D1099" i="11"/>
  <c r="E1099" i="11"/>
  <c r="F1099" i="11"/>
  <c r="G1099" i="11"/>
  <c r="H1099" i="11"/>
  <c r="I1099" i="11"/>
  <c r="J1099" i="11"/>
  <c r="K1099" i="11"/>
  <c r="L1099" i="11"/>
  <c r="M1099" i="11"/>
  <c r="N1099" i="11"/>
  <c r="O1099" i="11"/>
  <c r="P1099" i="11"/>
  <c r="Q1099" i="11"/>
  <c r="R1099" i="11"/>
  <c r="S1099" i="11"/>
  <c r="T1099" i="11"/>
  <c r="U1099" i="11"/>
  <c r="AA1099" i="11" s="1"/>
  <c r="AB1099" i="11" s="1"/>
  <c r="V1099" i="11"/>
  <c r="W1099" i="11"/>
  <c r="X1099" i="11"/>
  <c r="Y1099" i="11"/>
  <c r="Z1099" i="11"/>
  <c r="B1100" i="11"/>
  <c r="C1100" i="11"/>
  <c r="D1100" i="11"/>
  <c r="E1100" i="11"/>
  <c r="F1100" i="11"/>
  <c r="G1100" i="11"/>
  <c r="H1100" i="11"/>
  <c r="I1100" i="11"/>
  <c r="J1100" i="11"/>
  <c r="K1100" i="11"/>
  <c r="L1100" i="11"/>
  <c r="M1100" i="11"/>
  <c r="N1100" i="11"/>
  <c r="O1100" i="11"/>
  <c r="P1100" i="11"/>
  <c r="Q1100" i="11"/>
  <c r="R1100" i="11"/>
  <c r="S1100" i="11"/>
  <c r="T1100" i="11"/>
  <c r="U1100" i="11"/>
  <c r="V1100" i="11"/>
  <c r="W1100" i="11"/>
  <c r="X1100" i="11"/>
  <c r="Y1100" i="11"/>
  <c r="Z1100" i="11"/>
  <c r="B1101" i="11"/>
  <c r="C1101" i="11"/>
  <c r="D1101" i="11"/>
  <c r="E1101" i="11"/>
  <c r="F1101" i="11"/>
  <c r="G1101" i="11"/>
  <c r="H1101" i="11"/>
  <c r="I1101" i="11"/>
  <c r="J1101" i="11"/>
  <c r="K1101" i="11"/>
  <c r="L1101" i="11"/>
  <c r="M1101" i="11"/>
  <c r="N1101" i="11"/>
  <c r="O1101" i="11"/>
  <c r="P1101" i="11"/>
  <c r="Q1101" i="11"/>
  <c r="R1101" i="11"/>
  <c r="S1101" i="11"/>
  <c r="AA1101" i="11" s="1"/>
  <c r="AB1101" i="11" s="1"/>
  <c r="T1101" i="11"/>
  <c r="U1101" i="11"/>
  <c r="V1101" i="11"/>
  <c r="W1101" i="11"/>
  <c r="X1101" i="11"/>
  <c r="Y1101" i="11"/>
  <c r="Z1101" i="11"/>
  <c r="B1102" i="11"/>
  <c r="C1102" i="11"/>
  <c r="D1102" i="11"/>
  <c r="E1102" i="11"/>
  <c r="F1102" i="11"/>
  <c r="G1102" i="11"/>
  <c r="H1102" i="11"/>
  <c r="I1102" i="11"/>
  <c r="J1102" i="11"/>
  <c r="K1102" i="11"/>
  <c r="L1102" i="11"/>
  <c r="M1102" i="11"/>
  <c r="N1102" i="11"/>
  <c r="O1102" i="11"/>
  <c r="P1102" i="11"/>
  <c r="Q1102" i="11"/>
  <c r="R1102" i="11"/>
  <c r="S1102" i="11"/>
  <c r="T1102" i="11"/>
  <c r="U1102" i="11"/>
  <c r="V1102" i="11"/>
  <c r="W1102" i="11"/>
  <c r="X1102" i="11"/>
  <c r="Y1102" i="11"/>
  <c r="Z1102" i="11"/>
  <c r="B1103" i="11"/>
  <c r="C1103" i="11"/>
  <c r="D1103" i="11"/>
  <c r="E1103" i="11"/>
  <c r="F1103" i="11"/>
  <c r="G1103" i="11"/>
  <c r="H1103" i="11"/>
  <c r="I1103" i="11"/>
  <c r="J1103" i="11"/>
  <c r="K1103" i="11"/>
  <c r="L1103" i="11"/>
  <c r="M1103" i="11"/>
  <c r="N1103" i="11"/>
  <c r="O1103" i="11"/>
  <c r="P1103" i="11"/>
  <c r="Q1103" i="11"/>
  <c r="AA1103" i="11" s="1"/>
  <c r="AB1103" i="11" s="1"/>
  <c r="R1103" i="11"/>
  <c r="S1103" i="11"/>
  <c r="T1103" i="11"/>
  <c r="U1103" i="11"/>
  <c r="V1103" i="11"/>
  <c r="W1103" i="11"/>
  <c r="X1103" i="11"/>
  <c r="Y1103" i="11"/>
  <c r="Z1103" i="11"/>
  <c r="B1104" i="11"/>
  <c r="C1104" i="11"/>
  <c r="D1104" i="11"/>
  <c r="E1104" i="11"/>
  <c r="F1104" i="11"/>
  <c r="G1104" i="11"/>
  <c r="H1104" i="11"/>
  <c r="I1104" i="11"/>
  <c r="J1104" i="11"/>
  <c r="K1104" i="11"/>
  <c r="L1104" i="11"/>
  <c r="M1104" i="11"/>
  <c r="N1104" i="11"/>
  <c r="O1104" i="11"/>
  <c r="P1104" i="11"/>
  <c r="Q1104" i="11"/>
  <c r="R1104" i="11"/>
  <c r="S1104" i="11"/>
  <c r="T1104" i="11"/>
  <c r="U1104" i="11"/>
  <c r="V1104" i="11"/>
  <c r="W1104" i="11"/>
  <c r="X1104" i="11"/>
  <c r="Y1104" i="11"/>
  <c r="Z1104" i="11"/>
  <c r="B1105" i="11"/>
  <c r="C1105" i="11"/>
  <c r="D1105" i="11"/>
  <c r="E1105" i="11"/>
  <c r="F1105" i="11"/>
  <c r="G1105" i="11"/>
  <c r="H1105" i="11"/>
  <c r="I1105" i="11"/>
  <c r="J1105" i="11"/>
  <c r="K1105" i="11"/>
  <c r="L1105" i="11"/>
  <c r="M1105" i="11"/>
  <c r="N1105" i="11"/>
  <c r="O1105" i="11"/>
  <c r="P1105" i="11"/>
  <c r="Q1105" i="11"/>
  <c r="R1105" i="11"/>
  <c r="S1105" i="11"/>
  <c r="T1105" i="11"/>
  <c r="U1105" i="11"/>
  <c r="AA1105" i="11" s="1"/>
  <c r="AB1105" i="11" s="1"/>
  <c r="V1105" i="11"/>
  <c r="W1105" i="11"/>
  <c r="X1105" i="11"/>
  <c r="Y1105" i="11"/>
  <c r="Z1105" i="11"/>
  <c r="B1106" i="11"/>
  <c r="C1106" i="11"/>
  <c r="D1106" i="11"/>
  <c r="E1106" i="11"/>
  <c r="F1106" i="11"/>
  <c r="G1106" i="11"/>
  <c r="H1106" i="11"/>
  <c r="I1106" i="11"/>
  <c r="J1106" i="11"/>
  <c r="K1106" i="11"/>
  <c r="L1106" i="11"/>
  <c r="M1106" i="11"/>
  <c r="N1106" i="11"/>
  <c r="O1106" i="11"/>
  <c r="P1106" i="11"/>
  <c r="Q1106" i="11"/>
  <c r="R1106" i="11"/>
  <c r="S1106" i="11"/>
  <c r="T1106" i="11"/>
  <c r="U1106" i="11"/>
  <c r="V1106" i="11"/>
  <c r="W1106" i="11"/>
  <c r="X1106" i="11"/>
  <c r="Y1106" i="11"/>
  <c r="Z1106" i="11"/>
  <c r="B1107" i="11"/>
  <c r="C1107" i="11"/>
  <c r="D1107" i="11"/>
  <c r="E1107" i="11"/>
  <c r="F1107" i="11"/>
  <c r="G1107" i="11"/>
  <c r="H1107" i="11"/>
  <c r="I1107" i="11"/>
  <c r="J1107" i="11"/>
  <c r="K1107" i="11"/>
  <c r="L1107" i="11"/>
  <c r="M1107" i="11"/>
  <c r="N1107" i="11"/>
  <c r="O1107" i="11"/>
  <c r="P1107" i="11"/>
  <c r="Q1107" i="11"/>
  <c r="R1107" i="11"/>
  <c r="S1107" i="11"/>
  <c r="AA1107" i="11" s="1"/>
  <c r="AB1107" i="11" s="1"/>
  <c r="T1107" i="11"/>
  <c r="U1107" i="11"/>
  <c r="V1107" i="11"/>
  <c r="W1107" i="11"/>
  <c r="X1107" i="11"/>
  <c r="Y1107" i="11"/>
  <c r="Z1107" i="11"/>
  <c r="B1108" i="11"/>
  <c r="C1108" i="11"/>
  <c r="D1108" i="11"/>
  <c r="E1108" i="11"/>
  <c r="F1108" i="11"/>
  <c r="G1108" i="11"/>
  <c r="H1108" i="11"/>
  <c r="I1108" i="11"/>
  <c r="J1108" i="11"/>
  <c r="K1108" i="11"/>
  <c r="L1108" i="11"/>
  <c r="M1108" i="11"/>
  <c r="N1108" i="11"/>
  <c r="O1108" i="11"/>
  <c r="P1108" i="11"/>
  <c r="Q1108" i="11"/>
  <c r="R1108" i="11"/>
  <c r="S1108" i="11"/>
  <c r="T1108" i="11"/>
  <c r="U1108" i="11"/>
  <c r="V1108" i="11"/>
  <c r="W1108" i="11"/>
  <c r="X1108" i="11"/>
  <c r="Y1108" i="11"/>
  <c r="Z1108" i="11"/>
  <c r="B1109" i="11"/>
  <c r="C1109" i="11"/>
  <c r="D1109" i="11"/>
  <c r="E1109" i="11"/>
  <c r="F1109" i="11"/>
  <c r="G1109" i="11"/>
  <c r="H1109" i="11"/>
  <c r="I1109" i="11"/>
  <c r="J1109" i="11"/>
  <c r="K1109" i="11"/>
  <c r="L1109" i="11"/>
  <c r="M1109" i="11"/>
  <c r="N1109" i="11"/>
  <c r="O1109" i="11"/>
  <c r="P1109" i="11"/>
  <c r="Q1109" i="11"/>
  <c r="AA1109" i="11" s="1"/>
  <c r="AB1109" i="11" s="1"/>
  <c r="R1109" i="11"/>
  <c r="S1109" i="11"/>
  <c r="T1109" i="11"/>
  <c r="U1109" i="11"/>
  <c r="V1109" i="11"/>
  <c r="W1109" i="11"/>
  <c r="X1109" i="11"/>
  <c r="Y1109" i="11"/>
  <c r="Z1109" i="11"/>
  <c r="B1110" i="11"/>
  <c r="C1110" i="11"/>
  <c r="D1110" i="11"/>
  <c r="E1110" i="11"/>
  <c r="F1110" i="11"/>
  <c r="G1110" i="11"/>
  <c r="H1110" i="11"/>
  <c r="I1110" i="11"/>
  <c r="J1110" i="11"/>
  <c r="K1110" i="11"/>
  <c r="L1110" i="11"/>
  <c r="M1110" i="11"/>
  <c r="N1110" i="11"/>
  <c r="O1110" i="11"/>
  <c r="P1110" i="11"/>
  <c r="Q1110" i="11"/>
  <c r="R1110" i="11"/>
  <c r="S1110" i="11"/>
  <c r="T1110" i="11"/>
  <c r="U1110" i="11"/>
  <c r="V1110" i="11"/>
  <c r="W1110" i="11"/>
  <c r="X1110" i="11"/>
  <c r="Y1110" i="11"/>
  <c r="Z1110" i="11"/>
  <c r="B1111" i="11"/>
  <c r="C1111" i="11"/>
  <c r="D1111" i="11"/>
  <c r="E1111" i="11"/>
  <c r="F1111" i="11"/>
  <c r="G1111" i="11"/>
  <c r="H1111" i="11"/>
  <c r="I1111" i="11"/>
  <c r="J1111" i="11"/>
  <c r="K1111" i="11"/>
  <c r="L1111" i="11"/>
  <c r="M1111" i="11"/>
  <c r="N1111" i="11"/>
  <c r="O1111" i="11"/>
  <c r="P1111" i="11"/>
  <c r="Q1111" i="11"/>
  <c r="R1111" i="11"/>
  <c r="S1111" i="11"/>
  <c r="T1111" i="11"/>
  <c r="U1111" i="11"/>
  <c r="AA1111" i="11" s="1"/>
  <c r="AB1111" i="11" s="1"/>
  <c r="V1111" i="11"/>
  <c r="W1111" i="11"/>
  <c r="X1111" i="11"/>
  <c r="Y1111" i="11"/>
  <c r="Z1111" i="11"/>
  <c r="B1112" i="11"/>
  <c r="C1112" i="11"/>
  <c r="D1112" i="11"/>
  <c r="E1112" i="11"/>
  <c r="F1112" i="11"/>
  <c r="G1112" i="11"/>
  <c r="H1112" i="11"/>
  <c r="I1112" i="11"/>
  <c r="J1112" i="11"/>
  <c r="K1112" i="11"/>
  <c r="L1112" i="11"/>
  <c r="M1112" i="11"/>
  <c r="N1112" i="11"/>
  <c r="O1112" i="11"/>
  <c r="P1112" i="11"/>
  <c r="Q1112" i="11"/>
  <c r="R1112" i="11"/>
  <c r="S1112" i="11"/>
  <c r="T1112" i="11"/>
  <c r="U1112" i="11"/>
  <c r="V1112" i="11"/>
  <c r="W1112" i="11"/>
  <c r="X1112" i="11"/>
  <c r="Y1112" i="11"/>
  <c r="Z1112" i="11"/>
  <c r="B1113" i="11"/>
  <c r="C1113" i="11"/>
  <c r="D1113" i="11"/>
  <c r="E1113" i="11"/>
  <c r="F1113" i="11"/>
  <c r="G1113" i="11"/>
  <c r="H1113" i="11"/>
  <c r="I1113" i="11"/>
  <c r="J1113" i="11"/>
  <c r="K1113" i="11"/>
  <c r="L1113" i="11"/>
  <c r="M1113" i="11"/>
  <c r="N1113" i="11"/>
  <c r="O1113" i="11"/>
  <c r="P1113" i="11"/>
  <c r="Q1113" i="11"/>
  <c r="R1113" i="11"/>
  <c r="S1113" i="11"/>
  <c r="AA1113" i="11" s="1"/>
  <c r="AB1113" i="11" s="1"/>
  <c r="T1113" i="11"/>
  <c r="U1113" i="11"/>
  <c r="V1113" i="11"/>
  <c r="W1113" i="11"/>
  <c r="X1113" i="11"/>
  <c r="Y1113" i="11"/>
  <c r="Z1113" i="11"/>
  <c r="B1114" i="11"/>
  <c r="C1114" i="11"/>
  <c r="D1114" i="11"/>
  <c r="E1114" i="11"/>
  <c r="F1114" i="11"/>
  <c r="G1114" i="11"/>
  <c r="H1114" i="11"/>
  <c r="I1114" i="11"/>
  <c r="J1114" i="11"/>
  <c r="K1114" i="11"/>
  <c r="L1114" i="11"/>
  <c r="M1114" i="11"/>
  <c r="N1114" i="11"/>
  <c r="O1114" i="11"/>
  <c r="P1114" i="11"/>
  <c r="Q1114" i="11"/>
  <c r="R1114" i="11"/>
  <c r="S1114" i="11"/>
  <c r="T1114" i="11"/>
  <c r="U1114" i="11"/>
  <c r="V1114" i="11"/>
  <c r="W1114" i="11"/>
  <c r="X1114" i="11"/>
  <c r="Y1114" i="11"/>
  <c r="Z1114" i="11"/>
  <c r="B1115" i="11"/>
  <c r="C1115" i="11"/>
  <c r="D1115" i="11"/>
  <c r="E1115" i="11"/>
  <c r="F1115" i="11"/>
  <c r="G1115" i="11"/>
  <c r="H1115" i="11"/>
  <c r="I1115" i="11"/>
  <c r="J1115" i="11"/>
  <c r="K1115" i="11"/>
  <c r="L1115" i="11"/>
  <c r="M1115" i="11"/>
  <c r="N1115" i="11"/>
  <c r="O1115" i="11"/>
  <c r="P1115" i="11"/>
  <c r="Q1115" i="11"/>
  <c r="AA1115" i="11" s="1"/>
  <c r="AB1115" i="11" s="1"/>
  <c r="R1115" i="11"/>
  <c r="S1115" i="11"/>
  <c r="T1115" i="11"/>
  <c r="U1115" i="11"/>
  <c r="V1115" i="11"/>
  <c r="W1115" i="11"/>
  <c r="X1115" i="11"/>
  <c r="Y1115" i="11"/>
  <c r="Z1115" i="11"/>
  <c r="B1116" i="11"/>
  <c r="C1116" i="11"/>
  <c r="D1116" i="11"/>
  <c r="E1116" i="11"/>
  <c r="F1116" i="11"/>
  <c r="G1116" i="11"/>
  <c r="H1116" i="11"/>
  <c r="I1116" i="11"/>
  <c r="J1116" i="11"/>
  <c r="K1116" i="11"/>
  <c r="L1116" i="11"/>
  <c r="M1116" i="11"/>
  <c r="N1116" i="11"/>
  <c r="O1116" i="11"/>
  <c r="P1116" i="11"/>
  <c r="Q1116" i="11"/>
  <c r="R1116" i="11"/>
  <c r="S1116" i="11"/>
  <c r="T1116" i="11"/>
  <c r="U1116" i="11"/>
  <c r="V1116" i="11"/>
  <c r="W1116" i="11"/>
  <c r="X1116" i="11"/>
  <c r="Y1116" i="11"/>
  <c r="Z1116" i="11"/>
  <c r="B1117" i="11"/>
  <c r="C1117" i="11"/>
  <c r="D1117" i="11"/>
  <c r="E1117" i="11"/>
  <c r="F1117" i="11"/>
  <c r="G1117" i="11"/>
  <c r="H1117" i="11"/>
  <c r="I1117" i="11"/>
  <c r="J1117" i="11"/>
  <c r="K1117" i="11"/>
  <c r="L1117" i="11"/>
  <c r="M1117" i="11"/>
  <c r="N1117" i="11"/>
  <c r="O1117" i="11"/>
  <c r="P1117" i="11"/>
  <c r="Q1117" i="11"/>
  <c r="R1117" i="11"/>
  <c r="S1117" i="11"/>
  <c r="T1117" i="11"/>
  <c r="U1117" i="11"/>
  <c r="AA1117" i="11" s="1"/>
  <c r="AB1117" i="11" s="1"/>
  <c r="V1117" i="11"/>
  <c r="W1117" i="11"/>
  <c r="X1117" i="11"/>
  <c r="Y1117" i="11"/>
  <c r="Z1117" i="11"/>
  <c r="B1118" i="11"/>
  <c r="C1118" i="11"/>
  <c r="D1118" i="11"/>
  <c r="E1118" i="11"/>
  <c r="F1118" i="11"/>
  <c r="G1118" i="11"/>
  <c r="H1118" i="11"/>
  <c r="I1118" i="11"/>
  <c r="J1118" i="11"/>
  <c r="K1118" i="11"/>
  <c r="L1118" i="11"/>
  <c r="M1118" i="11"/>
  <c r="N1118" i="11"/>
  <c r="O1118" i="11"/>
  <c r="P1118" i="11"/>
  <c r="Q1118" i="11"/>
  <c r="R1118" i="11"/>
  <c r="S1118" i="11"/>
  <c r="T1118" i="11"/>
  <c r="U1118" i="11"/>
  <c r="V1118" i="11"/>
  <c r="W1118" i="11"/>
  <c r="X1118" i="11"/>
  <c r="Y1118" i="11"/>
  <c r="Z1118" i="11"/>
  <c r="B1119" i="11"/>
  <c r="C1119" i="11"/>
  <c r="D1119" i="11"/>
  <c r="E1119" i="11"/>
  <c r="F1119" i="11"/>
  <c r="G1119" i="11"/>
  <c r="H1119" i="11"/>
  <c r="I1119" i="11"/>
  <c r="J1119" i="11"/>
  <c r="K1119" i="11"/>
  <c r="L1119" i="11"/>
  <c r="M1119" i="11"/>
  <c r="N1119" i="11"/>
  <c r="O1119" i="11"/>
  <c r="P1119" i="11"/>
  <c r="Q1119" i="11"/>
  <c r="R1119" i="11"/>
  <c r="S1119" i="11"/>
  <c r="AA1119" i="11" s="1"/>
  <c r="AB1119" i="11" s="1"/>
  <c r="T1119" i="11"/>
  <c r="U1119" i="11"/>
  <c r="V1119" i="11"/>
  <c r="W1119" i="11"/>
  <c r="X1119" i="11"/>
  <c r="Y1119" i="11"/>
  <c r="Z1119" i="11"/>
  <c r="B1120" i="11"/>
  <c r="C1120" i="11"/>
  <c r="D1120" i="11"/>
  <c r="E1120" i="11"/>
  <c r="F1120" i="11"/>
  <c r="G1120" i="11"/>
  <c r="H1120" i="11"/>
  <c r="I1120" i="11"/>
  <c r="J1120" i="11"/>
  <c r="K1120" i="11"/>
  <c r="L1120" i="11"/>
  <c r="M1120" i="11"/>
  <c r="N1120" i="11"/>
  <c r="O1120" i="11"/>
  <c r="P1120" i="11"/>
  <c r="Q1120" i="11"/>
  <c r="R1120" i="11"/>
  <c r="S1120" i="11"/>
  <c r="T1120" i="11"/>
  <c r="U1120" i="11"/>
  <c r="V1120" i="11"/>
  <c r="W1120" i="11"/>
  <c r="X1120" i="11"/>
  <c r="Y1120" i="11"/>
  <c r="Z1120" i="11"/>
  <c r="B1121" i="11"/>
  <c r="C1121" i="11"/>
  <c r="D1121" i="11"/>
  <c r="E1121" i="11"/>
  <c r="F1121" i="11"/>
  <c r="G1121" i="11"/>
  <c r="H1121" i="11"/>
  <c r="I1121" i="11"/>
  <c r="J1121" i="11"/>
  <c r="K1121" i="11"/>
  <c r="L1121" i="11"/>
  <c r="M1121" i="11"/>
  <c r="N1121" i="11"/>
  <c r="O1121" i="11"/>
  <c r="P1121" i="11"/>
  <c r="Q1121" i="11"/>
  <c r="AA1121" i="11" s="1"/>
  <c r="AB1121" i="11" s="1"/>
  <c r="R1121" i="11"/>
  <c r="S1121" i="11"/>
  <c r="T1121" i="11"/>
  <c r="U1121" i="11"/>
  <c r="V1121" i="11"/>
  <c r="W1121" i="11"/>
  <c r="X1121" i="11"/>
  <c r="Y1121" i="11"/>
  <c r="Z1121" i="11"/>
  <c r="B1122" i="11"/>
  <c r="C1122" i="11"/>
  <c r="D1122" i="11"/>
  <c r="E1122" i="11"/>
  <c r="F1122" i="11"/>
  <c r="G1122" i="11"/>
  <c r="H1122" i="11"/>
  <c r="I1122" i="11"/>
  <c r="J1122" i="11"/>
  <c r="K1122" i="11"/>
  <c r="L1122" i="11"/>
  <c r="M1122" i="11"/>
  <c r="N1122" i="11"/>
  <c r="O1122" i="11"/>
  <c r="P1122" i="11"/>
  <c r="Q1122" i="11"/>
  <c r="R1122" i="11"/>
  <c r="S1122" i="11"/>
  <c r="T1122" i="11"/>
  <c r="U1122" i="11"/>
  <c r="V1122" i="11"/>
  <c r="W1122" i="11"/>
  <c r="X1122" i="11"/>
  <c r="Y1122" i="11"/>
  <c r="Z1122" i="11"/>
  <c r="B1123" i="11"/>
  <c r="C1123" i="11"/>
  <c r="D1123" i="11"/>
  <c r="E1123" i="11"/>
  <c r="F1123" i="11"/>
  <c r="G1123" i="11"/>
  <c r="H1123" i="11"/>
  <c r="I1123" i="11"/>
  <c r="J1123" i="11"/>
  <c r="K1123" i="11"/>
  <c r="L1123" i="11"/>
  <c r="M1123" i="11"/>
  <c r="N1123" i="11"/>
  <c r="O1123" i="11"/>
  <c r="P1123" i="11"/>
  <c r="Q1123" i="11"/>
  <c r="R1123" i="11"/>
  <c r="S1123" i="11"/>
  <c r="T1123" i="11"/>
  <c r="U1123" i="11"/>
  <c r="AA1123" i="11" s="1"/>
  <c r="AB1123" i="11" s="1"/>
  <c r="V1123" i="11"/>
  <c r="W1123" i="11"/>
  <c r="X1123" i="11"/>
  <c r="Y1123" i="11"/>
  <c r="Z1123" i="11"/>
  <c r="B1124" i="11"/>
  <c r="C1124" i="11"/>
  <c r="D1124" i="11"/>
  <c r="E1124" i="11"/>
  <c r="F1124" i="11"/>
  <c r="G1124" i="11"/>
  <c r="H1124" i="11"/>
  <c r="I1124" i="11"/>
  <c r="J1124" i="11"/>
  <c r="K1124" i="11"/>
  <c r="L1124" i="11"/>
  <c r="M1124" i="11"/>
  <c r="N1124" i="11"/>
  <c r="O1124" i="11"/>
  <c r="P1124" i="11"/>
  <c r="Q1124" i="11"/>
  <c r="R1124" i="11"/>
  <c r="S1124" i="11"/>
  <c r="T1124" i="11"/>
  <c r="U1124" i="11"/>
  <c r="V1124" i="11"/>
  <c r="W1124" i="11"/>
  <c r="X1124" i="11"/>
  <c r="Y1124" i="11"/>
  <c r="Z1124" i="11"/>
  <c r="B1125" i="11"/>
  <c r="C1125" i="11"/>
  <c r="D1125" i="11"/>
  <c r="E1125" i="11"/>
  <c r="F1125" i="11"/>
  <c r="G1125" i="11"/>
  <c r="H1125" i="11"/>
  <c r="I1125" i="11"/>
  <c r="J1125" i="11"/>
  <c r="K1125" i="11"/>
  <c r="L1125" i="11"/>
  <c r="M1125" i="11"/>
  <c r="N1125" i="11"/>
  <c r="O1125" i="11"/>
  <c r="P1125" i="11"/>
  <c r="Q1125" i="11"/>
  <c r="R1125" i="11"/>
  <c r="S1125" i="11"/>
  <c r="AA1125" i="11" s="1"/>
  <c r="AB1125" i="11" s="1"/>
  <c r="T1125" i="11"/>
  <c r="U1125" i="11"/>
  <c r="V1125" i="11"/>
  <c r="W1125" i="11"/>
  <c r="X1125" i="11"/>
  <c r="Y1125" i="11"/>
  <c r="Z1125" i="11"/>
  <c r="B1126" i="11"/>
  <c r="C1126" i="11"/>
  <c r="D1126" i="11"/>
  <c r="E1126" i="11"/>
  <c r="F1126" i="11"/>
  <c r="G1126" i="11"/>
  <c r="H1126" i="11"/>
  <c r="I1126" i="11"/>
  <c r="J1126" i="11"/>
  <c r="K1126" i="11"/>
  <c r="L1126" i="11"/>
  <c r="M1126" i="11"/>
  <c r="N1126" i="11"/>
  <c r="O1126" i="11"/>
  <c r="P1126" i="11"/>
  <c r="Q1126" i="11"/>
  <c r="R1126" i="11"/>
  <c r="S1126" i="11"/>
  <c r="T1126" i="11"/>
  <c r="U1126" i="11"/>
  <c r="V1126" i="11"/>
  <c r="W1126" i="11"/>
  <c r="X1126" i="11"/>
  <c r="Y1126" i="11"/>
  <c r="Z1126" i="11"/>
  <c r="B1127" i="11"/>
  <c r="C1127" i="11"/>
  <c r="D1127" i="11"/>
  <c r="E1127" i="11"/>
  <c r="F1127" i="11"/>
  <c r="G1127" i="11"/>
  <c r="H1127" i="11"/>
  <c r="I1127" i="11"/>
  <c r="J1127" i="11"/>
  <c r="K1127" i="11"/>
  <c r="L1127" i="11"/>
  <c r="M1127" i="11"/>
  <c r="N1127" i="11"/>
  <c r="O1127" i="11"/>
  <c r="P1127" i="11"/>
  <c r="Q1127" i="11"/>
  <c r="AA1127" i="11" s="1"/>
  <c r="AB1127" i="11" s="1"/>
  <c r="R1127" i="11"/>
  <c r="S1127" i="11"/>
  <c r="T1127" i="11"/>
  <c r="U1127" i="11"/>
  <c r="V1127" i="11"/>
  <c r="W1127" i="11"/>
  <c r="X1127" i="11"/>
  <c r="Y1127" i="11"/>
  <c r="Z1127" i="11"/>
  <c r="B1128" i="11"/>
  <c r="C1128" i="11"/>
  <c r="D1128" i="11"/>
  <c r="E1128" i="11"/>
  <c r="F1128" i="11"/>
  <c r="G1128" i="11"/>
  <c r="H1128" i="11"/>
  <c r="I1128" i="11"/>
  <c r="J1128" i="11"/>
  <c r="K1128" i="11"/>
  <c r="L1128" i="11"/>
  <c r="M1128" i="11"/>
  <c r="N1128" i="11"/>
  <c r="O1128" i="11"/>
  <c r="P1128" i="11"/>
  <c r="Q1128" i="11"/>
  <c r="R1128" i="11"/>
  <c r="S1128" i="11"/>
  <c r="T1128" i="11"/>
  <c r="U1128" i="11"/>
  <c r="V1128" i="11"/>
  <c r="W1128" i="11"/>
  <c r="X1128" i="11"/>
  <c r="Y1128" i="11"/>
  <c r="Z1128" i="11"/>
  <c r="B1129" i="11"/>
  <c r="C1129" i="11"/>
  <c r="D1129" i="11"/>
  <c r="E1129" i="11"/>
  <c r="F1129" i="11"/>
  <c r="G1129" i="11"/>
  <c r="H1129" i="11"/>
  <c r="I1129" i="11"/>
  <c r="J1129" i="11"/>
  <c r="K1129" i="11"/>
  <c r="L1129" i="11"/>
  <c r="M1129" i="11"/>
  <c r="N1129" i="11"/>
  <c r="O1129" i="11"/>
  <c r="P1129" i="11"/>
  <c r="Q1129" i="11"/>
  <c r="R1129" i="11"/>
  <c r="S1129" i="11"/>
  <c r="T1129" i="11"/>
  <c r="U1129" i="11"/>
  <c r="AA1129" i="11" s="1"/>
  <c r="AB1129" i="11" s="1"/>
  <c r="V1129" i="11"/>
  <c r="W1129" i="11"/>
  <c r="X1129" i="11"/>
  <c r="Y1129" i="11"/>
  <c r="Z1129" i="11"/>
  <c r="B1130" i="11"/>
  <c r="C1130" i="11"/>
  <c r="D1130" i="11"/>
  <c r="E1130" i="11"/>
  <c r="F1130" i="11"/>
  <c r="G1130" i="11"/>
  <c r="H1130" i="11"/>
  <c r="I1130" i="11"/>
  <c r="J1130" i="11"/>
  <c r="K1130" i="11"/>
  <c r="L1130" i="11"/>
  <c r="M1130" i="11"/>
  <c r="N1130" i="11"/>
  <c r="O1130" i="11"/>
  <c r="P1130" i="11"/>
  <c r="Q1130" i="11"/>
  <c r="R1130" i="11"/>
  <c r="S1130" i="11"/>
  <c r="T1130" i="11"/>
  <c r="U1130" i="11"/>
  <c r="V1130" i="11"/>
  <c r="W1130" i="11"/>
  <c r="X1130" i="11"/>
  <c r="Y1130" i="11"/>
  <c r="Z1130" i="11"/>
  <c r="B1131" i="11"/>
  <c r="C1131" i="11"/>
  <c r="D1131" i="11"/>
  <c r="E1131" i="11"/>
  <c r="F1131" i="11"/>
  <c r="G1131" i="11"/>
  <c r="H1131" i="11"/>
  <c r="I1131" i="11"/>
  <c r="J1131" i="11"/>
  <c r="K1131" i="11"/>
  <c r="L1131" i="11"/>
  <c r="M1131" i="11"/>
  <c r="N1131" i="11"/>
  <c r="O1131" i="11"/>
  <c r="P1131" i="11"/>
  <c r="Q1131" i="11"/>
  <c r="R1131" i="11"/>
  <c r="S1131" i="11"/>
  <c r="AA1131" i="11" s="1"/>
  <c r="AB1131" i="11" s="1"/>
  <c r="T1131" i="11"/>
  <c r="U1131" i="11"/>
  <c r="V1131" i="11"/>
  <c r="W1131" i="11"/>
  <c r="X1131" i="11"/>
  <c r="Y1131" i="11"/>
  <c r="Z1131" i="11"/>
  <c r="B1132" i="11"/>
  <c r="C1132" i="11"/>
  <c r="D1132" i="11"/>
  <c r="E1132" i="11"/>
  <c r="F1132" i="11"/>
  <c r="G1132" i="11"/>
  <c r="H1132" i="11"/>
  <c r="I1132" i="11"/>
  <c r="J1132" i="11"/>
  <c r="K1132" i="11"/>
  <c r="L1132" i="11"/>
  <c r="M1132" i="11"/>
  <c r="N1132" i="11"/>
  <c r="O1132" i="11"/>
  <c r="P1132" i="11"/>
  <c r="Q1132" i="11"/>
  <c r="R1132" i="11"/>
  <c r="S1132" i="11"/>
  <c r="T1132" i="11"/>
  <c r="U1132" i="11"/>
  <c r="V1132" i="11"/>
  <c r="W1132" i="11"/>
  <c r="X1132" i="11"/>
  <c r="Y1132" i="11"/>
  <c r="Z1132" i="11"/>
  <c r="B1133" i="11"/>
  <c r="C1133" i="11"/>
  <c r="D1133" i="11"/>
  <c r="E1133" i="11"/>
  <c r="F1133" i="11"/>
  <c r="G1133" i="11"/>
  <c r="H1133" i="11"/>
  <c r="I1133" i="11"/>
  <c r="J1133" i="11"/>
  <c r="K1133" i="11"/>
  <c r="L1133" i="11"/>
  <c r="M1133" i="11"/>
  <c r="N1133" i="11"/>
  <c r="O1133" i="11"/>
  <c r="P1133" i="11"/>
  <c r="Q1133" i="11"/>
  <c r="AA1133" i="11" s="1"/>
  <c r="AB1133" i="11" s="1"/>
  <c r="R1133" i="11"/>
  <c r="S1133" i="11"/>
  <c r="T1133" i="11"/>
  <c r="U1133" i="11"/>
  <c r="V1133" i="11"/>
  <c r="W1133" i="11"/>
  <c r="X1133" i="11"/>
  <c r="Y1133" i="11"/>
  <c r="Z1133" i="11"/>
  <c r="B1134" i="11"/>
  <c r="C1134" i="11"/>
  <c r="D1134" i="11"/>
  <c r="E1134" i="11"/>
  <c r="F1134" i="11"/>
  <c r="G1134" i="11"/>
  <c r="H1134" i="11"/>
  <c r="I1134" i="11"/>
  <c r="J1134" i="11"/>
  <c r="K1134" i="11"/>
  <c r="L1134" i="11"/>
  <c r="M1134" i="11"/>
  <c r="N1134" i="11"/>
  <c r="O1134" i="11"/>
  <c r="P1134" i="11"/>
  <c r="Q1134" i="11"/>
  <c r="R1134" i="11"/>
  <c r="S1134" i="11"/>
  <c r="T1134" i="11"/>
  <c r="U1134" i="11"/>
  <c r="V1134" i="11"/>
  <c r="W1134" i="11"/>
  <c r="X1134" i="11"/>
  <c r="Y1134" i="11"/>
  <c r="Z1134" i="11"/>
  <c r="B1135" i="11"/>
  <c r="C1135" i="11"/>
  <c r="D1135" i="11"/>
  <c r="E1135" i="11"/>
  <c r="F1135" i="11"/>
  <c r="G1135" i="11"/>
  <c r="H1135" i="11"/>
  <c r="I1135" i="11"/>
  <c r="J1135" i="11"/>
  <c r="K1135" i="11"/>
  <c r="L1135" i="11"/>
  <c r="M1135" i="11"/>
  <c r="N1135" i="11"/>
  <c r="O1135" i="11"/>
  <c r="P1135" i="11"/>
  <c r="Q1135" i="11"/>
  <c r="R1135" i="11"/>
  <c r="S1135" i="11"/>
  <c r="T1135" i="11"/>
  <c r="U1135" i="11"/>
  <c r="AA1135" i="11" s="1"/>
  <c r="AB1135" i="11" s="1"/>
  <c r="V1135" i="11"/>
  <c r="W1135" i="11"/>
  <c r="X1135" i="11"/>
  <c r="Y1135" i="11"/>
  <c r="Z1135" i="11"/>
  <c r="B1136" i="11"/>
  <c r="C1136" i="11"/>
  <c r="D1136" i="11"/>
  <c r="E1136" i="11"/>
  <c r="F1136" i="11"/>
  <c r="G1136" i="11"/>
  <c r="H1136" i="11"/>
  <c r="I1136" i="11"/>
  <c r="J1136" i="11"/>
  <c r="K1136" i="11"/>
  <c r="L1136" i="11"/>
  <c r="M1136" i="11"/>
  <c r="N1136" i="11"/>
  <c r="O1136" i="11"/>
  <c r="P1136" i="11"/>
  <c r="Q1136" i="11"/>
  <c r="R1136" i="11"/>
  <c r="S1136" i="11"/>
  <c r="T1136" i="11"/>
  <c r="U1136" i="11"/>
  <c r="V1136" i="11"/>
  <c r="W1136" i="11"/>
  <c r="X1136" i="11"/>
  <c r="Y1136" i="11"/>
  <c r="Z1136" i="11"/>
  <c r="B1137" i="11"/>
  <c r="C1137" i="11"/>
  <c r="D1137" i="11"/>
  <c r="E1137" i="11"/>
  <c r="F1137" i="11"/>
  <c r="G1137" i="11"/>
  <c r="H1137" i="11"/>
  <c r="I1137" i="11"/>
  <c r="J1137" i="11"/>
  <c r="K1137" i="11"/>
  <c r="L1137" i="11"/>
  <c r="M1137" i="11"/>
  <c r="N1137" i="11"/>
  <c r="O1137" i="11"/>
  <c r="P1137" i="11"/>
  <c r="Q1137" i="11"/>
  <c r="R1137" i="11"/>
  <c r="S1137" i="11"/>
  <c r="AA1137" i="11" s="1"/>
  <c r="AB1137" i="11" s="1"/>
  <c r="T1137" i="11"/>
  <c r="U1137" i="11"/>
  <c r="V1137" i="11"/>
  <c r="W1137" i="11"/>
  <c r="X1137" i="11"/>
  <c r="Y1137" i="11"/>
  <c r="Z1137" i="11"/>
  <c r="B1138" i="11"/>
  <c r="C1138" i="11"/>
  <c r="D1138" i="11"/>
  <c r="E1138" i="11"/>
  <c r="F1138" i="11"/>
  <c r="G1138" i="11"/>
  <c r="H1138" i="11"/>
  <c r="I1138" i="11"/>
  <c r="J1138" i="11"/>
  <c r="K1138" i="11"/>
  <c r="L1138" i="11"/>
  <c r="M1138" i="11"/>
  <c r="N1138" i="11"/>
  <c r="O1138" i="11"/>
  <c r="P1138" i="11"/>
  <c r="Q1138" i="11"/>
  <c r="R1138" i="11"/>
  <c r="S1138" i="11"/>
  <c r="T1138" i="11"/>
  <c r="U1138" i="11"/>
  <c r="V1138" i="11"/>
  <c r="W1138" i="11"/>
  <c r="X1138" i="11"/>
  <c r="Y1138" i="11"/>
  <c r="Z1138" i="11"/>
  <c r="B1139" i="11"/>
  <c r="C1139" i="11"/>
  <c r="D1139" i="11"/>
  <c r="E1139" i="11"/>
  <c r="F1139" i="11"/>
  <c r="G1139" i="11"/>
  <c r="H1139" i="11"/>
  <c r="I1139" i="11"/>
  <c r="J1139" i="11"/>
  <c r="K1139" i="11"/>
  <c r="L1139" i="11"/>
  <c r="M1139" i="11"/>
  <c r="N1139" i="11"/>
  <c r="O1139" i="11"/>
  <c r="P1139" i="11"/>
  <c r="Q1139" i="11"/>
  <c r="AA1139" i="11" s="1"/>
  <c r="AB1139" i="11" s="1"/>
  <c r="R1139" i="11"/>
  <c r="S1139" i="11"/>
  <c r="T1139" i="11"/>
  <c r="U1139" i="11"/>
  <c r="V1139" i="11"/>
  <c r="W1139" i="11"/>
  <c r="X1139" i="11"/>
  <c r="Y1139" i="11"/>
  <c r="Z1139" i="11"/>
  <c r="B1140" i="11"/>
  <c r="C1140" i="11"/>
  <c r="D1140" i="11"/>
  <c r="E1140" i="11"/>
  <c r="F1140" i="11"/>
  <c r="G1140" i="11"/>
  <c r="H1140" i="11"/>
  <c r="I1140" i="11"/>
  <c r="J1140" i="11"/>
  <c r="K1140" i="11"/>
  <c r="L1140" i="11"/>
  <c r="M1140" i="11"/>
  <c r="N1140" i="11"/>
  <c r="O1140" i="11"/>
  <c r="P1140" i="11"/>
  <c r="Q1140" i="11"/>
  <c r="R1140" i="11"/>
  <c r="S1140" i="11"/>
  <c r="T1140" i="11"/>
  <c r="U1140" i="11"/>
  <c r="V1140" i="11"/>
  <c r="W1140" i="11"/>
  <c r="X1140" i="11"/>
  <c r="Y1140" i="11"/>
  <c r="Z1140" i="11"/>
  <c r="B1141" i="11"/>
  <c r="C1141" i="11"/>
  <c r="D1141" i="11"/>
  <c r="E1141" i="11"/>
  <c r="F1141" i="11"/>
  <c r="G1141" i="11"/>
  <c r="H1141" i="11"/>
  <c r="I1141" i="11"/>
  <c r="J1141" i="11"/>
  <c r="K1141" i="11"/>
  <c r="L1141" i="11"/>
  <c r="M1141" i="11"/>
  <c r="N1141" i="11"/>
  <c r="O1141" i="11"/>
  <c r="P1141" i="11"/>
  <c r="Q1141" i="11"/>
  <c r="R1141" i="11"/>
  <c r="S1141" i="11"/>
  <c r="T1141" i="11"/>
  <c r="U1141" i="11"/>
  <c r="AA1141" i="11" s="1"/>
  <c r="AB1141" i="11" s="1"/>
  <c r="V1141" i="11"/>
  <c r="W1141" i="11"/>
  <c r="X1141" i="11"/>
  <c r="Y1141" i="11"/>
  <c r="Z1141" i="11"/>
  <c r="B1142" i="11"/>
  <c r="C1142" i="11"/>
  <c r="D1142" i="11"/>
  <c r="E1142" i="11"/>
  <c r="F1142" i="11"/>
  <c r="G1142" i="11"/>
  <c r="H1142" i="11"/>
  <c r="I1142" i="11"/>
  <c r="J1142" i="11"/>
  <c r="K1142" i="11"/>
  <c r="L1142" i="11"/>
  <c r="M1142" i="11"/>
  <c r="N1142" i="11"/>
  <c r="O1142" i="11"/>
  <c r="P1142" i="11"/>
  <c r="Q1142" i="11"/>
  <c r="R1142" i="11"/>
  <c r="S1142" i="11"/>
  <c r="T1142" i="11"/>
  <c r="U1142" i="11"/>
  <c r="V1142" i="11"/>
  <c r="W1142" i="11"/>
  <c r="X1142" i="11"/>
  <c r="Y1142" i="11"/>
  <c r="Z1142" i="11"/>
  <c r="B1143" i="11"/>
  <c r="C1143" i="11"/>
  <c r="D1143" i="11"/>
  <c r="E1143" i="11"/>
  <c r="F1143" i="11"/>
  <c r="G1143" i="11"/>
  <c r="H1143" i="11"/>
  <c r="I1143" i="11"/>
  <c r="J1143" i="11"/>
  <c r="K1143" i="11"/>
  <c r="L1143" i="11"/>
  <c r="M1143" i="11"/>
  <c r="N1143" i="11"/>
  <c r="O1143" i="11"/>
  <c r="P1143" i="11"/>
  <c r="Q1143" i="11"/>
  <c r="R1143" i="11"/>
  <c r="S1143" i="11"/>
  <c r="AA1143" i="11" s="1"/>
  <c r="AB1143" i="11" s="1"/>
  <c r="T1143" i="11"/>
  <c r="U1143" i="11"/>
  <c r="V1143" i="11"/>
  <c r="W1143" i="11"/>
  <c r="X1143" i="11"/>
  <c r="Y1143" i="11"/>
  <c r="Z1143" i="11"/>
  <c r="B1144" i="11"/>
  <c r="C1144" i="11"/>
  <c r="D1144" i="11"/>
  <c r="E1144" i="11"/>
  <c r="F1144" i="11"/>
  <c r="G1144" i="11"/>
  <c r="H1144" i="11"/>
  <c r="I1144" i="11"/>
  <c r="J1144" i="11"/>
  <c r="K1144" i="11"/>
  <c r="L1144" i="11"/>
  <c r="M1144" i="11"/>
  <c r="N1144" i="11"/>
  <c r="O1144" i="11"/>
  <c r="P1144" i="11"/>
  <c r="Q1144" i="11"/>
  <c r="R1144" i="11"/>
  <c r="S1144" i="11"/>
  <c r="T1144" i="11"/>
  <c r="U1144" i="11"/>
  <c r="V1144" i="11"/>
  <c r="W1144" i="11"/>
  <c r="X1144" i="11"/>
  <c r="Y1144" i="11"/>
  <c r="Z1144" i="11"/>
  <c r="B1145" i="11"/>
  <c r="C1145" i="11"/>
  <c r="D1145" i="11"/>
  <c r="E1145" i="11"/>
  <c r="F1145" i="11"/>
  <c r="G1145" i="11"/>
  <c r="H1145" i="11"/>
  <c r="I1145" i="11"/>
  <c r="J1145" i="11"/>
  <c r="K1145" i="11"/>
  <c r="L1145" i="11"/>
  <c r="M1145" i="11"/>
  <c r="N1145" i="11"/>
  <c r="O1145" i="11"/>
  <c r="P1145" i="11"/>
  <c r="Q1145" i="11"/>
  <c r="AA1145" i="11" s="1"/>
  <c r="AB1145" i="11" s="1"/>
  <c r="R1145" i="11"/>
  <c r="S1145" i="11"/>
  <c r="T1145" i="11"/>
  <c r="U1145" i="11"/>
  <c r="V1145" i="11"/>
  <c r="W1145" i="11"/>
  <c r="X1145" i="11"/>
  <c r="Y1145" i="11"/>
  <c r="Z1145" i="11"/>
  <c r="B1146" i="11"/>
  <c r="C1146" i="11"/>
  <c r="D1146" i="11"/>
  <c r="E1146" i="11"/>
  <c r="F1146" i="11"/>
  <c r="G1146" i="11"/>
  <c r="H1146" i="11"/>
  <c r="I1146" i="11"/>
  <c r="J1146" i="11"/>
  <c r="K1146" i="11"/>
  <c r="L1146" i="11"/>
  <c r="M1146" i="11"/>
  <c r="N1146" i="11"/>
  <c r="O1146" i="11"/>
  <c r="P1146" i="11"/>
  <c r="Q1146" i="11"/>
  <c r="R1146" i="11"/>
  <c r="S1146" i="11"/>
  <c r="T1146" i="11"/>
  <c r="U1146" i="11"/>
  <c r="V1146" i="11"/>
  <c r="W1146" i="11"/>
  <c r="X1146" i="11"/>
  <c r="Y1146" i="11"/>
  <c r="Z1146" i="11"/>
  <c r="B1147" i="11"/>
  <c r="C1147" i="11"/>
  <c r="D1147" i="11"/>
  <c r="E1147" i="11"/>
  <c r="F1147" i="11"/>
  <c r="G1147" i="11"/>
  <c r="H1147" i="11"/>
  <c r="I1147" i="11"/>
  <c r="J1147" i="11"/>
  <c r="K1147" i="11"/>
  <c r="L1147" i="11"/>
  <c r="M1147" i="11"/>
  <c r="N1147" i="11"/>
  <c r="O1147" i="11"/>
  <c r="P1147" i="11"/>
  <c r="Q1147" i="11"/>
  <c r="R1147" i="11"/>
  <c r="S1147" i="11"/>
  <c r="T1147" i="11"/>
  <c r="U1147" i="11"/>
  <c r="AA1147" i="11" s="1"/>
  <c r="AB1147" i="11" s="1"/>
  <c r="V1147" i="11"/>
  <c r="W1147" i="11"/>
  <c r="X1147" i="11"/>
  <c r="Y1147" i="11"/>
  <c r="Z1147" i="11"/>
  <c r="B1148" i="11"/>
  <c r="C1148" i="11"/>
  <c r="D1148" i="11"/>
  <c r="E1148" i="11"/>
  <c r="F1148" i="11"/>
  <c r="G1148" i="11"/>
  <c r="H1148" i="11"/>
  <c r="I1148" i="11"/>
  <c r="J1148" i="11"/>
  <c r="K1148" i="11"/>
  <c r="L1148" i="11"/>
  <c r="M1148" i="11"/>
  <c r="N1148" i="11"/>
  <c r="O1148" i="11"/>
  <c r="P1148" i="11"/>
  <c r="Q1148" i="11"/>
  <c r="R1148" i="11"/>
  <c r="S1148" i="11"/>
  <c r="T1148" i="11"/>
  <c r="U1148" i="11"/>
  <c r="V1148" i="11"/>
  <c r="W1148" i="11"/>
  <c r="X1148" i="11"/>
  <c r="Y1148" i="11"/>
  <c r="Z1148" i="11"/>
  <c r="B1149" i="11"/>
  <c r="C1149" i="11"/>
  <c r="D1149" i="11"/>
  <c r="E1149" i="11"/>
  <c r="F1149" i="11"/>
  <c r="G1149" i="11"/>
  <c r="H1149" i="11"/>
  <c r="I1149" i="11"/>
  <c r="J1149" i="11"/>
  <c r="K1149" i="11"/>
  <c r="L1149" i="11"/>
  <c r="M1149" i="11"/>
  <c r="N1149" i="11"/>
  <c r="O1149" i="11"/>
  <c r="P1149" i="11"/>
  <c r="Q1149" i="11"/>
  <c r="R1149" i="11"/>
  <c r="S1149" i="11"/>
  <c r="AA1149" i="11" s="1"/>
  <c r="AB1149" i="11" s="1"/>
  <c r="T1149" i="11"/>
  <c r="U1149" i="11"/>
  <c r="V1149" i="11"/>
  <c r="W1149" i="11"/>
  <c r="X1149" i="11"/>
  <c r="Y1149" i="11"/>
  <c r="Z1149" i="11"/>
  <c r="B1150" i="11"/>
  <c r="C1150" i="11"/>
  <c r="D1150" i="11"/>
  <c r="E1150" i="11"/>
  <c r="F1150" i="11"/>
  <c r="G1150" i="11"/>
  <c r="H1150" i="11"/>
  <c r="I1150" i="11"/>
  <c r="J1150" i="11"/>
  <c r="K1150" i="11"/>
  <c r="L1150" i="11"/>
  <c r="M1150" i="11"/>
  <c r="N1150" i="11"/>
  <c r="O1150" i="11"/>
  <c r="P1150" i="11"/>
  <c r="Q1150" i="11"/>
  <c r="R1150" i="11"/>
  <c r="S1150" i="11"/>
  <c r="T1150" i="11"/>
  <c r="U1150" i="11"/>
  <c r="V1150" i="11"/>
  <c r="W1150" i="11"/>
  <c r="X1150" i="11"/>
  <c r="Y1150" i="11"/>
  <c r="Z1150" i="11"/>
  <c r="B1151" i="11"/>
  <c r="C1151" i="11"/>
  <c r="D1151" i="11"/>
  <c r="E1151" i="11"/>
  <c r="F1151" i="11"/>
  <c r="G1151" i="11"/>
  <c r="H1151" i="11"/>
  <c r="I1151" i="11"/>
  <c r="J1151" i="11"/>
  <c r="K1151" i="11"/>
  <c r="L1151" i="11"/>
  <c r="M1151" i="11"/>
  <c r="N1151" i="11"/>
  <c r="O1151" i="11"/>
  <c r="P1151" i="11"/>
  <c r="Q1151" i="11"/>
  <c r="AA1151" i="11" s="1"/>
  <c r="AB1151" i="11" s="1"/>
  <c r="R1151" i="11"/>
  <c r="S1151" i="11"/>
  <c r="T1151" i="11"/>
  <c r="U1151" i="11"/>
  <c r="V1151" i="11"/>
  <c r="W1151" i="11"/>
  <c r="X1151" i="11"/>
  <c r="Y1151" i="11"/>
  <c r="Z1151" i="11"/>
  <c r="B1152" i="11"/>
  <c r="C1152" i="11"/>
  <c r="D1152" i="11"/>
  <c r="E1152" i="11"/>
  <c r="F1152" i="11"/>
  <c r="G1152" i="11"/>
  <c r="H1152" i="11"/>
  <c r="I1152" i="11"/>
  <c r="J1152" i="11"/>
  <c r="K1152" i="11"/>
  <c r="L1152" i="11"/>
  <c r="M1152" i="11"/>
  <c r="N1152" i="11"/>
  <c r="O1152" i="11"/>
  <c r="P1152" i="11"/>
  <c r="Q1152" i="11"/>
  <c r="R1152" i="11"/>
  <c r="S1152" i="11"/>
  <c r="T1152" i="11"/>
  <c r="U1152" i="11"/>
  <c r="V1152" i="11"/>
  <c r="W1152" i="11"/>
  <c r="X1152" i="11"/>
  <c r="Y1152" i="11"/>
  <c r="Z1152" i="11"/>
  <c r="B1153" i="11"/>
  <c r="C1153" i="11"/>
  <c r="D1153" i="11"/>
  <c r="E1153" i="11"/>
  <c r="F1153" i="11"/>
  <c r="G1153" i="11"/>
  <c r="H1153" i="11"/>
  <c r="I1153" i="11"/>
  <c r="J1153" i="11"/>
  <c r="K1153" i="11"/>
  <c r="L1153" i="11"/>
  <c r="M1153" i="11"/>
  <c r="N1153" i="11"/>
  <c r="O1153" i="11"/>
  <c r="P1153" i="11"/>
  <c r="Q1153" i="11"/>
  <c r="R1153" i="11"/>
  <c r="S1153" i="11"/>
  <c r="T1153" i="11"/>
  <c r="U1153" i="11"/>
  <c r="AA1153" i="11" s="1"/>
  <c r="AB1153" i="11" s="1"/>
  <c r="V1153" i="11"/>
  <c r="W1153" i="11"/>
  <c r="X1153" i="11"/>
  <c r="Y1153" i="11"/>
  <c r="Z1153" i="11"/>
  <c r="B1154" i="11"/>
  <c r="C1154" i="11"/>
  <c r="D1154" i="11"/>
  <c r="E1154" i="11"/>
  <c r="F1154" i="11"/>
  <c r="G1154" i="11"/>
  <c r="H1154" i="11"/>
  <c r="I1154" i="11"/>
  <c r="J1154" i="11"/>
  <c r="K1154" i="11"/>
  <c r="L1154" i="11"/>
  <c r="M1154" i="11"/>
  <c r="N1154" i="11"/>
  <c r="O1154" i="11"/>
  <c r="P1154" i="11"/>
  <c r="Q1154" i="11"/>
  <c r="R1154" i="11"/>
  <c r="S1154" i="11"/>
  <c r="T1154" i="11"/>
  <c r="U1154" i="11"/>
  <c r="V1154" i="11"/>
  <c r="W1154" i="11"/>
  <c r="X1154" i="11"/>
  <c r="Y1154" i="11"/>
  <c r="Z1154" i="11"/>
  <c r="B1155" i="11"/>
  <c r="C1155" i="11"/>
  <c r="D1155" i="11"/>
  <c r="E1155" i="11"/>
  <c r="F1155" i="11"/>
  <c r="G1155" i="11"/>
  <c r="H1155" i="11"/>
  <c r="I1155" i="11"/>
  <c r="J1155" i="11"/>
  <c r="K1155" i="11"/>
  <c r="L1155" i="11"/>
  <c r="M1155" i="11"/>
  <c r="N1155" i="11"/>
  <c r="O1155" i="11"/>
  <c r="P1155" i="11"/>
  <c r="Q1155" i="11"/>
  <c r="R1155" i="11"/>
  <c r="S1155" i="11"/>
  <c r="AA1155" i="11" s="1"/>
  <c r="AB1155" i="11" s="1"/>
  <c r="T1155" i="11"/>
  <c r="U1155" i="11"/>
  <c r="V1155" i="11"/>
  <c r="W1155" i="11"/>
  <c r="X1155" i="11"/>
  <c r="Y1155" i="11"/>
  <c r="Z1155" i="11"/>
  <c r="B1156" i="11"/>
  <c r="C1156" i="11"/>
  <c r="D1156" i="11"/>
  <c r="E1156" i="11"/>
  <c r="F1156" i="11"/>
  <c r="G1156" i="11"/>
  <c r="H1156" i="11"/>
  <c r="I1156" i="11"/>
  <c r="J1156" i="11"/>
  <c r="K1156" i="11"/>
  <c r="L1156" i="11"/>
  <c r="M1156" i="11"/>
  <c r="N1156" i="11"/>
  <c r="O1156" i="11"/>
  <c r="P1156" i="11"/>
  <c r="Q1156" i="11"/>
  <c r="R1156" i="11"/>
  <c r="S1156" i="11"/>
  <c r="T1156" i="11"/>
  <c r="U1156" i="11"/>
  <c r="V1156" i="11"/>
  <c r="W1156" i="11"/>
  <c r="X1156" i="11"/>
  <c r="Y1156" i="11"/>
  <c r="Z1156" i="11"/>
  <c r="B1157" i="11"/>
  <c r="C1157" i="11"/>
  <c r="D1157" i="11"/>
  <c r="E1157" i="11"/>
  <c r="F1157" i="11"/>
  <c r="G1157" i="11"/>
  <c r="H1157" i="11"/>
  <c r="I1157" i="11"/>
  <c r="J1157" i="11"/>
  <c r="K1157" i="11"/>
  <c r="L1157" i="11"/>
  <c r="M1157" i="11"/>
  <c r="N1157" i="11"/>
  <c r="O1157" i="11"/>
  <c r="P1157" i="11"/>
  <c r="Q1157" i="11"/>
  <c r="AA1157" i="11" s="1"/>
  <c r="AB1157" i="11" s="1"/>
  <c r="R1157" i="11"/>
  <c r="S1157" i="11"/>
  <c r="T1157" i="11"/>
  <c r="U1157" i="11"/>
  <c r="V1157" i="11"/>
  <c r="W1157" i="11"/>
  <c r="X1157" i="11"/>
  <c r="Y1157" i="11"/>
  <c r="Z1157" i="11"/>
  <c r="B1158" i="11"/>
  <c r="C1158" i="11"/>
  <c r="D1158" i="11"/>
  <c r="E1158" i="11"/>
  <c r="F1158" i="11"/>
  <c r="G1158" i="11"/>
  <c r="H1158" i="11"/>
  <c r="I1158" i="11"/>
  <c r="J1158" i="11"/>
  <c r="K1158" i="11"/>
  <c r="L1158" i="11"/>
  <c r="M1158" i="11"/>
  <c r="N1158" i="11"/>
  <c r="O1158" i="11"/>
  <c r="P1158" i="11"/>
  <c r="Q1158" i="11"/>
  <c r="R1158" i="11"/>
  <c r="S1158" i="11"/>
  <c r="T1158" i="11"/>
  <c r="U1158" i="11"/>
  <c r="V1158" i="11"/>
  <c r="W1158" i="11"/>
  <c r="X1158" i="11"/>
  <c r="Y1158" i="11"/>
  <c r="Z1158" i="11"/>
  <c r="B1159" i="11"/>
  <c r="C1159" i="11"/>
  <c r="D1159" i="11"/>
  <c r="E1159" i="11"/>
  <c r="F1159" i="11"/>
  <c r="G1159" i="11"/>
  <c r="H1159" i="11"/>
  <c r="I1159" i="11"/>
  <c r="J1159" i="11"/>
  <c r="K1159" i="11"/>
  <c r="L1159" i="11"/>
  <c r="M1159" i="11"/>
  <c r="N1159" i="11"/>
  <c r="O1159" i="11"/>
  <c r="P1159" i="11"/>
  <c r="Q1159" i="11"/>
  <c r="R1159" i="11"/>
  <c r="S1159" i="11"/>
  <c r="T1159" i="11"/>
  <c r="U1159" i="11"/>
  <c r="AA1159" i="11" s="1"/>
  <c r="V1159" i="11"/>
  <c r="W1159" i="11"/>
  <c r="X1159" i="11"/>
  <c r="Y1159" i="11"/>
  <c r="Z1159" i="11"/>
  <c r="B1160" i="11"/>
  <c r="C1160" i="11"/>
  <c r="D1160" i="11"/>
  <c r="E1160" i="11"/>
  <c r="F1160" i="11"/>
  <c r="G1160" i="11"/>
  <c r="H1160" i="11"/>
  <c r="I1160" i="11"/>
  <c r="J1160" i="11"/>
  <c r="K1160" i="11"/>
  <c r="L1160" i="11"/>
  <c r="M1160" i="11"/>
  <c r="N1160" i="11"/>
  <c r="O1160" i="11"/>
  <c r="P1160" i="11"/>
  <c r="Q1160" i="11"/>
  <c r="R1160" i="11"/>
  <c r="S1160" i="11"/>
  <c r="T1160" i="11"/>
  <c r="U1160" i="11"/>
  <c r="V1160" i="11"/>
  <c r="W1160" i="11"/>
  <c r="X1160" i="11"/>
  <c r="Y1160" i="11"/>
  <c r="Z1160" i="11"/>
  <c r="B1161" i="11"/>
  <c r="C1161" i="11"/>
  <c r="D1161" i="11"/>
  <c r="E1161" i="11"/>
  <c r="F1161" i="11"/>
  <c r="G1161" i="11"/>
  <c r="H1161" i="11"/>
  <c r="I1161" i="11"/>
  <c r="J1161" i="11"/>
  <c r="K1161" i="11"/>
  <c r="L1161" i="11"/>
  <c r="M1161" i="11"/>
  <c r="N1161" i="11"/>
  <c r="O1161" i="11"/>
  <c r="P1161" i="11"/>
  <c r="Q1161" i="11"/>
  <c r="R1161" i="11"/>
  <c r="S1161" i="11"/>
  <c r="AA1161" i="11" s="1"/>
  <c r="AB1161" i="11" s="1"/>
  <c r="T1161" i="11"/>
  <c r="U1161" i="11"/>
  <c r="V1161" i="11"/>
  <c r="W1161" i="11"/>
  <c r="X1161" i="11"/>
  <c r="Y1161" i="11"/>
  <c r="Z1161" i="11"/>
  <c r="B1162" i="11"/>
  <c r="C1162" i="11"/>
  <c r="D1162" i="11"/>
  <c r="E1162" i="11"/>
  <c r="F1162" i="11"/>
  <c r="G1162" i="11"/>
  <c r="H1162" i="11"/>
  <c r="I1162" i="11"/>
  <c r="J1162" i="11"/>
  <c r="K1162" i="11"/>
  <c r="L1162" i="11"/>
  <c r="M1162" i="11"/>
  <c r="N1162" i="11"/>
  <c r="O1162" i="11"/>
  <c r="P1162" i="11"/>
  <c r="Q1162" i="11"/>
  <c r="R1162" i="11"/>
  <c r="S1162" i="11"/>
  <c r="T1162" i="11"/>
  <c r="U1162" i="11"/>
  <c r="V1162" i="11"/>
  <c r="W1162" i="11"/>
  <c r="X1162" i="11"/>
  <c r="Y1162" i="11"/>
  <c r="Z1162" i="11"/>
  <c r="B1163" i="11"/>
  <c r="C1163" i="11"/>
  <c r="D1163" i="11"/>
  <c r="E1163" i="11"/>
  <c r="F1163" i="11"/>
  <c r="G1163" i="11"/>
  <c r="H1163" i="11"/>
  <c r="I1163" i="11"/>
  <c r="J1163" i="11"/>
  <c r="K1163" i="11"/>
  <c r="L1163" i="11"/>
  <c r="M1163" i="11"/>
  <c r="N1163" i="11"/>
  <c r="O1163" i="11"/>
  <c r="P1163" i="11"/>
  <c r="Q1163" i="11"/>
  <c r="AA1163" i="11" s="1"/>
  <c r="AB1163" i="11" s="1"/>
  <c r="R1163" i="11"/>
  <c r="S1163" i="11"/>
  <c r="T1163" i="11"/>
  <c r="U1163" i="11"/>
  <c r="V1163" i="11"/>
  <c r="W1163" i="11"/>
  <c r="X1163" i="11"/>
  <c r="Y1163" i="11"/>
  <c r="Z1163" i="11"/>
  <c r="B1164" i="11"/>
  <c r="C1164" i="11"/>
  <c r="D1164" i="11"/>
  <c r="E1164" i="11"/>
  <c r="F1164" i="11"/>
  <c r="G1164" i="11"/>
  <c r="H1164" i="11"/>
  <c r="I1164" i="11"/>
  <c r="J1164" i="11"/>
  <c r="K1164" i="11"/>
  <c r="L1164" i="11"/>
  <c r="M1164" i="11"/>
  <c r="N1164" i="11"/>
  <c r="O1164" i="11"/>
  <c r="P1164" i="11"/>
  <c r="Q1164" i="11"/>
  <c r="R1164" i="11"/>
  <c r="S1164" i="11"/>
  <c r="T1164" i="11"/>
  <c r="U1164" i="11"/>
  <c r="V1164" i="11"/>
  <c r="W1164" i="11"/>
  <c r="X1164" i="11"/>
  <c r="Y1164" i="11"/>
  <c r="Z1164" i="11"/>
  <c r="B1165" i="11"/>
  <c r="C1165" i="11"/>
  <c r="D1165" i="11"/>
  <c r="E1165" i="11"/>
  <c r="F1165" i="11"/>
  <c r="G1165" i="11"/>
  <c r="H1165" i="11"/>
  <c r="I1165" i="11"/>
  <c r="J1165" i="11"/>
  <c r="K1165" i="11"/>
  <c r="L1165" i="11"/>
  <c r="M1165" i="11"/>
  <c r="N1165" i="11"/>
  <c r="O1165" i="11"/>
  <c r="P1165" i="11"/>
  <c r="Q1165" i="11"/>
  <c r="R1165" i="11"/>
  <c r="S1165" i="11"/>
  <c r="T1165" i="11"/>
  <c r="U1165" i="11"/>
  <c r="AA1165" i="11" s="1"/>
  <c r="AB1165" i="11" s="1"/>
  <c r="V1165" i="11"/>
  <c r="W1165" i="11"/>
  <c r="X1165" i="11"/>
  <c r="Y1165" i="11"/>
  <c r="Z1165" i="11"/>
  <c r="B1166" i="11"/>
  <c r="C1166" i="11"/>
  <c r="D1166" i="11"/>
  <c r="E1166" i="11"/>
  <c r="F1166" i="11"/>
  <c r="G1166" i="11"/>
  <c r="H1166" i="11"/>
  <c r="I1166" i="11"/>
  <c r="J1166" i="11"/>
  <c r="K1166" i="11"/>
  <c r="L1166" i="11"/>
  <c r="M1166" i="11"/>
  <c r="N1166" i="11"/>
  <c r="O1166" i="11"/>
  <c r="P1166" i="11"/>
  <c r="Q1166" i="11"/>
  <c r="R1166" i="11"/>
  <c r="S1166" i="11"/>
  <c r="T1166" i="11"/>
  <c r="U1166" i="11"/>
  <c r="V1166" i="11"/>
  <c r="W1166" i="11"/>
  <c r="X1166" i="11"/>
  <c r="Y1166" i="11"/>
  <c r="Z1166" i="11"/>
  <c r="B1167" i="11"/>
  <c r="C1167" i="11"/>
  <c r="D1167" i="11"/>
  <c r="E1167" i="11"/>
  <c r="F1167" i="11"/>
  <c r="G1167" i="11"/>
  <c r="H1167" i="11"/>
  <c r="I1167" i="11"/>
  <c r="J1167" i="11"/>
  <c r="K1167" i="11"/>
  <c r="L1167" i="11"/>
  <c r="M1167" i="11"/>
  <c r="N1167" i="11"/>
  <c r="O1167" i="11"/>
  <c r="P1167" i="11"/>
  <c r="Q1167" i="11"/>
  <c r="R1167" i="11"/>
  <c r="S1167" i="11"/>
  <c r="AA1167" i="11" s="1"/>
  <c r="AB1167" i="11" s="1"/>
  <c r="T1167" i="11"/>
  <c r="U1167" i="11"/>
  <c r="V1167" i="11"/>
  <c r="W1167" i="11"/>
  <c r="X1167" i="11"/>
  <c r="Y1167" i="11"/>
  <c r="Z1167" i="11"/>
  <c r="B1168" i="11"/>
  <c r="C1168" i="11"/>
  <c r="D1168" i="11"/>
  <c r="E1168" i="11"/>
  <c r="F1168" i="11"/>
  <c r="G1168" i="11"/>
  <c r="H1168" i="11"/>
  <c r="I1168" i="11"/>
  <c r="J1168" i="11"/>
  <c r="K1168" i="11"/>
  <c r="L1168" i="11"/>
  <c r="M1168" i="11"/>
  <c r="N1168" i="11"/>
  <c r="O1168" i="11"/>
  <c r="P1168" i="11"/>
  <c r="Q1168" i="11"/>
  <c r="R1168" i="11"/>
  <c r="S1168" i="11"/>
  <c r="T1168" i="11"/>
  <c r="U1168" i="11"/>
  <c r="V1168" i="11"/>
  <c r="W1168" i="11"/>
  <c r="X1168" i="11"/>
  <c r="Y1168" i="11"/>
  <c r="Z1168" i="11"/>
  <c r="B1169" i="11"/>
  <c r="C1169" i="11"/>
  <c r="D1169" i="11"/>
  <c r="E1169" i="11"/>
  <c r="F1169" i="11"/>
  <c r="G1169" i="11"/>
  <c r="H1169" i="11"/>
  <c r="I1169" i="11"/>
  <c r="J1169" i="11"/>
  <c r="K1169" i="11"/>
  <c r="L1169" i="11"/>
  <c r="M1169" i="11"/>
  <c r="N1169" i="11"/>
  <c r="O1169" i="11"/>
  <c r="P1169" i="11"/>
  <c r="Q1169" i="11"/>
  <c r="AA1169" i="11" s="1"/>
  <c r="AB1169" i="11" s="1"/>
  <c r="R1169" i="11"/>
  <c r="S1169" i="11"/>
  <c r="T1169" i="11"/>
  <c r="U1169" i="11"/>
  <c r="V1169" i="11"/>
  <c r="W1169" i="11"/>
  <c r="X1169" i="11"/>
  <c r="Y1169" i="11"/>
  <c r="Z1169" i="11"/>
  <c r="B1170" i="11"/>
  <c r="C1170" i="11"/>
  <c r="D1170" i="11"/>
  <c r="E1170" i="11"/>
  <c r="F1170" i="11"/>
  <c r="G1170" i="11"/>
  <c r="H1170" i="11"/>
  <c r="I1170" i="11"/>
  <c r="J1170" i="11"/>
  <c r="K1170" i="11"/>
  <c r="L1170" i="11"/>
  <c r="M1170" i="11"/>
  <c r="N1170" i="11"/>
  <c r="O1170" i="11"/>
  <c r="P1170" i="11"/>
  <c r="Q1170" i="11"/>
  <c r="R1170" i="11"/>
  <c r="S1170" i="11"/>
  <c r="T1170" i="11"/>
  <c r="U1170" i="11"/>
  <c r="V1170" i="11"/>
  <c r="W1170" i="11"/>
  <c r="X1170" i="11"/>
  <c r="Y1170" i="11"/>
  <c r="Z1170" i="11"/>
  <c r="B1171" i="11"/>
  <c r="C1171" i="11"/>
  <c r="D1171" i="11"/>
  <c r="E1171" i="11"/>
  <c r="F1171" i="11"/>
  <c r="G1171" i="11"/>
  <c r="H1171" i="11"/>
  <c r="I1171" i="11"/>
  <c r="J1171" i="11"/>
  <c r="K1171" i="11"/>
  <c r="L1171" i="11"/>
  <c r="M1171" i="11"/>
  <c r="N1171" i="11"/>
  <c r="O1171" i="11"/>
  <c r="P1171" i="11"/>
  <c r="Q1171" i="11"/>
  <c r="R1171" i="11"/>
  <c r="S1171" i="11"/>
  <c r="T1171" i="11"/>
  <c r="U1171" i="11"/>
  <c r="AA1171" i="11" s="1"/>
  <c r="AB1171" i="11" s="1"/>
  <c r="V1171" i="11"/>
  <c r="W1171" i="11"/>
  <c r="X1171" i="11"/>
  <c r="Y1171" i="11"/>
  <c r="Z1171" i="11"/>
  <c r="B1172" i="11"/>
  <c r="C1172" i="11"/>
  <c r="D1172" i="11"/>
  <c r="E1172" i="11"/>
  <c r="F1172" i="11"/>
  <c r="G1172" i="11"/>
  <c r="H1172" i="11"/>
  <c r="I1172" i="11"/>
  <c r="J1172" i="11"/>
  <c r="K1172" i="11"/>
  <c r="L1172" i="11"/>
  <c r="M1172" i="11"/>
  <c r="N1172" i="11"/>
  <c r="O1172" i="11"/>
  <c r="P1172" i="11"/>
  <c r="Q1172" i="11"/>
  <c r="R1172" i="11"/>
  <c r="S1172" i="11"/>
  <c r="T1172" i="11"/>
  <c r="U1172" i="11"/>
  <c r="V1172" i="11"/>
  <c r="W1172" i="11"/>
  <c r="X1172" i="11"/>
  <c r="Y1172" i="11"/>
  <c r="Z1172" i="11"/>
  <c r="B1173" i="11"/>
  <c r="C1173" i="11"/>
  <c r="D1173" i="11"/>
  <c r="E1173" i="11"/>
  <c r="F1173" i="11"/>
  <c r="G1173" i="11"/>
  <c r="H1173" i="11"/>
  <c r="I1173" i="11"/>
  <c r="J1173" i="11"/>
  <c r="K1173" i="11"/>
  <c r="L1173" i="11"/>
  <c r="M1173" i="11"/>
  <c r="N1173" i="11"/>
  <c r="O1173" i="11"/>
  <c r="P1173" i="11"/>
  <c r="Q1173" i="11"/>
  <c r="R1173" i="11"/>
  <c r="S1173" i="11"/>
  <c r="AA1173" i="11" s="1"/>
  <c r="AB1173" i="11" s="1"/>
  <c r="T1173" i="11"/>
  <c r="U1173" i="11"/>
  <c r="V1173" i="11"/>
  <c r="W1173" i="11"/>
  <c r="X1173" i="11"/>
  <c r="Y1173" i="11"/>
  <c r="Z1173" i="11"/>
  <c r="B1174" i="11"/>
  <c r="C1174" i="11"/>
  <c r="D1174" i="11"/>
  <c r="E1174" i="11"/>
  <c r="F1174" i="11"/>
  <c r="G1174" i="11"/>
  <c r="H1174" i="11"/>
  <c r="I1174" i="11"/>
  <c r="J1174" i="11"/>
  <c r="K1174" i="11"/>
  <c r="L1174" i="11"/>
  <c r="M1174" i="11"/>
  <c r="N1174" i="11"/>
  <c r="O1174" i="11"/>
  <c r="P1174" i="11"/>
  <c r="Q1174" i="11"/>
  <c r="R1174" i="11"/>
  <c r="S1174" i="11"/>
  <c r="T1174" i="11"/>
  <c r="U1174" i="11"/>
  <c r="V1174" i="11"/>
  <c r="W1174" i="11"/>
  <c r="X1174" i="11"/>
  <c r="Y1174" i="11"/>
  <c r="Z1174" i="11"/>
  <c r="B1175" i="11"/>
  <c r="C1175" i="11"/>
  <c r="D1175" i="11"/>
  <c r="E1175" i="11"/>
  <c r="F1175" i="11"/>
  <c r="G1175" i="11"/>
  <c r="H1175" i="11"/>
  <c r="I1175" i="11"/>
  <c r="J1175" i="11"/>
  <c r="K1175" i="11"/>
  <c r="L1175" i="11"/>
  <c r="M1175" i="11"/>
  <c r="N1175" i="11"/>
  <c r="O1175" i="11"/>
  <c r="P1175" i="11"/>
  <c r="Q1175" i="11"/>
  <c r="AA1175" i="11" s="1"/>
  <c r="AB1175" i="11" s="1"/>
  <c r="R1175" i="11"/>
  <c r="S1175" i="11"/>
  <c r="T1175" i="11"/>
  <c r="U1175" i="11"/>
  <c r="V1175" i="11"/>
  <c r="W1175" i="11"/>
  <c r="X1175" i="11"/>
  <c r="Y1175" i="11"/>
  <c r="Z1175" i="11"/>
  <c r="B1176" i="11"/>
  <c r="C1176" i="11"/>
  <c r="D1176" i="11"/>
  <c r="E1176" i="11"/>
  <c r="F1176" i="11"/>
  <c r="G1176" i="11"/>
  <c r="H1176" i="11"/>
  <c r="I1176" i="11"/>
  <c r="J1176" i="11"/>
  <c r="K1176" i="11"/>
  <c r="L1176" i="11"/>
  <c r="M1176" i="11"/>
  <c r="N1176" i="11"/>
  <c r="O1176" i="11"/>
  <c r="P1176" i="11"/>
  <c r="Q1176" i="11"/>
  <c r="R1176" i="11"/>
  <c r="S1176" i="11"/>
  <c r="T1176" i="11"/>
  <c r="U1176" i="11"/>
  <c r="V1176" i="11"/>
  <c r="W1176" i="11"/>
  <c r="X1176" i="11"/>
  <c r="Y1176" i="11"/>
  <c r="Z1176" i="11"/>
  <c r="B1177" i="11"/>
  <c r="C1177" i="11"/>
  <c r="D1177" i="11"/>
  <c r="E1177" i="11"/>
  <c r="F1177" i="11"/>
  <c r="G1177" i="11"/>
  <c r="H1177" i="11"/>
  <c r="I1177" i="11"/>
  <c r="J1177" i="11"/>
  <c r="K1177" i="11"/>
  <c r="L1177" i="11"/>
  <c r="M1177" i="11"/>
  <c r="N1177" i="11"/>
  <c r="O1177" i="11"/>
  <c r="P1177" i="11"/>
  <c r="Q1177" i="11"/>
  <c r="R1177" i="11"/>
  <c r="S1177" i="11"/>
  <c r="T1177" i="11"/>
  <c r="U1177" i="11"/>
  <c r="AA1177" i="11" s="1"/>
  <c r="AB1177" i="11" s="1"/>
  <c r="V1177" i="11"/>
  <c r="W1177" i="11"/>
  <c r="X1177" i="11"/>
  <c r="Y1177" i="11"/>
  <c r="Z1177" i="11"/>
  <c r="B1178" i="11"/>
  <c r="C1178" i="11"/>
  <c r="D1178" i="11"/>
  <c r="E1178" i="11"/>
  <c r="F1178" i="11"/>
  <c r="G1178" i="11"/>
  <c r="H1178" i="11"/>
  <c r="I1178" i="11"/>
  <c r="J1178" i="11"/>
  <c r="K1178" i="11"/>
  <c r="L1178" i="11"/>
  <c r="M1178" i="11"/>
  <c r="N1178" i="11"/>
  <c r="O1178" i="11"/>
  <c r="P1178" i="11"/>
  <c r="Q1178" i="11"/>
  <c r="R1178" i="11"/>
  <c r="S1178" i="11"/>
  <c r="T1178" i="11"/>
  <c r="U1178" i="11"/>
  <c r="V1178" i="11"/>
  <c r="W1178" i="11"/>
  <c r="X1178" i="11"/>
  <c r="Y1178" i="11"/>
  <c r="Z1178" i="11"/>
  <c r="B1179" i="11"/>
  <c r="C1179" i="11"/>
  <c r="D1179" i="11"/>
  <c r="E1179" i="11"/>
  <c r="F1179" i="11"/>
  <c r="G1179" i="11"/>
  <c r="H1179" i="11"/>
  <c r="I1179" i="11"/>
  <c r="J1179" i="11"/>
  <c r="K1179" i="11"/>
  <c r="L1179" i="11"/>
  <c r="M1179" i="11"/>
  <c r="N1179" i="11"/>
  <c r="O1179" i="11"/>
  <c r="P1179" i="11"/>
  <c r="Q1179" i="11"/>
  <c r="R1179" i="11"/>
  <c r="S1179" i="11"/>
  <c r="AA1179" i="11" s="1"/>
  <c r="AB1179" i="11" s="1"/>
  <c r="T1179" i="11"/>
  <c r="U1179" i="11"/>
  <c r="V1179" i="11"/>
  <c r="W1179" i="11"/>
  <c r="X1179" i="11"/>
  <c r="Y1179" i="11"/>
  <c r="Z1179" i="11"/>
  <c r="B1180" i="11"/>
  <c r="C1180" i="11"/>
  <c r="D1180" i="11"/>
  <c r="E1180" i="11"/>
  <c r="F1180" i="11"/>
  <c r="G1180" i="11"/>
  <c r="H1180" i="11"/>
  <c r="I1180" i="11"/>
  <c r="J1180" i="11"/>
  <c r="K1180" i="11"/>
  <c r="L1180" i="11"/>
  <c r="M1180" i="11"/>
  <c r="N1180" i="11"/>
  <c r="O1180" i="11"/>
  <c r="P1180" i="11"/>
  <c r="Q1180" i="11"/>
  <c r="R1180" i="11"/>
  <c r="S1180" i="11"/>
  <c r="T1180" i="11"/>
  <c r="U1180" i="11"/>
  <c r="V1180" i="11"/>
  <c r="W1180" i="11"/>
  <c r="X1180" i="11"/>
  <c r="Y1180" i="11"/>
  <c r="Z1180" i="11"/>
  <c r="B1181" i="11"/>
  <c r="C1181" i="11"/>
  <c r="D1181" i="11"/>
  <c r="E1181" i="11"/>
  <c r="F1181" i="11"/>
  <c r="G1181" i="11"/>
  <c r="H1181" i="11"/>
  <c r="I1181" i="11"/>
  <c r="J1181" i="11"/>
  <c r="K1181" i="11"/>
  <c r="L1181" i="11"/>
  <c r="M1181" i="11"/>
  <c r="N1181" i="11"/>
  <c r="O1181" i="11"/>
  <c r="P1181" i="11"/>
  <c r="Q1181" i="11"/>
  <c r="AA1181" i="11" s="1"/>
  <c r="AB1181" i="11" s="1"/>
  <c r="R1181" i="11"/>
  <c r="S1181" i="11"/>
  <c r="T1181" i="11"/>
  <c r="U1181" i="11"/>
  <c r="V1181" i="11"/>
  <c r="W1181" i="11"/>
  <c r="X1181" i="11"/>
  <c r="Y1181" i="11"/>
  <c r="Z1181" i="11"/>
  <c r="B1182" i="11"/>
  <c r="C1182" i="11"/>
  <c r="D1182" i="11"/>
  <c r="E1182" i="11"/>
  <c r="F1182" i="11"/>
  <c r="G1182" i="11"/>
  <c r="H1182" i="11"/>
  <c r="I1182" i="11"/>
  <c r="J1182" i="11"/>
  <c r="K1182" i="11"/>
  <c r="L1182" i="11"/>
  <c r="M1182" i="11"/>
  <c r="N1182" i="11"/>
  <c r="O1182" i="11"/>
  <c r="P1182" i="11"/>
  <c r="Q1182" i="11"/>
  <c r="R1182" i="11"/>
  <c r="S1182" i="11"/>
  <c r="T1182" i="11"/>
  <c r="U1182" i="11"/>
  <c r="V1182" i="11"/>
  <c r="W1182" i="11"/>
  <c r="X1182" i="11"/>
  <c r="Y1182" i="11"/>
  <c r="Z1182" i="11"/>
  <c r="B1183" i="11"/>
  <c r="C1183" i="11"/>
  <c r="D1183" i="11"/>
  <c r="E1183" i="11"/>
  <c r="F1183" i="11"/>
  <c r="G1183" i="11"/>
  <c r="H1183" i="11"/>
  <c r="I1183" i="11"/>
  <c r="J1183" i="11"/>
  <c r="K1183" i="11"/>
  <c r="L1183" i="11"/>
  <c r="M1183" i="11"/>
  <c r="N1183" i="11"/>
  <c r="O1183" i="11"/>
  <c r="P1183" i="11"/>
  <c r="Q1183" i="11"/>
  <c r="R1183" i="11"/>
  <c r="S1183" i="11"/>
  <c r="T1183" i="11"/>
  <c r="U1183" i="11"/>
  <c r="AA1183" i="11" s="1"/>
  <c r="AB1183" i="11" s="1"/>
  <c r="V1183" i="11"/>
  <c r="W1183" i="11"/>
  <c r="X1183" i="11"/>
  <c r="Y1183" i="11"/>
  <c r="Z1183" i="11"/>
  <c r="B1184" i="11"/>
  <c r="C1184" i="11"/>
  <c r="D1184" i="11"/>
  <c r="E1184" i="11"/>
  <c r="F1184" i="11"/>
  <c r="G1184" i="11"/>
  <c r="H1184" i="11"/>
  <c r="I1184" i="11"/>
  <c r="J1184" i="11"/>
  <c r="K1184" i="11"/>
  <c r="L1184" i="11"/>
  <c r="M1184" i="11"/>
  <c r="N1184" i="11"/>
  <c r="O1184" i="11"/>
  <c r="P1184" i="11"/>
  <c r="Q1184" i="11"/>
  <c r="R1184" i="11"/>
  <c r="S1184" i="11"/>
  <c r="T1184" i="11"/>
  <c r="U1184" i="11"/>
  <c r="V1184" i="11"/>
  <c r="W1184" i="11"/>
  <c r="X1184" i="11"/>
  <c r="Y1184" i="11"/>
  <c r="Z1184" i="11"/>
  <c r="B1185" i="11"/>
  <c r="C1185" i="11"/>
  <c r="D1185" i="11"/>
  <c r="E1185" i="11"/>
  <c r="F1185" i="11"/>
  <c r="G1185" i="11"/>
  <c r="H1185" i="11"/>
  <c r="I1185" i="11"/>
  <c r="J1185" i="11"/>
  <c r="K1185" i="11"/>
  <c r="L1185" i="11"/>
  <c r="M1185" i="11"/>
  <c r="N1185" i="11"/>
  <c r="O1185" i="11"/>
  <c r="P1185" i="11"/>
  <c r="Q1185" i="11"/>
  <c r="R1185" i="11"/>
  <c r="S1185" i="11"/>
  <c r="AA1185" i="11" s="1"/>
  <c r="AB1185" i="11" s="1"/>
  <c r="T1185" i="11"/>
  <c r="U1185" i="11"/>
  <c r="V1185" i="11"/>
  <c r="W1185" i="11"/>
  <c r="X1185" i="11"/>
  <c r="Y1185" i="11"/>
  <c r="Z1185" i="11"/>
  <c r="B1186" i="11"/>
  <c r="C1186" i="11"/>
  <c r="D1186" i="11"/>
  <c r="E1186" i="11"/>
  <c r="F1186" i="11"/>
  <c r="G1186" i="11"/>
  <c r="H1186" i="11"/>
  <c r="I1186" i="11"/>
  <c r="J1186" i="11"/>
  <c r="K1186" i="11"/>
  <c r="L1186" i="11"/>
  <c r="M1186" i="11"/>
  <c r="N1186" i="11"/>
  <c r="O1186" i="11"/>
  <c r="P1186" i="11"/>
  <c r="Q1186" i="11"/>
  <c r="R1186" i="11"/>
  <c r="S1186" i="11"/>
  <c r="T1186" i="11"/>
  <c r="U1186" i="11"/>
  <c r="V1186" i="11"/>
  <c r="W1186" i="11"/>
  <c r="X1186" i="11"/>
  <c r="Y1186" i="11"/>
  <c r="Z1186" i="11"/>
  <c r="B1187" i="11"/>
  <c r="C1187" i="11"/>
  <c r="D1187" i="11"/>
  <c r="E1187" i="11"/>
  <c r="F1187" i="11"/>
  <c r="G1187" i="11"/>
  <c r="H1187" i="11"/>
  <c r="I1187" i="11"/>
  <c r="J1187" i="11"/>
  <c r="K1187" i="11"/>
  <c r="L1187" i="11"/>
  <c r="M1187" i="11"/>
  <c r="N1187" i="11"/>
  <c r="O1187" i="11"/>
  <c r="P1187" i="11"/>
  <c r="Q1187" i="11"/>
  <c r="AA1187" i="11" s="1"/>
  <c r="AB1187" i="11" s="1"/>
  <c r="R1187" i="11"/>
  <c r="S1187" i="11"/>
  <c r="T1187" i="11"/>
  <c r="U1187" i="11"/>
  <c r="V1187" i="11"/>
  <c r="W1187" i="11"/>
  <c r="X1187" i="11"/>
  <c r="Y1187" i="11"/>
  <c r="Z1187" i="11"/>
  <c r="B1188" i="11"/>
  <c r="C1188" i="11"/>
  <c r="D1188" i="11"/>
  <c r="E1188" i="11"/>
  <c r="F1188" i="11"/>
  <c r="G1188" i="11"/>
  <c r="H1188" i="11"/>
  <c r="I1188" i="11"/>
  <c r="J1188" i="11"/>
  <c r="K1188" i="11"/>
  <c r="L1188" i="11"/>
  <c r="M1188" i="11"/>
  <c r="N1188" i="11"/>
  <c r="O1188" i="11"/>
  <c r="P1188" i="11"/>
  <c r="Q1188" i="11"/>
  <c r="R1188" i="11"/>
  <c r="S1188" i="11"/>
  <c r="T1188" i="11"/>
  <c r="U1188" i="11"/>
  <c r="V1188" i="11"/>
  <c r="W1188" i="11"/>
  <c r="X1188" i="11"/>
  <c r="Y1188" i="11"/>
  <c r="Z1188" i="11"/>
  <c r="B1189" i="11"/>
  <c r="C1189" i="11"/>
  <c r="D1189" i="11"/>
  <c r="E1189" i="11"/>
  <c r="F1189" i="11"/>
  <c r="G1189" i="11"/>
  <c r="H1189" i="11"/>
  <c r="I1189" i="11"/>
  <c r="J1189" i="11"/>
  <c r="K1189" i="11"/>
  <c r="L1189" i="11"/>
  <c r="M1189" i="11"/>
  <c r="N1189" i="11"/>
  <c r="O1189" i="11"/>
  <c r="P1189" i="11"/>
  <c r="Q1189" i="11"/>
  <c r="R1189" i="11"/>
  <c r="S1189" i="11"/>
  <c r="T1189" i="11"/>
  <c r="U1189" i="11"/>
  <c r="AA1189" i="11" s="1"/>
  <c r="AB1189" i="11" s="1"/>
  <c r="V1189" i="11"/>
  <c r="W1189" i="11"/>
  <c r="X1189" i="11"/>
  <c r="Y1189" i="11"/>
  <c r="Z1189" i="11"/>
  <c r="B1190" i="11"/>
  <c r="C1190" i="11"/>
  <c r="D1190" i="11"/>
  <c r="E1190" i="11"/>
  <c r="F1190" i="11"/>
  <c r="G1190" i="11"/>
  <c r="H1190" i="11"/>
  <c r="I1190" i="11"/>
  <c r="J1190" i="11"/>
  <c r="K1190" i="11"/>
  <c r="L1190" i="11"/>
  <c r="M1190" i="11"/>
  <c r="N1190" i="11"/>
  <c r="O1190" i="11"/>
  <c r="P1190" i="11"/>
  <c r="Q1190" i="11"/>
  <c r="R1190" i="11"/>
  <c r="S1190" i="11"/>
  <c r="T1190" i="11"/>
  <c r="U1190" i="11"/>
  <c r="V1190" i="11"/>
  <c r="W1190" i="11"/>
  <c r="X1190" i="11"/>
  <c r="Y1190" i="11"/>
  <c r="Z1190" i="11"/>
  <c r="B1191" i="11"/>
  <c r="C1191" i="11"/>
  <c r="D1191" i="11"/>
  <c r="E1191" i="11"/>
  <c r="F1191" i="11"/>
  <c r="G1191" i="11"/>
  <c r="H1191" i="11"/>
  <c r="I1191" i="11"/>
  <c r="J1191" i="11"/>
  <c r="K1191" i="11"/>
  <c r="L1191" i="11"/>
  <c r="M1191" i="11"/>
  <c r="N1191" i="11"/>
  <c r="O1191" i="11"/>
  <c r="P1191" i="11"/>
  <c r="Q1191" i="11"/>
  <c r="R1191" i="11"/>
  <c r="S1191" i="11"/>
  <c r="AA1191" i="11" s="1"/>
  <c r="AB1191" i="11" s="1"/>
  <c r="T1191" i="11"/>
  <c r="U1191" i="11"/>
  <c r="V1191" i="11"/>
  <c r="W1191" i="11"/>
  <c r="X1191" i="11"/>
  <c r="Y1191" i="11"/>
  <c r="Z1191" i="11"/>
  <c r="B1192" i="11"/>
  <c r="C1192" i="11"/>
  <c r="D1192" i="11"/>
  <c r="E1192" i="11"/>
  <c r="F1192" i="11"/>
  <c r="G1192" i="11"/>
  <c r="H1192" i="11"/>
  <c r="I1192" i="11"/>
  <c r="J1192" i="11"/>
  <c r="K1192" i="11"/>
  <c r="L1192" i="11"/>
  <c r="M1192" i="11"/>
  <c r="N1192" i="11"/>
  <c r="O1192" i="11"/>
  <c r="P1192" i="11"/>
  <c r="Q1192" i="11"/>
  <c r="R1192" i="11"/>
  <c r="S1192" i="11"/>
  <c r="T1192" i="11"/>
  <c r="U1192" i="11"/>
  <c r="V1192" i="11"/>
  <c r="W1192" i="11"/>
  <c r="X1192" i="11"/>
  <c r="Y1192" i="11"/>
  <c r="Z1192" i="11"/>
  <c r="B1193" i="11"/>
  <c r="C1193" i="11"/>
  <c r="D1193" i="11"/>
  <c r="E1193" i="11"/>
  <c r="F1193" i="11"/>
  <c r="G1193" i="11"/>
  <c r="H1193" i="11"/>
  <c r="I1193" i="11"/>
  <c r="J1193" i="11"/>
  <c r="K1193" i="11"/>
  <c r="L1193" i="11"/>
  <c r="M1193" i="11"/>
  <c r="N1193" i="11"/>
  <c r="O1193" i="11"/>
  <c r="P1193" i="11"/>
  <c r="Q1193" i="11"/>
  <c r="AA1193" i="11" s="1"/>
  <c r="AB1193" i="11" s="1"/>
  <c r="R1193" i="11"/>
  <c r="S1193" i="11"/>
  <c r="T1193" i="11"/>
  <c r="U1193" i="11"/>
  <c r="V1193" i="11"/>
  <c r="W1193" i="11"/>
  <c r="X1193" i="11"/>
  <c r="Y1193" i="11"/>
  <c r="Z1193" i="11"/>
  <c r="B1194" i="11"/>
  <c r="C1194" i="11"/>
  <c r="D1194" i="11"/>
  <c r="E1194" i="11"/>
  <c r="F1194" i="11"/>
  <c r="G1194" i="11"/>
  <c r="H1194" i="11"/>
  <c r="I1194" i="11"/>
  <c r="J1194" i="11"/>
  <c r="K1194" i="11"/>
  <c r="L1194" i="11"/>
  <c r="M1194" i="11"/>
  <c r="N1194" i="11"/>
  <c r="O1194" i="11"/>
  <c r="P1194" i="11"/>
  <c r="Q1194" i="11"/>
  <c r="R1194" i="11"/>
  <c r="S1194" i="11"/>
  <c r="T1194" i="11"/>
  <c r="U1194" i="11"/>
  <c r="V1194" i="11"/>
  <c r="W1194" i="11"/>
  <c r="X1194" i="11"/>
  <c r="Y1194" i="11"/>
  <c r="Z1194" i="11"/>
  <c r="B1195" i="11"/>
  <c r="C1195" i="11"/>
  <c r="D1195" i="11"/>
  <c r="E1195" i="11"/>
  <c r="F1195" i="11"/>
  <c r="G1195" i="11"/>
  <c r="H1195" i="11"/>
  <c r="I1195" i="11"/>
  <c r="J1195" i="11"/>
  <c r="K1195" i="11"/>
  <c r="L1195" i="11"/>
  <c r="M1195" i="11"/>
  <c r="N1195" i="11"/>
  <c r="O1195" i="11"/>
  <c r="P1195" i="11"/>
  <c r="Q1195" i="11"/>
  <c r="R1195" i="11"/>
  <c r="S1195" i="11"/>
  <c r="T1195" i="11"/>
  <c r="U1195" i="11"/>
  <c r="AA1195" i="11" s="1"/>
  <c r="AB1195" i="11" s="1"/>
  <c r="V1195" i="11"/>
  <c r="W1195" i="11"/>
  <c r="X1195" i="11"/>
  <c r="Y1195" i="11"/>
  <c r="Z1195" i="11"/>
  <c r="B1196" i="11"/>
  <c r="C1196" i="11"/>
  <c r="D1196" i="11"/>
  <c r="E1196" i="11"/>
  <c r="F1196" i="11"/>
  <c r="G1196" i="11"/>
  <c r="H1196" i="11"/>
  <c r="I1196" i="11"/>
  <c r="J1196" i="11"/>
  <c r="K1196" i="11"/>
  <c r="L1196" i="11"/>
  <c r="M1196" i="11"/>
  <c r="N1196" i="11"/>
  <c r="O1196" i="11"/>
  <c r="P1196" i="11"/>
  <c r="Q1196" i="11"/>
  <c r="R1196" i="11"/>
  <c r="S1196" i="11"/>
  <c r="T1196" i="11"/>
  <c r="U1196" i="11"/>
  <c r="V1196" i="11"/>
  <c r="W1196" i="11"/>
  <c r="X1196" i="11"/>
  <c r="Y1196" i="11"/>
  <c r="Z1196" i="11"/>
  <c r="B1197" i="11"/>
  <c r="C1197" i="11"/>
  <c r="D1197" i="11"/>
  <c r="E1197" i="11"/>
  <c r="F1197" i="11"/>
  <c r="G1197" i="11"/>
  <c r="H1197" i="11"/>
  <c r="I1197" i="11"/>
  <c r="J1197" i="11"/>
  <c r="K1197" i="11"/>
  <c r="L1197" i="11"/>
  <c r="M1197" i="11"/>
  <c r="N1197" i="11"/>
  <c r="O1197" i="11"/>
  <c r="P1197" i="11"/>
  <c r="Q1197" i="11"/>
  <c r="R1197" i="11"/>
  <c r="S1197" i="11"/>
  <c r="AA1197" i="11" s="1"/>
  <c r="AB1197" i="11" s="1"/>
  <c r="T1197" i="11"/>
  <c r="U1197" i="11"/>
  <c r="V1197" i="11"/>
  <c r="W1197" i="11"/>
  <c r="X1197" i="11"/>
  <c r="Y1197" i="11"/>
  <c r="Z1197" i="11"/>
  <c r="B1198" i="11"/>
  <c r="C1198" i="11"/>
  <c r="D1198" i="11"/>
  <c r="E1198" i="11"/>
  <c r="F1198" i="11"/>
  <c r="G1198" i="11"/>
  <c r="H1198" i="11"/>
  <c r="I1198" i="11"/>
  <c r="J1198" i="11"/>
  <c r="K1198" i="11"/>
  <c r="L1198" i="11"/>
  <c r="M1198" i="11"/>
  <c r="N1198" i="11"/>
  <c r="O1198" i="11"/>
  <c r="P1198" i="11"/>
  <c r="Q1198" i="11"/>
  <c r="R1198" i="11"/>
  <c r="S1198" i="11"/>
  <c r="T1198" i="11"/>
  <c r="U1198" i="11"/>
  <c r="V1198" i="11"/>
  <c r="W1198" i="11"/>
  <c r="X1198" i="11"/>
  <c r="Y1198" i="11"/>
  <c r="Z1198" i="11"/>
  <c r="B1199" i="11"/>
  <c r="C1199" i="11"/>
  <c r="D1199" i="11"/>
  <c r="E1199" i="11"/>
  <c r="F1199" i="11"/>
  <c r="G1199" i="11"/>
  <c r="H1199" i="11"/>
  <c r="I1199" i="11"/>
  <c r="J1199" i="11"/>
  <c r="K1199" i="11"/>
  <c r="L1199" i="11"/>
  <c r="M1199" i="11"/>
  <c r="N1199" i="11"/>
  <c r="O1199" i="11"/>
  <c r="P1199" i="11"/>
  <c r="Q1199" i="11"/>
  <c r="AA1199" i="11" s="1"/>
  <c r="AB1199" i="11" s="1"/>
  <c r="R1199" i="11"/>
  <c r="S1199" i="11"/>
  <c r="T1199" i="11"/>
  <c r="U1199" i="11"/>
  <c r="V1199" i="11"/>
  <c r="W1199" i="11"/>
  <c r="X1199" i="11"/>
  <c r="Y1199" i="11"/>
  <c r="Z1199" i="11"/>
  <c r="B1200" i="11"/>
  <c r="C1200" i="11"/>
  <c r="D1200" i="11"/>
  <c r="E1200" i="11"/>
  <c r="F1200" i="11"/>
  <c r="G1200" i="11"/>
  <c r="H1200" i="11"/>
  <c r="I1200" i="11"/>
  <c r="J1200" i="11"/>
  <c r="K1200" i="11"/>
  <c r="L1200" i="11"/>
  <c r="M1200" i="11"/>
  <c r="N1200" i="11"/>
  <c r="O1200" i="11"/>
  <c r="P1200" i="11"/>
  <c r="Q1200" i="11"/>
  <c r="R1200" i="11"/>
  <c r="S1200" i="11"/>
  <c r="T1200" i="11"/>
  <c r="U1200" i="11"/>
  <c r="V1200" i="11"/>
  <c r="W1200" i="11"/>
  <c r="X1200" i="11"/>
  <c r="Y1200" i="11"/>
  <c r="Z1200" i="11"/>
  <c r="B1201" i="11"/>
  <c r="C1201" i="11"/>
  <c r="D1201" i="11"/>
  <c r="E1201" i="11"/>
  <c r="F1201" i="11"/>
  <c r="G1201" i="11"/>
  <c r="H1201" i="11"/>
  <c r="I1201" i="11"/>
  <c r="J1201" i="11"/>
  <c r="K1201" i="11"/>
  <c r="L1201" i="11"/>
  <c r="M1201" i="11"/>
  <c r="N1201" i="11"/>
  <c r="O1201" i="11"/>
  <c r="P1201" i="11"/>
  <c r="Q1201" i="11"/>
  <c r="R1201" i="11"/>
  <c r="S1201" i="11"/>
  <c r="T1201" i="11"/>
  <c r="U1201" i="11"/>
  <c r="AA1201" i="11" s="1"/>
  <c r="AB1201" i="11" s="1"/>
  <c r="V1201" i="11"/>
  <c r="W1201" i="11"/>
  <c r="X1201" i="11"/>
  <c r="Y1201" i="11"/>
  <c r="Z1201" i="11"/>
  <c r="B1202" i="11"/>
  <c r="C1202" i="11"/>
  <c r="D1202" i="11"/>
  <c r="E1202" i="11"/>
  <c r="F1202" i="11"/>
  <c r="G1202" i="11"/>
  <c r="H1202" i="11"/>
  <c r="I1202" i="11"/>
  <c r="J1202" i="11"/>
  <c r="K1202" i="11"/>
  <c r="L1202" i="11"/>
  <c r="M1202" i="11"/>
  <c r="N1202" i="11"/>
  <c r="O1202" i="11"/>
  <c r="P1202" i="11"/>
  <c r="Q1202" i="11"/>
  <c r="R1202" i="11"/>
  <c r="S1202" i="11"/>
  <c r="AA1202" i="11" s="1"/>
  <c r="AB1202" i="11" s="1"/>
  <c r="T1202" i="11"/>
  <c r="U1202" i="11"/>
  <c r="V1202" i="11"/>
  <c r="W1202" i="11"/>
  <c r="X1202" i="11"/>
  <c r="Y1202" i="11"/>
  <c r="Z1202" i="11"/>
  <c r="B1203" i="11"/>
  <c r="C1203" i="11"/>
  <c r="D1203" i="11"/>
  <c r="E1203" i="11"/>
  <c r="F1203" i="11"/>
  <c r="G1203" i="11"/>
  <c r="H1203" i="11"/>
  <c r="I1203" i="11"/>
  <c r="J1203" i="11"/>
  <c r="K1203" i="11"/>
  <c r="L1203" i="11"/>
  <c r="M1203" i="11"/>
  <c r="N1203" i="11"/>
  <c r="O1203" i="11"/>
  <c r="P1203" i="11"/>
  <c r="Q1203" i="11"/>
  <c r="R1203" i="11"/>
  <c r="S1203" i="11"/>
  <c r="AA1203" i="11" s="1"/>
  <c r="AB1203" i="11" s="1"/>
  <c r="T1203" i="11"/>
  <c r="U1203" i="11"/>
  <c r="V1203" i="11"/>
  <c r="W1203" i="11"/>
  <c r="X1203" i="11"/>
  <c r="Y1203" i="11"/>
  <c r="Z1203" i="11"/>
  <c r="B1204" i="11"/>
  <c r="C1204" i="11"/>
  <c r="D1204" i="11"/>
  <c r="E1204" i="11"/>
  <c r="F1204" i="11"/>
  <c r="G1204" i="11"/>
  <c r="H1204" i="11"/>
  <c r="I1204" i="11"/>
  <c r="J1204" i="11"/>
  <c r="K1204" i="11"/>
  <c r="L1204" i="11"/>
  <c r="M1204" i="11"/>
  <c r="N1204" i="11"/>
  <c r="O1204" i="11"/>
  <c r="P1204" i="11"/>
  <c r="Q1204" i="11"/>
  <c r="AA1204" i="11" s="1"/>
  <c r="AB1204" i="11" s="1"/>
  <c r="R1204" i="11"/>
  <c r="S1204" i="11"/>
  <c r="T1204" i="11"/>
  <c r="U1204" i="11"/>
  <c r="V1204" i="11"/>
  <c r="W1204" i="11"/>
  <c r="X1204" i="11"/>
  <c r="Y1204" i="11"/>
  <c r="Z1204" i="11"/>
  <c r="B1205" i="11"/>
  <c r="C1205" i="11"/>
  <c r="D1205" i="11"/>
  <c r="E1205" i="11"/>
  <c r="F1205" i="11"/>
  <c r="G1205" i="11"/>
  <c r="H1205" i="11"/>
  <c r="I1205" i="11"/>
  <c r="J1205" i="11"/>
  <c r="K1205" i="11"/>
  <c r="L1205" i="11"/>
  <c r="M1205" i="11"/>
  <c r="N1205" i="11"/>
  <c r="O1205" i="11"/>
  <c r="P1205" i="11"/>
  <c r="Q1205" i="11"/>
  <c r="AA1205" i="11" s="1"/>
  <c r="AB1205" i="11" s="1"/>
  <c r="R1205" i="11"/>
  <c r="S1205" i="11"/>
  <c r="T1205" i="11"/>
  <c r="U1205" i="11"/>
  <c r="V1205" i="11"/>
  <c r="W1205" i="11"/>
  <c r="X1205" i="11"/>
  <c r="Y1205" i="11"/>
  <c r="Z1205" i="11"/>
  <c r="B1206" i="11"/>
  <c r="C1206" i="11"/>
  <c r="D1206" i="11"/>
  <c r="E1206" i="11"/>
  <c r="F1206" i="11"/>
  <c r="G1206" i="11"/>
  <c r="H1206" i="11"/>
  <c r="I1206" i="11"/>
  <c r="J1206" i="11"/>
  <c r="K1206" i="11"/>
  <c r="L1206" i="11"/>
  <c r="M1206" i="11"/>
  <c r="N1206" i="11"/>
  <c r="O1206" i="11"/>
  <c r="P1206" i="11"/>
  <c r="Q1206" i="11"/>
  <c r="R1206" i="11"/>
  <c r="S1206" i="11"/>
  <c r="T1206" i="11"/>
  <c r="U1206" i="11"/>
  <c r="V1206" i="11"/>
  <c r="W1206" i="11"/>
  <c r="X1206" i="11"/>
  <c r="Y1206" i="11"/>
  <c r="Z1206" i="11"/>
  <c r="B1207" i="11"/>
  <c r="C1207" i="11"/>
  <c r="D1207" i="11"/>
  <c r="E1207" i="11"/>
  <c r="F1207" i="11"/>
  <c r="G1207" i="11"/>
  <c r="H1207" i="11"/>
  <c r="I1207" i="11"/>
  <c r="J1207" i="11"/>
  <c r="K1207" i="11"/>
  <c r="L1207" i="11"/>
  <c r="M1207" i="11"/>
  <c r="N1207" i="11"/>
  <c r="O1207" i="11"/>
  <c r="P1207" i="11"/>
  <c r="Q1207" i="11"/>
  <c r="R1207" i="11"/>
  <c r="S1207" i="11"/>
  <c r="T1207" i="11"/>
  <c r="U1207" i="11"/>
  <c r="AA1207" i="11" s="1"/>
  <c r="AB1207" i="11" s="1"/>
  <c r="V1207" i="11"/>
  <c r="W1207" i="11"/>
  <c r="X1207" i="11"/>
  <c r="Y1207" i="11"/>
  <c r="Z1207" i="11"/>
  <c r="B1208" i="11"/>
  <c r="C1208" i="11"/>
  <c r="D1208" i="11"/>
  <c r="E1208" i="11"/>
  <c r="F1208" i="11"/>
  <c r="G1208" i="11"/>
  <c r="H1208" i="11"/>
  <c r="I1208" i="11"/>
  <c r="J1208" i="11"/>
  <c r="K1208" i="11"/>
  <c r="L1208" i="11"/>
  <c r="M1208" i="11"/>
  <c r="N1208" i="11"/>
  <c r="O1208" i="11"/>
  <c r="P1208" i="11"/>
  <c r="Q1208" i="11"/>
  <c r="R1208" i="11"/>
  <c r="S1208" i="11"/>
  <c r="AA1208" i="11" s="1"/>
  <c r="AB1208" i="11" s="1"/>
  <c r="T1208" i="11"/>
  <c r="U1208" i="11"/>
  <c r="V1208" i="11"/>
  <c r="W1208" i="11"/>
  <c r="X1208" i="11"/>
  <c r="Y1208" i="11"/>
  <c r="Z1208" i="11"/>
  <c r="B1209" i="11"/>
  <c r="C1209" i="11"/>
  <c r="D1209" i="11"/>
  <c r="E1209" i="11"/>
  <c r="F1209" i="11"/>
  <c r="G1209" i="11"/>
  <c r="H1209" i="11"/>
  <c r="I1209" i="11"/>
  <c r="J1209" i="11"/>
  <c r="K1209" i="11"/>
  <c r="L1209" i="11"/>
  <c r="M1209" i="11"/>
  <c r="N1209" i="11"/>
  <c r="O1209" i="11"/>
  <c r="P1209" i="11"/>
  <c r="Q1209" i="11"/>
  <c r="R1209" i="11"/>
  <c r="S1209" i="11"/>
  <c r="AA1209" i="11" s="1"/>
  <c r="AB1209" i="11" s="1"/>
  <c r="T1209" i="11"/>
  <c r="U1209" i="11"/>
  <c r="V1209" i="11"/>
  <c r="W1209" i="11"/>
  <c r="X1209" i="11"/>
  <c r="Y1209" i="11"/>
  <c r="Z1209" i="11"/>
  <c r="B1210" i="11"/>
  <c r="C1210" i="11"/>
  <c r="D1210" i="11"/>
  <c r="E1210" i="11"/>
  <c r="F1210" i="11"/>
  <c r="G1210" i="11"/>
  <c r="H1210" i="11"/>
  <c r="I1210" i="11"/>
  <c r="J1210" i="11"/>
  <c r="K1210" i="11"/>
  <c r="L1210" i="11"/>
  <c r="M1210" i="11"/>
  <c r="N1210" i="11"/>
  <c r="O1210" i="11"/>
  <c r="P1210" i="11"/>
  <c r="Q1210" i="11"/>
  <c r="R1210" i="11"/>
  <c r="S1210" i="11"/>
  <c r="T1210" i="11"/>
  <c r="U1210" i="11"/>
  <c r="V1210" i="11"/>
  <c r="W1210" i="11"/>
  <c r="X1210" i="11"/>
  <c r="Y1210" i="11"/>
  <c r="Z1210" i="11"/>
  <c r="B1211" i="11"/>
  <c r="C1211" i="11"/>
  <c r="D1211" i="11"/>
  <c r="E1211" i="11"/>
  <c r="F1211" i="11"/>
  <c r="G1211" i="11"/>
  <c r="H1211" i="11"/>
  <c r="I1211" i="11"/>
  <c r="J1211" i="11"/>
  <c r="K1211" i="11"/>
  <c r="L1211" i="11"/>
  <c r="M1211" i="11"/>
  <c r="N1211" i="11"/>
  <c r="O1211" i="11"/>
  <c r="P1211" i="11"/>
  <c r="Q1211" i="11"/>
  <c r="AA1211" i="11" s="1"/>
  <c r="AB1211" i="11" s="1"/>
  <c r="R1211" i="11"/>
  <c r="S1211" i="11"/>
  <c r="T1211" i="11"/>
  <c r="U1211" i="11"/>
  <c r="V1211" i="11"/>
  <c r="W1211" i="11"/>
  <c r="X1211" i="11"/>
  <c r="Y1211" i="11"/>
  <c r="Z1211" i="11"/>
  <c r="B1212" i="11"/>
  <c r="C1212" i="11"/>
  <c r="D1212" i="11"/>
  <c r="E1212" i="11"/>
  <c r="F1212" i="11"/>
  <c r="G1212" i="11"/>
  <c r="H1212" i="11"/>
  <c r="I1212" i="11"/>
  <c r="J1212" i="11"/>
  <c r="K1212" i="11"/>
  <c r="L1212" i="11"/>
  <c r="M1212" i="11"/>
  <c r="N1212" i="11"/>
  <c r="O1212" i="11"/>
  <c r="P1212" i="11"/>
  <c r="Q1212" i="11"/>
  <c r="R1212" i="11"/>
  <c r="S1212" i="11"/>
  <c r="T1212" i="11"/>
  <c r="U1212" i="11"/>
  <c r="V1212" i="11"/>
  <c r="W1212" i="11"/>
  <c r="X1212" i="11"/>
  <c r="Y1212" i="11"/>
  <c r="Z1212" i="11"/>
  <c r="B1213" i="11"/>
  <c r="C1213" i="11"/>
  <c r="D1213" i="11"/>
  <c r="E1213" i="11"/>
  <c r="F1213" i="11"/>
  <c r="G1213" i="11"/>
  <c r="H1213" i="11"/>
  <c r="I1213" i="11"/>
  <c r="J1213" i="11"/>
  <c r="K1213" i="11"/>
  <c r="L1213" i="11"/>
  <c r="M1213" i="11"/>
  <c r="N1213" i="11"/>
  <c r="O1213" i="11"/>
  <c r="P1213" i="11"/>
  <c r="Q1213" i="11"/>
  <c r="R1213" i="11"/>
  <c r="S1213" i="11"/>
  <c r="T1213" i="11"/>
  <c r="U1213" i="11"/>
  <c r="AA1213" i="11" s="1"/>
  <c r="AB1213" i="11" s="1"/>
  <c r="V1213" i="11"/>
  <c r="W1213" i="11"/>
  <c r="X1213" i="11"/>
  <c r="Y1213" i="11"/>
  <c r="Z1213" i="11"/>
  <c r="B1214" i="11"/>
  <c r="C1214" i="11"/>
  <c r="D1214" i="11"/>
  <c r="E1214" i="11"/>
  <c r="F1214" i="11"/>
  <c r="G1214" i="11"/>
  <c r="H1214" i="11"/>
  <c r="I1214" i="11"/>
  <c r="J1214" i="11"/>
  <c r="K1214" i="11"/>
  <c r="L1214" i="11"/>
  <c r="M1214" i="11"/>
  <c r="N1214" i="11"/>
  <c r="O1214" i="11"/>
  <c r="P1214" i="11"/>
  <c r="Q1214" i="11"/>
  <c r="R1214" i="11"/>
  <c r="S1214" i="11"/>
  <c r="AA1214" i="11" s="1"/>
  <c r="AB1214" i="11" s="1"/>
  <c r="T1214" i="11"/>
  <c r="U1214" i="11"/>
  <c r="V1214" i="11"/>
  <c r="W1214" i="11"/>
  <c r="X1214" i="11"/>
  <c r="Y1214" i="11"/>
  <c r="Z1214" i="11"/>
  <c r="B1215" i="11"/>
  <c r="C1215" i="11"/>
  <c r="D1215" i="11"/>
  <c r="E1215" i="11"/>
  <c r="F1215" i="11"/>
  <c r="G1215" i="11"/>
  <c r="H1215" i="11"/>
  <c r="I1215" i="11"/>
  <c r="J1215" i="11"/>
  <c r="K1215" i="11"/>
  <c r="L1215" i="11"/>
  <c r="M1215" i="11"/>
  <c r="N1215" i="11"/>
  <c r="O1215" i="11"/>
  <c r="P1215" i="11"/>
  <c r="Q1215" i="11"/>
  <c r="R1215" i="11"/>
  <c r="S1215" i="11"/>
  <c r="AA1215" i="11" s="1"/>
  <c r="AB1215" i="11" s="1"/>
  <c r="T1215" i="11"/>
  <c r="U1215" i="11"/>
  <c r="V1215" i="11"/>
  <c r="W1215" i="11"/>
  <c r="X1215" i="11"/>
  <c r="Y1215" i="11"/>
  <c r="Z1215" i="11"/>
  <c r="B1216" i="11"/>
  <c r="C1216" i="11"/>
  <c r="D1216" i="11"/>
  <c r="E1216" i="11"/>
  <c r="F1216" i="11"/>
  <c r="G1216" i="11"/>
  <c r="H1216" i="11"/>
  <c r="I1216" i="11"/>
  <c r="J1216" i="11"/>
  <c r="K1216" i="11"/>
  <c r="L1216" i="11"/>
  <c r="M1216" i="11"/>
  <c r="N1216" i="11"/>
  <c r="O1216" i="11"/>
  <c r="P1216" i="11"/>
  <c r="Q1216" i="11"/>
  <c r="AA1216" i="11" s="1"/>
  <c r="AB1216" i="11" s="1"/>
  <c r="R1216" i="11"/>
  <c r="S1216" i="11"/>
  <c r="T1216" i="11"/>
  <c r="U1216" i="11"/>
  <c r="V1216" i="11"/>
  <c r="W1216" i="11"/>
  <c r="X1216" i="11"/>
  <c r="Y1216" i="11"/>
  <c r="Z1216" i="11"/>
  <c r="B1217" i="11"/>
  <c r="C1217" i="11"/>
  <c r="D1217" i="11"/>
  <c r="E1217" i="11"/>
  <c r="F1217" i="11"/>
  <c r="G1217" i="11"/>
  <c r="H1217" i="11"/>
  <c r="I1217" i="11"/>
  <c r="J1217" i="11"/>
  <c r="K1217" i="11"/>
  <c r="L1217" i="11"/>
  <c r="M1217" i="11"/>
  <c r="N1217" i="11"/>
  <c r="O1217" i="11"/>
  <c r="P1217" i="11"/>
  <c r="Q1217" i="11"/>
  <c r="AA1217" i="11" s="1"/>
  <c r="AB1217" i="11" s="1"/>
  <c r="R1217" i="11"/>
  <c r="S1217" i="11"/>
  <c r="T1217" i="11"/>
  <c r="U1217" i="11"/>
  <c r="V1217" i="11"/>
  <c r="W1217" i="11"/>
  <c r="X1217" i="11"/>
  <c r="Y1217" i="11"/>
  <c r="Z1217" i="11"/>
  <c r="B1218" i="11"/>
  <c r="C1218" i="11"/>
  <c r="D1218" i="11"/>
  <c r="E1218" i="11"/>
  <c r="F1218" i="11"/>
  <c r="G1218" i="11"/>
  <c r="H1218" i="11"/>
  <c r="I1218" i="11"/>
  <c r="J1218" i="11"/>
  <c r="K1218" i="11"/>
  <c r="L1218" i="11"/>
  <c r="M1218" i="11"/>
  <c r="N1218" i="11"/>
  <c r="O1218" i="11"/>
  <c r="P1218" i="11"/>
  <c r="Q1218" i="11"/>
  <c r="R1218" i="11"/>
  <c r="S1218" i="11"/>
  <c r="T1218" i="11"/>
  <c r="U1218" i="11"/>
  <c r="AA1218" i="11" s="1"/>
  <c r="AB1218" i="11" s="1"/>
  <c r="V1218" i="11"/>
  <c r="W1218" i="11"/>
  <c r="X1218" i="11"/>
  <c r="Y1218" i="11"/>
  <c r="Z1218" i="11"/>
  <c r="B1219" i="11"/>
  <c r="C1219" i="11"/>
  <c r="D1219" i="11"/>
  <c r="E1219" i="11"/>
  <c r="F1219" i="11"/>
  <c r="G1219" i="11"/>
  <c r="H1219" i="11"/>
  <c r="I1219" i="11"/>
  <c r="J1219" i="11"/>
  <c r="K1219" i="11"/>
  <c r="L1219" i="11"/>
  <c r="M1219" i="11"/>
  <c r="N1219" i="11"/>
  <c r="O1219" i="11"/>
  <c r="P1219" i="11"/>
  <c r="Q1219" i="11"/>
  <c r="R1219" i="11"/>
  <c r="S1219" i="11"/>
  <c r="T1219" i="11"/>
  <c r="U1219" i="11"/>
  <c r="AA1219" i="11" s="1"/>
  <c r="AB1219" i="11" s="1"/>
  <c r="V1219" i="11"/>
  <c r="W1219" i="11"/>
  <c r="X1219" i="11"/>
  <c r="Y1219" i="11"/>
  <c r="Z1219" i="11"/>
  <c r="B1220" i="11"/>
  <c r="C1220" i="11"/>
  <c r="D1220" i="11"/>
  <c r="E1220" i="11"/>
  <c r="F1220" i="11"/>
  <c r="G1220" i="11"/>
  <c r="H1220" i="11"/>
  <c r="I1220" i="11"/>
  <c r="J1220" i="11"/>
  <c r="K1220" i="11"/>
  <c r="L1220" i="11"/>
  <c r="M1220" i="11"/>
  <c r="N1220" i="11"/>
  <c r="O1220" i="11"/>
  <c r="P1220" i="11"/>
  <c r="Q1220" i="11"/>
  <c r="R1220" i="11"/>
  <c r="S1220" i="11"/>
  <c r="AA1220" i="11" s="1"/>
  <c r="AB1220" i="11" s="1"/>
  <c r="T1220" i="11"/>
  <c r="U1220" i="11"/>
  <c r="V1220" i="11"/>
  <c r="W1220" i="11"/>
  <c r="X1220" i="11"/>
  <c r="Y1220" i="11"/>
  <c r="Z1220" i="11"/>
  <c r="B1221" i="11"/>
  <c r="C1221" i="11"/>
  <c r="D1221" i="11"/>
  <c r="E1221" i="11"/>
  <c r="F1221" i="11"/>
  <c r="G1221" i="11"/>
  <c r="H1221" i="11"/>
  <c r="I1221" i="11"/>
  <c r="J1221" i="11"/>
  <c r="K1221" i="11"/>
  <c r="L1221" i="11"/>
  <c r="M1221" i="11"/>
  <c r="N1221" i="11"/>
  <c r="O1221" i="11"/>
  <c r="P1221" i="11"/>
  <c r="Q1221" i="11"/>
  <c r="R1221" i="11"/>
  <c r="S1221" i="11"/>
  <c r="AA1221" i="11" s="1"/>
  <c r="AB1221" i="11" s="1"/>
  <c r="T1221" i="11"/>
  <c r="U1221" i="11"/>
  <c r="V1221" i="11"/>
  <c r="W1221" i="11"/>
  <c r="X1221" i="11"/>
  <c r="Y1221" i="11"/>
  <c r="Z1221" i="11"/>
  <c r="B1222" i="11"/>
  <c r="C1222" i="11"/>
  <c r="D1222" i="11"/>
  <c r="E1222" i="11"/>
  <c r="F1222" i="11"/>
  <c r="G1222" i="11"/>
  <c r="H1222" i="11"/>
  <c r="I1222" i="11"/>
  <c r="J1222" i="11"/>
  <c r="K1222" i="11"/>
  <c r="L1222" i="11"/>
  <c r="M1222" i="11"/>
  <c r="N1222" i="11"/>
  <c r="O1222" i="11"/>
  <c r="P1222" i="11"/>
  <c r="Q1222" i="11"/>
  <c r="AA1222" i="11" s="1"/>
  <c r="AB1222" i="11" s="1"/>
  <c r="R1222" i="11"/>
  <c r="S1222" i="11"/>
  <c r="T1222" i="11"/>
  <c r="U1222" i="11"/>
  <c r="V1222" i="11"/>
  <c r="W1222" i="11"/>
  <c r="X1222" i="11"/>
  <c r="Y1222" i="11"/>
  <c r="Z1222" i="11"/>
  <c r="B1223" i="11"/>
  <c r="C1223" i="11"/>
  <c r="D1223" i="11"/>
  <c r="E1223" i="11"/>
  <c r="F1223" i="11"/>
  <c r="G1223" i="11"/>
  <c r="H1223" i="11"/>
  <c r="I1223" i="11"/>
  <c r="J1223" i="11"/>
  <c r="K1223" i="11"/>
  <c r="L1223" i="11"/>
  <c r="M1223" i="11"/>
  <c r="N1223" i="11"/>
  <c r="O1223" i="11"/>
  <c r="P1223" i="11"/>
  <c r="Q1223" i="11"/>
  <c r="AA1223" i="11" s="1"/>
  <c r="AB1223" i="11" s="1"/>
  <c r="R1223" i="11"/>
  <c r="S1223" i="11"/>
  <c r="T1223" i="11"/>
  <c r="U1223" i="11"/>
  <c r="V1223" i="11"/>
  <c r="W1223" i="11"/>
  <c r="X1223" i="11"/>
  <c r="Y1223" i="11"/>
  <c r="Z1223" i="11"/>
  <c r="B1224" i="11"/>
  <c r="C1224" i="11"/>
  <c r="D1224" i="11"/>
  <c r="E1224" i="11"/>
  <c r="F1224" i="11"/>
  <c r="G1224" i="11"/>
  <c r="H1224" i="11"/>
  <c r="I1224" i="11"/>
  <c r="J1224" i="11"/>
  <c r="K1224" i="11"/>
  <c r="L1224" i="11"/>
  <c r="M1224" i="11"/>
  <c r="N1224" i="11"/>
  <c r="O1224" i="11"/>
  <c r="P1224" i="11"/>
  <c r="Q1224" i="11"/>
  <c r="R1224" i="11"/>
  <c r="S1224" i="11"/>
  <c r="T1224" i="11"/>
  <c r="U1224" i="11"/>
  <c r="V1224" i="11"/>
  <c r="W1224" i="11"/>
  <c r="X1224" i="11"/>
  <c r="Y1224" i="11"/>
  <c r="Z1224" i="11"/>
  <c r="B1225" i="11"/>
  <c r="C1225" i="11"/>
  <c r="D1225" i="11"/>
  <c r="E1225" i="11"/>
  <c r="F1225" i="11"/>
  <c r="G1225" i="11"/>
  <c r="H1225" i="11"/>
  <c r="I1225" i="11"/>
  <c r="J1225" i="11"/>
  <c r="K1225" i="11"/>
  <c r="L1225" i="11"/>
  <c r="M1225" i="11"/>
  <c r="N1225" i="11"/>
  <c r="O1225" i="11"/>
  <c r="P1225" i="11"/>
  <c r="Q1225" i="11"/>
  <c r="R1225" i="11"/>
  <c r="S1225" i="11"/>
  <c r="T1225" i="11"/>
  <c r="U1225" i="11"/>
  <c r="AA1225" i="11" s="1"/>
  <c r="AB1225" i="11" s="1"/>
  <c r="V1225" i="11"/>
  <c r="W1225" i="11"/>
  <c r="X1225" i="11"/>
  <c r="Y1225" i="11"/>
  <c r="Z1225" i="11"/>
  <c r="B1226" i="11"/>
  <c r="C1226" i="11"/>
  <c r="D1226" i="11"/>
  <c r="E1226" i="11"/>
  <c r="F1226" i="11"/>
  <c r="G1226" i="11"/>
  <c r="H1226" i="11"/>
  <c r="I1226" i="11"/>
  <c r="J1226" i="11"/>
  <c r="K1226" i="11"/>
  <c r="L1226" i="11"/>
  <c r="M1226" i="11"/>
  <c r="N1226" i="11"/>
  <c r="O1226" i="11"/>
  <c r="P1226" i="11"/>
  <c r="Q1226" i="11"/>
  <c r="R1226" i="11"/>
  <c r="S1226" i="11"/>
  <c r="AA1226" i="11" s="1"/>
  <c r="AB1226" i="11" s="1"/>
  <c r="T1226" i="11"/>
  <c r="U1226" i="11"/>
  <c r="V1226" i="11"/>
  <c r="W1226" i="11"/>
  <c r="X1226" i="11"/>
  <c r="Y1226" i="11"/>
  <c r="Z1226" i="11"/>
  <c r="B1227" i="11"/>
  <c r="C1227" i="11"/>
  <c r="D1227" i="11"/>
  <c r="E1227" i="11"/>
  <c r="F1227" i="11"/>
  <c r="G1227" i="11"/>
  <c r="H1227" i="11"/>
  <c r="I1227" i="11"/>
  <c r="J1227" i="11"/>
  <c r="K1227" i="11"/>
  <c r="L1227" i="11"/>
  <c r="M1227" i="11"/>
  <c r="N1227" i="11"/>
  <c r="O1227" i="11"/>
  <c r="P1227" i="11"/>
  <c r="Q1227" i="11"/>
  <c r="R1227" i="11"/>
  <c r="S1227" i="11"/>
  <c r="AA1227" i="11" s="1"/>
  <c r="AB1227" i="11" s="1"/>
  <c r="T1227" i="11"/>
  <c r="U1227" i="11"/>
  <c r="V1227" i="11"/>
  <c r="W1227" i="11"/>
  <c r="X1227" i="11"/>
  <c r="Y1227" i="11"/>
  <c r="Z1227" i="11"/>
  <c r="B1228" i="11"/>
  <c r="C1228" i="11"/>
  <c r="D1228" i="11"/>
  <c r="E1228" i="11"/>
  <c r="F1228" i="11"/>
  <c r="G1228" i="11"/>
  <c r="H1228" i="11"/>
  <c r="I1228" i="11"/>
  <c r="J1228" i="11"/>
  <c r="K1228" i="11"/>
  <c r="L1228" i="11"/>
  <c r="M1228" i="11"/>
  <c r="N1228" i="11"/>
  <c r="O1228" i="11"/>
  <c r="P1228" i="11"/>
  <c r="Q1228" i="11"/>
  <c r="AA1228" i="11" s="1"/>
  <c r="AB1228" i="11" s="1"/>
  <c r="R1228" i="11"/>
  <c r="S1228" i="11"/>
  <c r="T1228" i="11"/>
  <c r="U1228" i="11"/>
  <c r="V1228" i="11"/>
  <c r="W1228" i="11"/>
  <c r="X1228" i="11"/>
  <c r="Y1228" i="11"/>
  <c r="Z1228" i="11"/>
  <c r="B1229" i="11"/>
  <c r="C1229" i="11"/>
  <c r="D1229" i="11"/>
  <c r="E1229" i="11"/>
  <c r="F1229" i="11"/>
  <c r="G1229" i="11"/>
  <c r="H1229" i="11"/>
  <c r="I1229" i="11"/>
  <c r="J1229" i="11"/>
  <c r="K1229" i="11"/>
  <c r="L1229" i="11"/>
  <c r="M1229" i="11"/>
  <c r="N1229" i="11"/>
  <c r="O1229" i="11"/>
  <c r="P1229" i="11"/>
  <c r="Q1229" i="11"/>
  <c r="AA1229" i="11" s="1"/>
  <c r="AB1229" i="11" s="1"/>
  <c r="R1229" i="11"/>
  <c r="S1229" i="11"/>
  <c r="T1229" i="11"/>
  <c r="U1229" i="11"/>
  <c r="V1229" i="11"/>
  <c r="W1229" i="11"/>
  <c r="X1229" i="11"/>
  <c r="Y1229" i="11"/>
  <c r="Z1229" i="11"/>
  <c r="B1230" i="11"/>
  <c r="C1230" i="11"/>
  <c r="D1230" i="11"/>
  <c r="E1230" i="11"/>
  <c r="F1230" i="11"/>
  <c r="G1230" i="11"/>
  <c r="H1230" i="11"/>
  <c r="I1230" i="11"/>
  <c r="J1230" i="11"/>
  <c r="K1230" i="11"/>
  <c r="L1230" i="11"/>
  <c r="M1230" i="11"/>
  <c r="N1230" i="11"/>
  <c r="O1230" i="11"/>
  <c r="P1230" i="11"/>
  <c r="Q1230" i="11"/>
  <c r="R1230" i="11"/>
  <c r="S1230" i="11"/>
  <c r="T1230" i="11"/>
  <c r="U1230" i="11"/>
  <c r="AA1230" i="11" s="1"/>
  <c r="AB1230" i="11" s="1"/>
  <c r="V1230" i="11"/>
  <c r="W1230" i="11"/>
  <c r="X1230" i="11"/>
  <c r="Y1230" i="11"/>
  <c r="Z1230" i="11"/>
  <c r="B1231" i="11"/>
  <c r="C1231" i="11"/>
  <c r="D1231" i="11"/>
  <c r="E1231" i="11"/>
  <c r="F1231" i="11"/>
  <c r="G1231" i="11"/>
  <c r="H1231" i="11"/>
  <c r="I1231" i="11"/>
  <c r="J1231" i="11"/>
  <c r="K1231" i="11"/>
  <c r="L1231" i="11"/>
  <c r="M1231" i="11"/>
  <c r="N1231" i="11"/>
  <c r="O1231" i="11"/>
  <c r="P1231" i="11"/>
  <c r="Q1231" i="11"/>
  <c r="R1231" i="11"/>
  <c r="S1231" i="11"/>
  <c r="T1231" i="11"/>
  <c r="U1231" i="11"/>
  <c r="AA1231" i="11" s="1"/>
  <c r="AB1231" i="11" s="1"/>
  <c r="V1231" i="11"/>
  <c r="W1231" i="11"/>
  <c r="X1231" i="11"/>
  <c r="Y1231" i="11"/>
  <c r="Z1231" i="11"/>
  <c r="B1232" i="11"/>
  <c r="C1232" i="11"/>
  <c r="D1232" i="11"/>
  <c r="E1232" i="11"/>
  <c r="F1232" i="11"/>
  <c r="G1232" i="11"/>
  <c r="H1232" i="11"/>
  <c r="I1232" i="11"/>
  <c r="J1232" i="11"/>
  <c r="K1232" i="11"/>
  <c r="L1232" i="11"/>
  <c r="M1232" i="11"/>
  <c r="N1232" i="11"/>
  <c r="O1232" i="11"/>
  <c r="P1232" i="11"/>
  <c r="Q1232" i="11"/>
  <c r="R1232" i="11"/>
  <c r="S1232" i="11"/>
  <c r="T1232" i="11"/>
  <c r="U1232" i="11"/>
  <c r="V1232" i="11"/>
  <c r="W1232" i="11"/>
  <c r="X1232" i="11"/>
  <c r="Y1232" i="11"/>
  <c r="Z1232" i="11"/>
  <c r="B1233" i="11"/>
  <c r="C1233" i="11"/>
  <c r="D1233" i="11"/>
  <c r="E1233" i="11"/>
  <c r="F1233" i="11"/>
  <c r="G1233" i="11"/>
  <c r="H1233" i="11"/>
  <c r="I1233" i="11"/>
  <c r="J1233" i="11"/>
  <c r="K1233" i="11"/>
  <c r="L1233" i="11"/>
  <c r="M1233" i="11"/>
  <c r="N1233" i="11"/>
  <c r="O1233" i="11"/>
  <c r="P1233" i="11"/>
  <c r="Q1233" i="11"/>
  <c r="R1233" i="11"/>
  <c r="S1233" i="11"/>
  <c r="AA1233" i="11" s="1"/>
  <c r="AB1233" i="11" s="1"/>
  <c r="T1233" i="11"/>
  <c r="U1233" i="11"/>
  <c r="V1233" i="11"/>
  <c r="W1233" i="11"/>
  <c r="X1233" i="11"/>
  <c r="Y1233" i="11"/>
  <c r="Z1233" i="11"/>
  <c r="B1234" i="11"/>
  <c r="C1234" i="11"/>
  <c r="D1234" i="11"/>
  <c r="E1234" i="11"/>
  <c r="F1234" i="11"/>
  <c r="G1234" i="11"/>
  <c r="H1234" i="11"/>
  <c r="I1234" i="11"/>
  <c r="J1234" i="11"/>
  <c r="K1234" i="11"/>
  <c r="L1234" i="11"/>
  <c r="M1234" i="11"/>
  <c r="N1234" i="11"/>
  <c r="O1234" i="11"/>
  <c r="P1234" i="11"/>
  <c r="Q1234" i="11"/>
  <c r="R1234" i="11"/>
  <c r="S1234" i="11"/>
  <c r="T1234" i="11"/>
  <c r="U1234" i="11"/>
  <c r="V1234" i="11"/>
  <c r="W1234" i="11"/>
  <c r="X1234" i="11"/>
  <c r="Y1234" i="11"/>
  <c r="Z1234" i="11"/>
  <c r="B1235" i="11"/>
  <c r="C1235" i="11"/>
  <c r="D1235" i="11"/>
  <c r="E1235" i="11"/>
  <c r="F1235" i="11"/>
  <c r="G1235" i="11"/>
  <c r="H1235" i="11"/>
  <c r="I1235" i="11"/>
  <c r="J1235" i="11"/>
  <c r="K1235" i="11"/>
  <c r="L1235" i="11"/>
  <c r="M1235" i="11"/>
  <c r="N1235" i="11"/>
  <c r="O1235" i="11"/>
  <c r="P1235" i="11"/>
  <c r="Q1235" i="11"/>
  <c r="AA1235" i="11" s="1"/>
  <c r="AB1235" i="11" s="1"/>
  <c r="R1235" i="11"/>
  <c r="S1235" i="11"/>
  <c r="T1235" i="11"/>
  <c r="U1235" i="11"/>
  <c r="V1235" i="11"/>
  <c r="W1235" i="11"/>
  <c r="X1235" i="11"/>
  <c r="Y1235" i="11"/>
  <c r="Z1235" i="11"/>
  <c r="B1236" i="11"/>
  <c r="C1236" i="11"/>
  <c r="D1236" i="11"/>
  <c r="E1236" i="11"/>
  <c r="F1236" i="11"/>
  <c r="G1236" i="11"/>
  <c r="H1236" i="11"/>
  <c r="I1236" i="11"/>
  <c r="J1236" i="11"/>
  <c r="K1236" i="11"/>
  <c r="L1236" i="11"/>
  <c r="M1236" i="11"/>
  <c r="N1236" i="11"/>
  <c r="O1236" i="11"/>
  <c r="P1236" i="11"/>
  <c r="Q1236" i="11"/>
  <c r="R1236" i="11"/>
  <c r="S1236" i="11"/>
  <c r="T1236" i="11"/>
  <c r="U1236" i="11"/>
  <c r="AA1236" i="11" s="1"/>
  <c r="AB1236" i="11" s="1"/>
  <c r="V1236" i="11"/>
  <c r="W1236" i="11"/>
  <c r="X1236" i="11"/>
  <c r="Y1236" i="11"/>
  <c r="Z1236" i="11"/>
  <c r="B1237" i="11"/>
  <c r="C1237" i="11"/>
  <c r="D1237" i="11"/>
  <c r="E1237" i="11"/>
  <c r="F1237" i="11"/>
  <c r="G1237" i="11"/>
  <c r="H1237" i="11"/>
  <c r="I1237" i="11"/>
  <c r="J1237" i="11"/>
  <c r="K1237" i="11"/>
  <c r="L1237" i="11"/>
  <c r="M1237" i="11"/>
  <c r="N1237" i="11"/>
  <c r="O1237" i="11"/>
  <c r="P1237" i="11"/>
  <c r="Q1237" i="11"/>
  <c r="R1237" i="11"/>
  <c r="S1237" i="11"/>
  <c r="T1237" i="11"/>
  <c r="U1237" i="11"/>
  <c r="AA1237" i="11" s="1"/>
  <c r="AB1237" i="11" s="1"/>
  <c r="V1237" i="11"/>
  <c r="W1237" i="11"/>
  <c r="X1237" i="11"/>
  <c r="Y1237" i="11"/>
  <c r="Z1237" i="11"/>
  <c r="B1238" i="11"/>
  <c r="C1238" i="11"/>
  <c r="D1238" i="11"/>
  <c r="E1238" i="11"/>
  <c r="F1238" i="11"/>
  <c r="G1238" i="11"/>
  <c r="H1238" i="11"/>
  <c r="I1238" i="11"/>
  <c r="J1238" i="11"/>
  <c r="K1238" i="11"/>
  <c r="L1238" i="11"/>
  <c r="M1238" i="11"/>
  <c r="N1238" i="11"/>
  <c r="O1238" i="11"/>
  <c r="P1238" i="11"/>
  <c r="Q1238" i="11"/>
  <c r="R1238" i="11"/>
  <c r="S1238" i="11"/>
  <c r="AA1238" i="11" s="1"/>
  <c r="AB1238" i="11" s="1"/>
  <c r="T1238" i="11"/>
  <c r="U1238" i="11"/>
  <c r="V1238" i="11"/>
  <c r="W1238" i="11"/>
  <c r="X1238" i="11"/>
  <c r="Y1238" i="11"/>
  <c r="Z1238" i="11"/>
  <c r="B1239" i="11"/>
  <c r="C1239" i="11"/>
  <c r="D1239" i="11"/>
  <c r="E1239" i="11"/>
  <c r="F1239" i="11"/>
  <c r="G1239" i="11"/>
  <c r="H1239" i="11"/>
  <c r="I1239" i="11"/>
  <c r="J1239" i="11"/>
  <c r="K1239" i="11"/>
  <c r="L1239" i="11"/>
  <c r="M1239" i="11"/>
  <c r="N1239" i="11"/>
  <c r="O1239" i="11"/>
  <c r="P1239" i="11"/>
  <c r="Q1239" i="11"/>
  <c r="R1239" i="11"/>
  <c r="S1239" i="11"/>
  <c r="AA1239" i="11" s="1"/>
  <c r="T1239" i="11"/>
  <c r="U1239" i="11"/>
  <c r="V1239" i="11"/>
  <c r="W1239" i="11"/>
  <c r="X1239" i="11"/>
  <c r="Y1239" i="11"/>
  <c r="Z1239" i="11"/>
  <c r="B1240" i="11"/>
  <c r="C1240" i="11"/>
  <c r="D1240" i="11"/>
  <c r="E1240" i="11"/>
  <c r="F1240" i="11"/>
  <c r="G1240" i="11"/>
  <c r="H1240" i="11"/>
  <c r="I1240" i="11"/>
  <c r="J1240" i="11"/>
  <c r="K1240" i="11"/>
  <c r="L1240" i="11"/>
  <c r="M1240" i="11"/>
  <c r="N1240" i="11"/>
  <c r="O1240" i="11"/>
  <c r="P1240" i="11"/>
  <c r="Q1240" i="11"/>
  <c r="AA1240" i="11" s="1"/>
  <c r="AB1240" i="11" s="1"/>
  <c r="R1240" i="11"/>
  <c r="S1240" i="11"/>
  <c r="T1240" i="11"/>
  <c r="U1240" i="11"/>
  <c r="V1240" i="11"/>
  <c r="W1240" i="11"/>
  <c r="X1240" i="11"/>
  <c r="Y1240" i="11"/>
  <c r="Z1240" i="11"/>
  <c r="B1241" i="11"/>
  <c r="C1241" i="11"/>
  <c r="D1241" i="11"/>
  <c r="E1241" i="11"/>
  <c r="F1241" i="11"/>
  <c r="G1241" i="11"/>
  <c r="H1241" i="11"/>
  <c r="I1241" i="11"/>
  <c r="J1241" i="11"/>
  <c r="K1241" i="11"/>
  <c r="L1241" i="11"/>
  <c r="M1241" i="11"/>
  <c r="N1241" i="11"/>
  <c r="O1241" i="11"/>
  <c r="P1241" i="11"/>
  <c r="Q1241" i="11"/>
  <c r="AA1241" i="11" s="1"/>
  <c r="AB1241" i="11" s="1"/>
  <c r="R1241" i="11"/>
  <c r="S1241" i="11"/>
  <c r="T1241" i="11"/>
  <c r="U1241" i="11"/>
  <c r="V1241" i="11"/>
  <c r="W1241" i="11"/>
  <c r="X1241" i="11"/>
  <c r="Y1241" i="11"/>
  <c r="Z1241" i="11"/>
  <c r="B1242" i="11"/>
  <c r="C1242" i="11"/>
  <c r="D1242" i="11"/>
  <c r="E1242" i="11"/>
  <c r="F1242" i="11"/>
  <c r="G1242" i="11"/>
  <c r="H1242" i="11"/>
  <c r="I1242" i="11"/>
  <c r="J1242" i="11"/>
  <c r="K1242" i="11"/>
  <c r="L1242" i="11"/>
  <c r="M1242" i="11"/>
  <c r="N1242" i="11"/>
  <c r="O1242" i="11"/>
  <c r="P1242" i="11"/>
  <c r="Q1242" i="11"/>
  <c r="R1242" i="11"/>
  <c r="S1242" i="11"/>
  <c r="T1242" i="11"/>
  <c r="U1242" i="11"/>
  <c r="AA1242" i="11" s="1"/>
  <c r="AB1242" i="11" s="1"/>
  <c r="V1242" i="11"/>
  <c r="W1242" i="11"/>
  <c r="X1242" i="11"/>
  <c r="Y1242" i="11"/>
  <c r="Z1242" i="11"/>
  <c r="B1243" i="11"/>
  <c r="C1243" i="11"/>
  <c r="D1243" i="11"/>
  <c r="E1243" i="11"/>
  <c r="F1243" i="11"/>
  <c r="G1243" i="11"/>
  <c r="H1243" i="11"/>
  <c r="I1243" i="11"/>
  <c r="J1243" i="11"/>
  <c r="K1243" i="11"/>
  <c r="L1243" i="11"/>
  <c r="M1243" i="11"/>
  <c r="N1243" i="11"/>
  <c r="O1243" i="11"/>
  <c r="P1243" i="11"/>
  <c r="Q1243" i="11"/>
  <c r="R1243" i="11"/>
  <c r="S1243" i="11"/>
  <c r="T1243" i="11"/>
  <c r="U1243" i="11"/>
  <c r="AA1243" i="11" s="1"/>
  <c r="AB1243" i="11" s="1"/>
  <c r="V1243" i="11"/>
  <c r="W1243" i="11"/>
  <c r="X1243" i="11"/>
  <c r="Y1243" i="11"/>
  <c r="Z1243" i="11"/>
  <c r="B1244" i="11"/>
  <c r="C1244" i="11"/>
  <c r="D1244" i="11"/>
  <c r="E1244" i="11"/>
  <c r="F1244" i="11"/>
  <c r="G1244" i="11"/>
  <c r="H1244" i="11"/>
  <c r="I1244" i="11"/>
  <c r="J1244" i="11"/>
  <c r="K1244" i="11"/>
  <c r="L1244" i="11"/>
  <c r="M1244" i="11"/>
  <c r="N1244" i="11"/>
  <c r="O1244" i="11"/>
  <c r="P1244" i="11"/>
  <c r="Q1244" i="11"/>
  <c r="R1244" i="11"/>
  <c r="S1244" i="11"/>
  <c r="AA1244" i="11" s="1"/>
  <c r="AB1244" i="11" s="1"/>
  <c r="T1244" i="11"/>
  <c r="U1244" i="11"/>
  <c r="V1244" i="11"/>
  <c r="W1244" i="11"/>
  <c r="X1244" i="11"/>
  <c r="Y1244" i="11"/>
  <c r="Z1244" i="11"/>
  <c r="B1245" i="11"/>
  <c r="C1245" i="11"/>
  <c r="D1245" i="11"/>
  <c r="E1245" i="11"/>
  <c r="F1245" i="11"/>
  <c r="G1245" i="11"/>
  <c r="H1245" i="11"/>
  <c r="I1245" i="11"/>
  <c r="J1245" i="11"/>
  <c r="K1245" i="11"/>
  <c r="L1245" i="11"/>
  <c r="M1245" i="11"/>
  <c r="N1245" i="11"/>
  <c r="O1245" i="11"/>
  <c r="P1245" i="11"/>
  <c r="Q1245" i="11"/>
  <c r="R1245" i="11"/>
  <c r="S1245" i="11"/>
  <c r="AA1245" i="11" s="1"/>
  <c r="AB1245" i="11" s="1"/>
  <c r="T1245" i="11"/>
  <c r="U1245" i="11"/>
  <c r="V1245" i="11"/>
  <c r="W1245" i="11"/>
  <c r="X1245" i="11"/>
  <c r="Y1245" i="11"/>
  <c r="Z1245" i="11"/>
  <c r="B1246" i="11"/>
  <c r="C1246" i="11"/>
  <c r="D1246" i="11"/>
  <c r="E1246" i="11"/>
  <c r="F1246" i="11"/>
  <c r="G1246" i="11"/>
  <c r="H1246" i="11"/>
  <c r="I1246" i="11"/>
  <c r="J1246" i="11"/>
  <c r="K1246" i="11"/>
  <c r="L1246" i="11"/>
  <c r="M1246" i="11"/>
  <c r="N1246" i="11"/>
  <c r="O1246" i="11"/>
  <c r="P1246" i="11"/>
  <c r="Q1246" i="11"/>
  <c r="AA1246" i="11" s="1"/>
  <c r="AB1246" i="11" s="1"/>
  <c r="R1246" i="11"/>
  <c r="S1246" i="11"/>
  <c r="T1246" i="11"/>
  <c r="U1246" i="11"/>
  <c r="V1246" i="11"/>
  <c r="W1246" i="11"/>
  <c r="X1246" i="11"/>
  <c r="Y1246" i="11"/>
  <c r="Z1246" i="11"/>
  <c r="B1247" i="11"/>
  <c r="C1247" i="11"/>
  <c r="D1247" i="11"/>
  <c r="E1247" i="11"/>
  <c r="F1247" i="11"/>
  <c r="G1247" i="11"/>
  <c r="H1247" i="11"/>
  <c r="I1247" i="11"/>
  <c r="J1247" i="11"/>
  <c r="K1247" i="11"/>
  <c r="L1247" i="11"/>
  <c r="M1247" i="11"/>
  <c r="N1247" i="11"/>
  <c r="O1247" i="11"/>
  <c r="P1247" i="11"/>
  <c r="Q1247" i="11"/>
  <c r="AA1247" i="11" s="1"/>
  <c r="AB1247" i="11" s="1"/>
  <c r="R1247" i="11"/>
  <c r="S1247" i="11"/>
  <c r="T1247" i="11"/>
  <c r="U1247" i="11"/>
  <c r="V1247" i="11"/>
  <c r="W1247" i="11"/>
  <c r="X1247" i="11"/>
  <c r="Y1247" i="11"/>
  <c r="Z1247" i="11"/>
  <c r="B1248" i="11"/>
  <c r="C1248" i="11"/>
  <c r="D1248" i="11"/>
  <c r="E1248" i="11"/>
  <c r="F1248" i="11"/>
  <c r="G1248" i="11"/>
  <c r="H1248" i="11"/>
  <c r="I1248" i="11"/>
  <c r="J1248" i="11"/>
  <c r="K1248" i="11"/>
  <c r="L1248" i="11"/>
  <c r="M1248" i="11"/>
  <c r="N1248" i="11"/>
  <c r="O1248" i="11"/>
  <c r="P1248" i="11"/>
  <c r="Q1248" i="11"/>
  <c r="R1248" i="11"/>
  <c r="S1248" i="11"/>
  <c r="T1248" i="11"/>
  <c r="U1248" i="11"/>
  <c r="AA1248" i="11" s="1"/>
  <c r="AB1248" i="11" s="1"/>
  <c r="V1248" i="11"/>
  <c r="W1248" i="11"/>
  <c r="X1248" i="11"/>
  <c r="Y1248" i="11"/>
  <c r="Z1248" i="11"/>
  <c r="B1249" i="11"/>
  <c r="C1249" i="11"/>
  <c r="D1249" i="11"/>
  <c r="E1249" i="11"/>
  <c r="F1249" i="11"/>
  <c r="G1249" i="11"/>
  <c r="H1249" i="11"/>
  <c r="I1249" i="11"/>
  <c r="J1249" i="11"/>
  <c r="K1249" i="11"/>
  <c r="L1249" i="11"/>
  <c r="M1249" i="11"/>
  <c r="N1249" i="11"/>
  <c r="O1249" i="11"/>
  <c r="P1249" i="11"/>
  <c r="Q1249" i="11"/>
  <c r="R1249" i="11"/>
  <c r="S1249" i="11"/>
  <c r="T1249" i="11"/>
  <c r="U1249" i="11"/>
  <c r="AA1249" i="11" s="1"/>
  <c r="AB1249" i="11" s="1"/>
  <c r="V1249" i="11"/>
  <c r="W1249" i="11"/>
  <c r="X1249" i="11"/>
  <c r="Y1249" i="11"/>
  <c r="Z1249" i="11"/>
  <c r="B1250" i="11"/>
  <c r="C1250" i="11"/>
  <c r="D1250" i="11"/>
  <c r="E1250" i="11"/>
  <c r="F1250" i="11"/>
  <c r="G1250" i="11"/>
  <c r="H1250" i="11"/>
  <c r="I1250" i="11"/>
  <c r="J1250" i="11"/>
  <c r="K1250" i="11"/>
  <c r="L1250" i="11"/>
  <c r="M1250" i="11"/>
  <c r="N1250" i="11"/>
  <c r="O1250" i="11"/>
  <c r="P1250" i="11"/>
  <c r="Q1250" i="11"/>
  <c r="R1250" i="11"/>
  <c r="S1250" i="11"/>
  <c r="AA1250" i="11" s="1"/>
  <c r="AB1250" i="11" s="1"/>
  <c r="T1250" i="11"/>
  <c r="U1250" i="11"/>
  <c r="V1250" i="11"/>
  <c r="W1250" i="11"/>
  <c r="X1250" i="11"/>
  <c r="Y1250" i="11"/>
  <c r="Z1250" i="11"/>
  <c r="B1251" i="11"/>
  <c r="C1251" i="11"/>
  <c r="D1251" i="11"/>
  <c r="E1251" i="11"/>
  <c r="F1251" i="11"/>
  <c r="G1251" i="11"/>
  <c r="H1251" i="11"/>
  <c r="I1251" i="11"/>
  <c r="J1251" i="11"/>
  <c r="K1251" i="11"/>
  <c r="L1251" i="11"/>
  <c r="M1251" i="11"/>
  <c r="N1251" i="11"/>
  <c r="O1251" i="11"/>
  <c r="P1251" i="11"/>
  <c r="Q1251" i="11"/>
  <c r="R1251" i="11"/>
  <c r="S1251" i="11"/>
  <c r="AA1251" i="11" s="1"/>
  <c r="AB1251" i="11" s="1"/>
  <c r="T1251" i="11"/>
  <c r="U1251" i="11"/>
  <c r="V1251" i="11"/>
  <c r="W1251" i="11"/>
  <c r="X1251" i="11"/>
  <c r="Y1251" i="11"/>
  <c r="Z1251" i="11"/>
  <c r="B1252" i="11"/>
  <c r="C1252" i="11"/>
  <c r="D1252" i="11"/>
  <c r="E1252" i="11"/>
  <c r="F1252" i="11"/>
  <c r="G1252" i="11"/>
  <c r="H1252" i="11"/>
  <c r="I1252" i="11"/>
  <c r="J1252" i="11"/>
  <c r="K1252" i="11"/>
  <c r="L1252" i="11"/>
  <c r="M1252" i="11"/>
  <c r="N1252" i="11"/>
  <c r="O1252" i="11"/>
  <c r="P1252" i="11"/>
  <c r="Q1252" i="11"/>
  <c r="AA1252" i="11" s="1"/>
  <c r="AB1252" i="11" s="1"/>
  <c r="R1252" i="11"/>
  <c r="S1252" i="11"/>
  <c r="T1252" i="11"/>
  <c r="U1252" i="11"/>
  <c r="V1252" i="11"/>
  <c r="W1252" i="11"/>
  <c r="X1252" i="11"/>
  <c r="Y1252" i="11"/>
  <c r="Z1252" i="11"/>
  <c r="B1253" i="11"/>
  <c r="C1253" i="11"/>
  <c r="D1253" i="11"/>
  <c r="E1253" i="11"/>
  <c r="F1253" i="11"/>
  <c r="G1253" i="11"/>
  <c r="H1253" i="11"/>
  <c r="I1253" i="11"/>
  <c r="J1253" i="11"/>
  <c r="K1253" i="11"/>
  <c r="L1253" i="11"/>
  <c r="M1253" i="11"/>
  <c r="N1253" i="11"/>
  <c r="O1253" i="11"/>
  <c r="P1253" i="11"/>
  <c r="Q1253" i="11"/>
  <c r="AA1253" i="11" s="1"/>
  <c r="AB1253" i="11" s="1"/>
  <c r="R1253" i="11"/>
  <c r="S1253" i="11"/>
  <c r="T1253" i="11"/>
  <c r="U1253" i="11"/>
  <c r="V1253" i="11"/>
  <c r="W1253" i="11"/>
  <c r="X1253" i="11"/>
  <c r="Y1253" i="11"/>
  <c r="Z1253" i="11"/>
  <c r="B1254" i="11"/>
  <c r="C1254" i="11"/>
  <c r="D1254" i="11"/>
  <c r="E1254" i="11"/>
  <c r="F1254" i="11"/>
  <c r="G1254" i="11"/>
  <c r="H1254" i="11"/>
  <c r="I1254" i="11"/>
  <c r="J1254" i="11"/>
  <c r="K1254" i="11"/>
  <c r="L1254" i="11"/>
  <c r="M1254" i="11"/>
  <c r="N1254" i="11"/>
  <c r="O1254" i="11"/>
  <c r="P1254" i="11"/>
  <c r="Q1254" i="11"/>
  <c r="R1254" i="11"/>
  <c r="S1254" i="11"/>
  <c r="T1254" i="11"/>
  <c r="U1254" i="11"/>
  <c r="AA1254" i="11" s="1"/>
  <c r="AB1254" i="11" s="1"/>
  <c r="V1254" i="11"/>
  <c r="W1254" i="11"/>
  <c r="X1254" i="11"/>
  <c r="Y1254" i="11"/>
  <c r="Z1254" i="11"/>
  <c r="B1255" i="11"/>
  <c r="C1255" i="11"/>
  <c r="D1255" i="11"/>
  <c r="E1255" i="11"/>
  <c r="F1255" i="11"/>
  <c r="G1255" i="11"/>
  <c r="H1255" i="11"/>
  <c r="I1255" i="11"/>
  <c r="J1255" i="11"/>
  <c r="K1255" i="11"/>
  <c r="L1255" i="11"/>
  <c r="M1255" i="11"/>
  <c r="N1255" i="11"/>
  <c r="O1255" i="11"/>
  <c r="P1255" i="11"/>
  <c r="Q1255" i="11"/>
  <c r="R1255" i="11"/>
  <c r="S1255" i="11"/>
  <c r="T1255" i="11"/>
  <c r="U1255" i="11"/>
  <c r="AA1255" i="11" s="1"/>
  <c r="AB1255" i="11" s="1"/>
  <c r="V1255" i="11"/>
  <c r="W1255" i="11"/>
  <c r="X1255" i="11"/>
  <c r="Y1255" i="11"/>
  <c r="Z1255" i="11"/>
  <c r="B1256" i="11"/>
  <c r="C1256" i="11"/>
  <c r="D1256" i="11"/>
  <c r="E1256" i="11"/>
  <c r="F1256" i="11"/>
  <c r="G1256" i="11"/>
  <c r="H1256" i="11"/>
  <c r="I1256" i="11"/>
  <c r="J1256" i="11"/>
  <c r="K1256" i="11"/>
  <c r="L1256" i="11"/>
  <c r="M1256" i="11"/>
  <c r="N1256" i="11"/>
  <c r="O1256" i="11"/>
  <c r="P1256" i="11"/>
  <c r="Q1256" i="11"/>
  <c r="R1256" i="11"/>
  <c r="S1256" i="11"/>
  <c r="AA1256" i="11" s="1"/>
  <c r="AB1256" i="11" s="1"/>
  <c r="T1256" i="11"/>
  <c r="U1256" i="11"/>
  <c r="V1256" i="11"/>
  <c r="W1256" i="11"/>
  <c r="X1256" i="11"/>
  <c r="Y1256" i="11"/>
  <c r="Z1256" i="11"/>
  <c r="B1257" i="11"/>
  <c r="C1257" i="11"/>
  <c r="D1257" i="11"/>
  <c r="E1257" i="11"/>
  <c r="F1257" i="11"/>
  <c r="G1257" i="11"/>
  <c r="H1257" i="11"/>
  <c r="I1257" i="11"/>
  <c r="J1257" i="11"/>
  <c r="K1257" i="11"/>
  <c r="L1257" i="11"/>
  <c r="M1257" i="11"/>
  <c r="N1257" i="11"/>
  <c r="O1257" i="11"/>
  <c r="P1257" i="11"/>
  <c r="Q1257" i="11"/>
  <c r="R1257" i="11"/>
  <c r="S1257" i="11"/>
  <c r="AA1257" i="11" s="1"/>
  <c r="AB1257" i="11" s="1"/>
  <c r="T1257" i="11"/>
  <c r="U1257" i="11"/>
  <c r="V1257" i="11"/>
  <c r="W1257" i="11"/>
  <c r="X1257" i="11"/>
  <c r="Y1257" i="11"/>
  <c r="Z1257" i="11"/>
  <c r="B1258" i="11"/>
  <c r="C1258" i="11"/>
  <c r="D1258" i="11"/>
  <c r="E1258" i="11"/>
  <c r="F1258" i="11"/>
  <c r="G1258" i="11"/>
  <c r="H1258" i="11"/>
  <c r="I1258" i="11"/>
  <c r="J1258" i="11"/>
  <c r="K1258" i="11"/>
  <c r="L1258" i="11"/>
  <c r="M1258" i="11"/>
  <c r="N1258" i="11"/>
  <c r="O1258" i="11"/>
  <c r="P1258" i="11"/>
  <c r="Q1258" i="11"/>
  <c r="AA1258" i="11" s="1"/>
  <c r="AB1258" i="11" s="1"/>
  <c r="R1258" i="11"/>
  <c r="S1258" i="11"/>
  <c r="T1258" i="11"/>
  <c r="U1258" i="11"/>
  <c r="V1258" i="11"/>
  <c r="W1258" i="11"/>
  <c r="X1258" i="11"/>
  <c r="Y1258" i="11"/>
  <c r="Z1258" i="11"/>
  <c r="B1259" i="11"/>
  <c r="C1259" i="11"/>
  <c r="D1259" i="11"/>
  <c r="E1259" i="11"/>
  <c r="F1259" i="11"/>
  <c r="G1259" i="11"/>
  <c r="H1259" i="11"/>
  <c r="I1259" i="11"/>
  <c r="J1259" i="11"/>
  <c r="K1259" i="11"/>
  <c r="L1259" i="11"/>
  <c r="M1259" i="11"/>
  <c r="N1259" i="11"/>
  <c r="O1259" i="11"/>
  <c r="P1259" i="11"/>
  <c r="Q1259" i="11"/>
  <c r="AA1259" i="11" s="1"/>
  <c r="AB1259" i="11" s="1"/>
  <c r="R1259" i="11"/>
  <c r="S1259" i="11"/>
  <c r="T1259" i="11"/>
  <c r="U1259" i="11"/>
  <c r="V1259" i="11"/>
  <c r="W1259" i="11"/>
  <c r="X1259" i="11"/>
  <c r="Y1259" i="11"/>
  <c r="Z1259" i="11"/>
  <c r="B1260" i="11"/>
  <c r="C1260" i="11"/>
  <c r="D1260" i="11"/>
  <c r="E1260" i="11"/>
  <c r="F1260" i="11"/>
  <c r="G1260" i="11"/>
  <c r="H1260" i="11"/>
  <c r="I1260" i="11"/>
  <c r="J1260" i="11"/>
  <c r="K1260" i="11"/>
  <c r="L1260" i="11"/>
  <c r="M1260" i="11"/>
  <c r="N1260" i="11"/>
  <c r="O1260" i="11"/>
  <c r="P1260" i="11"/>
  <c r="Q1260" i="11"/>
  <c r="R1260" i="11"/>
  <c r="S1260" i="11"/>
  <c r="T1260" i="11"/>
  <c r="U1260" i="11"/>
  <c r="AA1260" i="11" s="1"/>
  <c r="AB1260" i="11" s="1"/>
  <c r="V1260" i="11"/>
  <c r="W1260" i="11"/>
  <c r="X1260" i="11"/>
  <c r="Y1260" i="11"/>
  <c r="Z1260" i="11"/>
  <c r="B1261" i="11"/>
  <c r="C1261" i="11"/>
  <c r="D1261" i="11"/>
  <c r="E1261" i="11"/>
  <c r="F1261" i="11"/>
  <c r="G1261" i="11"/>
  <c r="H1261" i="11"/>
  <c r="I1261" i="11"/>
  <c r="J1261" i="11"/>
  <c r="K1261" i="11"/>
  <c r="L1261" i="11"/>
  <c r="M1261" i="11"/>
  <c r="N1261" i="11"/>
  <c r="O1261" i="11"/>
  <c r="P1261" i="11"/>
  <c r="Q1261" i="11"/>
  <c r="R1261" i="11"/>
  <c r="S1261" i="11"/>
  <c r="T1261" i="11"/>
  <c r="U1261" i="11"/>
  <c r="AA1261" i="11" s="1"/>
  <c r="AB1261" i="11" s="1"/>
  <c r="V1261" i="11"/>
  <c r="W1261" i="11"/>
  <c r="X1261" i="11"/>
  <c r="Y1261" i="11"/>
  <c r="Z1261" i="11"/>
  <c r="B1262" i="11"/>
  <c r="C1262" i="11"/>
  <c r="D1262" i="11"/>
  <c r="E1262" i="11"/>
  <c r="F1262" i="11"/>
  <c r="G1262" i="11"/>
  <c r="H1262" i="11"/>
  <c r="I1262" i="11"/>
  <c r="J1262" i="11"/>
  <c r="K1262" i="11"/>
  <c r="L1262" i="11"/>
  <c r="M1262" i="11"/>
  <c r="N1262" i="11"/>
  <c r="O1262" i="11"/>
  <c r="P1262" i="11"/>
  <c r="Q1262" i="11"/>
  <c r="R1262" i="11"/>
  <c r="S1262" i="11"/>
  <c r="AA1262" i="11" s="1"/>
  <c r="AB1262" i="11" s="1"/>
  <c r="T1262" i="11"/>
  <c r="U1262" i="11"/>
  <c r="V1262" i="11"/>
  <c r="W1262" i="11"/>
  <c r="X1262" i="11"/>
  <c r="Y1262" i="11"/>
  <c r="Z1262" i="11"/>
  <c r="B1263" i="11"/>
  <c r="C1263" i="11"/>
  <c r="D1263" i="11"/>
  <c r="E1263" i="11"/>
  <c r="F1263" i="11"/>
  <c r="G1263" i="11"/>
  <c r="H1263" i="11"/>
  <c r="I1263" i="11"/>
  <c r="J1263" i="11"/>
  <c r="K1263" i="11"/>
  <c r="L1263" i="11"/>
  <c r="M1263" i="11"/>
  <c r="N1263" i="11"/>
  <c r="O1263" i="11"/>
  <c r="P1263" i="11"/>
  <c r="Q1263" i="11"/>
  <c r="R1263" i="11"/>
  <c r="S1263" i="11"/>
  <c r="AA1263" i="11" s="1"/>
  <c r="AB1263" i="11" s="1"/>
  <c r="T1263" i="11"/>
  <c r="U1263" i="11"/>
  <c r="V1263" i="11"/>
  <c r="W1263" i="11"/>
  <c r="X1263" i="11"/>
  <c r="Y1263" i="11"/>
  <c r="Z1263" i="11"/>
  <c r="B1264" i="11"/>
  <c r="C1264" i="11"/>
  <c r="D1264" i="11"/>
  <c r="E1264" i="11"/>
  <c r="F1264" i="11"/>
  <c r="G1264" i="11"/>
  <c r="H1264" i="11"/>
  <c r="I1264" i="11"/>
  <c r="J1264" i="11"/>
  <c r="K1264" i="11"/>
  <c r="L1264" i="11"/>
  <c r="M1264" i="11"/>
  <c r="N1264" i="11"/>
  <c r="O1264" i="11"/>
  <c r="P1264" i="11"/>
  <c r="Q1264" i="11"/>
  <c r="AA1264" i="11" s="1"/>
  <c r="AB1264" i="11" s="1"/>
  <c r="R1264" i="11"/>
  <c r="S1264" i="11"/>
  <c r="T1264" i="11"/>
  <c r="U1264" i="11"/>
  <c r="V1264" i="11"/>
  <c r="W1264" i="11"/>
  <c r="X1264" i="11"/>
  <c r="Y1264" i="11"/>
  <c r="Z1264" i="11"/>
  <c r="B1265" i="11"/>
  <c r="C1265" i="11"/>
  <c r="D1265" i="11"/>
  <c r="E1265" i="11"/>
  <c r="F1265" i="11"/>
  <c r="G1265" i="11"/>
  <c r="H1265" i="11"/>
  <c r="I1265" i="11"/>
  <c r="J1265" i="11"/>
  <c r="K1265" i="11"/>
  <c r="L1265" i="11"/>
  <c r="M1265" i="11"/>
  <c r="N1265" i="11"/>
  <c r="O1265" i="11"/>
  <c r="P1265" i="11"/>
  <c r="Q1265" i="11"/>
  <c r="AA1265" i="11" s="1"/>
  <c r="AB1265" i="11" s="1"/>
  <c r="R1265" i="11"/>
  <c r="S1265" i="11"/>
  <c r="T1265" i="11"/>
  <c r="U1265" i="11"/>
  <c r="V1265" i="11"/>
  <c r="W1265" i="11"/>
  <c r="X1265" i="11"/>
  <c r="Y1265" i="11"/>
  <c r="Z1265" i="11"/>
  <c r="B1266" i="11"/>
  <c r="C1266" i="11"/>
  <c r="D1266" i="11"/>
  <c r="E1266" i="11"/>
  <c r="F1266" i="11"/>
  <c r="G1266" i="11"/>
  <c r="H1266" i="11"/>
  <c r="I1266" i="11"/>
  <c r="J1266" i="11"/>
  <c r="K1266" i="11"/>
  <c r="L1266" i="11"/>
  <c r="M1266" i="11"/>
  <c r="N1266" i="11"/>
  <c r="O1266" i="11"/>
  <c r="P1266" i="11"/>
  <c r="Q1266" i="11"/>
  <c r="R1266" i="11"/>
  <c r="S1266" i="11"/>
  <c r="T1266" i="11"/>
  <c r="U1266" i="11"/>
  <c r="AA1266" i="11" s="1"/>
  <c r="AB1266" i="11" s="1"/>
  <c r="V1266" i="11"/>
  <c r="W1266" i="11"/>
  <c r="X1266" i="11"/>
  <c r="Y1266" i="11"/>
  <c r="Z1266" i="11"/>
  <c r="B1267" i="11"/>
  <c r="C1267" i="11"/>
  <c r="D1267" i="11"/>
  <c r="E1267" i="11"/>
  <c r="F1267" i="11"/>
  <c r="G1267" i="11"/>
  <c r="H1267" i="11"/>
  <c r="I1267" i="11"/>
  <c r="J1267" i="11"/>
  <c r="K1267" i="11"/>
  <c r="L1267" i="11"/>
  <c r="M1267" i="11"/>
  <c r="N1267" i="11"/>
  <c r="O1267" i="11"/>
  <c r="P1267" i="11"/>
  <c r="Q1267" i="11"/>
  <c r="R1267" i="11"/>
  <c r="S1267" i="11"/>
  <c r="T1267" i="11"/>
  <c r="U1267" i="11"/>
  <c r="AA1267" i="11" s="1"/>
  <c r="AB1267" i="11" s="1"/>
  <c r="V1267" i="11"/>
  <c r="W1267" i="11"/>
  <c r="X1267" i="11"/>
  <c r="Y1267" i="11"/>
  <c r="Z1267" i="11"/>
  <c r="B1268" i="11"/>
  <c r="C1268" i="11"/>
  <c r="D1268" i="11"/>
  <c r="E1268" i="11"/>
  <c r="F1268" i="11"/>
  <c r="G1268" i="11"/>
  <c r="H1268" i="11"/>
  <c r="I1268" i="11"/>
  <c r="J1268" i="11"/>
  <c r="K1268" i="11"/>
  <c r="L1268" i="11"/>
  <c r="M1268" i="11"/>
  <c r="N1268" i="11"/>
  <c r="O1268" i="11"/>
  <c r="P1268" i="11"/>
  <c r="Q1268" i="11"/>
  <c r="R1268" i="11"/>
  <c r="S1268" i="11"/>
  <c r="AA1268" i="11" s="1"/>
  <c r="AB1268" i="11" s="1"/>
  <c r="T1268" i="11"/>
  <c r="U1268" i="11"/>
  <c r="V1268" i="11"/>
  <c r="W1268" i="11"/>
  <c r="X1268" i="11"/>
  <c r="Y1268" i="11"/>
  <c r="Z1268" i="11"/>
  <c r="B1269" i="11"/>
  <c r="C1269" i="11"/>
  <c r="D1269" i="11"/>
  <c r="E1269" i="11"/>
  <c r="F1269" i="11"/>
  <c r="G1269" i="11"/>
  <c r="H1269" i="11"/>
  <c r="I1269" i="11"/>
  <c r="J1269" i="11"/>
  <c r="K1269" i="11"/>
  <c r="L1269" i="11"/>
  <c r="M1269" i="11"/>
  <c r="N1269" i="11"/>
  <c r="O1269" i="11"/>
  <c r="P1269" i="11"/>
  <c r="Q1269" i="11"/>
  <c r="R1269" i="11"/>
  <c r="S1269" i="11"/>
  <c r="AA1269" i="11" s="1"/>
  <c r="AB1269" i="11" s="1"/>
  <c r="T1269" i="11"/>
  <c r="U1269" i="11"/>
  <c r="V1269" i="11"/>
  <c r="W1269" i="11"/>
  <c r="X1269" i="11"/>
  <c r="Y1269" i="11"/>
  <c r="Z1269" i="11"/>
  <c r="B1270" i="11"/>
  <c r="C1270" i="11"/>
  <c r="D1270" i="11"/>
  <c r="E1270" i="11"/>
  <c r="F1270" i="11"/>
  <c r="G1270" i="11"/>
  <c r="H1270" i="11"/>
  <c r="I1270" i="11"/>
  <c r="J1270" i="11"/>
  <c r="K1270" i="11"/>
  <c r="L1270" i="11"/>
  <c r="M1270" i="11"/>
  <c r="N1270" i="11"/>
  <c r="O1270" i="11"/>
  <c r="P1270" i="11"/>
  <c r="Q1270" i="11"/>
  <c r="AA1270" i="11" s="1"/>
  <c r="AB1270" i="11" s="1"/>
  <c r="R1270" i="11"/>
  <c r="S1270" i="11"/>
  <c r="T1270" i="11"/>
  <c r="U1270" i="11"/>
  <c r="V1270" i="11"/>
  <c r="W1270" i="11"/>
  <c r="X1270" i="11"/>
  <c r="Y1270" i="11"/>
  <c r="Z1270" i="11"/>
  <c r="B1271" i="11"/>
  <c r="C1271" i="11"/>
  <c r="D1271" i="11"/>
  <c r="E1271" i="11"/>
  <c r="F1271" i="11"/>
  <c r="G1271" i="11"/>
  <c r="H1271" i="11"/>
  <c r="I1271" i="11"/>
  <c r="J1271" i="11"/>
  <c r="K1271" i="11"/>
  <c r="L1271" i="11"/>
  <c r="M1271" i="11"/>
  <c r="N1271" i="11"/>
  <c r="O1271" i="11"/>
  <c r="P1271" i="11"/>
  <c r="Q1271" i="11"/>
  <c r="AA1271" i="11" s="1"/>
  <c r="AB1271" i="11" s="1"/>
  <c r="R1271" i="11"/>
  <c r="S1271" i="11"/>
  <c r="T1271" i="11"/>
  <c r="U1271" i="11"/>
  <c r="V1271" i="11"/>
  <c r="W1271" i="11"/>
  <c r="X1271" i="11"/>
  <c r="Y1271" i="11"/>
  <c r="Z1271" i="11"/>
  <c r="B1272" i="11"/>
  <c r="C1272" i="11"/>
  <c r="D1272" i="11"/>
  <c r="E1272" i="11"/>
  <c r="F1272" i="11"/>
  <c r="G1272" i="11"/>
  <c r="H1272" i="11"/>
  <c r="I1272" i="11"/>
  <c r="J1272" i="11"/>
  <c r="K1272" i="11"/>
  <c r="L1272" i="11"/>
  <c r="M1272" i="11"/>
  <c r="N1272" i="11"/>
  <c r="O1272" i="11"/>
  <c r="P1272" i="11"/>
  <c r="Q1272" i="11"/>
  <c r="R1272" i="11"/>
  <c r="S1272" i="11"/>
  <c r="T1272" i="11"/>
  <c r="U1272" i="11"/>
  <c r="AA1272" i="11" s="1"/>
  <c r="AB1272" i="11" s="1"/>
  <c r="V1272" i="11"/>
  <c r="W1272" i="11"/>
  <c r="X1272" i="11"/>
  <c r="Y1272" i="11"/>
  <c r="Z1272" i="11"/>
  <c r="B1273" i="11"/>
  <c r="C1273" i="11"/>
  <c r="D1273" i="11"/>
  <c r="E1273" i="11"/>
  <c r="F1273" i="11"/>
  <c r="G1273" i="11"/>
  <c r="H1273" i="11"/>
  <c r="I1273" i="11"/>
  <c r="J1273" i="11"/>
  <c r="K1273" i="11"/>
  <c r="L1273" i="11"/>
  <c r="M1273" i="11"/>
  <c r="N1273" i="11"/>
  <c r="O1273" i="11"/>
  <c r="P1273" i="11"/>
  <c r="Q1273" i="11"/>
  <c r="R1273" i="11"/>
  <c r="S1273" i="11"/>
  <c r="T1273" i="11"/>
  <c r="U1273" i="11"/>
  <c r="AA1273" i="11" s="1"/>
  <c r="AB1273" i="11" s="1"/>
  <c r="V1273" i="11"/>
  <c r="W1273" i="11"/>
  <c r="X1273" i="11"/>
  <c r="Y1273" i="11"/>
  <c r="Z1273" i="11"/>
  <c r="B1274" i="11"/>
  <c r="C1274" i="11"/>
  <c r="D1274" i="11"/>
  <c r="E1274" i="11"/>
  <c r="F1274" i="11"/>
  <c r="G1274" i="11"/>
  <c r="H1274" i="11"/>
  <c r="I1274" i="11"/>
  <c r="J1274" i="11"/>
  <c r="K1274" i="11"/>
  <c r="L1274" i="11"/>
  <c r="M1274" i="11"/>
  <c r="N1274" i="11"/>
  <c r="O1274" i="11"/>
  <c r="P1274" i="11"/>
  <c r="Q1274" i="11"/>
  <c r="R1274" i="11"/>
  <c r="S1274" i="11"/>
  <c r="AA1274" i="11" s="1"/>
  <c r="AB1274" i="11" s="1"/>
  <c r="T1274" i="11"/>
  <c r="U1274" i="11"/>
  <c r="V1274" i="11"/>
  <c r="W1274" i="11"/>
  <c r="X1274" i="11"/>
  <c r="Y1274" i="11"/>
  <c r="Z1274" i="11"/>
  <c r="B1275" i="11"/>
  <c r="C1275" i="11"/>
  <c r="D1275" i="11"/>
  <c r="E1275" i="11"/>
  <c r="F1275" i="11"/>
  <c r="G1275" i="11"/>
  <c r="H1275" i="11"/>
  <c r="I1275" i="11"/>
  <c r="J1275" i="11"/>
  <c r="K1275" i="11"/>
  <c r="L1275" i="11"/>
  <c r="M1275" i="11"/>
  <c r="N1275" i="11"/>
  <c r="O1275" i="11"/>
  <c r="P1275" i="11"/>
  <c r="Q1275" i="11"/>
  <c r="R1275" i="11"/>
  <c r="S1275" i="11"/>
  <c r="AA1275" i="11" s="1"/>
  <c r="AB1275" i="11" s="1"/>
  <c r="T1275" i="11"/>
  <c r="U1275" i="11"/>
  <c r="V1275" i="11"/>
  <c r="W1275" i="11"/>
  <c r="X1275" i="11"/>
  <c r="Y1275" i="11"/>
  <c r="Z1275" i="11"/>
  <c r="B1276" i="11"/>
  <c r="C1276" i="11"/>
  <c r="D1276" i="11"/>
  <c r="E1276" i="11"/>
  <c r="F1276" i="11"/>
  <c r="G1276" i="11"/>
  <c r="H1276" i="11"/>
  <c r="I1276" i="11"/>
  <c r="J1276" i="11"/>
  <c r="K1276" i="11"/>
  <c r="L1276" i="11"/>
  <c r="M1276" i="11"/>
  <c r="N1276" i="11"/>
  <c r="O1276" i="11"/>
  <c r="P1276" i="11"/>
  <c r="Q1276" i="11"/>
  <c r="AA1276" i="11" s="1"/>
  <c r="AB1276" i="11" s="1"/>
  <c r="R1276" i="11"/>
  <c r="S1276" i="11"/>
  <c r="T1276" i="11"/>
  <c r="U1276" i="11"/>
  <c r="V1276" i="11"/>
  <c r="W1276" i="11"/>
  <c r="X1276" i="11"/>
  <c r="Y1276" i="11"/>
  <c r="Z1276" i="11"/>
  <c r="B1277" i="11"/>
  <c r="C1277" i="11"/>
  <c r="D1277" i="11"/>
  <c r="E1277" i="11"/>
  <c r="F1277" i="11"/>
  <c r="G1277" i="11"/>
  <c r="H1277" i="11"/>
  <c r="I1277" i="11"/>
  <c r="J1277" i="11"/>
  <c r="K1277" i="11"/>
  <c r="L1277" i="11"/>
  <c r="M1277" i="11"/>
  <c r="N1277" i="11"/>
  <c r="O1277" i="11"/>
  <c r="P1277" i="11"/>
  <c r="Q1277" i="11"/>
  <c r="AA1277" i="11" s="1"/>
  <c r="AB1277" i="11" s="1"/>
  <c r="R1277" i="11"/>
  <c r="S1277" i="11"/>
  <c r="T1277" i="11"/>
  <c r="U1277" i="11"/>
  <c r="V1277" i="11"/>
  <c r="W1277" i="11"/>
  <c r="X1277" i="11"/>
  <c r="Y1277" i="11"/>
  <c r="Z1277" i="11"/>
  <c r="B1278" i="11"/>
  <c r="C1278" i="11"/>
  <c r="D1278" i="11"/>
  <c r="E1278" i="11"/>
  <c r="F1278" i="11"/>
  <c r="G1278" i="11"/>
  <c r="H1278" i="11"/>
  <c r="I1278" i="11"/>
  <c r="J1278" i="11"/>
  <c r="K1278" i="11"/>
  <c r="L1278" i="11"/>
  <c r="M1278" i="11"/>
  <c r="N1278" i="11"/>
  <c r="O1278" i="11"/>
  <c r="P1278" i="11"/>
  <c r="Q1278" i="11"/>
  <c r="R1278" i="11"/>
  <c r="S1278" i="11"/>
  <c r="T1278" i="11"/>
  <c r="U1278" i="11"/>
  <c r="AA1278" i="11" s="1"/>
  <c r="AB1278" i="11" s="1"/>
  <c r="V1278" i="11"/>
  <c r="W1278" i="11"/>
  <c r="X1278" i="11"/>
  <c r="Y1278" i="11"/>
  <c r="Z1278" i="11"/>
  <c r="B1279" i="11"/>
  <c r="C1279" i="11"/>
  <c r="D1279" i="11"/>
  <c r="E1279" i="11"/>
  <c r="F1279" i="11"/>
  <c r="G1279" i="11"/>
  <c r="H1279" i="11"/>
  <c r="I1279" i="11"/>
  <c r="J1279" i="11"/>
  <c r="K1279" i="11"/>
  <c r="L1279" i="11"/>
  <c r="M1279" i="11"/>
  <c r="N1279" i="11"/>
  <c r="O1279" i="11"/>
  <c r="P1279" i="11"/>
  <c r="Q1279" i="11"/>
  <c r="R1279" i="11"/>
  <c r="S1279" i="11"/>
  <c r="T1279" i="11"/>
  <c r="U1279" i="11"/>
  <c r="AA1279" i="11" s="1"/>
  <c r="AB1279" i="11" s="1"/>
  <c r="V1279" i="11"/>
  <c r="W1279" i="11"/>
  <c r="X1279" i="11"/>
  <c r="Y1279" i="11"/>
  <c r="Z1279" i="11"/>
  <c r="B1280" i="11"/>
  <c r="C1280" i="11"/>
  <c r="D1280" i="11"/>
  <c r="E1280" i="11"/>
  <c r="F1280" i="11"/>
  <c r="G1280" i="11"/>
  <c r="H1280" i="11"/>
  <c r="I1280" i="11"/>
  <c r="J1280" i="11"/>
  <c r="K1280" i="11"/>
  <c r="L1280" i="11"/>
  <c r="M1280" i="11"/>
  <c r="N1280" i="11"/>
  <c r="O1280" i="11"/>
  <c r="P1280" i="11"/>
  <c r="Q1280" i="11"/>
  <c r="R1280" i="11"/>
  <c r="S1280" i="11"/>
  <c r="AA1280" i="11" s="1"/>
  <c r="AB1280" i="11" s="1"/>
  <c r="T1280" i="11"/>
  <c r="U1280" i="11"/>
  <c r="V1280" i="11"/>
  <c r="W1280" i="11"/>
  <c r="X1280" i="11"/>
  <c r="Y1280" i="11"/>
  <c r="Z1280" i="11"/>
  <c r="B1281" i="11"/>
  <c r="C1281" i="11"/>
  <c r="D1281" i="11"/>
  <c r="E1281" i="11"/>
  <c r="F1281" i="11"/>
  <c r="G1281" i="11"/>
  <c r="H1281" i="11"/>
  <c r="I1281" i="11"/>
  <c r="J1281" i="11"/>
  <c r="K1281" i="11"/>
  <c r="L1281" i="11"/>
  <c r="M1281" i="11"/>
  <c r="N1281" i="11"/>
  <c r="O1281" i="11"/>
  <c r="P1281" i="11"/>
  <c r="Q1281" i="11"/>
  <c r="R1281" i="11"/>
  <c r="S1281" i="11"/>
  <c r="AA1281" i="11" s="1"/>
  <c r="AB1281" i="11" s="1"/>
  <c r="T1281" i="11"/>
  <c r="U1281" i="11"/>
  <c r="V1281" i="11"/>
  <c r="W1281" i="11"/>
  <c r="X1281" i="11"/>
  <c r="Y1281" i="11"/>
  <c r="Z1281" i="11"/>
  <c r="B1282" i="11"/>
  <c r="C1282" i="11"/>
  <c r="D1282" i="11"/>
  <c r="E1282" i="11"/>
  <c r="F1282" i="11"/>
  <c r="G1282" i="11"/>
  <c r="H1282" i="11"/>
  <c r="I1282" i="11"/>
  <c r="J1282" i="11"/>
  <c r="K1282" i="11"/>
  <c r="L1282" i="11"/>
  <c r="M1282" i="11"/>
  <c r="N1282" i="11"/>
  <c r="O1282" i="11"/>
  <c r="P1282" i="11"/>
  <c r="Q1282" i="11"/>
  <c r="AA1282" i="11" s="1"/>
  <c r="AB1282" i="11" s="1"/>
  <c r="R1282" i="11"/>
  <c r="S1282" i="11"/>
  <c r="T1282" i="11"/>
  <c r="U1282" i="11"/>
  <c r="V1282" i="11"/>
  <c r="W1282" i="11"/>
  <c r="X1282" i="11"/>
  <c r="Y1282" i="11"/>
  <c r="Z1282" i="11"/>
  <c r="B1283" i="11"/>
  <c r="C1283" i="11"/>
  <c r="D1283" i="11"/>
  <c r="E1283" i="11"/>
  <c r="F1283" i="11"/>
  <c r="G1283" i="11"/>
  <c r="H1283" i="11"/>
  <c r="I1283" i="11"/>
  <c r="J1283" i="11"/>
  <c r="K1283" i="11"/>
  <c r="L1283" i="11"/>
  <c r="M1283" i="11"/>
  <c r="N1283" i="11"/>
  <c r="O1283" i="11"/>
  <c r="P1283" i="11"/>
  <c r="Q1283" i="11"/>
  <c r="AA1283" i="11" s="1"/>
  <c r="R1283" i="11"/>
  <c r="S1283" i="11"/>
  <c r="T1283" i="11"/>
  <c r="U1283" i="11"/>
  <c r="V1283" i="11"/>
  <c r="W1283" i="11"/>
  <c r="X1283" i="11"/>
  <c r="Y1283" i="11"/>
  <c r="Z1283" i="11"/>
  <c r="B1284" i="11"/>
  <c r="C1284" i="11"/>
  <c r="D1284" i="11"/>
  <c r="E1284" i="11"/>
  <c r="F1284" i="11"/>
  <c r="G1284" i="11"/>
  <c r="H1284" i="11"/>
  <c r="I1284" i="11"/>
  <c r="J1284" i="11"/>
  <c r="K1284" i="11"/>
  <c r="L1284" i="11"/>
  <c r="M1284" i="11"/>
  <c r="N1284" i="11"/>
  <c r="O1284" i="11"/>
  <c r="P1284" i="11"/>
  <c r="Q1284" i="11"/>
  <c r="R1284" i="11"/>
  <c r="S1284" i="11"/>
  <c r="T1284" i="11"/>
  <c r="U1284" i="11"/>
  <c r="AA1284" i="11" s="1"/>
  <c r="AB1284" i="11" s="1"/>
  <c r="V1284" i="11"/>
  <c r="W1284" i="11"/>
  <c r="X1284" i="11"/>
  <c r="Y1284" i="11"/>
  <c r="Z1284" i="11"/>
  <c r="B1285" i="11"/>
  <c r="C1285" i="11"/>
  <c r="D1285" i="11"/>
  <c r="E1285" i="11"/>
  <c r="F1285" i="11"/>
  <c r="G1285" i="11"/>
  <c r="H1285" i="11"/>
  <c r="I1285" i="11"/>
  <c r="J1285" i="11"/>
  <c r="K1285" i="11"/>
  <c r="L1285" i="11"/>
  <c r="M1285" i="11"/>
  <c r="N1285" i="11"/>
  <c r="O1285" i="11"/>
  <c r="P1285" i="11"/>
  <c r="Q1285" i="11"/>
  <c r="R1285" i="11"/>
  <c r="S1285" i="11"/>
  <c r="T1285" i="11"/>
  <c r="U1285" i="11"/>
  <c r="AA1285" i="11" s="1"/>
  <c r="AB1285" i="11" s="1"/>
  <c r="V1285" i="11"/>
  <c r="W1285" i="11"/>
  <c r="X1285" i="11"/>
  <c r="Y1285" i="11"/>
  <c r="Z1285" i="11"/>
  <c r="B1286" i="11"/>
  <c r="C1286" i="11"/>
  <c r="D1286" i="11"/>
  <c r="E1286" i="11"/>
  <c r="F1286" i="11"/>
  <c r="G1286" i="11"/>
  <c r="H1286" i="11"/>
  <c r="I1286" i="11"/>
  <c r="J1286" i="11"/>
  <c r="K1286" i="11"/>
  <c r="L1286" i="11"/>
  <c r="M1286" i="11"/>
  <c r="N1286" i="11"/>
  <c r="O1286" i="11"/>
  <c r="P1286" i="11"/>
  <c r="Q1286" i="11"/>
  <c r="R1286" i="11"/>
  <c r="S1286" i="11"/>
  <c r="AA1286" i="11" s="1"/>
  <c r="AB1286" i="11" s="1"/>
  <c r="T1286" i="11"/>
  <c r="U1286" i="11"/>
  <c r="V1286" i="11"/>
  <c r="W1286" i="11"/>
  <c r="X1286" i="11"/>
  <c r="Y1286" i="11"/>
  <c r="Z1286" i="11"/>
  <c r="B1287" i="11"/>
  <c r="C1287" i="11"/>
  <c r="D1287" i="11"/>
  <c r="E1287" i="11"/>
  <c r="F1287" i="11"/>
  <c r="G1287" i="11"/>
  <c r="H1287" i="11"/>
  <c r="I1287" i="11"/>
  <c r="J1287" i="11"/>
  <c r="K1287" i="11"/>
  <c r="L1287" i="11"/>
  <c r="M1287" i="11"/>
  <c r="N1287" i="11"/>
  <c r="O1287" i="11"/>
  <c r="P1287" i="11"/>
  <c r="Q1287" i="11"/>
  <c r="R1287" i="11"/>
  <c r="S1287" i="11"/>
  <c r="AA1287" i="11" s="1"/>
  <c r="AB1287" i="11" s="1"/>
  <c r="T1287" i="11"/>
  <c r="U1287" i="11"/>
  <c r="V1287" i="11"/>
  <c r="W1287" i="11"/>
  <c r="X1287" i="11"/>
  <c r="Y1287" i="11"/>
  <c r="Z1287" i="11"/>
  <c r="B1288" i="11"/>
  <c r="C1288" i="11"/>
  <c r="D1288" i="11"/>
  <c r="E1288" i="11"/>
  <c r="F1288" i="11"/>
  <c r="G1288" i="11"/>
  <c r="H1288" i="11"/>
  <c r="I1288" i="11"/>
  <c r="J1288" i="11"/>
  <c r="K1288" i="11"/>
  <c r="L1288" i="11"/>
  <c r="M1288" i="11"/>
  <c r="N1288" i="11"/>
  <c r="O1288" i="11"/>
  <c r="P1288" i="11"/>
  <c r="Q1288" i="11"/>
  <c r="AA1288" i="11" s="1"/>
  <c r="AB1288" i="11" s="1"/>
  <c r="R1288" i="11"/>
  <c r="S1288" i="11"/>
  <c r="T1288" i="11"/>
  <c r="U1288" i="11"/>
  <c r="V1288" i="11"/>
  <c r="W1288" i="11"/>
  <c r="X1288" i="11"/>
  <c r="Y1288" i="11"/>
  <c r="Z1288" i="11"/>
  <c r="B1289" i="11"/>
  <c r="C1289" i="11"/>
  <c r="D1289" i="11"/>
  <c r="E1289" i="11"/>
  <c r="F1289" i="11"/>
  <c r="G1289" i="11"/>
  <c r="H1289" i="11"/>
  <c r="I1289" i="11"/>
  <c r="J1289" i="11"/>
  <c r="K1289" i="11"/>
  <c r="L1289" i="11"/>
  <c r="M1289" i="11"/>
  <c r="N1289" i="11"/>
  <c r="O1289" i="11"/>
  <c r="P1289" i="11"/>
  <c r="Q1289" i="11"/>
  <c r="AA1289" i="11" s="1"/>
  <c r="AB1289" i="11" s="1"/>
  <c r="R1289" i="11"/>
  <c r="S1289" i="11"/>
  <c r="T1289" i="11"/>
  <c r="U1289" i="11"/>
  <c r="V1289" i="11"/>
  <c r="W1289" i="11"/>
  <c r="X1289" i="11"/>
  <c r="Y1289" i="11"/>
  <c r="Z1289" i="11"/>
  <c r="B1290" i="11"/>
  <c r="C1290" i="11"/>
  <c r="D1290" i="11"/>
  <c r="E1290" i="11"/>
  <c r="F1290" i="11"/>
  <c r="G1290" i="11"/>
  <c r="H1290" i="11"/>
  <c r="I1290" i="11"/>
  <c r="J1290" i="11"/>
  <c r="K1290" i="11"/>
  <c r="L1290" i="11"/>
  <c r="M1290" i="11"/>
  <c r="N1290" i="11"/>
  <c r="O1290" i="11"/>
  <c r="P1290" i="11"/>
  <c r="Q1290" i="11"/>
  <c r="R1290" i="11"/>
  <c r="S1290" i="11"/>
  <c r="T1290" i="11"/>
  <c r="U1290" i="11"/>
  <c r="AA1290" i="11" s="1"/>
  <c r="AB1290" i="11" s="1"/>
  <c r="V1290" i="11"/>
  <c r="W1290" i="11"/>
  <c r="X1290" i="11"/>
  <c r="Y1290" i="11"/>
  <c r="Z1290" i="11"/>
  <c r="B1291" i="11"/>
  <c r="C1291" i="11"/>
  <c r="D1291" i="11"/>
  <c r="E1291" i="11"/>
  <c r="F1291" i="11"/>
  <c r="G1291" i="11"/>
  <c r="H1291" i="11"/>
  <c r="I1291" i="11"/>
  <c r="J1291" i="11"/>
  <c r="K1291" i="11"/>
  <c r="L1291" i="11"/>
  <c r="M1291" i="11"/>
  <c r="N1291" i="11"/>
  <c r="O1291" i="11"/>
  <c r="P1291" i="11"/>
  <c r="Q1291" i="11"/>
  <c r="R1291" i="11"/>
  <c r="S1291" i="11"/>
  <c r="T1291" i="11"/>
  <c r="U1291" i="11"/>
  <c r="AA1291" i="11" s="1"/>
  <c r="AB1291" i="11" s="1"/>
  <c r="V1291" i="11"/>
  <c r="W1291" i="11"/>
  <c r="X1291" i="11"/>
  <c r="Y1291" i="11"/>
  <c r="Z1291" i="11"/>
  <c r="B1292" i="11"/>
  <c r="C1292" i="11"/>
  <c r="D1292" i="11"/>
  <c r="E1292" i="11"/>
  <c r="F1292" i="11"/>
  <c r="G1292" i="11"/>
  <c r="H1292" i="11"/>
  <c r="I1292" i="11"/>
  <c r="J1292" i="11"/>
  <c r="K1292" i="11"/>
  <c r="L1292" i="11"/>
  <c r="M1292" i="11"/>
  <c r="N1292" i="11"/>
  <c r="O1292" i="11"/>
  <c r="P1292" i="11"/>
  <c r="Q1292" i="11"/>
  <c r="R1292" i="11"/>
  <c r="S1292" i="11"/>
  <c r="AA1292" i="11" s="1"/>
  <c r="AB1292" i="11" s="1"/>
  <c r="T1292" i="11"/>
  <c r="U1292" i="11"/>
  <c r="V1292" i="11"/>
  <c r="W1292" i="11"/>
  <c r="X1292" i="11"/>
  <c r="Y1292" i="11"/>
  <c r="Z1292" i="11"/>
  <c r="B1293" i="11"/>
  <c r="C1293" i="11"/>
  <c r="D1293" i="11"/>
  <c r="E1293" i="11"/>
  <c r="F1293" i="11"/>
  <c r="G1293" i="11"/>
  <c r="H1293" i="11"/>
  <c r="I1293" i="11"/>
  <c r="J1293" i="11"/>
  <c r="K1293" i="11"/>
  <c r="L1293" i="11"/>
  <c r="M1293" i="11"/>
  <c r="N1293" i="11"/>
  <c r="O1293" i="11"/>
  <c r="P1293" i="11"/>
  <c r="Q1293" i="11"/>
  <c r="R1293" i="11"/>
  <c r="S1293" i="11"/>
  <c r="AA1293" i="11" s="1"/>
  <c r="AB1293" i="11" s="1"/>
  <c r="T1293" i="11"/>
  <c r="U1293" i="11"/>
  <c r="V1293" i="11"/>
  <c r="W1293" i="11"/>
  <c r="X1293" i="11"/>
  <c r="Y1293" i="11"/>
  <c r="Z1293" i="11"/>
  <c r="B1294" i="11"/>
  <c r="C1294" i="11"/>
  <c r="D1294" i="11"/>
  <c r="E1294" i="11"/>
  <c r="F1294" i="11"/>
  <c r="G1294" i="11"/>
  <c r="H1294" i="11"/>
  <c r="I1294" i="11"/>
  <c r="J1294" i="11"/>
  <c r="K1294" i="11"/>
  <c r="L1294" i="11"/>
  <c r="M1294" i="11"/>
  <c r="N1294" i="11"/>
  <c r="O1294" i="11"/>
  <c r="P1294" i="11"/>
  <c r="Q1294" i="11"/>
  <c r="AA1294" i="11" s="1"/>
  <c r="AB1294" i="11" s="1"/>
  <c r="R1294" i="11"/>
  <c r="S1294" i="11"/>
  <c r="T1294" i="11"/>
  <c r="U1294" i="11"/>
  <c r="V1294" i="11"/>
  <c r="W1294" i="11"/>
  <c r="X1294" i="11"/>
  <c r="Y1294" i="11"/>
  <c r="Z1294" i="11"/>
  <c r="B1295" i="11"/>
  <c r="C1295" i="11"/>
  <c r="D1295" i="11"/>
  <c r="E1295" i="11"/>
  <c r="F1295" i="11"/>
  <c r="G1295" i="11"/>
  <c r="H1295" i="11"/>
  <c r="I1295" i="11"/>
  <c r="J1295" i="11"/>
  <c r="K1295" i="11"/>
  <c r="L1295" i="11"/>
  <c r="M1295" i="11"/>
  <c r="N1295" i="11"/>
  <c r="O1295" i="11"/>
  <c r="P1295" i="11"/>
  <c r="Q1295" i="11"/>
  <c r="AA1295" i="11" s="1"/>
  <c r="AB1295" i="11" s="1"/>
  <c r="R1295" i="11"/>
  <c r="S1295" i="11"/>
  <c r="T1295" i="11"/>
  <c r="U1295" i="11"/>
  <c r="V1295" i="11"/>
  <c r="W1295" i="11"/>
  <c r="X1295" i="11"/>
  <c r="Y1295" i="11"/>
  <c r="Z1295" i="11"/>
  <c r="B1296" i="11"/>
  <c r="C1296" i="11"/>
  <c r="D1296" i="11"/>
  <c r="E1296" i="11"/>
  <c r="F1296" i="11"/>
  <c r="G1296" i="11"/>
  <c r="H1296" i="11"/>
  <c r="I1296" i="11"/>
  <c r="J1296" i="11"/>
  <c r="K1296" i="11"/>
  <c r="L1296" i="11"/>
  <c r="M1296" i="11"/>
  <c r="N1296" i="11"/>
  <c r="O1296" i="11"/>
  <c r="P1296" i="11"/>
  <c r="Q1296" i="11"/>
  <c r="R1296" i="11"/>
  <c r="S1296" i="11"/>
  <c r="T1296" i="11"/>
  <c r="U1296" i="11"/>
  <c r="AA1296" i="11" s="1"/>
  <c r="AB1296" i="11" s="1"/>
  <c r="V1296" i="11"/>
  <c r="W1296" i="11"/>
  <c r="X1296" i="11"/>
  <c r="Y1296" i="11"/>
  <c r="Z1296" i="11"/>
  <c r="B1297" i="11"/>
  <c r="C1297" i="11"/>
  <c r="D1297" i="11"/>
  <c r="E1297" i="11"/>
  <c r="F1297" i="11"/>
  <c r="G1297" i="11"/>
  <c r="H1297" i="11"/>
  <c r="I1297" i="11"/>
  <c r="J1297" i="11"/>
  <c r="K1297" i="11"/>
  <c r="L1297" i="11"/>
  <c r="M1297" i="11"/>
  <c r="N1297" i="11"/>
  <c r="O1297" i="11"/>
  <c r="P1297" i="11"/>
  <c r="Q1297" i="11"/>
  <c r="R1297" i="11"/>
  <c r="S1297" i="11"/>
  <c r="T1297" i="11"/>
  <c r="U1297" i="11"/>
  <c r="AA1297" i="11" s="1"/>
  <c r="AB1297" i="11" s="1"/>
  <c r="V1297" i="11"/>
  <c r="W1297" i="11"/>
  <c r="X1297" i="11"/>
  <c r="Y1297" i="11"/>
  <c r="Z1297" i="11"/>
  <c r="B1298" i="11"/>
  <c r="C1298" i="11"/>
  <c r="D1298" i="11"/>
  <c r="E1298" i="11"/>
  <c r="F1298" i="11"/>
  <c r="G1298" i="11"/>
  <c r="H1298" i="11"/>
  <c r="I1298" i="11"/>
  <c r="J1298" i="11"/>
  <c r="K1298" i="11"/>
  <c r="L1298" i="11"/>
  <c r="M1298" i="11"/>
  <c r="N1298" i="11"/>
  <c r="O1298" i="11"/>
  <c r="P1298" i="11"/>
  <c r="Q1298" i="11"/>
  <c r="R1298" i="11"/>
  <c r="S1298" i="11"/>
  <c r="AA1298" i="11" s="1"/>
  <c r="AB1298" i="11" s="1"/>
  <c r="T1298" i="11"/>
  <c r="U1298" i="11"/>
  <c r="V1298" i="11"/>
  <c r="W1298" i="11"/>
  <c r="X1298" i="11"/>
  <c r="Y1298" i="11"/>
  <c r="Z1298" i="11"/>
  <c r="B1299" i="11"/>
  <c r="C1299" i="11"/>
  <c r="D1299" i="11"/>
  <c r="E1299" i="11"/>
  <c r="F1299" i="11"/>
  <c r="G1299" i="11"/>
  <c r="H1299" i="11"/>
  <c r="I1299" i="11"/>
  <c r="J1299" i="11"/>
  <c r="K1299" i="11"/>
  <c r="L1299" i="11"/>
  <c r="M1299" i="11"/>
  <c r="N1299" i="11"/>
  <c r="O1299" i="11"/>
  <c r="P1299" i="11"/>
  <c r="Q1299" i="11"/>
  <c r="R1299" i="11"/>
  <c r="S1299" i="11"/>
  <c r="AA1299" i="11" s="1"/>
  <c r="AB1299" i="11" s="1"/>
  <c r="T1299" i="11"/>
  <c r="U1299" i="11"/>
  <c r="V1299" i="11"/>
  <c r="W1299" i="11"/>
  <c r="X1299" i="11"/>
  <c r="Y1299" i="11"/>
  <c r="Z1299" i="11"/>
  <c r="B1300" i="11"/>
  <c r="C1300" i="11"/>
  <c r="D1300" i="11"/>
  <c r="E1300" i="11"/>
  <c r="F1300" i="11"/>
  <c r="G1300" i="11"/>
  <c r="H1300" i="11"/>
  <c r="I1300" i="11"/>
  <c r="J1300" i="11"/>
  <c r="K1300" i="11"/>
  <c r="L1300" i="11"/>
  <c r="M1300" i="11"/>
  <c r="N1300" i="11"/>
  <c r="O1300" i="11"/>
  <c r="P1300" i="11"/>
  <c r="Q1300" i="11"/>
  <c r="R1300" i="11"/>
  <c r="S1300" i="11"/>
  <c r="T1300" i="11"/>
  <c r="U1300" i="11"/>
  <c r="V1300" i="11"/>
  <c r="W1300" i="11"/>
  <c r="X1300" i="11"/>
  <c r="Y1300" i="11"/>
  <c r="Z1300" i="11"/>
  <c r="B1301" i="11"/>
  <c r="C1301" i="11"/>
  <c r="D1301" i="11"/>
  <c r="E1301" i="11"/>
  <c r="F1301" i="11"/>
  <c r="G1301" i="11"/>
  <c r="H1301" i="11"/>
  <c r="I1301" i="11"/>
  <c r="J1301" i="11"/>
  <c r="K1301" i="11"/>
  <c r="L1301" i="11"/>
  <c r="M1301" i="11"/>
  <c r="N1301" i="11"/>
  <c r="O1301" i="11"/>
  <c r="P1301" i="11"/>
  <c r="Q1301" i="11"/>
  <c r="AA1301" i="11" s="1"/>
  <c r="AB1301" i="11" s="1"/>
  <c r="R1301" i="11"/>
  <c r="S1301" i="11"/>
  <c r="T1301" i="11"/>
  <c r="U1301" i="11"/>
  <c r="V1301" i="11"/>
  <c r="W1301" i="11"/>
  <c r="X1301" i="11"/>
  <c r="Y1301" i="11"/>
  <c r="Z1301" i="11"/>
  <c r="B1302" i="11"/>
  <c r="C1302" i="11"/>
  <c r="D1302" i="11"/>
  <c r="E1302" i="11"/>
  <c r="F1302" i="11"/>
  <c r="G1302" i="11"/>
  <c r="H1302" i="11"/>
  <c r="I1302" i="11"/>
  <c r="J1302" i="11"/>
  <c r="K1302" i="11"/>
  <c r="L1302" i="11"/>
  <c r="M1302" i="11"/>
  <c r="N1302" i="11"/>
  <c r="O1302" i="11"/>
  <c r="P1302" i="11"/>
  <c r="Q1302" i="11"/>
  <c r="R1302" i="11"/>
  <c r="S1302" i="11"/>
  <c r="T1302" i="11"/>
  <c r="U1302" i="11"/>
  <c r="AA1302" i="11" s="1"/>
  <c r="AB1302" i="11" s="1"/>
  <c r="V1302" i="11"/>
  <c r="W1302" i="11"/>
  <c r="X1302" i="11"/>
  <c r="Y1302" i="11"/>
  <c r="Z1302" i="11"/>
  <c r="B1303" i="11"/>
  <c r="C1303" i="11"/>
  <c r="D1303" i="11"/>
  <c r="E1303" i="11"/>
  <c r="F1303" i="11"/>
  <c r="G1303" i="11"/>
  <c r="H1303" i="11"/>
  <c r="I1303" i="11"/>
  <c r="J1303" i="11"/>
  <c r="K1303" i="11"/>
  <c r="L1303" i="11"/>
  <c r="M1303" i="11"/>
  <c r="N1303" i="11"/>
  <c r="O1303" i="11"/>
  <c r="P1303" i="11"/>
  <c r="Q1303" i="11"/>
  <c r="R1303" i="11"/>
  <c r="S1303" i="11"/>
  <c r="T1303" i="11"/>
  <c r="U1303" i="11"/>
  <c r="AA1303" i="11" s="1"/>
  <c r="AB1303" i="11" s="1"/>
  <c r="V1303" i="11"/>
  <c r="W1303" i="11"/>
  <c r="X1303" i="11"/>
  <c r="Y1303" i="11"/>
  <c r="Z1303" i="11"/>
  <c r="B1304" i="11"/>
  <c r="C1304" i="11"/>
  <c r="D1304" i="11"/>
  <c r="E1304" i="11"/>
  <c r="F1304" i="11"/>
  <c r="G1304" i="11"/>
  <c r="H1304" i="11"/>
  <c r="I1304" i="11"/>
  <c r="J1304" i="11"/>
  <c r="K1304" i="11"/>
  <c r="L1304" i="11"/>
  <c r="M1304" i="11"/>
  <c r="N1304" i="11"/>
  <c r="O1304" i="11"/>
  <c r="P1304" i="11"/>
  <c r="Q1304" i="11"/>
  <c r="R1304" i="11"/>
  <c r="S1304" i="11"/>
  <c r="AA1304" i="11" s="1"/>
  <c r="AB1304" i="11" s="1"/>
  <c r="T1304" i="11"/>
  <c r="U1304" i="11"/>
  <c r="V1304" i="11"/>
  <c r="W1304" i="11"/>
  <c r="X1304" i="11"/>
  <c r="Y1304" i="11"/>
  <c r="Z1304" i="11"/>
  <c r="B1305" i="11"/>
  <c r="C1305" i="11"/>
  <c r="D1305" i="11"/>
  <c r="E1305" i="11"/>
  <c r="F1305" i="11"/>
  <c r="G1305" i="11"/>
  <c r="H1305" i="11"/>
  <c r="I1305" i="11"/>
  <c r="J1305" i="11"/>
  <c r="K1305" i="11"/>
  <c r="L1305" i="11"/>
  <c r="M1305" i="11"/>
  <c r="N1305" i="11"/>
  <c r="O1305" i="11"/>
  <c r="P1305" i="11"/>
  <c r="Q1305" i="11"/>
  <c r="R1305" i="11"/>
  <c r="S1305" i="11"/>
  <c r="AA1305" i="11" s="1"/>
  <c r="AB1305" i="11" s="1"/>
  <c r="T1305" i="11"/>
  <c r="U1305" i="11"/>
  <c r="V1305" i="11"/>
  <c r="W1305" i="11"/>
  <c r="X1305" i="11"/>
  <c r="Y1305" i="11"/>
  <c r="Z1305" i="11"/>
  <c r="B1306" i="11"/>
  <c r="C1306" i="11"/>
  <c r="D1306" i="11"/>
  <c r="E1306" i="11"/>
  <c r="F1306" i="11"/>
  <c r="G1306" i="11"/>
  <c r="H1306" i="11"/>
  <c r="I1306" i="11"/>
  <c r="J1306" i="11"/>
  <c r="K1306" i="11"/>
  <c r="L1306" i="11"/>
  <c r="M1306" i="11"/>
  <c r="N1306" i="11"/>
  <c r="O1306" i="11"/>
  <c r="P1306" i="11"/>
  <c r="Q1306" i="11"/>
  <c r="AA1306" i="11" s="1"/>
  <c r="AB1306" i="11" s="1"/>
  <c r="R1306" i="11"/>
  <c r="S1306" i="11"/>
  <c r="T1306" i="11"/>
  <c r="U1306" i="11"/>
  <c r="V1306" i="11"/>
  <c r="W1306" i="11"/>
  <c r="X1306" i="11"/>
  <c r="Y1306" i="11"/>
  <c r="Z1306" i="11"/>
  <c r="B1307" i="11"/>
  <c r="C1307" i="11"/>
  <c r="D1307" i="11"/>
  <c r="E1307" i="11"/>
  <c r="F1307" i="11"/>
  <c r="G1307" i="11"/>
  <c r="H1307" i="11"/>
  <c r="I1307" i="11"/>
  <c r="J1307" i="11"/>
  <c r="K1307" i="11"/>
  <c r="L1307" i="11"/>
  <c r="M1307" i="11"/>
  <c r="N1307" i="11"/>
  <c r="O1307" i="11"/>
  <c r="P1307" i="11"/>
  <c r="Q1307" i="11"/>
  <c r="AA1307" i="11" s="1"/>
  <c r="AB1307" i="11" s="1"/>
  <c r="R1307" i="11"/>
  <c r="S1307" i="11"/>
  <c r="T1307" i="11"/>
  <c r="U1307" i="11"/>
  <c r="V1307" i="11"/>
  <c r="W1307" i="11"/>
  <c r="X1307" i="11"/>
  <c r="Y1307" i="11"/>
  <c r="Z1307" i="11"/>
  <c r="B1308" i="11"/>
  <c r="C1308" i="11"/>
  <c r="D1308" i="11"/>
  <c r="E1308" i="11"/>
  <c r="F1308" i="11"/>
  <c r="G1308" i="11"/>
  <c r="H1308" i="11"/>
  <c r="I1308" i="11"/>
  <c r="J1308" i="11"/>
  <c r="K1308" i="11"/>
  <c r="L1308" i="11"/>
  <c r="M1308" i="11"/>
  <c r="N1308" i="11"/>
  <c r="O1308" i="11"/>
  <c r="P1308" i="11"/>
  <c r="Q1308" i="11"/>
  <c r="R1308" i="11"/>
  <c r="S1308" i="11"/>
  <c r="T1308" i="11"/>
  <c r="U1308" i="11"/>
  <c r="AA1308" i="11" s="1"/>
  <c r="AB1308" i="11" s="1"/>
  <c r="V1308" i="11"/>
  <c r="W1308" i="11"/>
  <c r="X1308" i="11"/>
  <c r="Y1308" i="11"/>
  <c r="Z1308" i="11"/>
  <c r="B1309" i="11"/>
  <c r="C1309" i="11"/>
  <c r="D1309" i="11"/>
  <c r="E1309" i="11"/>
  <c r="F1309" i="11"/>
  <c r="G1309" i="11"/>
  <c r="H1309" i="11"/>
  <c r="I1309" i="11"/>
  <c r="J1309" i="11"/>
  <c r="K1309" i="11"/>
  <c r="L1309" i="11"/>
  <c r="M1309" i="11"/>
  <c r="N1309" i="11"/>
  <c r="O1309" i="11"/>
  <c r="P1309" i="11"/>
  <c r="Q1309" i="11"/>
  <c r="R1309" i="11"/>
  <c r="S1309" i="11"/>
  <c r="T1309" i="11"/>
  <c r="U1309" i="11"/>
  <c r="AA1309" i="11" s="1"/>
  <c r="AB1309" i="11" s="1"/>
  <c r="V1309" i="11"/>
  <c r="W1309" i="11"/>
  <c r="X1309" i="11"/>
  <c r="Y1309" i="11"/>
  <c r="Z1309" i="11"/>
  <c r="B1310" i="11"/>
  <c r="C1310" i="11"/>
  <c r="D1310" i="11"/>
  <c r="E1310" i="11"/>
  <c r="F1310" i="11"/>
  <c r="G1310" i="11"/>
  <c r="H1310" i="11"/>
  <c r="I1310" i="11"/>
  <c r="J1310" i="11"/>
  <c r="K1310" i="11"/>
  <c r="L1310" i="11"/>
  <c r="M1310" i="11"/>
  <c r="N1310" i="11"/>
  <c r="O1310" i="11"/>
  <c r="P1310" i="11"/>
  <c r="Q1310" i="11"/>
  <c r="R1310" i="11"/>
  <c r="S1310" i="11"/>
  <c r="AA1310" i="11" s="1"/>
  <c r="AB1310" i="11" s="1"/>
  <c r="T1310" i="11"/>
  <c r="U1310" i="11"/>
  <c r="V1310" i="11"/>
  <c r="W1310" i="11"/>
  <c r="X1310" i="11"/>
  <c r="Y1310" i="11"/>
  <c r="Z1310" i="11"/>
  <c r="B1311" i="11"/>
  <c r="C1311" i="11"/>
  <c r="D1311" i="11"/>
  <c r="E1311" i="11"/>
  <c r="F1311" i="11"/>
  <c r="G1311" i="11"/>
  <c r="H1311" i="11"/>
  <c r="I1311" i="11"/>
  <c r="J1311" i="11"/>
  <c r="K1311" i="11"/>
  <c r="L1311" i="11"/>
  <c r="M1311" i="11"/>
  <c r="N1311" i="11"/>
  <c r="O1311" i="11"/>
  <c r="P1311" i="11"/>
  <c r="Q1311" i="11"/>
  <c r="R1311" i="11"/>
  <c r="S1311" i="11"/>
  <c r="AA1311" i="11" s="1"/>
  <c r="AB1311" i="11" s="1"/>
  <c r="T1311" i="11"/>
  <c r="U1311" i="11"/>
  <c r="V1311" i="11"/>
  <c r="W1311" i="11"/>
  <c r="X1311" i="11"/>
  <c r="Y1311" i="11"/>
  <c r="Z1311" i="11"/>
  <c r="B1312" i="11"/>
  <c r="C1312" i="11"/>
  <c r="D1312" i="11"/>
  <c r="E1312" i="11"/>
  <c r="F1312" i="11"/>
  <c r="G1312" i="11"/>
  <c r="H1312" i="11"/>
  <c r="I1312" i="11"/>
  <c r="J1312" i="11"/>
  <c r="K1312" i="11"/>
  <c r="L1312" i="11"/>
  <c r="M1312" i="11"/>
  <c r="N1312" i="11"/>
  <c r="O1312" i="11"/>
  <c r="P1312" i="11"/>
  <c r="Q1312" i="11"/>
  <c r="AA1312" i="11" s="1"/>
  <c r="AB1312" i="11" s="1"/>
  <c r="R1312" i="11"/>
  <c r="S1312" i="11"/>
  <c r="T1312" i="11"/>
  <c r="U1312" i="11"/>
  <c r="V1312" i="11"/>
  <c r="W1312" i="11"/>
  <c r="X1312" i="11"/>
  <c r="Y1312" i="11"/>
  <c r="Z1312" i="11"/>
  <c r="B1313" i="11"/>
  <c r="C1313" i="11"/>
  <c r="D1313" i="11"/>
  <c r="E1313" i="11"/>
  <c r="F1313" i="11"/>
  <c r="G1313" i="11"/>
  <c r="H1313" i="11"/>
  <c r="I1313" i="11"/>
  <c r="J1313" i="11"/>
  <c r="K1313" i="11"/>
  <c r="L1313" i="11"/>
  <c r="M1313" i="11"/>
  <c r="N1313" i="11"/>
  <c r="O1313" i="11"/>
  <c r="P1313" i="11"/>
  <c r="Q1313" i="11"/>
  <c r="AA1313" i="11" s="1"/>
  <c r="AB1313" i="11" s="1"/>
  <c r="R1313" i="11"/>
  <c r="S1313" i="11"/>
  <c r="T1313" i="11"/>
  <c r="U1313" i="11"/>
  <c r="V1313" i="11"/>
  <c r="W1313" i="11"/>
  <c r="X1313" i="11"/>
  <c r="Y1313" i="11"/>
  <c r="Z1313" i="11"/>
  <c r="B1314" i="11"/>
  <c r="C1314" i="11"/>
  <c r="D1314" i="11"/>
  <c r="E1314" i="11"/>
  <c r="F1314" i="11"/>
  <c r="G1314" i="11"/>
  <c r="H1314" i="11"/>
  <c r="I1314" i="11"/>
  <c r="J1314" i="11"/>
  <c r="K1314" i="11"/>
  <c r="L1314" i="11"/>
  <c r="M1314" i="11"/>
  <c r="N1314" i="11"/>
  <c r="O1314" i="11"/>
  <c r="P1314" i="11"/>
  <c r="Q1314" i="11"/>
  <c r="R1314" i="11"/>
  <c r="S1314" i="11"/>
  <c r="T1314" i="11"/>
  <c r="U1314" i="11"/>
  <c r="AA1314" i="11" s="1"/>
  <c r="AB1314" i="11" s="1"/>
  <c r="V1314" i="11"/>
  <c r="W1314" i="11"/>
  <c r="X1314" i="11"/>
  <c r="Y1314" i="11"/>
  <c r="Z1314" i="11"/>
  <c r="B1315" i="11"/>
  <c r="C1315" i="11"/>
  <c r="D1315" i="11"/>
  <c r="E1315" i="11"/>
  <c r="F1315" i="11"/>
  <c r="G1315" i="11"/>
  <c r="H1315" i="11"/>
  <c r="I1315" i="11"/>
  <c r="J1315" i="11"/>
  <c r="K1315" i="11"/>
  <c r="L1315" i="11"/>
  <c r="M1315" i="11"/>
  <c r="N1315" i="11"/>
  <c r="O1315" i="11"/>
  <c r="P1315" i="11"/>
  <c r="Q1315" i="11"/>
  <c r="R1315" i="11"/>
  <c r="S1315" i="11"/>
  <c r="T1315" i="11"/>
  <c r="U1315" i="11"/>
  <c r="AA1315" i="11" s="1"/>
  <c r="AB1315" i="11" s="1"/>
  <c r="V1315" i="11"/>
  <c r="W1315" i="11"/>
  <c r="X1315" i="11"/>
  <c r="Y1315" i="11"/>
  <c r="Z1315" i="11"/>
  <c r="B1316" i="11"/>
  <c r="C1316" i="11"/>
  <c r="D1316" i="11"/>
  <c r="E1316" i="11"/>
  <c r="F1316" i="11"/>
  <c r="G1316" i="11"/>
  <c r="H1316" i="11"/>
  <c r="I1316" i="11"/>
  <c r="J1316" i="11"/>
  <c r="K1316" i="11"/>
  <c r="L1316" i="11"/>
  <c r="M1316" i="11"/>
  <c r="N1316" i="11"/>
  <c r="O1316" i="11"/>
  <c r="P1316" i="11"/>
  <c r="Q1316" i="11"/>
  <c r="R1316" i="11"/>
  <c r="S1316" i="11"/>
  <c r="AA1316" i="11" s="1"/>
  <c r="AB1316" i="11" s="1"/>
  <c r="T1316" i="11"/>
  <c r="U1316" i="11"/>
  <c r="V1316" i="11"/>
  <c r="W1316" i="11"/>
  <c r="X1316" i="11"/>
  <c r="Y1316" i="11"/>
  <c r="Z1316" i="11"/>
  <c r="B1317" i="11"/>
  <c r="C1317" i="11"/>
  <c r="D1317" i="11"/>
  <c r="E1317" i="11"/>
  <c r="F1317" i="11"/>
  <c r="G1317" i="11"/>
  <c r="H1317" i="11"/>
  <c r="I1317" i="11"/>
  <c r="J1317" i="11"/>
  <c r="K1317" i="11"/>
  <c r="L1317" i="11"/>
  <c r="M1317" i="11"/>
  <c r="N1317" i="11"/>
  <c r="O1317" i="11"/>
  <c r="P1317" i="11"/>
  <c r="Q1317" i="11"/>
  <c r="R1317" i="11"/>
  <c r="S1317" i="11"/>
  <c r="AA1317" i="11" s="1"/>
  <c r="AB1317" i="11" s="1"/>
  <c r="T1317" i="11"/>
  <c r="U1317" i="11"/>
  <c r="V1317" i="11"/>
  <c r="W1317" i="11"/>
  <c r="X1317" i="11"/>
  <c r="Y1317" i="11"/>
  <c r="Z1317" i="11"/>
  <c r="B1318" i="11"/>
  <c r="C1318" i="11"/>
  <c r="D1318" i="11"/>
  <c r="E1318" i="11"/>
  <c r="F1318" i="11"/>
  <c r="G1318" i="11"/>
  <c r="H1318" i="11"/>
  <c r="I1318" i="11"/>
  <c r="J1318" i="11"/>
  <c r="K1318" i="11"/>
  <c r="L1318" i="11"/>
  <c r="M1318" i="11"/>
  <c r="N1318" i="11"/>
  <c r="O1318" i="11"/>
  <c r="P1318" i="11"/>
  <c r="Q1318" i="11"/>
  <c r="AA1318" i="11" s="1"/>
  <c r="AB1318" i="11" s="1"/>
  <c r="R1318" i="11"/>
  <c r="S1318" i="11"/>
  <c r="T1318" i="11"/>
  <c r="U1318" i="11"/>
  <c r="V1318" i="11"/>
  <c r="W1318" i="11"/>
  <c r="X1318" i="11"/>
  <c r="Y1318" i="11"/>
  <c r="Z1318" i="11"/>
  <c r="B1319" i="11"/>
  <c r="C1319" i="11"/>
  <c r="D1319" i="11"/>
  <c r="E1319" i="11"/>
  <c r="F1319" i="11"/>
  <c r="G1319" i="11"/>
  <c r="H1319" i="11"/>
  <c r="I1319" i="11"/>
  <c r="J1319" i="11"/>
  <c r="K1319" i="11"/>
  <c r="L1319" i="11"/>
  <c r="M1319" i="11"/>
  <c r="N1319" i="11"/>
  <c r="O1319" i="11"/>
  <c r="P1319" i="11"/>
  <c r="Q1319" i="11"/>
  <c r="AA1319" i="11" s="1"/>
  <c r="AB1319" i="11" s="1"/>
  <c r="R1319" i="11"/>
  <c r="S1319" i="11"/>
  <c r="T1319" i="11"/>
  <c r="U1319" i="11"/>
  <c r="V1319" i="11"/>
  <c r="W1319" i="11"/>
  <c r="X1319" i="11"/>
  <c r="Y1319" i="11"/>
  <c r="Z1319" i="11"/>
  <c r="B1320" i="11"/>
  <c r="C1320" i="11"/>
  <c r="D1320" i="11"/>
  <c r="E1320" i="11"/>
  <c r="F1320" i="11"/>
  <c r="G1320" i="11"/>
  <c r="H1320" i="11"/>
  <c r="I1320" i="11"/>
  <c r="J1320" i="11"/>
  <c r="K1320" i="11"/>
  <c r="L1320" i="11"/>
  <c r="M1320" i="11"/>
  <c r="N1320" i="11"/>
  <c r="O1320" i="11"/>
  <c r="P1320" i="11"/>
  <c r="Q1320" i="11"/>
  <c r="R1320" i="11"/>
  <c r="S1320" i="11"/>
  <c r="T1320" i="11"/>
  <c r="U1320" i="11"/>
  <c r="AA1320" i="11" s="1"/>
  <c r="AB1320" i="11" s="1"/>
  <c r="V1320" i="11"/>
  <c r="W1320" i="11"/>
  <c r="X1320" i="11"/>
  <c r="Y1320" i="11"/>
  <c r="Z1320" i="11"/>
  <c r="B1321" i="11"/>
  <c r="C1321" i="11"/>
  <c r="D1321" i="11"/>
  <c r="E1321" i="11"/>
  <c r="F1321" i="11"/>
  <c r="G1321" i="11"/>
  <c r="H1321" i="11"/>
  <c r="I1321" i="11"/>
  <c r="J1321" i="11"/>
  <c r="K1321" i="11"/>
  <c r="L1321" i="11"/>
  <c r="M1321" i="11"/>
  <c r="N1321" i="11"/>
  <c r="O1321" i="11"/>
  <c r="P1321" i="11"/>
  <c r="Q1321" i="11"/>
  <c r="R1321" i="11"/>
  <c r="S1321" i="11"/>
  <c r="T1321" i="11"/>
  <c r="U1321" i="11"/>
  <c r="AA1321" i="11" s="1"/>
  <c r="AB1321" i="11" s="1"/>
  <c r="V1321" i="11"/>
  <c r="W1321" i="11"/>
  <c r="X1321" i="11"/>
  <c r="Y1321" i="11"/>
  <c r="Z1321" i="11"/>
  <c r="B1322" i="11"/>
  <c r="C1322" i="11"/>
  <c r="D1322" i="11"/>
  <c r="E1322" i="11"/>
  <c r="F1322" i="11"/>
  <c r="G1322" i="11"/>
  <c r="H1322" i="11"/>
  <c r="I1322" i="11"/>
  <c r="J1322" i="11"/>
  <c r="K1322" i="11"/>
  <c r="L1322" i="11"/>
  <c r="M1322" i="11"/>
  <c r="N1322" i="11"/>
  <c r="O1322" i="11"/>
  <c r="P1322" i="11"/>
  <c r="Q1322" i="11"/>
  <c r="R1322" i="11"/>
  <c r="S1322" i="11"/>
  <c r="AA1322" i="11" s="1"/>
  <c r="AB1322" i="11" s="1"/>
  <c r="T1322" i="11"/>
  <c r="U1322" i="11"/>
  <c r="V1322" i="11"/>
  <c r="W1322" i="11"/>
  <c r="X1322" i="11"/>
  <c r="Y1322" i="11"/>
  <c r="Z1322" i="11"/>
  <c r="B1323" i="11"/>
  <c r="C1323" i="11"/>
  <c r="D1323" i="11"/>
  <c r="E1323" i="11"/>
  <c r="F1323" i="11"/>
  <c r="G1323" i="11"/>
  <c r="H1323" i="11"/>
  <c r="I1323" i="11"/>
  <c r="J1323" i="11"/>
  <c r="K1323" i="11"/>
  <c r="L1323" i="11"/>
  <c r="M1323" i="11"/>
  <c r="N1323" i="11"/>
  <c r="O1323" i="11"/>
  <c r="P1323" i="11"/>
  <c r="Q1323" i="11"/>
  <c r="R1323" i="11"/>
  <c r="S1323" i="11"/>
  <c r="AA1323" i="11" s="1"/>
  <c r="AB1323" i="11" s="1"/>
  <c r="T1323" i="11"/>
  <c r="U1323" i="11"/>
  <c r="V1323" i="11"/>
  <c r="W1323" i="11"/>
  <c r="X1323" i="11"/>
  <c r="Y1323" i="11"/>
  <c r="Z1323" i="11"/>
  <c r="B1324" i="11"/>
  <c r="C1324" i="11"/>
  <c r="D1324" i="11"/>
  <c r="E1324" i="11"/>
  <c r="F1324" i="11"/>
  <c r="G1324" i="11"/>
  <c r="H1324" i="11"/>
  <c r="I1324" i="11"/>
  <c r="J1324" i="11"/>
  <c r="K1324" i="11"/>
  <c r="L1324" i="11"/>
  <c r="M1324" i="11"/>
  <c r="N1324" i="11"/>
  <c r="O1324" i="11"/>
  <c r="P1324" i="11"/>
  <c r="Q1324" i="11"/>
  <c r="AA1324" i="11" s="1"/>
  <c r="AB1324" i="11" s="1"/>
  <c r="R1324" i="11"/>
  <c r="S1324" i="11"/>
  <c r="T1324" i="11"/>
  <c r="U1324" i="11"/>
  <c r="V1324" i="11"/>
  <c r="W1324" i="11"/>
  <c r="X1324" i="11"/>
  <c r="Y1324" i="11"/>
  <c r="Z1324" i="11"/>
  <c r="B1325" i="11"/>
  <c r="C1325" i="11"/>
  <c r="D1325" i="11"/>
  <c r="E1325" i="11"/>
  <c r="F1325" i="11"/>
  <c r="G1325" i="11"/>
  <c r="H1325" i="11"/>
  <c r="I1325" i="11"/>
  <c r="J1325" i="11"/>
  <c r="K1325" i="11"/>
  <c r="L1325" i="11"/>
  <c r="M1325" i="11"/>
  <c r="N1325" i="11"/>
  <c r="O1325" i="11"/>
  <c r="P1325" i="11"/>
  <c r="Q1325" i="11"/>
  <c r="AA1325" i="11" s="1"/>
  <c r="AB1325" i="11" s="1"/>
  <c r="R1325" i="11"/>
  <c r="S1325" i="11"/>
  <c r="T1325" i="11"/>
  <c r="U1325" i="11"/>
  <c r="V1325" i="11"/>
  <c r="W1325" i="11"/>
  <c r="X1325" i="11"/>
  <c r="Y1325" i="11"/>
  <c r="Z1325" i="11"/>
  <c r="B1326" i="11"/>
  <c r="C1326" i="11"/>
  <c r="D1326" i="11"/>
  <c r="E1326" i="11"/>
  <c r="F1326" i="11"/>
  <c r="G1326" i="11"/>
  <c r="H1326" i="11"/>
  <c r="I1326" i="11"/>
  <c r="J1326" i="11"/>
  <c r="K1326" i="11"/>
  <c r="L1326" i="11"/>
  <c r="M1326" i="11"/>
  <c r="N1326" i="11"/>
  <c r="O1326" i="11"/>
  <c r="P1326" i="11"/>
  <c r="Q1326" i="11"/>
  <c r="R1326" i="11"/>
  <c r="S1326" i="11"/>
  <c r="T1326" i="11"/>
  <c r="U1326" i="11"/>
  <c r="AA1326" i="11" s="1"/>
  <c r="AB1326" i="11" s="1"/>
  <c r="V1326" i="11"/>
  <c r="W1326" i="11"/>
  <c r="X1326" i="11"/>
  <c r="Y1326" i="11"/>
  <c r="Z1326" i="11"/>
  <c r="B1327" i="11"/>
  <c r="C1327" i="11"/>
  <c r="D1327" i="11"/>
  <c r="E1327" i="11"/>
  <c r="F1327" i="11"/>
  <c r="G1327" i="11"/>
  <c r="H1327" i="11"/>
  <c r="I1327" i="11"/>
  <c r="J1327" i="11"/>
  <c r="K1327" i="11"/>
  <c r="L1327" i="11"/>
  <c r="M1327" i="11"/>
  <c r="N1327" i="11"/>
  <c r="O1327" i="11"/>
  <c r="P1327" i="11"/>
  <c r="Q1327" i="11"/>
  <c r="R1327" i="11"/>
  <c r="S1327" i="11"/>
  <c r="T1327" i="11"/>
  <c r="U1327" i="11"/>
  <c r="AA1327" i="11" s="1"/>
  <c r="AB1327" i="11" s="1"/>
  <c r="V1327" i="11"/>
  <c r="W1327" i="11"/>
  <c r="X1327" i="11"/>
  <c r="Y1327" i="11"/>
  <c r="Z1327" i="11"/>
  <c r="B1328" i="11"/>
  <c r="C1328" i="11"/>
  <c r="D1328" i="11"/>
  <c r="E1328" i="11"/>
  <c r="F1328" i="11"/>
  <c r="G1328" i="11"/>
  <c r="H1328" i="11"/>
  <c r="I1328" i="11"/>
  <c r="J1328" i="11"/>
  <c r="K1328" i="11"/>
  <c r="L1328" i="11"/>
  <c r="M1328" i="11"/>
  <c r="N1328" i="11"/>
  <c r="O1328" i="11"/>
  <c r="P1328" i="11"/>
  <c r="Q1328" i="11"/>
  <c r="R1328" i="11"/>
  <c r="S1328" i="11"/>
  <c r="AA1328" i="11" s="1"/>
  <c r="AB1328" i="11" s="1"/>
  <c r="T1328" i="11"/>
  <c r="U1328" i="11"/>
  <c r="V1328" i="11"/>
  <c r="W1328" i="11"/>
  <c r="X1328" i="11"/>
  <c r="Y1328" i="11"/>
  <c r="Z1328" i="11"/>
  <c r="B1329" i="11"/>
  <c r="C1329" i="11"/>
  <c r="D1329" i="11"/>
  <c r="E1329" i="11"/>
  <c r="F1329" i="11"/>
  <c r="G1329" i="11"/>
  <c r="H1329" i="11"/>
  <c r="I1329" i="11"/>
  <c r="J1329" i="11"/>
  <c r="K1329" i="11"/>
  <c r="L1329" i="11"/>
  <c r="M1329" i="11"/>
  <c r="N1329" i="11"/>
  <c r="O1329" i="11"/>
  <c r="P1329" i="11"/>
  <c r="Q1329" i="11"/>
  <c r="R1329" i="11"/>
  <c r="S1329" i="11"/>
  <c r="AA1329" i="11" s="1"/>
  <c r="AB1329" i="11" s="1"/>
  <c r="T1329" i="11"/>
  <c r="U1329" i="11"/>
  <c r="V1329" i="11"/>
  <c r="W1329" i="11"/>
  <c r="X1329" i="11"/>
  <c r="Y1329" i="11"/>
  <c r="Z1329" i="11"/>
  <c r="B1330" i="11"/>
  <c r="C1330" i="11"/>
  <c r="D1330" i="11"/>
  <c r="E1330" i="11"/>
  <c r="F1330" i="11"/>
  <c r="G1330" i="11"/>
  <c r="H1330" i="11"/>
  <c r="I1330" i="11"/>
  <c r="J1330" i="11"/>
  <c r="K1330" i="11"/>
  <c r="L1330" i="11"/>
  <c r="M1330" i="11"/>
  <c r="N1330" i="11"/>
  <c r="O1330" i="11"/>
  <c r="P1330" i="11"/>
  <c r="Q1330" i="11"/>
  <c r="AA1330" i="11" s="1"/>
  <c r="AB1330" i="11" s="1"/>
  <c r="R1330" i="11"/>
  <c r="S1330" i="11"/>
  <c r="T1330" i="11"/>
  <c r="U1330" i="11"/>
  <c r="V1330" i="11"/>
  <c r="W1330" i="11"/>
  <c r="X1330" i="11"/>
  <c r="Y1330" i="11"/>
  <c r="Z1330" i="11"/>
  <c r="B1331" i="11"/>
  <c r="C1331" i="11"/>
  <c r="D1331" i="11"/>
  <c r="E1331" i="11"/>
  <c r="F1331" i="11"/>
  <c r="G1331" i="11"/>
  <c r="H1331" i="11"/>
  <c r="I1331" i="11"/>
  <c r="J1331" i="11"/>
  <c r="K1331" i="11"/>
  <c r="L1331" i="11"/>
  <c r="M1331" i="11"/>
  <c r="N1331" i="11"/>
  <c r="O1331" i="11"/>
  <c r="P1331" i="11"/>
  <c r="Q1331" i="11"/>
  <c r="AA1331" i="11" s="1"/>
  <c r="AB1331" i="11" s="1"/>
  <c r="R1331" i="11"/>
  <c r="S1331" i="11"/>
  <c r="T1331" i="11"/>
  <c r="U1331" i="11"/>
  <c r="V1331" i="11"/>
  <c r="W1331" i="11"/>
  <c r="X1331" i="11"/>
  <c r="Y1331" i="11"/>
  <c r="Z1331" i="11"/>
  <c r="B1332" i="11"/>
  <c r="C1332" i="11"/>
  <c r="D1332" i="11"/>
  <c r="E1332" i="11"/>
  <c r="F1332" i="11"/>
  <c r="G1332" i="11"/>
  <c r="H1332" i="11"/>
  <c r="I1332" i="11"/>
  <c r="J1332" i="11"/>
  <c r="K1332" i="11"/>
  <c r="L1332" i="11"/>
  <c r="M1332" i="11"/>
  <c r="N1332" i="11"/>
  <c r="O1332" i="11"/>
  <c r="P1332" i="11"/>
  <c r="Q1332" i="11"/>
  <c r="R1332" i="11"/>
  <c r="S1332" i="11"/>
  <c r="T1332" i="11"/>
  <c r="U1332" i="11"/>
  <c r="V1332" i="11"/>
  <c r="W1332" i="11"/>
  <c r="X1332" i="11"/>
  <c r="Y1332" i="11"/>
  <c r="Z1332" i="11"/>
  <c r="B1333" i="11"/>
  <c r="C1333" i="11"/>
  <c r="D1333" i="11"/>
  <c r="E1333" i="11"/>
  <c r="F1333" i="11"/>
  <c r="G1333" i="11"/>
  <c r="H1333" i="11"/>
  <c r="I1333" i="11"/>
  <c r="J1333" i="11"/>
  <c r="K1333" i="11"/>
  <c r="L1333" i="11"/>
  <c r="M1333" i="11"/>
  <c r="N1333" i="11"/>
  <c r="O1333" i="11"/>
  <c r="P1333" i="11"/>
  <c r="Q1333" i="11"/>
  <c r="R1333" i="11"/>
  <c r="S1333" i="11"/>
  <c r="T1333" i="11"/>
  <c r="U1333" i="11"/>
  <c r="AA1333" i="11" s="1"/>
  <c r="AB1333" i="11" s="1"/>
  <c r="V1333" i="11"/>
  <c r="W1333" i="11"/>
  <c r="X1333" i="11"/>
  <c r="Y1333" i="11"/>
  <c r="Z1333" i="11"/>
  <c r="B1334" i="11"/>
  <c r="C1334" i="11"/>
  <c r="D1334" i="11"/>
  <c r="E1334" i="11"/>
  <c r="F1334" i="11"/>
  <c r="G1334" i="11"/>
  <c r="H1334" i="11"/>
  <c r="I1334" i="11"/>
  <c r="J1334" i="11"/>
  <c r="K1334" i="11"/>
  <c r="L1334" i="11"/>
  <c r="M1334" i="11"/>
  <c r="N1334" i="11"/>
  <c r="O1334" i="11"/>
  <c r="P1334" i="11"/>
  <c r="Q1334" i="11"/>
  <c r="R1334" i="11"/>
  <c r="S1334" i="11"/>
  <c r="AA1334" i="11" s="1"/>
  <c r="AB1334" i="11" s="1"/>
  <c r="T1334" i="11"/>
  <c r="U1334" i="11"/>
  <c r="V1334" i="11"/>
  <c r="W1334" i="11"/>
  <c r="X1334" i="11"/>
  <c r="Y1334" i="11"/>
  <c r="Z1334" i="11"/>
  <c r="B1335" i="11"/>
  <c r="C1335" i="11"/>
  <c r="D1335" i="11"/>
  <c r="E1335" i="11"/>
  <c r="F1335" i="11"/>
  <c r="G1335" i="11"/>
  <c r="H1335" i="11"/>
  <c r="I1335" i="11"/>
  <c r="J1335" i="11"/>
  <c r="K1335" i="11"/>
  <c r="L1335" i="11"/>
  <c r="M1335" i="11"/>
  <c r="N1335" i="11"/>
  <c r="O1335" i="11"/>
  <c r="P1335" i="11"/>
  <c r="Q1335" i="11"/>
  <c r="R1335" i="11"/>
  <c r="S1335" i="11"/>
  <c r="AA1335" i="11" s="1"/>
  <c r="AB1335" i="11" s="1"/>
  <c r="T1335" i="11"/>
  <c r="U1335" i="11"/>
  <c r="V1335" i="11"/>
  <c r="W1335" i="11"/>
  <c r="X1335" i="11"/>
  <c r="Y1335" i="11"/>
  <c r="Z1335" i="11"/>
  <c r="B1336" i="11"/>
  <c r="C1336" i="11"/>
  <c r="D1336" i="11"/>
  <c r="E1336" i="11"/>
  <c r="F1336" i="11"/>
  <c r="G1336" i="11"/>
  <c r="H1336" i="11"/>
  <c r="I1336" i="11"/>
  <c r="J1336" i="11"/>
  <c r="K1336" i="11"/>
  <c r="L1336" i="11"/>
  <c r="M1336" i="11"/>
  <c r="N1336" i="11"/>
  <c r="O1336" i="11"/>
  <c r="P1336" i="11"/>
  <c r="Q1336" i="11"/>
  <c r="AA1336" i="11" s="1"/>
  <c r="AB1336" i="11" s="1"/>
  <c r="R1336" i="11"/>
  <c r="S1336" i="11"/>
  <c r="T1336" i="11"/>
  <c r="U1336" i="11"/>
  <c r="V1336" i="11"/>
  <c r="W1336" i="11"/>
  <c r="X1336" i="11"/>
  <c r="Y1336" i="11"/>
  <c r="Z1336" i="11"/>
  <c r="B1337" i="11"/>
  <c r="C1337" i="11"/>
  <c r="D1337" i="11"/>
  <c r="E1337" i="11"/>
  <c r="F1337" i="11"/>
  <c r="G1337" i="11"/>
  <c r="H1337" i="11"/>
  <c r="I1337" i="11"/>
  <c r="J1337" i="11"/>
  <c r="K1337" i="11"/>
  <c r="L1337" i="11"/>
  <c r="M1337" i="11"/>
  <c r="N1337" i="11"/>
  <c r="O1337" i="11"/>
  <c r="P1337" i="11"/>
  <c r="Q1337" i="11"/>
  <c r="AA1337" i="11" s="1"/>
  <c r="AB1337" i="11" s="1"/>
  <c r="R1337" i="11"/>
  <c r="S1337" i="11"/>
  <c r="T1337" i="11"/>
  <c r="U1337" i="11"/>
  <c r="V1337" i="11"/>
  <c r="W1337" i="11"/>
  <c r="X1337" i="11"/>
  <c r="Y1337" i="11"/>
  <c r="Z1337" i="11"/>
  <c r="B1338" i="11"/>
  <c r="C1338" i="11"/>
  <c r="D1338" i="11"/>
  <c r="E1338" i="11"/>
  <c r="F1338" i="11"/>
  <c r="G1338" i="11"/>
  <c r="H1338" i="11"/>
  <c r="I1338" i="11"/>
  <c r="J1338" i="11"/>
  <c r="K1338" i="11"/>
  <c r="L1338" i="11"/>
  <c r="M1338" i="11"/>
  <c r="N1338" i="11"/>
  <c r="O1338" i="11"/>
  <c r="P1338" i="11"/>
  <c r="Q1338" i="11"/>
  <c r="R1338" i="11"/>
  <c r="S1338" i="11"/>
  <c r="T1338" i="11"/>
  <c r="U1338" i="11"/>
  <c r="AA1338" i="11" s="1"/>
  <c r="AB1338" i="11" s="1"/>
  <c r="V1338" i="11"/>
  <c r="W1338" i="11"/>
  <c r="X1338" i="11"/>
  <c r="Y1338" i="11"/>
  <c r="Z1338" i="11"/>
  <c r="B1339" i="11"/>
  <c r="C1339" i="11"/>
  <c r="D1339" i="11"/>
  <c r="E1339" i="11"/>
  <c r="F1339" i="11"/>
  <c r="G1339" i="11"/>
  <c r="H1339" i="11"/>
  <c r="I1339" i="11"/>
  <c r="J1339" i="11"/>
  <c r="K1339" i="11"/>
  <c r="L1339" i="11"/>
  <c r="M1339" i="11"/>
  <c r="N1339" i="11"/>
  <c r="O1339" i="11"/>
  <c r="P1339" i="11"/>
  <c r="Q1339" i="11"/>
  <c r="R1339" i="11"/>
  <c r="S1339" i="11"/>
  <c r="T1339" i="11"/>
  <c r="U1339" i="11"/>
  <c r="AA1339" i="11" s="1"/>
  <c r="AB1339" i="11" s="1"/>
  <c r="V1339" i="11"/>
  <c r="W1339" i="11"/>
  <c r="X1339" i="11"/>
  <c r="Y1339" i="11"/>
  <c r="Z1339" i="11"/>
  <c r="B1340" i="11"/>
  <c r="C1340" i="11"/>
  <c r="D1340" i="11"/>
  <c r="E1340" i="11"/>
  <c r="F1340" i="11"/>
  <c r="G1340" i="11"/>
  <c r="H1340" i="11"/>
  <c r="I1340" i="11"/>
  <c r="J1340" i="11"/>
  <c r="K1340" i="11"/>
  <c r="L1340" i="11"/>
  <c r="M1340" i="11"/>
  <c r="N1340" i="11"/>
  <c r="O1340" i="11"/>
  <c r="P1340" i="11"/>
  <c r="Q1340" i="11"/>
  <c r="R1340" i="11"/>
  <c r="S1340" i="11"/>
  <c r="AA1340" i="11" s="1"/>
  <c r="AB1340" i="11" s="1"/>
  <c r="T1340" i="11"/>
  <c r="U1340" i="11"/>
  <c r="V1340" i="11"/>
  <c r="W1340" i="11"/>
  <c r="X1340" i="11"/>
  <c r="Y1340" i="11"/>
  <c r="Z1340" i="11"/>
  <c r="B1341" i="11"/>
  <c r="C1341" i="11"/>
  <c r="D1341" i="11"/>
  <c r="E1341" i="11"/>
  <c r="F1341" i="11"/>
  <c r="G1341" i="11"/>
  <c r="H1341" i="11"/>
  <c r="I1341" i="11"/>
  <c r="J1341" i="11"/>
  <c r="K1341" i="11"/>
  <c r="L1341" i="11"/>
  <c r="M1341" i="11"/>
  <c r="N1341" i="11"/>
  <c r="O1341" i="11"/>
  <c r="P1341" i="11"/>
  <c r="Q1341" i="11"/>
  <c r="R1341" i="11"/>
  <c r="S1341" i="11"/>
  <c r="AA1341" i="11" s="1"/>
  <c r="AB1341" i="11" s="1"/>
  <c r="T1341" i="11"/>
  <c r="U1341" i="11"/>
  <c r="V1341" i="11"/>
  <c r="W1341" i="11"/>
  <c r="X1341" i="11"/>
  <c r="Y1341" i="11"/>
  <c r="Z1341" i="11"/>
  <c r="B1342" i="11"/>
  <c r="C1342" i="11"/>
  <c r="D1342" i="11"/>
  <c r="E1342" i="11"/>
  <c r="F1342" i="11"/>
  <c r="G1342" i="11"/>
  <c r="H1342" i="11"/>
  <c r="I1342" i="11"/>
  <c r="J1342" i="11"/>
  <c r="K1342" i="11"/>
  <c r="L1342" i="11"/>
  <c r="M1342" i="11"/>
  <c r="N1342" i="11"/>
  <c r="O1342" i="11"/>
  <c r="P1342" i="11"/>
  <c r="Q1342" i="11"/>
  <c r="AA1342" i="11" s="1"/>
  <c r="AB1342" i="11" s="1"/>
  <c r="R1342" i="11"/>
  <c r="S1342" i="11"/>
  <c r="T1342" i="11"/>
  <c r="U1342" i="11"/>
  <c r="V1342" i="11"/>
  <c r="W1342" i="11"/>
  <c r="X1342" i="11"/>
  <c r="Y1342" i="11"/>
  <c r="Z1342" i="11"/>
  <c r="V2" i="11"/>
  <c r="W2" i="11"/>
  <c r="X2" i="11"/>
  <c r="Y2" i="11"/>
  <c r="Z2" i="11"/>
  <c r="U2" i="11"/>
  <c r="S2" i="11"/>
  <c r="Q2" i="11"/>
  <c r="O2" i="11"/>
  <c r="M2" i="11"/>
  <c r="C2" i="11"/>
  <c r="D2" i="11"/>
  <c r="E2" i="11"/>
  <c r="F2" i="11"/>
  <c r="G2" i="11"/>
  <c r="H2" i="11"/>
  <c r="I2" i="11"/>
  <c r="J2" i="11"/>
  <c r="K2" i="11"/>
  <c r="L2" i="11"/>
  <c r="N2" i="11"/>
  <c r="P2" i="11"/>
  <c r="R2" i="11"/>
  <c r="AA2" i="11"/>
  <c r="T2" i="11"/>
  <c r="B2" i="11"/>
  <c r="AE1342" i="11"/>
  <c r="AD1342" i="11"/>
  <c r="AI1341" i="11"/>
  <c r="AH1341" i="11"/>
  <c r="AE1341" i="11"/>
  <c r="AG1341" i="11" s="1"/>
  <c r="AD1341" i="11"/>
  <c r="AE1340" i="11"/>
  <c r="AD1340" i="11"/>
  <c r="AI1339" i="11"/>
  <c r="AH1339" i="11"/>
  <c r="AE1339" i="11"/>
  <c r="AG1339" i="11" s="1"/>
  <c r="AD1339" i="11"/>
  <c r="AE1338" i="11"/>
  <c r="AD1338" i="11"/>
  <c r="AI1337" i="11"/>
  <c r="AH1337" i="11"/>
  <c r="AE1337" i="11"/>
  <c r="AG1337" i="11" s="1"/>
  <c r="AD1337" i="11"/>
  <c r="AF1336" i="11"/>
  <c r="AE1336" i="11"/>
  <c r="AD1336" i="11"/>
  <c r="AI1335" i="11"/>
  <c r="AH1335" i="11"/>
  <c r="AE1335" i="11"/>
  <c r="AG1335" i="11" s="1"/>
  <c r="AD1335" i="11"/>
  <c r="AE1334" i="11"/>
  <c r="AD1334" i="11"/>
  <c r="AI1333" i="11"/>
  <c r="AH1333" i="11"/>
  <c r="AE1333" i="11"/>
  <c r="AG1333" i="11" s="1"/>
  <c r="AD1333" i="11"/>
  <c r="AE1332" i="11"/>
  <c r="AD1332" i="11"/>
  <c r="AI1331" i="11"/>
  <c r="AH1331" i="11"/>
  <c r="AE1331" i="11"/>
  <c r="AG1331" i="11" s="1"/>
  <c r="AD1331" i="11"/>
  <c r="AF1330" i="11"/>
  <c r="AE1330" i="11"/>
  <c r="AD1330" i="11"/>
  <c r="AI1329" i="11"/>
  <c r="AH1329" i="11"/>
  <c r="AE1329" i="11"/>
  <c r="AG1329" i="11" s="1"/>
  <c r="AD1329" i="11"/>
  <c r="AE1328" i="11"/>
  <c r="AD1328" i="11"/>
  <c r="AI1327" i="11"/>
  <c r="AH1327" i="11"/>
  <c r="AE1327" i="11"/>
  <c r="AG1327" i="11" s="1"/>
  <c r="AD1327" i="11"/>
  <c r="AF1326" i="11"/>
  <c r="AE1326" i="11"/>
  <c r="AD1326" i="11"/>
  <c r="AI1325" i="11"/>
  <c r="AH1325" i="11"/>
  <c r="AE1325" i="11"/>
  <c r="AG1325" i="11" s="1"/>
  <c r="AD1325" i="11"/>
  <c r="AF1324" i="11"/>
  <c r="AE1324" i="11"/>
  <c r="AD1324" i="11"/>
  <c r="AI1323" i="11"/>
  <c r="AH1323" i="11"/>
  <c r="AE1323" i="11"/>
  <c r="AG1323" i="11" s="1"/>
  <c r="AD1323" i="11"/>
  <c r="AE1322" i="11"/>
  <c r="AD1322" i="11"/>
  <c r="AI1321" i="11"/>
  <c r="AH1321" i="11"/>
  <c r="AE1321" i="11"/>
  <c r="AG1321" i="11" s="1"/>
  <c r="AD1321" i="11"/>
  <c r="AF1320" i="11"/>
  <c r="AE1320" i="11"/>
  <c r="AD1320" i="11"/>
  <c r="AI1319" i="11"/>
  <c r="AH1319" i="11"/>
  <c r="AE1319" i="11"/>
  <c r="AG1319" i="11" s="1"/>
  <c r="AD1319" i="11"/>
  <c r="AF1318" i="11"/>
  <c r="AE1318" i="11"/>
  <c r="AD1318" i="11"/>
  <c r="AI1317" i="11"/>
  <c r="AH1317" i="11"/>
  <c r="AE1317" i="11"/>
  <c r="AG1317" i="11" s="1"/>
  <c r="AD1317" i="11"/>
  <c r="AF1316" i="11"/>
  <c r="AE1316" i="11"/>
  <c r="AD1316" i="11"/>
  <c r="AI1315" i="11"/>
  <c r="AH1315" i="11"/>
  <c r="AE1315" i="11"/>
  <c r="AG1315" i="11" s="1"/>
  <c r="AD1315" i="11"/>
  <c r="AF1314" i="11"/>
  <c r="AE1314" i="11"/>
  <c r="AD1314" i="11"/>
  <c r="AI1313" i="11"/>
  <c r="AH1313" i="11"/>
  <c r="AE1313" i="11"/>
  <c r="AG1313" i="11" s="1"/>
  <c r="AD1313" i="11"/>
  <c r="AF1312" i="11"/>
  <c r="AE1312" i="11"/>
  <c r="AD1312" i="11"/>
  <c r="AE1311" i="11"/>
  <c r="AD1311" i="11"/>
  <c r="AE1310" i="11"/>
  <c r="AD1310" i="11"/>
  <c r="AH1309" i="11"/>
  <c r="AE1309" i="11"/>
  <c r="AD1309" i="11"/>
  <c r="AE1308" i="11"/>
  <c r="AD1308" i="11"/>
  <c r="AI1307" i="11"/>
  <c r="AG1307" i="11"/>
  <c r="AE1307" i="11"/>
  <c r="AD1307" i="11"/>
  <c r="AH1306" i="11"/>
  <c r="AG1306" i="11"/>
  <c r="AF1306" i="11"/>
  <c r="AD1306" i="11"/>
  <c r="AE1306" i="11" s="1"/>
  <c r="AJ1305" i="11"/>
  <c r="AE1305" i="11"/>
  <c r="AD1305" i="11"/>
  <c r="AE1304" i="11"/>
  <c r="AD1304" i="11"/>
  <c r="AD1303" i="11"/>
  <c r="AE1303" i="11" s="1"/>
  <c r="AG1302" i="11"/>
  <c r="AF1302" i="11"/>
  <c r="AD1302" i="11"/>
  <c r="AE1302" i="11" s="1"/>
  <c r="AH1302" i="11" s="1"/>
  <c r="AE1301" i="11"/>
  <c r="AD1301" i="11"/>
  <c r="AE1300" i="11"/>
  <c r="AD1300" i="11"/>
  <c r="AA1300" i="11"/>
  <c r="AB1300" i="11" s="1"/>
  <c r="AD1299" i="11"/>
  <c r="AE1299" i="11" s="1"/>
  <c r="AD1298" i="11"/>
  <c r="AE1298" i="11" s="1"/>
  <c r="AJ1297" i="11"/>
  <c r="AI1297" i="11"/>
  <c r="AE1297" i="11"/>
  <c r="AD1297" i="11"/>
  <c r="AD1296" i="11"/>
  <c r="AE1296" i="11" s="1"/>
  <c r="AD1295" i="11"/>
  <c r="AE1295" i="11" s="1"/>
  <c r="AH1294" i="11"/>
  <c r="AG1294" i="11"/>
  <c r="AF1294" i="11"/>
  <c r="AD1294" i="11"/>
  <c r="AE1294" i="11" s="1"/>
  <c r="AE1293" i="11"/>
  <c r="AD1293" i="11"/>
  <c r="AJ1292" i="11"/>
  <c r="AE1292" i="11"/>
  <c r="AD1292" i="11"/>
  <c r="AD1291" i="11"/>
  <c r="AE1291" i="11" s="1"/>
  <c r="AG1290" i="11"/>
  <c r="AF1290" i="11"/>
  <c r="AD1290" i="11"/>
  <c r="AE1290" i="11" s="1"/>
  <c r="AH1290" i="11" s="1"/>
  <c r="AH1289" i="11"/>
  <c r="AE1289" i="11"/>
  <c r="AD1289" i="11"/>
  <c r="AE1288" i="11"/>
  <c r="AD1288" i="11"/>
  <c r="AE1287" i="11"/>
  <c r="AD1287" i="11"/>
  <c r="AH1286" i="11"/>
  <c r="AD1286" i="11"/>
  <c r="AE1286" i="11" s="1"/>
  <c r="AI1285" i="11"/>
  <c r="AD1285" i="11"/>
  <c r="AE1285" i="11" s="1"/>
  <c r="AD1284" i="11"/>
  <c r="AE1284" i="11" s="1"/>
  <c r="AE1283" i="11"/>
  <c r="AD1283" i="11"/>
  <c r="AB1283" i="11"/>
  <c r="AG1282" i="11"/>
  <c r="AF1282" i="11"/>
  <c r="AD1282" i="11"/>
  <c r="AE1282" i="11" s="1"/>
  <c r="AI1282" i="11" s="1"/>
  <c r="AG1281" i="11"/>
  <c r="AE1281" i="11"/>
  <c r="AD1281" i="11"/>
  <c r="AD1280" i="11"/>
  <c r="AE1280" i="11" s="1"/>
  <c r="AI1279" i="11"/>
  <c r="AG1279" i="11"/>
  <c r="AD1279" i="11"/>
  <c r="AE1279" i="11" s="1"/>
  <c r="AJ1278" i="11"/>
  <c r="AH1278" i="11"/>
  <c r="AG1278" i="11"/>
  <c r="AF1278" i="11"/>
  <c r="AD1278" i="11"/>
  <c r="AE1278" i="11" s="1"/>
  <c r="AI1278" i="11" s="1"/>
  <c r="AE1277" i="11"/>
  <c r="AD1277" i="11"/>
  <c r="AJ1276" i="11"/>
  <c r="AH1276" i="11"/>
  <c r="AG1276" i="11"/>
  <c r="AD1276" i="11"/>
  <c r="AE1276" i="11" s="1"/>
  <c r="AI1276" i="11" s="1"/>
  <c r="AJ1275" i="11"/>
  <c r="AD1275" i="11"/>
  <c r="AE1275" i="11" s="1"/>
  <c r="AD1274" i="11"/>
  <c r="AE1274" i="11" s="1"/>
  <c r="AD1273" i="11"/>
  <c r="AE1273" i="11" s="1"/>
  <c r="AJ1272" i="11"/>
  <c r="AD1272" i="11"/>
  <c r="AE1272" i="11" s="1"/>
  <c r="AD1271" i="11"/>
  <c r="AE1271" i="11" s="1"/>
  <c r="AG1270" i="11"/>
  <c r="AF1270" i="11"/>
  <c r="AD1270" i="11"/>
  <c r="AE1270" i="11" s="1"/>
  <c r="AI1270" i="11" s="1"/>
  <c r="AD1269" i="11"/>
  <c r="AE1269" i="11" s="1"/>
  <c r="AH1268" i="11"/>
  <c r="AD1268" i="11"/>
  <c r="AE1268" i="11" s="1"/>
  <c r="AD1267" i="11"/>
  <c r="AE1267" i="11" s="1"/>
  <c r="AJ1266" i="11"/>
  <c r="AH1266" i="11"/>
  <c r="AG1266" i="11"/>
  <c r="AF1266" i="11"/>
  <c r="AD1266" i="11"/>
  <c r="AE1266" i="11" s="1"/>
  <c r="AI1266" i="11" s="1"/>
  <c r="AJ1265" i="11"/>
  <c r="AI1265" i="11"/>
  <c r="AE1265" i="11"/>
  <c r="AD1265" i="11"/>
  <c r="AJ1264" i="11"/>
  <c r="AH1264" i="11"/>
  <c r="AG1264" i="11"/>
  <c r="AD1264" i="11"/>
  <c r="AE1264" i="11" s="1"/>
  <c r="AI1264" i="11" s="1"/>
  <c r="AJ1263" i="11"/>
  <c r="AI1263" i="11"/>
  <c r="AG1263" i="11"/>
  <c r="AE1263" i="11"/>
  <c r="AI1262" i="11"/>
  <c r="AG1262" i="11"/>
  <c r="AF1262" i="11"/>
  <c r="AE1262" i="11"/>
  <c r="AD1262" i="11"/>
  <c r="AJ1261" i="11"/>
  <c r="AI1261" i="11"/>
  <c r="AD1261" i="11"/>
  <c r="AE1261" i="11" s="1"/>
  <c r="AI1260" i="11"/>
  <c r="AE1260" i="11"/>
  <c r="AD1260" i="11"/>
  <c r="AD1259" i="11"/>
  <c r="AE1259" i="11" s="1"/>
  <c r="AE1258" i="11"/>
  <c r="AD1258" i="11"/>
  <c r="AJ1257" i="11"/>
  <c r="AI1257" i="11"/>
  <c r="AH1257" i="11"/>
  <c r="AF1257" i="11"/>
  <c r="AD1257" i="11"/>
  <c r="AE1257" i="11" s="1"/>
  <c r="AG1257" i="11" s="1"/>
  <c r="AI1256" i="11"/>
  <c r="AG1256" i="11"/>
  <c r="AF1256" i="11"/>
  <c r="AE1256" i="11"/>
  <c r="AD1256" i="11"/>
  <c r="AD1255" i="11"/>
  <c r="AE1255" i="11" s="1"/>
  <c r="AE1254" i="11"/>
  <c r="AD1254" i="11"/>
  <c r="AH1253" i="11"/>
  <c r="AD1253" i="11"/>
  <c r="AE1253" i="11" s="1"/>
  <c r="AG1252" i="11"/>
  <c r="AF1252" i="11"/>
  <c r="AE1252" i="11"/>
  <c r="AD1252" i="11"/>
  <c r="AJ1251" i="11"/>
  <c r="AI1251" i="11"/>
  <c r="AH1251" i="11"/>
  <c r="AF1251" i="11"/>
  <c r="AD1251" i="11"/>
  <c r="AE1251" i="11" s="1"/>
  <c r="AG1251" i="11" s="1"/>
  <c r="AI1250" i="11"/>
  <c r="AG1250" i="11"/>
  <c r="AF1250" i="11"/>
  <c r="AE1250" i="11"/>
  <c r="AD1250" i="11"/>
  <c r="AJ1249" i="11"/>
  <c r="AD1249" i="11"/>
  <c r="AE1249" i="11" s="1"/>
  <c r="AE1248" i="11"/>
  <c r="AD1248" i="11"/>
  <c r="AH1247" i="11"/>
  <c r="AD1247" i="11"/>
  <c r="AE1247" i="11" s="1"/>
  <c r="AF1246" i="11"/>
  <c r="AE1246" i="11"/>
  <c r="AG1246" i="11" s="1"/>
  <c r="AD1246" i="11"/>
  <c r="AJ1245" i="11"/>
  <c r="AI1245" i="11"/>
  <c r="AH1245" i="11"/>
  <c r="AF1245" i="11"/>
  <c r="AD1245" i="11"/>
  <c r="AE1245" i="11" s="1"/>
  <c r="AG1245" i="11" s="1"/>
  <c r="AI1244" i="11"/>
  <c r="AG1244" i="11"/>
  <c r="AF1244" i="11"/>
  <c r="AE1244" i="11"/>
  <c r="AD1244" i="11"/>
  <c r="AJ1243" i="11"/>
  <c r="AD1243" i="11"/>
  <c r="AE1243" i="11" s="1"/>
  <c r="AE1242" i="11"/>
  <c r="AD1242" i="11"/>
  <c r="AF1241" i="11"/>
  <c r="AD1241" i="11"/>
  <c r="AE1241" i="11" s="1"/>
  <c r="AE1240" i="11"/>
  <c r="AD1240" i="11"/>
  <c r="AJ1239" i="11"/>
  <c r="AI1239" i="11"/>
  <c r="AH1239" i="11"/>
  <c r="AF1239" i="11"/>
  <c r="AD1239" i="11"/>
  <c r="AE1239" i="11" s="1"/>
  <c r="AG1239" i="11" s="1"/>
  <c r="AI1238" i="11"/>
  <c r="AG1238" i="11"/>
  <c r="AF1238" i="11"/>
  <c r="AE1238" i="11"/>
  <c r="AD1238" i="11"/>
  <c r="AI1237" i="11"/>
  <c r="AD1237" i="11"/>
  <c r="AE1237" i="11" s="1"/>
  <c r="AE1236" i="11"/>
  <c r="AD1236" i="11"/>
  <c r="AH1235" i="11"/>
  <c r="AD1235" i="11"/>
  <c r="AE1235" i="11" s="1"/>
  <c r="AG1234" i="11"/>
  <c r="AF1234" i="11"/>
  <c r="AE1234" i="11"/>
  <c r="AD1234" i="11"/>
  <c r="AA1234" i="11"/>
  <c r="AB1234" i="11" s="1"/>
  <c r="AJ1233" i="11"/>
  <c r="AI1233" i="11"/>
  <c r="AH1233" i="11"/>
  <c r="AF1233" i="11"/>
  <c r="AE1233" i="11"/>
  <c r="AG1233" i="11" s="1"/>
  <c r="AD1233" i="11"/>
  <c r="AE1232" i="11"/>
  <c r="AD1232" i="11"/>
  <c r="AA1232" i="11"/>
  <c r="AB1232" i="11" s="1"/>
  <c r="AE1231" i="11"/>
  <c r="AD1231" i="11"/>
  <c r="AI1230" i="11"/>
  <c r="AH1230" i="11"/>
  <c r="AG1230" i="11"/>
  <c r="AF1230" i="11"/>
  <c r="AE1230" i="11"/>
  <c r="AJ1230" i="11" s="1"/>
  <c r="AD1230" i="11"/>
  <c r="AJ1229" i="11"/>
  <c r="AI1229" i="11"/>
  <c r="AH1229" i="11"/>
  <c r="AG1229" i="11"/>
  <c r="AF1229" i="11"/>
  <c r="AD1229" i="11"/>
  <c r="AE1228" i="11"/>
  <c r="AJ1227" i="11"/>
  <c r="AI1227" i="11"/>
  <c r="AH1227" i="11"/>
  <c r="AG1227" i="11"/>
  <c r="AF1227" i="11"/>
  <c r="AE1227" i="11"/>
  <c r="AJ1226" i="11"/>
  <c r="AI1226" i="11"/>
  <c r="AH1226" i="11"/>
  <c r="AF1226" i="11"/>
  <c r="AE1226" i="11"/>
  <c r="AG1226" i="11" s="1"/>
  <c r="AG1225" i="11"/>
  <c r="AE1225" i="11"/>
  <c r="AJ1225" i="11" s="1"/>
  <c r="AD1225" i="11"/>
  <c r="AG1224" i="11"/>
  <c r="AE1224" i="11"/>
  <c r="AJ1224" i="11" s="1"/>
  <c r="AD1224" i="11"/>
  <c r="AA1224" i="11"/>
  <c r="AB1224" i="11" s="1"/>
  <c r="AF1223" i="11"/>
  <c r="AD1223" i="11"/>
  <c r="AE1223" i="11" s="1"/>
  <c r="AH1223" i="11" s="1"/>
  <c r="AJ1222" i="11"/>
  <c r="AI1222" i="11"/>
  <c r="AH1222" i="11"/>
  <c r="AE1222" i="11"/>
  <c r="AF1222" i="11" s="1"/>
  <c r="AD1222" i="11"/>
  <c r="AD1221" i="11"/>
  <c r="AE1221" i="11" s="1"/>
  <c r="AE1220" i="11"/>
  <c r="AD1220" i="11"/>
  <c r="AD1219" i="11"/>
  <c r="AE1219" i="11" s="1"/>
  <c r="AG1218" i="11"/>
  <c r="AE1218" i="11"/>
  <c r="AH1218" i="11" s="1"/>
  <c r="AD1218" i="11"/>
  <c r="AG1217" i="11"/>
  <c r="AE1217" i="11"/>
  <c r="AJ1217" i="11" s="1"/>
  <c r="AD1217" i="11"/>
  <c r="AG1216" i="11"/>
  <c r="AE1216" i="11"/>
  <c r="AJ1216" i="11" s="1"/>
  <c r="AD1216" i="11"/>
  <c r="AF1215" i="11"/>
  <c r="AD1215" i="11"/>
  <c r="AE1215" i="11" s="1"/>
  <c r="AH1215" i="11" s="1"/>
  <c r="AJ1214" i="11"/>
  <c r="AI1214" i="11"/>
  <c r="AH1214" i="11"/>
  <c r="AE1214" i="11"/>
  <c r="AF1214" i="11" s="1"/>
  <c r="AD1214" i="11"/>
  <c r="AD1213" i="11"/>
  <c r="AE1213" i="11" s="1"/>
  <c r="AE1212" i="11"/>
  <c r="AD1212" i="11"/>
  <c r="AA1212" i="11"/>
  <c r="AB1212" i="11" s="1"/>
  <c r="AD1211" i="11"/>
  <c r="AE1211" i="11" s="1"/>
  <c r="AG1210" i="11"/>
  <c r="AE1210" i="11"/>
  <c r="AH1210" i="11" s="1"/>
  <c r="AD1210" i="11"/>
  <c r="AA1210" i="11"/>
  <c r="AB1210" i="11" s="1"/>
  <c r="AG1209" i="11"/>
  <c r="AE1209" i="11"/>
  <c r="AJ1209" i="11" s="1"/>
  <c r="AD1209" i="11"/>
  <c r="AG1208" i="11"/>
  <c r="AE1208" i="11"/>
  <c r="AJ1208" i="11" s="1"/>
  <c r="AD1208" i="11"/>
  <c r="AF1207" i="11"/>
  <c r="AD1207" i="11"/>
  <c r="AE1207" i="11" s="1"/>
  <c r="AH1207" i="11" s="1"/>
  <c r="AJ1206" i="11"/>
  <c r="AI1206" i="11"/>
  <c r="AH1206" i="11"/>
  <c r="AE1206" i="11"/>
  <c r="AF1206" i="11" s="1"/>
  <c r="AD1206" i="11"/>
  <c r="AA1206" i="11"/>
  <c r="AB1206" i="11" s="1"/>
  <c r="AD1205" i="11"/>
  <c r="AE1205" i="11" s="1"/>
  <c r="AE1204" i="11"/>
  <c r="AD1204" i="11"/>
  <c r="AD1203" i="11"/>
  <c r="AE1203" i="11" s="1"/>
  <c r="AG1202" i="11"/>
  <c r="AE1202" i="11"/>
  <c r="AH1202" i="11" s="1"/>
  <c r="AD1202" i="11"/>
  <c r="AG1201" i="11"/>
  <c r="AE1201" i="11"/>
  <c r="AJ1201" i="11" s="1"/>
  <c r="AD1201" i="11"/>
  <c r="AG1200" i="11"/>
  <c r="AE1200" i="11"/>
  <c r="AJ1200" i="11" s="1"/>
  <c r="AD1200" i="11"/>
  <c r="AA1200" i="11"/>
  <c r="AB1200" i="11" s="1"/>
  <c r="AF1199" i="11"/>
  <c r="AD1199" i="11"/>
  <c r="AE1199" i="11" s="1"/>
  <c r="AH1199" i="11" s="1"/>
  <c r="AD1198" i="11"/>
  <c r="AE1198" i="11" s="1"/>
  <c r="AF1198" i="11" s="1"/>
  <c r="AB1198" i="11"/>
  <c r="AA1198" i="11"/>
  <c r="AI1197" i="11"/>
  <c r="AH1197" i="11"/>
  <c r="AG1197" i="11"/>
  <c r="AF1197" i="11"/>
  <c r="AD1197" i="11"/>
  <c r="AE1197" i="11" s="1"/>
  <c r="AJ1197" i="11" s="1"/>
  <c r="AD1196" i="11"/>
  <c r="AE1196" i="11" s="1"/>
  <c r="AA1196" i="11"/>
  <c r="AB1196" i="11" s="1"/>
  <c r="AJ1195" i="11"/>
  <c r="AI1195" i="11"/>
  <c r="AG1195" i="11"/>
  <c r="AF1195" i="11"/>
  <c r="AD1195" i="11"/>
  <c r="AE1195" i="11" s="1"/>
  <c r="AH1195" i="11" s="1"/>
  <c r="AF1194" i="11"/>
  <c r="AD1194" i="11"/>
  <c r="AE1194" i="11" s="1"/>
  <c r="AI1194" i="11" s="1"/>
  <c r="AB1194" i="11"/>
  <c r="AA1194" i="11"/>
  <c r="AG1193" i="11"/>
  <c r="AD1193" i="11"/>
  <c r="AE1193" i="11" s="1"/>
  <c r="AJ1193" i="11" s="1"/>
  <c r="AF1192" i="11"/>
  <c r="AE1192" i="11"/>
  <c r="AJ1192" i="11" s="1"/>
  <c r="AD1192" i="11"/>
  <c r="AA1192" i="11"/>
  <c r="AB1192" i="11" s="1"/>
  <c r="AE1191" i="11"/>
  <c r="AF1191" i="11" s="1"/>
  <c r="AD1191" i="11"/>
  <c r="AD1190" i="11"/>
  <c r="AE1190" i="11" s="1"/>
  <c r="AF1190" i="11" s="1"/>
  <c r="AA1190" i="11"/>
  <c r="AB1190" i="11" s="1"/>
  <c r="AJ1189" i="11"/>
  <c r="AH1189" i="11"/>
  <c r="AF1189" i="11"/>
  <c r="AE1189" i="11"/>
  <c r="AD1189" i="11"/>
  <c r="AJ1188" i="11"/>
  <c r="AH1188" i="11"/>
  <c r="AG1188" i="11"/>
  <c r="AE1188" i="11"/>
  <c r="AD1188" i="11"/>
  <c r="AA1188" i="11"/>
  <c r="AB1188" i="11" s="1"/>
  <c r="AH1187" i="11"/>
  <c r="AE1187" i="11"/>
  <c r="AD1187" i="11"/>
  <c r="AJ1186" i="11"/>
  <c r="AG1186" i="11"/>
  <c r="AD1186" i="11"/>
  <c r="AE1186" i="11" s="1"/>
  <c r="AF1186" i="11" s="1"/>
  <c r="AA1186" i="11"/>
  <c r="AB1186" i="11" s="1"/>
  <c r="AF1185" i="11"/>
  <c r="AE1185" i="11"/>
  <c r="AJ1185" i="11" s="1"/>
  <c r="AD1185" i="11"/>
  <c r="AG1184" i="11"/>
  <c r="AE1184" i="11"/>
  <c r="AJ1184" i="11" s="1"/>
  <c r="AD1184" i="11"/>
  <c r="AB1184" i="11"/>
  <c r="AA1184" i="11"/>
  <c r="AE1183" i="11"/>
  <c r="AD1183" i="11"/>
  <c r="AJ1182" i="11"/>
  <c r="AI1182" i="11"/>
  <c r="AH1182" i="11"/>
  <c r="AG1182" i="11"/>
  <c r="AD1182" i="11"/>
  <c r="AE1182" i="11" s="1"/>
  <c r="AF1182" i="11" s="1"/>
  <c r="AA1182" i="11"/>
  <c r="AB1182" i="11" s="1"/>
  <c r="AJ1181" i="11"/>
  <c r="AH1181" i="11"/>
  <c r="AF1181" i="11"/>
  <c r="AE1181" i="11"/>
  <c r="AD1181" i="11"/>
  <c r="AJ1180" i="11"/>
  <c r="AH1180" i="11"/>
  <c r="AG1180" i="11"/>
  <c r="AE1180" i="11"/>
  <c r="AD1180" i="11"/>
  <c r="AA1180" i="11"/>
  <c r="AB1180" i="11" s="1"/>
  <c r="AE1179" i="11"/>
  <c r="AD1179" i="11"/>
  <c r="AJ1178" i="11"/>
  <c r="AG1178" i="11"/>
  <c r="AD1178" i="11"/>
  <c r="AE1178" i="11" s="1"/>
  <c r="AF1178" i="11" s="1"/>
  <c r="AA1178" i="11"/>
  <c r="AB1178" i="11" s="1"/>
  <c r="AF1177" i="11"/>
  <c r="AE1177" i="11"/>
  <c r="AJ1177" i="11" s="1"/>
  <c r="AD1177" i="11"/>
  <c r="AG1176" i="11"/>
  <c r="AE1176" i="11"/>
  <c r="AJ1176" i="11" s="1"/>
  <c r="AD1176" i="11"/>
  <c r="AB1176" i="11"/>
  <c r="AA1176" i="11"/>
  <c r="AH1175" i="11"/>
  <c r="AE1175" i="11"/>
  <c r="AD1175" i="11"/>
  <c r="AJ1174" i="11"/>
  <c r="AI1174" i="11"/>
  <c r="AH1174" i="11"/>
  <c r="AG1174" i="11"/>
  <c r="AD1174" i="11"/>
  <c r="AE1174" i="11" s="1"/>
  <c r="AF1174" i="11" s="1"/>
  <c r="AA1174" i="11"/>
  <c r="AB1174" i="11" s="1"/>
  <c r="AJ1173" i="11"/>
  <c r="AH1173" i="11"/>
  <c r="AF1173" i="11"/>
  <c r="AE1173" i="11"/>
  <c r="AD1173" i="11"/>
  <c r="AJ1172" i="11"/>
  <c r="AH1172" i="11"/>
  <c r="AG1172" i="11"/>
  <c r="AE1172" i="11"/>
  <c r="AD1172" i="11"/>
  <c r="AB1172" i="11"/>
  <c r="AA1172" i="11"/>
  <c r="AE1171" i="11"/>
  <c r="AD1171" i="11"/>
  <c r="AH1170" i="11"/>
  <c r="AD1170" i="11"/>
  <c r="AE1170" i="11" s="1"/>
  <c r="AB1170" i="11"/>
  <c r="AA1170" i="11"/>
  <c r="AI1169" i="11"/>
  <c r="AH1169" i="11"/>
  <c r="AG1169" i="11"/>
  <c r="AF1169" i="11"/>
  <c r="AE1169" i="11"/>
  <c r="AJ1169" i="11" s="1"/>
  <c r="AD1169" i="11"/>
  <c r="AI1168" i="11"/>
  <c r="AE1168" i="11"/>
  <c r="AD1168" i="11"/>
  <c r="AA1168" i="11"/>
  <c r="AB1168" i="11" s="1"/>
  <c r="AG1167" i="11"/>
  <c r="AF1167" i="11"/>
  <c r="AE1167" i="11"/>
  <c r="AJ1167" i="11" s="1"/>
  <c r="AD1167" i="11"/>
  <c r="AJ1166" i="11"/>
  <c r="AI1166" i="11"/>
  <c r="AH1166" i="11"/>
  <c r="AF1166" i="11"/>
  <c r="AE1166" i="11"/>
  <c r="AG1166" i="11" s="1"/>
  <c r="AD1166" i="11"/>
  <c r="AA1166" i="11"/>
  <c r="AB1166" i="11" s="1"/>
  <c r="AH1165" i="11"/>
  <c r="AE1165" i="11"/>
  <c r="AD1165" i="11"/>
  <c r="AD1164" i="11"/>
  <c r="AE1164" i="11" s="1"/>
  <c r="AA1164" i="11"/>
  <c r="AB1164" i="11" s="1"/>
  <c r="AI1163" i="11"/>
  <c r="AH1163" i="11"/>
  <c r="AG1163" i="11"/>
  <c r="AF1163" i="11"/>
  <c r="AE1163" i="11"/>
  <c r="AJ1163" i="11" s="1"/>
  <c r="AD1163" i="11"/>
  <c r="AE1162" i="11"/>
  <c r="AD1162" i="11"/>
  <c r="AA1162" i="11"/>
  <c r="AB1162" i="11" s="1"/>
  <c r="AG1161" i="11"/>
  <c r="AF1161" i="11"/>
  <c r="AE1161" i="11"/>
  <c r="AJ1161" i="11" s="1"/>
  <c r="AD1161" i="11"/>
  <c r="AJ1160" i="11"/>
  <c r="AI1160" i="11"/>
  <c r="AH1160" i="11"/>
  <c r="AF1160" i="11"/>
  <c r="AE1160" i="11"/>
  <c r="AG1160" i="11" s="1"/>
  <c r="AD1160" i="11"/>
  <c r="AB1160" i="11"/>
  <c r="AA1160" i="11"/>
  <c r="AI1159" i="11"/>
  <c r="AH1159" i="11"/>
  <c r="AE1159" i="11"/>
  <c r="AD1159" i="11"/>
  <c r="AB1159" i="11"/>
  <c r="AH1158" i="11"/>
  <c r="AF1158" i="11"/>
  <c r="AE1158" i="11"/>
  <c r="AD1158" i="11"/>
  <c r="AB1158" i="11"/>
  <c r="AA1158" i="11"/>
  <c r="AI1157" i="11"/>
  <c r="AH1157" i="11"/>
  <c r="AG1157" i="11"/>
  <c r="AF1157" i="11"/>
  <c r="AE1157" i="11"/>
  <c r="AJ1157" i="11" s="1"/>
  <c r="AD1157" i="11"/>
  <c r="AE1156" i="11"/>
  <c r="AD1156" i="11"/>
  <c r="AA1156" i="11"/>
  <c r="AB1156" i="11" s="1"/>
  <c r="AE1155" i="11"/>
  <c r="AD1155" i="11"/>
  <c r="AJ1154" i="11"/>
  <c r="AI1154" i="11"/>
  <c r="AH1154" i="11"/>
  <c r="AF1154" i="11"/>
  <c r="AE1154" i="11"/>
  <c r="AG1154" i="11" s="1"/>
  <c r="AD1154" i="11"/>
  <c r="AB1154" i="11"/>
  <c r="AA1154" i="11"/>
  <c r="AI1153" i="11"/>
  <c r="AE1153" i="11"/>
  <c r="AD1153" i="11"/>
  <c r="AD1152" i="11"/>
  <c r="AE1152" i="11" s="1"/>
  <c r="AB1152" i="11"/>
  <c r="AA1152" i="11"/>
  <c r="AI1151" i="11"/>
  <c r="AH1151" i="11"/>
  <c r="AG1151" i="11"/>
  <c r="AF1151" i="11"/>
  <c r="AE1151" i="11"/>
  <c r="AJ1151" i="11" s="1"/>
  <c r="AD1151" i="11"/>
  <c r="AJ1150" i="11"/>
  <c r="AI1150" i="11"/>
  <c r="AE1150" i="11"/>
  <c r="AD1150" i="11"/>
  <c r="AB1150" i="11"/>
  <c r="AA1150" i="11"/>
  <c r="AG1149" i="11"/>
  <c r="AF1149" i="11"/>
  <c r="AE1149" i="11"/>
  <c r="AD1149" i="11"/>
  <c r="AJ1148" i="11"/>
  <c r="AI1148" i="11"/>
  <c r="AH1148" i="11"/>
  <c r="AF1148" i="11"/>
  <c r="AE1148" i="11"/>
  <c r="AG1148" i="11" s="1"/>
  <c r="AD1148" i="11"/>
  <c r="AA1148" i="11"/>
  <c r="AB1148" i="11" s="1"/>
  <c r="AE1147" i="11"/>
  <c r="AD1147" i="11"/>
  <c r="AE1146" i="11"/>
  <c r="AD1146" i="11"/>
  <c r="AB1146" i="11"/>
  <c r="AA1146" i="11"/>
  <c r="AI1145" i="11"/>
  <c r="AH1145" i="11"/>
  <c r="AG1145" i="11"/>
  <c r="AF1145" i="11"/>
  <c r="AE1145" i="11"/>
  <c r="AJ1145" i="11" s="1"/>
  <c r="AD1145" i="11"/>
  <c r="AD1144" i="11"/>
  <c r="AE1144" i="11" s="1"/>
  <c r="AA1144" i="11"/>
  <c r="AB1144" i="11" s="1"/>
  <c r="AG1143" i="11"/>
  <c r="AE1143" i="11"/>
  <c r="AD1143" i="11"/>
  <c r="AJ1142" i="11"/>
  <c r="AI1142" i="11"/>
  <c r="AH1142" i="11"/>
  <c r="AF1142" i="11"/>
  <c r="AE1142" i="11"/>
  <c r="AG1142" i="11" s="1"/>
  <c r="AD1142" i="11"/>
  <c r="AB1142" i="11"/>
  <c r="AA1142" i="11"/>
  <c r="AI1141" i="11"/>
  <c r="AH1141" i="11"/>
  <c r="AE1141" i="11"/>
  <c r="AD1141" i="11"/>
  <c r="AH1140" i="11"/>
  <c r="AF1140" i="11"/>
  <c r="AE1140" i="11"/>
  <c r="AD1140" i="11"/>
  <c r="AB1140" i="11"/>
  <c r="AA1140" i="11"/>
  <c r="AI1139" i="11"/>
  <c r="AH1139" i="11"/>
  <c r="AG1139" i="11"/>
  <c r="AF1139" i="11"/>
  <c r="AE1139" i="11"/>
  <c r="AJ1139" i="11" s="1"/>
  <c r="AD1139" i="11"/>
  <c r="AE1138" i="11"/>
  <c r="AD1138" i="11"/>
  <c r="AA1138" i="11"/>
  <c r="AB1138" i="11" s="1"/>
  <c r="AE1137" i="11"/>
  <c r="AD1137" i="11"/>
  <c r="AJ1136" i="11"/>
  <c r="AI1136" i="11"/>
  <c r="AH1136" i="11"/>
  <c r="AF1136" i="11"/>
  <c r="AE1136" i="11"/>
  <c r="AG1136" i="11" s="1"/>
  <c r="AA1136" i="11"/>
  <c r="AB1136" i="11" s="1"/>
  <c r="AJ1135" i="11"/>
  <c r="AH1135" i="11"/>
  <c r="AG1135" i="11"/>
  <c r="AF1135" i="11"/>
  <c r="AE1135" i="11"/>
  <c r="AI1135" i="11" s="1"/>
  <c r="AJ1134" i="11"/>
  <c r="AI1134" i="11"/>
  <c r="AH1134" i="11"/>
  <c r="AG1134" i="11"/>
  <c r="AF1134" i="11"/>
  <c r="AE1134" i="11"/>
  <c r="AA1134" i="11"/>
  <c r="AB1134" i="11" s="1"/>
  <c r="AE1133" i="11"/>
  <c r="AD1133" i="11"/>
  <c r="AI1132" i="11"/>
  <c r="AH1132" i="11"/>
  <c r="AG1132" i="11"/>
  <c r="AD1132" i="11"/>
  <c r="AE1132" i="11" s="1"/>
  <c r="AF1132" i="11" s="1"/>
  <c r="AA1132" i="11"/>
  <c r="AB1132" i="11" s="1"/>
  <c r="AG1131" i="11"/>
  <c r="AD1131" i="11"/>
  <c r="AE1131" i="11" s="1"/>
  <c r="AJ1130" i="11"/>
  <c r="AI1130" i="11"/>
  <c r="AH1130" i="11"/>
  <c r="AG1130" i="11"/>
  <c r="AD1130" i="11"/>
  <c r="AE1130" i="11" s="1"/>
  <c r="AF1130" i="11" s="1"/>
  <c r="AA1130" i="11"/>
  <c r="AB1130" i="11" s="1"/>
  <c r="AD1129" i="11"/>
  <c r="AE1129" i="11" s="1"/>
  <c r="AD1128" i="11"/>
  <c r="AE1128" i="11" s="1"/>
  <c r="AB1128" i="11"/>
  <c r="AA1128" i="11"/>
  <c r="AE1127" i="11"/>
  <c r="AD1127" i="11"/>
  <c r="AI1126" i="11"/>
  <c r="AH1126" i="11"/>
  <c r="AG1126" i="11"/>
  <c r="AD1126" i="11"/>
  <c r="AE1126" i="11" s="1"/>
  <c r="AF1126" i="11" s="1"/>
  <c r="AB1126" i="11"/>
  <c r="AA1126" i="11"/>
  <c r="AD1125" i="11"/>
  <c r="AE1125" i="11" s="1"/>
  <c r="AJ1124" i="11"/>
  <c r="AI1124" i="11"/>
  <c r="AH1124" i="11"/>
  <c r="AG1124" i="11"/>
  <c r="AD1124" i="11"/>
  <c r="AE1124" i="11" s="1"/>
  <c r="AF1124" i="11" s="1"/>
  <c r="AA1124" i="11"/>
  <c r="AB1124" i="11" s="1"/>
  <c r="AD1123" i="11"/>
  <c r="AE1123" i="11" s="1"/>
  <c r="AD1122" i="11"/>
  <c r="AE1122" i="11" s="1"/>
  <c r="AA1122" i="11"/>
  <c r="AB1122" i="11" s="1"/>
  <c r="AE1121" i="11"/>
  <c r="AD1121" i="11"/>
  <c r="AI1120" i="11"/>
  <c r="AH1120" i="11"/>
  <c r="AG1120" i="11"/>
  <c r="AD1120" i="11"/>
  <c r="AE1120" i="11" s="1"/>
  <c r="AF1120" i="11" s="1"/>
  <c r="AA1120" i="11"/>
  <c r="AB1120" i="11" s="1"/>
  <c r="AD1119" i="11"/>
  <c r="AE1119" i="11" s="1"/>
  <c r="AJ1118" i="11"/>
  <c r="AI1118" i="11"/>
  <c r="AH1118" i="11"/>
  <c r="AG1118" i="11"/>
  <c r="AD1118" i="11"/>
  <c r="AE1118" i="11" s="1"/>
  <c r="AF1118" i="11" s="1"/>
  <c r="AA1118" i="11"/>
  <c r="AB1118" i="11" s="1"/>
  <c r="AD1117" i="11"/>
  <c r="AE1117" i="11" s="1"/>
  <c r="AD1116" i="11"/>
  <c r="AE1116" i="11" s="1"/>
  <c r="AB1116" i="11"/>
  <c r="AA1116" i="11"/>
  <c r="AE1115" i="11"/>
  <c r="AD1115" i="11"/>
  <c r="AI1114" i="11"/>
  <c r="AH1114" i="11"/>
  <c r="AG1114" i="11"/>
  <c r="AD1114" i="11"/>
  <c r="AE1114" i="11" s="1"/>
  <c r="AF1114" i="11" s="1"/>
  <c r="AB1114" i="11"/>
  <c r="AA1114" i="11"/>
  <c r="AG1113" i="11"/>
  <c r="AD1113" i="11"/>
  <c r="AE1113" i="11" s="1"/>
  <c r="AJ1112" i="11"/>
  <c r="AI1112" i="11"/>
  <c r="AH1112" i="11"/>
  <c r="AG1112" i="11"/>
  <c r="AD1112" i="11"/>
  <c r="AE1112" i="11" s="1"/>
  <c r="AF1112" i="11" s="1"/>
  <c r="AA1112" i="11"/>
  <c r="AB1112" i="11" s="1"/>
  <c r="AD1111" i="11"/>
  <c r="AE1111" i="11" s="1"/>
  <c r="AD1110" i="11"/>
  <c r="AE1110" i="11" s="1"/>
  <c r="AB1110" i="11"/>
  <c r="AA1110" i="11"/>
  <c r="AE1109" i="11"/>
  <c r="AD1109" i="11"/>
  <c r="AI1108" i="11"/>
  <c r="AH1108" i="11"/>
  <c r="AG1108" i="11"/>
  <c r="AD1108" i="11"/>
  <c r="AE1108" i="11" s="1"/>
  <c r="AF1108" i="11" s="1"/>
  <c r="AA1108" i="11"/>
  <c r="AB1108" i="11" s="1"/>
  <c r="AD1107" i="11"/>
  <c r="AE1107" i="11" s="1"/>
  <c r="AJ1106" i="11"/>
  <c r="AI1106" i="11"/>
  <c r="AH1106" i="11"/>
  <c r="AG1106" i="11"/>
  <c r="AD1106" i="11"/>
  <c r="AE1106" i="11" s="1"/>
  <c r="AF1106" i="11" s="1"/>
  <c r="AA1106" i="11"/>
  <c r="AB1106" i="11" s="1"/>
  <c r="AD1105" i="11"/>
  <c r="AE1105" i="11" s="1"/>
  <c r="AD1104" i="11"/>
  <c r="AE1104" i="11" s="1"/>
  <c r="AA1104" i="11"/>
  <c r="AB1104" i="11" s="1"/>
  <c r="AE1103" i="11"/>
  <c r="AD1103" i="11"/>
  <c r="AJ1102" i="11"/>
  <c r="AI1102" i="11"/>
  <c r="AH1102" i="11"/>
  <c r="AG1102" i="11"/>
  <c r="AF1102" i="11"/>
  <c r="AE1102" i="11"/>
  <c r="AA1102" i="11"/>
  <c r="AB1102" i="11" s="1"/>
  <c r="AJ1101" i="11"/>
  <c r="AE1101" i="11"/>
  <c r="AH1100" i="11"/>
  <c r="AE1100" i="11"/>
  <c r="AA1100" i="11"/>
  <c r="AB1100" i="11" s="1"/>
  <c r="AJ1099" i="11"/>
  <c r="AG1099" i="11"/>
  <c r="AD1099" i="11"/>
  <c r="AE1099" i="11" s="1"/>
  <c r="AI1099" i="11" s="1"/>
  <c r="AE1098" i="11"/>
  <c r="AD1098" i="11"/>
  <c r="AB1098" i="11"/>
  <c r="AA1098" i="11"/>
  <c r="AH1097" i="11"/>
  <c r="AD1097" i="11"/>
  <c r="AE1097" i="11" s="1"/>
  <c r="AG1097" i="11" s="1"/>
  <c r="AJ1096" i="11"/>
  <c r="AD1096" i="11"/>
  <c r="AE1096" i="11" s="1"/>
  <c r="AB1096" i="11"/>
  <c r="AA1096" i="11"/>
  <c r="AI1095" i="11"/>
  <c r="AF1095" i="11"/>
  <c r="AD1095" i="11"/>
  <c r="AE1095" i="11" s="1"/>
  <c r="AJ1095" i="11" s="1"/>
  <c r="AD1094" i="11"/>
  <c r="AE1094" i="11" s="1"/>
  <c r="AB1094" i="11"/>
  <c r="AA1094" i="11"/>
  <c r="AJ1093" i="11"/>
  <c r="AG1093" i="11"/>
  <c r="AD1093" i="11"/>
  <c r="AE1093" i="11" s="1"/>
  <c r="AI1093" i="11" s="1"/>
  <c r="AE1092" i="11"/>
  <c r="AD1092" i="11"/>
  <c r="AA1092" i="11"/>
  <c r="AB1092" i="11" s="1"/>
  <c r="AH1091" i="11"/>
  <c r="AD1091" i="11"/>
  <c r="AE1091" i="11" s="1"/>
  <c r="AG1091" i="11" s="1"/>
  <c r="AJ1090" i="11"/>
  <c r="AD1090" i="11"/>
  <c r="AE1090" i="11" s="1"/>
  <c r="AA1090" i="11"/>
  <c r="AB1090" i="11" s="1"/>
  <c r="AI1089" i="11"/>
  <c r="AF1089" i="11"/>
  <c r="AD1089" i="11"/>
  <c r="AE1089" i="11" s="1"/>
  <c r="AJ1089" i="11" s="1"/>
  <c r="AD1088" i="11"/>
  <c r="AE1088" i="11" s="1"/>
  <c r="AB1088" i="11"/>
  <c r="AA1088" i="11"/>
  <c r="AJ1087" i="11"/>
  <c r="AI1087" i="11"/>
  <c r="AG1087" i="11"/>
  <c r="AD1087" i="11"/>
  <c r="AE1087" i="11" s="1"/>
  <c r="AH1087" i="11" s="1"/>
  <c r="AE1086" i="11"/>
  <c r="AD1086" i="11"/>
  <c r="AA1086" i="11"/>
  <c r="AB1086" i="11" s="1"/>
  <c r="AH1085" i="11"/>
  <c r="AD1085" i="11"/>
  <c r="AE1085" i="11" s="1"/>
  <c r="AG1085" i="11" s="1"/>
  <c r="AJ1084" i="11"/>
  <c r="AD1084" i="11"/>
  <c r="AE1084" i="11" s="1"/>
  <c r="AB1084" i="11"/>
  <c r="AA1084" i="11"/>
  <c r="AI1083" i="11"/>
  <c r="AF1083" i="11"/>
  <c r="AD1083" i="11"/>
  <c r="AE1083" i="11" s="1"/>
  <c r="AJ1083" i="11" s="1"/>
  <c r="AI1082" i="11"/>
  <c r="AG1082" i="11"/>
  <c r="AF1082" i="11"/>
  <c r="AE1082" i="11"/>
  <c r="AH1082" i="11" s="1"/>
  <c r="AA1082" i="11"/>
  <c r="AB1082" i="11" s="1"/>
  <c r="AH1081" i="11"/>
  <c r="AE1081" i="11"/>
  <c r="AJ1081" i="11" s="1"/>
  <c r="AI1080" i="11"/>
  <c r="AE1080" i="11"/>
  <c r="AF1080" i="11" s="1"/>
  <c r="AA1080" i="11"/>
  <c r="AB1080" i="11" s="1"/>
  <c r="AJ1079" i="11"/>
  <c r="AD1079" i="11"/>
  <c r="AE1079" i="11" s="1"/>
  <c r="AI1078" i="11"/>
  <c r="AF1078" i="11"/>
  <c r="AD1078" i="11"/>
  <c r="AE1078" i="11" s="1"/>
  <c r="AJ1078" i="11" s="1"/>
  <c r="AA1078" i="11"/>
  <c r="AB1078" i="11" s="1"/>
  <c r="AD1077" i="11"/>
  <c r="AE1077" i="11" s="1"/>
  <c r="AJ1076" i="11"/>
  <c r="AI1076" i="11"/>
  <c r="AG1076" i="11"/>
  <c r="AD1076" i="11"/>
  <c r="AE1076" i="11" s="1"/>
  <c r="AH1076" i="11" s="1"/>
  <c r="AA1076" i="11"/>
  <c r="AB1076" i="11" s="1"/>
  <c r="AI1075" i="11"/>
  <c r="AE1075" i="11"/>
  <c r="AD1075" i="11"/>
  <c r="AD1074" i="11"/>
  <c r="AE1074" i="11" s="1"/>
  <c r="AA1074" i="11"/>
  <c r="AB1074" i="11" s="1"/>
  <c r="AJ1073" i="11"/>
  <c r="AF1073" i="11"/>
  <c r="AD1073" i="11"/>
  <c r="AE1073" i="11" s="1"/>
  <c r="AI1072" i="11"/>
  <c r="AF1072" i="11"/>
  <c r="AD1072" i="11"/>
  <c r="AE1072" i="11" s="1"/>
  <c r="AJ1072" i="11" s="1"/>
  <c r="AA1072" i="11"/>
  <c r="AB1072" i="11" s="1"/>
  <c r="AD1071" i="11"/>
  <c r="AE1071" i="11" s="1"/>
  <c r="AJ1070" i="11"/>
  <c r="AI1070" i="11"/>
  <c r="AG1070" i="11"/>
  <c r="AD1070" i="11"/>
  <c r="AE1070" i="11" s="1"/>
  <c r="AH1070" i="11" s="1"/>
  <c r="AA1070" i="11"/>
  <c r="AB1070" i="11" s="1"/>
  <c r="AI1069" i="11"/>
  <c r="AE1069" i="11"/>
  <c r="AD1069" i="11"/>
  <c r="AD1068" i="11"/>
  <c r="AE1068" i="11" s="1"/>
  <c r="AA1068" i="11"/>
  <c r="AB1068" i="11" s="1"/>
  <c r="AF1067" i="11"/>
  <c r="AD1067" i="11"/>
  <c r="AE1067" i="11" s="1"/>
  <c r="AJ1067" i="11" s="1"/>
  <c r="AI1066" i="11"/>
  <c r="AF1066" i="11"/>
  <c r="AD1066" i="11"/>
  <c r="AE1066" i="11" s="1"/>
  <c r="AJ1066" i="11" s="1"/>
  <c r="AA1066" i="11"/>
  <c r="AB1066" i="11" s="1"/>
  <c r="AD1065" i="11"/>
  <c r="AE1065" i="11" s="1"/>
  <c r="AJ1064" i="11"/>
  <c r="AI1064" i="11"/>
  <c r="AG1064" i="11"/>
  <c r="AD1064" i="11"/>
  <c r="AE1064" i="11" s="1"/>
  <c r="AH1064" i="11" s="1"/>
  <c r="AA1064" i="11"/>
  <c r="AB1064" i="11" s="1"/>
  <c r="AI1063" i="11"/>
  <c r="AE1063" i="11"/>
  <c r="AD1063" i="11"/>
  <c r="AD1062" i="11"/>
  <c r="AE1062" i="11" s="1"/>
  <c r="AA1062" i="11"/>
  <c r="AB1062" i="11" s="1"/>
  <c r="AJ1061" i="11"/>
  <c r="AI1061" i="11"/>
  <c r="AG1061" i="11"/>
  <c r="AF1061" i="11"/>
  <c r="AE1061" i="11"/>
  <c r="AH1061" i="11" s="1"/>
  <c r="AI1060" i="11"/>
  <c r="AG1060" i="11"/>
  <c r="AE1060" i="11"/>
  <c r="AJ1060" i="11" s="1"/>
  <c r="AA1060" i="11"/>
  <c r="AB1060" i="11" s="1"/>
  <c r="AJ1059" i="11"/>
  <c r="AH1059" i="11"/>
  <c r="AE1059" i="11"/>
  <c r="AF1059" i="11" s="1"/>
  <c r="AE1058" i="11"/>
  <c r="AD1058" i="11"/>
  <c r="AA1058" i="11"/>
  <c r="AB1058" i="11" s="1"/>
  <c r="AH1057" i="11"/>
  <c r="AD1057" i="11"/>
  <c r="AE1057" i="11" s="1"/>
  <c r="AD1056" i="11"/>
  <c r="AE1056" i="11" s="1"/>
  <c r="AA1056" i="11"/>
  <c r="AB1056" i="11" s="1"/>
  <c r="AI1055" i="11"/>
  <c r="AF1055" i="11"/>
  <c r="AD1055" i="11"/>
  <c r="AE1055" i="11" s="1"/>
  <c r="AJ1055" i="11" s="1"/>
  <c r="AG1054" i="11"/>
  <c r="AD1054" i="11"/>
  <c r="AE1054" i="11" s="1"/>
  <c r="AB1054" i="11"/>
  <c r="AA1054" i="11"/>
  <c r="AJ1053" i="11"/>
  <c r="AI1053" i="11"/>
  <c r="AG1053" i="11"/>
  <c r="AD1053" i="11"/>
  <c r="AE1053" i="11" s="1"/>
  <c r="AH1053" i="11" s="1"/>
  <c r="AE1052" i="11"/>
  <c r="AD1052" i="11"/>
  <c r="AA1052" i="11"/>
  <c r="AB1052" i="11" s="1"/>
  <c r="AD1051" i="11"/>
  <c r="AE1051" i="11" s="1"/>
  <c r="AD1050" i="11"/>
  <c r="AE1050" i="11" s="1"/>
  <c r="AA1050" i="11"/>
  <c r="AB1050" i="11" s="1"/>
  <c r="AI1049" i="11"/>
  <c r="AF1049" i="11"/>
  <c r="AD1049" i="11"/>
  <c r="AE1049" i="11" s="1"/>
  <c r="AJ1049" i="11" s="1"/>
  <c r="AD1048" i="11"/>
  <c r="AE1048" i="11" s="1"/>
  <c r="AA1048" i="11"/>
  <c r="AB1048" i="11" s="1"/>
  <c r="AJ1047" i="11"/>
  <c r="AI1047" i="11"/>
  <c r="AG1047" i="11"/>
  <c r="AD1047" i="11"/>
  <c r="AE1047" i="11" s="1"/>
  <c r="AH1047" i="11" s="1"/>
  <c r="AE1046" i="11"/>
  <c r="AD1046" i="11"/>
  <c r="AB1046" i="11"/>
  <c r="AA1046" i="11"/>
  <c r="AD1045" i="11"/>
  <c r="AE1045" i="11" s="1"/>
  <c r="AJ1044" i="11"/>
  <c r="AI1044" i="11"/>
  <c r="AF1044" i="11"/>
  <c r="AD1044" i="11"/>
  <c r="AE1044" i="11" s="1"/>
  <c r="AA1044" i="11"/>
  <c r="AB1044" i="11" s="1"/>
  <c r="AI1043" i="11"/>
  <c r="AF1043" i="11"/>
  <c r="AD1043" i="11"/>
  <c r="AE1043" i="11" s="1"/>
  <c r="AG1042" i="11"/>
  <c r="AD1042" i="11"/>
  <c r="AE1042" i="11" s="1"/>
  <c r="AB1042" i="11"/>
  <c r="AA1042" i="11"/>
  <c r="AJ1041" i="11"/>
  <c r="AI1041" i="11"/>
  <c r="AG1041" i="11"/>
  <c r="AD1041" i="11"/>
  <c r="AE1041" i="11" s="1"/>
  <c r="AH1041" i="11" s="1"/>
  <c r="AE1040" i="11"/>
  <c r="AD1040" i="11"/>
  <c r="AB1040" i="11"/>
  <c r="AA1040" i="11"/>
  <c r="AD1039" i="11"/>
  <c r="AE1039" i="11" s="1"/>
  <c r="AJ1038" i="11"/>
  <c r="AI1038" i="11"/>
  <c r="AF1038" i="11"/>
  <c r="AD1038" i="11"/>
  <c r="AE1038" i="11" s="1"/>
  <c r="AA1038" i="11"/>
  <c r="AB1038" i="11" s="1"/>
  <c r="AI1037" i="11"/>
  <c r="AF1037" i="11"/>
  <c r="AD1037" i="11"/>
  <c r="AE1037" i="11" s="1"/>
  <c r="AG1036" i="11"/>
  <c r="AD1036" i="11"/>
  <c r="AE1036" i="11" s="1"/>
  <c r="AA1036" i="11"/>
  <c r="AB1036" i="11" s="1"/>
  <c r="AJ1035" i="11"/>
  <c r="AI1035" i="11"/>
  <c r="AG1035" i="11"/>
  <c r="AD1035" i="11"/>
  <c r="AE1035" i="11" s="1"/>
  <c r="AH1035" i="11" s="1"/>
  <c r="AF1034" i="11"/>
  <c r="AE1034" i="11"/>
  <c r="AI1034" i="11" s="1"/>
  <c r="AD1034" i="11"/>
  <c r="AA1034" i="11"/>
  <c r="AB1034" i="11" s="1"/>
  <c r="AJ1033" i="11"/>
  <c r="AI1033" i="11"/>
  <c r="AH1033" i="11"/>
  <c r="AG1033" i="11"/>
  <c r="AF1033" i="11"/>
  <c r="AE1033" i="11"/>
  <c r="AJ1032" i="11"/>
  <c r="AE1032" i="11"/>
  <c r="AA1032" i="11"/>
  <c r="AB1032" i="11" s="1"/>
  <c r="AJ1031" i="11"/>
  <c r="AH1031" i="11"/>
  <c r="AG1031" i="11"/>
  <c r="AF1031" i="11"/>
  <c r="AE1031" i="11"/>
  <c r="AI1031" i="11" s="1"/>
  <c r="AI1030" i="11"/>
  <c r="AF1030" i="11"/>
  <c r="AD1030" i="11"/>
  <c r="AE1030" i="11" s="1"/>
  <c r="AA1030" i="11"/>
  <c r="AB1030" i="11" s="1"/>
  <c r="AI1029" i="11"/>
  <c r="AE1029" i="11"/>
  <c r="AD1029" i="11"/>
  <c r="AJ1028" i="11"/>
  <c r="AI1028" i="11"/>
  <c r="AH1028" i="11"/>
  <c r="AF1028" i="11"/>
  <c r="AD1028" i="11"/>
  <c r="AE1028" i="11" s="1"/>
  <c r="AG1028" i="11" s="1"/>
  <c r="AA1028" i="11"/>
  <c r="AB1028" i="11" s="1"/>
  <c r="AI1027" i="11"/>
  <c r="AG1027" i="11"/>
  <c r="AF1027" i="11"/>
  <c r="AE1027" i="11"/>
  <c r="AD1027" i="11"/>
  <c r="AD1026" i="11"/>
  <c r="AE1026" i="11" s="1"/>
  <c r="AA1026" i="11"/>
  <c r="AB1026" i="11" s="1"/>
  <c r="AE1025" i="11"/>
  <c r="AD1025" i="11"/>
  <c r="AJ1024" i="11"/>
  <c r="AI1024" i="11"/>
  <c r="AH1024" i="11"/>
  <c r="AG1024" i="11"/>
  <c r="AF1024" i="11"/>
  <c r="AE1024" i="11"/>
  <c r="AA1024" i="11"/>
  <c r="AB1024" i="11" s="1"/>
  <c r="AJ1023" i="11"/>
  <c r="AF1023" i="11"/>
  <c r="AE1023" i="11"/>
  <c r="AJ1022" i="11"/>
  <c r="AH1022" i="11"/>
  <c r="AG1022" i="11"/>
  <c r="AF1022" i="11"/>
  <c r="AE1022" i="11"/>
  <c r="AI1022" i="11" s="1"/>
  <c r="AA1022" i="11"/>
  <c r="AB1022" i="11" s="1"/>
  <c r="AJ1021" i="11"/>
  <c r="AI1021" i="11"/>
  <c r="AH1021" i="11"/>
  <c r="AF1021" i="11"/>
  <c r="AD1021" i="11"/>
  <c r="AE1021" i="11" s="1"/>
  <c r="AG1021" i="11" s="1"/>
  <c r="AI1020" i="11"/>
  <c r="AG1020" i="11"/>
  <c r="AF1020" i="11"/>
  <c r="AE1020" i="11"/>
  <c r="AD1020" i="11"/>
  <c r="AA1020" i="11"/>
  <c r="AB1020" i="11" s="1"/>
  <c r="AJ1019" i="11"/>
  <c r="AF1019" i="11"/>
  <c r="AD1019" i="11"/>
  <c r="AE1019" i="11" s="1"/>
  <c r="AG1019" i="11" s="1"/>
  <c r="AF1018" i="11"/>
  <c r="AE1018" i="11"/>
  <c r="AI1018" i="11" s="1"/>
  <c r="AD1018" i="11"/>
  <c r="AA1018" i="11"/>
  <c r="AB1018" i="11" s="1"/>
  <c r="AI1017" i="11"/>
  <c r="AF1017" i="11"/>
  <c r="AD1017" i="11"/>
  <c r="AE1017" i="11" s="1"/>
  <c r="AG1017" i="11" s="1"/>
  <c r="AI1016" i="11"/>
  <c r="AF1016" i="11"/>
  <c r="AE1016" i="11"/>
  <c r="AD1016" i="11"/>
  <c r="AA1016" i="11"/>
  <c r="AB1016" i="11" s="1"/>
  <c r="AJ1015" i="11"/>
  <c r="AI1015" i="11"/>
  <c r="AH1015" i="11"/>
  <c r="AF1015" i="11"/>
  <c r="AD1015" i="11"/>
  <c r="AE1015" i="11" s="1"/>
  <c r="AG1015" i="11" s="1"/>
  <c r="AI1014" i="11"/>
  <c r="AG1014" i="11"/>
  <c r="AF1014" i="11"/>
  <c r="AE1014" i="11"/>
  <c r="AD1014" i="11"/>
  <c r="AA1014" i="11"/>
  <c r="AB1014" i="11" s="1"/>
  <c r="AJ1013" i="11"/>
  <c r="AF1013" i="11"/>
  <c r="AD1013" i="11"/>
  <c r="AE1013" i="11" s="1"/>
  <c r="AG1013" i="11" s="1"/>
  <c r="AF1012" i="11"/>
  <c r="AE1012" i="11"/>
  <c r="AI1012" i="11" s="1"/>
  <c r="AD1012" i="11"/>
  <c r="AA1012" i="11"/>
  <c r="AB1012" i="11" s="1"/>
  <c r="AI1011" i="11"/>
  <c r="AF1011" i="11"/>
  <c r="AD1011" i="11"/>
  <c r="AE1011" i="11" s="1"/>
  <c r="AG1011" i="11" s="1"/>
  <c r="AI1010" i="11"/>
  <c r="AF1010" i="11"/>
  <c r="AE1010" i="11"/>
  <c r="AD1010" i="11"/>
  <c r="AA1010" i="11"/>
  <c r="AB1010" i="11" s="1"/>
  <c r="AJ1009" i="11"/>
  <c r="AI1009" i="11"/>
  <c r="AH1009" i="11"/>
  <c r="AF1009" i="11"/>
  <c r="AD1009" i="11"/>
  <c r="AE1009" i="11" s="1"/>
  <c r="AG1009" i="11" s="1"/>
  <c r="AI1008" i="11"/>
  <c r="AG1008" i="11"/>
  <c r="AF1008" i="11"/>
  <c r="AE1008" i="11"/>
  <c r="AD1008" i="11"/>
  <c r="AA1008" i="11"/>
  <c r="AB1008" i="11" s="1"/>
  <c r="AJ1007" i="11"/>
  <c r="AF1007" i="11"/>
  <c r="AD1007" i="11"/>
  <c r="AE1007" i="11" s="1"/>
  <c r="AG1007" i="11" s="1"/>
  <c r="AF1006" i="11"/>
  <c r="AE1006" i="11"/>
  <c r="AI1006" i="11" s="1"/>
  <c r="AD1006" i="11"/>
  <c r="AA1006" i="11"/>
  <c r="AB1006" i="11" s="1"/>
  <c r="AJ1005" i="11"/>
  <c r="AI1005" i="11"/>
  <c r="AH1005" i="11"/>
  <c r="AG1005" i="11"/>
  <c r="AF1005" i="11"/>
  <c r="AE1005" i="11"/>
  <c r="AJ1004" i="11"/>
  <c r="AH1004" i="11"/>
  <c r="AF1004" i="11"/>
  <c r="AE1004" i="11"/>
  <c r="AA1004" i="11"/>
  <c r="AB1004" i="11" s="1"/>
  <c r="AJ1003" i="11"/>
  <c r="AH1003" i="11"/>
  <c r="AG1003" i="11"/>
  <c r="AF1003" i="11"/>
  <c r="AE1003" i="11"/>
  <c r="AI1003" i="11" s="1"/>
  <c r="AD1002" i="11"/>
  <c r="AE1002" i="11" s="1"/>
  <c r="AA1002" i="11"/>
  <c r="AB1002" i="11" s="1"/>
  <c r="AE1001" i="11"/>
  <c r="AD1001" i="11"/>
  <c r="AH1000" i="11"/>
  <c r="AD1000" i="11"/>
  <c r="AE1000" i="11" s="1"/>
  <c r="AG1000" i="11" s="1"/>
  <c r="AA1000" i="11"/>
  <c r="AB1000" i="11" s="1"/>
  <c r="AG999" i="11"/>
  <c r="AE999" i="11"/>
  <c r="AI999" i="11" s="1"/>
  <c r="AD999" i="11"/>
  <c r="AJ998" i="11"/>
  <c r="AI998" i="11"/>
  <c r="AH998" i="11"/>
  <c r="AF998" i="11"/>
  <c r="AD998" i="11"/>
  <c r="AE998" i="11" s="1"/>
  <c r="AG998" i="11" s="1"/>
  <c r="AA998" i="11"/>
  <c r="AB998" i="11" s="1"/>
  <c r="AI997" i="11"/>
  <c r="AG997" i="11"/>
  <c r="AF997" i="11"/>
  <c r="AE997" i="11"/>
  <c r="AD997" i="11"/>
  <c r="AD996" i="11"/>
  <c r="AE996" i="11" s="1"/>
  <c r="AA996" i="11"/>
  <c r="AB996" i="11" s="1"/>
  <c r="AF995" i="11"/>
  <c r="AD995" i="11"/>
  <c r="AE995" i="11" s="1"/>
  <c r="AI994" i="11"/>
  <c r="AH994" i="11"/>
  <c r="AG994" i="11"/>
  <c r="AF994" i="11"/>
  <c r="AD994" i="11"/>
  <c r="AE994" i="11" s="1"/>
  <c r="AJ994" i="11" s="1"/>
  <c r="AA994" i="11"/>
  <c r="AB994" i="11" s="1"/>
  <c r="AD993" i="11"/>
  <c r="AE993" i="11" s="1"/>
  <c r="AG992" i="11"/>
  <c r="AD992" i="11"/>
  <c r="AE992" i="11" s="1"/>
  <c r="AF992" i="11" s="1"/>
  <c r="AB992" i="11"/>
  <c r="AA992" i="11"/>
  <c r="AI991" i="11"/>
  <c r="AF991" i="11"/>
  <c r="AE991" i="11"/>
  <c r="AH991" i="11" s="1"/>
  <c r="AD991" i="11"/>
  <c r="AJ990" i="11"/>
  <c r="AI990" i="11"/>
  <c r="AH990" i="11"/>
  <c r="AG990" i="11"/>
  <c r="AF990" i="11"/>
  <c r="AE990" i="11"/>
  <c r="AA990" i="11"/>
  <c r="AB990" i="11" s="1"/>
  <c r="AF989" i="11"/>
  <c r="AD989" i="11"/>
  <c r="AE989" i="11" s="1"/>
  <c r="AH988" i="11"/>
  <c r="AF988" i="11"/>
  <c r="AE988" i="11"/>
  <c r="AJ988" i="11" s="1"/>
  <c r="AD988" i="11"/>
  <c r="AA988" i="11"/>
  <c r="AB988" i="11" s="1"/>
  <c r="AD987" i="11"/>
  <c r="AE987" i="11" s="1"/>
  <c r="AI986" i="11"/>
  <c r="AF986" i="11"/>
  <c r="AE986" i="11"/>
  <c r="AJ986" i="11" s="1"/>
  <c r="AA986" i="11"/>
  <c r="AB986" i="11" s="1"/>
  <c r="AJ985" i="11"/>
  <c r="AG985" i="11"/>
  <c r="AE985" i="11"/>
  <c r="AF985" i="11" s="1"/>
  <c r="AG984" i="11"/>
  <c r="AE984" i="11"/>
  <c r="AH984" i="11" s="1"/>
  <c r="AB984" i="11"/>
  <c r="AA984" i="11"/>
  <c r="AH983" i="11"/>
  <c r="AF983" i="11"/>
  <c r="AE983" i="11"/>
  <c r="AJ983" i="11" s="1"/>
  <c r="AD983" i="11"/>
  <c r="AD982" i="11"/>
  <c r="AE982" i="11" s="1"/>
  <c r="AA982" i="11"/>
  <c r="AB982" i="11" s="1"/>
  <c r="AI981" i="11"/>
  <c r="AF981" i="11"/>
  <c r="AE981" i="11"/>
  <c r="AJ981" i="11" s="1"/>
  <c r="AD981" i="11"/>
  <c r="AI980" i="11"/>
  <c r="AF980" i="11"/>
  <c r="AE980" i="11"/>
  <c r="AG980" i="11" s="1"/>
  <c r="AD980" i="11"/>
  <c r="AA980" i="11"/>
  <c r="AB980" i="11" s="1"/>
  <c r="AI979" i="11"/>
  <c r="AH979" i="11"/>
  <c r="AG979" i="11"/>
  <c r="AF979" i="11"/>
  <c r="AE979" i="11"/>
  <c r="AJ979" i="11" s="1"/>
  <c r="AD979" i="11"/>
  <c r="AD978" i="11"/>
  <c r="AE978" i="11" s="1"/>
  <c r="AA978" i="11"/>
  <c r="AB978" i="11" s="1"/>
  <c r="AH977" i="11"/>
  <c r="AF977" i="11"/>
  <c r="AE977" i="11"/>
  <c r="AJ977" i="11" s="1"/>
  <c r="AD977" i="11"/>
  <c r="AD976" i="11"/>
  <c r="AE976" i="11" s="1"/>
  <c r="AA976" i="11"/>
  <c r="AB976" i="11" s="1"/>
  <c r="AI975" i="11"/>
  <c r="AF975" i="11"/>
  <c r="AE975" i="11"/>
  <c r="AJ975" i="11" s="1"/>
  <c r="AD975" i="11"/>
  <c r="AI974" i="11"/>
  <c r="AF974" i="11"/>
  <c r="AE974" i="11"/>
  <c r="AG974" i="11" s="1"/>
  <c r="AD974" i="11"/>
  <c r="AA974" i="11"/>
  <c r="AB974" i="11" s="1"/>
  <c r="AI973" i="11"/>
  <c r="AH973" i="11"/>
  <c r="AG973" i="11"/>
  <c r="AF973" i="11"/>
  <c r="AE973" i="11"/>
  <c r="AJ973" i="11" s="1"/>
  <c r="AD973" i="11"/>
  <c r="AF972" i="11"/>
  <c r="AD972" i="11"/>
  <c r="AE972" i="11" s="1"/>
  <c r="AB972" i="11"/>
  <c r="AA972" i="11"/>
  <c r="AH971" i="11"/>
  <c r="AF971" i="11"/>
  <c r="AE971" i="11"/>
  <c r="AJ971" i="11" s="1"/>
  <c r="AD971" i="11"/>
  <c r="AD970" i="11"/>
  <c r="AE970" i="11" s="1"/>
  <c r="AA970" i="11"/>
  <c r="AB970" i="11" s="1"/>
  <c r="AI969" i="11"/>
  <c r="AF969" i="11"/>
  <c r="AE969" i="11"/>
  <c r="AJ969" i="11" s="1"/>
  <c r="AD969" i="11"/>
  <c r="AI968" i="11"/>
  <c r="AF968" i="11"/>
  <c r="AE968" i="11"/>
  <c r="AG968" i="11" s="1"/>
  <c r="AA968" i="11"/>
  <c r="AB968" i="11" s="1"/>
  <c r="AJ967" i="11"/>
  <c r="AH967" i="11"/>
  <c r="AG967" i="11"/>
  <c r="AF967" i="11"/>
  <c r="AE967" i="11"/>
  <c r="AI967" i="11" s="1"/>
  <c r="AJ966" i="11"/>
  <c r="AI966" i="11"/>
  <c r="AH966" i="11"/>
  <c r="AG966" i="11"/>
  <c r="AF966" i="11"/>
  <c r="AE966" i="11"/>
  <c r="AA966" i="11"/>
  <c r="AB966" i="11" s="1"/>
  <c r="AF965" i="11"/>
  <c r="AD965" i="11"/>
  <c r="AE965" i="11" s="1"/>
  <c r="AI964" i="11"/>
  <c r="AH964" i="11"/>
  <c r="AG964" i="11"/>
  <c r="AF964" i="11"/>
  <c r="AE964" i="11"/>
  <c r="AJ964" i="11" s="1"/>
  <c r="AD964" i="11"/>
  <c r="AA964" i="11"/>
  <c r="AB964" i="11" s="1"/>
  <c r="AJ963" i="11"/>
  <c r="AD963" i="11"/>
  <c r="AE963" i="11" s="1"/>
  <c r="AI962" i="11"/>
  <c r="AH962" i="11"/>
  <c r="AG962" i="11"/>
  <c r="AF962" i="11"/>
  <c r="AE962" i="11"/>
  <c r="AJ962" i="11" s="1"/>
  <c r="AD962" i="11"/>
  <c r="AA962" i="11"/>
  <c r="AB962" i="11" s="1"/>
  <c r="AI961" i="11"/>
  <c r="AD961" i="11"/>
  <c r="AE961" i="11" s="1"/>
  <c r="AI960" i="11"/>
  <c r="AH960" i="11"/>
  <c r="AG960" i="11"/>
  <c r="AF960" i="11"/>
  <c r="AE960" i="11"/>
  <c r="AJ960" i="11" s="1"/>
  <c r="AD960" i="11"/>
  <c r="AA960" i="11"/>
  <c r="AB960" i="11" s="1"/>
  <c r="AF959" i="11"/>
  <c r="AD959" i="11"/>
  <c r="AE959" i="11" s="1"/>
  <c r="AI958" i="11"/>
  <c r="AH958" i="11"/>
  <c r="AG958" i="11"/>
  <c r="AF958" i="11"/>
  <c r="AE958" i="11"/>
  <c r="AJ958" i="11" s="1"/>
  <c r="AD958" i="11"/>
  <c r="AA958" i="11"/>
  <c r="AB958" i="11" s="1"/>
  <c r="AJ957" i="11"/>
  <c r="AI957" i="11"/>
  <c r="AD957" i="11"/>
  <c r="AE957" i="11" s="1"/>
  <c r="AI956" i="11"/>
  <c r="AH956" i="11"/>
  <c r="AG956" i="11"/>
  <c r="AF956" i="11"/>
  <c r="AE956" i="11"/>
  <c r="AJ956" i="11" s="1"/>
  <c r="AD956" i="11"/>
  <c r="AA956" i="11"/>
  <c r="AB956" i="11" s="1"/>
  <c r="AI955" i="11"/>
  <c r="AD955" i="11"/>
  <c r="AE955" i="11" s="1"/>
  <c r="AI954" i="11"/>
  <c r="AH954" i="11"/>
  <c r="AG954" i="11"/>
  <c r="AF954" i="11"/>
  <c r="AE954" i="11"/>
  <c r="AJ954" i="11" s="1"/>
  <c r="AD954" i="11"/>
  <c r="AA954" i="11"/>
  <c r="AB954" i="11" s="1"/>
  <c r="AF953" i="11"/>
  <c r="AD953" i="11"/>
  <c r="AE953" i="11" s="1"/>
  <c r="AI952" i="11"/>
  <c r="AH952" i="11"/>
  <c r="AG952" i="11"/>
  <c r="AF952" i="11"/>
  <c r="AE952" i="11"/>
  <c r="AJ952" i="11" s="1"/>
  <c r="AD952" i="11"/>
  <c r="AA952" i="11"/>
  <c r="AB952" i="11" s="1"/>
  <c r="AJ951" i="11"/>
  <c r="AI951" i="11"/>
  <c r="AD951" i="11"/>
  <c r="AE951" i="11" s="1"/>
  <c r="AI950" i="11"/>
  <c r="AH950" i="11"/>
  <c r="AG950" i="11"/>
  <c r="AF950" i="11"/>
  <c r="AE950" i="11"/>
  <c r="AJ950" i="11" s="1"/>
  <c r="AD950" i="11"/>
  <c r="AA950" i="11"/>
  <c r="AB950" i="11" s="1"/>
  <c r="AI949" i="11"/>
  <c r="AD949" i="11"/>
  <c r="AE949" i="11" s="1"/>
  <c r="AI948" i="11"/>
  <c r="AH948" i="11"/>
  <c r="AG948" i="11"/>
  <c r="AF948" i="11"/>
  <c r="AE948" i="11"/>
  <c r="AJ948" i="11" s="1"/>
  <c r="AD948" i="11"/>
  <c r="AA948" i="11"/>
  <c r="AB948" i="11" s="1"/>
  <c r="AF947" i="11"/>
  <c r="AD947" i="11"/>
  <c r="AE947" i="11" s="1"/>
  <c r="AI946" i="11"/>
  <c r="AH946" i="11"/>
  <c r="AG946" i="11"/>
  <c r="AF946" i="11"/>
  <c r="AE946" i="11"/>
  <c r="AJ946" i="11" s="1"/>
  <c r="AD946" i="11"/>
  <c r="AB946" i="11"/>
  <c r="AA946" i="11"/>
  <c r="AJ945" i="11"/>
  <c r="AI945" i="11"/>
  <c r="AD945" i="11"/>
  <c r="AE945" i="11" s="1"/>
  <c r="AI944" i="11"/>
  <c r="AH944" i="11"/>
  <c r="AG944" i="11"/>
  <c r="AF944" i="11"/>
  <c r="AE944" i="11"/>
  <c r="AJ944" i="11" s="1"/>
  <c r="AD944" i="11"/>
  <c r="AB944" i="11"/>
  <c r="AA944" i="11"/>
  <c r="AI943" i="11"/>
  <c r="AD943" i="11"/>
  <c r="AE943" i="11" s="1"/>
  <c r="AI942" i="11"/>
  <c r="AH942" i="11"/>
  <c r="AG942" i="11"/>
  <c r="AF942" i="11"/>
  <c r="AE942" i="11"/>
  <c r="AJ942" i="11" s="1"/>
  <c r="AA942" i="11"/>
  <c r="AB942" i="11" s="1"/>
  <c r="AI941" i="11"/>
  <c r="AH941" i="11"/>
  <c r="AE941" i="11"/>
  <c r="AJ940" i="11"/>
  <c r="AG940" i="11"/>
  <c r="AE940" i="11"/>
  <c r="AA940" i="11"/>
  <c r="AB940" i="11" s="1"/>
  <c r="AI939" i="11"/>
  <c r="AH939" i="11"/>
  <c r="AG939" i="11"/>
  <c r="AF939" i="11"/>
  <c r="AE939" i="11"/>
  <c r="AJ939" i="11" s="1"/>
  <c r="AD939" i="11"/>
  <c r="AJ938" i="11"/>
  <c r="AI938" i="11"/>
  <c r="AF938" i="11"/>
  <c r="AD938" i="11"/>
  <c r="AE938" i="11" s="1"/>
  <c r="AA938" i="11"/>
  <c r="AB938" i="11" s="1"/>
  <c r="AI937" i="11"/>
  <c r="AH937" i="11"/>
  <c r="AG937" i="11"/>
  <c r="AF937" i="11"/>
  <c r="AE937" i="11"/>
  <c r="AJ937" i="11" s="1"/>
  <c r="AD937" i="11"/>
  <c r="AD936" i="11"/>
  <c r="AE936" i="11" s="1"/>
  <c r="AA936" i="11"/>
  <c r="AB936" i="11" s="1"/>
  <c r="AI935" i="11"/>
  <c r="AH935" i="11"/>
  <c r="AG935" i="11"/>
  <c r="AF935" i="11"/>
  <c r="AE935" i="11"/>
  <c r="AJ935" i="11" s="1"/>
  <c r="AD935" i="11"/>
  <c r="AJ934" i="11"/>
  <c r="AI934" i="11"/>
  <c r="AF934" i="11"/>
  <c r="AD934" i="11"/>
  <c r="AE934" i="11" s="1"/>
  <c r="AA934" i="11"/>
  <c r="AB934" i="11" s="1"/>
  <c r="AI933" i="11"/>
  <c r="AH933" i="11"/>
  <c r="AG933" i="11"/>
  <c r="AF933" i="11"/>
  <c r="AE933" i="11"/>
  <c r="AJ933" i="11" s="1"/>
  <c r="AD933" i="11"/>
  <c r="AJ932" i="11"/>
  <c r="AI932" i="11"/>
  <c r="AF932" i="11"/>
  <c r="AD932" i="11"/>
  <c r="AE932" i="11" s="1"/>
  <c r="AB932" i="11"/>
  <c r="AA932" i="11"/>
  <c r="AI931" i="11"/>
  <c r="AH931" i="11"/>
  <c r="AG931" i="11"/>
  <c r="AF931" i="11"/>
  <c r="AE931" i="11"/>
  <c r="AJ931" i="11" s="1"/>
  <c r="AD931" i="11"/>
  <c r="AD930" i="11"/>
  <c r="AE930" i="11" s="1"/>
  <c r="AB930" i="11"/>
  <c r="AA930" i="11"/>
  <c r="AI929" i="11"/>
  <c r="AH929" i="11"/>
  <c r="AG929" i="11"/>
  <c r="AF929" i="11"/>
  <c r="AE929" i="11"/>
  <c r="AJ929" i="11" s="1"/>
  <c r="AD929" i="11"/>
  <c r="AJ928" i="11"/>
  <c r="AI928" i="11"/>
  <c r="AF928" i="11"/>
  <c r="AE928" i="11"/>
  <c r="AH928" i="11" s="1"/>
  <c r="AA928" i="11"/>
  <c r="AB928" i="11" s="1"/>
  <c r="AE927" i="11"/>
  <c r="AJ926" i="11"/>
  <c r="AI926" i="11"/>
  <c r="AH926" i="11"/>
  <c r="AG926" i="11"/>
  <c r="AF926" i="11"/>
  <c r="AE926" i="11"/>
  <c r="AB926" i="11"/>
  <c r="AA926" i="11"/>
  <c r="AJ925" i="11"/>
  <c r="AI925" i="11"/>
  <c r="AD925" i="11"/>
  <c r="AE925" i="11" s="1"/>
  <c r="AI924" i="11"/>
  <c r="AH924" i="11"/>
  <c r="AG924" i="11"/>
  <c r="AF924" i="11"/>
  <c r="AE924" i="11"/>
  <c r="AJ924" i="11" s="1"/>
  <c r="AD924" i="11"/>
  <c r="AA924" i="11"/>
  <c r="AB924" i="11" s="1"/>
  <c r="AI923" i="11"/>
  <c r="AD923" i="11"/>
  <c r="AE923" i="11" s="1"/>
  <c r="AI922" i="11"/>
  <c r="AH922" i="11"/>
  <c r="AG922" i="11"/>
  <c r="AF922" i="11"/>
  <c r="AE922" i="11"/>
  <c r="AJ922" i="11" s="1"/>
  <c r="AD922" i="11"/>
  <c r="AA922" i="11"/>
  <c r="AB922" i="11" s="1"/>
  <c r="AD921" i="11"/>
  <c r="AE921" i="11" s="1"/>
  <c r="AI920" i="11"/>
  <c r="AH920" i="11"/>
  <c r="AG920" i="11"/>
  <c r="AF920" i="11"/>
  <c r="AE920" i="11"/>
  <c r="AJ920" i="11" s="1"/>
  <c r="AD920" i="11"/>
  <c r="AB920" i="11"/>
  <c r="AA920" i="11"/>
  <c r="AJ919" i="11"/>
  <c r="AI919" i="11"/>
  <c r="AD919" i="11"/>
  <c r="AE919" i="11" s="1"/>
  <c r="AI918" i="11"/>
  <c r="AH918" i="11"/>
  <c r="AG918" i="11"/>
  <c r="AF918" i="11"/>
  <c r="AE918" i="11"/>
  <c r="AJ918" i="11" s="1"/>
  <c r="AD918" i="11"/>
  <c r="AB918" i="11"/>
  <c r="AA918" i="11"/>
  <c r="AI917" i="11"/>
  <c r="AD917" i="11"/>
  <c r="AE917" i="11" s="1"/>
  <c r="AI916" i="11"/>
  <c r="AH916" i="11"/>
  <c r="AG916" i="11"/>
  <c r="AF916" i="11"/>
  <c r="AE916" i="11"/>
  <c r="AJ916" i="11" s="1"/>
  <c r="AD916" i="11"/>
  <c r="AB916" i="11"/>
  <c r="AA916" i="11"/>
  <c r="AF915" i="11"/>
  <c r="AD915" i="11"/>
  <c r="AE915" i="11" s="1"/>
  <c r="AI914" i="11"/>
  <c r="AH914" i="11"/>
  <c r="AG914" i="11"/>
  <c r="AF914" i="11"/>
  <c r="AE914" i="11"/>
  <c r="AJ914" i="11" s="1"/>
  <c r="AD914" i="11"/>
  <c r="AA914" i="11"/>
  <c r="AB914" i="11" s="1"/>
  <c r="AJ913" i="11"/>
  <c r="AI913" i="11"/>
  <c r="AD913" i="11"/>
  <c r="AE913" i="11" s="1"/>
  <c r="AI912" i="11"/>
  <c r="AH912" i="11"/>
  <c r="AG912" i="11"/>
  <c r="AF912" i="11"/>
  <c r="AE912" i="11"/>
  <c r="AJ912" i="11" s="1"/>
  <c r="AD912" i="11"/>
  <c r="AB912" i="11"/>
  <c r="AA912" i="11"/>
  <c r="AI911" i="11"/>
  <c r="AD911" i="11"/>
  <c r="AE911" i="11" s="1"/>
  <c r="AI910" i="11"/>
  <c r="AH910" i="11"/>
  <c r="AG910" i="11"/>
  <c r="AF910" i="11"/>
  <c r="AE910" i="11"/>
  <c r="AJ910" i="11" s="1"/>
  <c r="AD910" i="11"/>
  <c r="AA910" i="11"/>
  <c r="AB910" i="11" s="1"/>
  <c r="AF909" i="11"/>
  <c r="AD909" i="11"/>
  <c r="AE909" i="11" s="1"/>
  <c r="AI908" i="11"/>
  <c r="AH908" i="11"/>
  <c r="AG908" i="11"/>
  <c r="AF908" i="11"/>
  <c r="AE908" i="11"/>
  <c r="AJ908" i="11" s="1"/>
  <c r="AD908" i="11"/>
  <c r="AA908" i="11"/>
  <c r="AB908" i="11" s="1"/>
  <c r="AJ907" i="11"/>
  <c r="AI907" i="11"/>
  <c r="AD907" i="11"/>
  <c r="AE907" i="11" s="1"/>
  <c r="AI906" i="11"/>
  <c r="AH906" i="11"/>
  <c r="AG906" i="11"/>
  <c r="AF906" i="11"/>
  <c r="AE906" i="11"/>
  <c r="AJ906" i="11" s="1"/>
  <c r="AA906" i="11"/>
  <c r="AB906" i="11" s="1"/>
  <c r="AI905" i="11"/>
  <c r="AH905" i="11"/>
  <c r="AE905" i="11"/>
  <c r="AE904" i="11"/>
  <c r="AB904" i="11"/>
  <c r="AA904" i="11"/>
  <c r="AI903" i="11"/>
  <c r="AH903" i="11"/>
  <c r="AG903" i="11"/>
  <c r="AF903" i="11"/>
  <c r="AE903" i="11"/>
  <c r="AJ903" i="11" s="1"/>
  <c r="AD903" i="11"/>
  <c r="AI902" i="11"/>
  <c r="AF902" i="11"/>
  <c r="AD902" i="11"/>
  <c r="AE902" i="11" s="1"/>
  <c r="AJ902" i="11" s="1"/>
  <c r="AB902" i="11"/>
  <c r="AA902" i="11"/>
  <c r="AI901" i="11"/>
  <c r="AH901" i="11"/>
  <c r="AG901" i="11"/>
  <c r="AF901" i="11"/>
  <c r="AE901" i="11"/>
  <c r="AJ901" i="11" s="1"/>
  <c r="AD901" i="11"/>
  <c r="AJ900" i="11"/>
  <c r="AD900" i="11"/>
  <c r="AE900" i="11" s="1"/>
  <c r="AB900" i="11"/>
  <c r="AA900" i="11"/>
  <c r="AI899" i="11"/>
  <c r="AH899" i="11"/>
  <c r="AG899" i="11"/>
  <c r="AF899" i="11"/>
  <c r="AE899" i="11"/>
  <c r="AJ899" i="11" s="1"/>
  <c r="AD899" i="11"/>
  <c r="AE898" i="11"/>
  <c r="AD898" i="11"/>
  <c r="AA898" i="11"/>
  <c r="AB898" i="11" s="1"/>
  <c r="AI897" i="11"/>
  <c r="AH897" i="11"/>
  <c r="AG897" i="11"/>
  <c r="AF897" i="11"/>
  <c r="AE897" i="11"/>
  <c r="AJ897" i="11" s="1"/>
  <c r="AD897" i="11"/>
  <c r="AD896" i="11"/>
  <c r="AE896" i="11" s="1"/>
  <c r="AB896" i="11"/>
  <c r="AA896" i="11"/>
  <c r="AI895" i="11"/>
  <c r="AH895" i="11"/>
  <c r="AG895" i="11"/>
  <c r="AF895" i="11"/>
  <c r="AE895" i="11"/>
  <c r="AJ895" i="11" s="1"/>
  <c r="AD895" i="11"/>
  <c r="AF894" i="11"/>
  <c r="AE894" i="11"/>
  <c r="AD894" i="11"/>
  <c r="AA894" i="11"/>
  <c r="AB894" i="11" s="1"/>
  <c r="AI893" i="11"/>
  <c r="AH893" i="11"/>
  <c r="AG893" i="11"/>
  <c r="AF893" i="11"/>
  <c r="AE893" i="11"/>
  <c r="AJ893" i="11" s="1"/>
  <c r="AD893" i="11"/>
  <c r="AJ892" i="11"/>
  <c r="AD892" i="11"/>
  <c r="AE892" i="11" s="1"/>
  <c r="AA892" i="11"/>
  <c r="AB892" i="11" s="1"/>
  <c r="AI891" i="11"/>
  <c r="AH891" i="11"/>
  <c r="AG891" i="11"/>
  <c r="AF891" i="11"/>
  <c r="AE891" i="11"/>
  <c r="AJ891" i="11" s="1"/>
  <c r="AD891" i="11"/>
  <c r="AF890" i="11"/>
  <c r="AE890" i="11"/>
  <c r="AD890" i="11"/>
  <c r="AA890" i="11"/>
  <c r="AB890" i="11" s="1"/>
  <c r="AI889" i="11"/>
  <c r="AH889" i="11"/>
  <c r="AG889" i="11"/>
  <c r="AF889" i="11"/>
  <c r="AE889" i="11"/>
  <c r="AJ889" i="11" s="1"/>
  <c r="AD889" i="11"/>
  <c r="AJ888" i="11"/>
  <c r="AD888" i="11"/>
  <c r="AE888" i="11" s="1"/>
  <c r="AA888" i="11"/>
  <c r="AB888" i="11" s="1"/>
  <c r="AI887" i="11"/>
  <c r="AH887" i="11"/>
  <c r="AG887" i="11"/>
  <c r="AF887" i="11"/>
  <c r="AE887" i="11"/>
  <c r="AJ887" i="11" s="1"/>
  <c r="AD887" i="11"/>
  <c r="AA887" i="11"/>
  <c r="AB887" i="11" s="1"/>
  <c r="AE886" i="11"/>
  <c r="AD886" i="11"/>
  <c r="AA886" i="11"/>
  <c r="AB886" i="11" s="1"/>
  <c r="AI885" i="11"/>
  <c r="AH885" i="11"/>
  <c r="AG885" i="11"/>
  <c r="AF885" i="11"/>
  <c r="AE885" i="11"/>
  <c r="AJ885" i="11" s="1"/>
  <c r="AD885" i="11"/>
  <c r="AD884" i="11"/>
  <c r="AE884" i="11" s="1"/>
  <c r="AB884" i="11"/>
  <c r="AA884" i="11"/>
  <c r="AI883" i="11"/>
  <c r="AH883" i="11"/>
  <c r="AG883" i="11"/>
  <c r="AF883" i="11"/>
  <c r="AE883" i="11"/>
  <c r="AJ883" i="11" s="1"/>
  <c r="AD883" i="11"/>
  <c r="AE882" i="11"/>
  <c r="AD882" i="11"/>
  <c r="AB882" i="11"/>
  <c r="AA882" i="11"/>
  <c r="AI881" i="11"/>
  <c r="AH881" i="11"/>
  <c r="AG881" i="11"/>
  <c r="AF881" i="11"/>
  <c r="AE881" i="11"/>
  <c r="AJ881" i="11" s="1"/>
  <c r="AJ880" i="11"/>
  <c r="AI880" i="11"/>
  <c r="AH880" i="11"/>
  <c r="AE880" i="11"/>
  <c r="AB880" i="11"/>
  <c r="AA880" i="11"/>
  <c r="AJ879" i="11"/>
  <c r="AG879" i="11"/>
  <c r="AF879" i="11"/>
  <c r="AE879" i="11"/>
  <c r="AI878" i="11"/>
  <c r="AH878" i="11"/>
  <c r="AG878" i="11"/>
  <c r="AF878" i="11"/>
  <c r="AE878" i="11"/>
  <c r="AJ878" i="11" s="1"/>
  <c r="AD878" i="11"/>
  <c r="AA878" i="11"/>
  <c r="AB878" i="11" s="1"/>
  <c r="AD877" i="11"/>
  <c r="AE877" i="11" s="1"/>
  <c r="AI876" i="11"/>
  <c r="AH876" i="11"/>
  <c r="AG876" i="11"/>
  <c r="AF876" i="11"/>
  <c r="AE876" i="11"/>
  <c r="AJ876" i="11" s="1"/>
  <c r="AD876" i="11"/>
  <c r="AA876" i="11"/>
  <c r="AB876" i="11" s="1"/>
  <c r="AF875" i="11"/>
  <c r="AE875" i="11"/>
  <c r="AD875" i="11"/>
  <c r="AD874" i="11"/>
  <c r="AE874" i="11" s="1"/>
  <c r="AF874" i="11" s="1"/>
  <c r="AB874" i="11"/>
  <c r="AA874" i="11"/>
  <c r="AE873" i="11"/>
  <c r="AD873" i="11"/>
  <c r="AD872" i="11"/>
  <c r="AE872" i="11" s="1"/>
  <c r="AA872" i="11"/>
  <c r="AB872" i="11" s="1"/>
  <c r="AE871" i="11"/>
  <c r="AD871" i="11"/>
  <c r="AH870" i="11"/>
  <c r="AE870" i="11"/>
  <c r="AD870" i="11"/>
  <c r="AB870" i="11"/>
  <c r="AA870" i="11"/>
  <c r="AH869" i="11"/>
  <c r="AG869" i="11"/>
  <c r="AF869" i="11"/>
  <c r="AE869" i="11"/>
  <c r="AD869" i="11"/>
  <c r="AI868" i="11"/>
  <c r="AH868" i="11"/>
  <c r="AD868" i="11"/>
  <c r="AE868" i="11" s="1"/>
  <c r="AA868" i="11"/>
  <c r="AB868" i="11" s="1"/>
  <c r="AH867" i="11"/>
  <c r="AG867" i="11"/>
  <c r="AE867" i="11"/>
  <c r="AD867" i="11"/>
  <c r="AJ866" i="11"/>
  <c r="AI866" i="11"/>
  <c r="AE866" i="11"/>
  <c r="AD866" i="11"/>
  <c r="AA866" i="11"/>
  <c r="AB866" i="11" s="1"/>
  <c r="AH865" i="11"/>
  <c r="AG865" i="11"/>
  <c r="AF865" i="11"/>
  <c r="AE865" i="11"/>
  <c r="AD865" i="11"/>
  <c r="AD864" i="11"/>
  <c r="AE864" i="11" s="1"/>
  <c r="AB864" i="11"/>
  <c r="AA864" i="11"/>
  <c r="AG863" i="11"/>
  <c r="AE863" i="11"/>
  <c r="AD863" i="11"/>
  <c r="AE862" i="11"/>
  <c r="AF862" i="11" s="1"/>
  <c r="AD862" i="11"/>
  <c r="AA862" i="11"/>
  <c r="AB862" i="11" s="1"/>
  <c r="AJ861" i="11"/>
  <c r="AH861" i="11"/>
  <c r="AD861" i="11"/>
  <c r="AE861" i="11" s="1"/>
  <c r="AF861" i="11" s="1"/>
  <c r="AD860" i="11"/>
  <c r="AE860" i="11" s="1"/>
  <c r="AA860" i="11"/>
  <c r="AB860" i="11" s="1"/>
  <c r="AG859" i="11"/>
  <c r="AD859" i="11"/>
  <c r="AE859" i="11" s="1"/>
  <c r="AF858" i="11"/>
  <c r="AE858" i="11"/>
  <c r="AD858" i="11"/>
  <c r="AB858" i="11"/>
  <c r="AA858" i="11"/>
  <c r="AI857" i="11"/>
  <c r="AH857" i="11"/>
  <c r="AD857" i="11"/>
  <c r="AE857" i="11" s="1"/>
  <c r="AF857" i="11" s="1"/>
  <c r="AJ856" i="11"/>
  <c r="AG856" i="11"/>
  <c r="AE856" i="11"/>
  <c r="AD856" i="11"/>
  <c r="AA856" i="11"/>
  <c r="AB856" i="11" s="1"/>
  <c r="AJ855" i="11"/>
  <c r="AH855" i="11"/>
  <c r="AD855" i="11"/>
  <c r="AE855" i="11" s="1"/>
  <c r="AF855" i="11" s="1"/>
  <c r="AD854" i="11"/>
  <c r="AE854" i="11" s="1"/>
  <c r="AB854" i="11"/>
  <c r="AA854" i="11"/>
  <c r="AD853" i="11"/>
  <c r="AE853" i="11" s="1"/>
  <c r="AE852" i="11"/>
  <c r="AD852" i="11"/>
  <c r="AB852" i="11"/>
  <c r="AA852" i="11"/>
  <c r="AI851" i="11"/>
  <c r="AH851" i="11"/>
  <c r="AD851" i="11"/>
  <c r="AE851" i="11" s="1"/>
  <c r="AF851" i="11" s="1"/>
  <c r="AJ850" i="11"/>
  <c r="AG850" i="11"/>
  <c r="AE850" i="11"/>
  <c r="AD850" i="11"/>
  <c r="AA850" i="11"/>
  <c r="AB850" i="11" s="1"/>
  <c r="AJ849" i="11"/>
  <c r="AH849" i="11"/>
  <c r="AD849" i="11"/>
  <c r="AE849" i="11" s="1"/>
  <c r="AF849" i="11" s="1"/>
  <c r="AD848" i="11"/>
  <c r="AE848" i="11" s="1"/>
  <c r="AA848" i="11"/>
  <c r="AB848" i="11" s="1"/>
  <c r="AD847" i="11"/>
  <c r="AE847" i="11" s="1"/>
  <c r="AF846" i="11"/>
  <c r="AE846" i="11"/>
  <c r="AD846" i="11"/>
  <c r="AB846" i="11"/>
  <c r="AA846" i="11"/>
  <c r="AI845" i="11"/>
  <c r="AH845" i="11"/>
  <c r="AD845" i="11"/>
  <c r="AE845" i="11" s="1"/>
  <c r="AF845" i="11" s="1"/>
  <c r="AJ844" i="11"/>
  <c r="AG844" i="11"/>
  <c r="AE844" i="11"/>
  <c r="AD844" i="11"/>
  <c r="AA844" i="11"/>
  <c r="AB844" i="11" s="1"/>
  <c r="AJ843" i="11"/>
  <c r="AH843" i="11"/>
  <c r="AD843" i="11"/>
  <c r="AE843" i="11" s="1"/>
  <c r="AF843" i="11" s="1"/>
  <c r="AG842" i="11"/>
  <c r="AE842" i="11"/>
  <c r="AA842" i="11"/>
  <c r="AB842" i="11" s="1"/>
  <c r="AI841" i="11"/>
  <c r="AH841" i="11"/>
  <c r="AG841" i="11"/>
  <c r="AF841" i="11"/>
  <c r="AE841" i="11"/>
  <c r="AJ841" i="11" s="1"/>
  <c r="AI840" i="11"/>
  <c r="AE840" i="11"/>
  <c r="AA840" i="11"/>
  <c r="AB840" i="11" s="1"/>
  <c r="AD839" i="11"/>
  <c r="AE839" i="11" s="1"/>
  <c r="AD838" i="11"/>
  <c r="AE838" i="11" s="1"/>
  <c r="AA838" i="11"/>
  <c r="AB838" i="11" s="1"/>
  <c r="AE837" i="11"/>
  <c r="AD837" i="11"/>
  <c r="AI836" i="11"/>
  <c r="AH836" i="11"/>
  <c r="AD836" i="11"/>
  <c r="AE836" i="11" s="1"/>
  <c r="AF836" i="11" s="1"/>
  <c r="AA836" i="11"/>
  <c r="AB836" i="11" s="1"/>
  <c r="AJ835" i="11"/>
  <c r="AG835" i="11"/>
  <c r="AE835" i="11"/>
  <c r="AD835" i="11"/>
  <c r="AJ834" i="11"/>
  <c r="AH834" i="11"/>
  <c r="AD834" i="11"/>
  <c r="AE834" i="11" s="1"/>
  <c r="AF834" i="11" s="1"/>
  <c r="AA834" i="11"/>
  <c r="AB834" i="11" s="1"/>
  <c r="AD833" i="11"/>
  <c r="AE833" i="11" s="1"/>
  <c r="AD832" i="11"/>
  <c r="AE832" i="11" s="1"/>
  <c r="AA832" i="11"/>
  <c r="AB832" i="11" s="1"/>
  <c r="AF831" i="11"/>
  <c r="AE831" i="11"/>
  <c r="AD831" i="11"/>
  <c r="AI830" i="11"/>
  <c r="AH830" i="11"/>
  <c r="AD830" i="11"/>
  <c r="AE830" i="11" s="1"/>
  <c r="AF830" i="11" s="1"/>
  <c r="AA830" i="11"/>
  <c r="AB830" i="11" s="1"/>
  <c r="AJ829" i="11"/>
  <c r="AG829" i="11"/>
  <c r="AE829" i="11"/>
  <c r="AD829" i="11"/>
  <c r="AJ828" i="11"/>
  <c r="AH828" i="11"/>
  <c r="AD828" i="11"/>
  <c r="AE828" i="11" s="1"/>
  <c r="AF828" i="11" s="1"/>
  <c r="AA828" i="11"/>
  <c r="AB828" i="11" s="1"/>
  <c r="AD827" i="11"/>
  <c r="AE827" i="11" s="1"/>
  <c r="AG826" i="11"/>
  <c r="AD826" i="11"/>
  <c r="AE826" i="11" s="1"/>
  <c r="AA826" i="11"/>
  <c r="AB826" i="11" s="1"/>
  <c r="AF825" i="11"/>
  <c r="AE825" i="11"/>
  <c r="AI824" i="11"/>
  <c r="AH824" i="11"/>
  <c r="AG824" i="11"/>
  <c r="AF824" i="11"/>
  <c r="AE824" i="11"/>
  <c r="AJ824" i="11" s="1"/>
  <c r="AA824" i="11"/>
  <c r="AB824" i="11" s="1"/>
  <c r="AH823" i="11"/>
  <c r="AE823" i="11"/>
  <c r="AE822" i="11"/>
  <c r="AD822" i="11"/>
  <c r="AA822" i="11"/>
  <c r="AB822" i="11" s="1"/>
  <c r="AI821" i="11"/>
  <c r="AH821" i="11"/>
  <c r="AD821" i="11"/>
  <c r="AE821" i="11" s="1"/>
  <c r="AF821" i="11" s="1"/>
  <c r="AJ820" i="11"/>
  <c r="AG820" i="11"/>
  <c r="AE820" i="11"/>
  <c r="AD820" i="11"/>
  <c r="AA820" i="11"/>
  <c r="AB820" i="11" s="1"/>
  <c r="AJ819" i="11"/>
  <c r="AH819" i="11"/>
  <c r="AD819" i="11"/>
  <c r="AE819" i="11" s="1"/>
  <c r="AF819" i="11" s="1"/>
  <c r="AG818" i="11"/>
  <c r="AE818" i="11"/>
  <c r="AA818" i="11"/>
  <c r="AB818" i="11" s="1"/>
  <c r="AI817" i="11"/>
  <c r="AH817" i="11"/>
  <c r="AG817" i="11"/>
  <c r="AF817" i="11"/>
  <c r="AE817" i="11"/>
  <c r="AJ817" i="11" s="1"/>
  <c r="AI816" i="11"/>
  <c r="AE816" i="11"/>
  <c r="AA816" i="11"/>
  <c r="AB816" i="11" s="1"/>
  <c r="AD815" i="11"/>
  <c r="AE815" i="11" s="1"/>
  <c r="AD814" i="11"/>
  <c r="AE814" i="11" s="1"/>
  <c r="AA814" i="11"/>
  <c r="AB814" i="11" s="1"/>
  <c r="AE813" i="11"/>
  <c r="AD813" i="11"/>
  <c r="AI812" i="11"/>
  <c r="AH812" i="11"/>
  <c r="AD812" i="11"/>
  <c r="AE812" i="11" s="1"/>
  <c r="AF812" i="11" s="1"/>
  <c r="AA812" i="11"/>
  <c r="AB812" i="11" s="1"/>
  <c r="AJ811" i="11"/>
  <c r="AG811" i="11"/>
  <c r="AE811" i="11"/>
  <c r="AD811" i="11"/>
  <c r="AJ810" i="11"/>
  <c r="AH810" i="11"/>
  <c r="AD810" i="11"/>
  <c r="AE810" i="11" s="1"/>
  <c r="AF810" i="11" s="1"/>
  <c r="AA810" i="11"/>
  <c r="AB810" i="11" s="1"/>
  <c r="AD809" i="11"/>
  <c r="AE809" i="11" s="1"/>
  <c r="AG808" i="11"/>
  <c r="AD808" i="11"/>
  <c r="AE808" i="11" s="1"/>
  <c r="AA808" i="11"/>
  <c r="AB808" i="11" s="1"/>
  <c r="AE807" i="11"/>
  <c r="AD807" i="11"/>
  <c r="AI806" i="11"/>
  <c r="AH806" i="11"/>
  <c r="AG806" i="11"/>
  <c r="AD806" i="11"/>
  <c r="AE806" i="11" s="1"/>
  <c r="AF806" i="11" s="1"/>
  <c r="AA806" i="11"/>
  <c r="AB806" i="11" s="1"/>
  <c r="AG805" i="11"/>
  <c r="AF805" i="11"/>
  <c r="AD805" i="11"/>
  <c r="AE805" i="11" s="1"/>
  <c r="AI804" i="11"/>
  <c r="AH804" i="11"/>
  <c r="AD804" i="11"/>
  <c r="AE804" i="11" s="1"/>
  <c r="AF804" i="11" s="1"/>
  <c r="AA804" i="11"/>
  <c r="AB804" i="11" s="1"/>
  <c r="AJ803" i="11"/>
  <c r="AG803" i="11"/>
  <c r="AE803" i="11"/>
  <c r="AD803" i="11"/>
  <c r="AJ802" i="11"/>
  <c r="AI802" i="11"/>
  <c r="AH802" i="11"/>
  <c r="AG802" i="11"/>
  <c r="AF802" i="11"/>
  <c r="AE802" i="11"/>
  <c r="AA802" i="11"/>
  <c r="AB802" i="11" s="1"/>
  <c r="AI801" i="11"/>
  <c r="AE801" i="11"/>
  <c r="AG800" i="11"/>
  <c r="AE800" i="11"/>
  <c r="AA800" i="11"/>
  <c r="AB800" i="11" s="1"/>
  <c r="AD799" i="11"/>
  <c r="AE799" i="11" s="1"/>
  <c r="AD798" i="11"/>
  <c r="AE798" i="11" s="1"/>
  <c r="AA798" i="11"/>
  <c r="AB798" i="11" s="1"/>
  <c r="AI797" i="11"/>
  <c r="AH797" i="11"/>
  <c r="AG797" i="11"/>
  <c r="AD797" i="11"/>
  <c r="AE797" i="11" s="1"/>
  <c r="AF797" i="11" s="1"/>
  <c r="AG796" i="11"/>
  <c r="AF796" i="11"/>
  <c r="AD796" i="11"/>
  <c r="AE796" i="11" s="1"/>
  <c r="AA796" i="11"/>
  <c r="AB796" i="11" s="1"/>
  <c r="AJ795" i="11"/>
  <c r="AI795" i="11"/>
  <c r="AH795" i="11"/>
  <c r="AG795" i="11"/>
  <c r="AD795" i="11"/>
  <c r="AE795" i="11" s="1"/>
  <c r="AF795" i="11" s="1"/>
  <c r="AJ794" i="11"/>
  <c r="AD794" i="11"/>
  <c r="AE794" i="11" s="1"/>
  <c r="AB794" i="11"/>
  <c r="AA794" i="11"/>
  <c r="AD793" i="11"/>
  <c r="AE793" i="11" s="1"/>
  <c r="AD792" i="11"/>
  <c r="AE792" i="11" s="1"/>
  <c r="AB792" i="11"/>
  <c r="AA792" i="11"/>
  <c r="AI791" i="11"/>
  <c r="AH791" i="11"/>
  <c r="AG791" i="11"/>
  <c r="AD791" i="11"/>
  <c r="AE791" i="11" s="1"/>
  <c r="AF791" i="11" s="1"/>
  <c r="AG790" i="11"/>
  <c r="AF790" i="11"/>
  <c r="AD790" i="11"/>
  <c r="AE790" i="11" s="1"/>
  <c r="AB790" i="11"/>
  <c r="AA790" i="11"/>
  <c r="AJ789" i="11"/>
  <c r="AI789" i="11"/>
  <c r="AH789" i="11"/>
  <c r="AG789" i="11"/>
  <c r="AD789" i="11"/>
  <c r="AE789" i="11" s="1"/>
  <c r="AF789" i="11" s="1"/>
  <c r="AJ788" i="11"/>
  <c r="AF788" i="11"/>
  <c r="AD788" i="11"/>
  <c r="AE788" i="11" s="1"/>
  <c r="AA788" i="11"/>
  <c r="AB788" i="11" s="1"/>
  <c r="AD787" i="11"/>
  <c r="AE787" i="11" s="1"/>
  <c r="AE786" i="11"/>
  <c r="AD786" i="11"/>
  <c r="AA786" i="11"/>
  <c r="AB786" i="11" s="1"/>
  <c r="AI785" i="11"/>
  <c r="AH785" i="11"/>
  <c r="AG785" i="11"/>
  <c r="AD785" i="11"/>
  <c r="AE785" i="11" s="1"/>
  <c r="AF785" i="11" s="1"/>
  <c r="AD784" i="11"/>
  <c r="AE784" i="11" s="1"/>
  <c r="AA784" i="11"/>
  <c r="AB784" i="11" s="1"/>
  <c r="AJ783" i="11"/>
  <c r="AI783" i="11"/>
  <c r="AH783" i="11"/>
  <c r="AG783" i="11"/>
  <c r="AD783" i="11"/>
  <c r="AE783" i="11" s="1"/>
  <c r="AF783" i="11" s="1"/>
  <c r="AJ782" i="11"/>
  <c r="AF782" i="11"/>
  <c r="AD782" i="11"/>
  <c r="AE782" i="11" s="1"/>
  <c r="AA782" i="11"/>
  <c r="AB782" i="11" s="1"/>
  <c r="AD781" i="11"/>
  <c r="AE781" i="11" s="1"/>
  <c r="AA781" i="11"/>
  <c r="AB781" i="11" s="1"/>
  <c r="AD780" i="11"/>
  <c r="AE780" i="11" s="1"/>
  <c r="AA780" i="11"/>
  <c r="AB780" i="11" s="1"/>
  <c r="AJ779" i="11"/>
  <c r="AI779" i="11"/>
  <c r="AH779" i="11"/>
  <c r="AG779" i="11"/>
  <c r="AF779" i="11"/>
  <c r="AE779" i="11"/>
  <c r="AE778" i="11"/>
  <c r="AA778" i="11"/>
  <c r="AB778" i="11" s="1"/>
  <c r="AE777" i="11"/>
  <c r="AJ776" i="11"/>
  <c r="AI776" i="11"/>
  <c r="AH776" i="11"/>
  <c r="AG776" i="11"/>
  <c r="AD776" i="11"/>
  <c r="AE776" i="11" s="1"/>
  <c r="AF776" i="11" s="1"/>
  <c r="AA776" i="11"/>
  <c r="AB776" i="11" s="1"/>
  <c r="AJ775" i="11"/>
  <c r="AF775" i="11"/>
  <c r="AD775" i="11"/>
  <c r="AE775" i="11" s="1"/>
  <c r="AD774" i="11"/>
  <c r="AE774" i="11" s="1"/>
  <c r="AB774" i="11"/>
  <c r="AA774" i="11"/>
  <c r="AD773" i="11"/>
  <c r="AE773" i="11" s="1"/>
  <c r="AI772" i="11"/>
  <c r="AH772" i="11"/>
  <c r="AG772" i="11"/>
  <c r="AD772" i="11"/>
  <c r="AE772" i="11" s="1"/>
  <c r="AF772" i="11" s="1"/>
  <c r="AB772" i="11"/>
  <c r="AA772" i="11"/>
  <c r="AG771" i="11"/>
  <c r="AF771" i="11"/>
  <c r="AD771" i="11"/>
  <c r="AE771" i="11" s="1"/>
  <c r="AJ770" i="11"/>
  <c r="AI770" i="11"/>
  <c r="AH770" i="11"/>
  <c r="AG770" i="11"/>
  <c r="AD770" i="11"/>
  <c r="AE770" i="11" s="1"/>
  <c r="AF770" i="11" s="1"/>
  <c r="AA770" i="11"/>
  <c r="AB770" i="11" s="1"/>
  <c r="AD769" i="11"/>
  <c r="AE769" i="11" s="1"/>
  <c r="AI768" i="11"/>
  <c r="AD768" i="11"/>
  <c r="AE768" i="11" s="1"/>
  <c r="AB768" i="11"/>
  <c r="AA768" i="11"/>
  <c r="AD767" i="11"/>
  <c r="AE767" i="11" s="1"/>
  <c r="AI766" i="11"/>
  <c r="AH766" i="11"/>
  <c r="AG766" i="11"/>
  <c r="AD766" i="11"/>
  <c r="AE766" i="11" s="1"/>
  <c r="AF766" i="11" s="1"/>
  <c r="AA766" i="11"/>
  <c r="AB766" i="11" s="1"/>
  <c r="AD765" i="11"/>
  <c r="AE765" i="11" s="1"/>
  <c r="AJ764" i="11"/>
  <c r="AI764" i="11"/>
  <c r="AH764" i="11"/>
  <c r="AG764" i="11"/>
  <c r="AD764" i="11"/>
  <c r="AE764" i="11" s="1"/>
  <c r="AF764" i="11" s="1"/>
  <c r="AA764" i="11"/>
  <c r="AB764" i="11" s="1"/>
  <c r="AJ763" i="11"/>
  <c r="AF763" i="11"/>
  <c r="AD763" i="11"/>
  <c r="AE763" i="11" s="1"/>
  <c r="AI762" i="11"/>
  <c r="AD762" i="11"/>
  <c r="AE762" i="11" s="1"/>
  <c r="AA762" i="11"/>
  <c r="AB762" i="11" s="1"/>
  <c r="AE761" i="11"/>
  <c r="AD761" i="11"/>
  <c r="AI760" i="11"/>
  <c r="AH760" i="11"/>
  <c r="AG760" i="11"/>
  <c r="AD760" i="11"/>
  <c r="AE760" i="11" s="1"/>
  <c r="AF760" i="11" s="1"/>
  <c r="AA760" i="11"/>
  <c r="AB760" i="11" s="1"/>
  <c r="AD759" i="11"/>
  <c r="AE759" i="11" s="1"/>
  <c r="AJ758" i="11"/>
  <c r="AI758" i="11"/>
  <c r="AH758" i="11"/>
  <c r="AG758" i="11"/>
  <c r="AD758" i="11"/>
  <c r="AE758" i="11" s="1"/>
  <c r="AF758" i="11" s="1"/>
  <c r="AA758" i="11"/>
  <c r="AB758" i="11" s="1"/>
  <c r="AD757" i="11"/>
  <c r="AE757" i="11" s="1"/>
  <c r="AJ756" i="11"/>
  <c r="AH756" i="11"/>
  <c r="AD756" i="11"/>
  <c r="AE756" i="11" s="1"/>
  <c r="AF756" i="11" s="1"/>
  <c r="AA756" i="11"/>
  <c r="AB756" i="11" s="1"/>
  <c r="AG755" i="11"/>
  <c r="AD755" i="11"/>
  <c r="AE755" i="11" s="1"/>
  <c r="AG754" i="11"/>
  <c r="AF754" i="11"/>
  <c r="AD754" i="11"/>
  <c r="AE754" i="11" s="1"/>
  <c r="AJ754" i="11" s="1"/>
  <c r="AA754" i="11"/>
  <c r="AB754" i="11" s="1"/>
  <c r="AD753" i="11"/>
  <c r="AE753" i="11" s="1"/>
  <c r="AD752" i="11"/>
  <c r="AE752" i="11" s="1"/>
  <c r="AA752" i="11"/>
  <c r="AB752" i="11" s="1"/>
  <c r="AD751" i="11"/>
  <c r="AE751" i="11" s="1"/>
  <c r="AD750" i="11"/>
  <c r="AE750" i="11" s="1"/>
  <c r="AA750" i="11"/>
  <c r="AB750" i="11" s="1"/>
  <c r="AJ749" i="11"/>
  <c r="AI749" i="11"/>
  <c r="AG749" i="11"/>
  <c r="AE749" i="11"/>
  <c r="AH749" i="11" s="1"/>
  <c r="AE748" i="11"/>
  <c r="AA748" i="11"/>
  <c r="AB748" i="11" s="1"/>
  <c r="AH747" i="11"/>
  <c r="AG747" i="11"/>
  <c r="AE747" i="11"/>
  <c r="AD746" i="11"/>
  <c r="AE746" i="11" s="1"/>
  <c r="AB746" i="11"/>
  <c r="AA746" i="11"/>
  <c r="AD745" i="11"/>
  <c r="AE745" i="11" s="1"/>
  <c r="AD744" i="11"/>
  <c r="AE744" i="11" s="1"/>
  <c r="AB744" i="11"/>
  <c r="AA744" i="11"/>
  <c r="AJ743" i="11"/>
  <c r="AI743" i="11"/>
  <c r="AH743" i="11"/>
  <c r="AG743" i="11"/>
  <c r="AF743" i="11"/>
  <c r="AD743" i="11"/>
  <c r="AH742" i="11"/>
  <c r="AF742" i="11"/>
  <c r="AD742" i="11"/>
  <c r="AE742" i="11" s="1"/>
  <c r="AI742" i="11" s="1"/>
  <c r="AA742" i="11"/>
  <c r="AB742" i="11" s="1"/>
  <c r="AE741" i="11"/>
  <c r="AD741" i="11"/>
  <c r="AH740" i="11"/>
  <c r="AF740" i="11"/>
  <c r="AD740" i="11"/>
  <c r="AE740" i="11" s="1"/>
  <c r="AI740" i="11" s="1"/>
  <c r="AA740" i="11"/>
  <c r="AB740" i="11" s="1"/>
  <c r="AE739" i="11"/>
  <c r="AD739" i="11"/>
  <c r="AA739" i="11"/>
  <c r="AB739" i="11" s="1"/>
  <c r="AH738" i="11"/>
  <c r="AF738" i="11"/>
  <c r="AD738" i="11"/>
  <c r="AE738" i="11" s="1"/>
  <c r="AI738" i="11" s="1"/>
  <c r="AA738" i="11"/>
  <c r="AB738" i="11" s="1"/>
  <c r="AE737" i="11"/>
  <c r="AD737" i="11"/>
  <c r="AH736" i="11"/>
  <c r="AF736" i="11"/>
  <c r="AD736" i="11"/>
  <c r="AE736" i="11" s="1"/>
  <c r="AI736" i="11" s="1"/>
  <c r="AA736" i="11"/>
  <c r="AB736" i="11" s="1"/>
  <c r="AE735" i="11"/>
  <c r="AD735" i="11"/>
  <c r="AH734" i="11"/>
  <c r="AF734" i="11"/>
  <c r="AD734" i="11"/>
  <c r="AE734" i="11" s="1"/>
  <c r="AI734" i="11" s="1"/>
  <c r="AA734" i="11"/>
  <c r="AB734" i="11" s="1"/>
  <c r="AE733" i="11"/>
  <c r="AD733" i="11"/>
  <c r="AH732" i="11"/>
  <c r="AF732" i="11"/>
  <c r="AD732" i="11"/>
  <c r="AE732" i="11" s="1"/>
  <c r="AI732" i="11" s="1"/>
  <c r="AA732" i="11"/>
  <c r="AB732" i="11" s="1"/>
  <c r="AE731" i="11"/>
  <c r="AD731" i="11"/>
  <c r="AH730" i="11"/>
  <c r="AF730" i="11"/>
  <c r="AD730" i="11"/>
  <c r="AE730" i="11" s="1"/>
  <c r="AI730" i="11" s="1"/>
  <c r="AA730" i="11"/>
  <c r="AB730" i="11" s="1"/>
  <c r="AE729" i="11"/>
  <c r="AD729" i="11"/>
  <c r="AH728" i="11"/>
  <c r="AF728" i="11"/>
  <c r="AD728" i="11"/>
  <c r="AE728" i="11" s="1"/>
  <c r="AI728" i="11" s="1"/>
  <c r="AA728" i="11"/>
  <c r="AB728" i="11" s="1"/>
  <c r="AE727" i="11"/>
  <c r="AD727" i="11"/>
  <c r="AH726" i="11"/>
  <c r="AF726" i="11"/>
  <c r="AD726" i="11"/>
  <c r="AE726" i="11" s="1"/>
  <c r="AI726" i="11" s="1"/>
  <c r="AA726" i="11"/>
  <c r="AB726" i="11" s="1"/>
  <c r="AE725" i="11"/>
  <c r="AH724" i="11"/>
  <c r="AG724" i="11"/>
  <c r="AE724" i="11"/>
  <c r="AA724" i="11"/>
  <c r="AB724" i="11" s="1"/>
  <c r="AJ723" i="11"/>
  <c r="AI723" i="11"/>
  <c r="AG723" i="11"/>
  <c r="AE723" i="11"/>
  <c r="AH723" i="11" s="1"/>
  <c r="AI722" i="11"/>
  <c r="AF722" i="11"/>
  <c r="AE722" i="11"/>
  <c r="AD722" i="11"/>
  <c r="AA722" i="11"/>
  <c r="AB722" i="11" s="1"/>
  <c r="AI721" i="11"/>
  <c r="AD721" i="11"/>
  <c r="AE721" i="11" s="1"/>
  <c r="AI720" i="11"/>
  <c r="AF720" i="11"/>
  <c r="AE720" i="11"/>
  <c r="AD720" i="11"/>
  <c r="AA720" i="11"/>
  <c r="AB720" i="11" s="1"/>
  <c r="AI719" i="11"/>
  <c r="AD719" i="11"/>
  <c r="AE719" i="11" s="1"/>
  <c r="AI718" i="11"/>
  <c r="AF718" i="11"/>
  <c r="AE718" i="11"/>
  <c r="AD718" i="11"/>
  <c r="AA718" i="11"/>
  <c r="AB718" i="11" s="1"/>
  <c r="AI717" i="11"/>
  <c r="AD717" i="11"/>
  <c r="AE717" i="11" s="1"/>
  <c r="AI716" i="11"/>
  <c r="AF716" i="11"/>
  <c r="AE716" i="11"/>
  <c r="AD716" i="11"/>
  <c r="AA716" i="11"/>
  <c r="AB716" i="11" s="1"/>
  <c r="AI715" i="11"/>
  <c r="AH715" i="11"/>
  <c r="AD715" i="11"/>
  <c r="AE715" i="11" s="1"/>
  <c r="AI714" i="11"/>
  <c r="AF714" i="11"/>
  <c r="AE714" i="11"/>
  <c r="AD714" i="11"/>
  <c r="AA714" i="11"/>
  <c r="AB714" i="11" s="1"/>
  <c r="AI713" i="11"/>
  <c r="AH713" i="11"/>
  <c r="AD713" i="11"/>
  <c r="AE713" i="11" s="1"/>
  <c r="AI712" i="11"/>
  <c r="AF712" i="11"/>
  <c r="AE712" i="11"/>
  <c r="AD712" i="11"/>
  <c r="AA712" i="11"/>
  <c r="AB712" i="11" s="1"/>
  <c r="AI711" i="11"/>
  <c r="AH711" i="11"/>
  <c r="AD711" i="11"/>
  <c r="AE711" i="11" s="1"/>
  <c r="AI710" i="11"/>
  <c r="AF710" i="11"/>
  <c r="AE710" i="11"/>
  <c r="AD710" i="11"/>
  <c r="AA710" i="11"/>
  <c r="AB710" i="11" s="1"/>
  <c r="AI709" i="11"/>
  <c r="AH709" i="11"/>
  <c r="AD709" i="11"/>
  <c r="AE709" i="11" s="1"/>
  <c r="AI708" i="11"/>
  <c r="AF708" i="11"/>
  <c r="AE708" i="11"/>
  <c r="AD708" i="11"/>
  <c r="AA708" i="11"/>
  <c r="AB708" i="11" s="1"/>
  <c r="AI707" i="11"/>
  <c r="AH707" i="11"/>
  <c r="AD707" i="11"/>
  <c r="AE707" i="11" s="1"/>
  <c r="AI706" i="11"/>
  <c r="AF706" i="11"/>
  <c r="AE706" i="11"/>
  <c r="AD706" i="11"/>
  <c r="AA706" i="11"/>
  <c r="AB706" i="11" s="1"/>
  <c r="AI705" i="11"/>
  <c r="AH705" i="11"/>
  <c r="AD705" i="11"/>
  <c r="AE705" i="11" s="1"/>
  <c r="AI704" i="11"/>
  <c r="AF704" i="11"/>
  <c r="AE704" i="11"/>
  <c r="AD704" i="11"/>
  <c r="AB704" i="11"/>
  <c r="AA704" i="11"/>
  <c r="AI703" i="11"/>
  <c r="AH703" i="11"/>
  <c r="AD703" i="11"/>
  <c r="AE703" i="11" s="1"/>
  <c r="AI702" i="11"/>
  <c r="AG702" i="11"/>
  <c r="AE702" i="11"/>
  <c r="AD702" i="11"/>
  <c r="AA702" i="11"/>
  <c r="AB702" i="11" s="1"/>
  <c r="AD701" i="11"/>
  <c r="AE701" i="11" s="1"/>
  <c r="AG701" i="11" s="1"/>
  <c r="AE700" i="11"/>
  <c r="AD700" i="11"/>
  <c r="AA700" i="11"/>
  <c r="AB700" i="11" s="1"/>
  <c r="AH699" i="11"/>
  <c r="AF699" i="11"/>
  <c r="AD699" i="11"/>
  <c r="AE699" i="11" s="1"/>
  <c r="AG699" i="11" s="1"/>
  <c r="AG698" i="11"/>
  <c r="AF698" i="11"/>
  <c r="AE698" i="11"/>
  <c r="AI698" i="11" s="1"/>
  <c r="AD698" i="11"/>
  <c r="AA698" i="11"/>
  <c r="AB698" i="11" s="1"/>
  <c r="AJ697" i="11"/>
  <c r="AI697" i="11"/>
  <c r="AH697" i="11"/>
  <c r="AD697" i="11"/>
  <c r="AE697" i="11" s="1"/>
  <c r="AG697" i="11" s="1"/>
  <c r="AJ696" i="11"/>
  <c r="AD696" i="11"/>
  <c r="AE696" i="11" s="1"/>
  <c r="AA696" i="11"/>
  <c r="AB696" i="11" s="1"/>
  <c r="AJ695" i="11"/>
  <c r="AI695" i="11"/>
  <c r="AH695" i="11"/>
  <c r="AG695" i="11"/>
  <c r="AF695" i="11"/>
  <c r="AE695" i="11"/>
  <c r="AI694" i="11"/>
  <c r="AH694" i="11"/>
  <c r="AF694" i="11"/>
  <c r="AE694" i="11"/>
  <c r="AG694" i="11" s="1"/>
  <c r="AB694" i="11"/>
  <c r="AA694" i="11"/>
  <c r="AJ693" i="11"/>
  <c r="AH693" i="11"/>
  <c r="AG693" i="11"/>
  <c r="AE693" i="11"/>
  <c r="AI693" i="11" s="1"/>
  <c r="AJ692" i="11"/>
  <c r="AD692" i="11"/>
  <c r="AE692" i="11" s="1"/>
  <c r="AI692" i="11" s="1"/>
  <c r="AA692" i="11"/>
  <c r="AB692" i="11" s="1"/>
  <c r="AE691" i="11"/>
  <c r="AD691" i="11"/>
  <c r="AI690" i="11"/>
  <c r="AH690" i="11"/>
  <c r="AG690" i="11"/>
  <c r="AD690" i="11"/>
  <c r="AE690" i="11" s="1"/>
  <c r="AF690" i="11" s="1"/>
  <c r="AA690" i="11"/>
  <c r="AB690" i="11" s="1"/>
  <c r="AJ689" i="11"/>
  <c r="AD689" i="11"/>
  <c r="AE689" i="11" s="1"/>
  <c r="AG688" i="11"/>
  <c r="AF688" i="11"/>
  <c r="AD688" i="11"/>
  <c r="AE688" i="11" s="1"/>
  <c r="AJ688" i="11" s="1"/>
  <c r="AA688" i="11"/>
  <c r="AB688" i="11" s="1"/>
  <c r="AG687" i="11"/>
  <c r="AD687" i="11"/>
  <c r="AE687" i="11" s="1"/>
  <c r="AJ686" i="11"/>
  <c r="AD686" i="11"/>
  <c r="AE686" i="11" s="1"/>
  <c r="AI686" i="11" s="1"/>
  <c r="AA686" i="11"/>
  <c r="AB686" i="11" s="1"/>
  <c r="AE685" i="11"/>
  <c r="AD685" i="11"/>
  <c r="AI684" i="11"/>
  <c r="AH684" i="11"/>
  <c r="AG684" i="11"/>
  <c r="AD684" i="11"/>
  <c r="AE684" i="11" s="1"/>
  <c r="AF684" i="11" s="1"/>
  <c r="AA684" i="11"/>
  <c r="AB684" i="11" s="1"/>
  <c r="AD683" i="11"/>
  <c r="AE683" i="11" s="1"/>
  <c r="AG682" i="11"/>
  <c r="AF682" i="11"/>
  <c r="AD682" i="11"/>
  <c r="AE682" i="11" s="1"/>
  <c r="AJ682" i="11" s="1"/>
  <c r="AA682" i="11"/>
  <c r="AB682" i="11" s="1"/>
  <c r="AD681" i="11"/>
  <c r="AE681" i="11" s="1"/>
  <c r="AJ680" i="11"/>
  <c r="AD680" i="11"/>
  <c r="AE680" i="11" s="1"/>
  <c r="AI680" i="11" s="1"/>
  <c r="AA680" i="11"/>
  <c r="AB680" i="11" s="1"/>
  <c r="AE679" i="11"/>
  <c r="AD679" i="11"/>
  <c r="AI678" i="11"/>
  <c r="AH678" i="11"/>
  <c r="AG678" i="11"/>
  <c r="AD678" i="11"/>
  <c r="AE678" i="11" s="1"/>
  <c r="AF678" i="11" s="1"/>
  <c r="AA678" i="11"/>
  <c r="AB678" i="11" s="1"/>
  <c r="AJ677" i="11"/>
  <c r="AD677" i="11"/>
  <c r="AE677" i="11" s="1"/>
  <c r="AG676" i="11"/>
  <c r="AF676" i="11"/>
  <c r="AD676" i="11"/>
  <c r="AE676" i="11" s="1"/>
  <c r="AJ676" i="11" s="1"/>
  <c r="AA676" i="11"/>
  <c r="AB676" i="11" s="1"/>
  <c r="AG675" i="11"/>
  <c r="AD675" i="11"/>
  <c r="AE675" i="11" s="1"/>
  <c r="AJ674" i="11"/>
  <c r="AD674" i="11"/>
  <c r="AE674" i="11" s="1"/>
  <c r="AI674" i="11" s="1"/>
  <c r="AA674" i="11"/>
  <c r="AB674" i="11" s="1"/>
  <c r="AE673" i="11"/>
  <c r="AD673" i="11"/>
  <c r="AI672" i="11"/>
  <c r="AH672" i="11"/>
  <c r="AG672" i="11"/>
  <c r="AD672" i="11"/>
  <c r="AE672" i="11" s="1"/>
  <c r="AF672" i="11" s="1"/>
  <c r="AA672" i="11"/>
  <c r="AB672" i="11" s="1"/>
  <c r="AD671" i="11"/>
  <c r="AE671" i="11" s="1"/>
  <c r="AJ670" i="11"/>
  <c r="AI670" i="11"/>
  <c r="AH670" i="11"/>
  <c r="AG670" i="11"/>
  <c r="AF670" i="11"/>
  <c r="AE670" i="11"/>
  <c r="AA670" i="11"/>
  <c r="AB670" i="11" s="1"/>
  <c r="AI669" i="11"/>
  <c r="AH669" i="11"/>
  <c r="AF669" i="11"/>
  <c r="AE669" i="11"/>
  <c r="AG669" i="11" s="1"/>
  <c r="AJ668" i="11"/>
  <c r="AH668" i="11"/>
  <c r="AG668" i="11"/>
  <c r="AE668" i="11"/>
  <c r="AI668" i="11" s="1"/>
  <c r="AA668" i="11"/>
  <c r="AB668" i="11" s="1"/>
  <c r="AJ667" i="11"/>
  <c r="AD667" i="11"/>
  <c r="AE667" i="11" s="1"/>
  <c r="AF666" i="11"/>
  <c r="AE666" i="11"/>
  <c r="AD666" i="11"/>
  <c r="AA666" i="11"/>
  <c r="AB666" i="11" s="1"/>
  <c r="AI665" i="11"/>
  <c r="AH665" i="11"/>
  <c r="AG665" i="11"/>
  <c r="AD665" i="11"/>
  <c r="AE665" i="11" s="1"/>
  <c r="AF665" i="11" s="1"/>
  <c r="AD664" i="11"/>
  <c r="AE664" i="11" s="1"/>
  <c r="AB664" i="11"/>
  <c r="AA664" i="11"/>
  <c r="AG663" i="11"/>
  <c r="AF663" i="11"/>
  <c r="AD663" i="11"/>
  <c r="AE663" i="11" s="1"/>
  <c r="AJ663" i="11" s="1"/>
  <c r="AD662" i="11"/>
  <c r="AE662" i="11" s="1"/>
  <c r="AA662" i="11"/>
  <c r="AB662" i="11" s="1"/>
  <c r="AD661" i="11"/>
  <c r="AE661" i="11" s="1"/>
  <c r="AE660" i="11"/>
  <c r="AD660" i="11"/>
  <c r="AA660" i="11"/>
  <c r="AB660" i="11" s="1"/>
  <c r="AI659" i="11"/>
  <c r="AH659" i="11"/>
  <c r="AG659" i="11"/>
  <c r="AE659" i="11"/>
  <c r="AF659" i="11" s="1"/>
  <c r="AJ658" i="11"/>
  <c r="AE658" i="11"/>
  <c r="AA658" i="11"/>
  <c r="AB658" i="11" s="1"/>
  <c r="AG657" i="11"/>
  <c r="AF657" i="11"/>
  <c r="AE657" i="11"/>
  <c r="AJ657" i="11" s="1"/>
  <c r="AI656" i="11"/>
  <c r="AH656" i="11"/>
  <c r="AG656" i="11"/>
  <c r="AE656" i="11"/>
  <c r="AF656" i="11" s="1"/>
  <c r="AD656" i="11"/>
  <c r="AA656" i="11"/>
  <c r="AB656" i="11" s="1"/>
  <c r="AE655" i="11"/>
  <c r="AD655" i="11"/>
  <c r="AI654" i="11"/>
  <c r="AH654" i="11"/>
  <c r="AG654" i="11"/>
  <c r="AE654" i="11"/>
  <c r="AF654" i="11" s="1"/>
  <c r="AD654" i="11"/>
  <c r="AB654" i="11"/>
  <c r="AA654" i="11"/>
  <c r="AF653" i="11"/>
  <c r="AE653" i="11"/>
  <c r="AD653" i="11"/>
  <c r="AI652" i="11"/>
  <c r="AH652" i="11"/>
  <c r="AG652" i="11"/>
  <c r="AE652" i="11"/>
  <c r="AF652" i="11" s="1"/>
  <c r="AD652" i="11"/>
  <c r="AA652" i="11"/>
  <c r="AB652" i="11" s="1"/>
  <c r="AE651" i="11"/>
  <c r="AJ650" i="11"/>
  <c r="AH650" i="11"/>
  <c r="AG650" i="11"/>
  <c r="AF650" i="11"/>
  <c r="AE650" i="11"/>
  <c r="AI650" i="11" s="1"/>
  <c r="AB650" i="11"/>
  <c r="AA650" i="11"/>
  <c r="AJ649" i="11"/>
  <c r="AI649" i="11"/>
  <c r="AH649" i="11"/>
  <c r="AG649" i="11"/>
  <c r="AF649" i="11"/>
  <c r="AE649" i="11"/>
  <c r="AF648" i="11"/>
  <c r="AE648" i="11"/>
  <c r="AD648" i="11"/>
  <c r="AA648" i="11"/>
  <c r="AB648" i="11" s="1"/>
  <c r="AI647" i="11"/>
  <c r="AH647" i="11"/>
  <c r="AG647" i="11"/>
  <c r="AE647" i="11"/>
  <c r="AF647" i="11" s="1"/>
  <c r="AD647" i="11"/>
  <c r="AA647" i="11"/>
  <c r="AB647" i="11" s="1"/>
  <c r="AE646" i="11"/>
  <c r="AD646" i="11"/>
  <c r="AA646" i="11"/>
  <c r="AB646" i="11" s="1"/>
  <c r="AI645" i="11"/>
  <c r="AH645" i="11"/>
  <c r="AG645" i="11"/>
  <c r="AE645" i="11"/>
  <c r="AF645" i="11" s="1"/>
  <c r="AD645" i="11"/>
  <c r="AF644" i="11"/>
  <c r="AE644" i="11"/>
  <c r="AD644" i="11"/>
  <c r="AA644" i="11"/>
  <c r="AB644" i="11" s="1"/>
  <c r="AI643" i="11"/>
  <c r="AH643" i="11"/>
  <c r="AG643" i="11"/>
  <c r="AE643" i="11"/>
  <c r="AF643" i="11" s="1"/>
  <c r="AD643" i="11"/>
  <c r="AJ642" i="11"/>
  <c r="AI642" i="11"/>
  <c r="AH642" i="11"/>
  <c r="AG642" i="11"/>
  <c r="AF642" i="11"/>
  <c r="AD642" i="11"/>
  <c r="AB642" i="11"/>
  <c r="AA642" i="11"/>
  <c r="AH641" i="11"/>
  <c r="AG641" i="11"/>
  <c r="AD641" i="11"/>
  <c r="AE641" i="11" s="1"/>
  <c r="AE640" i="11"/>
  <c r="AD640" i="11"/>
  <c r="AA640" i="11"/>
  <c r="AB640" i="11" s="1"/>
  <c r="AH639" i="11"/>
  <c r="AG639" i="11"/>
  <c r="AF639" i="11"/>
  <c r="AD639" i="11"/>
  <c r="AE639" i="11" s="1"/>
  <c r="AD638" i="11"/>
  <c r="AE638" i="11" s="1"/>
  <c r="AB638" i="11"/>
  <c r="AA638" i="11"/>
  <c r="AD637" i="11"/>
  <c r="AE637" i="11" s="1"/>
  <c r="AE636" i="11"/>
  <c r="AD636" i="11"/>
  <c r="AB636" i="11"/>
  <c r="AA636" i="11"/>
  <c r="AF635" i="11"/>
  <c r="AD635" i="11"/>
  <c r="AE635" i="11" s="1"/>
  <c r="AD634" i="11"/>
  <c r="AE634" i="11" s="1"/>
  <c r="AB634" i="11"/>
  <c r="AA634" i="11"/>
  <c r="AD633" i="11"/>
  <c r="AE633" i="11" s="1"/>
  <c r="AD632" i="11"/>
  <c r="AE632" i="11" s="1"/>
  <c r="AA632" i="11"/>
  <c r="AB632" i="11" s="1"/>
  <c r="AH631" i="11"/>
  <c r="AD631" i="11"/>
  <c r="AE631" i="11" s="1"/>
  <c r="AI630" i="11"/>
  <c r="AD630" i="11"/>
  <c r="AE630" i="11" s="1"/>
  <c r="AB630" i="11"/>
  <c r="AA630" i="11"/>
  <c r="AJ629" i="11"/>
  <c r="AH629" i="11"/>
  <c r="AG629" i="11"/>
  <c r="AF629" i="11"/>
  <c r="AE629" i="11"/>
  <c r="AI629" i="11" s="1"/>
  <c r="AJ628" i="11"/>
  <c r="AI628" i="11"/>
  <c r="AH628" i="11"/>
  <c r="AG628" i="11"/>
  <c r="AF628" i="11"/>
  <c r="AE628" i="11"/>
  <c r="AB628" i="11"/>
  <c r="AA628" i="11"/>
  <c r="AE627" i="11"/>
  <c r="AD626" i="11"/>
  <c r="AE626" i="11" s="1"/>
  <c r="AA626" i="11"/>
  <c r="AB626" i="11" s="1"/>
  <c r="AJ625" i="11"/>
  <c r="AE625" i="11"/>
  <c r="AD625" i="11"/>
  <c r="AH624" i="11"/>
  <c r="AF624" i="11"/>
  <c r="AD624" i="11"/>
  <c r="AE624" i="11" s="1"/>
  <c r="AA624" i="11"/>
  <c r="AB624" i="11" s="1"/>
  <c r="AD623" i="11"/>
  <c r="AE623" i="11" s="1"/>
  <c r="AG622" i="11"/>
  <c r="AD622" i="11"/>
  <c r="AE622" i="11" s="1"/>
  <c r="AH622" i="11" s="1"/>
  <c r="AA622" i="11"/>
  <c r="AB622" i="11" s="1"/>
  <c r="AE621" i="11"/>
  <c r="AD621" i="11"/>
  <c r="AH620" i="11"/>
  <c r="AG620" i="11"/>
  <c r="AF620" i="11"/>
  <c r="AD620" i="11"/>
  <c r="AE620" i="11" s="1"/>
  <c r="AA620" i="11"/>
  <c r="AB620" i="11" s="1"/>
  <c r="AD619" i="11"/>
  <c r="AE619" i="11" s="1"/>
  <c r="AA619" i="11"/>
  <c r="AB619" i="11" s="1"/>
  <c r="AD618" i="11"/>
  <c r="AE618" i="11" s="1"/>
  <c r="AA618" i="11"/>
  <c r="AB618" i="11" s="1"/>
  <c r="AE617" i="11"/>
  <c r="AD617" i="11"/>
  <c r="AA617" i="11"/>
  <c r="AB617" i="11" s="1"/>
  <c r="AF616" i="11"/>
  <c r="AD616" i="11"/>
  <c r="AE616" i="11" s="1"/>
  <c r="AA616" i="11"/>
  <c r="AB616" i="11" s="1"/>
  <c r="AD615" i="11"/>
  <c r="AE615" i="11" s="1"/>
  <c r="AA615" i="11"/>
  <c r="AB615" i="11" s="1"/>
  <c r="AD614" i="11"/>
  <c r="AE614" i="11" s="1"/>
  <c r="AA614" i="11"/>
  <c r="AB614" i="11" s="1"/>
  <c r="AJ613" i="11"/>
  <c r="AE613" i="11"/>
  <c r="AD613" i="11"/>
  <c r="AB613" i="11"/>
  <c r="AH612" i="11"/>
  <c r="AF612" i="11"/>
  <c r="AD612" i="11"/>
  <c r="AE612" i="11" s="1"/>
  <c r="AA612" i="11"/>
  <c r="AB612" i="11" s="1"/>
  <c r="AD611" i="11"/>
  <c r="AE611" i="11" s="1"/>
  <c r="AG610" i="11"/>
  <c r="AD610" i="11"/>
  <c r="AE610" i="11" s="1"/>
  <c r="AH610" i="11" s="1"/>
  <c r="AA610" i="11"/>
  <c r="AB610" i="11" s="1"/>
  <c r="AE609" i="11"/>
  <c r="AD609" i="11"/>
  <c r="AH608" i="11"/>
  <c r="AG608" i="11"/>
  <c r="AF608" i="11"/>
  <c r="AD608" i="11"/>
  <c r="AE608" i="11" s="1"/>
  <c r="AA608" i="11"/>
  <c r="AB608" i="11" s="1"/>
  <c r="AD607" i="11"/>
  <c r="AE607" i="11" s="1"/>
  <c r="AD606" i="11"/>
  <c r="AE606" i="11" s="1"/>
  <c r="AA606" i="11"/>
  <c r="AB606" i="11" s="1"/>
  <c r="AE605" i="11"/>
  <c r="AD605" i="11"/>
  <c r="AF604" i="11"/>
  <c r="AD604" i="11"/>
  <c r="AE604" i="11" s="1"/>
  <c r="AA604" i="11"/>
  <c r="AB604" i="11" s="1"/>
  <c r="AD603" i="11"/>
  <c r="AE603" i="11" s="1"/>
  <c r="AD602" i="11"/>
  <c r="AE602" i="11" s="1"/>
  <c r="AA602" i="11"/>
  <c r="AB602" i="11" s="1"/>
  <c r="AJ601" i="11"/>
  <c r="AE601" i="11"/>
  <c r="AD601" i="11"/>
  <c r="AH600" i="11"/>
  <c r="AF600" i="11"/>
  <c r="AD600" i="11"/>
  <c r="AE600" i="11" s="1"/>
  <c r="AA600" i="11"/>
  <c r="AB600" i="11" s="1"/>
  <c r="AD599" i="11"/>
  <c r="AE599" i="11" s="1"/>
  <c r="AG598" i="11"/>
  <c r="AD598" i="11"/>
  <c r="AE598" i="11" s="1"/>
  <c r="AH598" i="11" s="1"/>
  <c r="AA598" i="11"/>
  <c r="AB598" i="11" s="1"/>
  <c r="AE597" i="11"/>
  <c r="AD597" i="11"/>
  <c r="AH596" i="11"/>
  <c r="AG596" i="11"/>
  <c r="AF596" i="11"/>
  <c r="AD596" i="11"/>
  <c r="AE596" i="11" s="1"/>
  <c r="AA596" i="11"/>
  <c r="AB596" i="11" s="1"/>
  <c r="AD595" i="11"/>
  <c r="AE595" i="11" s="1"/>
  <c r="AD594" i="11"/>
  <c r="AE594" i="11" s="1"/>
  <c r="AA594" i="11"/>
  <c r="AB594" i="11" s="1"/>
  <c r="AE593" i="11"/>
  <c r="AD593" i="11"/>
  <c r="AF592" i="11"/>
  <c r="AD592" i="11"/>
  <c r="AE592" i="11" s="1"/>
  <c r="AA592" i="11"/>
  <c r="AB592" i="11" s="1"/>
  <c r="AD591" i="11"/>
  <c r="AE591" i="11" s="1"/>
  <c r="AD590" i="11"/>
  <c r="AE590" i="11" s="1"/>
  <c r="AA590" i="11"/>
  <c r="AB590" i="11" s="1"/>
  <c r="AJ589" i="11"/>
  <c r="AE589" i="11"/>
  <c r="AD589" i="11"/>
  <c r="AH588" i="11"/>
  <c r="AF588" i="11"/>
  <c r="AD588" i="11"/>
  <c r="AE588" i="11" s="1"/>
  <c r="AA588" i="11"/>
  <c r="AB588" i="11" s="1"/>
  <c r="AI587" i="11"/>
  <c r="AE587" i="11"/>
  <c r="AJ587" i="11" s="1"/>
  <c r="AD587" i="11"/>
  <c r="AJ586" i="11"/>
  <c r="AD586" i="11"/>
  <c r="AE586" i="11" s="1"/>
  <c r="AI586" i="11" s="1"/>
  <c r="AA586" i="11"/>
  <c r="AB586" i="11" s="1"/>
  <c r="AD585" i="11"/>
  <c r="AE585" i="11" s="1"/>
  <c r="AF584" i="11"/>
  <c r="AD584" i="11"/>
  <c r="AE584" i="11" s="1"/>
  <c r="AI584" i="11" s="1"/>
  <c r="AA584" i="11"/>
  <c r="AB584" i="11" s="1"/>
  <c r="AE583" i="11"/>
  <c r="AD583" i="11"/>
  <c r="AD582" i="11"/>
  <c r="AE582" i="11" s="1"/>
  <c r="AA582" i="11"/>
  <c r="AB582" i="11" s="1"/>
  <c r="AD581" i="11"/>
  <c r="AE581" i="11" s="1"/>
  <c r="AJ580" i="11"/>
  <c r="AH580" i="11"/>
  <c r="AG580" i="11"/>
  <c r="AF580" i="11"/>
  <c r="AD580" i="11"/>
  <c r="AE580" i="11" s="1"/>
  <c r="AI580" i="11" s="1"/>
  <c r="AA580" i="11"/>
  <c r="AB580" i="11" s="1"/>
  <c r="AE579" i="11"/>
  <c r="AD579" i="11"/>
  <c r="AJ578" i="11"/>
  <c r="AH578" i="11"/>
  <c r="AG578" i="11"/>
  <c r="AD578" i="11"/>
  <c r="AE578" i="11" s="1"/>
  <c r="AI578" i="11" s="1"/>
  <c r="AA578" i="11"/>
  <c r="AB578" i="11" s="1"/>
  <c r="AG577" i="11"/>
  <c r="AD577" i="11"/>
  <c r="AE577" i="11" s="1"/>
  <c r="AJ576" i="11"/>
  <c r="AI576" i="11"/>
  <c r="AH576" i="11"/>
  <c r="AG576" i="11"/>
  <c r="AF576" i="11"/>
  <c r="AD576" i="11"/>
  <c r="AA576" i="11"/>
  <c r="AB576" i="11" s="1"/>
  <c r="AF575" i="11"/>
  <c r="AD575" i="11"/>
  <c r="AE575" i="11" s="1"/>
  <c r="AG575" i="11" s="1"/>
  <c r="AF574" i="11"/>
  <c r="AE574" i="11"/>
  <c r="AD574" i="11"/>
  <c r="AA574" i="11"/>
  <c r="AB574" i="11" s="1"/>
  <c r="AJ573" i="11"/>
  <c r="AI573" i="11"/>
  <c r="AH573" i="11"/>
  <c r="AF573" i="11"/>
  <c r="AD573" i="11"/>
  <c r="AE573" i="11" s="1"/>
  <c r="AG573" i="11" s="1"/>
  <c r="AI572" i="11"/>
  <c r="AG572" i="11"/>
  <c r="AF572" i="11"/>
  <c r="AE572" i="11"/>
  <c r="AD572" i="11"/>
  <c r="AB572" i="11"/>
  <c r="AA572" i="11"/>
  <c r="AJ571" i="11"/>
  <c r="AI571" i="11"/>
  <c r="AF571" i="11"/>
  <c r="AD571" i="11"/>
  <c r="AE571" i="11" s="1"/>
  <c r="AG571" i="11" s="1"/>
  <c r="AI570" i="11"/>
  <c r="AF570" i="11"/>
  <c r="AE570" i="11"/>
  <c r="AD570" i="11"/>
  <c r="AB570" i="11"/>
  <c r="AA570" i="11"/>
  <c r="AF569" i="11"/>
  <c r="AD569" i="11"/>
  <c r="AE569" i="11" s="1"/>
  <c r="AG569" i="11" s="1"/>
  <c r="AF568" i="11"/>
  <c r="AE568" i="11"/>
  <c r="AD568" i="11"/>
  <c r="AB568" i="11"/>
  <c r="AA568" i="11"/>
  <c r="AJ567" i="11"/>
  <c r="AI567" i="11"/>
  <c r="AH567" i="11"/>
  <c r="AF567" i="11"/>
  <c r="AD567" i="11"/>
  <c r="AE567" i="11" s="1"/>
  <c r="AG567" i="11" s="1"/>
  <c r="AI566" i="11"/>
  <c r="AG566" i="11"/>
  <c r="AF566" i="11"/>
  <c r="AE566" i="11"/>
  <c r="AD566" i="11"/>
  <c r="AA566" i="11"/>
  <c r="AB566" i="11" s="1"/>
  <c r="AJ565" i="11"/>
  <c r="AI565" i="11"/>
  <c r="AF565" i="11"/>
  <c r="AD565" i="11"/>
  <c r="AE565" i="11" s="1"/>
  <c r="AG565" i="11" s="1"/>
  <c r="AI564" i="11"/>
  <c r="AF564" i="11"/>
  <c r="AE564" i="11"/>
  <c r="AD564" i="11"/>
  <c r="AA564" i="11"/>
  <c r="AB564" i="11" s="1"/>
  <c r="AF563" i="11"/>
  <c r="AD563" i="11"/>
  <c r="AE563" i="11" s="1"/>
  <c r="AG563" i="11" s="1"/>
  <c r="AF562" i="11"/>
  <c r="AE562" i="11"/>
  <c r="AD562" i="11"/>
  <c r="AA562" i="11"/>
  <c r="AB562" i="11" s="1"/>
  <c r="AJ561" i="11"/>
  <c r="AI561" i="11"/>
  <c r="AH561" i="11"/>
  <c r="AF561" i="11"/>
  <c r="AD561" i="11"/>
  <c r="AE561" i="11" s="1"/>
  <c r="AG561" i="11" s="1"/>
  <c r="AI560" i="11"/>
  <c r="AG560" i="11"/>
  <c r="AF560" i="11"/>
  <c r="AE560" i="11"/>
  <c r="AD560" i="11"/>
  <c r="AA560" i="11"/>
  <c r="AB560" i="11" s="1"/>
  <c r="AJ559" i="11"/>
  <c r="AI559" i="11"/>
  <c r="AF559" i="11"/>
  <c r="AD559" i="11"/>
  <c r="AE559" i="11" s="1"/>
  <c r="AG559" i="11" s="1"/>
  <c r="AI558" i="11"/>
  <c r="AF558" i="11"/>
  <c r="AE558" i="11"/>
  <c r="AD558" i="11"/>
  <c r="AA558" i="11"/>
  <c r="AB558" i="11" s="1"/>
  <c r="AF557" i="11"/>
  <c r="AD557" i="11"/>
  <c r="AE557" i="11" s="1"/>
  <c r="AG557" i="11" s="1"/>
  <c r="AF556" i="11"/>
  <c r="AE556" i="11"/>
  <c r="AD556" i="11"/>
  <c r="AA556" i="11"/>
  <c r="AB556" i="11" s="1"/>
  <c r="AJ555" i="11"/>
  <c r="AI555" i="11"/>
  <c r="AH555" i="11"/>
  <c r="AF555" i="11"/>
  <c r="AD555" i="11"/>
  <c r="AE555" i="11" s="1"/>
  <c r="AG555" i="11" s="1"/>
  <c r="AI554" i="11"/>
  <c r="AG554" i="11"/>
  <c r="AF554" i="11"/>
  <c r="AE554" i="11"/>
  <c r="AD554" i="11"/>
  <c r="AB554" i="11"/>
  <c r="AA554" i="11"/>
  <c r="AJ553" i="11"/>
  <c r="AI553" i="11"/>
  <c r="AF553" i="11"/>
  <c r="AD553" i="11"/>
  <c r="AE553" i="11" s="1"/>
  <c r="AG553" i="11" s="1"/>
  <c r="AI552" i="11"/>
  <c r="AF552" i="11"/>
  <c r="AE552" i="11"/>
  <c r="AD552" i="11"/>
  <c r="AB552" i="11"/>
  <c r="AA552" i="11"/>
  <c r="AF551" i="11"/>
  <c r="AD551" i="11"/>
  <c r="AE551" i="11" s="1"/>
  <c r="AG551" i="11" s="1"/>
  <c r="AA551" i="11"/>
  <c r="AB551" i="11" s="1"/>
  <c r="AF550" i="11"/>
  <c r="AE550" i="11"/>
  <c r="AD550" i="11"/>
  <c r="AB550" i="11"/>
  <c r="AA550" i="11"/>
  <c r="AJ549" i="11"/>
  <c r="AI549" i="11"/>
  <c r="AH549" i="11"/>
  <c r="AF549" i="11"/>
  <c r="AD549" i="11"/>
  <c r="AE549" i="11" s="1"/>
  <c r="AG549" i="11" s="1"/>
  <c r="AI548" i="11"/>
  <c r="AG548" i="11"/>
  <c r="AF548" i="11"/>
  <c r="AE548" i="11"/>
  <c r="AD548" i="11"/>
  <c r="AA548" i="11"/>
  <c r="AB548" i="11" s="1"/>
  <c r="AJ547" i="11"/>
  <c r="AI547" i="11"/>
  <c r="AF547" i="11"/>
  <c r="AD547" i="11"/>
  <c r="AE547" i="11" s="1"/>
  <c r="AG547" i="11" s="1"/>
  <c r="AA547" i="11"/>
  <c r="AB547" i="11" s="1"/>
  <c r="AI546" i="11"/>
  <c r="AF546" i="11"/>
  <c r="AE546" i="11"/>
  <c r="AD546" i="11"/>
  <c r="AA546" i="11"/>
  <c r="AB546" i="11" s="1"/>
  <c r="AF545" i="11"/>
  <c r="AD545" i="11"/>
  <c r="AE545" i="11" s="1"/>
  <c r="AG545" i="11" s="1"/>
  <c r="AF544" i="11"/>
  <c r="AE544" i="11"/>
  <c r="AD544" i="11"/>
  <c r="AA544" i="11"/>
  <c r="AB544" i="11" s="1"/>
  <c r="AJ543" i="11"/>
  <c r="AI543" i="11"/>
  <c r="AH543" i="11"/>
  <c r="AF543" i="11"/>
  <c r="AD543" i="11"/>
  <c r="AE543" i="11" s="1"/>
  <c r="AG543" i="11" s="1"/>
  <c r="AI542" i="11"/>
  <c r="AG542" i="11"/>
  <c r="AF542" i="11"/>
  <c r="AE542" i="11"/>
  <c r="AD542" i="11"/>
  <c r="AA542" i="11"/>
  <c r="AB542" i="11" s="1"/>
  <c r="AJ541" i="11"/>
  <c r="AI541" i="11"/>
  <c r="AF541" i="11"/>
  <c r="AD541" i="11"/>
  <c r="AE541" i="11" s="1"/>
  <c r="AG541" i="11" s="1"/>
  <c r="AI540" i="11"/>
  <c r="AF540" i="11"/>
  <c r="AE540" i="11"/>
  <c r="AD540" i="11"/>
  <c r="AA540" i="11"/>
  <c r="AB540" i="11" s="1"/>
  <c r="AF539" i="11"/>
  <c r="AD539" i="11"/>
  <c r="AE539" i="11" s="1"/>
  <c r="AG539" i="11" s="1"/>
  <c r="AF538" i="11"/>
  <c r="AE538" i="11"/>
  <c r="AD538" i="11"/>
  <c r="AA538" i="11"/>
  <c r="AB538" i="11" s="1"/>
  <c r="AJ537" i="11"/>
  <c r="AI537" i="11"/>
  <c r="AH537" i="11"/>
  <c r="AF537" i="11"/>
  <c r="AD537" i="11"/>
  <c r="AE537" i="11" s="1"/>
  <c r="AG537" i="11" s="1"/>
  <c r="AI536" i="11"/>
  <c r="AG536" i="11"/>
  <c r="AF536" i="11"/>
  <c r="AE536" i="11"/>
  <c r="AD536" i="11"/>
  <c r="AA536" i="11"/>
  <c r="AB536" i="11" s="1"/>
  <c r="AJ535" i="11"/>
  <c r="AI535" i="11"/>
  <c r="AF535" i="11"/>
  <c r="AD535" i="11"/>
  <c r="AE535" i="11" s="1"/>
  <c r="AG535" i="11" s="1"/>
  <c r="AI534" i="11"/>
  <c r="AF534" i="11"/>
  <c r="AE534" i="11"/>
  <c r="AD534" i="11"/>
  <c r="AA534" i="11"/>
  <c r="AB534" i="11" s="1"/>
  <c r="AF533" i="11"/>
  <c r="AD533" i="11"/>
  <c r="AE533" i="11" s="1"/>
  <c r="AG533" i="11" s="1"/>
  <c r="AF532" i="11"/>
  <c r="AE532" i="11"/>
  <c r="AD532" i="11"/>
  <c r="AB532" i="11"/>
  <c r="AA532" i="11"/>
  <c r="AJ531" i="11"/>
  <c r="AI531" i="11"/>
  <c r="AH531" i="11"/>
  <c r="AF531" i="11"/>
  <c r="AD531" i="11"/>
  <c r="AE531" i="11" s="1"/>
  <c r="AG531" i="11" s="1"/>
  <c r="AI530" i="11"/>
  <c r="AG530" i="11"/>
  <c r="AF530" i="11"/>
  <c r="AE530" i="11"/>
  <c r="AD530" i="11"/>
  <c r="AB530" i="11"/>
  <c r="AA530" i="11"/>
  <c r="AJ529" i="11"/>
  <c r="AI529" i="11"/>
  <c r="AD529" i="11"/>
  <c r="AE529" i="11" s="1"/>
  <c r="AG529" i="11" s="1"/>
  <c r="AI528" i="11"/>
  <c r="AE528" i="11"/>
  <c r="AD528" i="11"/>
  <c r="AB528" i="11"/>
  <c r="AA528" i="11"/>
  <c r="AF527" i="11"/>
  <c r="AD527" i="11"/>
  <c r="AE527" i="11" s="1"/>
  <c r="AG527" i="11" s="1"/>
  <c r="AF526" i="11"/>
  <c r="AE526" i="11"/>
  <c r="AD526" i="11"/>
  <c r="AA526" i="11"/>
  <c r="AB526" i="11" s="1"/>
  <c r="AJ525" i="11"/>
  <c r="AI525" i="11"/>
  <c r="AH525" i="11"/>
  <c r="AF525" i="11"/>
  <c r="AD525" i="11"/>
  <c r="AE525" i="11" s="1"/>
  <c r="AG525" i="11" s="1"/>
  <c r="AI524" i="11"/>
  <c r="AG524" i="11"/>
  <c r="AF524" i="11"/>
  <c r="AE524" i="11"/>
  <c r="AD524" i="11"/>
  <c r="AA524" i="11"/>
  <c r="AB524" i="11" s="1"/>
  <c r="AJ523" i="11"/>
  <c r="AI523" i="11"/>
  <c r="AD523" i="11"/>
  <c r="AE523" i="11" s="1"/>
  <c r="AG523" i="11" s="1"/>
  <c r="AI522" i="11"/>
  <c r="AE522" i="11"/>
  <c r="AD522" i="11"/>
  <c r="AA522" i="11"/>
  <c r="AB522" i="11" s="1"/>
  <c r="AF521" i="11"/>
  <c r="AD521" i="11"/>
  <c r="AE521" i="11" s="1"/>
  <c r="AG521" i="11" s="1"/>
  <c r="AB521" i="11"/>
  <c r="AF520" i="11"/>
  <c r="AE520" i="11"/>
  <c r="AD520" i="11"/>
  <c r="AA520" i="11"/>
  <c r="AB520" i="11" s="1"/>
  <c r="AJ519" i="11"/>
  <c r="AI519" i="11"/>
  <c r="AH519" i="11"/>
  <c r="AF519" i="11"/>
  <c r="AD519" i="11"/>
  <c r="AE519" i="11" s="1"/>
  <c r="AG519" i="11" s="1"/>
  <c r="AI518" i="11"/>
  <c r="AG518" i="11"/>
  <c r="AF518" i="11"/>
  <c r="AE518" i="11"/>
  <c r="AA518" i="11"/>
  <c r="AB518" i="11" s="1"/>
  <c r="AE517" i="11"/>
  <c r="AG516" i="11"/>
  <c r="AE516" i="11"/>
  <c r="AA516" i="11"/>
  <c r="AB516" i="11" s="1"/>
  <c r="AF515" i="11"/>
  <c r="AE515" i="11"/>
  <c r="AD515" i="11"/>
  <c r="AJ514" i="11"/>
  <c r="AI514" i="11"/>
  <c r="AH514" i="11"/>
  <c r="AF514" i="11"/>
  <c r="AD514" i="11"/>
  <c r="AE514" i="11" s="1"/>
  <c r="AG514" i="11" s="1"/>
  <c r="AA514" i="11"/>
  <c r="AB514" i="11" s="1"/>
  <c r="AI513" i="11"/>
  <c r="AG513" i="11"/>
  <c r="AF513" i="11"/>
  <c r="AE513" i="11"/>
  <c r="AD513" i="11"/>
  <c r="AJ512" i="11"/>
  <c r="AI512" i="11"/>
  <c r="AD512" i="11"/>
  <c r="AE512" i="11" s="1"/>
  <c r="AG512" i="11" s="1"/>
  <c r="AA512" i="11"/>
  <c r="AB512" i="11" s="1"/>
  <c r="AI511" i="11"/>
  <c r="AE511" i="11"/>
  <c r="AD511" i="11"/>
  <c r="AF510" i="11"/>
  <c r="AD510" i="11"/>
  <c r="AE510" i="11" s="1"/>
  <c r="AG510" i="11" s="1"/>
  <c r="AB510" i="11"/>
  <c r="AA510" i="11"/>
  <c r="AF509" i="11"/>
  <c r="AE509" i="11"/>
  <c r="AD509" i="11"/>
  <c r="AJ508" i="11"/>
  <c r="AI508" i="11"/>
  <c r="AH508" i="11"/>
  <c r="AF508" i="11"/>
  <c r="AD508" i="11"/>
  <c r="AE508" i="11" s="1"/>
  <c r="AG508" i="11" s="1"/>
  <c r="AA508" i="11"/>
  <c r="AB508" i="11" s="1"/>
  <c r="AI507" i="11"/>
  <c r="AG507" i="11"/>
  <c r="AF507" i="11"/>
  <c r="AE507" i="11"/>
  <c r="AD507" i="11"/>
  <c r="AJ506" i="11"/>
  <c r="AI506" i="11"/>
  <c r="AD506" i="11"/>
  <c r="AE506" i="11" s="1"/>
  <c r="AG506" i="11" s="1"/>
  <c r="AA506" i="11"/>
  <c r="AB506" i="11" s="1"/>
  <c r="AI505" i="11"/>
  <c r="AE505" i="11"/>
  <c r="AD505" i="11"/>
  <c r="AA505" i="11"/>
  <c r="AB505" i="11" s="1"/>
  <c r="AD504" i="11"/>
  <c r="AE504" i="11" s="1"/>
  <c r="AA504" i="11"/>
  <c r="AB504" i="11" s="1"/>
  <c r="AJ503" i="11"/>
  <c r="AI503" i="11"/>
  <c r="AG503" i="11"/>
  <c r="AF503" i="11"/>
  <c r="AE503" i="11"/>
  <c r="AH503" i="11" s="1"/>
  <c r="AD503" i="11"/>
  <c r="AI502" i="11"/>
  <c r="AD502" i="11"/>
  <c r="AE502" i="11" s="1"/>
  <c r="AH502" i="11" s="1"/>
  <c r="AA502" i="11"/>
  <c r="AB502" i="11" s="1"/>
  <c r="AD501" i="11"/>
  <c r="AE501" i="11" s="1"/>
  <c r="AJ500" i="11"/>
  <c r="AI500" i="11"/>
  <c r="AH500" i="11"/>
  <c r="AG500" i="11"/>
  <c r="AF500" i="11"/>
  <c r="AD500" i="11"/>
  <c r="AE500" i="11" s="1"/>
  <c r="AA500" i="11"/>
  <c r="AB500" i="11" s="1"/>
  <c r="AI499" i="11"/>
  <c r="AD499" i="11"/>
  <c r="AE499" i="11" s="1"/>
  <c r="AG498" i="11"/>
  <c r="AD498" i="11"/>
  <c r="AE498" i="11" s="1"/>
  <c r="AB498" i="11"/>
  <c r="AA498" i="11"/>
  <c r="AJ497" i="11"/>
  <c r="AI497" i="11"/>
  <c r="AG497" i="11"/>
  <c r="AF497" i="11"/>
  <c r="AE497" i="11"/>
  <c r="AH497" i="11" s="1"/>
  <c r="AD497" i="11"/>
  <c r="AI496" i="11"/>
  <c r="AD496" i="11"/>
  <c r="AE496" i="11" s="1"/>
  <c r="AA496" i="11"/>
  <c r="AB496" i="11" s="1"/>
  <c r="AF495" i="11"/>
  <c r="AD495" i="11"/>
  <c r="AE495" i="11" s="1"/>
  <c r="AJ494" i="11"/>
  <c r="AI494" i="11"/>
  <c r="AH494" i="11"/>
  <c r="AG494" i="11"/>
  <c r="AF494" i="11"/>
  <c r="AD494" i="11"/>
  <c r="AE494" i="11" s="1"/>
  <c r="AA494" i="11"/>
  <c r="AB494" i="11" s="1"/>
  <c r="AI493" i="11"/>
  <c r="AD493" i="11"/>
  <c r="AE493" i="11" s="1"/>
  <c r="AG492" i="11"/>
  <c r="AD492" i="11"/>
  <c r="AE492" i="11" s="1"/>
  <c r="AB492" i="11"/>
  <c r="AA492" i="11"/>
  <c r="AJ491" i="11"/>
  <c r="AI491" i="11"/>
  <c r="AG491" i="11"/>
  <c r="AF491" i="11"/>
  <c r="AE491" i="11"/>
  <c r="AH491" i="11" s="1"/>
  <c r="AD491" i="11"/>
  <c r="AI490" i="11"/>
  <c r="AD490" i="11"/>
  <c r="AE490" i="11" s="1"/>
  <c r="AB490" i="11"/>
  <c r="AA490" i="11"/>
  <c r="AD489" i="11"/>
  <c r="AE489" i="11" s="1"/>
  <c r="AJ488" i="11"/>
  <c r="AI488" i="11"/>
  <c r="AH488" i="11"/>
  <c r="AG488" i="11"/>
  <c r="AF488" i="11"/>
  <c r="AD488" i="11"/>
  <c r="AE488" i="11" s="1"/>
  <c r="AA488" i="11"/>
  <c r="AB488" i="11" s="1"/>
  <c r="AJ487" i="11"/>
  <c r="AD487" i="11"/>
  <c r="AE487" i="11" s="1"/>
  <c r="AF486" i="11"/>
  <c r="AD486" i="11"/>
  <c r="AE486" i="11" s="1"/>
  <c r="AG486" i="11" s="1"/>
  <c r="AB486" i="11"/>
  <c r="AA486" i="11"/>
  <c r="AJ485" i="11"/>
  <c r="AI485" i="11"/>
  <c r="AG485" i="11"/>
  <c r="AF485" i="11"/>
  <c r="AE485" i="11"/>
  <c r="AH485" i="11" s="1"/>
  <c r="AD485" i="11"/>
  <c r="AJ484" i="11"/>
  <c r="AD484" i="11"/>
  <c r="AE484" i="11" s="1"/>
  <c r="AB484" i="11"/>
  <c r="AA484" i="11"/>
  <c r="AE483" i="11"/>
  <c r="AD483" i="11"/>
  <c r="AJ482" i="11"/>
  <c r="AI482" i="11"/>
  <c r="AH482" i="11"/>
  <c r="AG482" i="11"/>
  <c r="AF482" i="11"/>
  <c r="AD482" i="11"/>
  <c r="AE482" i="11" s="1"/>
  <c r="AA482" i="11"/>
  <c r="AB482" i="11" s="1"/>
  <c r="AI481" i="11"/>
  <c r="AD481" i="11"/>
  <c r="AE481" i="11" s="1"/>
  <c r="AJ481" i="11" s="1"/>
  <c r="AD480" i="11"/>
  <c r="AE480" i="11" s="1"/>
  <c r="AB480" i="11"/>
  <c r="AA480" i="11"/>
  <c r="AJ479" i="11"/>
  <c r="AI479" i="11"/>
  <c r="AG479" i="11"/>
  <c r="AF479" i="11"/>
  <c r="AE479" i="11"/>
  <c r="AH479" i="11" s="1"/>
  <c r="AD479" i="11"/>
  <c r="AI478" i="11"/>
  <c r="AD478" i="11"/>
  <c r="AE478" i="11" s="1"/>
  <c r="AJ478" i="11" s="1"/>
  <c r="AB478" i="11"/>
  <c r="AA478" i="11"/>
  <c r="AD477" i="11"/>
  <c r="AE477" i="11" s="1"/>
  <c r="AJ476" i="11"/>
  <c r="AI476" i="11"/>
  <c r="AH476" i="11"/>
  <c r="AG476" i="11"/>
  <c r="AF476" i="11"/>
  <c r="AD476" i="11"/>
  <c r="AE476" i="11" s="1"/>
  <c r="AA476" i="11"/>
  <c r="AB476" i="11" s="1"/>
  <c r="AD475" i="11"/>
  <c r="AE475" i="11" s="1"/>
  <c r="AG474" i="11"/>
  <c r="AD474" i="11"/>
  <c r="AE474" i="11" s="1"/>
  <c r="AB474" i="11"/>
  <c r="AA474" i="11"/>
  <c r="AJ473" i="11"/>
  <c r="AI473" i="11"/>
  <c r="AG473" i="11"/>
  <c r="AF473" i="11"/>
  <c r="AE473" i="11"/>
  <c r="AH473" i="11" s="1"/>
  <c r="AD473" i="11"/>
  <c r="AD472" i="11"/>
  <c r="AE472" i="11" s="1"/>
  <c r="AA472" i="11"/>
  <c r="AB472" i="11" s="1"/>
  <c r="AD471" i="11"/>
  <c r="AE471" i="11" s="1"/>
  <c r="AJ470" i="11"/>
  <c r="AI470" i="11"/>
  <c r="AH470" i="11"/>
  <c r="AG470" i="11"/>
  <c r="AF470" i="11"/>
  <c r="AD470" i="11"/>
  <c r="AE470" i="11" s="1"/>
  <c r="AA470" i="11"/>
  <c r="AB470" i="11" s="1"/>
  <c r="AJ469" i="11"/>
  <c r="AI469" i="11"/>
  <c r="AE469" i="11"/>
  <c r="AH469" i="11" s="1"/>
  <c r="AI468" i="11"/>
  <c r="AE468" i="11"/>
  <c r="AA468" i="11"/>
  <c r="AB468" i="11" s="1"/>
  <c r="AE467" i="11"/>
  <c r="AF466" i="11"/>
  <c r="AE466" i="11"/>
  <c r="AD466" i="11"/>
  <c r="AA466" i="11"/>
  <c r="AB466" i="11" s="1"/>
  <c r="AJ465" i="11"/>
  <c r="AI465" i="11"/>
  <c r="AH465" i="11"/>
  <c r="AG465" i="11"/>
  <c r="AF465" i="11"/>
  <c r="AD465" i="11"/>
  <c r="AE465" i="11" s="1"/>
  <c r="AJ464" i="11"/>
  <c r="AD464" i="11"/>
  <c r="AE464" i="11" s="1"/>
  <c r="AA464" i="11"/>
  <c r="AB464" i="11" s="1"/>
  <c r="AG463" i="11"/>
  <c r="AF463" i="11"/>
  <c r="AD463" i="11"/>
  <c r="AE463" i="11" s="1"/>
  <c r="AJ462" i="11"/>
  <c r="AI462" i="11"/>
  <c r="AG462" i="11"/>
  <c r="AF462" i="11"/>
  <c r="AE462" i="11"/>
  <c r="AH462" i="11" s="1"/>
  <c r="AD462" i="11"/>
  <c r="AA462" i="11"/>
  <c r="AB462" i="11" s="1"/>
  <c r="AJ461" i="11"/>
  <c r="AI461" i="11"/>
  <c r="AD461" i="11"/>
  <c r="AE461" i="11" s="1"/>
  <c r="AF460" i="11"/>
  <c r="AE460" i="11"/>
  <c r="AA460" i="11"/>
  <c r="AB460" i="11" s="1"/>
  <c r="AG459" i="11"/>
  <c r="AE459" i="11"/>
  <c r="AA459" i="11"/>
  <c r="AB459" i="11" s="1"/>
  <c r="AE458" i="11"/>
  <c r="AA458" i="11"/>
  <c r="AB458" i="11" s="1"/>
  <c r="AI457" i="11"/>
  <c r="AF457" i="11"/>
  <c r="AE457" i="11"/>
  <c r="AB457" i="11"/>
  <c r="AJ456" i="11"/>
  <c r="AH456" i="11"/>
  <c r="AG456" i="11"/>
  <c r="AF456" i="11"/>
  <c r="AE456" i="11"/>
  <c r="AI456" i="11" s="1"/>
  <c r="AD456" i="11"/>
  <c r="AA456" i="11"/>
  <c r="AB456" i="11" s="1"/>
  <c r="AD455" i="11"/>
  <c r="AE455" i="11" s="1"/>
  <c r="AJ454" i="11"/>
  <c r="AE454" i="11"/>
  <c r="AD454" i="11"/>
  <c r="AB454" i="11"/>
  <c r="AA454" i="11"/>
  <c r="AI453" i="11"/>
  <c r="AH453" i="11"/>
  <c r="AG453" i="11"/>
  <c r="AF453" i="11"/>
  <c r="AE453" i="11"/>
  <c r="AJ453" i="11" s="1"/>
  <c r="AD453" i="11"/>
  <c r="AD452" i="11"/>
  <c r="AE452" i="11" s="1"/>
  <c r="AB452" i="11"/>
  <c r="AA452" i="11"/>
  <c r="AI451" i="11"/>
  <c r="AH451" i="11"/>
  <c r="AG451" i="11"/>
  <c r="AF451" i="11"/>
  <c r="AE451" i="11"/>
  <c r="AJ451" i="11" s="1"/>
  <c r="AD451" i="11"/>
  <c r="AE450" i="11"/>
  <c r="AD450" i="11"/>
  <c r="AA450" i="11"/>
  <c r="AB450" i="11" s="1"/>
  <c r="AI449" i="11"/>
  <c r="AH449" i="11"/>
  <c r="AG449" i="11"/>
  <c r="AF449" i="11"/>
  <c r="AE449" i="11"/>
  <c r="AJ449" i="11" s="1"/>
  <c r="AD449" i="11"/>
  <c r="AI448" i="11"/>
  <c r="AD448" i="11"/>
  <c r="AE448" i="11" s="1"/>
  <c r="AA448" i="11"/>
  <c r="AB448" i="11" s="1"/>
  <c r="AI447" i="11"/>
  <c r="AH447" i="11"/>
  <c r="AG447" i="11"/>
  <c r="AF447" i="11"/>
  <c r="AE447" i="11"/>
  <c r="AJ447" i="11" s="1"/>
  <c r="AD447" i="11"/>
  <c r="AA447" i="11"/>
  <c r="AB447" i="11" s="1"/>
  <c r="AF446" i="11"/>
  <c r="AE446" i="11"/>
  <c r="AD446" i="11"/>
  <c r="AA446" i="11"/>
  <c r="AB446" i="11" s="1"/>
  <c r="AJ445" i="11"/>
  <c r="AI445" i="11"/>
  <c r="AH445" i="11"/>
  <c r="AD445" i="11"/>
  <c r="AE445" i="11" s="1"/>
  <c r="AE444" i="11"/>
  <c r="AD444" i="11"/>
  <c r="AA444" i="11"/>
  <c r="AB444" i="11" s="1"/>
  <c r="AJ443" i="11"/>
  <c r="AI443" i="11"/>
  <c r="AH443" i="11"/>
  <c r="AE443" i="11"/>
  <c r="AG443" i="11" s="1"/>
  <c r="AJ442" i="11"/>
  <c r="AF442" i="11"/>
  <c r="AE442" i="11"/>
  <c r="AA442" i="11"/>
  <c r="AB442" i="11" s="1"/>
  <c r="AI441" i="11"/>
  <c r="AH441" i="11"/>
  <c r="AG441" i="11"/>
  <c r="AF441" i="11"/>
  <c r="AE441" i="11"/>
  <c r="AJ441" i="11" s="1"/>
  <c r="AJ440" i="11"/>
  <c r="AI440" i="11"/>
  <c r="AH440" i="11"/>
  <c r="AD440" i="11"/>
  <c r="AE440" i="11" s="1"/>
  <c r="AA440" i="11"/>
  <c r="AB440" i="11" s="1"/>
  <c r="AG439" i="11"/>
  <c r="AF439" i="11"/>
  <c r="AE439" i="11"/>
  <c r="AD439" i="11"/>
  <c r="AI438" i="11"/>
  <c r="AH438" i="11"/>
  <c r="AD438" i="11"/>
  <c r="AE438" i="11" s="1"/>
  <c r="AA438" i="11"/>
  <c r="AB438" i="11" s="1"/>
  <c r="AE437" i="11"/>
  <c r="AD437" i="11"/>
  <c r="AA437" i="11"/>
  <c r="AB437" i="11" s="1"/>
  <c r="AJ436" i="11"/>
  <c r="AD436" i="11"/>
  <c r="AE436" i="11" s="1"/>
  <c r="AB436" i="11"/>
  <c r="AA436" i="11"/>
  <c r="AG435" i="11"/>
  <c r="AE435" i="11"/>
  <c r="AD435" i="11"/>
  <c r="AI434" i="11"/>
  <c r="AD434" i="11"/>
  <c r="AE434" i="11" s="1"/>
  <c r="AJ434" i="11" s="1"/>
  <c r="AA434" i="11"/>
  <c r="AB434" i="11" s="1"/>
  <c r="AG433" i="11"/>
  <c r="AF433" i="11"/>
  <c r="AE433" i="11"/>
  <c r="AD433" i="11"/>
  <c r="AJ432" i="11"/>
  <c r="AI432" i="11"/>
  <c r="AH432" i="11"/>
  <c r="AD432" i="11"/>
  <c r="AE432" i="11" s="1"/>
  <c r="AA432" i="11"/>
  <c r="AB432" i="11" s="1"/>
  <c r="AE431" i="11"/>
  <c r="AD431" i="11"/>
  <c r="AD430" i="11"/>
  <c r="AE430" i="11" s="1"/>
  <c r="AA430" i="11"/>
  <c r="AB430" i="11" s="1"/>
  <c r="AG429" i="11"/>
  <c r="AF429" i="11"/>
  <c r="AE429" i="11"/>
  <c r="AD429" i="11"/>
  <c r="AJ428" i="11"/>
  <c r="AI428" i="11"/>
  <c r="AH428" i="11"/>
  <c r="AD428" i="11"/>
  <c r="AE428" i="11" s="1"/>
  <c r="AB428" i="11"/>
  <c r="AA428" i="11"/>
  <c r="AG427" i="11"/>
  <c r="AF427" i="11"/>
  <c r="AE427" i="11"/>
  <c r="AD427" i="11"/>
  <c r="AI426" i="11"/>
  <c r="AH426" i="11"/>
  <c r="AD426" i="11"/>
  <c r="AE426" i="11" s="1"/>
  <c r="AA426" i="11"/>
  <c r="AB426" i="11" s="1"/>
  <c r="AE425" i="11"/>
  <c r="AD425" i="11"/>
  <c r="AJ424" i="11"/>
  <c r="AD424" i="11"/>
  <c r="AE424" i="11" s="1"/>
  <c r="AA424" i="11"/>
  <c r="AB424" i="11" s="1"/>
  <c r="AG423" i="11"/>
  <c r="AE423" i="11"/>
  <c r="AD423" i="11"/>
  <c r="AI422" i="11"/>
  <c r="AD422" i="11"/>
  <c r="AE422" i="11" s="1"/>
  <c r="AJ422" i="11" s="1"/>
  <c r="AB422" i="11"/>
  <c r="AA422" i="11"/>
  <c r="AG421" i="11"/>
  <c r="AF421" i="11"/>
  <c r="AE421" i="11"/>
  <c r="AD421" i="11"/>
  <c r="AA421" i="11"/>
  <c r="AB421" i="11" s="1"/>
  <c r="AJ420" i="11"/>
  <c r="AI420" i="11"/>
  <c r="AH420" i="11"/>
  <c r="AD420" i="11"/>
  <c r="AE420" i="11" s="1"/>
  <c r="AA420" i="11"/>
  <c r="AB420" i="11" s="1"/>
  <c r="AE419" i="11"/>
  <c r="AD419" i="11"/>
  <c r="AD418" i="11"/>
  <c r="AE418" i="11" s="1"/>
  <c r="AA418" i="11"/>
  <c r="AB418" i="11" s="1"/>
  <c r="AG417" i="11"/>
  <c r="AF417" i="11"/>
  <c r="AE417" i="11"/>
  <c r="AD417" i="11"/>
  <c r="AJ416" i="11"/>
  <c r="AI416" i="11"/>
  <c r="AH416" i="11"/>
  <c r="AD416" i="11"/>
  <c r="AE416" i="11" s="1"/>
  <c r="AA416" i="11"/>
  <c r="AB416" i="11" s="1"/>
  <c r="AG415" i="11"/>
  <c r="AF415" i="11"/>
  <c r="AE415" i="11"/>
  <c r="AD415" i="11"/>
  <c r="AI414" i="11"/>
  <c r="AH414" i="11"/>
  <c r="AD414" i="11"/>
  <c r="AE414" i="11" s="1"/>
  <c r="AA414" i="11"/>
  <c r="AB414" i="11" s="1"/>
  <c r="AE413" i="11"/>
  <c r="AD413" i="11"/>
  <c r="AJ412" i="11"/>
  <c r="AE412" i="11"/>
  <c r="AD412" i="11"/>
  <c r="AA412" i="11"/>
  <c r="AB412" i="11" s="1"/>
  <c r="AG411" i="11"/>
  <c r="AF411" i="11"/>
  <c r="AE411" i="11"/>
  <c r="AD411" i="11"/>
  <c r="AI410" i="11"/>
  <c r="AH410" i="11"/>
  <c r="AE410" i="11"/>
  <c r="AD410" i="11"/>
  <c r="AB410" i="11"/>
  <c r="AA410" i="11"/>
  <c r="AH409" i="11"/>
  <c r="AG409" i="11"/>
  <c r="AF409" i="11"/>
  <c r="AE409" i="11"/>
  <c r="AD409" i="11"/>
  <c r="AD408" i="11"/>
  <c r="AE408" i="11" s="1"/>
  <c r="AA408" i="11"/>
  <c r="AB408" i="11" s="1"/>
  <c r="AE407" i="11"/>
  <c r="AJ406" i="11"/>
  <c r="AI406" i="11"/>
  <c r="AH406" i="11"/>
  <c r="AG406" i="11"/>
  <c r="AF406" i="11"/>
  <c r="AE406" i="11"/>
  <c r="AB406" i="11"/>
  <c r="AA406" i="11"/>
  <c r="AI405" i="11"/>
  <c r="AE405" i="11"/>
  <c r="AJ405" i="11" s="1"/>
  <c r="AG404" i="11"/>
  <c r="AE404" i="11"/>
  <c r="AH404" i="11" s="1"/>
  <c r="AB404" i="11"/>
  <c r="AA404" i="11"/>
  <c r="AI403" i="11"/>
  <c r="AD403" i="11"/>
  <c r="AE403" i="11" s="1"/>
  <c r="AF403" i="11" s="1"/>
  <c r="AJ402" i="11"/>
  <c r="AE402" i="11"/>
  <c r="AD402" i="11"/>
  <c r="AB402" i="11"/>
  <c r="AA402" i="11"/>
  <c r="AI401" i="11"/>
  <c r="AH401" i="11"/>
  <c r="AG401" i="11"/>
  <c r="AD401" i="11"/>
  <c r="AE401" i="11" s="1"/>
  <c r="AF401" i="11" s="1"/>
  <c r="AD400" i="11"/>
  <c r="AE400" i="11" s="1"/>
  <c r="AB400" i="11"/>
  <c r="AA400" i="11"/>
  <c r="AJ399" i="11"/>
  <c r="AI399" i="11"/>
  <c r="AH399" i="11"/>
  <c r="AG399" i="11"/>
  <c r="AD399" i="11"/>
  <c r="AE399" i="11" s="1"/>
  <c r="AF399" i="11" s="1"/>
  <c r="AD398" i="11"/>
  <c r="AE398" i="11" s="1"/>
  <c r="AA398" i="11"/>
  <c r="AB398" i="11" s="1"/>
  <c r="AI397" i="11"/>
  <c r="AD397" i="11"/>
  <c r="AE397" i="11" s="1"/>
  <c r="AF397" i="11" s="1"/>
  <c r="AJ396" i="11"/>
  <c r="AE396" i="11"/>
  <c r="AD396" i="11"/>
  <c r="AA396" i="11"/>
  <c r="AB396" i="11" s="1"/>
  <c r="AI395" i="11"/>
  <c r="AH395" i="11"/>
  <c r="AG395" i="11"/>
  <c r="AD395" i="11"/>
  <c r="AE395" i="11" s="1"/>
  <c r="AF395" i="11" s="1"/>
  <c r="AD394" i="11"/>
  <c r="AE394" i="11" s="1"/>
  <c r="AB394" i="11"/>
  <c r="AA394" i="11"/>
  <c r="AJ393" i="11"/>
  <c r="AI393" i="11"/>
  <c r="AH393" i="11"/>
  <c r="AG393" i="11"/>
  <c r="AD393" i="11"/>
  <c r="AE393" i="11" s="1"/>
  <c r="AF393" i="11" s="1"/>
  <c r="AF392" i="11"/>
  <c r="AD392" i="11"/>
  <c r="AE392" i="11" s="1"/>
  <c r="AA392" i="11"/>
  <c r="AB392" i="11" s="1"/>
  <c r="AJ391" i="11"/>
  <c r="AI391" i="11"/>
  <c r="AH391" i="11"/>
  <c r="AG391" i="11"/>
  <c r="AF391" i="11"/>
  <c r="AE391" i="11"/>
  <c r="AI390" i="11"/>
  <c r="AF390" i="11"/>
  <c r="AE390" i="11"/>
  <c r="AA390" i="11"/>
  <c r="AB390" i="11" s="1"/>
  <c r="AG389" i="11"/>
  <c r="AF389" i="11"/>
  <c r="AE389" i="11"/>
  <c r="AD388" i="11"/>
  <c r="AE388" i="11" s="1"/>
  <c r="AA388" i="11"/>
  <c r="AB388" i="11" s="1"/>
  <c r="AD387" i="11"/>
  <c r="AE387" i="11" s="1"/>
  <c r="AI386" i="11"/>
  <c r="AG386" i="11"/>
  <c r="AF386" i="11"/>
  <c r="AD386" i="11"/>
  <c r="AE386" i="11" s="1"/>
  <c r="AH386" i="11" s="1"/>
  <c r="AA386" i="11"/>
  <c r="AB386" i="11" s="1"/>
  <c r="AD385" i="11"/>
  <c r="AE385" i="11" s="1"/>
  <c r="AJ384" i="11"/>
  <c r="AG384" i="11"/>
  <c r="AD384" i="11"/>
  <c r="AE384" i="11" s="1"/>
  <c r="AF384" i="11" s="1"/>
  <c r="AA384" i="11"/>
  <c r="AB384" i="11" s="1"/>
  <c r="AI383" i="11"/>
  <c r="AE383" i="11"/>
  <c r="AH383" i="11" s="1"/>
  <c r="AD383" i="11"/>
  <c r="AD382" i="11"/>
  <c r="AE382" i="11" s="1"/>
  <c r="AA382" i="11"/>
  <c r="AB382" i="11" s="1"/>
  <c r="AD381" i="11"/>
  <c r="AE381" i="11" s="1"/>
  <c r="AI380" i="11"/>
  <c r="AG380" i="11"/>
  <c r="AF380" i="11"/>
  <c r="AD380" i="11"/>
  <c r="AE380" i="11" s="1"/>
  <c r="AH380" i="11" s="1"/>
  <c r="AA380" i="11"/>
  <c r="AB380" i="11" s="1"/>
  <c r="AD379" i="11"/>
  <c r="AE379" i="11" s="1"/>
  <c r="AJ378" i="11"/>
  <c r="AG378" i="11"/>
  <c r="AD378" i="11"/>
  <c r="AE378" i="11" s="1"/>
  <c r="AF378" i="11" s="1"/>
  <c r="AB378" i="11"/>
  <c r="AA378" i="11"/>
  <c r="AI377" i="11"/>
  <c r="AE377" i="11"/>
  <c r="AH377" i="11" s="1"/>
  <c r="AD377" i="11"/>
  <c r="AA377" i="11"/>
  <c r="AB377" i="11" s="1"/>
  <c r="AD376" i="11"/>
  <c r="AE376" i="11" s="1"/>
  <c r="AA376" i="11"/>
  <c r="AB376" i="11" s="1"/>
  <c r="AD375" i="11"/>
  <c r="AE375" i="11" s="1"/>
  <c r="AI374" i="11"/>
  <c r="AG374" i="11"/>
  <c r="AF374" i="11"/>
  <c r="AD374" i="11"/>
  <c r="AE374" i="11" s="1"/>
  <c r="AH374" i="11" s="1"/>
  <c r="AA374" i="11"/>
  <c r="AB374" i="11" s="1"/>
  <c r="AD373" i="11"/>
  <c r="AE373" i="11" s="1"/>
  <c r="AJ372" i="11"/>
  <c r="AG372" i="11"/>
  <c r="AD372" i="11"/>
  <c r="AE372" i="11" s="1"/>
  <c r="AF372" i="11" s="1"/>
  <c r="AB372" i="11"/>
  <c r="AA372" i="11"/>
  <c r="AI371" i="11"/>
  <c r="AE371" i="11"/>
  <c r="AH371" i="11" s="1"/>
  <c r="AD371" i="11"/>
  <c r="AD370" i="11"/>
  <c r="AE370" i="11" s="1"/>
  <c r="AA370" i="11"/>
  <c r="AB370" i="11" s="1"/>
  <c r="AD369" i="11"/>
  <c r="AE369" i="11" s="1"/>
  <c r="AI368" i="11"/>
  <c r="AG368" i="11"/>
  <c r="AF368" i="11"/>
  <c r="AD368" i="11"/>
  <c r="AE368" i="11" s="1"/>
  <c r="AH368" i="11" s="1"/>
  <c r="AA368" i="11"/>
  <c r="AB368" i="11" s="1"/>
  <c r="AD367" i="11"/>
  <c r="AE367" i="11" s="1"/>
  <c r="AJ366" i="11"/>
  <c r="AG366" i="11"/>
  <c r="AD366" i="11"/>
  <c r="AE366" i="11" s="1"/>
  <c r="AF366" i="11" s="1"/>
  <c r="AA366" i="11"/>
  <c r="AB366" i="11" s="1"/>
  <c r="AI365" i="11"/>
  <c r="AE365" i="11"/>
  <c r="AH365" i="11" s="1"/>
  <c r="AD365" i="11"/>
  <c r="AD364" i="11"/>
  <c r="AE364" i="11" s="1"/>
  <c r="AA364" i="11"/>
  <c r="AB364" i="11" s="1"/>
  <c r="AD363" i="11"/>
  <c r="AE363" i="11" s="1"/>
  <c r="AJ362" i="11"/>
  <c r="AI362" i="11"/>
  <c r="AH362" i="11"/>
  <c r="AG362" i="11"/>
  <c r="AF362" i="11"/>
  <c r="AE362" i="11"/>
  <c r="AA362" i="11"/>
  <c r="AB362" i="11" s="1"/>
  <c r="AI361" i="11"/>
  <c r="AH361" i="11"/>
  <c r="AF361" i="11"/>
  <c r="AE361" i="11"/>
  <c r="AG361" i="11" s="1"/>
  <c r="AE360" i="11"/>
  <c r="AA360" i="11"/>
  <c r="AB360" i="11" s="1"/>
  <c r="AJ359" i="11"/>
  <c r="AG359" i="11"/>
  <c r="AD359" i="11"/>
  <c r="AE359" i="11" s="1"/>
  <c r="AF359" i="11" s="1"/>
  <c r="AI358" i="11"/>
  <c r="AE358" i="11"/>
  <c r="AH358" i="11" s="1"/>
  <c r="AD358" i="11"/>
  <c r="AA358" i="11"/>
  <c r="AB358" i="11" s="1"/>
  <c r="AD357" i="11"/>
  <c r="AE357" i="11" s="1"/>
  <c r="AA357" i="11"/>
  <c r="AB357" i="11" s="1"/>
  <c r="AF356" i="11"/>
  <c r="AD356" i="11"/>
  <c r="AE356" i="11" s="1"/>
  <c r="AA356" i="11"/>
  <c r="AB356" i="11" s="1"/>
  <c r="AI355" i="11"/>
  <c r="AG355" i="11"/>
  <c r="AF355" i="11"/>
  <c r="AD355" i="11"/>
  <c r="AE355" i="11" s="1"/>
  <c r="AH355" i="11" s="1"/>
  <c r="AD354" i="11"/>
  <c r="AE354" i="11" s="1"/>
  <c r="AA354" i="11"/>
  <c r="AB354" i="11" s="1"/>
  <c r="AJ353" i="11"/>
  <c r="AG353" i="11"/>
  <c r="AD353" i="11"/>
  <c r="AE353" i="11" s="1"/>
  <c r="AF353" i="11" s="1"/>
  <c r="AI352" i="11"/>
  <c r="AE352" i="11"/>
  <c r="AH352" i="11" s="1"/>
  <c r="AD352" i="11"/>
  <c r="AA352" i="11"/>
  <c r="AB352" i="11" s="1"/>
  <c r="AD351" i="11"/>
  <c r="AE351" i="11" s="1"/>
  <c r="AA351" i="11"/>
  <c r="AB351" i="11" s="1"/>
  <c r="AF350" i="11"/>
  <c r="AD350" i="11"/>
  <c r="AE350" i="11" s="1"/>
  <c r="AA350" i="11"/>
  <c r="AB350" i="11" s="1"/>
  <c r="AJ349" i="11"/>
  <c r="AI349" i="11"/>
  <c r="AH349" i="11"/>
  <c r="AG349" i="11"/>
  <c r="AF349" i="11"/>
  <c r="AD349" i="11"/>
  <c r="AD348" i="11"/>
  <c r="AE348" i="11" s="1"/>
  <c r="AA348" i="11"/>
  <c r="AB348" i="11" s="1"/>
  <c r="AI347" i="11"/>
  <c r="AH347" i="11"/>
  <c r="AG347" i="11"/>
  <c r="AF347" i="11"/>
  <c r="AE347" i="11"/>
  <c r="AJ347" i="11" s="1"/>
  <c r="AD347" i="11"/>
  <c r="AI346" i="11"/>
  <c r="AE346" i="11"/>
  <c r="AG346" i="11" s="1"/>
  <c r="AD346" i="11"/>
  <c r="AA346" i="11"/>
  <c r="AB346" i="11" s="1"/>
  <c r="AH345" i="11"/>
  <c r="AG345" i="11"/>
  <c r="AF345" i="11"/>
  <c r="AE345" i="11"/>
  <c r="AJ345" i="11" s="1"/>
  <c r="AD345" i="11"/>
  <c r="AD344" i="11"/>
  <c r="AE344" i="11" s="1"/>
  <c r="AA344" i="11"/>
  <c r="AB344" i="11" s="1"/>
  <c r="AH343" i="11"/>
  <c r="AE343" i="11"/>
  <c r="AJ343" i="11" s="1"/>
  <c r="AD343" i="11"/>
  <c r="AE342" i="11"/>
  <c r="AD342" i="11"/>
  <c r="AA342" i="11"/>
  <c r="AB342" i="11" s="1"/>
  <c r="AH341" i="11"/>
  <c r="AE341" i="11"/>
  <c r="AG341" i="11" s="1"/>
  <c r="AD341" i="11"/>
  <c r="AE340" i="11"/>
  <c r="AD340" i="11"/>
  <c r="AA340" i="11"/>
  <c r="AB340" i="11" s="1"/>
  <c r="AH339" i="11"/>
  <c r="AE339" i="11"/>
  <c r="AG339" i="11" s="1"/>
  <c r="AD339" i="11"/>
  <c r="AE338" i="11"/>
  <c r="AD338" i="11"/>
  <c r="AA338" i="11"/>
  <c r="AB338" i="11" s="1"/>
  <c r="AH337" i="11"/>
  <c r="AE337" i="11"/>
  <c r="AG337" i="11" s="1"/>
  <c r="AD337" i="11"/>
  <c r="AE336" i="11"/>
  <c r="AA336" i="11"/>
  <c r="AB336" i="11" s="1"/>
  <c r="AJ335" i="11"/>
  <c r="AG335" i="11"/>
  <c r="AE335" i="11"/>
  <c r="AF335" i="11" s="1"/>
  <c r="AA335" i="11"/>
  <c r="AB335" i="11" s="1"/>
  <c r="AI334" i="11"/>
  <c r="AG334" i="11"/>
  <c r="AF334" i="11"/>
  <c r="AE334" i="11"/>
  <c r="AH334" i="11" s="1"/>
  <c r="AA334" i="11"/>
  <c r="AB334" i="11" s="1"/>
  <c r="AE333" i="11"/>
  <c r="AD333" i="11"/>
  <c r="AH332" i="11"/>
  <c r="AE332" i="11"/>
  <c r="AG332" i="11" s="1"/>
  <c r="AD332" i="11"/>
  <c r="AA332" i="11"/>
  <c r="AB332" i="11" s="1"/>
  <c r="AE331" i="11"/>
  <c r="AD331" i="11"/>
  <c r="AH330" i="11"/>
  <c r="AE330" i="11"/>
  <c r="AG330" i="11" s="1"/>
  <c r="AD330" i="11"/>
  <c r="AA330" i="11"/>
  <c r="AB330" i="11" s="1"/>
  <c r="AE329" i="11"/>
  <c r="AD329" i="11"/>
  <c r="AH328" i="11"/>
  <c r="AE328" i="11"/>
  <c r="AG328" i="11" s="1"/>
  <c r="AD328" i="11"/>
  <c r="AA328" i="11"/>
  <c r="AB328" i="11" s="1"/>
  <c r="AE327" i="11"/>
  <c r="AD327" i="11"/>
  <c r="AH326" i="11"/>
  <c r="AE326" i="11"/>
  <c r="AG326" i="11" s="1"/>
  <c r="AD326" i="11"/>
  <c r="AA326" i="11"/>
  <c r="AB326" i="11" s="1"/>
  <c r="AE325" i="11"/>
  <c r="AD325" i="11"/>
  <c r="AA325" i="11"/>
  <c r="AB325" i="11" s="1"/>
  <c r="AH324" i="11"/>
  <c r="AE324" i="11"/>
  <c r="AG324" i="11" s="1"/>
  <c r="AD324" i="11"/>
  <c r="AA324" i="11"/>
  <c r="AB324" i="11" s="1"/>
  <c r="AE323" i="11"/>
  <c r="AD323" i="11"/>
  <c r="AH322" i="11"/>
  <c r="AE322" i="11"/>
  <c r="AG322" i="11" s="1"/>
  <c r="AD322" i="11"/>
  <c r="AA322" i="11"/>
  <c r="AB322" i="11" s="1"/>
  <c r="AE321" i="11"/>
  <c r="AD321" i="11"/>
  <c r="AH320" i="11"/>
  <c r="AE320" i="11"/>
  <c r="AG320" i="11" s="1"/>
  <c r="AD320" i="11"/>
  <c r="AA320" i="11"/>
  <c r="AB320" i="11" s="1"/>
  <c r="AE319" i="11"/>
  <c r="AD319" i="11"/>
  <c r="AH318" i="11"/>
  <c r="AE318" i="11"/>
  <c r="AG318" i="11" s="1"/>
  <c r="AD318" i="11"/>
  <c r="AA318" i="11"/>
  <c r="AB318" i="11" s="1"/>
  <c r="AE317" i="11"/>
  <c r="AD317" i="11"/>
  <c r="AH316" i="11"/>
  <c r="AE316" i="11"/>
  <c r="AG316" i="11" s="1"/>
  <c r="AD316" i="11"/>
  <c r="AA316" i="11"/>
  <c r="AB316" i="11" s="1"/>
  <c r="AE315" i="11"/>
  <c r="AD315" i="11"/>
  <c r="AH314" i="11"/>
  <c r="AE314" i="11"/>
  <c r="AD314" i="11"/>
  <c r="AA314" i="11"/>
  <c r="AB314" i="11" s="1"/>
  <c r="AE313" i="11"/>
  <c r="AD313" i="11"/>
  <c r="AA313" i="11"/>
  <c r="AB313" i="11" s="1"/>
  <c r="AH312" i="11"/>
  <c r="AE312" i="11"/>
  <c r="AD312" i="11"/>
  <c r="AA312" i="11"/>
  <c r="AB312" i="11" s="1"/>
  <c r="AH311" i="11"/>
  <c r="AE311" i="11"/>
  <c r="AD311" i="11"/>
  <c r="AE310" i="11"/>
  <c r="AD310" i="11"/>
  <c r="AA310" i="11"/>
  <c r="AB310" i="11" s="1"/>
  <c r="AH309" i="11"/>
  <c r="AE309" i="11"/>
  <c r="AD309" i="11"/>
  <c r="AH308" i="11"/>
  <c r="AE308" i="11"/>
  <c r="AD308" i="11"/>
  <c r="AA308" i="11"/>
  <c r="AB308" i="11" s="1"/>
  <c r="AE307" i="11"/>
  <c r="AD307" i="11"/>
  <c r="AH306" i="11"/>
  <c r="AE306" i="11"/>
  <c r="AD306" i="11"/>
  <c r="AA306" i="11"/>
  <c r="AB306" i="11" s="1"/>
  <c r="AH305" i="11"/>
  <c r="AE305" i="11"/>
  <c r="AD305" i="11"/>
  <c r="AA305" i="11"/>
  <c r="AB305" i="11" s="1"/>
  <c r="AE304" i="11"/>
  <c r="AD304" i="11"/>
  <c r="AA304" i="11"/>
  <c r="AB304" i="11" s="1"/>
  <c r="AH303" i="11"/>
  <c r="AE303" i="11"/>
  <c r="AD303" i="11"/>
  <c r="AH302" i="11"/>
  <c r="AE302" i="11"/>
  <c r="AD302" i="11"/>
  <c r="AA302" i="11"/>
  <c r="AB302" i="11" s="1"/>
  <c r="AE301" i="11"/>
  <c r="AD301" i="11"/>
  <c r="AH300" i="11"/>
  <c r="AE300" i="11"/>
  <c r="AD300" i="11"/>
  <c r="AA300" i="11"/>
  <c r="AB300" i="11" s="1"/>
  <c r="AH299" i="11"/>
  <c r="AE299" i="11"/>
  <c r="AJ298" i="11"/>
  <c r="AG298" i="11"/>
  <c r="AE298" i="11"/>
  <c r="AF298" i="11" s="1"/>
  <c r="AA298" i="11"/>
  <c r="AB298" i="11" s="1"/>
  <c r="AI297" i="11"/>
  <c r="AG297" i="11"/>
  <c r="AF297" i="11"/>
  <c r="AE297" i="11"/>
  <c r="AH297" i="11" s="1"/>
  <c r="AE296" i="11"/>
  <c r="AD296" i="11"/>
  <c r="AA296" i="11"/>
  <c r="AB296" i="11" s="1"/>
  <c r="AE295" i="11"/>
  <c r="AH295" i="11" s="1"/>
  <c r="AD295" i="11"/>
  <c r="AH294" i="11"/>
  <c r="AE294" i="11"/>
  <c r="AD294" i="11"/>
  <c r="AA294" i="11"/>
  <c r="AB294" i="11" s="1"/>
  <c r="AE293" i="11"/>
  <c r="AD293" i="11"/>
  <c r="AE292" i="11"/>
  <c r="AD292" i="11"/>
  <c r="AA292" i="11"/>
  <c r="AB292" i="11" s="1"/>
  <c r="AH291" i="11"/>
  <c r="AE291" i="11"/>
  <c r="AD291" i="11"/>
  <c r="AE290" i="11"/>
  <c r="AD290" i="11"/>
  <c r="AA290" i="11"/>
  <c r="AB290" i="11" s="1"/>
  <c r="AE289" i="11"/>
  <c r="AH289" i="11" s="1"/>
  <c r="AD289" i="11"/>
  <c r="AH288" i="11"/>
  <c r="AE288" i="11"/>
  <c r="AD288" i="11"/>
  <c r="AA288" i="11"/>
  <c r="AB288" i="11" s="1"/>
  <c r="AE287" i="11"/>
  <c r="AD287" i="11"/>
  <c r="AE286" i="11"/>
  <c r="AH286" i="11" s="1"/>
  <c r="AD286" i="11"/>
  <c r="AA286" i="11"/>
  <c r="AB286" i="11" s="1"/>
  <c r="AH285" i="11"/>
  <c r="AE285" i="11"/>
  <c r="AD285" i="11"/>
  <c r="AE284" i="11"/>
  <c r="AD284" i="11"/>
  <c r="AA284" i="11"/>
  <c r="AB284" i="11" s="1"/>
  <c r="AE283" i="11"/>
  <c r="AH283" i="11" s="1"/>
  <c r="AD283" i="11"/>
  <c r="AH282" i="11"/>
  <c r="AE282" i="11"/>
  <c r="AD282" i="11"/>
  <c r="AA282" i="11"/>
  <c r="AB282" i="11" s="1"/>
  <c r="AE281" i="11"/>
  <c r="AD281" i="11"/>
  <c r="AA281" i="11"/>
  <c r="AB281" i="11" s="1"/>
  <c r="AE280" i="11"/>
  <c r="AH280" i="11" s="1"/>
  <c r="AD280" i="11"/>
  <c r="AA280" i="11"/>
  <c r="AB280" i="11" s="1"/>
  <c r="AH279" i="11"/>
  <c r="AE279" i="11"/>
  <c r="AD279" i="11"/>
  <c r="AE278" i="11"/>
  <c r="AD278" i="11"/>
  <c r="AA278" i="11"/>
  <c r="AB278" i="11" s="1"/>
  <c r="AE277" i="11"/>
  <c r="AD277" i="11"/>
  <c r="AH276" i="11"/>
  <c r="AE276" i="11"/>
  <c r="AD276" i="11"/>
  <c r="AA276" i="11"/>
  <c r="AB276" i="11" s="1"/>
  <c r="AE275" i="11"/>
  <c r="AD275" i="11"/>
  <c r="AE274" i="11"/>
  <c r="AH274" i="11" s="1"/>
  <c r="AD274" i="11"/>
  <c r="AA274" i="11"/>
  <c r="AB274" i="11" s="1"/>
  <c r="AH273" i="11"/>
  <c r="AE273" i="11"/>
  <c r="AD273" i="11"/>
  <c r="AE272" i="11"/>
  <c r="AD272" i="11"/>
  <c r="AA272" i="11"/>
  <c r="AB272" i="11" s="1"/>
  <c r="AE271" i="11"/>
  <c r="AH271" i="11" s="1"/>
  <c r="AD271" i="11"/>
  <c r="AH270" i="11"/>
  <c r="AE270" i="11"/>
  <c r="AD270" i="11"/>
  <c r="AA270" i="11"/>
  <c r="AB270" i="11" s="1"/>
  <c r="AE269" i="11"/>
  <c r="AD269" i="11"/>
  <c r="AE268" i="11"/>
  <c r="AH268" i="11" s="1"/>
  <c r="AD268" i="11"/>
  <c r="AA268" i="11"/>
  <c r="AB268" i="11" s="1"/>
  <c r="AH267" i="11"/>
  <c r="AE267" i="11"/>
  <c r="AD267" i="11"/>
  <c r="AE266" i="11"/>
  <c r="AD266" i="11"/>
  <c r="AA266" i="11"/>
  <c r="AB266" i="11" s="1"/>
  <c r="AE265" i="11"/>
  <c r="AH265" i="11" s="1"/>
  <c r="AJ264" i="11"/>
  <c r="AI264" i="11"/>
  <c r="AH264" i="11"/>
  <c r="AG264" i="11"/>
  <c r="AF264" i="11"/>
  <c r="AE264" i="11"/>
  <c r="AB264" i="11"/>
  <c r="AA264" i="11"/>
  <c r="AJ263" i="11"/>
  <c r="AI263" i="11"/>
  <c r="AH263" i="11"/>
  <c r="AF263" i="11"/>
  <c r="AE263" i="11"/>
  <c r="AG263" i="11" s="1"/>
  <c r="AE262" i="11"/>
  <c r="AH262" i="11" s="1"/>
  <c r="AD262" i="11"/>
  <c r="AA262" i="11"/>
  <c r="AB262" i="11" s="1"/>
  <c r="AH261" i="11"/>
  <c r="AE261" i="11"/>
  <c r="AD261" i="11"/>
  <c r="AE260" i="11"/>
  <c r="AD260" i="11"/>
  <c r="AA260" i="11"/>
  <c r="AB260" i="11" s="1"/>
  <c r="AE259" i="11"/>
  <c r="AH259" i="11" s="1"/>
  <c r="AD259" i="11"/>
  <c r="AH258" i="11"/>
  <c r="AE258" i="11"/>
  <c r="AD258" i="11"/>
  <c r="AA258" i="11"/>
  <c r="AB258" i="11" s="1"/>
  <c r="AE257" i="11"/>
  <c r="AD257" i="11"/>
  <c r="AE256" i="11"/>
  <c r="AD256" i="11"/>
  <c r="AA256" i="11"/>
  <c r="AB256" i="11" s="1"/>
  <c r="AH255" i="11"/>
  <c r="AE255" i="11"/>
  <c r="AD255" i="11"/>
  <c r="AE254" i="11"/>
  <c r="AD254" i="11"/>
  <c r="AA254" i="11"/>
  <c r="AB254" i="11" s="1"/>
  <c r="AE253" i="11"/>
  <c r="AH253" i="11" s="1"/>
  <c r="AD253" i="11"/>
  <c r="AH252" i="11"/>
  <c r="AE252" i="11"/>
  <c r="AD252" i="11"/>
  <c r="AA252" i="11"/>
  <c r="AB252" i="11" s="1"/>
  <c r="AE251" i="11"/>
  <c r="AD251" i="11"/>
  <c r="AE250" i="11"/>
  <c r="AH250" i="11" s="1"/>
  <c r="AD250" i="11"/>
  <c r="AA250" i="11"/>
  <c r="AB250" i="11" s="1"/>
  <c r="AH249" i="11"/>
  <c r="AE249" i="11"/>
  <c r="AD249" i="11"/>
  <c r="AA249" i="11"/>
  <c r="AB249" i="11" s="1"/>
  <c r="AE248" i="11"/>
  <c r="AD248" i="11"/>
  <c r="AA248" i="11"/>
  <c r="AB248" i="11" s="1"/>
  <c r="AE247" i="11"/>
  <c r="AH247" i="11" s="1"/>
  <c r="AD247" i="11"/>
  <c r="AA247" i="11"/>
  <c r="AB247" i="11" s="1"/>
  <c r="AH246" i="11"/>
  <c r="AE246" i="11"/>
  <c r="AD246" i="11"/>
  <c r="AA246" i="11"/>
  <c r="AB246" i="11" s="1"/>
  <c r="AE245" i="11"/>
  <c r="AD245" i="11"/>
  <c r="AE244" i="11"/>
  <c r="AH244" i="11" s="1"/>
  <c r="AD244" i="11"/>
  <c r="AA244" i="11"/>
  <c r="AB244" i="11" s="1"/>
  <c r="AH243" i="11"/>
  <c r="AE243" i="11"/>
  <c r="AD243" i="11"/>
  <c r="AE242" i="11"/>
  <c r="AD242" i="11"/>
  <c r="AA242" i="11"/>
  <c r="AB242" i="11" s="1"/>
  <c r="AE241" i="11"/>
  <c r="AH241" i="11" s="1"/>
  <c r="AJ240" i="11"/>
  <c r="AI240" i="11"/>
  <c r="AG240" i="11"/>
  <c r="AE240" i="11"/>
  <c r="AF240" i="11" s="1"/>
  <c r="AB240" i="11"/>
  <c r="AA240" i="11"/>
  <c r="AI239" i="11"/>
  <c r="AF239" i="11"/>
  <c r="AE239" i="11"/>
  <c r="AH239" i="11" s="1"/>
  <c r="AH238" i="11"/>
  <c r="AE238" i="11"/>
  <c r="AD238" i="11"/>
  <c r="AA238" i="11"/>
  <c r="AB238" i="11" s="1"/>
  <c r="AE237" i="11"/>
  <c r="AD237" i="11"/>
  <c r="AA237" i="11"/>
  <c r="AB237" i="11" s="1"/>
  <c r="AE236" i="11"/>
  <c r="AD236" i="11"/>
  <c r="AA236" i="11"/>
  <c r="AB236" i="11" s="1"/>
  <c r="AH235" i="11"/>
  <c r="AE235" i="11"/>
  <c r="AD235" i="11"/>
  <c r="AE234" i="11"/>
  <c r="AD234" i="11"/>
  <c r="AA234" i="11"/>
  <c r="AB234" i="11" s="1"/>
  <c r="AE233" i="11"/>
  <c r="AD233" i="11"/>
  <c r="AJ232" i="11"/>
  <c r="AI232" i="11"/>
  <c r="AH232" i="11"/>
  <c r="AG232" i="11"/>
  <c r="AF232" i="11"/>
  <c r="AD232" i="11"/>
  <c r="AA232" i="11"/>
  <c r="AB232" i="11" s="1"/>
  <c r="AI231" i="11"/>
  <c r="AG231" i="11"/>
  <c r="AD231" i="11"/>
  <c r="AE231" i="11" s="1"/>
  <c r="AG230" i="11"/>
  <c r="AF230" i="11"/>
  <c r="AD230" i="11"/>
  <c r="AE230" i="11" s="1"/>
  <c r="AA230" i="11"/>
  <c r="AB230" i="11" s="1"/>
  <c r="AJ229" i="11"/>
  <c r="AD229" i="11"/>
  <c r="AE229" i="11" s="1"/>
  <c r="AJ228" i="11"/>
  <c r="AD228" i="11"/>
  <c r="AE228" i="11" s="1"/>
  <c r="AA228" i="11"/>
  <c r="AB228" i="11" s="1"/>
  <c r="AI227" i="11"/>
  <c r="AD227" i="11"/>
  <c r="AE227" i="11" s="1"/>
  <c r="AJ227" i="11" s="1"/>
  <c r="AG226" i="11"/>
  <c r="AD226" i="11"/>
  <c r="AE226" i="11" s="1"/>
  <c r="AJ226" i="11" s="1"/>
  <c r="AA226" i="11"/>
  <c r="AB226" i="11" s="1"/>
  <c r="AJ225" i="11"/>
  <c r="AI225" i="11"/>
  <c r="AG225" i="11"/>
  <c r="AD225" i="11"/>
  <c r="AE225" i="11" s="1"/>
  <c r="AJ224" i="11"/>
  <c r="AG224" i="11"/>
  <c r="AF224" i="11"/>
  <c r="AD224" i="11"/>
  <c r="AE224" i="11" s="1"/>
  <c r="AA224" i="11"/>
  <c r="AB224" i="11" s="1"/>
  <c r="AD223" i="11"/>
  <c r="AE223" i="11" s="1"/>
  <c r="AG223" i="11" s="1"/>
  <c r="AD222" i="11"/>
  <c r="AE222" i="11" s="1"/>
  <c r="AJ222" i="11" s="1"/>
  <c r="AA222" i="11"/>
  <c r="AB222" i="11" s="1"/>
  <c r="AJ221" i="11"/>
  <c r="AI221" i="11"/>
  <c r="AD221" i="11"/>
  <c r="AE221" i="11" s="1"/>
  <c r="AJ220" i="11"/>
  <c r="AG220" i="11"/>
  <c r="AD220" i="11"/>
  <c r="AE220" i="11" s="1"/>
  <c r="AA220" i="11"/>
  <c r="AB220" i="11" s="1"/>
  <c r="AI219" i="11"/>
  <c r="AG219" i="11"/>
  <c r="AD219" i="11"/>
  <c r="AE219" i="11" s="1"/>
  <c r="AG218" i="11"/>
  <c r="AF218" i="11"/>
  <c r="AD218" i="11"/>
  <c r="AE218" i="11" s="1"/>
  <c r="AA218" i="11"/>
  <c r="AB218" i="11" s="1"/>
  <c r="AJ217" i="11"/>
  <c r="AD217" i="11"/>
  <c r="AE217" i="11" s="1"/>
  <c r="AJ216" i="11"/>
  <c r="AD216" i="11"/>
  <c r="AE216" i="11" s="1"/>
  <c r="AA216" i="11"/>
  <c r="AB216" i="11" s="1"/>
  <c r="AI215" i="11"/>
  <c r="AD215" i="11"/>
  <c r="AE215" i="11" s="1"/>
  <c r="AJ215" i="11" s="1"/>
  <c r="AG214" i="11"/>
  <c r="AD214" i="11"/>
  <c r="AE214" i="11" s="1"/>
  <c r="AJ214" i="11" s="1"/>
  <c r="AA214" i="11"/>
  <c r="AB214" i="11" s="1"/>
  <c r="AJ213" i="11"/>
  <c r="AI213" i="11"/>
  <c r="AG213" i="11"/>
  <c r="AD213" i="11"/>
  <c r="AE213" i="11" s="1"/>
  <c r="AJ212" i="11"/>
  <c r="AG212" i="11"/>
  <c r="AF212" i="11"/>
  <c r="AD212" i="11"/>
  <c r="AE212" i="11" s="1"/>
  <c r="AA212" i="11"/>
  <c r="AB212" i="11" s="1"/>
  <c r="AE211" i="11"/>
  <c r="AG211" i="11" s="1"/>
  <c r="AD211" i="11"/>
  <c r="AG210" i="11"/>
  <c r="AD210" i="11"/>
  <c r="AE210" i="11" s="1"/>
  <c r="AI210" i="11" s="1"/>
  <c r="AA210" i="11"/>
  <c r="AB210" i="11" s="1"/>
  <c r="AD209" i="11"/>
  <c r="AE209" i="11" s="1"/>
  <c r="AH208" i="11"/>
  <c r="AD208" i="11"/>
  <c r="AE208" i="11" s="1"/>
  <c r="AI208" i="11" s="1"/>
  <c r="AA208" i="11"/>
  <c r="AB208" i="11" s="1"/>
  <c r="AD207" i="11"/>
  <c r="AE207" i="11" s="1"/>
  <c r="AJ206" i="11"/>
  <c r="AG206" i="11"/>
  <c r="AF206" i="11"/>
  <c r="AD206" i="11"/>
  <c r="AE206" i="11" s="1"/>
  <c r="AI206" i="11" s="1"/>
  <c r="AA206" i="11"/>
  <c r="AB206" i="11" s="1"/>
  <c r="AJ205" i="11"/>
  <c r="AE205" i="11"/>
  <c r="AD205" i="11"/>
  <c r="AH204" i="11"/>
  <c r="AG204" i="11"/>
  <c r="AD204" i="11"/>
  <c r="AE204" i="11" s="1"/>
  <c r="AI204" i="11" s="1"/>
  <c r="AA204" i="11"/>
  <c r="AB204" i="11" s="1"/>
  <c r="AD203" i="11"/>
  <c r="AE203" i="11" s="1"/>
  <c r="AD202" i="11"/>
  <c r="AE202" i="11" s="1"/>
  <c r="AI202" i="11" s="1"/>
  <c r="AA202" i="11"/>
  <c r="AB202" i="11" s="1"/>
  <c r="AD201" i="11"/>
  <c r="AE201" i="11" s="1"/>
  <c r="AJ200" i="11"/>
  <c r="AH200" i="11"/>
  <c r="AG200" i="11"/>
  <c r="AF200" i="11"/>
  <c r="AD200" i="11"/>
  <c r="AE200" i="11" s="1"/>
  <c r="AI200" i="11" s="1"/>
  <c r="AA200" i="11"/>
  <c r="AB200" i="11" s="1"/>
  <c r="AE199" i="11"/>
  <c r="AG199" i="11" s="1"/>
  <c r="AD199" i="11"/>
  <c r="AA199" i="11"/>
  <c r="AB199" i="11" s="1"/>
  <c r="AJ198" i="11"/>
  <c r="AI198" i="11"/>
  <c r="AH198" i="11"/>
  <c r="AG198" i="11"/>
  <c r="AF198" i="11"/>
  <c r="AE198" i="11"/>
  <c r="AB198" i="11"/>
  <c r="AA198" i="11"/>
  <c r="AJ197" i="11"/>
  <c r="AI197" i="11"/>
  <c r="AH197" i="11"/>
  <c r="AF197" i="11"/>
  <c r="AE197" i="11"/>
  <c r="AG197" i="11" s="1"/>
  <c r="AH196" i="11"/>
  <c r="AF196" i="11"/>
  <c r="AE196" i="11"/>
  <c r="AB196" i="11"/>
  <c r="AA196" i="11"/>
  <c r="AH195" i="11"/>
  <c r="AF195" i="11"/>
  <c r="AE195" i="11"/>
  <c r="AI195" i="11" s="1"/>
  <c r="AD195" i="11"/>
  <c r="AJ194" i="11"/>
  <c r="AI194" i="11"/>
  <c r="AH194" i="11"/>
  <c r="AG194" i="11"/>
  <c r="AF194" i="11"/>
  <c r="AD194" i="11"/>
  <c r="AA194" i="11"/>
  <c r="AB194" i="11" s="1"/>
  <c r="AD193" i="11"/>
  <c r="AE193" i="11" s="1"/>
  <c r="AI192" i="11"/>
  <c r="AH192" i="11"/>
  <c r="AG192" i="11"/>
  <c r="AE192" i="11"/>
  <c r="AD192" i="11"/>
  <c r="AB192" i="11"/>
  <c r="AA192" i="11"/>
  <c r="AD191" i="11"/>
  <c r="AE191" i="11" s="1"/>
  <c r="AH190" i="11"/>
  <c r="AE190" i="11"/>
  <c r="AI190" i="11" s="1"/>
  <c r="AD190" i="11"/>
  <c r="AA190" i="11"/>
  <c r="AB190" i="11" s="1"/>
  <c r="AJ189" i="11"/>
  <c r="AI189" i="11"/>
  <c r="AH189" i="11"/>
  <c r="AG189" i="11"/>
  <c r="AF189" i="11"/>
  <c r="AD189" i="11"/>
  <c r="AD188" i="11"/>
  <c r="AE188" i="11" s="1"/>
  <c r="AI188" i="11" s="1"/>
  <c r="AA188" i="11"/>
  <c r="AB188" i="11" s="1"/>
  <c r="AD187" i="11"/>
  <c r="AE187" i="11" s="1"/>
  <c r="AA187" i="11"/>
  <c r="AB187" i="11" s="1"/>
  <c r="AJ186" i="11"/>
  <c r="AH186" i="11"/>
  <c r="AG186" i="11"/>
  <c r="AF186" i="11"/>
  <c r="AD186" i="11"/>
  <c r="AE186" i="11" s="1"/>
  <c r="AI186" i="11" s="1"/>
  <c r="AA186" i="11"/>
  <c r="AB186" i="11" s="1"/>
  <c r="AE185" i="11"/>
  <c r="AJ185" i="11" s="1"/>
  <c r="AD185" i="11"/>
  <c r="AG184" i="11"/>
  <c r="AD184" i="11"/>
  <c r="AE184" i="11" s="1"/>
  <c r="AI184" i="11" s="1"/>
  <c r="AA184" i="11"/>
  <c r="AB184" i="11" s="1"/>
  <c r="AD183" i="11"/>
  <c r="AE183" i="11" s="1"/>
  <c r="AH182" i="11"/>
  <c r="AD182" i="11"/>
  <c r="AE182" i="11" s="1"/>
  <c r="AI182" i="11" s="1"/>
  <c r="AA182" i="11"/>
  <c r="AB182" i="11" s="1"/>
  <c r="AD181" i="11"/>
  <c r="AE181" i="11" s="1"/>
  <c r="AJ180" i="11"/>
  <c r="AG180" i="11"/>
  <c r="AF180" i="11"/>
  <c r="AD180" i="11"/>
  <c r="AE180" i="11" s="1"/>
  <c r="AI180" i="11" s="1"/>
  <c r="AA180" i="11"/>
  <c r="AB180" i="11" s="1"/>
  <c r="AJ179" i="11"/>
  <c r="AE179" i="11"/>
  <c r="AD179" i="11"/>
  <c r="AH178" i="11"/>
  <c r="AG178" i="11"/>
  <c r="AF178" i="11"/>
  <c r="AD178" i="11"/>
  <c r="AE178" i="11" s="1"/>
  <c r="AI178" i="11" s="1"/>
  <c r="AA178" i="11"/>
  <c r="AB178" i="11" s="1"/>
  <c r="AD177" i="11"/>
  <c r="AE177" i="11" s="1"/>
  <c r="AD176" i="11"/>
  <c r="AE176" i="11" s="1"/>
  <c r="AI176" i="11" s="1"/>
  <c r="AA176" i="11"/>
  <c r="AB176" i="11" s="1"/>
  <c r="AD175" i="11"/>
  <c r="AE175" i="11" s="1"/>
  <c r="AJ174" i="11"/>
  <c r="AH174" i="11"/>
  <c r="AG174" i="11"/>
  <c r="AF174" i="11"/>
  <c r="AD174" i="11"/>
  <c r="AE174" i="11" s="1"/>
  <c r="AI174" i="11" s="1"/>
  <c r="AA174" i="11"/>
  <c r="AB174" i="11" s="1"/>
  <c r="AE173" i="11"/>
  <c r="AJ173" i="11" s="1"/>
  <c r="AD173" i="11"/>
  <c r="AG172" i="11"/>
  <c r="AD172" i="11"/>
  <c r="AE172" i="11" s="1"/>
  <c r="AI172" i="11" s="1"/>
  <c r="AA172" i="11"/>
  <c r="AB172" i="11" s="1"/>
  <c r="AD171" i="11"/>
  <c r="AE171" i="11" s="1"/>
  <c r="AH170" i="11"/>
  <c r="AD170" i="11"/>
  <c r="AE170" i="11" s="1"/>
  <c r="AI170" i="11" s="1"/>
  <c r="AA170" i="11"/>
  <c r="AB170" i="11" s="1"/>
  <c r="AD169" i="11"/>
  <c r="AE169" i="11" s="1"/>
  <c r="AJ168" i="11"/>
  <c r="AG168" i="11"/>
  <c r="AF168" i="11"/>
  <c r="AD168" i="11"/>
  <c r="AE168" i="11" s="1"/>
  <c r="AI168" i="11" s="1"/>
  <c r="AA168" i="11"/>
  <c r="AB168" i="11" s="1"/>
  <c r="AJ167" i="11"/>
  <c r="AE167" i="11"/>
  <c r="AD167" i="11"/>
  <c r="AJ166" i="11"/>
  <c r="AI166" i="11"/>
  <c r="AH166" i="11"/>
  <c r="AG166" i="11"/>
  <c r="AF166" i="11"/>
  <c r="AE166" i="11"/>
  <c r="AB166" i="11"/>
  <c r="AA166" i="11"/>
  <c r="AJ165" i="11"/>
  <c r="AI165" i="11"/>
  <c r="AH165" i="11"/>
  <c r="AF165" i="11"/>
  <c r="AE165" i="11"/>
  <c r="AG165" i="11" s="1"/>
  <c r="AJ164" i="11"/>
  <c r="AH164" i="11"/>
  <c r="AF164" i="11"/>
  <c r="AE164" i="11"/>
  <c r="AB164" i="11"/>
  <c r="AA164" i="11"/>
  <c r="AG163" i="11"/>
  <c r="AD163" i="11"/>
  <c r="AE163" i="11" s="1"/>
  <c r="AI163" i="11" s="1"/>
  <c r="AA163" i="11"/>
  <c r="AB163" i="11" s="1"/>
  <c r="AD162" i="11"/>
  <c r="AE162" i="11" s="1"/>
  <c r="AB162" i="11"/>
  <c r="AA162" i="11"/>
  <c r="AH161" i="11"/>
  <c r="AD161" i="11"/>
  <c r="AE161" i="11" s="1"/>
  <c r="AI161" i="11" s="1"/>
  <c r="AD160" i="11"/>
  <c r="AE160" i="11" s="1"/>
  <c r="AB160" i="11"/>
  <c r="AA160" i="11"/>
  <c r="AJ159" i="11"/>
  <c r="AG159" i="11"/>
  <c r="AF159" i="11"/>
  <c r="AD159" i="11"/>
  <c r="AE159" i="11" s="1"/>
  <c r="AI159" i="11" s="1"/>
  <c r="AA159" i="11"/>
  <c r="AB159" i="11" s="1"/>
  <c r="AJ158" i="11"/>
  <c r="AE158" i="11"/>
  <c r="AD158" i="11"/>
  <c r="AB158" i="11"/>
  <c r="AA158" i="11"/>
  <c r="AH157" i="11"/>
  <c r="AG157" i="11"/>
  <c r="AF157" i="11"/>
  <c r="AD157" i="11"/>
  <c r="AE157" i="11" s="1"/>
  <c r="AI157" i="11" s="1"/>
  <c r="AA157" i="11"/>
  <c r="AB157" i="11" s="1"/>
  <c r="AI156" i="11"/>
  <c r="AG156" i="11"/>
  <c r="AE156" i="11"/>
  <c r="AD156" i="11"/>
  <c r="AA156" i="11"/>
  <c r="AB156" i="11" s="1"/>
  <c r="AD155" i="11"/>
  <c r="AE155" i="11" s="1"/>
  <c r="AI155" i="11" s="1"/>
  <c r="AA155" i="11"/>
  <c r="AB155" i="11" s="1"/>
  <c r="AD154" i="11"/>
  <c r="AE154" i="11" s="1"/>
  <c r="AA154" i="11"/>
  <c r="AB154" i="11" s="1"/>
  <c r="AJ153" i="11"/>
  <c r="AH153" i="11"/>
  <c r="AG153" i="11"/>
  <c r="AF153" i="11"/>
  <c r="AD153" i="11"/>
  <c r="AE153" i="11" s="1"/>
  <c r="AI153" i="11" s="1"/>
  <c r="AE152" i="11"/>
  <c r="AJ152" i="11" s="1"/>
  <c r="AD152" i="11"/>
  <c r="AB152" i="11"/>
  <c r="AA152" i="11"/>
  <c r="AG151" i="11"/>
  <c r="AD151" i="11"/>
  <c r="AE151" i="11" s="1"/>
  <c r="AI151" i="11" s="1"/>
  <c r="AD150" i="11"/>
  <c r="AE150" i="11" s="1"/>
  <c r="AB150" i="11"/>
  <c r="AA150" i="11"/>
  <c r="AI149" i="11"/>
  <c r="AG149" i="11"/>
  <c r="AF149" i="11"/>
  <c r="AD149" i="11"/>
  <c r="AE149" i="11" s="1"/>
  <c r="AH149" i="11" s="1"/>
  <c r="AA149" i="11"/>
  <c r="AB149" i="11" s="1"/>
  <c r="AD148" i="11"/>
  <c r="AE148" i="11" s="1"/>
  <c r="AA148" i="11"/>
  <c r="AB148" i="11" s="1"/>
  <c r="AJ147" i="11"/>
  <c r="AG147" i="11"/>
  <c r="AD147" i="11"/>
  <c r="AE147" i="11" s="1"/>
  <c r="AF147" i="11" s="1"/>
  <c r="AI146" i="11"/>
  <c r="AE146" i="11"/>
  <c r="AH146" i="11" s="1"/>
  <c r="AD146" i="11"/>
  <c r="AB146" i="11"/>
  <c r="AA146" i="11"/>
  <c r="AD145" i="11"/>
  <c r="AE145" i="11" s="1"/>
  <c r="AJ145" i="11" s="1"/>
  <c r="AD144" i="11"/>
  <c r="AE144" i="11" s="1"/>
  <c r="AA144" i="11"/>
  <c r="AB144" i="11" s="1"/>
  <c r="AI143" i="11"/>
  <c r="AG143" i="11"/>
  <c r="AF143" i="11"/>
  <c r="AE143" i="11"/>
  <c r="AH143" i="11" s="1"/>
  <c r="AD143" i="11"/>
  <c r="AD142" i="11"/>
  <c r="AE142" i="11" s="1"/>
  <c r="AA142" i="11"/>
  <c r="AB142" i="11" s="1"/>
  <c r="AI141" i="11"/>
  <c r="AG141" i="11"/>
  <c r="AF141" i="11"/>
  <c r="AE141" i="11"/>
  <c r="AH141" i="11" s="1"/>
  <c r="AD141" i="11"/>
  <c r="AD140" i="11"/>
  <c r="AE140" i="11" s="1"/>
  <c r="AB140" i="11"/>
  <c r="AA140" i="11"/>
  <c r="AI139" i="11"/>
  <c r="AG139" i="11"/>
  <c r="AF139" i="11"/>
  <c r="AE139" i="11"/>
  <c r="AH139" i="11" s="1"/>
  <c r="AD139" i="11"/>
  <c r="AD138" i="11"/>
  <c r="AE138" i="11" s="1"/>
  <c r="AA138" i="11"/>
  <c r="AB138" i="11" s="1"/>
  <c r="AI137" i="11"/>
  <c r="AG137" i="11"/>
  <c r="AF137" i="11"/>
  <c r="AE137" i="11"/>
  <c r="AH137" i="11" s="1"/>
  <c r="AD137" i="11"/>
  <c r="AD136" i="11"/>
  <c r="AE136" i="11" s="1"/>
  <c r="AA136" i="11"/>
  <c r="AB136" i="11" s="1"/>
  <c r="AI135" i="11"/>
  <c r="AG135" i="11"/>
  <c r="AF135" i="11"/>
  <c r="AE135" i="11"/>
  <c r="AH135" i="11" s="1"/>
  <c r="AD135" i="11"/>
  <c r="AD134" i="11"/>
  <c r="AE134" i="11" s="1"/>
  <c r="AB134" i="11"/>
  <c r="AA134" i="11"/>
  <c r="AI133" i="11"/>
  <c r="AG133" i="11"/>
  <c r="AF133" i="11"/>
  <c r="AE133" i="11"/>
  <c r="AH133" i="11" s="1"/>
  <c r="AD133" i="11"/>
  <c r="AD132" i="11"/>
  <c r="AE132" i="11" s="1"/>
  <c r="AA132" i="11"/>
  <c r="AB132" i="11" s="1"/>
  <c r="AI131" i="11"/>
  <c r="AG131" i="11"/>
  <c r="AF131" i="11"/>
  <c r="AE131" i="11"/>
  <c r="AH131" i="11" s="1"/>
  <c r="AD131" i="11"/>
  <c r="AD130" i="11"/>
  <c r="AE130" i="11" s="1"/>
  <c r="AA130" i="11"/>
  <c r="AB130" i="11" s="1"/>
  <c r="AI129" i="11"/>
  <c r="AG129" i="11"/>
  <c r="AF129" i="11"/>
  <c r="AE129" i="11"/>
  <c r="AH129" i="11" s="1"/>
  <c r="AD129" i="11"/>
  <c r="AD128" i="11"/>
  <c r="AE128" i="11" s="1"/>
  <c r="AB128" i="11"/>
  <c r="AA128" i="11"/>
  <c r="AI127" i="11"/>
  <c r="AG127" i="11"/>
  <c r="AF127" i="11"/>
  <c r="AE127" i="11"/>
  <c r="AH127" i="11" s="1"/>
  <c r="AD127" i="11"/>
  <c r="AD126" i="11"/>
  <c r="AE126" i="11" s="1"/>
  <c r="AA126" i="11"/>
  <c r="AB126" i="11" s="1"/>
  <c r="AI125" i="11"/>
  <c r="AG125" i="11"/>
  <c r="AF125" i="11"/>
  <c r="AE125" i="11"/>
  <c r="AH125" i="11" s="1"/>
  <c r="AD125" i="11"/>
  <c r="AD124" i="11"/>
  <c r="AE124" i="11" s="1"/>
  <c r="AA124" i="11"/>
  <c r="AB124" i="11" s="1"/>
  <c r="AI123" i="11"/>
  <c r="AG123" i="11"/>
  <c r="AF123" i="11"/>
  <c r="AE123" i="11"/>
  <c r="AH123" i="11" s="1"/>
  <c r="AD123" i="11"/>
  <c r="AD122" i="11"/>
  <c r="AE122" i="11" s="1"/>
  <c r="AB122" i="11"/>
  <c r="AA122" i="11"/>
  <c r="AI121" i="11"/>
  <c r="AG121" i="11"/>
  <c r="AF121" i="11"/>
  <c r="AE121" i="11"/>
  <c r="AH121" i="11" s="1"/>
  <c r="AD121" i="11"/>
  <c r="AJ120" i="11"/>
  <c r="AI120" i="11"/>
  <c r="AH120" i="11"/>
  <c r="AG120" i="11"/>
  <c r="AF120" i="11"/>
  <c r="AE120" i="11"/>
  <c r="AA120" i="11"/>
  <c r="AB120" i="11" s="1"/>
  <c r="AH119" i="11"/>
  <c r="AE119" i="11"/>
  <c r="AG119" i="11" s="1"/>
  <c r="AJ118" i="11"/>
  <c r="AH118" i="11"/>
  <c r="AG118" i="11"/>
  <c r="AF118" i="11"/>
  <c r="AE118" i="11"/>
  <c r="AI118" i="11" s="1"/>
  <c r="AA118" i="11"/>
  <c r="AB118" i="11" s="1"/>
  <c r="AD117" i="11"/>
  <c r="AE117" i="11" s="1"/>
  <c r="AA117" i="11"/>
  <c r="AB117" i="11" s="1"/>
  <c r="AI116" i="11"/>
  <c r="AG116" i="11"/>
  <c r="AF116" i="11"/>
  <c r="AE116" i="11"/>
  <c r="AH116" i="11" s="1"/>
  <c r="AD116" i="11"/>
  <c r="AB116" i="11"/>
  <c r="AA116" i="11"/>
  <c r="AD115" i="11"/>
  <c r="AE115" i="11" s="1"/>
  <c r="AI114" i="11"/>
  <c r="AG114" i="11"/>
  <c r="AF114" i="11"/>
  <c r="AE114" i="11"/>
  <c r="AH114" i="11" s="1"/>
  <c r="AD114" i="11"/>
  <c r="AB114" i="11"/>
  <c r="AA114" i="11"/>
  <c r="AD113" i="11"/>
  <c r="AE113" i="11" s="1"/>
  <c r="AI112" i="11"/>
  <c r="AG112" i="11"/>
  <c r="AF112" i="11"/>
  <c r="AE112" i="11"/>
  <c r="AH112" i="11" s="1"/>
  <c r="AD112" i="11"/>
  <c r="AA112" i="11"/>
  <c r="AB112" i="11" s="1"/>
  <c r="AD111" i="11"/>
  <c r="AE111" i="11" s="1"/>
  <c r="AA111" i="11"/>
  <c r="AB111" i="11" s="1"/>
  <c r="AI110" i="11"/>
  <c r="AG110" i="11"/>
  <c r="AF110" i="11"/>
  <c r="AE110" i="11"/>
  <c r="AH110" i="11" s="1"/>
  <c r="AD110" i="11"/>
  <c r="AB110" i="11"/>
  <c r="AA110" i="11"/>
  <c r="AD109" i="11"/>
  <c r="AE109" i="11" s="1"/>
  <c r="AI108" i="11"/>
  <c r="AG108" i="11"/>
  <c r="AF108" i="11"/>
  <c r="AE108" i="11"/>
  <c r="AH108" i="11" s="1"/>
  <c r="AD108" i="11"/>
  <c r="AA108" i="11"/>
  <c r="AB108" i="11" s="1"/>
  <c r="AD107" i="11"/>
  <c r="AE107" i="11" s="1"/>
  <c r="AI106" i="11"/>
  <c r="AG106" i="11"/>
  <c r="AF106" i="11"/>
  <c r="AE106" i="11"/>
  <c r="AH106" i="11" s="1"/>
  <c r="AD106" i="11"/>
  <c r="AA106" i="11"/>
  <c r="AB106" i="11" s="1"/>
  <c r="AD105" i="11"/>
  <c r="AE105" i="11" s="1"/>
  <c r="AA105" i="11"/>
  <c r="AB105" i="11" s="1"/>
  <c r="AI104" i="11"/>
  <c r="AG104" i="11"/>
  <c r="AF104" i="11"/>
  <c r="AE104" i="11"/>
  <c r="AH104" i="11" s="1"/>
  <c r="AD104" i="11"/>
  <c r="AB104" i="11"/>
  <c r="AA104" i="11"/>
  <c r="AD103" i="11"/>
  <c r="AE103" i="11" s="1"/>
  <c r="AI102" i="11"/>
  <c r="AG102" i="11"/>
  <c r="AF102" i="11"/>
  <c r="AE102" i="11"/>
  <c r="AH102" i="11" s="1"/>
  <c r="AD102" i="11"/>
  <c r="AA102" i="11"/>
  <c r="AB102" i="11" s="1"/>
  <c r="AD101" i="11"/>
  <c r="AE101" i="11" s="1"/>
  <c r="AI100" i="11"/>
  <c r="AG100" i="11"/>
  <c r="AF100" i="11"/>
  <c r="AE100" i="11"/>
  <c r="AH100" i="11" s="1"/>
  <c r="AD100" i="11"/>
  <c r="AA100" i="11"/>
  <c r="AB100" i="11" s="1"/>
  <c r="AD99" i="11"/>
  <c r="AE99" i="11" s="1"/>
  <c r="AA99" i="11"/>
  <c r="AB99" i="11" s="1"/>
  <c r="AI98" i="11"/>
  <c r="AG98" i="11"/>
  <c r="AF98" i="11"/>
  <c r="AE98" i="11"/>
  <c r="AH98" i="11" s="1"/>
  <c r="AD98" i="11"/>
  <c r="AB98" i="11"/>
  <c r="AA98" i="11"/>
  <c r="AD97" i="11"/>
  <c r="AE97" i="11" s="1"/>
  <c r="AI96" i="11"/>
  <c r="AG96" i="11"/>
  <c r="AF96" i="11"/>
  <c r="AE96" i="11"/>
  <c r="AH96" i="11" s="1"/>
  <c r="AD96" i="11"/>
  <c r="AA96" i="11"/>
  <c r="AB96" i="11" s="1"/>
  <c r="AD95" i="11"/>
  <c r="AE95" i="11" s="1"/>
  <c r="AI94" i="11"/>
  <c r="AG94" i="11"/>
  <c r="AF94" i="11"/>
  <c r="AE94" i="11"/>
  <c r="AH94" i="11" s="1"/>
  <c r="AD94" i="11"/>
  <c r="AA94" i="11"/>
  <c r="AB94" i="11" s="1"/>
  <c r="AD93" i="11"/>
  <c r="AE93" i="11" s="1"/>
  <c r="AA93" i="11"/>
  <c r="AB93" i="11" s="1"/>
  <c r="AI92" i="11"/>
  <c r="AG92" i="11"/>
  <c r="AF92" i="11"/>
  <c r="AE92" i="11"/>
  <c r="AH92" i="11" s="1"/>
  <c r="AD92" i="11"/>
  <c r="AB92" i="11"/>
  <c r="AA92" i="11"/>
  <c r="AD91" i="11"/>
  <c r="AE91" i="11" s="1"/>
  <c r="AI90" i="11"/>
  <c r="AG90" i="11"/>
  <c r="AF90" i="11"/>
  <c r="AE90" i="11"/>
  <c r="AH90" i="11" s="1"/>
  <c r="AD90" i="11"/>
  <c r="AA90" i="11"/>
  <c r="AB90" i="11" s="1"/>
  <c r="AD89" i="11"/>
  <c r="AE89" i="11" s="1"/>
  <c r="AI88" i="11"/>
  <c r="AG88" i="11"/>
  <c r="AF88" i="11"/>
  <c r="AE88" i="11"/>
  <c r="AH88" i="11" s="1"/>
  <c r="AD88" i="11"/>
  <c r="AA88" i="11"/>
  <c r="AB88" i="11" s="1"/>
  <c r="AD87" i="11"/>
  <c r="AE87" i="11" s="1"/>
  <c r="AA87" i="11"/>
  <c r="AB87" i="11" s="1"/>
  <c r="AI86" i="11"/>
  <c r="AG86" i="11"/>
  <c r="AF86" i="11"/>
  <c r="AE86" i="11"/>
  <c r="AH86" i="11" s="1"/>
  <c r="AD86" i="11"/>
  <c r="AB86" i="11"/>
  <c r="AA86" i="11"/>
  <c r="AD85" i="11"/>
  <c r="AE85" i="11" s="1"/>
  <c r="AI84" i="11"/>
  <c r="AG84" i="11"/>
  <c r="AF84" i="11"/>
  <c r="AE84" i="11"/>
  <c r="AH84" i="11" s="1"/>
  <c r="AD84" i="11"/>
  <c r="AB84" i="11"/>
  <c r="AA84" i="11"/>
  <c r="AD83" i="11"/>
  <c r="AE83" i="11" s="1"/>
  <c r="AI82" i="11"/>
  <c r="AG82" i="11"/>
  <c r="AF82" i="11"/>
  <c r="AE82" i="11"/>
  <c r="AH82" i="11" s="1"/>
  <c r="AD82" i="11"/>
  <c r="AA82" i="11"/>
  <c r="AB82" i="11" s="1"/>
  <c r="AD81" i="11"/>
  <c r="AE81" i="11" s="1"/>
  <c r="AA81" i="11"/>
  <c r="AB81" i="11" s="1"/>
  <c r="AI80" i="11"/>
  <c r="AG80" i="11"/>
  <c r="AF80" i="11"/>
  <c r="AE80" i="11"/>
  <c r="AH80" i="11" s="1"/>
  <c r="AD80" i="11"/>
  <c r="AB80" i="11"/>
  <c r="AA80" i="11"/>
  <c r="AD79" i="11"/>
  <c r="AE79" i="11" s="1"/>
  <c r="AI78" i="11"/>
  <c r="AG78" i="11"/>
  <c r="AF78" i="11"/>
  <c r="AE78" i="11"/>
  <c r="AH78" i="11" s="1"/>
  <c r="AD78" i="11"/>
  <c r="AA78" i="11"/>
  <c r="AB78" i="11" s="1"/>
  <c r="AD77" i="11"/>
  <c r="AE77" i="11" s="1"/>
  <c r="AI76" i="11"/>
  <c r="AG76" i="11"/>
  <c r="AF76" i="11"/>
  <c r="AE76" i="11"/>
  <c r="AH76" i="11" s="1"/>
  <c r="AD76" i="11"/>
  <c r="AA76" i="11"/>
  <c r="AB76" i="11" s="1"/>
  <c r="AJ75" i="11"/>
  <c r="AI75" i="11"/>
  <c r="AH75" i="11"/>
  <c r="AG75" i="11"/>
  <c r="AF75" i="11"/>
  <c r="AE75" i="11"/>
  <c r="AH74" i="11"/>
  <c r="AF74" i="11"/>
  <c r="AE74" i="11"/>
  <c r="AG74" i="11" s="1"/>
  <c r="AA74" i="11"/>
  <c r="AB74" i="11" s="1"/>
  <c r="AJ73" i="11"/>
  <c r="AH73" i="11"/>
  <c r="AG73" i="11"/>
  <c r="AF73" i="11"/>
  <c r="AE73" i="11"/>
  <c r="AI73" i="11" s="1"/>
  <c r="AD72" i="11"/>
  <c r="AE72" i="11" s="1"/>
  <c r="AA72" i="11"/>
  <c r="AB72" i="11" s="1"/>
  <c r="AI71" i="11"/>
  <c r="AG71" i="11"/>
  <c r="AF71" i="11"/>
  <c r="AE71" i="11"/>
  <c r="AH71" i="11" s="1"/>
  <c r="AD71" i="11"/>
  <c r="AD70" i="11"/>
  <c r="AE70" i="11" s="1"/>
  <c r="AA70" i="11"/>
  <c r="AB70" i="11" s="1"/>
  <c r="AI69" i="11"/>
  <c r="AG69" i="11"/>
  <c r="AF69" i="11"/>
  <c r="AE69" i="11"/>
  <c r="AH69" i="11" s="1"/>
  <c r="AD69" i="11"/>
  <c r="AD68" i="11"/>
  <c r="AE68" i="11" s="1"/>
  <c r="AA68" i="11"/>
  <c r="AB68" i="11" s="1"/>
  <c r="AI67" i="11"/>
  <c r="AG67" i="11"/>
  <c r="AF67" i="11"/>
  <c r="AE67" i="11"/>
  <c r="AH67" i="11" s="1"/>
  <c r="AD67" i="11"/>
  <c r="AD66" i="11"/>
  <c r="AE66" i="11" s="1"/>
  <c r="AA66" i="11"/>
  <c r="AB66" i="11" s="1"/>
  <c r="AI65" i="11"/>
  <c r="AG65" i="11"/>
  <c r="AF65" i="11"/>
  <c r="AE65" i="11"/>
  <c r="AH65" i="11" s="1"/>
  <c r="AD65" i="11"/>
  <c r="AD64" i="11"/>
  <c r="AE64" i="11" s="1"/>
  <c r="AA64" i="11"/>
  <c r="AB64" i="11" s="1"/>
  <c r="AI63" i="11"/>
  <c r="AG63" i="11"/>
  <c r="AF63" i="11"/>
  <c r="AE63" i="11"/>
  <c r="AH63" i="11" s="1"/>
  <c r="AD63" i="11"/>
  <c r="AD62" i="11"/>
  <c r="AE62" i="11" s="1"/>
  <c r="AA62" i="11"/>
  <c r="AB62" i="11" s="1"/>
  <c r="AI61" i="11"/>
  <c r="AG61" i="11"/>
  <c r="AF61" i="11"/>
  <c r="AE61" i="11"/>
  <c r="AH61" i="11" s="1"/>
  <c r="AD61" i="11"/>
  <c r="AJ60" i="11"/>
  <c r="AI60" i="11"/>
  <c r="AH60" i="11"/>
  <c r="AG60" i="11"/>
  <c r="AF60" i="11"/>
  <c r="AE60" i="11"/>
  <c r="AB60" i="11"/>
  <c r="AA60" i="11"/>
  <c r="AH59" i="11"/>
  <c r="AF59" i="11"/>
  <c r="AE59" i="11"/>
  <c r="AG59" i="11" s="1"/>
  <c r="AA59" i="11"/>
  <c r="AB59" i="11" s="1"/>
  <c r="AJ58" i="11"/>
  <c r="AH58" i="11"/>
  <c r="AG58" i="11"/>
  <c r="AF58" i="11"/>
  <c r="AE58" i="11"/>
  <c r="AI58" i="11" s="1"/>
  <c r="AB58" i="11"/>
  <c r="AA58" i="11"/>
  <c r="AD57" i="11"/>
  <c r="AE57" i="11" s="1"/>
  <c r="AI56" i="11"/>
  <c r="AG56" i="11"/>
  <c r="AF56" i="11"/>
  <c r="AE56" i="11"/>
  <c r="AH56" i="11" s="1"/>
  <c r="AD56" i="11"/>
  <c r="AB56" i="11"/>
  <c r="AA56" i="11"/>
  <c r="AD55" i="11"/>
  <c r="AE55" i="11" s="1"/>
  <c r="AI54" i="11"/>
  <c r="AG54" i="11"/>
  <c r="AF54" i="11"/>
  <c r="AE54" i="11"/>
  <c r="AH54" i="11" s="1"/>
  <c r="AD54" i="11"/>
  <c r="AA54" i="11"/>
  <c r="AB54" i="11" s="1"/>
  <c r="AD53" i="11"/>
  <c r="AE53" i="11" s="1"/>
  <c r="AA53" i="11"/>
  <c r="AB53" i="11" s="1"/>
  <c r="AI52" i="11"/>
  <c r="AG52" i="11"/>
  <c r="AF52" i="11"/>
  <c r="AE52" i="11"/>
  <c r="AH52" i="11" s="1"/>
  <c r="AD52" i="11"/>
  <c r="AB52" i="11"/>
  <c r="AA52" i="11"/>
  <c r="AD51" i="11"/>
  <c r="AE51" i="11" s="1"/>
  <c r="AI50" i="11"/>
  <c r="AG50" i="11"/>
  <c r="AF50" i="11"/>
  <c r="AE50" i="11"/>
  <c r="AH50" i="11" s="1"/>
  <c r="AD50" i="11"/>
  <c r="AB50" i="11"/>
  <c r="AA50" i="11"/>
  <c r="AD49" i="11"/>
  <c r="AE49" i="11" s="1"/>
  <c r="AI48" i="11"/>
  <c r="AG48" i="11"/>
  <c r="AF48" i="11"/>
  <c r="AE48" i="11"/>
  <c r="AH48" i="11" s="1"/>
  <c r="AD48" i="11"/>
  <c r="AA48" i="11"/>
  <c r="AB48" i="11" s="1"/>
  <c r="AD47" i="11"/>
  <c r="AE47" i="11" s="1"/>
  <c r="AA47" i="11"/>
  <c r="AB47" i="11" s="1"/>
  <c r="AI46" i="11"/>
  <c r="AG46" i="11"/>
  <c r="AF46" i="11"/>
  <c r="AE46" i="11"/>
  <c r="AH46" i="11" s="1"/>
  <c r="AD46" i="11"/>
  <c r="AB46" i="11"/>
  <c r="AA46" i="11"/>
  <c r="AD45" i="11"/>
  <c r="AE45" i="11" s="1"/>
  <c r="AI44" i="11"/>
  <c r="AG44" i="11"/>
  <c r="AF44" i="11"/>
  <c r="AE44" i="11"/>
  <c r="AH44" i="11" s="1"/>
  <c r="AD44" i="11"/>
  <c r="AB44" i="11"/>
  <c r="AA44" i="11"/>
  <c r="AD43" i="11"/>
  <c r="AE43" i="11" s="1"/>
  <c r="AI42" i="11"/>
  <c r="AG42" i="11"/>
  <c r="AF42" i="11"/>
  <c r="AE42" i="11"/>
  <c r="AH42" i="11" s="1"/>
  <c r="AD42" i="11"/>
  <c r="AA42" i="11"/>
  <c r="AB42" i="11" s="1"/>
  <c r="AD41" i="11"/>
  <c r="AE41" i="11" s="1"/>
  <c r="AA41" i="11"/>
  <c r="AB41" i="11" s="1"/>
  <c r="AI40" i="11"/>
  <c r="AG40" i="11"/>
  <c r="AF40" i="11"/>
  <c r="AE40" i="11"/>
  <c r="AH40" i="11" s="1"/>
  <c r="AD40" i="11"/>
  <c r="AB40" i="11"/>
  <c r="AA40" i="11"/>
  <c r="AD39" i="11"/>
  <c r="AE39" i="11" s="1"/>
  <c r="AI38" i="11"/>
  <c r="AG38" i="11"/>
  <c r="AF38" i="11"/>
  <c r="AE38" i="11"/>
  <c r="AH38" i="11" s="1"/>
  <c r="AA38" i="11"/>
  <c r="AB38" i="11" s="1"/>
  <c r="AE37" i="11"/>
  <c r="AJ37" i="11" s="1"/>
  <c r="AJ36" i="11"/>
  <c r="AG36" i="11"/>
  <c r="AE36" i="11"/>
  <c r="AF36" i="11" s="1"/>
  <c r="AA36" i="11"/>
  <c r="AB36" i="11" s="1"/>
  <c r="AI35" i="11"/>
  <c r="AG35" i="11"/>
  <c r="AF35" i="11"/>
  <c r="AE35" i="11"/>
  <c r="AH35" i="11" s="1"/>
  <c r="AD35" i="11"/>
  <c r="AD34" i="11"/>
  <c r="AE34" i="11" s="1"/>
  <c r="AA34" i="11"/>
  <c r="AB34" i="11" s="1"/>
  <c r="AI33" i="11"/>
  <c r="AG33" i="11"/>
  <c r="AF33" i="11"/>
  <c r="AE33" i="11"/>
  <c r="AH33" i="11" s="1"/>
  <c r="AD33" i="11"/>
  <c r="AD32" i="11"/>
  <c r="AE32" i="11" s="1"/>
  <c r="AA32" i="11"/>
  <c r="AB32" i="11" s="1"/>
  <c r="AI31" i="11"/>
  <c r="AG31" i="11"/>
  <c r="AF31" i="11"/>
  <c r="AE31" i="11"/>
  <c r="AH31" i="11" s="1"/>
  <c r="AD31" i="11"/>
  <c r="AD30" i="11"/>
  <c r="AE30" i="11" s="1"/>
  <c r="AA30" i="11"/>
  <c r="AB30" i="11" s="1"/>
  <c r="AI29" i="11"/>
  <c r="AG29" i="11"/>
  <c r="AF29" i="11"/>
  <c r="AE29" i="11"/>
  <c r="AH29" i="11" s="1"/>
  <c r="AD29" i="11"/>
  <c r="AD28" i="11"/>
  <c r="AE28" i="11" s="1"/>
  <c r="AB28" i="11"/>
  <c r="AA28" i="11"/>
  <c r="AI27" i="11"/>
  <c r="AG27" i="11"/>
  <c r="AF27" i="11"/>
  <c r="AE27" i="11"/>
  <c r="AH27" i="11" s="1"/>
  <c r="AD27" i="11"/>
  <c r="AD26" i="11"/>
  <c r="AE26" i="11" s="1"/>
  <c r="AA26" i="11"/>
  <c r="AB26" i="11" s="1"/>
  <c r="AI25" i="11"/>
  <c r="AG25" i="11"/>
  <c r="AF25" i="11"/>
  <c r="AE25" i="11"/>
  <c r="AH25" i="11" s="1"/>
  <c r="AD25" i="11"/>
  <c r="AD24" i="11"/>
  <c r="AE24" i="11" s="1"/>
  <c r="AB24" i="11"/>
  <c r="AA24" i="11"/>
  <c r="AI23" i="11"/>
  <c r="AG23" i="11"/>
  <c r="AF23" i="11"/>
  <c r="AE23" i="11"/>
  <c r="AH23" i="11" s="1"/>
  <c r="AD23" i="11"/>
  <c r="AD22" i="11"/>
  <c r="AE22" i="11" s="1"/>
  <c r="AA22" i="11"/>
  <c r="AB22" i="11" s="1"/>
  <c r="AI21" i="11"/>
  <c r="AG21" i="11"/>
  <c r="AF21" i="11"/>
  <c r="AE21" i="11"/>
  <c r="AH21" i="11" s="1"/>
  <c r="AD21" i="11"/>
  <c r="AD20" i="11"/>
  <c r="AE20" i="11" s="1"/>
  <c r="AA20" i="11"/>
  <c r="AB20" i="11" s="1"/>
  <c r="AI19" i="11"/>
  <c r="AG19" i="11"/>
  <c r="AF19" i="11"/>
  <c r="AE19" i="11"/>
  <c r="AH19" i="11" s="1"/>
  <c r="AD19" i="11"/>
  <c r="AD18" i="11"/>
  <c r="AE18" i="11" s="1"/>
  <c r="AB18" i="11"/>
  <c r="AA18" i="11"/>
  <c r="AD17" i="11"/>
  <c r="AE17" i="11" s="1"/>
  <c r="AJ16" i="11"/>
  <c r="AI16" i="11"/>
  <c r="AH16" i="11"/>
  <c r="AG16" i="11"/>
  <c r="AF16" i="11"/>
  <c r="AE16" i="11"/>
  <c r="AA16" i="11"/>
  <c r="AB16" i="11" s="1"/>
  <c r="AH15" i="11"/>
  <c r="AE15" i="11"/>
  <c r="AG15" i="11" s="1"/>
  <c r="AA15" i="11"/>
  <c r="AB15" i="11" s="1"/>
  <c r="AJ14" i="11"/>
  <c r="AH14" i="11"/>
  <c r="AG14" i="11"/>
  <c r="AF14" i="11"/>
  <c r="AE14" i="11"/>
  <c r="AI14" i="11" s="1"/>
  <c r="AB14" i="11"/>
  <c r="AA14" i="11"/>
  <c r="AJ13" i="11"/>
  <c r="AI13" i="11"/>
  <c r="AH13" i="11"/>
  <c r="AG13" i="11"/>
  <c r="AF13" i="11"/>
  <c r="AD13" i="11"/>
  <c r="AH12" i="11"/>
  <c r="AE12" i="11"/>
  <c r="AG12" i="11" s="1"/>
  <c r="AD12" i="11"/>
  <c r="AA12" i="11"/>
  <c r="AB12" i="11" s="1"/>
  <c r="AE11" i="11"/>
  <c r="AJ11" i="11" s="1"/>
  <c r="AD11" i="11"/>
  <c r="AH10" i="11"/>
  <c r="AE10" i="11"/>
  <c r="AG10" i="11" s="1"/>
  <c r="AD10" i="11"/>
  <c r="AA10" i="11"/>
  <c r="AB10" i="11" s="1"/>
  <c r="AE9" i="11"/>
  <c r="AJ9" i="11" s="1"/>
  <c r="AD9" i="11"/>
  <c r="AH8" i="11"/>
  <c r="AE8" i="11"/>
  <c r="AG8" i="11" s="1"/>
  <c r="AD8" i="11"/>
  <c r="AA8" i="11"/>
  <c r="AB8" i="11" s="1"/>
  <c r="AE7" i="11"/>
  <c r="AJ7" i="11" s="1"/>
  <c r="AD7" i="11"/>
  <c r="AH6" i="11"/>
  <c r="AE6" i="11"/>
  <c r="AG6" i="11" s="1"/>
  <c r="AD6" i="11"/>
  <c r="AA6" i="11"/>
  <c r="AB6" i="11" s="1"/>
  <c r="AE5" i="11"/>
  <c r="AJ5" i="11" s="1"/>
  <c r="AD5" i="11"/>
  <c r="AA5" i="11"/>
  <c r="AB5" i="11" s="1"/>
  <c r="AJ4" i="11"/>
  <c r="AI4" i="11"/>
  <c r="AH4" i="11"/>
  <c r="AG4" i="11"/>
  <c r="AF4" i="11"/>
  <c r="AD4" i="11"/>
  <c r="AA4" i="11"/>
  <c r="AB4" i="11" s="1"/>
  <c r="AD3" i="11"/>
  <c r="AE3" i="11" s="1"/>
  <c r="AA3" i="11"/>
  <c r="AB3" i="11" s="1"/>
  <c r="AA2" i="8"/>
  <c r="AB2" i="8" s="1"/>
  <c r="AA406" i="8"/>
  <c r="AB406" i="8" s="1"/>
  <c r="AG1229" i="8"/>
  <c r="AA278" i="8"/>
  <c r="AA276" i="8"/>
  <c r="AA163" i="8"/>
  <c r="AA157" i="8"/>
  <c r="AA155" i="8"/>
  <c r="AB155" i="8" s="1"/>
  <c r="AA3" i="8"/>
  <c r="AB3" i="8" s="1"/>
  <c r="AA4" i="8"/>
  <c r="AB4" i="8" s="1"/>
  <c r="AA5" i="8"/>
  <c r="AB5" i="8" s="1"/>
  <c r="AA6" i="8"/>
  <c r="AB6" i="8" s="1"/>
  <c r="AA7" i="8"/>
  <c r="AB7" i="8" s="1"/>
  <c r="AA8" i="8"/>
  <c r="AB8" i="8" s="1"/>
  <c r="AA9" i="8"/>
  <c r="AB9" i="8" s="1"/>
  <c r="AA10" i="8"/>
  <c r="AB10" i="8" s="1"/>
  <c r="AA11" i="8"/>
  <c r="AB11" i="8" s="1"/>
  <c r="AA12" i="8"/>
  <c r="AB12" i="8" s="1"/>
  <c r="AA13" i="8"/>
  <c r="AB13" i="8" s="1"/>
  <c r="AA14" i="8"/>
  <c r="AB14" i="8" s="1"/>
  <c r="AA15" i="8"/>
  <c r="AB15" i="8" s="1"/>
  <c r="AA16" i="8"/>
  <c r="AB16" i="8" s="1"/>
  <c r="AA17" i="8"/>
  <c r="AB17" i="8" s="1"/>
  <c r="AA18" i="8"/>
  <c r="AB18" i="8" s="1"/>
  <c r="AA19" i="8"/>
  <c r="AB19" i="8" s="1"/>
  <c r="AA20" i="8"/>
  <c r="AB20" i="8" s="1"/>
  <c r="AA21" i="8"/>
  <c r="AB21" i="8" s="1"/>
  <c r="AA22" i="8"/>
  <c r="AB22" i="8" s="1"/>
  <c r="AA23" i="8"/>
  <c r="AB23" i="8" s="1"/>
  <c r="AA24" i="8"/>
  <c r="AB24" i="8" s="1"/>
  <c r="AA25" i="8"/>
  <c r="AB25" i="8" s="1"/>
  <c r="AA26" i="8"/>
  <c r="AB26" i="8" s="1"/>
  <c r="AA27" i="8"/>
  <c r="AB27" i="8" s="1"/>
  <c r="AA28" i="8"/>
  <c r="AB28" i="8" s="1"/>
  <c r="AA29" i="8"/>
  <c r="AB29" i="8" s="1"/>
  <c r="AA30" i="8"/>
  <c r="AB30" i="8" s="1"/>
  <c r="AA31" i="8"/>
  <c r="AB31" i="8" s="1"/>
  <c r="AA32" i="8"/>
  <c r="AB32" i="8" s="1"/>
  <c r="AA33" i="8"/>
  <c r="AB33" i="8" s="1"/>
  <c r="AA34" i="8"/>
  <c r="AB34" i="8" s="1"/>
  <c r="AA35" i="8"/>
  <c r="AB35" i="8" s="1"/>
  <c r="AA36" i="8"/>
  <c r="AB36" i="8" s="1"/>
  <c r="AA37" i="8"/>
  <c r="AB37" i="8" s="1"/>
  <c r="AA38" i="8"/>
  <c r="AB38" i="8" s="1"/>
  <c r="AA39" i="8"/>
  <c r="AB39" i="8" s="1"/>
  <c r="AA40" i="8"/>
  <c r="AB40" i="8" s="1"/>
  <c r="AA41" i="8"/>
  <c r="AB41" i="8" s="1"/>
  <c r="AA42" i="8"/>
  <c r="AB42" i="8" s="1"/>
  <c r="AA43" i="8"/>
  <c r="AB43" i="8" s="1"/>
  <c r="AA44" i="8"/>
  <c r="AB44" i="8" s="1"/>
  <c r="AA45" i="8"/>
  <c r="AB45" i="8" s="1"/>
  <c r="AA46" i="8"/>
  <c r="AB46" i="8" s="1"/>
  <c r="AA47" i="8"/>
  <c r="AB47" i="8" s="1"/>
  <c r="AA48" i="8"/>
  <c r="AB48" i="8" s="1"/>
  <c r="AA49" i="8"/>
  <c r="AB49" i="8" s="1"/>
  <c r="AA50" i="8"/>
  <c r="AB50" i="8" s="1"/>
  <c r="AA51" i="8"/>
  <c r="AB51" i="8" s="1"/>
  <c r="AA52" i="8"/>
  <c r="AB52" i="8" s="1"/>
  <c r="AA53" i="8"/>
  <c r="AB53" i="8" s="1"/>
  <c r="AA54" i="8"/>
  <c r="AB54" i="8" s="1"/>
  <c r="AA55" i="8"/>
  <c r="AB55" i="8" s="1"/>
  <c r="AA56" i="8"/>
  <c r="AB56" i="8" s="1"/>
  <c r="AA57" i="8"/>
  <c r="AB57" i="8" s="1"/>
  <c r="AA58" i="8"/>
  <c r="AB58" i="8" s="1"/>
  <c r="AA59" i="8"/>
  <c r="AB59" i="8" s="1"/>
  <c r="AA60" i="8"/>
  <c r="AB60" i="8" s="1"/>
  <c r="AA61" i="8"/>
  <c r="AB61" i="8" s="1"/>
  <c r="AA62" i="8"/>
  <c r="AB62" i="8" s="1"/>
  <c r="AA63" i="8"/>
  <c r="AB63" i="8" s="1"/>
  <c r="AA64" i="8"/>
  <c r="AB64" i="8" s="1"/>
  <c r="AA65" i="8"/>
  <c r="AB65" i="8" s="1"/>
  <c r="AA66" i="8"/>
  <c r="AB66" i="8" s="1"/>
  <c r="AA67" i="8"/>
  <c r="AB67" i="8" s="1"/>
  <c r="AA68" i="8"/>
  <c r="AB68" i="8" s="1"/>
  <c r="AA69" i="8"/>
  <c r="AB69" i="8" s="1"/>
  <c r="AA70" i="8"/>
  <c r="AB70" i="8" s="1"/>
  <c r="AA71" i="8"/>
  <c r="AB71" i="8" s="1"/>
  <c r="AA72" i="8"/>
  <c r="AB72" i="8" s="1"/>
  <c r="AA73" i="8"/>
  <c r="AB73" i="8" s="1"/>
  <c r="AA74" i="8"/>
  <c r="AB74" i="8" s="1"/>
  <c r="AA75" i="8"/>
  <c r="AB75" i="8" s="1"/>
  <c r="AA76" i="8"/>
  <c r="AB76" i="8" s="1"/>
  <c r="AA77" i="8"/>
  <c r="AB77" i="8" s="1"/>
  <c r="AA78" i="8"/>
  <c r="AB78" i="8" s="1"/>
  <c r="AA79" i="8"/>
  <c r="AB79" i="8" s="1"/>
  <c r="AA80" i="8"/>
  <c r="AB80" i="8" s="1"/>
  <c r="AA81" i="8"/>
  <c r="AB81" i="8" s="1"/>
  <c r="AA82" i="8"/>
  <c r="AB82" i="8" s="1"/>
  <c r="AA83" i="8"/>
  <c r="AB83" i="8" s="1"/>
  <c r="AA84" i="8"/>
  <c r="AB84" i="8" s="1"/>
  <c r="AA85" i="8"/>
  <c r="AB85" i="8" s="1"/>
  <c r="AA86" i="8"/>
  <c r="AB86" i="8" s="1"/>
  <c r="AA87" i="8"/>
  <c r="AB87" i="8" s="1"/>
  <c r="AA88" i="8"/>
  <c r="AB88" i="8" s="1"/>
  <c r="AA89" i="8"/>
  <c r="AB89" i="8" s="1"/>
  <c r="AA90" i="8"/>
  <c r="AB90" i="8" s="1"/>
  <c r="AA91" i="8"/>
  <c r="AB91" i="8" s="1"/>
  <c r="AA92" i="8"/>
  <c r="AB92" i="8" s="1"/>
  <c r="AA93" i="8"/>
  <c r="AB93" i="8" s="1"/>
  <c r="AA94" i="8"/>
  <c r="AB94" i="8" s="1"/>
  <c r="AA95" i="8"/>
  <c r="AB95" i="8" s="1"/>
  <c r="AA96" i="8"/>
  <c r="AB96" i="8" s="1"/>
  <c r="AA97" i="8"/>
  <c r="AB97" i="8" s="1"/>
  <c r="AA98" i="8"/>
  <c r="AB98" i="8" s="1"/>
  <c r="AA99" i="8"/>
  <c r="AB99" i="8" s="1"/>
  <c r="AA100" i="8"/>
  <c r="AB100" i="8" s="1"/>
  <c r="AA101" i="8"/>
  <c r="AB101" i="8" s="1"/>
  <c r="AA102" i="8"/>
  <c r="AB102" i="8" s="1"/>
  <c r="AA103" i="8"/>
  <c r="AB103" i="8" s="1"/>
  <c r="AA104" i="8"/>
  <c r="AB104" i="8" s="1"/>
  <c r="AA105" i="8"/>
  <c r="AB105" i="8" s="1"/>
  <c r="AA106" i="8"/>
  <c r="AB106" i="8" s="1"/>
  <c r="AA107" i="8"/>
  <c r="AB107" i="8" s="1"/>
  <c r="AA108" i="8"/>
  <c r="AB108" i="8" s="1"/>
  <c r="AA109" i="8"/>
  <c r="AB109" i="8" s="1"/>
  <c r="AA110" i="8"/>
  <c r="AB110" i="8" s="1"/>
  <c r="AA111" i="8"/>
  <c r="AB111" i="8" s="1"/>
  <c r="AA112" i="8"/>
  <c r="AB112" i="8" s="1"/>
  <c r="AA113" i="8"/>
  <c r="AB113" i="8" s="1"/>
  <c r="AA114" i="8"/>
  <c r="AB114" i="8" s="1"/>
  <c r="AA115" i="8"/>
  <c r="AB115" i="8" s="1"/>
  <c r="AA116" i="8"/>
  <c r="AB116" i="8" s="1"/>
  <c r="AA117" i="8"/>
  <c r="AB117" i="8" s="1"/>
  <c r="AA118" i="8"/>
  <c r="AB118" i="8" s="1"/>
  <c r="AA119" i="8"/>
  <c r="AB119" i="8" s="1"/>
  <c r="AA120" i="8"/>
  <c r="AB120" i="8" s="1"/>
  <c r="AA121" i="8"/>
  <c r="AB121" i="8" s="1"/>
  <c r="AA122" i="8"/>
  <c r="AB122" i="8" s="1"/>
  <c r="AA123" i="8"/>
  <c r="AB123" i="8" s="1"/>
  <c r="AA124" i="8"/>
  <c r="AB124" i="8" s="1"/>
  <c r="AA125" i="8"/>
  <c r="AB125" i="8" s="1"/>
  <c r="AA126" i="8"/>
  <c r="AB126" i="8" s="1"/>
  <c r="AA127" i="8"/>
  <c r="AB127" i="8" s="1"/>
  <c r="AA128" i="8"/>
  <c r="AB128" i="8" s="1"/>
  <c r="AA129" i="8"/>
  <c r="AB129" i="8" s="1"/>
  <c r="AA130" i="8"/>
  <c r="AB130" i="8" s="1"/>
  <c r="AA131" i="8"/>
  <c r="AB131" i="8" s="1"/>
  <c r="AA132" i="8"/>
  <c r="AB132" i="8" s="1"/>
  <c r="AA133" i="8"/>
  <c r="AB133" i="8" s="1"/>
  <c r="AA134" i="8"/>
  <c r="AB134" i="8" s="1"/>
  <c r="AA135" i="8"/>
  <c r="AB135" i="8" s="1"/>
  <c r="AA136" i="8"/>
  <c r="AB136" i="8" s="1"/>
  <c r="AA137" i="8"/>
  <c r="AB137" i="8" s="1"/>
  <c r="AA138" i="8"/>
  <c r="AB138" i="8" s="1"/>
  <c r="AA139" i="8"/>
  <c r="AB139" i="8" s="1"/>
  <c r="AA140" i="8"/>
  <c r="AB140" i="8" s="1"/>
  <c r="AA141" i="8"/>
  <c r="AB141" i="8" s="1"/>
  <c r="AA142" i="8"/>
  <c r="AB142" i="8" s="1"/>
  <c r="AA143" i="8"/>
  <c r="AB143" i="8" s="1"/>
  <c r="AA144" i="8"/>
  <c r="AB144" i="8" s="1"/>
  <c r="AA145" i="8"/>
  <c r="AB145" i="8" s="1"/>
  <c r="AA146" i="8"/>
  <c r="AB146" i="8" s="1"/>
  <c r="AA147" i="8"/>
  <c r="AB147" i="8" s="1"/>
  <c r="AA148" i="8"/>
  <c r="AB148" i="8" s="1"/>
  <c r="AA149" i="8"/>
  <c r="AB149" i="8" s="1"/>
  <c r="AA150" i="8"/>
  <c r="AB150" i="8" s="1"/>
  <c r="AA151" i="8"/>
  <c r="AB151" i="8" s="1"/>
  <c r="AA152" i="8"/>
  <c r="AB152" i="8" s="1"/>
  <c r="AA153" i="8"/>
  <c r="AB153" i="8" s="1"/>
  <c r="AA154" i="8"/>
  <c r="AB154" i="8" s="1"/>
  <c r="AA156" i="8"/>
  <c r="AB156" i="8" s="1"/>
  <c r="AB157" i="8"/>
  <c r="AA158" i="8"/>
  <c r="AB158" i="8" s="1"/>
  <c r="AA159" i="8"/>
  <c r="AB159" i="8" s="1"/>
  <c r="AA160" i="8"/>
  <c r="AB160" i="8" s="1"/>
  <c r="AA161" i="8"/>
  <c r="AB161" i="8" s="1"/>
  <c r="AA162" i="8"/>
  <c r="AB162" i="8" s="1"/>
  <c r="AB163" i="8"/>
  <c r="AA164" i="8"/>
  <c r="AB164" i="8" s="1"/>
  <c r="AA165" i="8"/>
  <c r="AB165" i="8" s="1"/>
  <c r="AA166" i="8"/>
  <c r="AB166" i="8" s="1"/>
  <c r="AA167" i="8"/>
  <c r="AB167" i="8" s="1"/>
  <c r="AA168" i="8"/>
  <c r="AB168" i="8" s="1"/>
  <c r="AA169" i="8"/>
  <c r="AB169" i="8" s="1"/>
  <c r="AA170" i="8"/>
  <c r="AB170" i="8" s="1"/>
  <c r="AA171" i="8"/>
  <c r="AB171" i="8" s="1"/>
  <c r="AA172" i="8"/>
  <c r="AB172" i="8" s="1"/>
  <c r="AA173" i="8"/>
  <c r="AB173" i="8" s="1"/>
  <c r="AA174" i="8"/>
  <c r="AB174" i="8" s="1"/>
  <c r="AA175" i="8"/>
  <c r="AB175" i="8" s="1"/>
  <c r="AA176" i="8"/>
  <c r="AB176" i="8" s="1"/>
  <c r="AA177" i="8"/>
  <c r="AB177" i="8" s="1"/>
  <c r="AA178" i="8"/>
  <c r="AB178" i="8" s="1"/>
  <c r="AA179" i="8"/>
  <c r="AB179" i="8" s="1"/>
  <c r="AA180" i="8"/>
  <c r="AB180" i="8" s="1"/>
  <c r="AA181" i="8"/>
  <c r="AB181" i="8" s="1"/>
  <c r="AA182" i="8"/>
  <c r="AB182" i="8" s="1"/>
  <c r="AA183" i="8"/>
  <c r="AB183" i="8" s="1"/>
  <c r="AA184" i="8"/>
  <c r="AB184" i="8" s="1"/>
  <c r="AA185" i="8"/>
  <c r="AB185" i="8" s="1"/>
  <c r="AA186" i="8"/>
  <c r="AB186" i="8" s="1"/>
  <c r="AA187" i="8"/>
  <c r="AB187" i="8" s="1"/>
  <c r="AA188" i="8"/>
  <c r="AB188" i="8" s="1"/>
  <c r="AA189" i="8"/>
  <c r="AB189" i="8" s="1"/>
  <c r="AA190" i="8"/>
  <c r="AB190" i="8" s="1"/>
  <c r="AA191" i="8"/>
  <c r="AB191" i="8" s="1"/>
  <c r="AA192" i="8"/>
  <c r="AB192" i="8" s="1"/>
  <c r="AA193" i="8"/>
  <c r="AB193" i="8" s="1"/>
  <c r="AA194" i="8"/>
  <c r="AB194" i="8" s="1"/>
  <c r="AA195" i="8"/>
  <c r="AB195" i="8" s="1"/>
  <c r="AA196" i="8"/>
  <c r="AB196" i="8" s="1"/>
  <c r="AA197" i="8"/>
  <c r="AB197" i="8" s="1"/>
  <c r="AA198" i="8"/>
  <c r="AB198" i="8" s="1"/>
  <c r="AA199" i="8"/>
  <c r="AB199" i="8" s="1"/>
  <c r="AA200" i="8"/>
  <c r="AB200" i="8" s="1"/>
  <c r="AA201" i="8"/>
  <c r="AB201" i="8" s="1"/>
  <c r="AA202" i="8"/>
  <c r="AB202" i="8" s="1"/>
  <c r="AA203" i="8"/>
  <c r="AB203" i="8" s="1"/>
  <c r="AA204" i="8"/>
  <c r="AB204" i="8" s="1"/>
  <c r="AA205" i="8"/>
  <c r="AB205" i="8" s="1"/>
  <c r="AA206" i="8"/>
  <c r="AB206" i="8" s="1"/>
  <c r="AA207" i="8"/>
  <c r="AB207" i="8" s="1"/>
  <c r="AA208" i="8"/>
  <c r="AB208" i="8" s="1"/>
  <c r="AA209" i="8"/>
  <c r="AB209" i="8" s="1"/>
  <c r="AA210" i="8"/>
  <c r="AB210" i="8" s="1"/>
  <c r="AA211" i="8"/>
  <c r="AB211" i="8" s="1"/>
  <c r="AA212" i="8"/>
  <c r="AB212" i="8" s="1"/>
  <c r="AA213" i="8"/>
  <c r="AB213" i="8" s="1"/>
  <c r="AA214" i="8"/>
  <c r="AB214" i="8" s="1"/>
  <c r="AA215" i="8"/>
  <c r="AB215" i="8" s="1"/>
  <c r="AA216" i="8"/>
  <c r="AB216" i="8" s="1"/>
  <c r="AA217" i="8"/>
  <c r="AB217" i="8" s="1"/>
  <c r="AA218" i="8"/>
  <c r="AB218" i="8" s="1"/>
  <c r="AA219" i="8"/>
  <c r="AB219" i="8" s="1"/>
  <c r="AA220" i="8"/>
  <c r="AB220" i="8" s="1"/>
  <c r="AA221" i="8"/>
  <c r="AB221" i="8" s="1"/>
  <c r="AA222" i="8"/>
  <c r="AB222" i="8" s="1"/>
  <c r="AA223" i="8"/>
  <c r="AB223" i="8" s="1"/>
  <c r="AA224" i="8"/>
  <c r="AB224" i="8" s="1"/>
  <c r="AA225" i="8"/>
  <c r="AB225" i="8" s="1"/>
  <c r="AA226" i="8"/>
  <c r="AB226" i="8" s="1"/>
  <c r="AA227" i="8"/>
  <c r="AB227" i="8" s="1"/>
  <c r="AA228" i="8"/>
  <c r="AB228" i="8" s="1"/>
  <c r="AA229" i="8"/>
  <c r="AB229" i="8" s="1"/>
  <c r="AA230" i="8"/>
  <c r="AB230" i="8" s="1"/>
  <c r="AA231" i="8"/>
  <c r="AB231" i="8" s="1"/>
  <c r="AA232" i="8"/>
  <c r="AB232" i="8" s="1"/>
  <c r="AA233" i="8"/>
  <c r="AB233" i="8" s="1"/>
  <c r="AA234" i="8"/>
  <c r="AB234" i="8" s="1"/>
  <c r="AA235" i="8"/>
  <c r="AB235" i="8" s="1"/>
  <c r="AA236" i="8"/>
  <c r="AB236" i="8" s="1"/>
  <c r="AA237" i="8"/>
  <c r="AB237" i="8" s="1"/>
  <c r="AA238" i="8"/>
  <c r="AB238" i="8" s="1"/>
  <c r="AA239" i="8"/>
  <c r="AB239" i="8" s="1"/>
  <c r="AA240" i="8"/>
  <c r="AB240" i="8" s="1"/>
  <c r="AA241" i="8"/>
  <c r="AB241" i="8" s="1"/>
  <c r="AA242" i="8"/>
  <c r="AB242" i="8" s="1"/>
  <c r="AA243" i="8"/>
  <c r="AB243" i="8" s="1"/>
  <c r="AA244" i="8"/>
  <c r="AB244" i="8" s="1"/>
  <c r="AA245" i="8"/>
  <c r="AB245" i="8" s="1"/>
  <c r="AA246" i="8"/>
  <c r="AB246" i="8" s="1"/>
  <c r="AA247" i="8"/>
  <c r="AB247" i="8" s="1"/>
  <c r="AA248" i="8"/>
  <c r="AB248" i="8" s="1"/>
  <c r="AA249" i="8"/>
  <c r="AB249" i="8" s="1"/>
  <c r="AA250" i="8"/>
  <c r="AB250" i="8" s="1"/>
  <c r="AA251" i="8"/>
  <c r="AB251" i="8" s="1"/>
  <c r="AA252" i="8"/>
  <c r="AB252" i="8" s="1"/>
  <c r="AA253" i="8"/>
  <c r="AB253" i="8" s="1"/>
  <c r="AA254" i="8"/>
  <c r="AB254" i="8" s="1"/>
  <c r="AA255" i="8"/>
  <c r="AB255" i="8" s="1"/>
  <c r="AA256" i="8"/>
  <c r="AB256" i="8" s="1"/>
  <c r="AA257" i="8"/>
  <c r="AB257" i="8" s="1"/>
  <c r="AA258" i="8"/>
  <c r="AB258" i="8" s="1"/>
  <c r="AA259" i="8"/>
  <c r="AB259" i="8" s="1"/>
  <c r="AA260" i="8"/>
  <c r="AB260" i="8" s="1"/>
  <c r="AA261" i="8"/>
  <c r="AB261" i="8" s="1"/>
  <c r="AA262" i="8"/>
  <c r="AB262" i="8" s="1"/>
  <c r="AA263" i="8"/>
  <c r="AB263" i="8" s="1"/>
  <c r="AA264" i="8"/>
  <c r="AB264" i="8" s="1"/>
  <c r="AA265" i="8"/>
  <c r="AB265" i="8" s="1"/>
  <c r="AA266" i="8"/>
  <c r="AB266" i="8" s="1"/>
  <c r="AA267" i="8"/>
  <c r="AB267" i="8" s="1"/>
  <c r="AA268" i="8"/>
  <c r="AB268" i="8" s="1"/>
  <c r="AA269" i="8"/>
  <c r="AB269" i="8" s="1"/>
  <c r="AA270" i="8"/>
  <c r="AB270" i="8" s="1"/>
  <c r="AA271" i="8"/>
  <c r="AB271" i="8" s="1"/>
  <c r="AA272" i="8"/>
  <c r="AB272" i="8" s="1"/>
  <c r="AA273" i="8"/>
  <c r="AB273" i="8" s="1"/>
  <c r="AA274" i="8"/>
  <c r="AB274" i="8" s="1"/>
  <c r="AA275" i="8"/>
  <c r="AB275" i="8" s="1"/>
  <c r="AB276" i="8"/>
  <c r="AA277" i="8"/>
  <c r="AB277" i="8" s="1"/>
  <c r="AB278" i="8"/>
  <c r="AA279" i="8"/>
  <c r="AB279" i="8" s="1"/>
  <c r="AA280" i="8"/>
  <c r="AB280" i="8" s="1"/>
  <c r="AA281" i="8"/>
  <c r="AB281" i="8" s="1"/>
  <c r="AA282" i="8"/>
  <c r="AB282" i="8" s="1"/>
  <c r="AA283" i="8"/>
  <c r="AB283" i="8" s="1"/>
  <c r="AA284" i="8"/>
  <c r="AB284" i="8" s="1"/>
  <c r="AA285" i="8"/>
  <c r="AB285" i="8" s="1"/>
  <c r="AA286" i="8"/>
  <c r="AB286" i="8" s="1"/>
  <c r="AA287" i="8"/>
  <c r="AB287" i="8" s="1"/>
  <c r="AA288" i="8"/>
  <c r="AB288" i="8" s="1"/>
  <c r="AA289" i="8"/>
  <c r="AB289" i="8" s="1"/>
  <c r="AA290" i="8"/>
  <c r="AB290" i="8" s="1"/>
  <c r="AA291" i="8"/>
  <c r="AB291" i="8" s="1"/>
  <c r="AA292" i="8"/>
  <c r="AB292" i="8" s="1"/>
  <c r="AA293" i="8"/>
  <c r="AB293" i="8" s="1"/>
  <c r="AA294" i="8"/>
  <c r="AB294" i="8" s="1"/>
  <c r="AA295" i="8"/>
  <c r="AB295" i="8" s="1"/>
  <c r="AA296" i="8"/>
  <c r="AB296" i="8" s="1"/>
  <c r="AA297" i="8"/>
  <c r="AB297" i="8" s="1"/>
  <c r="AA298" i="8"/>
  <c r="AB298" i="8" s="1"/>
  <c r="AA299" i="8"/>
  <c r="AB299" i="8" s="1"/>
  <c r="AA300" i="8"/>
  <c r="AB300" i="8" s="1"/>
  <c r="AA301" i="8"/>
  <c r="AB301" i="8" s="1"/>
  <c r="AA302" i="8"/>
  <c r="AB302" i="8" s="1"/>
  <c r="AA303" i="8"/>
  <c r="AB303" i="8" s="1"/>
  <c r="AA304" i="8"/>
  <c r="AB304" i="8" s="1"/>
  <c r="AA305" i="8"/>
  <c r="AB305" i="8" s="1"/>
  <c r="AA306" i="8"/>
  <c r="AB306" i="8" s="1"/>
  <c r="AA307" i="8"/>
  <c r="AB307" i="8" s="1"/>
  <c r="AA308" i="8"/>
  <c r="AB308" i="8" s="1"/>
  <c r="AA309" i="8"/>
  <c r="AB309" i="8" s="1"/>
  <c r="AA310" i="8"/>
  <c r="AB310" i="8" s="1"/>
  <c r="AA311" i="8"/>
  <c r="AB311" i="8" s="1"/>
  <c r="AA312" i="8"/>
  <c r="AB312" i="8" s="1"/>
  <c r="AA313" i="8"/>
  <c r="AB313" i="8" s="1"/>
  <c r="AA314" i="8"/>
  <c r="AB314" i="8" s="1"/>
  <c r="AA315" i="8"/>
  <c r="AB315" i="8" s="1"/>
  <c r="AA316" i="8"/>
  <c r="AB316" i="8" s="1"/>
  <c r="AA317" i="8"/>
  <c r="AB317" i="8" s="1"/>
  <c r="AA318" i="8"/>
  <c r="AB318" i="8" s="1"/>
  <c r="AA319" i="8"/>
  <c r="AB319" i="8" s="1"/>
  <c r="AA320" i="8"/>
  <c r="AB320" i="8" s="1"/>
  <c r="AA321" i="8"/>
  <c r="AB321" i="8" s="1"/>
  <c r="AA322" i="8"/>
  <c r="AB322" i="8" s="1"/>
  <c r="AA323" i="8"/>
  <c r="AB323" i="8" s="1"/>
  <c r="AA324" i="8"/>
  <c r="AB324" i="8" s="1"/>
  <c r="AA325" i="8"/>
  <c r="AB325" i="8" s="1"/>
  <c r="AA326" i="8"/>
  <c r="AB326" i="8" s="1"/>
  <c r="AA327" i="8"/>
  <c r="AB327" i="8" s="1"/>
  <c r="AA328" i="8"/>
  <c r="AB328" i="8" s="1"/>
  <c r="AA329" i="8"/>
  <c r="AB329" i="8" s="1"/>
  <c r="AA330" i="8"/>
  <c r="AB330" i="8" s="1"/>
  <c r="AA331" i="8"/>
  <c r="AB331" i="8" s="1"/>
  <c r="AA332" i="8"/>
  <c r="AB332" i="8" s="1"/>
  <c r="AA333" i="8"/>
  <c r="AB333" i="8" s="1"/>
  <c r="AA334" i="8"/>
  <c r="AB334" i="8" s="1"/>
  <c r="AA335" i="8"/>
  <c r="AB335" i="8" s="1"/>
  <c r="AA336" i="8"/>
  <c r="AB336" i="8" s="1"/>
  <c r="AA337" i="8"/>
  <c r="AB337" i="8" s="1"/>
  <c r="AA338" i="8"/>
  <c r="AB338" i="8" s="1"/>
  <c r="AA339" i="8"/>
  <c r="AB339" i="8" s="1"/>
  <c r="AA340" i="8"/>
  <c r="AB340" i="8" s="1"/>
  <c r="AA341" i="8"/>
  <c r="AB341" i="8" s="1"/>
  <c r="AA342" i="8"/>
  <c r="AB342" i="8" s="1"/>
  <c r="AA343" i="8"/>
  <c r="AB343" i="8" s="1"/>
  <c r="AA344" i="8"/>
  <c r="AB344" i="8" s="1"/>
  <c r="AA345" i="8"/>
  <c r="AB345" i="8" s="1"/>
  <c r="AA346" i="8"/>
  <c r="AB346" i="8" s="1"/>
  <c r="AA347" i="8"/>
  <c r="AB347" i="8" s="1"/>
  <c r="AA348" i="8"/>
  <c r="AB348" i="8" s="1"/>
  <c r="AA349" i="8"/>
  <c r="AB349" i="8" s="1"/>
  <c r="AA350" i="8"/>
  <c r="AB350" i="8" s="1"/>
  <c r="AA351" i="8"/>
  <c r="AB351" i="8" s="1"/>
  <c r="AA352" i="8"/>
  <c r="AB352" i="8" s="1"/>
  <c r="AA353" i="8"/>
  <c r="AB353" i="8" s="1"/>
  <c r="AA354" i="8"/>
  <c r="AB354" i="8" s="1"/>
  <c r="AA355" i="8"/>
  <c r="AB355" i="8" s="1"/>
  <c r="AA356" i="8"/>
  <c r="AB356" i="8" s="1"/>
  <c r="AA357" i="8"/>
  <c r="AB357" i="8" s="1"/>
  <c r="AA358" i="8"/>
  <c r="AB358" i="8" s="1"/>
  <c r="AA359" i="8"/>
  <c r="AB359" i="8" s="1"/>
  <c r="AA360" i="8"/>
  <c r="AB360" i="8" s="1"/>
  <c r="AA361" i="8"/>
  <c r="AB361" i="8" s="1"/>
  <c r="AA362" i="8"/>
  <c r="AB362" i="8" s="1"/>
  <c r="AA363" i="8"/>
  <c r="AB363" i="8" s="1"/>
  <c r="AA364" i="8"/>
  <c r="AB364" i="8" s="1"/>
  <c r="AA365" i="8"/>
  <c r="AB365" i="8" s="1"/>
  <c r="AA366" i="8"/>
  <c r="AB366" i="8" s="1"/>
  <c r="AA367" i="8"/>
  <c r="AB367" i="8" s="1"/>
  <c r="AA368" i="8"/>
  <c r="AB368" i="8" s="1"/>
  <c r="AA369" i="8"/>
  <c r="AB369" i="8" s="1"/>
  <c r="AA370" i="8"/>
  <c r="AB370" i="8" s="1"/>
  <c r="AA371" i="8"/>
  <c r="AB371" i="8" s="1"/>
  <c r="AA372" i="8"/>
  <c r="AB372" i="8" s="1"/>
  <c r="AA373" i="8"/>
  <c r="AB373" i="8" s="1"/>
  <c r="AA374" i="8"/>
  <c r="AB374" i="8" s="1"/>
  <c r="AA375" i="8"/>
  <c r="AB375" i="8" s="1"/>
  <c r="AA376" i="8"/>
  <c r="AB376" i="8" s="1"/>
  <c r="AA377" i="8"/>
  <c r="AB377" i="8" s="1"/>
  <c r="AA378" i="8"/>
  <c r="AB378" i="8" s="1"/>
  <c r="AA379" i="8"/>
  <c r="AB379" i="8" s="1"/>
  <c r="AA380" i="8"/>
  <c r="AB380" i="8" s="1"/>
  <c r="AA381" i="8"/>
  <c r="AB381" i="8" s="1"/>
  <c r="AA382" i="8"/>
  <c r="AB382" i="8" s="1"/>
  <c r="AA383" i="8"/>
  <c r="AB383" i="8" s="1"/>
  <c r="AA384" i="8"/>
  <c r="AB384" i="8" s="1"/>
  <c r="AA385" i="8"/>
  <c r="AB385" i="8" s="1"/>
  <c r="AA386" i="8"/>
  <c r="AB386" i="8" s="1"/>
  <c r="AA387" i="8"/>
  <c r="AB387" i="8" s="1"/>
  <c r="AA388" i="8"/>
  <c r="AB388" i="8" s="1"/>
  <c r="AA389" i="8"/>
  <c r="AB389" i="8" s="1"/>
  <c r="AA390" i="8"/>
  <c r="AB390" i="8" s="1"/>
  <c r="AA391" i="8"/>
  <c r="AB391" i="8" s="1"/>
  <c r="AA392" i="8"/>
  <c r="AB392" i="8" s="1"/>
  <c r="AA393" i="8"/>
  <c r="AB393" i="8" s="1"/>
  <c r="AA394" i="8"/>
  <c r="AB394" i="8" s="1"/>
  <c r="AA395" i="8"/>
  <c r="AB395" i="8" s="1"/>
  <c r="AA396" i="8"/>
  <c r="AB396" i="8" s="1"/>
  <c r="AA397" i="8"/>
  <c r="AB397" i="8" s="1"/>
  <c r="AA398" i="8"/>
  <c r="AB398" i="8" s="1"/>
  <c r="AA399" i="8"/>
  <c r="AB399" i="8" s="1"/>
  <c r="AA400" i="8"/>
  <c r="AB400" i="8" s="1"/>
  <c r="AA401" i="8"/>
  <c r="AB401" i="8" s="1"/>
  <c r="AA402" i="8"/>
  <c r="AB402" i="8" s="1"/>
  <c r="AA403" i="8"/>
  <c r="AB403" i="8" s="1"/>
  <c r="AA404" i="8"/>
  <c r="AB404" i="8" s="1"/>
  <c r="AA405" i="8"/>
  <c r="AB405" i="8" s="1"/>
  <c r="AA407" i="8"/>
  <c r="AB407" i="8" s="1"/>
  <c r="AA408" i="8"/>
  <c r="AB408" i="8" s="1"/>
  <c r="AA409" i="8"/>
  <c r="AB409" i="8" s="1"/>
  <c r="AA410" i="8"/>
  <c r="AB410" i="8" s="1"/>
  <c r="AA411" i="8"/>
  <c r="AB411" i="8" s="1"/>
  <c r="AA412" i="8"/>
  <c r="AB412" i="8" s="1"/>
  <c r="AA413" i="8"/>
  <c r="AB413" i="8" s="1"/>
  <c r="AA414" i="8"/>
  <c r="AB414" i="8" s="1"/>
  <c r="AA415" i="8"/>
  <c r="AB415" i="8" s="1"/>
  <c r="AA416" i="8"/>
  <c r="AB416" i="8" s="1"/>
  <c r="AA417" i="8"/>
  <c r="AB417" i="8" s="1"/>
  <c r="AA418" i="8"/>
  <c r="AB418" i="8" s="1"/>
  <c r="AA419" i="8"/>
  <c r="AB419" i="8" s="1"/>
  <c r="AA420" i="8"/>
  <c r="AB420" i="8" s="1"/>
  <c r="AA421" i="8"/>
  <c r="AB421" i="8" s="1"/>
  <c r="AA422" i="8"/>
  <c r="AB422" i="8" s="1"/>
  <c r="AA423" i="8"/>
  <c r="AB423" i="8" s="1"/>
  <c r="AA424" i="8"/>
  <c r="AB424" i="8" s="1"/>
  <c r="AA425" i="8"/>
  <c r="AB425" i="8" s="1"/>
  <c r="AA426" i="8"/>
  <c r="AB426" i="8" s="1"/>
  <c r="AA427" i="8"/>
  <c r="AB427" i="8" s="1"/>
  <c r="AA428" i="8"/>
  <c r="AB428" i="8" s="1"/>
  <c r="AA429" i="8"/>
  <c r="AB429" i="8" s="1"/>
  <c r="AA430" i="8"/>
  <c r="AB430" i="8" s="1"/>
  <c r="AA431" i="8"/>
  <c r="AB431" i="8" s="1"/>
  <c r="AA432" i="8"/>
  <c r="AB432" i="8" s="1"/>
  <c r="AA433" i="8"/>
  <c r="AB433" i="8" s="1"/>
  <c r="AA434" i="8"/>
  <c r="AB434" i="8" s="1"/>
  <c r="AA435" i="8"/>
  <c r="AB435" i="8" s="1"/>
  <c r="AA436" i="8"/>
  <c r="AB436" i="8" s="1"/>
  <c r="AA437" i="8"/>
  <c r="AB437" i="8" s="1"/>
  <c r="AA438" i="8"/>
  <c r="AB438" i="8" s="1"/>
  <c r="AA439" i="8"/>
  <c r="AB439" i="8" s="1"/>
  <c r="AA440" i="8"/>
  <c r="AB440" i="8" s="1"/>
  <c r="AA441" i="8"/>
  <c r="AB441" i="8" s="1"/>
  <c r="AA442" i="8"/>
  <c r="AB442" i="8" s="1"/>
  <c r="AA443" i="8"/>
  <c r="AB443" i="8" s="1"/>
  <c r="AA444" i="8"/>
  <c r="AB444" i="8" s="1"/>
  <c r="AA445" i="8"/>
  <c r="AB445" i="8" s="1"/>
  <c r="AA446" i="8"/>
  <c r="AB446" i="8" s="1"/>
  <c r="AA447" i="8"/>
  <c r="AB447" i="8" s="1"/>
  <c r="AA448" i="8"/>
  <c r="AB448" i="8" s="1"/>
  <c r="AA449" i="8"/>
  <c r="AB449" i="8" s="1"/>
  <c r="AA450" i="8"/>
  <c r="AB450" i="8" s="1"/>
  <c r="AA451" i="8"/>
  <c r="AB451" i="8" s="1"/>
  <c r="AA452" i="8"/>
  <c r="AB452" i="8" s="1"/>
  <c r="AA453" i="8"/>
  <c r="AB453" i="8" s="1"/>
  <c r="AA454" i="8"/>
  <c r="AB454" i="8" s="1"/>
  <c r="AA455" i="8"/>
  <c r="AB455" i="8" s="1"/>
  <c r="AA456" i="8"/>
  <c r="AB456" i="8" s="1"/>
  <c r="AA457" i="8"/>
  <c r="AB457" i="8" s="1"/>
  <c r="AA458" i="8"/>
  <c r="AB458" i="8" s="1"/>
  <c r="AA459" i="8"/>
  <c r="AB459" i="8" s="1"/>
  <c r="AA460" i="8"/>
  <c r="AB460" i="8" s="1"/>
  <c r="AA461" i="8"/>
  <c r="AB461" i="8" s="1"/>
  <c r="AA462" i="8"/>
  <c r="AB462" i="8" s="1"/>
  <c r="AA463" i="8"/>
  <c r="AB463" i="8" s="1"/>
  <c r="AA464" i="8"/>
  <c r="AB464" i="8" s="1"/>
  <c r="AA465" i="8"/>
  <c r="AB465" i="8" s="1"/>
  <c r="AA466" i="8"/>
  <c r="AB466" i="8" s="1"/>
  <c r="AA467" i="8"/>
  <c r="AB467" i="8" s="1"/>
  <c r="AA468" i="8"/>
  <c r="AB468" i="8" s="1"/>
  <c r="AA469" i="8"/>
  <c r="AB469" i="8" s="1"/>
  <c r="AA470" i="8"/>
  <c r="AB470" i="8" s="1"/>
  <c r="AA471" i="8"/>
  <c r="AB471" i="8" s="1"/>
  <c r="AA472" i="8"/>
  <c r="AB472" i="8" s="1"/>
  <c r="AA473" i="8"/>
  <c r="AB473" i="8" s="1"/>
  <c r="AA474" i="8"/>
  <c r="AB474" i="8" s="1"/>
  <c r="AA475" i="8"/>
  <c r="AB475" i="8" s="1"/>
  <c r="AA476" i="8"/>
  <c r="AB476" i="8" s="1"/>
  <c r="AA477" i="8"/>
  <c r="AB477" i="8" s="1"/>
  <c r="AA478" i="8"/>
  <c r="AB478" i="8" s="1"/>
  <c r="AA479" i="8"/>
  <c r="AB479" i="8" s="1"/>
  <c r="AA480" i="8"/>
  <c r="AB480" i="8" s="1"/>
  <c r="AA481" i="8"/>
  <c r="AB481" i="8" s="1"/>
  <c r="AA482" i="8"/>
  <c r="AB482" i="8" s="1"/>
  <c r="AA483" i="8"/>
  <c r="AB483" i="8" s="1"/>
  <c r="AA484" i="8"/>
  <c r="AB484" i="8" s="1"/>
  <c r="AA485" i="8"/>
  <c r="AB485" i="8" s="1"/>
  <c r="AA486" i="8"/>
  <c r="AB486" i="8" s="1"/>
  <c r="AA487" i="8"/>
  <c r="AB487" i="8" s="1"/>
  <c r="AA488" i="8"/>
  <c r="AB488" i="8" s="1"/>
  <c r="AA489" i="8"/>
  <c r="AB489" i="8" s="1"/>
  <c r="AA490" i="8"/>
  <c r="AB490" i="8" s="1"/>
  <c r="AA491" i="8"/>
  <c r="AB491" i="8" s="1"/>
  <c r="AA492" i="8"/>
  <c r="AB492" i="8" s="1"/>
  <c r="AA493" i="8"/>
  <c r="AB493" i="8" s="1"/>
  <c r="AA494" i="8"/>
  <c r="AB494" i="8" s="1"/>
  <c r="AA495" i="8"/>
  <c r="AB495" i="8" s="1"/>
  <c r="AA496" i="8"/>
  <c r="AB496" i="8" s="1"/>
  <c r="AA497" i="8"/>
  <c r="AB497" i="8" s="1"/>
  <c r="AA498" i="8"/>
  <c r="AB498" i="8" s="1"/>
  <c r="AA499" i="8"/>
  <c r="AB499" i="8" s="1"/>
  <c r="AA500" i="8"/>
  <c r="AB500" i="8" s="1"/>
  <c r="AA501" i="8"/>
  <c r="AB501" i="8" s="1"/>
  <c r="AA502" i="8"/>
  <c r="AB502" i="8" s="1"/>
  <c r="AA503" i="8"/>
  <c r="AB503" i="8" s="1"/>
  <c r="AA504" i="8"/>
  <c r="AB504" i="8" s="1"/>
  <c r="AA505" i="8"/>
  <c r="AB505" i="8" s="1"/>
  <c r="AA506" i="8"/>
  <c r="AB506" i="8" s="1"/>
  <c r="AA507" i="8"/>
  <c r="AB507" i="8" s="1"/>
  <c r="AA508" i="8"/>
  <c r="AB508" i="8" s="1"/>
  <c r="AA509" i="8"/>
  <c r="AB509" i="8" s="1"/>
  <c r="AA510" i="8"/>
  <c r="AB510" i="8" s="1"/>
  <c r="AA511" i="8"/>
  <c r="AB511" i="8" s="1"/>
  <c r="AA512" i="8"/>
  <c r="AB512" i="8" s="1"/>
  <c r="AA513" i="8"/>
  <c r="AB513" i="8" s="1"/>
  <c r="AA514" i="8"/>
  <c r="AB514" i="8" s="1"/>
  <c r="AA515" i="8"/>
  <c r="AB515" i="8" s="1"/>
  <c r="AA516" i="8"/>
  <c r="AB516" i="8" s="1"/>
  <c r="AA517" i="8"/>
  <c r="AB517" i="8" s="1"/>
  <c r="AA518" i="8"/>
  <c r="AB518" i="8" s="1"/>
  <c r="AA519" i="8"/>
  <c r="AB519" i="8" s="1"/>
  <c r="AA520" i="8"/>
  <c r="AB520" i="8" s="1"/>
  <c r="AA521" i="8"/>
  <c r="AB521" i="8" s="1"/>
  <c r="AA522" i="8"/>
  <c r="AB522" i="8" s="1"/>
  <c r="AA523" i="8"/>
  <c r="AB523" i="8" s="1"/>
  <c r="AA524" i="8"/>
  <c r="AB524" i="8" s="1"/>
  <c r="AA525" i="8"/>
  <c r="AB525" i="8" s="1"/>
  <c r="AA526" i="8"/>
  <c r="AB526" i="8" s="1"/>
  <c r="AA527" i="8"/>
  <c r="AB527" i="8" s="1"/>
  <c r="AA528" i="8"/>
  <c r="AB528" i="8" s="1"/>
  <c r="AA529" i="8"/>
  <c r="AB529" i="8" s="1"/>
  <c r="AA530" i="8"/>
  <c r="AB530" i="8" s="1"/>
  <c r="AA531" i="8"/>
  <c r="AB531" i="8" s="1"/>
  <c r="AA532" i="8"/>
  <c r="AB532" i="8" s="1"/>
  <c r="AA533" i="8"/>
  <c r="AB533" i="8" s="1"/>
  <c r="AA534" i="8"/>
  <c r="AB534" i="8" s="1"/>
  <c r="AA535" i="8"/>
  <c r="AB535" i="8" s="1"/>
  <c r="AA536" i="8"/>
  <c r="AB536" i="8" s="1"/>
  <c r="AA537" i="8"/>
  <c r="AB537" i="8" s="1"/>
  <c r="AA538" i="8"/>
  <c r="AB538" i="8" s="1"/>
  <c r="AA539" i="8"/>
  <c r="AB539" i="8" s="1"/>
  <c r="AA540" i="8"/>
  <c r="AB540" i="8" s="1"/>
  <c r="AA541" i="8"/>
  <c r="AB541" i="8" s="1"/>
  <c r="AA542" i="8"/>
  <c r="AB542" i="8" s="1"/>
  <c r="AA543" i="8"/>
  <c r="AB543" i="8" s="1"/>
  <c r="AA544" i="8"/>
  <c r="AB544" i="8" s="1"/>
  <c r="AA545" i="8"/>
  <c r="AB545" i="8" s="1"/>
  <c r="AA546" i="8"/>
  <c r="AB546" i="8" s="1"/>
  <c r="AA547" i="8"/>
  <c r="AB547" i="8" s="1"/>
  <c r="AA548" i="8"/>
  <c r="AB548" i="8" s="1"/>
  <c r="AA549" i="8"/>
  <c r="AB549" i="8" s="1"/>
  <c r="AA550" i="8"/>
  <c r="AB550" i="8" s="1"/>
  <c r="AA551" i="8"/>
  <c r="AB551" i="8" s="1"/>
  <c r="AA552" i="8"/>
  <c r="AB552" i="8" s="1"/>
  <c r="AA553" i="8"/>
  <c r="AB553" i="8" s="1"/>
  <c r="AA554" i="8"/>
  <c r="AB554" i="8" s="1"/>
  <c r="AA555" i="8"/>
  <c r="AB555" i="8" s="1"/>
  <c r="AA556" i="8"/>
  <c r="AB556" i="8" s="1"/>
  <c r="AA557" i="8"/>
  <c r="AB557" i="8" s="1"/>
  <c r="AA558" i="8"/>
  <c r="AB558" i="8" s="1"/>
  <c r="AA559" i="8"/>
  <c r="AB559" i="8" s="1"/>
  <c r="AA560" i="8"/>
  <c r="AB560" i="8" s="1"/>
  <c r="AA561" i="8"/>
  <c r="AB561" i="8" s="1"/>
  <c r="AA562" i="8"/>
  <c r="AB562" i="8" s="1"/>
  <c r="AA563" i="8"/>
  <c r="AB563" i="8" s="1"/>
  <c r="AA564" i="8"/>
  <c r="AB564" i="8" s="1"/>
  <c r="AA565" i="8"/>
  <c r="AB565" i="8" s="1"/>
  <c r="AA566" i="8"/>
  <c r="AB566" i="8" s="1"/>
  <c r="AA567" i="8"/>
  <c r="AB567" i="8" s="1"/>
  <c r="AA568" i="8"/>
  <c r="AB568" i="8" s="1"/>
  <c r="AA569" i="8"/>
  <c r="AB569" i="8" s="1"/>
  <c r="AA570" i="8"/>
  <c r="AB570" i="8" s="1"/>
  <c r="AA571" i="8"/>
  <c r="AB571" i="8" s="1"/>
  <c r="AA572" i="8"/>
  <c r="AB572" i="8" s="1"/>
  <c r="AA573" i="8"/>
  <c r="AB573" i="8" s="1"/>
  <c r="AA574" i="8"/>
  <c r="AB574" i="8" s="1"/>
  <c r="AA575" i="8"/>
  <c r="AB575" i="8" s="1"/>
  <c r="AA576" i="8"/>
  <c r="AB576" i="8" s="1"/>
  <c r="AA577" i="8"/>
  <c r="AB577" i="8" s="1"/>
  <c r="AA578" i="8"/>
  <c r="AB578" i="8" s="1"/>
  <c r="AA579" i="8"/>
  <c r="AB579" i="8" s="1"/>
  <c r="AA580" i="8"/>
  <c r="AB580" i="8" s="1"/>
  <c r="AA581" i="8"/>
  <c r="AB581" i="8" s="1"/>
  <c r="AA582" i="8"/>
  <c r="AB582" i="8" s="1"/>
  <c r="AA583" i="8"/>
  <c r="AB583" i="8" s="1"/>
  <c r="AA584" i="8"/>
  <c r="AB584" i="8" s="1"/>
  <c r="AA585" i="8"/>
  <c r="AB585" i="8" s="1"/>
  <c r="AA586" i="8"/>
  <c r="AB586" i="8" s="1"/>
  <c r="AA587" i="8"/>
  <c r="AB587" i="8" s="1"/>
  <c r="AA588" i="8"/>
  <c r="AB588" i="8" s="1"/>
  <c r="AA589" i="8"/>
  <c r="AB589" i="8" s="1"/>
  <c r="AA590" i="8"/>
  <c r="AB590" i="8" s="1"/>
  <c r="AA591" i="8"/>
  <c r="AB591" i="8" s="1"/>
  <c r="AA592" i="8"/>
  <c r="AB592" i="8" s="1"/>
  <c r="AA593" i="8"/>
  <c r="AB593" i="8" s="1"/>
  <c r="AA594" i="8"/>
  <c r="AB594" i="8" s="1"/>
  <c r="AA595" i="8"/>
  <c r="AB595" i="8" s="1"/>
  <c r="AA596" i="8"/>
  <c r="AB596" i="8" s="1"/>
  <c r="AA597" i="8"/>
  <c r="AB597" i="8" s="1"/>
  <c r="AA598" i="8"/>
  <c r="AB598" i="8" s="1"/>
  <c r="AA599" i="8"/>
  <c r="AB599" i="8" s="1"/>
  <c r="AA600" i="8"/>
  <c r="AB600" i="8" s="1"/>
  <c r="AA601" i="8"/>
  <c r="AB601" i="8" s="1"/>
  <c r="AA602" i="8"/>
  <c r="AB602" i="8" s="1"/>
  <c r="AA603" i="8"/>
  <c r="AB603" i="8" s="1"/>
  <c r="AA604" i="8"/>
  <c r="AB604" i="8" s="1"/>
  <c r="AA605" i="8"/>
  <c r="AB605" i="8" s="1"/>
  <c r="AA606" i="8"/>
  <c r="AB606" i="8" s="1"/>
  <c r="AA607" i="8"/>
  <c r="AB607" i="8" s="1"/>
  <c r="AA608" i="8"/>
  <c r="AB608" i="8" s="1"/>
  <c r="AA609" i="8"/>
  <c r="AB609" i="8" s="1"/>
  <c r="AA610" i="8"/>
  <c r="AB610" i="8" s="1"/>
  <c r="AA611" i="8"/>
  <c r="AB611" i="8" s="1"/>
  <c r="AA612" i="8"/>
  <c r="AB612" i="8" s="1"/>
  <c r="AA613" i="8"/>
  <c r="AB613" i="8" s="1"/>
  <c r="AA614" i="8"/>
  <c r="AB614" i="8" s="1"/>
  <c r="AA615" i="8"/>
  <c r="AB615" i="8" s="1"/>
  <c r="AA616" i="8"/>
  <c r="AB616" i="8" s="1"/>
  <c r="AA617" i="8"/>
  <c r="AB617" i="8" s="1"/>
  <c r="AA618" i="8"/>
  <c r="AB618" i="8" s="1"/>
  <c r="AA619" i="8"/>
  <c r="AB619" i="8" s="1"/>
  <c r="AA620" i="8"/>
  <c r="AB620" i="8" s="1"/>
  <c r="AA621" i="8"/>
  <c r="AB621" i="8" s="1"/>
  <c r="AA622" i="8"/>
  <c r="AB622" i="8" s="1"/>
  <c r="AA623" i="8"/>
  <c r="AB623" i="8" s="1"/>
  <c r="AA624" i="8"/>
  <c r="AB624" i="8" s="1"/>
  <c r="AA625" i="8"/>
  <c r="AB625" i="8" s="1"/>
  <c r="AA626" i="8"/>
  <c r="AB626" i="8" s="1"/>
  <c r="AA627" i="8"/>
  <c r="AB627" i="8" s="1"/>
  <c r="AA628" i="8"/>
  <c r="AB628" i="8" s="1"/>
  <c r="AA629" i="8"/>
  <c r="AB629" i="8" s="1"/>
  <c r="AA630" i="8"/>
  <c r="AB630" i="8" s="1"/>
  <c r="AA631" i="8"/>
  <c r="AB631" i="8" s="1"/>
  <c r="AA632" i="8"/>
  <c r="AB632" i="8" s="1"/>
  <c r="AA633" i="8"/>
  <c r="AB633" i="8" s="1"/>
  <c r="AA634" i="8"/>
  <c r="AB634" i="8" s="1"/>
  <c r="AA635" i="8"/>
  <c r="AB635" i="8" s="1"/>
  <c r="AA636" i="8"/>
  <c r="AB636" i="8" s="1"/>
  <c r="AA637" i="8"/>
  <c r="AB637" i="8" s="1"/>
  <c r="AA638" i="8"/>
  <c r="AB638" i="8" s="1"/>
  <c r="AA639" i="8"/>
  <c r="AB639" i="8" s="1"/>
  <c r="AA640" i="8"/>
  <c r="AB640" i="8" s="1"/>
  <c r="AA641" i="8"/>
  <c r="AB641" i="8" s="1"/>
  <c r="AA642" i="8"/>
  <c r="AB642" i="8" s="1"/>
  <c r="AA643" i="8"/>
  <c r="AB643" i="8" s="1"/>
  <c r="AA644" i="8"/>
  <c r="AB644" i="8" s="1"/>
  <c r="AA645" i="8"/>
  <c r="AB645" i="8" s="1"/>
  <c r="AA646" i="8"/>
  <c r="AB646" i="8" s="1"/>
  <c r="AA647" i="8"/>
  <c r="AB647" i="8" s="1"/>
  <c r="AA648" i="8"/>
  <c r="AB648" i="8" s="1"/>
  <c r="AA649" i="8"/>
  <c r="AB649" i="8" s="1"/>
  <c r="AA650" i="8"/>
  <c r="AB650" i="8" s="1"/>
  <c r="AA651" i="8"/>
  <c r="AB651" i="8" s="1"/>
  <c r="AA652" i="8"/>
  <c r="AB652" i="8" s="1"/>
  <c r="AA653" i="8"/>
  <c r="AB653" i="8" s="1"/>
  <c r="AA654" i="8"/>
  <c r="AB654" i="8" s="1"/>
  <c r="AA655" i="8"/>
  <c r="AB655" i="8" s="1"/>
  <c r="AA656" i="8"/>
  <c r="AB656" i="8" s="1"/>
  <c r="AA657" i="8"/>
  <c r="AB657" i="8" s="1"/>
  <c r="AA658" i="8"/>
  <c r="AB658" i="8" s="1"/>
  <c r="AA659" i="8"/>
  <c r="AB659" i="8" s="1"/>
  <c r="AA660" i="8"/>
  <c r="AB660" i="8" s="1"/>
  <c r="AA661" i="8"/>
  <c r="AB661" i="8" s="1"/>
  <c r="AA662" i="8"/>
  <c r="AB662" i="8" s="1"/>
  <c r="AA663" i="8"/>
  <c r="AB663" i="8" s="1"/>
  <c r="AA664" i="8"/>
  <c r="AB664" i="8" s="1"/>
  <c r="AA665" i="8"/>
  <c r="AB665" i="8" s="1"/>
  <c r="AA666" i="8"/>
  <c r="AB666" i="8" s="1"/>
  <c r="AA667" i="8"/>
  <c r="AB667" i="8" s="1"/>
  <c r="AA668" i="8"/>
  <c r="AB668" i="8" s="1"/>
  <c r="AA669" i="8"/>
  <c r="AB669" i="8" s="1"/>
  <c r="AA670" i="8"/>
  <c r="AB670" i="8" s="1"/>
  <c r="AA671" i="8"/>
  <c r="AB671" i="8" s="1"/>
  <c r="AA672" i="8"/>
  <c r="AB672" i="8" s="1"/>
  <c r="AA673" i="8"/>
  <c r="AB673" i="8" s="1"/>
  <c r="AA674" i="8"/>
  <c r="AB674" i="8" s="1"/>
  <c r="AA675" i="8"/>
  <c r="AB675" i="8" s="1"/>
  <c r="AA676" i="8"/>
  <c r="AB676" i="8" s="1"/>
  <c r="AA677" i="8"/>
  <c r="AB677" i="8" s="1"/>
  <c r="AA678" i="8"/>
  <c r="AB678" i="8" s="1"/>
  <c r="AA679" i="8"/>
  <c r="AB679" i="8" s="1"/>
  <c r="AA680" i="8"/>
  <c r="AB680" i="8" s="1"/>
  <c r="AA681" i="8"/>
  <c r="AB681" i="8" s="1"/>
  <c r="AA682" i="8"/>
  <c r="AB682" i="8" s="1"/>
  <c r="AA683" i="8"/>
  <c r="AB683" i="8" s="1"/>
  <c r="AA684" i="8"/>
  <c r="AB684" i="8" s="1"/>
  <c r="AA685" i="8"/>
  <c r="AB685" i="8" s="1"/>
  <c r="AA686" i="8"/>
  <c r="AB686" i="8" s="1"/>
  <c r="AA687" i="8"/>
  <c r="AB687" i="8" s="1"/>
  <c r="AA688" i="8"/>
  <c r="AB688" i="8" s="1"/>
  <c r="AA689" i="8"/>
  <c r="AB689" i="8" s="1"/>
  <c r="AA690" i="8"/>
  <c r="AB690" i="8" s="1"/>
  <c r="AA691" i="8"/>
  <c r="AB691" i="8" s="1"/>
  <c r="AA692" i="8"/>
  <c r="AB692" i="8" s="1"/>
  <c r="AA693" i="8"/>
  <c r="AB693" i="8" s="1"/>
  <c r="AA694" i="8"/>
  <c r="AB694" i="8" s="1"/>
  <c r="AA695" i="8"/>
  <c r="AB695" i="8" s="1"/>
  <c r="AA696" i="8"/>
  <c r="AB696" i="8" s="1"/>
  <c r="AA697" i="8"/>
  <c r="AB697" i="8" s="1"/>
  <c r="AA698" i="8"/>
  <c r="AB698" i="8" s="1"/>
  <c r="AA699" i="8"/>
  <c r="AB699" i="8" s="1"/>
  <c r="AA700" i="8"/>
  <c r="AB700" i="8" s="1"/>
  <c r="AA701" i="8"/>
  <c r="AB701" i="8" s="1"/>
  <c r="AA702" i="8"/>
  <c r="AB702" i="8" s="1"/>
  <c r="AA703" i="8"/>
  <c r="AB703" i="8" s="1"/>
  <c r="AA704" i="8"/>
  <c r="AB704" i="8" s="1"/>
  <c r="AA705" i="8"/>
  <c r="AB705" i="8" s="1"/>
  <c r="AA706" i="8"/>
  <c r="AB706" i="8" s="1"/>
  <c r="AA707" i="8"/>
  <c r="AB707" i="8" s="1"/>
  <c r="AA708" i="8"/>
  <c r="AB708" i="8" s="1"/>
  <c r="AA709" i="8"/>
  <c r="AB709" i="8" s="1"/>
  <c r="AA710" i="8"/>
  <c r="AB710" i="8" s="1"/>
  <c r="AA711" i="8"/>
  <c r="AB711" i="8" s="1"/>
  <c r="AA712" i="8"/>
  <c r="AB712" i="8" s="1"/>
  <c r="AA713" i="8"/>
  <c r="AB713" i="8" s="1"/>
  <c r="AA714" i="8"/>
  <c r="AB714" i="8" s="1"/>
  <c r="AA715" i="8"/>
  <c r="AB715" i="8" s="1"/>
  <c r="AA716" i="8"/>
  <c r="AB716" i="8" s="1"/>
  <c r="AA717" i="8"/>
  <c r="AB717" i="8" s="1"/>
  <c r="AA718" i="8"/>
  <c r="AB718" i="8" s="1"/>
  <c r="AA719" i="8"/>
  <c r="AB719" i="8" s="1"/>
  <c r="AA720" i="8"/>
  <c r="AB720" i="8" s="1"/>
  <c r="AA721" i="8"/>
  <c r="AB721" i="8" s="1"/>
  <c r="AA722" i="8"/>
  <c r="AB722" i="8" s="1"/>
  <c r="AA723" i="8"/>
  <c r="AB723" i="8" s="1"/>
  <c r="AA724" i="8"/>
  <c r="AB724" i="8" s="1"/>
  <c r="AA725" i="8"/>
  <c r="AB725" i="8" s="1"/>
  <c r="AA726" i="8"/>
  <c r="AB726" i="8" s="1"/>
  <c r="AA727" i="8"/>
  <c r="AB727" i="8" s="1"/>
  <c r="AA728" i="8"/>
  <c r="AB728" i="8" s="1"/>
  <c r="AA729" i="8"/>
  <c r="AB729" i="8" s="1"/>
  <c r="AA730" i="8"/>
  <c r="AB730" i="8" s="1"/>
  <c r="AA731" i="8"/>
  <c r="AB731" i="8" s="1"/>
  <c r="AA732" i="8"/>
  <c r="AB732" i="8" s="1"/>
  <c r="AA733" i="8"/>
  <c r="AB733" i="8" s="1"/>
  <c r="AA734" i="8"/>
  <c r="AB734" i="8" s="1"/>
  <c r="AA735" i="8"/>
  <c r="AB735" i="8" s="1"/>
  <c r="AA736" i="8"/>
  <c r="AB736" i="8" s="1"/>
  <c r="AA737" i="8"/>
  <c r="AB737" i="8" s="1"/>
  <c r="AA738" i="8"/>
  <c r="AB738" i="8" s="1"/>
  <c r="AA739" i="8"/>
  <c r="AB739" i="8" s="1"/>
  <c r="AA740" i="8"/>
  <c r="AB740" i="8" s="1"/>
  <c r="AA741" i="8"/>
  <c r="AB741" i="8" s="1"/>
  <c r="AA742" i="8"/>
  <c r="AB742" i="8" s="1"/>
  <c r="AA743" i="8"/>
  <c r="AB743" i="8" s="1"/>
  <c r="AA744" i="8"/>
  <c r="AB744" i="8" s="1"/>
  <c r="AA745" i="8"/>
  <c r="AB745" i="8" s="1"/>
  <c r="AA746" i="8"/>
  <c r="AB746" i="8" s="1"/>
  <c r="AA747" i="8"/>
  <c r="AB747" i="8" s="1"/>
  <c r="AA748" i="8"/>
  <c r="AB748" i="8" s="1"/>
  <c r="AA749" i="8"/>
  <c r="AB749" i="8" s="1"/>
  <c r="AA750" i="8"/>
  <c r="AB750" i="8" s="1"/>
  <c r="AA751" i="8"/>
  <c r="AB751" i="8" s="1"/>
  <c r="AA752" i="8"/>
  <c r="AB752" i="8" s="1"/>
  <c r="AA753" i="8"/>
  <c r="AB753" i="8" s="1"/>
  <c r="AA754" i="8"/>
  <c r="AB754" i="8" s="1"/>
  <c r="AA755" i="8"/>
  <c r="AB755" i="8" s="1"/>
  <c r="AA756" i="8"/>
  <c r="AB756" i="8" s="1"/>
  <c r="AA757" i="8"/>
  <c r="AB757" i="8" s="1"/>
  <c r="AA758" i="8"/>
  <c r="AB758" i="8" s="1"/>
  <c r="AA759" i="8"/>
  <c r="AB759" i="8" s="1"/>
  <c r="AA760" i="8"/>
  <c r="AB760" i="8" s="1"/>
  <c r="AA761" i="8"/>
  <c r="AB761" i="8" s="1"/>
  <c r="AA762" i="8"/>
  <c r="AB762" i="8" s="1"/>
  <c r="AA763" i="8"/>
  <c r="AB763" i="8" s="1"/>
  <c r="AA764" i="8"/>
  <c r="AB764" i="8" s="1"/>
  <c r="AA765" i="8"/>
  <c r="AB765" i="8" s="1"/>
  <c r="AA766" i="8"/>
  <c r="AB766" i="8" s="1"/>
  <c r="AA767" i="8"/>
  <c r="AB767" i="8" s="1"/>
  <c r="AA768" i="8"/>
  <c r="AB768" i="8" s="1"/>
  <c r="AA769" i="8"/>
  <c r="AB769" i="8" s="1"/>
  <c r="AA770" i="8"/>
  <c r="AB770" i="8" s="1"/>
  <c r="AA771" i="8"/>
  <c r="AB771" i="8" s="1"/>
  <c r="AA772" i="8"/>
  <c r="AB772" i="8" s="1"/>
  <c r="AA773" i="8"/>
  <c r="AB773" i="8" s="1"/>
  <c r="AA774" i="8"/>
  <c r="AB774" i="8" s="1"/>
  <c r="AA775" i="8"/>
  <c r="AB775" i="8" s="1"/>
  <c r="AA776" i="8"/>
  <c r="AB776" i="8" s="1"/>
  <c r="AA777" i="8"/>
  <c r="AB777" i="8" s="1"/>
  <c r="AA778" i="8"/>
  <c r="AB778" i="8" s="1"/>
  <c r="AA779" i="8"/>
  <c r="AB779" i="8" s="1"/>
  <c r="AA780" i="8"/>
  <c r="AB780" i="8" s="1"/>
  <c r="AA781" i="8"/>
  <c r="AB781" i="8" s="1"/>
  <c r="AA782" i="8"/>
  <c r="AB782" i="8" s="1"/>
  <c r="AA783" i="8"/>
  <c r="AB783" i="8" s="1"/>
  <c r="AA784" i="8"/>
  <c r="AB784" i="8" s="1"/>
  <c r="AA785" i="8"/>
  <c r="AB785" i="8" s="1"/>
  <c r="AA786" i="8"/>
  <c r="AB786" i="8" s="1"/>
  <c r="AA787" i="8"/>
  <c r="AB787" i="8" s="1"/>
  <c r="AA788" i="8"/>
  <c r="AB788" i="8" s="1"/>
  <c r="AA789" i="8"/>
  <c r="AB789" i="8" s="1"/>
  <c r="AA790" i="8"/>
  <c r="AB790" i="8" s="1"/>
  <c r="AA791" i="8"/>
  <c r="AB791" i="8" s="1"/>
  <c r="AA792" i="8"/>
  <c r="AB792" i="8" s="1"/>
  <c r="AA793" i="8"/>
  <c r="AB793" i="8" s="1"/>
  <c r="AA794" i="8"/>
  <c r="AB794" i="8" s="1"/>
  <c r="AA795" i="8"/>
  <c r="AB795" i="8" s="1"/>
  <c r="AA796" i="8"/>
  <c r="AB796" i="8" s="1"/>
  <c r="AA797" i="8"/>
  <c r="AB797" i="8" s="1"/>
  <c r="AA798" i="8"/>
  <c r="AB798" i="8" s="1"/>
  <c r="AA799" i="8"/>
  <c r="AB799" i="8" s="1"/>
  <c r="AA800" i="8"/>
  <c r="AB800" i="8" s="1"/>
  <c r="AA801" i="8"/>
  <c r="AB801" i="8" s="1"/>
  <c r="AA802" i="8"/>
  <c r="AB802" i="8" s="1"/>
  <c r="AA803" i="8"/>
  <c r="AB803" i="8" s="1"/>
  <c r="AA804" i="8"/>
  <c r="AB804" i="8" s="1"/>
  <c r="AA805" i="8"/>
  <c r="AB805" i="8" s="1"/>
  <c r="AA806" i="8"/>
  <c r="AB806" i="8" s="1"/>
  <c r="AA807" i="8"/>
  <c r="AB807" i="8" s="1"/>
  <c r="AA808" i="8"/>
  <c r="AB808" i="8" s="1"/>
  <c r="AA809" i="8"/>
  <c r="AB809" i="8" s="1"/>
  <c r="AA810" i="8"/>
  <c r="AB810" i="8" s="1"/>
  <c r="AA811" i="8"/>
  <c r="AB811" i="8" s="1"/>
  <c r="AA812" i="8"/>
  <c r="AB812" i="8" s="1"/>
  <c r="AA813" i="8"/>
  <c r="AB813" i="8" s="1"/>
  <c r="AA814" i="8"/>
  <c r="AB814" i="8" s="1"/>
  <c r="AA815" i="8"/>
  <c r="AB815" i="8" s="1"/>
  <c r="AA816" i="8"/>
  <c r="AB816" i="8" s="1"/>
  <c r="AA817" i="8"/>
  <c r="AB817" i="8" s="1"/>
  <c r="AA818" i="8"/>
  <c r="AB818" i="8" s="1"/>
  <c r="AA819" i="8"/>
  <c r="AB819" i="8" s="1"/>
  <c r="AA820" i="8"/>
  <c r="AB820" i="8" s="1"/>
  <c r="AA821" i="8"/>
  <c r="AB821" i="8" s="1"/>
  <c r="AA822" i="8"/>
  <c r="AB822" i="8" s="1"/>
  <c r="AA823" i="8"/>
  <c r="AB823" i="8" s="1"/>
  <c r="AA824" i="8"/>
  <c r="AB824" i="8" s="1"/>
  <c r="AA825" i="8"/>
  <c r="AB825" i="8" s="1"/>
  <c r="AA826" i="8"/>
  <c r="AB826" i="8" s="1"/>
  <c r="AA827" i="8"/>
  <c r="AB827" i="8" s="1"/>
  <c r="AA828" i="8"/>
  <c r="AB828" i="8" s="1"/>
  <c r="AA829" i="8"/>
  <c r="AB829" i="8" s="1"/>
  <c r="AA830" i="8"/>
  <c r="AB830" i="8" s="1"/>
  <c r="AA831" i="8"/>
  <c r="AB831" i="8" s="1"/>
  <c r="AA832" i="8"/>
  <c r="AB832" i="8" s="1"/>
  <c r="AA833" i="8"/>
  <c r="AB833" i="8" s="1"/>
  <c r="AA834" i="8"/>
  <c r="AB834" i="8" s="1"/>
  <c r="AA835" i="8"/>
  <c r="AB835" i="8" s="1"/>
  <c r="AA836" i="8"/>
  <c r="AB836" i="8" s="1"/>
  <c r="AA837" i="8"/>
  <c r="AB837" i="8" s="1"/>
  <c r="AA838" i="8"/>
  <c r="AB838" i="8" s="1"/>
  <c r="AA839" i="8"/>
  <c r="AB839" i="8" s="1"/>
  <c r="AA840" i="8"/>
  <c r="AB840" i="8" s="1"/>
  <c r="AA841" i="8"/>
  <c r="AB841" i="8" s="1"/>
  <c r="AA842" i="8"/>
  <c r="AB842" i="8" s="1"/>
  <c r="AA843" i="8"/>
  <c r="AB843" i="8" s="1"/>
  <c r="AA844" i="8"/>
  <c r="AB844" i="8" s="1"/>
  <c r="AA845" i="8"/>
  <c r="AB845" i="8" s="1"/>
  <c r="AA846" i="8"/>
  <c r="AB846" i="8" s="1"/>
  <c r="AA847" i="8"/>
  <c r="AB847" i="8" s="1"/>
  <c r="AA848" i="8"/>
  <c r="AB848" i="8" s="1"/>
  <c r="AA849" i="8"/>
  <c r="AB849" i="8" s="1"/>
  <c r="AA850" i="8"/>
  <c r="AB850" i="8" s="1"/>
  <c r="AA851" i="8"/>
  <c r="AB851" i="8" s="1"/>
  <c r="AA852" i="8"/>
  <c r="AB852" i="8" s="1"/>
  <c r="AA853" i="8"/>
  <c r="AB853" i="8" s="1"/>
  <c r="AA854" i="8"/>
  <c r="AB854" i="8" s="1"/>
  <c r="AA855" i="8"/>
  <c r="AB855" i="8" s="1"/>
  <c r="AA856" i="8"/>
  <c r="AB856" i="8" s="1"/>
  <c r="AA857" i="8"/>
  <c r="AB857" i="8" s="1"/>
  <c r="AA858" i="8"/>
  <c r="AB858" i="8" s="1"/>
  <c r="AA859" i="8"/>
  <c r="AB859" i="8" s="1"/>
  <c r="AA860" i="8"/>
  <c r="AB860" i="8" s="1"/>
  <c r="AA861" i="8"/>
  <c r="AB861" i="8" s="1"/>
  <c r="AA862" i="8"/>
  <c r="AB862" i="8" s="1"/>
  <c r="AA863" i="8"/>
  <c r="AB863" i="8" s="1"/>
  <c r="AA864" i="8"/>
  <c r="AB864" i="8" s="1"/>
  <c r="AA865" i="8"/>
  <c r="AB865" i="8" s="1"/>
  <c r="AA866" i="8"/>
  <c r="AB866" i="8" s="1"/>
  <c r="AA867" i="8"/>
  <c r="AB867" i="8" s="1"/>
  <c r="AA868" i="8"/>
  <c r="AB868" i="8" s="1"/>
  <c r="AA869" i="8"/>
  <c r="AB869" i="8" s="1"/>
  <c r="AA870" i="8"/>
  <c r="AB870" i="8" s="1"/>
  <c r="AA871" i="8"/>
  <c r="AB871" i="8" s="1"/>
  <c r="AA872" i="8"/>
  <c r="AB872" i="8" s="1"/>
  <c r="AA873" i="8"/>
  <c r="AB873" i="8" s="1"/>
  <c r="AA874" i="8"/>
  <c r="AB874" i="8" s="1"/>
  <c r="AA875" i="8"/>
  <c r="AB875" i="8" s="1"/>
  <c r="AA876" i="8"/>
  <c r="AB876" i="8" s="1"/>
  <c r="AA877" i="8"/>
  <c r="AB877" i="8" s="1"/>
  <c r="AA878" i="8"/>
  <c r="AB878" i="8" s="1"/>
  <c r="AA879" i="8"/>
  <c r="AB879" i="8" s="1"/>
  <c r="AA880" i="8"/>
  <c r="AB880" i="8" s="1"/>
  <c r="AA881" i="8"/>
  <c r="AB881" i="8" s="1"/>
  <c r="AA882" i="8"/>
  <c r="AB882" i="8" s="1"/>
  <c r="AA883" i="8"/>
  <c r="AB883" i="8" s="1"/>
  <c r="AA884" i="8"/>
  <c r="AB884" i="8" s="1"/>
  <c r="AA885" i="8"/>
  <c r="AB885" i="8" s="1"/>
  <c r="AA886" i="8"/>
  <c r="AB886" i="8" s="1"/>
  <c r="AA887" i="8"/>
  <c r="AB887" i="8" s="1"/>
  <c r="AA888" i="8"/>
  <c r="AB888" i="8" s="1"/>
  <c r="AA889" i="8"/>
  <c r="AB889" i="8" s="1"/>
  <c r="AA890" i="8"/>
  <c r="AB890" i="8" s="1"/>
  <c r="AA891" i="8"/>
  <c r="AB891" i="8" s="1"/>
  <c r="AA892" i="8"/>
  <c r="AB892" i="8" s="1"/>
  <c r="AA893" i="8"/>
  <c r="AB893" i="8" s="1"/>
  <c r="AA894" i="8"/>
  <c r="AB894" i="8" s="1"/>
  <c r="AA895" i="8"/>
  <c r="AB895" i="8" s="1"/>
  <c r="AA896" i="8"/>
  <c r="AB896" i="8" s="1"/>
  <c r="AA897" i="8"/>
  <c r="AB897" i="8" s="1"/>
  <c r="AA898" i="8"/>
  <c r="AB898" i="8" s="1"/>
  <c r="AA899" i="8"/>
  <c r="AB899" i="8" s="1"/>
  <c r="AA900" i="8"/>
  <c r="AB900" i="8" s="1"/>
  <c r="AA901" i="8"/>
  <c r="AB901" i="8" s="1"/>
  <c r="AA902" i="8"/>
  <c r="AB902" i="8" s="1"/>
  <c r="AA903" i="8"/>
  <c r="AB903" i="8" s="1"/>
  <c r="AA904" i="8"/>
  <c r="AB904" i="8" s="1"/>
  <c r="AA905" i="8"/>
  <c r="AB905" i="8" s="1"/>
  <c r="AA906" i="8"/>
  <c r="AB906" i="8" s="1"/>
  <c r="AA907" i="8"/>
  <c r="AB907" i="8" s="1"/>
  <c r="AA908" i="8"/>
  <c r="AB908" i="8" s="1"/>
  <c r="AA909" i="8"/>
  <c r="AB909" i="8" s="1"/>
  <c r="AA910" i="8"/>
  <c r="AB910" i="8" s="1"/>
  <c r="AA911" i="8"/>
  <c r="AB911" i="8" s="1"/>
  <c r="AA912" i="8"/>
  <c r="AB912" i="8" s="1"/>
  <c r="AA913" i="8"/>
  <c r="AB913" i="8" s="1"/>
  <c r="AA914" i="8"/>
  <c r="AB914" i="8" s="1"/>
  <c r="AA915" i="8"/>
  <c r="AB915" i="8" s="1"/>
  <c r="AA916" i="8"/>
  <c r="AB916" i="8" s="1"/>
  <c r="AA917" i="8"/>
  <c r="AB917" i="8" s="1"/>
  <c r="AA918" i="8"/>
  <c r="AB918" i="8" s="1"/>
  <c r="AA919" i="8"/>
  <c r="AB919" i="8" s="1"/>
  <c r="AA920" i="8"/>
  <c r="AB920" i="8" s="1"/>
  <c r="AA921" i="8"/>
  <c r="AB921" i="8" s="1"/>
  <c r="AA922" i="8"/>
  <c r="AB922" i="8" s="1"/>
  <c r="AA923" i="8"/>
  <c r="AB923" i="8" s="1"/>
  <c r="AA924" i="8"/>
  <c r="AB924" i="8" s="1"/>
  <c r="AA925" i="8"/>
  <c r="AB925" i="8" s="1"/>
  <c r="AA926" i="8"/>
  <c r="AB926" i="8" s="1"/>
  <c r="AA927" i="8"/>
  <c r="AB927" i="8" s="1"/>
  <c r="AA928" i="8"/>
  <c r="AB928" i="8" s="1"/>
  <c r="AA929" i="8"/>
  <c r="AB929" i="8" s="1"/>
  <c r="AA930" i="8"/>
  <c r="AB930" i="8" s="1"/>
  <c r="AA931" i="8"/>
  <c r="AB931" i="8" s="1"/>
  <c r="AA932" i="8"/>
  <c r="AB932" i="8" s="1"/>
  <c r="AA933" i="8"/>
  <c r="AB933" i="8" s="1"/>
  <c r="AA934" i="8"/>
  <c r="AB934" i="8" s="1"/>
  <c r="AA935" i="8"/>
  <c r="AB935" i="8" s="1"/>
  <c r="AA936" i="8"/>
  <c r="AB936" i="8" s="1"/>
  <c r="AA937" i="8"/>
  <c r="AB937" i="8" s="1"/>
  <c r="AA938" i="8"/>
  <c r="AB938" i="8" s="1"/>
  <c r="AA939" i="8"/>
  <c r="AB939" i="8" s="1"/>
  <c r="AA940" i="8"/>
  <c r="AB940" i="8" s="1"/>
  <c r="AA941" i="8"/>
  <c r="AB941" i="8" s="1"/>
  <c r="AA942" i="8"/>
  <c r="AB942" i="8" s="1"/>
  <c r="AA943" i="8"/>
  <c r="AB943" i="8" s="1"/>
  <c r="AA944" i="8"/>
  <c r="AB944" i="8" s="1"/>
  <c r="AA945" i="8"/>
  <c r="AB945" i="8" s="1"/>
  <c r="AA946" i="8"/>
  <c r="AB946" i="8" s="1"/>
  <c r="AA947" i="8"/>
  <c r="AB947" i="8" s="1"/>
  <c r="AA948" i="8"/>
  <c r="AB948" i="8" s="1"/>
  <c r="AA949" i="8"/>
  <c r="AB949" i="8" s="1"/>
  <c r="AA950" i="8"/>
  <c r="AB950" i="8" s="1"/>
  <c r="AA951" i="8"/>
  <c r="AB951" i="8" s="1"/>
  <c r="AA952" i="8"/>
  <c r="AB952" i="8" s="1"/>
  <c r="AA953" i="8"/>
  <c r="AB953" i="8" s="1"/>
  <c r="AA954" i="8"/>
  <c r="AB954" i="8" s="1"/>
  <c r="AA955" i="8"/>
  <c r="AB955" i="8" s="1"/>
  <c r="AA956" i="8"/>
  <c r="AB956" i="8" s="1"/>
  <c r="AA957" i="8"/>
  <c r="AB957" i="8" s="1"/>
  <c r="AA958" i="8"/>
  <c r="AB958" i="8" s="1"/>
  <c r="AA959" i="8"/>
  <c r="AB959" i="8" s="1"/>
  <c r="AA960" i="8"/>
  <c r="AB960" i="8" s="1"/>
  <c r="AA961" i="8"/>
  <c r="AB961" i="8" s="1"/>
  <c r="AA962" i="8"/>
  <c r="AB962" i="8" s="1"/>
  <c r="AA963" i="8"/>
  <c r="AB963" i="8" s="1"/>
  <c r="AA964" i="8"/>
  <c r="AB964" i="8" s="1"/>
  <c r="AA965" i="8"/>
  <c r="AB965" i="8" s="1"/>
  <c r="AA966" i="8"/>
  <c r="AB966" i="8" s="1"/>
  <c r="AA967" i="8"/>
  <c r="AB967" i="8" s="1"/>
  <c r="AA968" i="8"/>
  <c r="AB968" i="8" s="1"/>
  <c r="AA969" i="8"/>
  <c r="AB969" i="8" s="1"/>
  <c r="AA970" i="8"/>
  <c r="AB970" i="8" s="1"/>
  <c r="AA971" i="8"/>
  <c r="AB971" i="8" s="1"/>
  <c r="AA972" i="8"/>
  <c r="AB972" i="8" s="1"/>
  <c r="AA973" i="8"/>
  <c r="AB973" i="8" s="1"/>
  <c r="AA974" i="8"/>
  <c r="AB974" i="8" s="1"/>
  <c r="AA975" i="8"/>
  <c r="AB975" i="8" s="1"/>
  <c r="AA976" i="8"/>
  <c r="AB976" i="8" s="1"/>
  <c r="AA977" i="8"/>
  <c r="AB977" i="8" s="1"/>
  <c r="AA978" i="8"/>
  <c r="AB978" i="8" s="1"/>
  <c r="AA979" i="8"/>
  <c r="AB979" i="8" s="1"/>
  <c r="AA980" i="8"/>
  <c r="AB980" i="8" s="1"/>
  <c r="AA981" i="8"/>
  <c r="AB981" i="8" s="1"/>
  <c r="AA982" i="8"/>
  <c r="AB982" i="8" s="1"/>
  <c r="AA983" i="8"/>
  <c r="AB983" i="8" s="1"/>
  <c r="AA984" i="8"/>
  <c r="AB984" i="8" s="1"/>
  <c r="AA985" i="8"/>
  <c r="AB985" i="8" s="1"/>
  <c r="AA986" i="8"/>
  <c r="AB986" i="8" s="1"/>
  <c r="AA987" i="8"/>
  <c r="AB987" i="8" s="1"/>
  <c r="AA988" i="8"/>
  <c r="AB988" i="8" s="1"/>
  <c r="AA989" i="8"/>
  <c r="AB989" i="8" s="1"/>
  <c r="AA990" i="8"/>
  <c r="AB990" i="8" s="1"/>
  <c r="AA991" i="8"/>
  <c r="AB991" i="8" s="1"/>
  <c r="AA992" i="8"/>
  <c r="AB992" i="8" s="1"/>
  <c r="AA993" i="8"/>
  <c r="AB993" i="8" s="1"/>
  <c r="AA994" i="8"/>
  <c r="AB994" i="8" s="1"/>
  <c r="AA995" i="8"/>
  <c r="AB995" i="8" s="1"/>
  <c r="AA996" i="8"/>
  <c r="AB996" i="8" s="1"/>
  <c r="AA997" i="8"/>
  <c r="AB997" i="8" s="1"/>
  <c r="AA998" i="8"/>
  <c r="AB998" i="8" s="1"/>
  <c r="AA999" i="8"/>
  <c r="AB999" i="8" s="1"/>
  <c r="AA1000" i="8"/>
  <c r="AB1000" i="8" s="1"/>
  <c r="AA1001" i="8"/>
  <c r="AB1001" i="8" s="1"/>
  <c r="AA1002" i="8"/>
  <c r="AB1002" i="8" s="1"/>
  <c r="AA1003" i="8"/>
  <c r="AB1003" i="8" s="1"/>
  <c r="AA1004" i="8"/>
  <c r="AB1004" i="8" s="1"/>
  <c r="AA1005" i="8"/>
  <c r="AB1005" i="8" s="1"/>
  <c r="AA1006" i="8"/>
  <c r="AB1006" i="8" s="1"/>
  <c r="AA1007" i="8"/>
  <c r="AB1007" i="8" s="1"/>
  <c r="AA1008" i="8"/>
  <c r="AB1008" i="8" s="1"/>
  <c r="AA1009" i="8"/>
  <c r="AB1009" i="8" s="1"/>
  <c r="AA1010" i="8"/>
  <c r="AB1010" i="8" s="1"/>
  <c r="AA1011" i="8"/>
  <c r="AB1011" i="8" s="1"/>
  <c r="AA1012" i="8"/>
  <c r="AB1012" i="8" s="1"/>
  <c r="AA1013" i="8"/>
  <c r="AB1013" i="8" s="1"/>
  <c r="AA1014" i="8"/>
  <c r="AB1014" i="8" s="1"/>
  <c r="AA1015" i="8"/>
  <c r="AB1015" i="8" s="1"/>
  <c r="AA1016" i="8"/>
  <c r="AB1016" i="8" s="1"/>
  <c r="AA1017" i="8"/>
  <c r="AB1017" i="8" s="1"/>
  <c r="AA1018" i="8"/>
  <c r="AB1018" i="8" s="1"/>
  <c r="AA1019" i="8"/>
  <c r="AB1019" i="8" s="1"/>
  <c r="AA1020" i="8"/>
  <c r="AB1020" i="8" s="1"/>
  <c r="AA1021" i="8"/>
  <c r="AB1021" i="8" s="1"/>
  <c r="AA1022" i="8"/>
  <c r="AB1022" i="8" s="1"/>
  <c r="AA1023" i="8"/>
  <c r="AB1023" i="8" s="1"/>
  <c r="AA1024" i="8"/>
  <c r="AB1024" i="8" s="1"/>
  <c r="AA1025" i="8"/>
  <c r="AB1025" i="8" s="1"/>
  <c r="AA1026" i="8"/>
  <c r="AB1026" i="8" s="1"/>
  <c r="AA1027" i="8"/>
  <c r="AB1027" i="8" s="1"/>
  <c r="AA1028" i="8"/>
  <c r="AB1028" i="8" s="1"/>
  <c r="AA1029" i="8"/>
  <c r="AB1029" i="8" s="1"/>
  <c r="AA1030" i="8"/>
  <c r="AB1030" i="8" s="1"/>
  <c r="AA1031" i="8"/>
  <c r="AB1031" i="8" s="1"/>
  <c r="AA1032" i="8"/>
  <c r="AB1032" i="8" s="1"/>
  <c r="AA1033" i="8"/>
  <c r="AB1033" i="8" s="1"/>
  <c r="AA1034" i="8"/>
  <c r="AB1034" i="8" s="1"/>
  <c r="AA1035" i="8"/>
  <c r="AB1035" i="8" s="1"/>
  <c r="AA1036" i="8"/>
  <c r="AB1036" i="8" s="1"/>
  <c r="AA1037" i="8"/>
  <c r="AB1037" i="8" s="1"/>
  <c r="AA1038" i="8"/>
  <c r="AB1038" i="8" s="1"/>
  <c r="AA1039" i="8"/>
  <c r="AB1039" i="8" s="1"/>
  <c r="AA1040" i="8"/>
  <c r="AB1040" i="8" s="1"/>
  <c r="AA1041" i="8"/>
  <c r="AB1041" i="8" s="1"/>
  <c r="AA1042" i="8"/>
  <c r="AB1042" i="8" s="1"/>
  <c r="AA1043" i="8"/>
  <c r="AB1043" i="8" s="1"/>
  <c r="AA1044" i="8"/>
  <c r="AB1044" i="8" s="1"/>
  <c r="AA1045" i="8"/>
  <c r="AB1045" i="8" s="1"/>
  <c r="AA1046" i="8"/>
  <c r="AB1046" i="8" s="1"/>
  <c r="AA1047" i="8"/>
  <c r="AB1047" i="8" s="1"/>
  <c r="AA1048" i="8"/>
  <c r="AB1048" i="8" s="1"/>
  <c r="AA1049" i="8"/>
  <c r="AB1049" i="8" s="1"/>
  <c r="AA1050" i="8"/>
  <c r="AB1050" i="8" s="1"/>
  <c r="AA1051" i="8"/>
  <c r="AB1051" i="8" s="1"/>
  <c r="AA1052" i="8"/>
  <c r="AB1052" i="8" s="1"/>
  <c r="AA1053" i="8"/>
  <c r="AB1053" i="8" s="1"/>
  <c r="AA1054" i="8"/>
  <c r="AB1054" i="8" s="1"/>
  <c r="AA1055" i="8"/>
  <c r="AB1055" i="8" s="1"/>
  <c r="AA1056" i="8"/>
  <c r="AB1056" i="8" s="1"/>
  <c r="AA1057" i="8"/>
  <c r="AB1057" i="8" s="1"/>
  <c r="AA1058" i="8"/>
  <c r="AB1058" i="8" s="1"/>
  <c r="AA1059" i="8"/>
  <c r="AB1059" i="8" s="1"/>
  <c r="AA1060" i="8"/>
  <c r="AB1060" i="8" s="1"/>
  <c r="AA1061" i="8"/>
  <c r="AB1061" i="8" s="1"/>
  <c r="AA1062" i="8"/>
  <c r="AB1062" i="8" s="1"/>
  <c r="AA1063" i="8"/>
  <c r="AB1063" i="8" s="1"/>
  <c r="AA1064" i="8"/>
  <c r="AB1064" i="8" s="1"/>
  <c r="AA1065" i="8"/>
  <c r="AB1065" i="8" s="1"/>
  <c r="AA1066" i="8"/>
  <c r="AB1066" i="8" s="1"/>
  <c r="AA1067" i="8"/>
  <c r="AB1067" i="8" s="1"/>
  <c r="AA1068" i="8"/>
  <c r="AB1068" i="8" s="1"/>
  <c r="AA1069" i="8"/>
  <c r="AB1069" i="8" s="1"/>
  <c r="AA1070" i="8"/>
  <c r="AB1070" i="8" s="1"/>
  <c r="AA1071" i="8"/>
  <c r="AB1071" i="8" s="1"/>
  <c r="AA1072" i="8"/>
  <c r="AB1072" i="8" s="1"/>
  <c r="AA1073" i="8"/>
  <c r="AB1073" i="8" s="1"/>
  <c r="AA1074" i="8"/>
  <c r="AB1074" i="8" s="1"/>
  <c r="AA1075" i="8"/>
  <c r="AB1075" i="8" s="1"/>
  <c r="AA1076" i="8"/>
  <c r="AB1076" i="8" s="1"/>
  <c r="AA1077" i="8"/>
  <c r="AB1077" i="8" s="1"/>
  <c r="AA1078" i="8"/>
  <c r="AB1078" i="8" s="1"/>
  <c r="AA1079" i="8"/>
  <c r="AB1079" i="8" s="1"/>
  <c r="AA1080" i="8"/>
  <c r="AB1080" i="8" s="1"/>
  <c r="AA1081" i="8"/>
  <c r="AB1081" i="8" s="1"/>
  <c r="AA1082" i="8"/>
  <c r="AB1082" i="8" s="1"/>
  <c r="AA1083" i="8"/>
  <c r="AB1083" i="8" s="1"/>
  <c r="AA1084" i="8"/>
  <c r="AB1084" i="8" s="1"/>
  <c r="AA1085" i="8"/>
  <c r="AB1085" i="8" s="1"/>
  <c r="AA1086" i="8"/>
  <c r="AB1086" i="8" s="1"/>
  <c r="AA1087" i="8"/>
  <c r="AB1087" i="8" s="1"/>
  <c r="AA1088" i="8"/>
  <c r="AB1088" i="8" s="1"/>
  <c r="AA1089" i="8"/>
  <c r="AB1089" i="8" s="1"/>
  <c r="AA1090" i="8"/>
  <c r="AB1090" i="8" s="1"/>
  <c r="AA1091" i="8"/>
  <c r="AB1091" i="8" s="1"/>
  <c r="AA1092" i="8"/>
  <c r="AB1092" i="8" s="1"/>
  <c r="AA1093" i="8"/>
  <c r="AB1093" i="8" s="1"/>
  <c r="AA1094" i="8"/>
  <c r="AB1094" i="8" s="1"/>
  <c r="AA1095" i="8"/>
  <c r="AB1095" i="8" s="1"/>
  <c r="AA1096" i="8"/>
  <c r="AB1096" i="8" s="1"/>
  <c r="AA1097" i="8"/>
  <c r="AB1097" i="8" s="1"/>
  <c r="AA1098" i="8"/>
  <c r="AB1098" i="8" s="1"/>
  <c r="AA1099" i="8"/>
  <c r="AB1099" i="8" s="1"/>
  <c r="AA1100" i="8"/>
  <c r="AB1100" i="8" s="1"/>
  <c r="AA1101" i="8"/>
  <c r="AB1101" i="8" s="1"/>
  <c r="AA1102" i="8"/>
  <c r="AB1102" i="8" s="1"/>
  <c r="AA1103" i="8"/>
  <c r="AB1103" i="8" s="1"/>
  <c r="AA1104" i="8"/>
  <c r="AB1104" i="8" s="1"/>
  <c r="AA1105" i="8"/>
  <c r="AB1105" i="8" s="1"/>
  <c r="AA1106" i="8"/>
  <c r="AB1106" i="8" s="1"/>
  <c r="AA1107" i="8"/>
  <c r="AB1107" i="8" s="1"/>
  <c r="AA1108" i="8"/>
  <c r="AB1108" i="8" s="1"/>
  <c r="AA1109" i="8"/>
  <c r="AB1109" i="8" s="1"/>
  <c r="AA1110" i="8"/>
  <c r="AB1110" i="8" s="1"/>
  <c r="AA1111" i="8"/>
  <c r="AB1111" i="8" s="1"/>
  <c r="AA1112" i="8"/>
  <c r="AB1112" i="8" s="1"/>
  <c r="AA1113" i="8"/>
  <c r="AB1113" i="8" s="1"/>
  <c r="AA1114" i="8"/>
  <c r="AB1114" i="8" s="1"/>
  <c r="AA1115" i="8"/>
  <c r="AB1115" i="8" s="1"/>
  <c r="AA1116" i="8"/>
  <c r="AB1116" i="8" s="1"/>
  <c r="AA1117" i="8"/>
  <c r="AB1117" i="8" s="1"/>
  <c r="AA1118" i="8"/>
  <c r="AB1118" i="8" s="1"/>
  <c r="AA1119" i="8"/>
  <c r="AB1119" i="8" s="1"/>
  <c r="AA1120" i="8"/>
  <c r="AB1120" i="8" s="1"/>
  <c r="AA1121" i="8"/>
  <c r="AB1121" i="8" s="1"/>
  <c r="AA1122" i="8"/>
  <c r="AB1122" i="8" s="1"/>
  <c r="AA1123" i="8"/>
  <c r="AB1123" i="8" s="1"/>
  <c r="AA1124" i="8"/>
  <c r="AB1124" i="8" s="1"/>
  <c r="AA1125" i="8"/>
  <c r="AB1125" i="8" s="1"/>
  <c r="AA1126" i="8"/>
  <c r="AB1126" i="8" s="1"/>
  <c r="AA1127" i="8"/>
  <c r="AB1127" i="8" s="1"/>
  <c r="AA1128" i="8"/>
  <c r="AB1128" i="8" s="1"/>
  <c r="AA1129" i="8"/>
  <c r="AB1129" i="8" s="1"/>
  <c r="AA1130" i="8"/>
  <c r="AB1130" i="8" s="1"/>
  <c r="AA1131" i="8"/>
  <c r="AB1131" i="8" s="1"/>
  <c r="AA1132" i="8"/>
  <c r="AB1132" i="8" s="1"/>
  <c r="AA1133" i="8"/>
  <c r="AB1133" i="8" s="1"/>
  <c r="AA1134" i="8"/>
  <c r="AB1134" i="8" s="1"/>
  <c r="AA1135" i="8"/>
  <c r="AB1135" i="8" s="1"/>
  <c r="AA1136" i="8"/>
  <c r="AB1136" i="8" s="1"/>
  <c r="AA1137" i="8"/>
  <c r="AB1137" i="8" s="1"/>
  <c r="AA1138" i="8"/>
  <c r="AB1138" i="8" s="1"/>
  <c r="AA1139" i="8"/>
  <c r="AB1139" i="8" s="1"/>
  <c r="AA1140" i="8"/>
  <c r="AB1140" i="8" s="1"/>
  <c r="AA1141" i="8"/>
  <c r="AB1141" i="8" s="1"/>
  <c r="AA1142" i="8"/>
  <c r="AB1142" i="8" s="1"/>
  <c r="AA1143" i="8"/>
  <c r="AB1143" i="8" s="1"/>
  <c r="AA1144" i="8"/>
  <c r="AB1144" i="8" s="1"/>
  <c r="AA1145" i="8"/>
  <c r="AB1145" i="8" s="1"/>
  <c r="AA1146" i="8"/>
  <c r="AB1146" i="8" s="1"/>
  <c r="AA1147" i="8"/>
  <c r="AB1147" i="8" s="1"/>
  <c r="AA1148" i="8"/>
  <c r="AB1148" i="8" s="1"/>
  <c r="AA1149" i="8"/>
  <c r="AB1149" i="8" s="1"/>
  <c r="AA1150" i="8"/>
  <c r="AB1150" i="8" s="1"/>
  <c r="AA1151" i="8"/>
  <c r="AB1151" i="8" s="1"/>
  <c r="AA1152" i="8"/>
  <c r="AB1152" i="8" s="1"/>
  <c r="AA1153" i="8"/>
  <c r="AB1153" i="8" s="1"/>
  <c r="AA1154" i="8"/>
  <c r="AB1154" i="8" s="1"/>
  <c r="AA1155" i="8"/>
  <c r="AB1155" i="8" s="1"/>
  <c r="AA1156" i="8"/>
  <c r="AB1156" i="8" s="1"/>
  <c r="AA1157" i="8"/>
  <c r="AB1157" i="8" s="1"/>
  <c r="AA1158" i="8"/>
  <c r="AB1158" i="8" s="1"/>
  <c r="AA1159" i="8"/>
  <c r="AB1159" i="8" s="1"/>
  <c r="AA1160" i="8"/>
  <c r="AB1160" i="8" s="1"/>
  <c r="AA1161" i="8"/>
  <c r="AB1161" i="8" s="1"/>
  <c r="AA1162" i="8"/>
  <c r="AB1162" i="8" s="1"/>
  <c r="AA1163" i="8"/>
  <c r="AB1163" i="8" s="1"/>
  <c r="AA1164" i="8"/>
  <c r="AB1164" i="8" s="1"/>
  <c r="AA1165" i="8"/>
  <c r="AB1165" i="8" s="1"/>
  <c r="AA1166" i="8"/>
  <c r="AB1166" i="8" s="1"/>
  <c r="AA1167" i="8"/>
  <c r="AB1167" i="8" s="1"/>
  <c r="AA1168" i="8"/>
  <c r="AB1168" i="8" s="1"/>
  <c r="AA1169" i="8"/>
  <c r="AB1169" i="8" s="1"/>
  <c r="AA1170" i="8"/>
  <c r="AB1170" i="8" s="1"/>
  <c r="AA1171" i="8"/>
  <c r="AB1171" i="8" s="1"/>
  <c r="AA1172" i="8"/>
  <c r="AB1172" i="8" s="1"/>
  <c r="AA1173" i="8"/>
  <c r="AB1173" i="8" s="1"/>
  <c r="AA1174" i="8"/>
  <c r="AB1174" i="8" s="1"/>
  <c r="AA1175" i="8"/>
  <c r="AB1175" i="8" s="1"/>
  <c r="AA1176" i="8"/>
  <c r="AB1176" i="8" s="1"/>
  <c r="AA1177" i="8"/>
  <c r="AB1177" i="8" s="1"/>
  <c r="AA1178" i="8"/>
  <c r="AB1178" i="8" s="1"/>
  <c r="AA1179" i="8"/>
  <c r="AB1179" i="8" s="1"/>
  <c r="AA1180" i="8"/>
  <c r="AB1180" i="8" s="1"/>
  <c r="AA1181" i="8"/>
  <c r="AB1181" i="8" s="1"/>
  <c r="AA1182" i="8"/>
  <c r="AB1182" i="8" s="1"/>
  <c r="AA1183" i="8"/>
  <c r="AB1183" i="8" s="1"/>
  <c r="AA1184" i="8"/>
  <c r="AB1184" i="8" s="1"/>
  <c r="AA1185" i="8"/>
  <c r="AB1185" i="8" s="1"/>
  <c r="AA1186" i="8"/>
  <c r="AB1186" i="8" s="1"/>
  <c r="AA1187" i="8"/>
  <c r="AB1187" i="8" s="1"/>
  <c r="AA1188" i="8"/>
  <c r="AB1188" i="8" s="1"/>
  <c r="AA1189" i="8"/>
  <c r="AB1189" i="8" s="1"/>
  <c r="AA1190" i="8"/>
  <c r="AB1190" i="8" s="1"/>
  <c r="AA1191" i="8"/>
  <c r="AB1191" i="8" s="1"/>
  <c r="AA1192" i="8"/>
  <c r="AB1192" i="8" s="1"/>
  <c r="AA1193" i="8"/>
  <c r="AB1193" i="8" s="1"/>
  <c r="AA1194" i="8"/>
  <c r="AB1194" i="8" s="1"/>
  <c r="AA1195" i="8"/>
  <c r="AB1195" i="8" s="1"/>
  <c r="AA1196" i="8"/>
  <c r="AB1196" i="8" s="1"/>
  <c r="AA1197" i="8"/>
  <c r="AB1197" i="8" s="1"/>
  <c r="AA1198" i="8"/>
  <c r="AB1198" i="8" s="1"/>
  <c r="AA1199" i="8"/>
  <c r="AB1199" i="8" s="1"/>
  <c r="AA1200" i="8"/>
  <c r="AB1200" i="8" s="1"/>
  <c r="AA1201" i="8"/>
  <c r="AB1201" i="8" s="1"/>
  <c r="AA1202" i="8"/>
  <c r="AB1202" i="8" s="1"/>
  <c r="AA1203" i="8"/>
  <c r="AB1203" i="8" s="1"/>
  <c r="AA1204" i="8"/>
  <c r="AB1204" i="8" s="1"/>
  <c r="AA1205" i="8"/>
  <c r="AB1205" i="8" s="1"/>
  <c r="AA1206" i="8"/>
  <c r="AB1206" i="8" s="1"/>
  <c r="AA1207" i="8"/>
  <c r="AB1207" i="8" s="1"/>
  <c r="AA1208" i="8"/>
  <c r="AB1208" i="8" s="1"/>
  <c r="AA1209" i="8"/>
  <c r="AB1209" i="8" s="1"/>
  <c r="AA1210" i="8"/>
  <c r="AB1210" i="8" s="1"/>
  <c r="AA1211" i="8"/>
  <c r="AB1211" i="8" s="1"/>
  <c r="AA1212" i="8"/>
  <c r="AB1212" i="8" s="1"/>
  <c r="AA1213" i="8"/>
  <c r="AB1213" i="8" s="1"/>
  <c r="AA1214" i="8"/>
  <c r="AB1214" i="8" s="1"/>
  <c r="AA1215" i="8"/>
  <c r="AB1215" i="8" s="1"/>
  <c r="AA1216" i="8"/>
  <c r="AB1216" i="8" s="1"/>
  <c r="AA1217" i="8"/>
  <c r="AB1217" i="8" s="1"/>
  <c r="AA1218" i="8"/>
  <c r="AB1218" i="8" s="1"/>
  <c r="AA1219" i="8"/>
  <c r="AB1219" i="8" s="1"/>
  <c r="AA1220" i="8"/>
  <c r="AB1220" i="8" s="1"/>
  <c r="AA1221" i="8"/>
  <c r="AB1221" i="8" s="1"/>
  <c r="AA1222" i="8"/>
  <c r="AB1222" i="8" s="1"/>
  <c r="AA1223" i="8"/>
  <c r="AB1223" i="8" s="1"/>
  <c r="AA1224" i="8"/>
  <c r="AB1224" i="8" s="1"/>
  <c r="AA1225" i="8"/>
  <c r="AB1225" i="8" s="1"/>
  <c r="AA1226" i="8"/>
  <c r="AB1226" i="8" s="1"/>
  <c r="AA1227" i="8"/>
  <c r="AB1227" i="8" s="1"/>
  <c r="AA1228" i="8"/>
  <c r="AB1228" i="8" s="1"/>
  <c r="AA1229" i="8"/>
  <c r="AB1229" i="8" s="1"/>
  <c r="AA1230" i="8"/>
  <c r="AB1230" i="8" s="1"/>
  <c r="AA1231" i="8"/>
  <c r="AB1231" i="8" s="1"/>
  <c r="AA1232" i="8"/>
  <c r="AB1232" i="8" s="1"/>
  <c r="AA1233" i="8"/>
  <c r="AB1233" i="8" s="1"/>
  <c r="AA1234" i="8"/>
  <c r="AB1234" i="8" s="1"/>
  <c r="AA1235" i="8"/>
  <c r="AB1235" i="8" s="1"/>
  <c r="AA1236" i="8"/>
  <c r="AB1236" i="8" s="1"/>
  <c r="AA1237" i="8"/>
  <c r="AB1237" i="8" s="1"/>
  <c r="AA1238" i="8"/>
  <c r="AB1238" i="8" s="1"/>
  <c r="AA1239" i="8"/>
  <c r="AB1239" i="8" s="1"/>
  <c r="AA1240" i="8"/>
  <c r="AB1240" i="8" s="1"/>
  <c r="AA1241" i="8"/>
  <c r="AB1241" i="8" s="1"/>
  <c r="AA1242" i="8"/>
  <c r="AB1242" i="8" s="1"/>
  <c r="AA1243" i="8"/>
  <c r="AB1243" i="8" s="1"/>
  <c r="AA1244" i="8"/>
  <c r="AB1244" i="8" s="1"/>
  <c r="AA1245" i="8"/>
  <c r="AB1245" i="8" s="1"/>
  <c r="AA1246" i="8"/>
  <c r="AB1246" i="8" s="1"/>
  <c r="AA1247" i="8"/>
  <c r="AB1247" i="8" s="1"/>
  <c r="AA1248" i="8"/>
  <c r="AB1248" i="8" s="1"/>
  <c r="AA1249" i="8"/>
  <c r="AB1249" i="8" s="1"/>
  <c r="AA1250" i="8"/>
  <c r="AB1250" i="8" s="1"/>
  <c r="AA1251" i="8"/>
  <c r="AB1251" i="8" s="1"/>
  <c r="AA1252" i="8"/>
  <c r="AB1252" i="8" s="1"/>
  <c r="AA1253" i="8"/>
  <c r="AB1253" i="8" s="1"/>
  <c r="AA1254" i="8"/>
  <c r="AB1254" i="8" s="1"/>
  <c r="AA1255" i="8"/>
  <c r="AB1255" i="8" s="1"/>
  <c r="AA1256" i="8"/>
  <c r="AB1256" i="8" s="1"/>
  <c r="AA1257" i="8"/>
  <c r="AB1257" i="8" s="1"/>
  <c r="AA1258" i="8"/>
  <c r="AB1258" i="8" s="1"/>
  <c r="AA1259" i="8"/>
  <c r="AB1259" i="8" s="1"/>
  <c r="AA1260" i="8"/>
  <c r="AB1260" i="8" s="1"/>
  <c r="AA1261" i="8"/>
  <c r="AB1261" i="8" s="1"/>
  <c r="AA1262" i="8"/>
  <c r="AB1262" i="8" s="1"/>
  <c r="AA1263" i="8"/>
  <c r="AB1263" i="8" s="1"/>
  <c r="AA1264" i="8"/>
  <c r="AB1264" i="8" s="1"/>
  <c r="AA1265" i="8"/>
  <c r="AB1265" i="8" s="1"/>
  <c r="AA1266" i="8"/>
  <c r="AB1266" i="8" s="1"/>
  <c r="AA1267" i="8"/>
  <c r="AB1267" i="8" s="1"/>
  <c r="AA1268" i="8"/>
  <c r="AB1268" i="8" s="1"/>
  <c r="AA1269" i="8"/>
  <c r="AB1269" i="8" s="1"/>
  <c r="AA1270" i="8"/>
  <c r="AB1270" i="8" s="1"/>
  <c r="AA1271" i="8"/>
  <c r="AB1271" i="8" s="1"/>
  <c r="AA1272" i="8"/>
  <c r="AB1272" i="8" s="1"/>
  <c r="AA1273" i="8"/>
  <c r="AB1273" i="8" s="1"/>
  <c r="AA1274" i="8"/>
  <c r="AB1274" i="8" s="1"/>
  <c r="AA1275" i="8"/>
  <c r="AB1275" i="8" s="1"/>
  <c r="AA1276" i="8"/>
  <c r="AB1276" i="8" s="1"/>
  <c r="AA1277" i="8"/>
  <c r="AB1277" i="8" s="1"/>
  <c r="AA1278" i="8"/>
  <c r="AB1278" i="8" s="1"/>
  <c r="AA1279" i="8"/>
  <c r="AB1279" i="8" s="1"/>
  <c r="AA1280" i="8"/>
  <c r="AB1280" i="8" s="1"/>
  <c r="AA1281" i="8"/>
  <c r="AB1281" i="8" s="1"/>
  <c r="AA1282" i="8"/>
  <c r="AB1282" i="8" s="1"/>
  <c r="AA1283" i="8"/>
  <c r="AB1283" i="8" s="1"/>
  <c r="AA1284" i="8"/>
  <c r="AB1284" i="8" s="1"/>
  <c r="AA1285" i="8"/>
  <c r="AB1285" i="8" s="1"/>
  <c r="AA1286" i="8"/>
  <c r="AB1286" i="8" s="1"/>
  <c r="AA1287" i="8"/>
  <c r="AB1287" i="8" s="1"/>
  <c r="AA1288" i="8"/>
  <c r="AB1288" i="8" s="1"/>
  <c r="AA1289" i="8"/>
  <c r="AB1289" i="8" s="1"/>
  <c r="AA1290" i="8"/>
  <c r="AB1290" i="8" s="1"/>
  <c r="AA1291" i="8"/>
  <c r="AB1291" i="8" s="1"/>
  <c r="AA1292" i="8"/>
  <c r="AB1292" i="8" s="1"/>
  <c r="AA1293" i="8"/>
  <c r="AB1293" i="8" s="1"/>
  <c r="AA1294" i="8"/>
  <c r="AB1294" i="8" s="1"/>
  <c r="AA1295" i="8"/>
  <c r="AB1295" i="8" s="1"/>
  <c r="AA1296" i="8"/>
  <c r="AB1296" i="8" s="1"/>
  <c r="AA1297" i="8"/>
  <c r="AB1297" i="8" s="1"/>
  <c r="AA1298" i="8"/>
  <c r="AB1298" i="8" s="1"/>
  <c r="AA1299" i="8"/>
  <c r="AB1299" i="8" s="1"/>
  <c r="AA1300" i="8"/>
  <c r="AB1300" i="8" s="1"/>
  <c r="AA1301" i="8"/>
  <c r="AB1301" i="8" s="1"/>
  <c r="AA1302" i="8"/>
  <c r="AB1302" i="8" s="1"/>
  <c r="AA1303" i="8"/>
  <c r="AB1303" i="8" s="1"/>
  <c r="AA1304" i="8"/>
  <c r="AB1304" i="8" s="1"/>
  <c r="AA1305" i="8"/>
  <c r="AB1305" i="8" s="1"/>
  <c r="AA1306" i="8"/>
  <c r="AB1306" i="8" s="1"/>
  <c r="AA1307" i="8"/>
  <c r="AB1307" i="8" s="1"/>
  <c r="AA1308" i="8"/>
  <c r="AB1308" i="8" s="1"/>
  <c r="AA1309" i="8"/>
  <c r="AB1309" i="8" s="1"/>
  <c r="AA1310" i="8"/>
  <c r="AB1310" i="8" s="1"/>
  <c r="AA1311" i="8"/>
  <c r="AB1311" i="8" s="1"/>
  <c r="AA1312" i="8"/>
  <c r="AB1312" i="8" s="1"/>
  <c r="AA1313" i="8"/>
  <c r="AB1313" i="8" s="1"/>
  <c r="AA1314" i="8"/>
  <c r="AB1314" i="8" s="1"/>
  <c r="AA1315" i="8"/>
  <c r="AB1315" i="8" s="1"/>
  <c r="AA1316" i="8"/>
  <c r="AB1316" i="8" s="1"/>
  <c r="AA1317" i="8"/>
  <c r="AB1317" i="8" s="1"/>
  <c r="AA1318" i="8"/>
  <c r="AB1318" i="8" s="1"/>
  <c r="AA1319" i="8"/>
  <c r="AB1319" i="8" s="1"/>
  <c r="AA1320" i="8"/>
  <c r="AB1320" i="8" s="1"/>
  <c r="AA1321" i="8"/>
  <c r="AB1321" i="8" s="1"/>
  <c r="AA1322" i="8"/>
  <c r="AB1322" i="8" s="1"/>
  <c r="AA1323" i="8"/>
  <c r="AB1323" i="8" s="1"/>
  <c r="AA1324" i="8"/>
  <c r="AB1324" i="8" s="1"/>
  <c r="AA1325" i="8"/>
  <c r="AB1325" i="8" s="1"/>
  <c r="AA1326" i="8"/>
  <c r="AB1326" i="8" s="1"/>
  <c r="AA1327" i="8"/>
  <c r="AB1327" i="8" s="1"/>
  <c r="AA1328" i="8"/>
  <c r="AB1328" i="8" s="1"/>
  <c r="AA1329" i="8"/>
  <c r="AB1329" i="8" s="1"/>
  <c r="AA1330" i="8"/>
  <c r="AB1330" i="8" s="1"/>
  <c r="AA1331" i="8"/>
  <c r="AB1331" i="8" s="1"/>
  <c r="AA1332" i="8"/>
  <c r="AB1332" i="8" s="1"/>
  <c r="AA1333" i="8"/>
  <c r="AB1333" i="8" s="1"/>
  <c r="AA1334" i="8"/>
  <c r="AB1334" i="8" s="1"/>
  <c r="AA1335" i="8"/>
  <c r="AB1335" i="8" s="1"/>
  <c r="AA1336" i="8"/>
  <c r="AB1336" i="8" s="1"/>
  <c r="AA1337" i="8"/>
  <c r="AB1337" i="8" s="1"/>
  <c r="AA1338" i="8"/>
  <c r="AB1338" i="8" s="1"/>
  <c r="AA1339" i="8"/>
  <c r="AB1339" i="8" s="1"/>
  <c r="AA1340" i="8"/>
  <c r="AB1340" i="8" s="1"/>
  <c r="AA1341" i="8"/>
  <c r="AB1341" i="8" s="1"/>
  <c r="AA1342" i="8"/>
  <c r="AB1342" i="8" s="1"/>
  <c r="AB1239" i="11" l="1"/>
  <c r="AA1332" i="11"/>
  <c r="AB1332" i="11" s="1"/>
  <c r="AB2" i="11"/>
  <c r="AJ51" i="11"/>
  <c r="AI51" i="11"/>
  <c r="AH51" i="11"/>
  <c r="AF51" i="11"/>
  <c r="AG51" i="11"/>
  <c r="AH148" i="11"/>
  <c r="AJ148" i="11"/>
  <c r="AI148" i="11"/>
  <c r="AG148" i="11"/>
  <c r="AF148" i="11"/>
  <c r="AF154" i="11"/>
  <c r="AH154" i="11"/>
  <c r="AJ154" i="11"/>
  <c r="AI154" i="11"/>
  <c r="AG154" i="11"/>
  <c r="AF175" i="11"/>
  <c r="AH175" i="11"/>
  <c r="AJ175" i="11"/>
  <c r="AI175" i="11"/>
  <c r="AG175" i="11"/>
  <c r="AF203" i="11"/>
  <c r="AH203" i="11"/>
  <c r="AJ203" i="11"/>
  <c r="AI203" i="11"/>
  <c r="AG203" i="11"/>
  <c r="AJ22" i="11"/>
  <c r="AF22" i="11"/>
  <c r="AI22" i="11"/>
  <c r="AH22" i="11"/>
  <c r="AG22" i="11"/>
  <c r="AJ28" i="11"/>
  <c r="AF28" i="11"/>
  <c r="AI28" i="11"/>
  <c r="AH28" i="11"/>
  <c r="AG28" i="11"/>
  <c r="AJ34" i="11"/>
  <c r="AF34" i="11"/>
  <c r="AI34" i="11"/>
  <c r="AH34" i="11"/>
  <c r="AG34" i="11"/>
  <c r="AJ43" i="11"/>
  <c r="AI43" i="11"/>
  <c r="AH43" i="11"/>
  <c r="AF43" i="11"/>
  <c r="AG43" i="11"/>
  <c r="AJ49" i="11"/>
  <c r="AI49" i="11"/>
  <c r="AH49" i="11"/>
  <c r="AG49" i="11"/>
  <c r="AF49" i="11"/>
  <c r="AJ55" i="11"/>
  <c r="AI55" i="11"/>
  <c r="AH55" i="11"/>
  <c r="AG55" i="11"/>
  <c r="AF55" i="11"/>
  <c r="AJ66" i="11"/>
  <c r="AF66" i="11"/>
  <c r="AI66" i="11"/>
  <c r="AH66" i="11"/>
  <c r="AG66" i="11"/>
  <c r="AJ72" i="11"/>
  <c r="AF72" i="11"/>
  <c r="AI72" i="11"/>
  <c r="AH72" i="11"/>
  <c r="AG72" i="11"/>
  <c r="AJ77" i="11"/>
  <c r="AF77" i="11"/>
  <c r="AI77" i="11"/>
  <c r="AH77" i="11"/>
  <c r="AG77" i="11"/>
  <c r="AJ83" i="11"/>
  <c r="AI83" i="11"/>
  <c r="AH83" i="11"/>
  <c r="AF83" i="11"/>
  <c r="AG83" i="11"/>
  <c r="AJ89" i="11"/>
  <c r="AI89" i="11"/>
  <c r="AH89" i="11"/>
  <c r="AF89" i="11"/>
  <c r="AG89" i="11"/>
  <c r="AJ95" i="11"/>
  <c r="AI95" i="11"/>
  <c r="AH95" i="11"/>
  <c r="AF95" i="11"/>
  <c r="AG95" i="11"/>
  <c r="AJ101" i="11"/>
  <c r="AI101" i="11"/>
  <c r="AH101" i="11"/>
  <c r="AF101" i="11"/>
  <c r="AG101" i="11"/>
  <c r="AJ107" i="11"/>
  <c r="AI107" i="11"/>
  <c r="AH107" i="11"/>
  <c r="AG107" i="11"/>
  <c r="AF107" i="11"/>
  <c r="AJ113" i="11"/>
  <c r="AI113" i="11"/>
  <c r="AH113" i="11"/>
  <c r="AF113" i="11"/>
  <c r="AG113" i="11"/>
  <c r="AJ122" i="11"/>
  <c r="AI122" i="11"/>
  <c r="AH122" i="11"/>
  <c r="AG122" i="11"/>
  <c r="AF122" i="11"/>
  <c r="AJ128" i="11"/>
  <c r="AF128" i="11"/>
  <c r="AI128" i="11"/>
  <c r="AH128" i="11"/>
  <c r="AG128" i="11"/>
  <c r="AF134" i="11"/>
  <c r="AJ134" i="11"/>
  <c r="AI134" i="11"/>
  <c r="AH134" i="11"/>
  <c r="AG134" i="11"/>
  <c r="AF140" i="11"/>
  <c r="AJ140" i="11"/>
  <c r="AI140" i="11"/>
  <c r="AH140" i="11"/>
  <c r="AG140" i="11"/>
  <c r="AG191" i="11"/>
  <c r="AI191" i="11"/>
  <c r="AF191" i="11"/>
  <c r="AH191" i="11"/>
  <c r="AJ191" i="11"/>
  <c r="AF201" i="11"/>
  <c r="AH201" i="11"/>
  <c r="AJ201" i="11"/>
  <c r="AI201" i="11"/>
  <c r="AG201" i="11"/>
  <c r="AJ30" i="11"/>
  <c r="AI30" i="11"/>
  <c r="AH30" i="11"/>
  <c r="AG30" i="11"/>
  <c r="AF30" i="11"/>
  <c r="AJ39" i="11"/>
  <c r="AI39" i="11"/>
  <c r="AH39" i="11"/>
  <c r="AF39" i="11"/>
  <c r="AG39" i="11"/>
  <c r="AJ45" i="11"/>
  <c r="AI45" i="11"/>
  <c r="AH45" i="11"/>
  <c r="AF45" i="11"/>
  <c r="AG45" i="11"/>
  <c r="AJ57" i="11"/>
  <c r="AI57" i="11"/>
  <c r="AH57" i="11"/>
  <c r="AF57" i="11"/>
  <c r="AG57" i="11"/>
  <c r="AJ62" i="11"/>
  <c r="AI62" i="11"/>
  <c r="AH62" i="11"/>
  <c r="AF62" i="11"/>
  <c r="AG62" i="11"/>
  <c r="AJ85" i="11"/>
  <c r="AF85" i="11"/>
  <c r="AI85" i="11"/>
  <c r="AH85" i="11"/>
  <c r="AG85" i="11"/>
  <c r="AJ130" i="11"/>
  <c r="AF130" i="11"/>
  <c r="AI130" i="11"/>
  <c r="AH130" i="11"/>
  <c r="AG130" i="11"/>
  <c r="AF142" i="11"/>
  <c r="AJ142" i="11"/>
  <c r="AI142" i="11"/>
  <c r="AH142" i="11"/>
  <c r="AG142" i="11"/>
  <c r="AF177" i="11"/>
  <c r="AH177" i="11"/>
  <c r="AJ177" i="11"/>
  <c r="AI177" i="11"/>
  <c r="AG177" i="11"/>
  <c r="AF183" i="11"/>
  <c r="AH183" i="11"/>
  <c r="AG183" i="11"/>
  <c r="AJ183" i="11"/>
  <c r="AI183" i="11"/>
  <c r="AF209" i="11"/>
  <c r="AH209" i="11"/>
  <c r="AJ209" i="11"/>
  <c r="AG209" i="11"/>
  <c r="AI209" i="11"/>
  <c r="AH17" i="11"/>
  <c r="AG17" i="11"/>
  <c r="AI17" i="11"/>
  <c r="AF17" i="11"/>
  <c r="AJ17" i="11"/>
  <c r="AF150" i="11"/>
  <c r="AH150" i="11"/>
  <c r="AG150" i="11"/>
  <c r="AJ150" i="11"/>
  <c r="AI150" i="11"/>
  <c r="AF160" i="11"/>
  <c r="AH160" i="11"/>
  <c r="AG160" i="11"/>
  <c r="AI160" i="11"/>
  <c r="AJ160" i="11"/>
  <c r="AF162" i="11"/>
  <c r="AH162" i="11"/>
  <c r="AJ162" i="11"/>
  <c r="AI162" i="11"/>
  <c r="AG162" i="11"/>
  <c r="AF169" i="11"/>
  <c r="AH169" i="11"/>
  <c r="AG169" i="11"/>
  <c r="AI169" i="11"/>
  <c r="AJ169" i="11"/>
  <c r="AF171" i="11"/>
  <c r="AH171" i="11"/>
  <c r="AG171" i="11"/>
  <c r="AJ171" i="11"/>
  <c r="AI171" i="11"/>
  <c r="AJ18" i="11"/>
  <c r="AI18" i="11"/>
  <c r="AH18" i="11"/>
  <c r="AG18" i="11"/>
  <c r="AF18" i="11"/>
  <c r="AJ24" i="11"/>
  <c r="AI24" i="11"/>
  <c r="AH24" i="11"/>
  <c r="AG24" i="11"/>
  <c r="AF24" i="11"/>
  <c r="AJ68" i="11"/>
  <c r="AI68" i="11"/>
  <c r="AH68" i="11"/>
  <c r="AF68" i="11"/>
  <c r="AG68" i="11"/>
  <c r="AJ79" i="11"/>
  <c r="AF79" i="11"/>
  <c r="AI79" i="11"/>
  <c r="AH79" i="11"/>
  <c r="AG79" i="11"/>
  <c r="AJ91" i="11"/>
  <c r="AI91" i="11"/>
  <c r="AH91" i="11"/>
  <c r="AF91" i="11"/>
  <c r="AG91" i="11"/>
  <c r="AJ97" i="11"/>
  <c r="AI97" i="11"/>
  <c r="AH97" i="11"/>
  <c r="AF97" i="11"/>
  <c r="AG97" i="11"/>
  <c r="AJ103" i="11"/>
  <c r="AF103" i="11"/>
  <c r="AI103" i="11"/>
  <c r="AH103" i="11"/>
  <c r="AG103" i="11"/>
  <c r="AJ109" i="11"/>
  <c r="AI109" i="11"/>
  <c r="AH109" i="11"/>
  <c r="AF109" i="11"/>
  <c r="AG109" i="11"/>
  <c r="AJ115" i="11"/>
  <c r="AI115" i="11"/>
  <c r="AH115" i="11"/>
  <c r="AF115" i="11"/>
  <c r="AG115" i="11"/>
  <c r="AJ124" i="11"/>
  <c r="AF124" i="11"/>
  <c r="AI124" i="11"/>
  <c r="AH124" i="11"/>
  <c r="AG124" i="11"/>
  <c r="AJ136" i="11"/>
  <c r="AI136" i="11"/>
  <c r="AH136" i="11"/>
  <c r="AF136" i="11"/>
  <c r="AG136" i="11"/>
  <c r="AF181" i="11"/>
  <c r="AH181" i="11"/>
  <c r="AG181" i="11"/>
  <c r="AI181" i="11"/>
  <c r="AJ181" i="11"/>
  <c r="AF207" i="11"/>
  <c r="AH207" i="11"/>
  <c r="AG207" i="11"/>
  <c r="AI207" i="11"/>
  <c r="AJ207" i="11"/>
  <c r="AJ26" i="11"/>
  <c r="AI26" i="11"/>
  <c r="AH26" i="11"/>
  <c r="AG26" i="11"/>
  <c r="AF26" i="11"/>
  <c r="AJ32" i="11"/>
  <c r="AI32" i="11"/>
  <c r="AH32" i="11"/>
  <c r="AG32" i="11"/>
  <c r="AF32" i="11"/>
  <c r="AJ53" i="11"/>
  <c r="AI53" i="11"/>
  <c r="AH53" i="11"/>
  <c r="AG53" i="11"/>
  <c r="AF53" i="11"/>
  <c r="AJ64" i="11"/>
  <c r="AF64" i="11"/>
  <c r="AI64" i="11"/>
  <c r="AH64" i="11"/>
  <c r="AG64" i="11"/>
  <c r="AJ70" i="11"/>
  <c r="AF70" i="11"/>
  <c r="AI70" i="11"/>
  <c r="AH70" i="11"/>
  <c r="AG70" i="11"/>
  <c r="AJ81" i="11"/>
  <c r="AI81" i="11"/>
  <c r="AH81" i="11"/>
  <c r="AF81" i="11"/>
  <c r="AG81" i="11"/>
  <c r="AJ87" i="11"/>
  <c r="AF87" i="11"/>
  <c r="AI87" i="11"/>
  <c r="AH87" i="11"/>
  <c r="AG87" i="11"/>
  <c r="AJ93" i="11"/>
  <c r="AI93" i="11"/>
  <c r="AH93" i="11"/>
  <c r="AG93" i="11"/>
  <c r="AF93" i="11"/>
  <c r="AJ99" i="11"/>
  <c r="AI99" i="11"/>
  <c r="AH99" i="11"/>
  <c r="AG99" i="11"/>
  <c r="AF99" i="11"/>
  <c r="AJ105" i="11"/>
  <c r="AI105" i="11"/>
  <c r="AH105" i="11"/>
  <c r="AG105" i="11"/>
  <c r="AF105" i="11"/>
  <c r="AJ111" i="11"/>
  <c r="AI111" i="11"/>
  <c r="AH111" i="11"/>
  <c r="AF111" i="11"/>
  <c r="AG111" i="11"/>
  <c r="AJ117" i="11"/>
  <c r="AI117" i="11"/>
  <c r="AH117" i="11"/>
  <c r="AG117" i="11"/>
  <c r="AF117" i="11"/>
  <c r="AJ126" i="11"/>
  <c r="AF126" i="11"/>
  <c r="AI126" i="11"/>
  <c r="AH126" i="11"/>
  <c r="AG126" i="11"/>
  <c r="AJ132" i="11"/>
  <c r="AF132" i="11"/>
  <c r="AI132" i="11"/>
  <c r="AH132" i="11"/>
  <c r="AG132" i="11"/>
  <c r="AF138" i="11"/>
  <c r="AJ138" i="11"/>
  <c r="AI138" i="11"/>
  <c r="AH138" i="11"/>
  <c r="AG138" i="11"/>
  <c r="AH144" i="11"/>
  <c r="AJ144" i="11"/>
  <c r="AI144" i="11"/>
  <c r="AG144" i="11"/>
  <c r="AF144" i="11"/>
  <c r="AF187" i="11"/>
  <c r="AH187" i="11"/>
  <c r="AJ187" i="11"/>
  <c r="AI187" i="11"/>
  <c r="AG187" i="11"/>
  <c r="AJ20" i="11"/>
  <c r="AI20" i="11"/>
  <c r="AH20" i="11"/>
  <c r="AG20" i="11"/>
  <c r="AF20" i="11"/>
  <c r="AJ41" i="11"/>
  <c r="AI41" i="11"/>
  <c r="AH41" i="11"/>
  <c r="AG41" i="11"/>
  <c r="AF41" i="11"/>
  <c r="AJ47" i="11"/>
  <c r="AI47" i="11"/>
  <c r="AH47" i="11"/>
  <c r="AG47" i="11"/>
  <c r="AF47" i="11"/>
  <c r="AI3" i="11"/>
  <c r="AH3" i="11"/>
  <c r="AG3" i="11"/>
  <c r="AF3" i="11"/>
  <c r="AJ3" i="11"/>
  <c r="AG193" i="11"/>
  <c r="AI193" i="11"/>
  <c r="AF193" i="11"/>
  <c r="AJ193" i="11"/>
  <c r="AH193" i="11"/>
  <c r="AG256" i="11"/>
  <c r="AF256" i="11"/>
  <c r="AJ256" i="11"/>
  <c r="AI256" i="11"/>
  <c r="AG277" i="11"/>
  <c r="AF277" i="11"/>
  <c r="AJ277" i="11"/>
  <c r="AI277" i="11"/>
  <c r="AJ292" i="11"/>
  <c r="AI292" i="11"/>
  <c r="AG292" i="11"/>
  <c r="AF292" i="11"/>
  <c r="AH489" i="11"/>
  <c r="AJ489" i="11"/>
  <c r="AI489" i="11"/>
  <c r="AG489" i="11"/>
  <c r="AH662" i="11"/>
  <c r="AF662" i="11"/>
  <c r="AJ662" i="11"/>
  <c r="AI662" i="11"/>
  <c r="AG662" i="11"/>
  <c r="AJ725" i="11"/>
  <c r="AH725" i="11"/>
  <c r="AG725" i="11"/>
  <c r="AI725" i="11"/>
  <c r="AF725" i="11"/>
  <c r="AJ731" i="11"/>
  <c r="AH731" i="11"/>
  <c r="AG731" i="11"/>
  <c r="AI731" i="11"/>
  <c r="AF731" i="11"/>
  <c r="AJ737" i="11"/>
  <c r="AH737" i="11"/>
  <c r="AG737" i="11"/>
  <c r="AI737" i="11"/>
  <c r="AF737" i="11"/>
  <c r="AI752" i="11"/>
  <c r="AH752" i="11"/>
  <c r="AJ752" i="11"/>
  <c r="AG752" i="11"/>
  <c r="AF752" i="11"/>
  <c r="AI773" i="11"/>
  <c r="AH773" i="11"/>
  <c r="AG773" i="11"/>
  <c r="AF773" i="11"/>
  <c r="AJ773" i="11"/>
  <c r="AH884" i="11"/>
  <c r="AG884" i="11"/>
  <c r="AI884" i="11"/>
  <c r="AF884" i="11"/>
  <c r="AJ884" i="11"/>
  <c r="AG1152" i="11"/>
  <c r="AJ1152" i="11"/>
  <c r="AI1152" i="11"/>
  <c r="AH1152" i="11"/>
  <c r="AF1152" i="11"/>
  <c r="AF5" i="11"/>
  <c r="AI6" i="11"/>
  <c r="AF7" i="11"/>
  <c r="AI8" i="11"/>
  <c r="AF9" i="11"/>
  <c r="AI10" i="11"/>
  <c r="AF11" i="11"/>
  <c r="AI12" i="11"/>
  <c r="AI15" i="11"/>
  <c r="AJ19" i="11"/>
  <c r="AJ21" i="11"/>
  <c r="AJ23" i="11"/>
  <c r="AJ25" i="11"/>
  <c r="AJ27" i="11"/>
  <c r="AJ29" i="11"/>
  <c r="AJ31" i="11"/>
  <c r="AJ33" i="11"/>
  <c r="AJ35" i="11"/>
  <c r="AH36" i="11"/>
  <c r="AF37" i="11"/>
  <c r="AJ38" i="11"/>
  <c r="AJ40" i="11"/>
  <c r="AJ42" i="11"/>
  <c r="AJ44" i="11"/>
  <c r="AJ46" i="11"/>
  <c r="AJ48" i="11"/>
  <c r="AJ50" i="11"/>
  <c r="AJ52" i="11"/>
  <c r="AJ54" i="11"/>
  <c r="AJ56" i="11"/>
  <c r="AI59" i="11"/>
  <c r="AJ61" i="11"/>
  <c r="AJ63" i="11"/>
  <c r="AJ65" i="11"/>
  <c r="AJ67" i="11"/>
  <c r="AJ69" i="11"/>
  <c r="AJ71" i="11"/>
  <c r="AI74" i="11"/>
  <c r="AJ76" i="11"/>
  <c r="AJ78" i="11"/>
  <c r="AJ80" i="11"/>
  <c r="AJ82" i="11"/>
  <c r="AJ84" i="11"/>
  <c r="AJ86" i="11"/>
  <c r="AJ88" i="11"/>
  <c r="AJ90" i="11"/>
  <c r="AJ92" i="11"/>
  <c r="AJ94" i="11"/>
  <c r="AJ96" i="11"/>
  <c r="AJ98" i="11"/>
  <c r="AJ100" i="11"/>
  <c r="AJ102" i="11"/>
  <c r="AJ104" i="11"/>
  <c r="AJ106" i="11"/>
  <c r="AJ108" i="11"/>
  <c r="AJ110" i="11"/>
  <c r="AJ112" i="11"/>
  <c r="AJ114" i="11"/>
  <c r="AJ116" i="11"/>
  <c r="AI119" i="11"/>
  <c r="AJ121" i="11"/>
  <c r="AJ123" i="11"/>
  <c r="AJ125" i="11"/>
  <c r="AJ127" i="11"/>
  <c r="AJ129" i="11"/>
  <c r="AJ131" i="11"/>
  <c r="AJ133" i="11"/>
  <c r="AJ135" i="11"/>
  <c r="AJ137" i="11"/>
  <c r="AJ139" i="11"/>
  <c r="AJ141" i="11"/>
  <c r="AJ143" i="11"/>
  <c r="AF145" i="11"/>
  <c r="AJ146" i="11"/>
  <c r="AH147" i="11"/>
  <c r="AJ149" i="11"/>
  <c r="AH151" i="11"/>
  <c r="AG152" i="11"/>
  <c r="AF155" i="11"/>
  <c r="AJ161" i="11"/>
  <c r="AH163" i="11"/>
  <c r="AJ170" i="11"/>
  <c r="AH172" i="11"/>
  <c r="AG173" i="11"/>
  <c r="AF176" i="11"/>
  <c r="AJ182" i="11"/>
  <c r="AH184" i="11"/>
  <c r="AG185" i="11"/>
  <c r="AF188" i="11"/>
  <c r="AF202" i="11"/>
  <c r="AJ208" i="11"/>
  <c r="AH210" i="11"/>
  <c r="AI220" i="11"/>
  <c r="AH220" i="11"/>
  <c r="AF221" i="11"/>
  <c r="AH221" i="11"/>
  <c r="AF222" i="11"/>
  <c r="AJ234" i="11"/>
  <c r="AI234" i="11"/>
  <c r="AG234" i="11"/>
  <c r="AF234" i="11"/>
  <c r="AG237" i="11"/>
  <c r="AF237" i="11"/>
  <c r="AJ237" i="11"/>
  <c r="AI237" i="11"/>
  <c r="AH256" i="11"/>
  <c r="AH277" i="11"/>
  <c r="AH292" i="11"/>
  <c r="AJ301" i="11"/>
  <c r="AI301" i="11"/>
  <c r="AG301" i="11"/>
  <c r="AF301" i="11"/>
  <c r="AG304" i="11"/>
  <c r="AF304" i="11"/>
  <c r="AJ304" i="11"/>
  <c r="AI304" i="11"/>
  <c r="AJ307" i="11"/>
  <c r="AI307" i="11"/>
  <c r="AG307" i="11"/>
  <c r="AF307" i="11"/>
  <c r="AG310" i="11"/>
  <c r="AF310" i="11"/>
  <c r="AJ310" i="11"/>
  <c r="AI310" i="11"/>
  <c r="AJ313" i="11"/>
  <c r="AI313" i="11"/>
  <c r="AG313" i="11"/>
  <c r="AF313" i="11"/>
  <c r="AJ323" i="11"/>
  <c r="AI323" i="11"/>
  <c r="AH323" i="11"/>
  <c r="AG323" i="11"/>
  <c r="AF323" i="11"/>
  <c r="AJ338" i="11"/>
  <c r="AI338" i="11"/>
  <c r="AH338" i="11"/>
  <c r="AG338" i="11"/>
  <c r="AF338" i="11"/>
  <c r="AG348" i="11"/>
  <c r="AJ348" i="11"/>
  <c r="AI348" i="11"/>
  <c r="AH348" i="11"/>
  <c r="AF348" i="11"/>
  <c r="AH363" i="11"/>
  <c r="AJ363" i="11"/>
  <c r="AI363" i="11"/>
  <c r="AG363" i="11"/>
  <c r="AH369" i="11"/>
  <c r="AJ369" i="11"/>
  <c r="AI369" i="11"/>
  <c r="AG369" i="11"/>
  <c r="AH375" i="11"/>
  <c r="AJ375" i="11"/>
  <c r="AI375" i="11"/>
  <c r="AG375" i="11"/>
  <c r="AH381" i="11"/>
  <c r="AJ381" i="11"/>
  <c r="AI381" i="11"/>
  <c r="AG381" i="11"/>
  <c r="AH387" i="11"/>
  <c r="AJ387" i="11"/>
  <c r="AI387" i="11"/>
  <c r="AG387" i="11"/>
  <c r="AI400" i="11"/>
  <c r="AH400" i="11"/>
  <c r="AJ400" i="11"/>
  <c r="AG400" i="11"/>
  <c r="AF400" i="11"/>
  <c r="AG408" i="11"/>
  <c r="AF408" i="11"/>
  <c r="AJ408" i="11"/>
  <c r="AI408" i="11"/>
  <c r="AH408" i="11"/>
  <c r="AG430" i="11"/>
  <c r="AF430" i="11"/>
  <c r="AJ430" i="11"/>
  <c r="AI430" i="11"/>
  <c r="AH430" i="11"/>
  <c r="AF489" i="11"/>
  <c r="AF199" i="11"/>
  <c r="AH199" i="11"/>
  <c r="AF211" i="11"/>
  <c r="AH211" i="11"/>
  <c r="AF223" i="11"/>
  <c r="AH223" i="11"/>
  <c r="AG244" i="11"/>
  <c r="AF244" i="11"/>
  <c r="AJ244" i="11"/>
  <c r="AI244" i="11"/>
  <c r="AJ259" i="11"/>
  <c r="AI259" i="11"/>
  <c r="AG259" i="11"/>
  <c r="AF259" i="11"/>
  <c r="AG262" i="11"/>
  <c r="AF262" i="11"/>
  <c r="AJ262" i="11"/>
  <c r="AI262" i="11"/>
  <c r="AJ286" i="11"/>
  <c r="AI286" i="11"/>
  <c r="AG286" i="11"/>
  <c r="AF286" i="11"/>
  <c r="AG295" i="11"/>
  <c r="AF295" i="11"/>
  <c r="AJ295" i="11"/>
  <c r="AI295" i="11"/>
  <c r="AJ336" i="11"/>
  <c r="AI336" i="11"/>
  <c r="AH336" i="11"/>
  <c r="AG336" i="11"/>
  <c r="AF336" i="11"/>
  <c r="AJ651" i="11"/>
  <c r="AI651" i="11"/>
  <c r="AH651" i="11"/>
  <c r="AG651" i="11"/>
  <c r="AF651" i="11"/>
  <c r="AH746" i="11"/>
  <c r="AF746" i="11"/>
  <c r="AJ746" i="11"/>
  <c r="AI746" i="11"/>
  <c r="AG746" i="11"/>
  <c r="AI761" i="11"/>
  <c r="AH761" i="11"/>
  <c r="AG761" i="11"/>
  <c r="AF761" i="11"/>
  <c r="AJ761" i="11"/>
  <c r="AI792" i="11"/>
  <c r="AH792" i="11"/>
  <c r="AJ792" i="11"/>
  <c r="AG792" i="11"/>
  <c r="AF792" i="11"/>
  <c r="AG872" i="11"/>
  <c r="AF872" i="11"/>
  <c r="AJ872" i="11"/>
  <c r="AI872" i="11"/>
  <c r="AH872" i="11"/>
  <c r="AG982" i="11"/>
  <c r="AJ982" i="11"/>
  <c r="AI982" i="11"/>
  <c r="AH982" i="11"/>
  <c r="AF982" i="11"/>
  <c r="AG1062" i="11"/>
  <c r="AF1062" i="11"/>
  <c r="AJ1062" i="11"/>
  <c r="AI1062" i="11"/>
  <c r="AH1062" i="11"/>
  <c r="AG5" i="11"/>
  <c r="AJ6" i="11"/>
  <c r="AG7" i="11"/>
  <c r="AJ8" i="11"/>
  <c r="AG9" i="11"/>
  <c r="AJ10" i="11"/>
  <c r="AG11" i="11"/>
  <c r="AJ12" i="11"/>
  <c r="AJ15" i="11"/>
  <c r="AI36" i="11"/>
  <c r="AG37" i="11"/>
  <c r="AJ59" i="11"/>
  <c r="AJ74" i="11"/>
  <c r="AJ119" i="11"/>
  <c r="AG145" i="11"/>
  <c r="AI147" i="11"/>
  <c r="AJ151" i="11"/>
  <c r="AI152" i="11"/>
  <c r="AG155" i="11"/>
  <c r="AF156" i="11"/>
  <c r="AH156" i="11"/>
  <c r="AJ163" i="11"/>
  <c r="AJ172" i="11"/>
  <c r="AI173" i="11"/>
  <c r="AG176" i="11"/>
  <c r="AJ184" i="11"/>
  <c r="AI185" i="11"/>
  <c r="AG188" i="11"/>
  <c r="AG196" i="11"/>
  <c r="AI196" i="11"/>
  <c r="AI199" i="11"/>
  <c r="AG202" i="11"/>
  <c r="AF204" i="11"/>
  <c r="AJ210" i="11"/>
  <c r="AI211" i="11"/>
  <c r="AI218" i="11"/>
  <c r="AH218" i="11"/>
  <c r="AF219" i="11"/>
  <c r="AH219" i="11"/>
  <c r="AF220" i="11"/>
  <c r="AG221" i="11"/>
  <c r="AG222" i="11"/>
  <c r="AI223" i="11"/>
  <c r="AI230" i="11"/>
  <c r="AH230" i="11"/>
  <c r="AF231" i="11"/>
  <c r="AH231" i="11"/>
  <c r="AH234" i="11"/>
  <c r="AH237" i="11"/>
  <c r="AJ243" i="11"/>
  <c r="AI243" i="11"/>
  <c r="AG243" i="11"/>
  <c r="AF243" i="11"/>
  <c r="AG246" i="11"/>
  <c r="AF246" i="11"/>
  <c r="AJ246" i="11"/>
  <c r="AI246" i="11"/>
  <c r="AJ249" i="11"/>
  <c r="AI249" i="11"/>
  <c r="AG249" i="11"/>
  <c r="AF249" i="11"/>
  <c r="AG252" i="11"/>
  <c r="AF252" i="11"/>
  <c r="AJ252" i="11"/>
  <c r="AI252" i="11"/>
  <c r="AJ255" i="11"/>
  <c r="AI255" i="11"/>
  <c r="AG255" i="11"/>
  <c r="AF255" i="11"/>
  <c r="AG258" i="11"/>
  <c r="AF258" i="11"/>
  <c r="AJ258" i="11"/>
  <c r="AI258" i="11"/>
  <c r="AJ261" i="11"/>
  <c r="AI261" i="11"/>
  <c r="AG261" i="11"/>
  <c r="AF261" i="11"/>
  <c r="AG267" i="11"/>
  <c r="AF267" i="11"/>
  <c r="AJ267" i="11"/>
  <c r="AI267" i="11"/>
  <c r="AJ270" i="11"/>
  <c r="AI270" i="11"/>
  <c r="AG270" i="11"/>
  <c r="AF270" i="11"/>
  <c r="AG273" i="11"/>
  <c r="AF273" i="11"/>
  <c r="AJ273" i="11"/>
  <c r="AI273" i="11"/>
  <c r="AJ276" i="11"/>
  <c r="AI276" i="11"/>
  <c r="AG276" i="11"/>
  <c r="AF276" i="11"/>
  <c r="AG279" i="11"/>
  <c r="AF279" i="11"/>
  <c r="AJ279" i="11"/>
  <c r="AI279" i="11"/>
  <c r="AJ282" i="11"/>
  <c r="AI282" i="11"/>
  <c r="AG282" i="11"/>
  <c r="AF282" i="11"/>
  <c r="AG285" i="11"/>
  <c r="AF285" i="11"/>
  <c r="AJ285" i="11"/>
  <c r="AI285" i="11"/>
  <c r="AJ288" i="11"/>
  <c r="AI288" i="11"/>
  <c r="AG288" i="11"/>
  <c r="AF288" i="11"/>
  <c r="AG291" i="11"/>
  <c r="AF291" i="11"/>
  <c r="AJ291" i="11"/>
  <c r="AI291" i="11"/>
  <c r="AJ294" i="11"/>
  <c r="AI294" i="11"/>
  <c r="AG294" i="11"/>
  <c r="AF294" i="11"/>
  <c r="AH301" i="11"/>
  <c r="AH304" i="11"/>
  <c r="AH307" i="11"/>
  <c r="AH310" i="11"/>
  <c r="AH313" i="11"/>
  <c r="AJ325" i="11"/>
  <c r="AI325" i="11"/>
  <c r="AH325" i="11"/>
  <c r="AG325" i="11"/>
  <c r="AF325" i="11"/>
  <c r="AJ340" i="11"/>
  <c r="AI340" i="11"/>
  <c r="AH340" i="11"/>
  <c r="AG340" i="11"/>
  <c r="AF340" i="11"/>
  <c r="AJ351" i="11"/>
  <c r="AI351" i="11"/>
  <c r="AH351" i="11"/>
  <c r="AG351" i="11"/>
  <c r="AF351" i="11"/>
  <c r="AJ357" i="11"/>
  <c r="AI357" i="11"/>
  <c r="AH357" i="11"/>
  <c r="AG357" i="11"/>
  <c r="AF357" i="11"/>
  <c r="AF363" i="11"/>
  <c r="AF369" i="11"/>
  <c r="AF375" i="11"/>
  <c r="AF381" i="11"/>
  <c r="AF387" i="11"/>
  <c r="AJ419" i="11"/>
  <c r="AI419" i="11"/>
  <c r="AH419" i="11"/>
  <c r="AG419" i="11"/>
  <c r="AF419" i="11"/>
  <c r="AF458" i="11"/>
  <c r="AJ458" i="11"/>
  <c r="AI458" i="11"/>
  <c r="AH458" i="11"/>
  <c r="AG458" i="11"/>
  <c r="AH475" i="11"/>
  <c r="AG475" i="11"/>
  <c r="AF475" i="11"/>
  <c r="AJ475" i="11"/>
  <c r="AI475" i="11"/>
  <c r="AJ618" i="11"/>
  <c r="AI618" i="11"/>
  <c r="AH618" i="11"/>
  <c r="AG618" i="11"/>
  <c r="AF618" i="11"/>
  <c r="AH621" i="11"/>
  <c r="AG621" i="11"/>
  <c r="AF621" i="11"/>
  <c r="AJ621" i="11"/>
  <c r="AI621" i="11"/>
  <c r="AH623" i="11"/>
  <c r="AG623" i="11"/>
  <c r="AF623" i="11"/>
  <c r="AJ623" i="11"/>
  <c r="AI623" i="11"/>
  <c r="AJ274" i="11"/>
  <c r="AI274" i="11"/>
  <c r="AG274" i="11"/>
  <c r="AF274" i="11"/>
  <c r="AG283" i="11"/>
  <c r="AF283" i="11"/>
  <c r="AJ283" i="11"/>
  <c r="AI283" i="11"/>
  <c r="AG289" i="11"/>
  <c r="AF289" i="11"/>
  <c r="AJ289" i="11"/>
  <c r="AI289" i="11"/>
  <c r="AH5" i="11"/>
  <c r="AH7" i="11"/>
  <c r="AH9" i="11"/>
  <c r="AH11" i="11"/>
  <c r="AH37" i="11"/>
  <c r="AH145" i="11"/>
  <c r="AH155" i="11"/>
  <c r="AF158" i="11"/>
  <c r="AH158" i="11"/>
  <c r="AF167" i="11"/>
  <c r="AH167" i="11"/>
  <c r="AH176" i="11"/>
  <c r="AF179" i="11"/>
  <c r="AH179" i="11"/>
  <c r="AH188" i="11"/>
  <c r="AJ199" i="11"/>
  <c r="AH202" i="11"/>
  <c r="AF205" i="11"/>
  <c r="AH205" i="11"/>
  <c r="AJ211" i="11"/>
  <c r="AI216" i="11"/>
  <c r="AH216" i="11"/>
  <c r="AF217" i="11"/>
  <c r="AH217" i="11"/>
  <c r="AJ223" i="11"/>
  <c r="AI228" i="11"/>
  <c r="AH228" i="11"/>
  <c r="AF229" i="11"/>
  <c r="AH229" i="11"/>
  <c r="AG233" i="11"/>
  <c r="AF233" i="11"/>
  <c r="AJ233" i="11"/>
  <c r="AI233" i="11"/>
  <c r="AJ236" i="11"/>
  <c r="AI236" i="11"/>
  <c r="AG236" i="11"/>
  <c r="AF236" i="11"/>
  <c r="AG300" i="11"/>
  <c r="AF300" i="11"/>
  <c r="AJ300" i="11"/>
  <c r="AI300" i="11"/>
  <c r="AJ303" i="11"/>
  <c r="AI303" i="11"/>
  <c r="AG303" i="11"/>
  <c r="AF303" i="11"/>
  <c r="AG306" i="11"/>
  <c r="AF306" i="11"/>
  <c r="AJ306" i="11"/>
  <c r="AI306" i="11"/>
  <c r="AJ309" i="11"/>
  <c r="AI309" i="11"/>
  <c r="AG309" i="11"/>
  <c r="AF309" i="11"/>
  <c r="AG312" i="11"/>
  <c r="AF312" i="11"/>
  <c r="AJ312" i="11"/>
  <c r="AI312" i="11"/>
  <c r="AJ315" i="11"/>
  <c r="AI315" i="11"/>
  <c r="AH315" i="11"/>
  <c r="AG315" i="11"/>
  <c r="AF315" i="11"/>
  <c r="AJ327" i="11"/>
  <c r="AI327" i="11"/>
  <c r="AH327" i="11"/>
  <c r="AG327" i="11"/>
  <c r="AF327" i="11"/>
  <c r="AJ342" i="11"/>
  <c r="AI342" i="11"/>
  <c r="AH342" i="11"/>
  <c r="AG342" i="11"/>
  <c r="AF342" i="11"/>
  <c r="AH354" i="11"/>
  <c r="AJ354" i="11"/>
  <c r="AI354" i="11"/>
  <c r="AG354" i="11"/>
  <c r="AF354" i="11"/>
  <c r="AI360" i="11"/>
  <c r="AJ360" i="11"/>
  <c r="AH360" i="11"/>
  <c r="AG360" i="11"/>
  <c r="AF360" i="11"/>
  <c r="AI394" i="11"/>
  <c r="AH394" i="11"/>
  <c r="AJ394" i="11"/>
  <c r="AG394" i="11"/>
  <c r="AF394" i="11"/>
  <c r="AI398" i="11"/>
  <c r="AH398" i="11"/>
  <c r="AJ398" i="11"/>
  <c r="AG398" i="11"/>
  <c r="AJ444" i="11"/>
  <c r="AI444" i="11"/>
  <c r="AH444" i="11"/>
  <c r="AG444" i="11"/>
  <c r="AF444" i="11"/>
  <c r="AH452" i="11"/>
  <c r="AG452" i="11"/>
  <c r="AF452" i="11"/>
  <c r="AJ452" i="11"/>
  <c r="AI452" i="11"/>
  <c r="AF467" i="11"/>
  <c r="AI467" i="11"/>
  <c r="AH467" i="11"/>
  <c r="AG467" i="11"/>
  <c r="AJ467" i="11"/>
  <c r="AH471" i="11"/>
  <c r="AJ471" i="11"/>
  <c r="AI471" i="11"/>
  <c r="AG471" i="11"/>
  <c r="AF471" i="11"/>
  <c r="AJ480" i="11"/>
  <c r="AI480" i="11"/>
  <c r="AH480" i="11"/>
  <c r="AG480" i="11"/>
  <c r="AF480" i="11"/>
  <c r="AJ606" i="11"/>
  <c r="AI606" i="11"/>
  <c r="AH606" i="11"/>
  <c r="AG606" i="11"/>
  <c r="AF606" i="11"/>
  <c r="AH609" i="11"/>
  <c r="AG609" i="11"/>
  <c r="AF609" i="11"/>
  <c r="AJ609" i="11"/>
  <c r="AI609" i="11"/>
  <c r="AH611" i="11"/>
  <c r="AG611" i="11"/>
  <c r="AF611" i="11"/>
  <c r="AJ611" i="11"/>
  <c r="AI611" i="11"/>
  <c r="AF173" i="11"/>
  <c r="AH173" i="11"/>
  <c r="AF185" i="11"/>
  <c r="AH185" i="11"/>
  <c r="AI222" i="11"/>
  <c r="AH222" i="11"/>
  <c r="AG250" i="11"/>
  <c r="AF250" i="11"/>
  <c r="AJ250" i="11"/>
  <c r="AI250" i="11"/>
  <c r="AG265" i="11"/>
  <c r="AF265" i="11"/>
  <c r="AJ265" i="11"/>
  <c r="AI265" i="11"/>
  <c r="AG271" i="11"/>
  <c r="AF271" i="11"/>
  <c r="AJ271" i="11"/>
  <c r="AI271" i="11"/>
  <c r="AJ280" i="11"/>
  <c r="AI280" i="11"/>
  <c r="AG280" i="11"/>
  <c r="AF280" i="11"/>
  <c r="AJ321" i="11"/>
  <c r="AI321" i="11"/>
  <c r="AH321" i="11"/>
  <c r="AG321" i="11"/>
  <c r="AF321" i="11"/>
  <c r="AJ333" i="11"/>
  <c r="AI333" i="11"/>
  <c r="AH333" i="11"/>
  <c r="AG333" i="11"/>
  <c r="AF333" i="11"/>
  <c r="AF6" i="11"/>
  <c r="AI7" i="11"/>
  <c r="AF8" i="11"/>
  <c r="AI9" i="11"/>
  <c r="AF10" i="11"/>
  <c r="AI11" i="11"/>
  <c r="AF12" i="11"/>
  <c r="AI37" i="11"/>
  <c r="AF119" i="11"/>
  <c r="AI145" i="11"/>
  <c r="AF146" i="11"/>
  <c r="AJ155" i="11"/>
  <c r="AG158" i="11"/>
  <c r="AF161" i="11"/>
  <c r="AG167" i="11"/>
  <c r="AF170" i="11"/>
  <c r="AJ176" i="11"/>
  <c r="AG179" i="11"/>
  <c r="AF182" i="11"/>
  <c r="AJ188" i="11"/>
  <c r="AJ190" i="11"/>
  <c r="AF190" i="11"/>
  <c r="AJ202" i="11"/>
  <c r="AG205" i="11"/>
  <c r="AF208" i="11"/>
  <c r="AI214" i="11"/>
  <c r="AH214" i="11"/>
  <c r="AF215" i="11"/>
  <c r="AH215" i="11"/>
  <c r="AF216" i="11"/>
  <c r="AG217" i="11"/>
  <c r="AI226" i="11"/>
  <c r="AH226" i="11"/>
  <c r="AF227" i="11"/>
  <c r="AH227" i="11"/>
  <c r="AF228" i="11"/>
  <c r="AG229" i="11"/>
  <c r="AH233" i="11"/>
  <c r="AH236" i="11"/>
  <c r="AG242" i="11"/>
  <c r="AF242" i="11"/>
  <c r="AJ242" i="11"/>
  <c r="AI242" i="11"/>
  <c r="AJ245" i="11"/>
  <c r="AI245" i="11"/>
  <c r="AG245" i="11"/>
  <c r="AF245" i="11"/>
  <c r="AG248" i="11"/>
  <c r="AF248" i="11"/>
  <c r="AJ248" i="11"/>
  <c r="AI248" i="11"/>
  <c r="AJ251" i="11"/>
  <c r="AI251" i="11"/>
  <c r="AG251" i="11"/>
  <c r="AF251" i="11"/>
  <c r="AG254" i="11"/>
  <c r="AF254" i="11"/>
  <c r="AJ254" i="11"/>
  <c r="AI254" i="11"/>
  <c r="AJ257" i="11"/>
  <c r="AI257" i="11"/>
  <c r="AG257" i="11"/>
  <c r="AF257" i="11"/>
  <c r="AG260" i="11"/>
  <c r="AF260" i="11"/>
  <c r="AJ260" i="11"/>
  <c r="AI260" i="11"/>
  <c r="AJ266" i="11"/>
  <c r="AI266" i="11"/>
  <c r="AG266" i="11"/>
  <c r="AF266" i="11"/>
  <c r="AG269" i="11"/>
  <c r="AF269" i="11"/>
  <c r="AJ269" i="11"/>
  <c r="AI269" i="11"/>
  <c r="AJ272" i="11"/>
  <c r="AI272" i="11"/>
  <c r="AG272" i="11"/>
  <c r="AF272" i="11"/>
  <c r="AG275" i="11"/>
  <c r="AF275" i="11"/>
  <c r="AJ275" i="11"/>
  <c r="AI275" i="11"/>
  <c r="AJ278" i="11"/>
  <c r="AI278" i="11"/>
  <c r="AG278" i="11"/>
  <c r="AF278" i="11"/>
  <c r="AG281" i="11"/>
  <c r="AF281" i="11"/>
  <c r="AJ281" i="11"/>
  <c r="AI281" i="11"/>
  <c r="AJ284" i="11"/>
  <c r="AI284" i="11"/>
  <c r="AG284" i="11"/>
  <c r="AF284" i="11"/>
  <c r="AG287" i="11"/>
  <c r="AF287" i="11"/>
  <c r="AJ287" i="11"/>
  <c r="AI287" i="11"/>
  <c r="AJ290" i="11"/>
  <c r="AI290" i="11"/>
  <c r="AG290" i="11"/>
  <c r="AF290" i="11"/>
  <c r="AG293" i="11"/>
  <c r="AF293" i="11"/>
  <c r="AJ293" i="11"/>
  <c r="AI293" i="11"/>
  <c r="AJ296" i="11"/>
  <c r="AI296" i="11"/>
  <c r="AG296" i="11"/>
  <c r="AF296" i="11"/>
  <c r="AJ317" i="11"/>
  <c r="AI317" i="11"/>
  <c r="AH317" i="11"/>
  <c r="AG317" i="11"/>
  <c r="AF317" i="11"/>
  <c r="AJ329" i="11"/>
  <c r="AI329" i="11"/>
  <c r="AH329" i="11"/>
  <c r="AG329" i="11"/>
  <c r="AF329" i="11"/>
  <c r="AG344" i="11"/>
  <c r="AJ344" i="11"/>
  <c r="AI344" i="11"/>
  <c r="AH344" i="11"/>
  <c r="AJ364" i="11"/>
  <c r="AI364" i="11"/>
  <c r="AH364" i="11"/>
  <c r="AG364" i="11"/>
  <c r="AF364" i="11"/>
  <c r="AJ370" i="11"/>
  <c r="AI370" i="11"/>
  <c r="AH370" i="11"/>
  <c r="AG370" i="11"/>
  <c r="AF370" i="11"/>
  <c r="AJ376" i="11"/>
  <c r="AI376" i="11"/>
  <c r="AH376" i="11"/>
  <c r="AG376" i="11"/>
  <c r="AF376" i="11"/>
  <c r="AJ382" i="11"/>
  <c r="AI382" i="11"/>
  <c r="AH382" i="11"/>
  <c r="AG382" i="11"/>
  <c r="AF382" i="11"/>
  <c r="AJ388" i="11"/>
  <c r="AI388" i="11"/>
  <c r="AH388" i="11"/>
  <c r="AG388" i="11"/>
  <c r="AF388" i="11"/>
  <c r="AF398" i="11"/>
  <c r="AJ431" i="11"/>
  <c r="AI431" i="11"/>
  <c r="AH431" i="11"/>
  <c r="AG431" i="11"/>
  <c r="AF431" i="11"/>
  <c r="AJ594" i="11"/>
  <c r="AI594" i="11"/>
  <c r="AH594" i="11"/>
  <c r="AG594" i="11"/>
  <c r="AF594" i="11"/>
  <c r="AH597" i="11"/>
  <c r="AG597" i="11"/>
  <c r="AF597" i="11"/>
  <c r="AJ597" i="11"/>
  <c r="AI597" i="11"/>
  <c r="AH599" i="11"/>
  <c r="AG599" i="11"/>
  <c r="AF599" i="11"/>
  <c r="AJ599" i="11"/>
  <c r="AI599" i="11"/>
  <c r="AF152" i="11"/>
  <c r="AH152" i="11"/>
  <c r="AJ241" i="11"/>
  <c r="AI241" i="11"/>
  <c r="AG241" i="11"/>
  <c r="AF241" i="11"/>
  <c r="AJ247" i="11"/>
  <c r="AI247" i="11"/>
  <c r="AG247" i="11"/>
  <c r="AF247" i="11"/>
  <c r="AJ253" i="11"/>
  <c r="AI253" i="11"/>
  <c r="AG253" i="11"/>
  <c r="AF253" i="11"/>
  <c r="AJ268" i="11"/>
  <c r="AI268" i="11"/>
  <c r="AG268" i="11"/>
  <c r="AF268" i="11"/>
  <c r="AH477" i="11"/>
  <c r="AJ477" i="11"/>
  <c r="AI477" i="11"/>
  <c r="AG477" i="11"/>
  <c r="AF477" i="11"/>
  <c r="AH483" i="11"/>
  <c r="AJ483" i="11"/>
  <c r="AI483" i="11"/>
  <c r="AG483" i="11"/>
  <c r="AF483" i="11"/>
  <c r="AI5" i="11"/>
  <c r="AF15" i="11"/>
  <c r="AG146" i="11"/>
  <c r="AF151" i="11"/>
  <c r="AJ156" i="11"/>
  <c r="AJ157" i="11"/>
  <c r="AI158" i="11"/>
  <c r="AH159" i="11"/>
  <c r="AG161" i="11"/>
  <c r="AF163" i="11"/>
  <c r="AG164" i="11"/>
  <c r="AI164" i="11"/>
  <c r="AI167" i="11"/>
  <c r="AH168" i="11"/>
  <c r="AG170" i="11"/>
  <c r="AF172" i="11"/>
  <c r="AJ178" i="11"/>
  <c r="AI179" i="11"/>
  <c r="AH180" i="11"/>
  <c r="AG182" i="11"/>
  <c r="AF184" i="11"/>
  <c r="AG190" i="11"/>
  <c r="AJ192" i="11"/>
  <c r="AF192" i="11"/>
  <c r="AJ195" i="11"/>
  <c r="AJ196" i="11"/>
  <c r="AJ204" i="11"/>
  <c r="AI205" i="11"/>
  <c r="AH206" i="11"/>
  <c r="AG208" i="11"/>
  <c r="AF210" i="11"/>
  <c r="AI212" i="11"/>
  <c r="AH212" i="11"/>
  <c r="AF213" i="11"/>
  <c r="AH213" i="11"/>
  <c r="AF214" i="11"/>
  <c r="AG215" i="11"/>
  <c r="AG216" i="11"/>
  <c r="AI217" i="11"/>
  <c r="AJ218" i="11"/>
  <c r="AJ219" i="11"/>
  <c r="AI224" i="11"/>
  <c r="AH224" i="11"/>
  <c r="AF225" i="11"/>
  <c r="AH225" i="11"/>
  <c r="AF226" i="11"/>
  <c r="AG227" i="11"/>
  <c r="AG228" i="11"/>
  <c r="AI229" i="11"/>
  <c r="AJ230" i="11"/>
  <c r="AJ231" i="11"/>
  <c r="AG235" i="11"/>
  <c r="AF235" i="11"/>
  <c r="AJ235" i="11"/>
  <c r="AI235" i="11"/>
  <c r="AJ238" i="11"/>
  <c r="AI238" i="11"/>
  <c r="AG238" i="11"/>
  <c r="AF238" i="11"/>
  <c r="AH242" i="11"/>
  <c r="AH245" i="11"/>
  <c r="AH248" i="11"/>
  <c r="AH251" i="11"/>
  <c r="AH254" i="11"/>
  <c r="AH257" i="11"/>
  <c r="AH260" i="11"/>
  <c r="AH266" i="11"/>
  <c r="AH269" i="11"/>
  <c r="AH272" i="11"/>
  <c r="AH275" i="11"/>
  <c r="AH278" i="11"/>
  <c r="AH281" i="11"/>
  <c r="AH284" i="11"/>
  <c r="AH287" i="11"/>
  <c r="AH290" i="11"/>
  <c r="AH293" i="11"/>
  <c r="AH296" i="11"/>
  <c r="AJ299" i="11"/>
  <c r="AI299" i="11"/>
  <c r="AG299" i="11"/>
  <c r="AF299" i="11"/>
  <c r="AG302" i="11"/>
  <c r="AF302" i="11"/>
  <c r="AJ302" i="11"/>
  <c r="AI302" i="11"/>
  <c r="AJ305" i="11"/>
  <c r="AI305" i="11"/>
  <c r="AG305" i="11"/>
  <c r="AF305" i="11"/>
  <c r="AG308" i="11"/>
  <c r="AF308" i="11"/>
  <c r="AJ308" i="11"/>
  <c r="AI308" i="11"/>
  <c r="AJ311" i="11"/>
  <c r="AI311" i="11"/>
  <c r="AG311" i="11"/>
  <c r="AF311" i="11"/>
  <c r="AG314" i="11"/>
  <c r="AF314" i="11"/>
  <c r="AJ314" i="11"/>
  <c r="AI314" i="11"/>
  <c r="AJ319" i="11"/>
  <c r="AI319" i="11"/>
  <c r="AH319" i="11"/>
  <c r="AG319" i="11"/>
  <c r="AF319" i="11"/>
  <c r="AJ331" i="11"/>
  <c r="AI331" i="11"/>
  <c r="AH331" i="11"/>
  <c r="AG331" i="11"/>
  <c r="AF331" i="11"/>
  <c r="AF344" i="11"/>
  <c r="AH350" i="11"/>
  <c r="AJ350" i="11"/>
  <c r="AI350" i="11"/>
  <c r="AG350" i="11"/>
  <c r="AH356" i="11"/>
  <c r="AJ356" i="11"/>
  <c r="AI356" i="11"/>
  <c r="AG356" i="11"/>
  <c r="AH367" i="11"/>
  <c r="AJ367" i="11"/>
  <c r="AI367" i="11"/>
  <c r="AG367" i="11"/>
  <c r="AF367" i="11"/>
  <c r="AH373" i="11"/>
  <c r="AJ373" i="11"/>
  <c r="AI373" i="11"/>
  <c r="AG373" i="11"/>
  <c r="AF373" i="11"/>
  <c r="AH379" i="11"/>
  <c r="AJ379" i="11"/>
  <c r="AI379" i="11"/>
  <c r="AG379" i="11"/>
  <c r="AF379" i="11"/>
  <c r="AH385" i="11"/>
  <c r="AJ385" i="11"/>
  <c r="AI385" i="11"/>
  <c r="AG385" i="11"/>
  <c r="AF385" i="11"/>
  <c r="AI392" i="11"/>
  <c r="AH392" i="11"/>
  <c r="AJ392" i="11"/>
  <c r="AG392" i="11"/>
  <c r="AJ407" i="11"/>
  <c r="AI407" i="11"/>
  <c r="AH407" i="11"/>
  <c r="AG407" i="11"/>
  <c r="AF407" i="11"/>
  <c r="AG418" i="11"/>
  <c r="AF418" i="11"/>
  <c r="AJ418" i="11"/>
  <c r="AI418" i="11"/>
  <c r="AH418" i="11"/>
  <c r="AH448" i="11"/>
  <c r="AG448" i="11"/>
  <c r="AF448" i="11"/>
  <c r="AJ448" i="11"/>
  <c r="AH450" i="11"/>
  <c r="AG450" i="11"/>
  <c r="AF450" i="11"/>
  <c r="AJ450" i="11"/>
  <c r="AI450" i="11"/>
  <c r="AF455" i="11"/>
  <c r="AG455" i="11"/>
  <c r="AJ455" i="11"/>
  <c r="AI455" i="11"/>
  <c r="AH455" i="11"/>
  <c r="AH472" i="11"/>
  <c r="AG472" i="11"/>
  <c r="AF472" i="11"/>
  <c r="AJ472" i="11"/>
  <c r="AI472" i="11"/>
  <c r="AI582" i="11"/>
  <c r="AJ582" i="11"/>
  <c r="AH582" i="11"/>
  <c r="AG582" i="11"/>
  <c r="AF582" i="11"/>
  <c r="AJ239" i="11"/>
  <c r="AH240" i="11"/>
  <c r="AJ297" i="11"/>
  <c r="AH298" i="11"/>
  <c r="AI316" i="11"/>
  <c r="AI318" i="11"/>
  <c r="AI320" i="11"/>
  <c r="AI322" i="11"/>
  <c r="AI324" i="11"/>
  <c r="AI326" i="11"/>
  <c r="AI328" i="11"/>
  <c r="AI330" i="11"/>
  <c r="AI332" i="11"/>
  <c r="AJ334" i="11"/>
  <c r="AH335" i="11"/>
  <c r="AI337" i="11"/>
  <c r="AI339" i="11"/>
  <c r="AI341" i="11"/>
  <c r="AI343" i="11"/>
  <c r="AJ346" i="11"/>
  <c r="AJ352" i="11"/>
  <c r="AH353" i="11"/>
  <c r="AJ355" i="11"/>
  <c r="AJ358" i="11"/>
  <c r="AH359" i="11"/>
  <c r="AJ365" i="11"/>
  <c r="AH366" i="11"/>
  <c r="AJ368" i="11"/>
  <c r="AJ371" i="11"/>
  <c r="AH372" i="11"/>
  <c r="AJ374" i="11"/>
  <c r="AJ377" i="11"/>
  <c r="AH378" i="11"/>
  <c r="AJ380" i="11"/>
  <c r="AJ383" i="11"/>
  <c r="AH384" i="11"/>
  <c r="AJ386" i="11"/>
  <c r="AJ397" i="11"/>
  <c r="AJ403" i="11"/>
  <c r="AJ409" i="11"/>
  <c r="AI409" i="11"/>
  <c r="AG416" i="11"/>
  <c r="AF416" i="11"/>
  <c r="AJ417" i="11"/>
  <c r="AI417" i="11"/>
  <c r="AH417" i="11"/>
  <c r="AG428" i="11"/>
  <c r="AF428" i="11"/>
  <c r="AJ429" i="11"/>
  <c r="AI429" i="11"/>
  <c r="AH429" i="11"/>
  <c r="AG440" i="11"/>
  <c r="AF440" i="11"/>
  <c r="AI442" i="11"/>
  <c r="AH442" i="11"/>
  <c r="AG442" i="11"/>
  <c r="AH457" i="11"/>
  <c r="AJ457" i="11"/>
  <c r="AH461" i="11"/>
  <c r="AG461" i="11"/>
  <c r="AF461" i="11"/>
  <c r="AH464" i="11"/>
  <c r="AG464" i="11"/>
  <c r="AF464" i="11"/>
  <c r="AJ474" i="11"/>
  <c r="AI474" i="11"/>
  <c r="AH474" i="11"/>
  <c r="AH579" i="11"/>
  <c r="AF579" i="11"/>
  <c r="AJ579" i="11"/>
  <c r="AI579" i="11"/>
  <c r="AG579" i="11"/>
  <c r="AJ637" i="11"/>
  <c r="AI637" i="11"/>
  <c r="AH637" i="11"/>
  <c r="AG637" i="11"/>
  <c r="AF637" i="11"/>
  <c r="AH640" i="11"/>
  <c r="AG640" i="11"/>
  <c r="AF640" i="11"/>
  <c r="AJ640" i="11"/>
  <c r="AI640" i="11"/>
  <c r="AH683" i="11"/>
  <c r="AI683" i="11"/>
  <c r="AG683" i="11"/>
  <c r="AF683" i="11"/>
  <c r="AJ683" i="11"/>
  <c r="AI298" i="11"/>
  <c r="AJ316" i="11"/>
  <c r="AJ318" i="11"/>
  <c r="AJ320" i="11"/>
  <c r="AJ322" i="11"/>
  <c r="AJ324" i="11"/>
  <c r="AJ326" i="11"/>
  <c r="AJ328" i="11"/>
  <c r="AJ330" i="11"/>
  <c r="AJ332" i="11"/>
  <c r="AI335" i="11"/>
  <c r="AJ337" i="11"/>
  <c r="AJ339" i="11"/>
  <c r="AJ341" i="11"/>
  <c r="AI353" i="11"/>
  <c r="AI359" i="11"/>
  <c r="AI366" i="11"/>
  <c r="AI372" i="11"/>
  <c r="AI378" i="11"/>
  <c r="AI384" i="11"/>
  <c r="AJ389" i="11"/>
  <c r="AI389" i="11"/>
  <c r="AH390" i="11"/>
  <c r="AG390" i="11"/>
  <c r="AG410" i="11"/>
  <c r="AF410" i="11"/>
  <c r="AJ411" i="11"/>
  <c r="AI411" i="11"/>
  <c r="AG414" i="11"/>
  <c r="AF414" i="11"/>
  <c r="AJ415" i="11"/>
  <c r="AI415" i="11"/>
  <c r="AH415" i="11"/>
  <c r="AG426" i="11"/>
  <c r="AF426" i="11"/>
  <c r="AJ427" i="11"/>
  <c r="AI427" i="11"/>
  <c r="AH427" i="11"/>
  <c r="AG438" i="11"/>
  <c r="AF438" i="11"/>
  <c r="AJ439" i="11"/>
  <c r="AI439" i="11"/>
  <c r="AH439" i="11"/>
  <c r="AI454" i="11"/>
  <c r="AH454" i="11"/>
  <c r="AG454" i="11"/>
  <c r="AF454" i="11"/>
  <c r="AJ463" i="11"/>
  <c r="AI463" i="11"/>
  <c r="AH463" i="11"/>
  <c r="AI464" i="11"/>
  <c r="AH466" i="11"/>
  <c r="AJ466" i="11"/>
  <c r="AI466" i="11"/>
  <c r="AG466" i="11"/>
  <c r="AF474" i="11"/>
  <c r="AH495" i="11"/>
  <c r="AJ495" i="11"/>
  <c r="AI495" i="11"/>
  <c r="AG495" i="11"/>
  <c r="AH501" i="11"/>
  <c r="AJ501" i="11"/>
  <c r="AI501" i="11"/>
  <c r="AG501" i="11"/>
  <c r="AF501" i="11"/>
  <c r="AJ646" i="11"/>
  <c r="AI646" i="11"/>
  <c r="AH646" i="11"/>
  <c r="AG646" i="11"/>
  <c r="AF646" i="11"/>
  <c r="AI396" i="11"/>
  <c r="AH396" i="11"/>
  <c r="AI402" i="11"/>
  <c r="AH402" i="11"/>
  <c r="AG412" i="11"/>
  <c r="AF412" i="11"/>
  <c r="AJ413" i="11"/>
  <c r="AI413" i="11"/>
  <c r="AH413" i="11"/>
  <c r="AG424" i="11"/>
  <c r="AF424" i="11"/>
  <c r="AJ425" i="11"/>
  <c r="AI425" i="11"/>
  <c r="AH425" i="11"/>
  <c r="AG436" i="11"/>
  <c r="AF436" i="11"/>
  <c r="AJ437" i="11"/>
  <c r="AI437" i="11"/>
  <c r="AH437" i="11"/>
  <c r="AH460" i="11"/>
  <c r="AJ460" i="11"/>
  <c r="AI460" i="11"/>
  <c r="AG460" i="11"/>
  <c r="AJ468" i="11"/>
  <c r="AH468" i="11"/>
  <c r="AG468" i="11"/>
  <c r="AF468" i="11"/>
  <c r="AH490" i="11"/>
  <c r="AG490" i="11"/>
  <c r="AF490" i="11"/>
  <c r="AH493" i="11"/>
  <c r="AG493" i="11"/>
  <c r="AF493" i="11"/>
  <c r="AJ493" i="11"/>
  <c r="AH499" i="11"/>
  <c r="AG499" i="11"/>
  <c r="AF499" i="11"/>
  <c r="AJ499" i="11"/>
  <c r="AH577" i="11"/>
  <c r="AF577" i="11"/>
  <c r="AJ577" i="11"/>
  <c r="AI577" i="11"/>
  <c r="AH591" i="11"/>
  <c r="AG591" i="11"/>
  <c r="AF591" i="11"/>
  <c r="AJ591" i="11"/>
  <c r="AI591" i="11"/>
  <c r="AH595" i="11"/>
  <c r="AG595" i="11"/>
  <c r="AF595" i="11"/>
  <c r="AJ595" i="11"/>
  <c r="AI595" i="11"/>
  <c r="AH603" i="11"/>
  <c r="AG603" i="11"/>
  <c r="AF603" i="11"/>
  <c r="AJ603" i="11"/>
  <c r="AI603" i="11"/>
  <c r="AH607" i="11"/>
  <c r="AG607" i="11"/>
  <c r="AF607" i="11"/>
  <c r="AJ607" i="11"/>
  <c r="AI607" i="11"/>
  <c r="AH615" i="11"/>
  <c r="AG615" i="11"/>
  <c r="AF615" i="11"/>
  <c r="AJ615" i="11"/>
  <c r="AI615" i="11"/>
  <c r="AH619" i="11"/>
  <c r="AG619" i="11"/>
  <c r="AF619" i="11"/>
  <c r="AJ619" i="11"/>
  <c r="AI619" i="11"/>
  <c r="AH630" i="11"/>
  <c r="AG630" i="11"/>
  <c r="AF630" i="11"/>
  <c r="AJ630" i="11"/>
  <c r="AG239" i="11"/>
  <c r="AF316" i="11"/>
  <c r="AF318" i="11"/>
  <c r="AF320" i="11"/>
  <c r="AF322" i="11"/>
  <c r="AF324" i="11"/>
  <c r="AF326" i="11"/>
  <c r="AF328" i="11"/>
  <c r="AF330" i="11"/>
  <c r="AF332" i="11"/>
  <c r="AF337" i="11"/>
  <c r="AF339" i="11"/>
  <c r="AF341" i="11"/>
  <c r="AF343" i="11"/>
  <c r="AF346" i="11"/>
  <c r="AF352" i="11"/>
  <c r="AF358" i="11"/>
  <c r="AF365" i="11"/>
  <c r="AF371" i="11"/>
  <c r="AF377" i="11"/>
  <c r="AF383" i="11"/>
  <c r="AF396" i="11"/>
  <c r="AG397" i="11"/>
  <c r="AF402" i="11"/>
  <c r="AG403" i="11"/>
  <c r="AJ404" i="11"/>
  <c r="AI404" i="11"/>
  <c r="AH405" i="11"/>
  <c r="AG405" i="11"/>
  <c r="AH412" i="11"/>
  <c r="AF413" i="11"/>
  <c r="AG422" i="11"/>
  <c r="AF422" i="11"/>
  <c r="AJ423" i="11"/>
  <c r="AI423" i="11"/>
  <c r="AH423" i="11"/>
  <c r="AH424" i="11"/>
  <c r="AF425" i="11"/>
  <c r="AG434" i="11"/>
  <c r="AF434" i="11"/>
  <c r="AJ435" i="11"/>
  <c r="AI435" i="11"/>
  <c r="AH435" i="11"/>
  <c r="AH436" i="11"/>
  <c r="AF437" i="11"/>
  <c r="AJ459" i="11"/>
  <c r="AI459" i="11"/>
  <c r="AH459" i="11"/>
  <c r="AH484" i="11"/>
  <c r="AG484" i="11"/>
  <c r="AF484" i="11"/>
  <c r="AH487" i="11"/>
  <c r="AG487" i="11"/>
  <c r="AF487" i="11"/>
  <c r="AJ492" i="11"/>
  <c r="AI492" i="11"/>
  <c r="AH492" i="11"/>
  <c r="AJ504" i="11"/>
  <c r="AI504" i="11"/>
  <c r="AH504" i="11"/>
  <c r="AG504" i="11"/>
  <c r="AF504" i="11"/>
  <c r="AF517" i="11"/>
  <c r="AJ517" i="11"/>
  <c r="AI517" i="11"/>
  <c r="AH517" i="11"/>
  <c r="AG517" i="11"/>
  <c r="AH581" i="11"/>
  <c r="AF581" i="11"/>
  <c r="AJ581" i="11"/>
  <c r="AI581" i="11"/>
  <c r="AG581" i="11"/>
  <c r="AH585" i="11"/>
  <c r="AF585" i="11"/>
  <c r="AI585" i="11"/>
  <c r="AG585" i="11"/>
  <c r="AH632" i="11"/>
  <c r="AG632" i="11"/>
  <c r="AF632" i="11"/>
  <c r="AI632" i="11"/>
  <c r="AH634" i="11"/>
  <c r="AG634" i="11"/>
  <c r="AF634" i="11"/>
  <c r="AJ634" i="11"/>
  <c r="AI634" i="11"/>
  <c r="AH638" i="11"/>
  <c r="AG638" i="11"/>
  <c r="AF638" i="11"/>
  <c r="AJ638" i="11"/>
  <c r="AI638" i="11"/>
  <c r="AG343" i="11"/>
  <c r="AI345" i="11"/>
  <c r="AH346" i="11"/>
  <c r="AG352" i="11"/>
  <c r="AG358" i="11"/>
  <c r="AJ361" i="11"/>
  <c r="AG365" i="11"/>
  <c r="AG371" i="11"/>
  <c r="AG377" i="11"/>
  <c r="AG383" i="11"/>
  <c r="AH389" i="11"/>
  <c r="AJ390" i="11"/>
  <c r="AJ395" i="11"/>
  <c r="AG396" i="11"/>
  <c r="AH397" i="11"/>
  <c r="AJ401" i="11"/>
  <c r="AG402" i="11"/>
  <c r="AH403" i="11"/>
  <c r="AF404" i="11"/>
  <c r="AF405" i="11"/>
  <c r="AJ410" i="11"/>
  <c r="AH411" i="11"/>
  <c r="AI412" i="11"/>
  <c r="AG413" i="11"/>
  <c r="AJ414" i="11"/>
  <c r="AG420" i="11"/>
  <c r="AF420" i="11"/>
  <c r="AJ421" i="11"/>
  <c r="AI421" i="11"/>
  <c r="AH421" i="11"/>
  <c r="AH422" i="11"/>
  <c r="AF423" i="11"/>
  <c r="AI424" i="11"/>
  <c r="AG425" i="11"/>
  <c r="AJ426" i="11"/>
  <c r="AG432" i="11"/>
  <c r="AF432" i="11"/>
  <c r="AJ433" i="11"/>
  <c r="AI433" i="11"/>
  <c r="AH433" i="11"/>
  <c r="AH434" i="11"/>
  <c r="AF435" i="11"/>
  <c r="AI436" i="11"/>
  <c r="AG437" i="11"/>
  <c r="AJ438" i="11"/>
  <c r="AG445" i="11"/>
  <c r="AF445" i="11"/>
  <c r="AF459" i="11"/>
  <c r="AH478" i="11"/>
  <c r="AG478" i="11"/>
  <c r="AF478" i="11"/>
  <c r="AH481" i="11"/>
  <c r="AG481" i="11"/>
  <c r="AF481" i="11"/>
  <c r="AI484" i="11"/>
  <c r="AJ486" i="11"/>
  <c r="AI486" i="11"/>
  <c r="AH486" i="11"/>
  <c r="AI487" i="11"/>
  <c r="AJ490" i="11"/>
  <c r="AF492" i="11"/>
  <c r="AH496" i="11"/>
  <c r="AG496" i="11"/>
  <c r="AF496" i="11"/>
  <c r="AJ496" i="11"/>
  <c r="AJ498" i="11"/>
  <c r="AI498" i="11"/>
  <c r="AH498" i="11"/>
  <c r="AF498" i="11"/>
  <c r="AJ585" i="11"/>
  <c r="AJ632" i="11"/>
  <c r="AJ502" i="11"/>
  <c r="AJ509" i="11"/>
  <c r="AH509" i="11"/>
  <c r="AJ515" i="11"/>
  <c r="AH515" i="11"/>
  <c r="AH516" i="11"/>
  <c r="AF516" i="11"/>
  <c r="AJ520" i="11"/>
  <c r="AH520" i="11"/>
  <c r="AJ526" i="11"/>
  <c r="AH526" i="11"/>
  <c r="AJ532" i="11"/>
  <c r="AH532" i="11"/>
  <c r="AJ538" i="11"/>
  <c r="AH538" i="11"/>
  <c r="AJ544" i="11"/>
  <c r="AH544" i="11"/>
  <c r="AJ550" i="11"/>
  <c r="AH550" i="11"/>
  <c r="AJ556" i="11"/>
  <c r="AH556" i="11"/>
  <c r="AJ562" i="11"/>
  <c r="AH562" i="11"/>
  <c r="AJ568" i="11"/>
  <c r="AH568" i="11"/>
  <c r="AJ574" i="11"/>
  <c r="AH574" i="11"/>
  <c r="AJ592" i="11"/>
  <c r="AI592" i="11"/>
  <c r="AJ604" i="11"/>
  <c r="AI604" i="11"/>
  <c r="AJ616" i="11"/>
  <c r="AI616" i="11"/>
  <c r="AJ635" i="11"/>
  <c r="AI635" i="11"/>
  <c r="AJ644" i="11"/>
  <c r="AI644" i="11"/>
  <c r="AH644" i="11"/>
  <c r="AG644" i="11"/>
  <c r="AI658" i="11"/>
  <c r="AH658" i="11"/>
  <c r="AG658" i="11"/>
  <c r="AF658" i="11"/>
  <c r="AH666" i="11"/>
  <c r="AJ666" i="11"/>
  <c r="AI666" i="11"/>
  <c r="AG666" i="11"/>
  <c r="AH689" i="11"/>
  <c r="AI689" i="11"/>
  <c r="AG689" i="11"/>
  <c r="AF689" i="11"/>
  <c r="AH696" i="11"/>
  <c r="AI696" i="11"/>
  <c r="AG696" i="11"/>
  <c r="AF696" i="11"/>
  <c r="AI852" i="11"/>
  <c r="AH852" i="11"/>
  <c r="AJ852" i="11"/>
  <c r="AG852" i="11"/>
  <c r="AF852" i="11"/>
  <c r="AH583" i="11"/>
  <c r="AF583" i="11"/>
  <c r="AJ590" i="11"/>
  <c r="AI590" i="11"/>
  <c r="AH593" i="11"/>
  <c r="AG593" i="11"/>
  <c r="AF593" i="11"/>
  <c r="AJ602" i="11"/>
  <c r="AI602" i="11"/>
  <c r="AH605" i="11"/>
  <c r="AG605" i="11"/>
  <c r="AF605" i="11"/>
  <c r="AJ614" i="11"/>
  <c r="AI614" i="11"/>
  <c r="AH617" i="11"/>
  <c r="AG617" i="11"/>
  <c r="AF617" i="11"/>
  <c r="AJ626" i="11"/>
  <c r="AI626" i="11"/>
  <c r="AI627" i="11"/>
  <c r="AH627" i="11"/>
  <c r="AG627" i="11"/>
  <c r="AJ633" i="11"/>
  <c r="AI633" i="11"/>
  <c r="AH636" i="11"/>
  <c r="AG636" i="11"/>
  <c r="AF636" i="11"/>
  <c r="AI661" i="11"/>
  <c r="AH661" i="11"/>
  <c r="AG661" i="11"/>
  <c r="AF661" i="11"/>
  <c r="AH673" i="11"/>
  <c r="AJ673" i="11"/>
  <c r="AI673" i="11"/>
  <c r="AG673" i="11"/>
  <c r="AF673" i="11"/>
  <c r="AJ727" i="11"/>
  <c r="AH727" i="11"/>
  <c r="AG727" i="11"/>
  <c r="AI727" i="11"/>
  <c r="AF727" i="11"/>
  <c r="AJ733" i="11"/>
  <c r="AH733" i="11"/>
  <c r="AG733" i="11"/>
  <c r="AI733" i="11"/>
  <c r="AF733" i="11"/>
  <c r="AJ739" i="11"/>
  <c r="AH739" i="11"/>
  <c r="AG739" i="11"/>
  <c r="AI739" i="11"/>
  <c r="AF739" i="11"/>
  <c r="AI759" i="11"/>
  <c r="AH759" i="11"/>
  <c r="AJ759" i="11"/>
  <c r="AG759" i="11"/>
  <c r="AF759" i="11"/>
  <c r="AF781" i="11"/>
  <c r="AJ781" i="11"/>
  <c r="AH781" i="11"/>
  <c r="AG781" i="11"/>
  <c r="AI781" i="11"/>
  <c r="AH921" i="11"/>
  <c r="AG921" i="11"/>
  <c r="AJ921" i="11"/>
  <c r="AI921" i="11"/>
  <c r="AF921" i="11"/>
  <c r="AF502" i="11"/>
  <c r="AJ505" i="11"/>
  <c r="AH505" i="11"/>
  <c r="AG509" i="11"/>
  <c r="AH510" i="11"/>
  <c r="AJ511" i="11"/>
  <c r="AH511" i="11"/>
  <c r="AG515" i="11"/>
  <c r="AI516" i="11"/>
  <c r="AG520" i="11"/>
  <c r="AH521" i="11"/>
  <c r="AJ522" i="11"/>
  <c r="AH522" i="11"/>
  <c r="AG526" i="11"/>
  <c r="AH527" i="11"/>
  <c r="AJ528" i="11"/>
  <c r="AH528" i="11"/>
  <c r="AG532" i="11"/>
  <c r="AH533" i="11"/>
  <c r="AJ534" i="11"/>
  <c r="AH534" i="11"/>
  <c r="AG538" i="11"/>
  <c r="AH539" i="11"/>
  <c r="AJ540" i="11"/>
  <c r="AH540" i="11"/>
  <c r="AG544" i="11"/>
  <c r="AH545" i="11"/>
  <c r="AJ546" i="11"/>
  <c r="AH546" i="11"/>
  <c r="AG550" i="11"/>
  <c r="AH551" i="11"/>
  <c r="AJ552" i="11"/>
  <c r="AH552" i="11"/>
  <c r="AG556" i="11"/>
  <c r="AH557" i="11"/>
  <c r="AJ558" i="11"/>
  <c r="AH558" i="11"/>
  <c r="AG562" i="11"/>
  <c r="AH563" i="11"/>
  <c r="AJ564" i="11"/>
  <c r="AH564" i="11"/>
  <c r="AG568" i="11"/>
  <c r="AH569" i="11"/>
  <c r="AJ570" i="11"/>
  <c r="AH570" i="11"/>
  <c r="AG574" i="11"/>
  <c r="AH575" i="11"/>
  <c r="AG583" i="11"/>
  <c r="AG584" i="11"/>
  <c r="AF586" i="11"/>
  <c r="AJ588" i="11"/>
  <c r="AI588" i="11"/>
  <c r="AF590" i="11"/>
  <c r="AG592" i="11"/>
  <c r="AI593" i="11"/>
  <c r="AJ600" i="11"/>
  <c r="AI600" i="11"/>
  <c r="AF602" i="11"/>
  <c r="AG604" i="11"/>
  <c r="AI605" i="11"/>
  <c r="AJ612" i="11"/>
  <c r="AI612" i="11"/>
  <c r="AF614" i="11"/>
  <c r="AG616" i="11"/>
  <c r="AI617" i="11"/>
  <c r="AJ624" i="11"/>
  <c r="AI624" i="11"/>
  <c r="AF626" i="11"/>
  <c r="AF627" i="11"/>
  <c r="AJ631" i="11"/>
  <c r="AI631" i="11"/>
  <c r="AF633" i="11"/>
  <c r="AG635" i="11"/>
  <c r="AI636" i="11"/>
  <c r="AJ661" i="11"/>
  <c r="AH664" i="11"/>
  <c r="AI664" i="11"/>
  <c r="AG664" i="11"/>
  <c r="AF664" i="11"/>
  <c r="AH675" i="11"/>
  <c r="AF675" i="11"/>
  <c r="AJ675" i="11"/>
  <c r="AI675" i="11"/>
  <c r="AH679" i="11"/>
  <c r="AJ679" i="11"/>
  <c r="AI679" i="11"/>
  <c r="AG679" i="11"/>
  <c r="AF679" i="11"/>
  <c r="AI745" i="11"/>
  <c r="AH745" i="11"/>
  <c r="AJ745" i="11"/>
  <c r="AG745" i="11"/>
  <c r="AF745" i="11"/>
  <c r="AH753" i="11"/>
  <c r="AF753" i="11"/>
  <c r="AJ753" i="11"/>
  <c r="AI753" i="11"/>
  <c r="AG753" i="11"/>
  <c r="AI767" i="11"/>
  <c r="AH767" i="11"/>
  <c r="AG767" i="11"/>
  <c r="AF767" i="11"/>
  <c r="AJ767" i="11"/>
  <c r="AF774" i="11"/>
  <c r="AJ774" i="11"/>
  <c r="AH774" i="11"/>
  <c r="AG774" i="11"/>
  <c r="AI774" i="11"/>
  <c r="AI798" i="11"/>
  <c r="AH798" i="11"/>
  <c r="AJ798" i="11"/>
  <c r="AG798" i="11"/>
  <c r="AF798" i="11"/>
  <c r="AF443" i="11"/>
  <c r="AF469" i="11"/>
  <c r="AG502" i="11"/>
  <c r="AF505" i="11"/>
  <c r="AF506" i="11"/>
  <c r="AI509" i="11"/>
  <c r="AI510" i="11"/>
  <c r="AF511" i="11"/>
  <c r="AF512" i="11"/>
  <c r="AI515" i="11"/>
  <c r="AJ516" i="11"/>
  <c r="AI520" i="11"/>
  <c r="AI521" i="11"/>
  <c r="AF522" i="11"/>
  <c r="AF523" i="11"/>
  <c r="AI526" i="11"/>
  <c r="AI527" i="11"/>
  <c r="AF528" i="11"/>
  <c r="AF529" i="11"/>
  <c r="AI532" i="11"/>
  <c r="AI533" i="11"/>
  <c r="AI538" i="11"/>
  <c r="AI539" i="11"/>
  <c r="AI544" i="11"/>
  <c r="AI545" i="11"/>
  <c r="AI550" i="11"/>
  <c r="AI551" i="11"/>
  <c r="AI556" i="11"/>
  <c r="AI557" i="11"/>
  <c r="AI562" i="11"/>
  <c r="AI563" i="11"/>
  <c r="AI568" i="11"/>
  <c r="AI569" i="11"/>
  <c r="AI574" i="11"/>
  <c r="AI575" i="11"/>
  <c r="AI583" i="11"/>
  <c r="AH584" i="11"/>
  <c r="AG586" i="11"/>
  <c r="AH587" i="11"/>
  <c r="AF587" i="11"/>
  <c r="AH589" i="11"/>
  <c r="AG589" i="11"/>
  <c r="AF589" i="11"/>
  <c r="AG590" i="11"/>
  <c r="AH592" i="11"/>
  <c r="AJ593" i="11"/>
  <c r="AJ598" i="11"/>
  <c r="AI598" i="11"/>
  <c r="AH601" i="11"/>
  <c r="AG601" i="11"/>
  <c r="AF601" i="11"/>
  <c r="AG602" i="11"/>
  <c r="AH604" i="11"/>
  <c r="AJ605" i="11"/>
  <c r="AJ610" i="11"/>
  <c r="AI610" i="11"/>
  <c r="AH613" i="11"/>
  <c r="AG613" i="11"/>
  <c r="AF613" i="11"/>
  <c r="AG614" i="11"/>
  <c r="AH616" i="11"/>
  <c r="AJ617" i="11"/>
  <c r="AJ622" i="11"/>
  <c r="AI622" i="11"/>
  <c r="AH625" i="11"/>
  <c r="AG625" i="11"/>
  <c r="AF625" i="11"/>
  <c r="AG626" i="11"/>
  <c r="AJ627" i="11"/>
  <c r="AF631" i="11"/>
  <c r="AG633" i="11"/>
  <c r="AH635" i="11"/>
  <c r="AJ636" i="11"/>
  <c r="AJ641" i="11"/>
  <c r="AI641" i="11"/>
  <c r="AJ655" i="11"/>
  <c r="AI655" i="11"/>
  <c r="AH655" i="11"/>
  <c r="AG655" i="11"/>
  <c r="AH660" i="11"/>
  <c r="AJ660" i="11"/>
  <c r="AI660" i="11"/>
  <c r="AG660" i="11"/>
  <c r="AJ664" i="11"/>
  <c r="AH671" i="11"/>
  <c r="AI671" i="11"/>
  <c r="AG671" i="11"/>
  <c r="AF671" i="11"/>
  <c r="AH681" i="11"/>
  <c r="AF681" i="11"/>
  <c r="AJ681" i="11"/>
  <c r="AI681" i="11"/>
  <c r="AH685" i="11"/>
  <c r="AJ685" i="11"/>
  <c r="AI685" i="11"/>
  <c r="AG685" i="11"/>
  <c r="AF685" i="11"/>
  <c r="AJ729" i="11"/>
  <c r="AH729" i="11"/>
  <c r="AG729" i="11"/>
  <c r="AI729" i="11"/>
  <c r="AF729" i="11"/>
  <c r="AJ735" i="11"/>
  <c r="AH735" i="11"/>
  <c r="AG735" i="11"/>
  <c r="AI735" i="11"/>
  <c r="AF735" i="11"/>
  <c r="AJ741" i="11"/>
  <c r="AH741" i="11"/>
  <c r="AG741" i="11"/>
  <c r="AI741" i="11"/>
  <c r="AF741" i="11"/>
  <c r="AF814" i="11"/>
  <c r="AJ814" i="11"/>
  <c r="AI814" i="11"/>
  <c r="AH814" i="11"/>
  <c r="AG814" i="11"/>
  <c r="AJ871" i="11"/>
  <c r="AI871" i="11"/>
  <c r="AH871" i="11"/>
  <c r="AG871" i="11"/>
  <c r="AF871" i="11"/>
  <c r="AG469" i="11"/>
  <c r="AG505" i="11"/>
  <c r="AH506" i="11"/>
  <c r="AJ507" i="11"/>
  <c r="AH507" i="11"/>
  <c r="AJ510" i="11"/>
  <c r="AG511" i="11"/>
  <c r="AH512" i="11"/>
  <c r="AJ513" i="11"/>
  <c r="AH513" i="11"/>
  <c r="AJ518" i="11"/>
  <c r="AH518" i="11"/>
  <c r="AJ521" i="11"/>
  <c r="AG522" i="11"/>
  <c r="AH523" i="11"/>
  <c r="AJ524" i="11"/>
  <c r="AH524" i="11"/>
  <c r="AJ527" i="11"/>
  <c r="AG528" i="11"/>
  <c r="AH529" i="11"/>
  <c r="AJ530" i="11"/>
  <c r="AH530" i="11"/>
  <c r="AJ533" i="11"/>
  <c r="AG534" i="11"/>
  <c r="AH535" i="11"/>
  <c r="AJ536" i="11"/>
  <c r="AH536" i="11"/>
  <c r="AJ539" i="11"/>
  <c r="AG540" i="11"/>
  <c r="AH541" i="11"/>
  <c r="AJ542" i="11"/>
  <c r="AH542" i="11"/>
  <c r="AJ545" i="11"/>
  <c r="AG546" i="11"/>
  <c r="AH547" i="11"/>
  <c r="AJ548" i="11"/>
  <c r="AH548" i="11"/>
  <c r="AJ551" i="11"/>
  <c r="AG552" i="11"/>
  <c r="AH553" i="11"/>
  <c r="AJ554" i="11"/>
  <c r="AH554" i="11"/>
  <c r="AJ557" i="11"/>
  <c r="AG558" i="11"/>
  <c r="AH559" i="11"/>
  <c r="AJ560" i="11"/>
  <c r="AH560" i="11"/>
  <c r="AJ563" i="11"/>
  <c r="AG564" i="11"/>
  <c r="AH565" i="11"/>
  <c r="AJ566" i="11"/>
  <c r="AH566" i="11"/>
  <c r="AJ569" i="11"/>
  <c r="AG570" i="11"/>
  <c r="AH571" i="11"/>
  <c r="AJ572" i="11"/>
  <c r="AH572" i="11"/>
  <c r="AJ575" i="11"/>
  <c r="AF578" i="11"/>
  <c r="AJ583" i="11"/>
  <c r="AJ584" i="11"/>
  <c r="AH586" i="11"/>
  <c r="AG587" i="11"/>
  <c r="AG588" i="11"/>
  <c r="AI589" i="11"/>
  <c r="AH590" i="11"/>
  <c r="AJ596" i="11"/>
  <c r="AI596" i="11"/>
  <c r="AF598" i="11"/>
  <c r="AG600" i="11"/>
  <c r="AI601" i="11"/>
  <c r="AH602" i="11"/>
  <c r="AJ608" i="11"/>
  <c r="AI608" i="11"/>
  <c r="AF610" i="11"/>
  <c r="AG612" i="11"/>
  <c r="AI613" i="11"/>
  <c r="AH614" i="11"/>
  <c r="AJ620" i="11"/>
  <c r="AI620" i="11"/>
  <c r="AF622" i="11"/>
  <c r="AG624" i="11"/>
  <c r="AI625" i="11"/>
  <c r="AH626" i="11"/>
  <c r="AG631" i="11"/>
  <c r="AH633" i="11"/>
  <c r="AJ639" i="11"/>
  <c r="AI639" i="11"/>
  <c r="AF641" i="11"/>
  <c r="AJ648" i="11"/>
  <c r="AI648" i="11"/>
  <c r="AH648" i="11"/>
  <c r="AG648" i="11"/>
  <c r="AJ653" i="11"/>
  <c r="AI653" i="11"/>
  <c r="AH653" i="11"/>
  <c r="AG653" i="11"/>
  <c r="AF655" i="11"/>
  <c r="AF660" i="11"/>
  <c r="AI667" i="11"/>
  <c r="AH667" i="11"/>
  <c r="AG667" i="11"/>
  <c r="AF667" i="11"/>
  <c r="AJ671" i="11"/>
  <c r="AH677" i="11"/>
  <c r="AI677" i="11"/>
  <c r="AG677" i="11"/>
  <c r="AF677" i="11"/>
  <c r="AG681" i="11"/>
  <c r="AH687" i="11"/>
  <c r="AF687" i="11"/>
  <c r="AJ687" i="11"/>
  <c r="AI687" i="11"/>
  <c r="AH691" i="11"/>
  <c r="AJ691" i="11"/>
  <c r="AI691" i="11"/>
  <c r="AG691" i="11"/>
  <c r="AF691" i="11"/>
  <c r="AI780" i="11"/>
  <c r="AH780" i="11"/>
  <c r="AG780" i="11"/>
  <c r="AF780" i="11"/>
  <c r="AJ780" i="11"/>
  <c r="AI837" i="11"/>
  <c r="AH837" i="11"/>
  <c r="AJ837" i="11"/>
  <c r="AG837" i="11"/>
  <c r="AF837" i="11"/>
  <c r="AH886" i="11"/>
  <c r="AG886" i="11"/>
  <c r="AJ886" i="11"/>
  <c r="AI886" i="11"/>
  <c r="AF886" i="11"/>
  <c r="AJ700" i="11"/>
  <c r="AH700" i="11"/>
  <c r="AH744" i="11"/>
  <c r="AF744" i="11"/>
  <c r="AI750" i="11"/>
  <c r="AH750" i="11"/>
  <c r="AH751" i="11"/>
  <c r="AF751" i="11"/>
  <c r="AI757" i="11"/>
  <c r="AH757" i="11"/>
  <c r="AG757" i="11"/>
  <c r="AI765" i="11"/>
  <c r="AH765" i="11"/>
  <c r="AJ765" i="11"/>
  <c r="AH778" i="11"/>
  <c r="AG778" i="11"/>
  <c r="AF778" i="11"/>
  <c r="AF787" i="11"/>
  <c r="AJ787" i="11"/>
  <c r="AH787" i="11"/>
  <c r="AG787" i="11"/>
  <c r="AF793" i="11"/>
  <c r="AJ793" i="11"/>
  <c r="AI793" i="11"/>
  <c r="AH793" i="11"/>
  <c r="AG793" i="11"/>
  <c r="AI807" i="11"/>
  <c r="AH807" i="11"/>
  <c r="AJ807" i="11"/>
  <c r="AG807" i="11"/>
  <c r="AI822" i="11"/>
  <c r="AH822" i="11"/>
  <c r="AJ822" i="11"/>
  <c r="AG822" i="11"/>
  <c r="AF832" i="11"/>
  <c r="AJ832" i="11"/>
  <c r="AI832" i="11"/>
  <c r="AH832" i="11"/>
  <c r="AI839" i="11"/>
  <c r="AH839" i="11"/>
  <c r="AJ839" i="11"/>
  <c r="AG839" i="11"/>
  <c r="AF839" i="11"/>
  <c r="AF847" i="11"/>
  <c r="AJ847" i="11"/>
  <c r="AI847" i="11"/>
  <c r="AH847" i="11"/>
  <c r="AI854" i="11"/>
  <c r="AH854" i="11"/>
  <c r="AJ854" i="11"/>
  <c r="AG854" i="11"/>
  <c r="AF854" i="11"/>
  <c r="AG864" i="11"/>
  <c r="AF864" i="11"/>
  <c r="AI864" i="11"/>
  <c r="AH864" i="11"/>
  <c r="AJ873" i="11"/>
  <c r="AI873" i="11"/>
  <c r="AH873" i="11"/>
  <c r="AG873" i="11"/>
  <c r="AF873" i="11"/>
  <c r="AH877" i="11"/>
  <c r="AG877" i="11"/>
  <c r="AI877" i="11"/>
  <c r="AF877" i="11"/>
  <c r="AH882" i="11"/>
  <c r="AG882" i="11"/>
  <c r="AJ882" i="11"/>
  <c r="AI882" i="11"/>
  <c r="AG927" i="11"/>
  <c r="AJ927" i="11"/>
  <c r="AI927" i="11"/>
  <c r="AH927" i="11"/>
  <c r="AH930" i="11"/>
  <c r="AG930" i="11"/>
  <c r="AJ930" i="11"/>
  <c r="AI930" i="11"/>
  <c r="AF930" i="11"/>
  <c r="AJ643" i="11"/>
  <c r="AJ645" i="11"/>
  <c r="AJ647" i="11"/>
  <c r="AJ652" i="11"/>
  <c r="AJ654" i="11"/>
  <c r="AJ656" i="11"/>
  <c r="AH657" i="11"/>
  <c r="AJ659" i="11"/>
  <c r="AH663" i="11"/>
  <c r="AJ665" i="11"/>
  <c r="AJ669" i="11"/>
  <c r="AJ672" i="11"/>
  <c r="AF674" i="11"/>
  <c r="AH676" i="11"/>
  <c r="AJ678" i="11"/>
  <c r="AF680" i="11"/>
  <c r="AH682" i="11"/>
  <c r="AJ684" i="11"/>
  <c r="AF686" i="11"/>
  <c r="AH688" i="11"/>
  <c r="AJ690" i="11"/>
  <c r="AF692" i="11"/>
  <c r="AJ694" i="11"/>
  <c r="AI699" i="11"/>
  <c r="AF700" i="11"/>
  <c r="AF701" i="11"/>
  <c r="AF724" i="11"/>
  <c r="AJ724" i="11"/>
  <c r="AI724" i="11"/>
  <c r="AG744" i="11"/>
  <c r="AF750" i="11"/>
  <c r="AG751" i="11"/>
  <c r="AF757" i="11"/>
  <c r="AI763" i="11"/>
  <c r="AH763" i="11"/>
  <c r="AG763" i="11"/>
  <c r="AF765" i="11"/>
  <c r="AI771" i="11"/>
  <c r="AH771" i="11"/>
  <c r="AJ771" i="11"/>
  <c r="AI778" i="11"/>
  <c r="AI787" i="11"/>
  <c r="AI796" i="11"/>
  <c r="AH796" i="11"/>
  <c r="AJ796" i="11"/>
  <c r="AI805" i="11"/>
  <c r="AH805" i="11"/>
  <c r="AJ805" i="11"/>
  <c r="AF807" i="11"/>
  <c r="AI809" i="11"/>
  <c r="AH809" i="11"/>
  <c r="AJ809" i="11"/>
  <c r="AG809" i="11"/>
  <c r="AF809" i="11"/>
  <c r="AF822" i="11"/>
  <c r="AI825" i="11"/>
  <c r="AH825" i="11"/>
  <c r="AJ825" i="11"/>
  <c r="AG825" i="11"/>
  <c r="AG832" i="11"/>
  <c r="AG847" i="11"/>
  <c r="AI858" i="11"/>
  <c r="AH858" i="11"/>
  <c r="AJ858" i="11"/>
  <c r="AG858" i="11"/>
  <c r="AJ864" i="11"/>
  <c r="AG868" i="11"/>
  <c r="AF868" i="11"/>
  <c r="AJ868" i="11"/>
  <c r="AG870" i="11"/>
  <c r="AF870" i="11"/>
  <c r="AJ870" i="11"/>
  <c r="AI870" i="11"/>
  <c r="AH875" i="11"/>
  <c r="AG875" i="11"/>
  <c r="AJ875" i="11"/>
  <c r="AI875" i="11"/>
  <c r="AJ877" i="11"/>
  <c r="AF882" i="11"/>
  <c r="AH900" i="11"/>
  <c r="AG900" i="11"/>
  <c r="AI900" i="11"/>
  <c r="AF900" i="11"/>
  <c r="AF904" i="11"/>
  <c r="AI904" i="11"/>
  <c r="AH904" i="11"/>
  <c r="AJ904" i="11"/>
  <c r="AG904" i="11"/>
  <c r="AF927" i="11"/>
  <c r="AI657" i="11"/>
  <c r="AI663" i="11"/>
  <c r="AG674" i="11"/>
  <c r="AI676" i="11"/>
  <c r="AG680" i="11"/>
  <c r="AI682" i="11"/>
  <c r="AG686" i="11"/>
  <c r="AI688" i="11"/>
  <c r="AG692" i="11"/>
  <c r="AJ699" i="11"/>
  <c r="AG700" i="11"/>
  <c r="AH701" i="11"/>
  <c r="AJ702" i="11"/>
  <c r="AH702" i="11"/>
  <c r="AG703" i="11"/>
  <c r="AJ703" i="11"/>
  <c r="AG705" i="11"/>
  <c r="AJ705" i="11"/>
  <c r="AG707" i="11"/>
  <c r="AJ707" i="11"/>
  <c r="AG709" i="11"/>
  <c r="AJ709" i="11"/>
  <c r="AG711" i="11"/>
  <c r="AJ711" i="11"/>
  <c r="AG713" i="11"/>
  <c r="AJ713" i="11"/>
  <c r="AG715" i="11"/>
  <c r="AJ715" i="11"/>
  <c r="AG717" i="11"/>
  <c r="AJ717" i="11"/>
  <c r="AG719" i="11"/>
  <c r="AJ719" i="11"/>
  <c r="AG721" i="11"/>
  <c r="AJ721" i="11"/>
  <c r="AI744" i="11"/>
  <c r="AJ748" i="11"/>
  <c r="AH748" i="11"/>
  <c r="AG748" i="11"/>
  <c r="AG750" i="11"/>
  <c r="AI751" i="11"/>
  <c r="AJ757" i="11"/>
  <c r="AG765" i="11"/>
  <c r="AI769" i="11"/>
  <c r="AH769" i="11"/>
  <c r="AG769" i="11"/>
  <c r="AJ777" i="11"/>
  <c r="AI777" i="11"/>
  <c r="AF777" i="11"/>
  <c r="AJ778" i="11"/>
  <c r="AI784" i="11"/>
  <c r="AH784" i="11"/>
  <c r="AJ784" i="11"/>
  <c r="AI786" i="11"/>
  <c r="AH786" i="11"/>
  <c r="AG786" i="11"/>
  <c r="AF786" i="11"/>
  <c r="AI813" i="11"/>
  <c r="AH813" i="11"/>
  <c r="AJ813" i="11"/>
  <c r="AG813" i="11"/>
  <c r="AI827" i="11"/>
  <c r="AH827" i="11"/>
  <c r="AJ827" i="11"/>
  <c r="AG827" i="11"/>
  <c r="AF827" i="11"/>
  <c r="AF838" i="11"/>
  <c r="AJ838" i="11"/>
  <c r="AI838" i="11"/>
  <c r="AH838" i="11"/>
  <c r="AF853" i="11"/>
  <c r="AJ853" i="11"/>
  <c r="AI853" i="11"/>
  <c r="AH853" i="11"/>
  <c r="AI860" i="11"/>
  <c r="AH860" i="11"/>
  <c r="AJ860" i="11"/>
  <c r="AG860" i="11"/>
  <c r="AF860" i="11"/>
  <c r="AH896" i="11"/>
  <c r="AG896" i="11"/>
  <c r="AI896" i="11"/>
  <c r="AF896" i="11"/>
  <c r="AH898" i="11"/>
  <c r="AG898" i="11"/>
  <c r="AJ898" i="11"/>
  <c r="AI898" i="11"/>
  <c r="AH947" i="11"/>
  <c r="AG947" i="11"/>
  <c r="AJ947" i="11"/>
  <c r="AI947" i="11"/>
  <c r="AF668" i="11"/>
  <c r="AH674" i="11"/>
  <c r="AH680" i="11"/>
  <c r="AH686" i="11"/>
  <c r="AH692" i="11"/>
  <c r="AF693" i="11"/>
  <c r="AF697" i="11"/>
  <c r="AI700" i="11"/>
  <c r="AI701" i="11"/>
  <c r="AF702" i="11"/>
  <c r="AF703" i="11"/>
  <c r="AJ704" i="11"/>
  <c r="AH704" i="11"/>
  <c r="AG704" i="11"/>
  <c r="AF705" i="11"/>
  <c r="AJ706" i="11"/>
  <c r="AH706" i="11"/>
  <c r="AG706" i="11"/>
  <c r="AF707" i="11"/>
  <c r="AJ708" i="11"/>
  <c r="AH708" i="11"/>
  <c r="AG708" i="11"/>
  <c r="AF709" i="11"/>
  <c r="AJ710" i="11"/>
  <c r="AH710" i="11"/>
  <c r="AG710" i="11"/>
  <c r="AF711" i="11"/>
  <c r="AJ712" i="11"/>
  <c r="AH712" i="11"/>
  <c r="AG712" i="11"/>
  <c r="AF713" i="11"/>
  <c r="AJ714" i="11"/>
  <c r="AH714" i="11"/>
  <c r="AG714" i="11"/>
  <c r="AF715" i="11"/>
  <c r="AJ716" i="11"/>
  <c r="AH716" i="11"/>
  <c r="AG716" i="11"/>
  <c r="AF717" i="11"/>
  <c r="AJ718" i="11"/>
  <c r="AH718" i="11"/>
  <c r="AG718" i="11"/>
  <c r="AF719" i="11"/>
  <c r="AJ720" i="11"/>
  <c r="AH720" i="11"/>
  <c r="AG720" i="11"/>
  <c r="AF721" i="11"/>
  <c r="AJ722" i="11"/>
  <c r="AH722" i="11"/>
  <c r="AG722" i="11"/>
  <c r="AJ744" i="11"/>
  <c r="AF748" i="11"/>
  <c r="AJ750" i="11"/>
  <c r="AJ751" i="11"/>
  <c r="AF762" i="11"/>
  <c r="AJ762" i="11"/>
  <c r="AH762" i="11"/>
  <c r="AG762" i="11"/>
  <c r="AF769" i="11"/>
  <c r="AI775" i="11"/>
  <c r="AH775" i="11"/>
  <c r="AG775" i="11"/>
  <c r="AG777" i="11"/>
  <c r="AI782" i="11"/>
  <c r="AH782" i="11"/>
  <c r="AG782" i="11"/>
  <c r="AF784" i="11"/>
  <c r="AJ786" i="11"/>
  <c r="AI790" i="11"/>
  <c r="AH790" i="11"/>
  <c r="AJ790" i="11"/>
  <c r="AI794" i="11"/>
  <c r="AH794" i="11"/>
  <c r="AG794" i="11"/>
  <c r="AF794" i="11"/>
  <c r="AF808" i="11"/>
  <c r="AJ808" i="11"/>
  <c r="AI808" i="11"/>
  <c r="AH808" i="11"/>
  <c r="AF813" i="11"/>
  <c r="AI815" i="11"/>
  <c r="AH815" i="11"/>
  <c r="AJ815" i="11"/>
  <c r="AG815" i="11"/>
  <c r="AF815" i="11"/>
  <c r="AG823" i="11"/>
  <c r="AF823" i="11"/>
  <c r="AJ823" i="11"/>
  <c r="AI823" i="11"/>
  <c r="AI831" i="11"/>
  <c r="AH831" i="11"/>
  <c r="AJ831" i="11"/>
  <c r="AG831" i="11"/>
  <c r="AG838" i="11"/>
  <c r="AI846" i="11"/>
  <c r="AH846" i="11"/>
  <c r="AJ846" i="11"/>
  <c r="AG846" i="11"/>
  <c r="AG853" i="11"/>
  <c r="AH892" i="11"/>
  <c r="AG892" i="11"/>
  <c r="AI892" i="11"/>
  <c r="AF892" i="11"/>
  <c r="AH894" i="11"/>
  <c r="AG894" i="11"/>
  <c r="AJ894" i="11"/>
  <c r="AI894" i="11"/>
  <c r="AJ896" i="11"/>
  <c r="AF898" i="11"/>
  <c r="AH909" i="11"/>
  <c r="AG909" i="11"/>
  <c r="AJ909" i="11"/>
  <c r="AI909" i="11"/>
  <c r="AH936" i="11"/>
  <c r="AG936" i="11"/>
  <c r="AJ936" i="11"/>
  <c r="AI936" i="11"/>
  <c r="AF936" i="11"/>
  <c r="AH953" i="11"/>
  <c r="AG953" i="11"/>
  <c r="AJ953" i="11"/>
  <c r="AI953" i="11"/>
  <c r="AJ698" i="11"/>
  <c r="AH698" i="11"/>
  <c r="AJ701" i="11"/>
  <c r="AH717" i="11"/>
  <c r="AH719" i="11"/>
  <c r="AH721" i="11"/>
  <c r="AG726" i="11"/>
  <c r="AJ726" i="11"/>
  <c r="AG728" i="11"/>
  <c r="AJ728" i="11"/>
  <c r="AG730" i="11"/>
  <c r="AJ730" i="11"/>
  <c r="AG732" i="11"/>
  <c r="AJ732" i="11"/>
  <c r="AG734" i="11"/>
  <c r="AJ734" i="11"/>
  <c r="AG736" i="11"/>
  <c r="AJ736" i="11"/>
  <c r="AG738" i="11"/>
  <c r="AJ738" i="11"/>
  <c r="AG740" i="11"/>
  <c r="AJ740" i="11"/>
  <c r="AG742" i="11"/>
  <c r="AJ742" i="11"/>
  <c r="AF747" i="11"/>
  <c r="AJ747" i="11"/>
  <c r="AI747" i="11"/>
  <c r="AI748" i="11"/>
  <c r="AI754" i="11"/>
  <c r="AH754" i="11"/>
  <c r="AI755" i="11"/>
  <c r="AH755" i="11"/>
  <c r="AJ755" i="11"/>
  <c r="AF755" i="11"/>
  <c r="AF768" i="11"/>
  <c r="AJ768" i="11"/>
  <c r="AH768" i="11"/>
  <c r="AG768" i="11"/>
  <c r="AJ769" i="11"/>
  <c r="AH777" i="11"/>
  <c r="AG784" i="11"/>
  <c r="AI788" i="11"/>
  <c r="AH788" i="11"/>
  <c r="AG788" i="11"/>
  <c r="AF799" i="11"/>
  <c r="AJ799" i="11"/>
  <c r="AI799" i="11"/>
  <c r="AH799" i="11"/>
  <c r="AG799" i="11"/>
  <c r="AF826" i="11"/>
  <c r="AJ826" i="11"/>
  <c r="AI826" i="11"/>
  <c r="AH826" i="11"/>
  <c r="AI833" i="11"/>
  <c r="AH833" i="11"/>
  <c r="AJ833" i="11"/>
  <c r="AG833" i="11"/>
  <c r="AF833" i="11"/>
  <c r="AI848" i="11"/>
  <c r="AH848" i="11"/>
  <c r="AJ848" i="11"/>
  <c r="AG848" i="11"/>
  <c r="AF848" i="11"/>
  <c r="AF859" i="11"/>
  <c r="AJ859" i="11"/>
  <c r="AI859" i="11"/>
  <c r="AH859" i="11"/>
  <c r="AH888" i="11"/>
  <c r="AG888" i="11"/>
  <c r="AI888" i="11"/>
  <c r="AF888" i="11"/>
  <c r="AH890" i="11"/>
  <c r="AG890" i="11"/>
  <c r="AJ890" i="11"/>
  <c r="AI890" i="11"/>
  <c r="AH915" i="11"/>
  <c r="AG915" i="11"/>
  <c r="AJ915" i="11"/>
  <c r="AI915" i="11"/>
  <c r="AH959" i="11"/>
  <c r="AG959" i="11"/>
  <c r="AJ959" i="11"/>
  <c r="AI959" i="11"/>
  <c r="AI1221" i="11"/>
  <c r="AF1221" i="11"/>
  <c r="AH1221" i="11"/>
  <c r="AG1221" i="11"/>
  <c r="AJ1221" i="11"/>
  <c r="AH1267" i="11"/>
  <c r="AF1267" i="11"/>
  <c r="AJ1267" i="11"/>
  <c r="AI1267" i="11"/>
  <c r="AG1267" i="11"/>
  <c r="AF1287" i="11"/>
  <c r="AJ1287" i="11"/>
  <c r="AH1287" i="11"/>
  <c r="AI1287" i="11"/>
  <c r="AG1287" i="11"/>
  <c r="AI1296" i="11"/>
  <c r="AH1296" i="11"/>
  <c r="AF1296" i="11"/>
  <c r="AG1296" i="11"/>
  <c r="AJ1296" i="11"/>
  <c r="AJ800" i="11"/>
  <c r="AI800" i="11"/>
  <c r="AH801" i="11"/>
  <c r="AG801" i="11"/>
  <c r="AJ804" i="11"/>
  <c r="AJ812" i="11"/>
  <c r="AG816" i="11"/>
  <c r="AF816" i="11"/>
  <c r="AI818" i="11"/>
  <c r="AH818" i="11"/>
  <c r="AJ821" i="11"/>
  <c r="AJ830" i="11"/>
  <c r="AJ836" i="11"/>
  <c r="AG840" i="11"/>
  <c r="AF840" i="11"/>
  <c r="AI842" i="11"/>
  <c r="AH842" i="11"/>
  <c r="AJ845" i="11"/>
  <c r="AJ851" i="11"/>
  <c r="AJ857" i="11"/>
  <c r="AJ863" i="11"/>
  <c r="AI863" i="11"/>
  <c r="AH911" i="11"/>
  <c r="AG911" i="11"/>
  <c r="AH917" i="11"/>
  <c r="AG917" i="11"/>
  <c r="AH923" i="11"/>
  <c r="AG923" i="11"/>
  <c r="AH943" i="11"/>
  <c r="AG943" i="11"/>
  <c r="AH949" i="11"/>
  <c r="AG949" i="11"/>
  <c r="AH955" i="11"/>
  <c r="AG955" i="11"/>
  <c r="AH961" i="11"/>
  <c r="AG961" i="11"/>
  <c r="AG976" i="11"/>
  <c r="AJ976" i="11"/>
  <c r="AI976" i="11"/>
  <c r="AH976" i="11"/>
  <c r="AF976" i="11"/>
  <c r="AH993" i="11"/>
  <c r="AJ993" i="11"/>
  <c r="AI993" i="11"/>
  <c r="AG993" i="11"/>
  <c r="AF993" i="11"/>
  <c r="AG996" i="11"/>
  <c r="AJ996" i="11"/>
  <c r="AI996" i="11"/>
  <c r="AH996" i="11"/>
  <c r="AF996" i="11"/>
  <c r="AG1026" i="11"/>
  <c r="AJ1026" i="11"/>
  <c r="AI1026" i="11"/>
  <c r="AH1026" i="11"/>
  <c r="AF1026" i="11"/>
  <c r="AH1040" i="11"/>
  <c r="AJ1040" i="11"/>
  <c r="AG1040" i="11"/>
  <c r="AF1040" i="11"/>
  <c r="AI1040" i="11"/>
  <c r="AH1050" i="11"/>
  <c r="AI1050" i="11"/>
  <c r="AG1050" i="11"/>
  <c r="AJ1050" i="11"/>
  <c r="AF1050" i="11"/>
  <c r="AH1058" i="11"/>
  <c r="AJ1058" i="11"/>
  <c r="AG1058" i="11"/>
  <c r="AF1058" i="11"/>
  <c r="AI1058" i="11"/>
  <c r="AG1074" i="11"/>
  <c r="AF1074" i="11"/>
  <c r="AJ1074" i="11"/>
  <c r="AI1074" i="11"/>
  <c r="AH1074" i="11"/>
  <c r="AF1122" i="11"/>
  <c r="AJ1122" i="11"/>
  <c r="AI1122" i="11"/>
  <c r="AH1122" i="11"/>
  <c r="AG1122" i="11"/>
  <c r="AI1125" i="11"/>
  <c r="AH1125" i="11"/>
  <c r="AF1125" i="11"/>
  <c r="AJ1125" i="11"/>
  <c r="AG1125" i="11"/>
  <c r="AF723" i="11"/>
  <c r="AF749" i="11"/>
  <c r="AG756" i="11"/>
  <c r="AJ760" i="11"/>
  <c r="AJ766" i="11"/>
  <c r="AJ772" i="11"/>
  <c r="AJ785" i="11"/>
  <c r="AJ791" i="11"/>
  <c r="AJ797" i="11"/>
  <c r="AF800" i="11"/>
  <c r="AF801" i="11"/>
  <c r="AJ806" i="11"/>
  <c r="AG810" i="11"/>
  <c r="AH816" i="11"/>
  <c r="AF818" i="11"/>
  <c r="AG819" i="11"/>
  <c r="AG828" i="11"/>
  <c r="AG834" i="11"/>
  <c r="AH840" i="11"/>
  <c r="AF842" i="11"/>
  <c r="AG843" i="11"/>
  <c r="AG849" i="11"/>
  <c r="AG855" i="11"/>
  <c r="AG861" i="11"/>
  <c r="AF863" i="11"/>
  <c r="AJ865" i="11"/>
  <c r="AI865" i="11"/>
  <c r="AF911" i="11"/>
  <c r="AF917" i="11"/>
  <c r="AF923" i="11"/>
  <c r="AH932" i="11"/>
  <c r="AG932" i="11"/>
  <c r="AH938" i="11"/>
  <c r="AG938" i="11"/>
  <c r="AJ941" i="11"/>
  <c r="AG941" i="11"/>
  <c r="AF941" i="11"/>
  <c r="AF943" i="11"/>
  <c r="AF949" i="11"/>
  <c r="AF955" i="11"/>
  <c r="AF961" i="11"/>
  <c r="AG970" i="11"/>
  <c r="AJ970" i="11"/>
  <c r="AI970" i="11"/>
  <c r="AH970" i="11"/>
  <c r="AF970" i="11"/>
  <c r="AG987" i="11"/>
  <c r="AJ987" i="11"/>
  <c r="AI987" i="11"/>
  <c r="AH987" i="11"/>
  <c r="AF987" i="11"/>
  <c r="AH1071" i="11"/>
  <c r="AF1071" i="11"/>
  <c r="AJ1071" i="11"/>
  <c r="AI1071" i="11"/>
  <c r="AG1071" i="11"/>
  <c r="AI803" i="11"/>
  <c r="AH803" i="11"/>
  <c r="AI811" i="11"/>
  <c r="AH811" i="11"/>
  <c r="AI820" i="11"/>
  <c r="AH820" i="11"/>
  <c r="AI829" i="11"/>
  <c r="AH829" i="11"/>
  <c r="AI835" i="11"/>
  <c r="AH835" i="11"/>
  <c r="AI844" i="11"/>
  <c r="AH844" i="11"/>
  <c r="AI850" i="11"/>
  <c r="AH850" i="11"/>
  <c r="AI856" i="11"/>
  <c r="AH856" i="11"/>
  <c r="AG866" i="11"/>
  <c r="AF866" i="11"/>
  <c r="AJ867" i="11"/>
  <c r="AI867" i="11"/>
  <c r="AH907" i="11"/>
  <c r="AG907" i="11"/>
  <c r="AH913" i="11"/>
  <c r="AG913" i="11"/>
  <c r="AH919" i="11"/>
  <c r="AG919" i="11"/>
  <c r="AH925" i="11"/>
  <c r="AG925" i="11"/>
  <c r="AH945" i="11"/>
  <c r="AG945" i="11"/>
  <c r="AH951" i="11"/>
  <c r="AG951" i="11"/>
  <c r="AH957" i="11"/>
  <c r="AG957" i="11"/>
  <c r="AI963" i="11"/>
  <c r="AH963" i="11"/>
  <c r="AG963" i="11"/>
  <c r="AG978" i="11"/>
  <c r="AJ978" i="11"/>
  <c r="AI978" i="11"/>
  <c r="AH978" i="11"/>
  <c r="AJ1001" i="11"/>
  <c r="AH1001" i="11"/>
  <c r="AI1001" i="11"/>
  <c r="AG1001" i="11"/>
  <c r="AF1001" i="11"/>
  <c r="AF1039" i="11"/>
  <c r="AJ1039" i="11"/>
  <c r="AI1039" i="11"/>
  <c r="AH1039" i="11"/>
  <c r="AG1039" i="11"/>
  <c r="AH1046" i="11"/>
  <c r="AJ1046" i="11"/>
  <c r="AG1046" i="11"/>
  <c r="AF1046" i="11"/>
  <c r="AI1046" i="11"/>
  <c r="AF1104" i="11"/>
  <c r="AJ1104" i="11"/>
  <c r="AI1104" i="11"/>
  <c r="AH1104" i="11"/>
  <c r="AG1104" i="11"/>
  <c r="AI1107" i="11"/>
  <c r="AH1107" i="11"/>
  <c r="AF1107" i="11"/>
  <c r="AJ1107" i="11"/>
  <c r="AG1107" i="11"/>
  <c r="AI756" i="11"/>
  <c r="AH800" i="11"/>
  <c r="AJ801" i="11"/>
  <c r="AF803" i="11"/>
  <c r="AG804" i="11"/>
  <c r="AI810" i="11"/>
  <c r="AF811" i="11"/>
  <c r="AG812" i="11"/>
  <c r="AJ816" i="11"/>
  <c r="AJ818" i="11"/>
  <c r="AI819" i="11"/>
  <c r="AF820" i="11"/>
  <c r="AG821" i="11"/>
  <c r="AI828" i="11"/>
  <c r="AF829" i="11"/>
  <c r="AG830" i="11"/>
  <c r="AI834" i="11"/>
  <c r="AF835" i="11"/>
  <c r="AG836" i="11"/>
  <c r="AJ840" i="11"/>
  <c r="AJ842" i="11"/>
  <c r="AI843" i="11"/>
  <c r="AF844" i="11"/>
  <c r="AG845" i="11"/>
  <c r="AI849" i="11"/>
  <c r="AF850" i="11"/>
  <c r="AG851" i="11"/>
  <c r="AI855" i="11"/>
  <c r="AF856" i="11"/>
  <c r="AG857" i="11"/>
  <c r="AI861" i="11"/>
  <c r="AH863" i="11"/>
  <c r="AH866" i="11"/>
  <c r="AF867" i="11"/>
  <c r="AJ869" i="11"/>
  <c r="AI869" i="11"/>
  <c r="AI879" i="11"/>
  <c r="AH879" i="11"/>
  <c r="AG880" i="11"/>
  <c r="AF880" i="11"/>
  <c r="AH902" i="11"/>
  <c r="AG902" i="11"/>
  <c r="AJ905" i="11"/>
  <c r="AG905" i="11"/>
  <c r="AF905" i="11"/>
  <c r="AF907" i="11"/>
  <c r="AJ911" i="11"/>
  <c r="AF913" i="11"/>
  <c r="AJ917" i="11"/>
  <c r="AF919" i="11"/>
  <c r="AJ923" i="11"/>
  <c r="AF925" i="11"/>
  <c r="AH934" i="11"/>
  <c r="AG934" i="11"/>
  <c r="AF940" i="11"/>
  <c r="AI940" i="11"/>
  <c r="AH940" i="11"/>
  <c r="AJ943" i="11"/>
  <c r="AF945" i="11"/>
  <c r="AJ949" i="11"/>
  <c r="AF951" i="11"/>
  <c r="AJ955" i="11"/>
  <c r="AF957" i="11"/>
  <c r="AJ961" i="11"/>
  <c r="AF963" i="11"/>
  <c r="AG965" i="11"/>
  <c r="AJ965" i="11"/>
  <c r="AI965" i="11"/>
  <c r="AH965" i="11"/>
  <c r="AG972" i="11"/>
  <c r="AJ972" i="11"/>
  <c r="AI972" i="11"/>
  <c r="AH972" i="11"/>
  <c r="AF978" i="11"/>
  <c r="AG989" i="11"/>
  <c r="AJ989" i="11"/>
  <c r="AI989" i="11"/>
  <c r="AH989" i="11"/>
  <c r="AH995" i="11"/>
  <c r="AJ995" i="11"/>
  <c r="AI995" i="11"/>
  <c r="AG995" i="11"/>
  <c r="AH1094" i="11"/>
  <c r="AF1094" i="11"/>
  <c r="AJ1094" i="11"/>
  <c r="AI1094" i="11"/>
  <c r="AG1094" i="11"/>
  <c r="AG1002" i="11"/>
  <c r="AJ1002" i="11"/>
  <c r="AI1002" i="11"/>
  <c r="AH1002" i="11"/>
  <c r="AF1002" i="11"/>
  <c r="AJ1025" i="11"/>
  <c r="AH1025" i="11"/>
  <c r="AI1025" i="11"/>
  <c r="AG1025" i="11"/>
  <c r="AF1025" i="11"/>
  <c r="AF1045" i="11"/>
  <c r="AJ1045" i="11"/>
  <c r="AI1045" i="11"/>
  <c r="AH1045" i="11"/>
  <c r="AG1045" i="11"/>
  <c r="AH1088" i="11"/>
  <c r="AF1088" i="11"/>
  <c r="AJ1088" i="11"/>
  <c r="AI1088" i="11"/>
  <c r="AG1088" i="11"/>
  <c r="AG928" i="11"/>
  <c r="AJ968" i="11"/>
  <c r="AG969" i="11"/>
  <c r="AI971" i="11"/>
  <c r="AJ974" i="11"/>
  <c r="AG975" i="11"/>
  <c r="AI977" i="11"/>
  <c r="AJ980" i="11"/>
  <c r="AG981" i="11"/>
  <c r="AI983" i="11"/>
  <c r="AI984" i="11"/>
  <c r="AH985" i="11"/>
  <c r="AG986" i="11"/>
  <c r="AI988" i="11"/>
  <c r="AJ991" i="11"/>
  <c r="AH992" i="11"/>
  <c r="AI1000" i="11"/>
  <c r="AG1006" i="11"/>
  <c r="AH1007" i="11"/>
  <c r="AJ1008" i="11"/>
  <c r="AH1008" i="11"/>
  <c r="AJ1011" i="11"/>
  <c r="AG1012" i="11"/>
  <c r="AH1013" i="11"/>
  <c r="AJ1014" i="11"/>
  <c r="AH1014" i="11"/>
  <c r="AJ1017" i="11"/>
  <c r="AG1018" i="11"/>
  <c r="AH1019" i="11"/>
  <c r="AJ1020" i="11"/>
  <c r="AH1020" i="11"/>
  <c r="AH1038" i="11"/>
  <c r="AG1038" i="11"/>
  <c r="AH1044" i="11"/>
  <c r="AG1044" i="11"/>
  <c r="AH1054" i="11"/>
  <c r="AF1054" i="11"/>
  <c r="AJ1054" i="11"/>
  <c r="AI1054" i="11"/>
  <c r="AG1057" i="11"/>
  <c r="AF1057" i="11"/>
  <c r="AJ1057" i="11"/>
  <c r="AI1057" i="11"/>
  <c r="AH1084" i="11"/>
  <c r="AI1084" i="11"/>
  <c r="AG1084" i="11"/>
  <c r="AF1084" i="11"/>
  <c r="AI1115" i="11"/>
  <c r="AH1115" i="11"/>
  <c r="AJ1115" i="11"/>
  <c r="AG1115" i="11"/>
  <c r="AF1115" i="11"/>
  <c r="AI1117" i="11"/>
  <c r="AH1117" i="11"/>
  <c r="AJ1117" i="11"/>
  <c r="AG1117" i="11"/>
  <c r="AF1117" i="11"/>
  <c r="AG1133" i="11"/>
  <c r="AJ1133" i="11"/>
  <c r="AI1133" i="11"/>
  <c r="AH1133" i="11"/>
  <c r="AF1133" i="11"/>
  <c r="AG1164" i="11"/>
  <c r="AJ1164" i="11"/>
  <c r="AI1164" i="11"/>
  <c r="AH1164" i="11"/>
  <c r="AF1164" i="11"/>
  <c r="AI1183" i="11"/>
  <c r="AG1183" i="11"/>
  <c r="AF1183" i="11"/>
  <c r="AJ1183" i="11"/>
  <c r="AH1183" i="11"/>
  <c r="AH969" i="11"/>
  <c r="AH975" i="11"/>
  <c r="AH981" i="11"/>
  <c r="AJ984" i="11"/>
  <c r="AI985" i="11"/>
  <c r="AH986" i="11"/>
  <c r="AI992" i="11"/>
  <c r="AJ997" i="11"/>
  <c r="AH997" i="11"/>
  <c r="AJ1000" i="11"/>
  <c r="AI1004" i="11"/>
  <c r="AG1004" i="11"/>
  <c r="AI1007" i="11"/>
  <c r="AI1013" i="11"/>
  <c r="AI1019" i="11"/>
  <c r="AJ1027" i="11"/>
  <c r="AH1027" i="11"/>
  <c r="AJ1037" i="11"/>
  <c r="AH1037" i="11"/>
  <c r="AG1037" i="11"/>
  <c r="AJ1043" i="11"/>
  <c r="AH1043" i="11"/>
  <c r="AG1043" i="11"/>
  <c r="AH1069" i="11"/>
  <c r="AJ1069" i="11"/>
  <c r="AG1069" i="11"/>
  <c r="AF1069" i="11"/>
  <c r="AH1073" i="11"/>
  <c r="AI1073" i="11"/>
  <c r="AG1073" i="11"/>
  <c r="AH1090" i="11"/>
  <c r="AI1090" i="11"/>
  <c r="AG1090" i="11"/>
  <c r="AF1090" i="11"/>
  <c r="AH1096" i="11"/>
  <c r="AI1096" i="11"/>
  <c r="AG1096" i="11"/>
  <c r="AF1096" i="11"/>
  <c r="AF1110" i="11"/>
  <c r="AJ1110" i="11"/>
  <c r="AI1110" i="11"/>
  <c r="AH1110" i="11"/>
  <c r="AG1110" i="11"/>
  <c r="AI1113" i="11"/>
  <c r="AH1113" i="11"/>
  <c r="AF1113" i="11"/>
  <c r="AJ1113" i="11"/>
  <c r="AF1128" i="11"/>
  <c r="AJ1128" i="11"/>
  <c r="AI1128" i="11"/>
  <c r="AH1128" i="11"/>
  <c r="AG1128" i="11"/>
  <c r="AI1131" i="11"/>
  <c r="AH1131" i="11"/>
  <c r="AF1131" i="11"/>
  <c r="AJ1131" i="11"/>
  <c r="AG1162" i="11"/>
  <c r="AJ1162" i="11"/>
  <c r="AH1162" i="11"/>
  <c r="AF1162" i="11"/>
  <c r="AI1162" i="11"/>
  <c r="AJ992" i="11"/>
  <c r="AJ1010" i="11"/>
  <c r="AH1010" i="11"/>
  <c r="AJ1016" i="11"/>
  <c r="AH1016" i="11"/>
  <c r="AI1023" i="11"/>
  <c r="AG1023" i="11"/>
  <c r="AG1030" i="11"/>
  <c r="AJ1030" i="11"/>
  <c r="AH1052" i="11"/>
  <c r="AJ1052" i="11"/>
  <c r="AG1052" i="11"/>
  <c r="AF1052" i="11"/>
  <c r="AH1056" i="11"/>
  <c r="AI1056" i="11"/>
  <c r="AG1056" i="11"/>
  <c r="AH1065" i="11"/>
  <c r="AF1065" i="11"/>
  <c r="AJ1065" i="11"/>
  <c r="AI1065" i="11"/>
  <c r="AG1068" i="11"/>
  <c r="AF1068" i="11"/>
  <c r="AJ1068" i="11"/>
  <c r="AI1068" i="11"/>
  <c r="AH1077" i="11"/>
  <c r="AF1077" i="11"/>
  <c r="AJ1077" i="11"/>
  <c r="AI1077" i="11"/>
  <c r="AH1086" i="11"/>
  <c r="AJ1086" i="11"/>
  <c r="AI1086" i="11"/>
  <c r="AG1086" i="11"/>
  <c r="AF1086" i="11"/>
  <c r="AI1103" i="11"/>
  <c r="AH1103" i="11"/>
  <c r="AJ1103" i="11"/>
  <c r="AG1103" i="11"/>
  <c r="AF1103" i="11"/>
  <c r="AI1105" i="11"/>
  <c r="AH1105" i="11"/>
  <c r="AJ1105" i="11"/>
  <c r="AG1105" i="11"/>
  <c r="AF1105" i="11"/>
  <c r="AI1121" i="11"/>
  <c r="AH1121" i="11"/>
  <c r="AJ1121" i="11"/>
  <c r="AG1121" i="11"/>
  <c r="AF1121" i="11"/>
  <c r="AI1123" i="11"/>
  <c r="AH1123" i="11"/>
  <c r="AJ1123" i="11"/>
  <c r="AG1123" i="11"/>
  <c r="AF1123" i="11"/>
  <c r="AG1144" i="11"/>
  <c r="AH1144" i="11"/>
  <c r="AF1144" i="11"/>
  <c r="AJ1144" i="11"/>
  <c r="AI1144" i="11"/>
  <c r="AJ999" i="11"/>
  <c r="AH999" i="11"/>
  <c r="AJ1029" i="11"/>
  <c r="AH1029" i="11"/>
  <c r="AG1029" i="11"/>
  <c r="AI1032" i="11"/>
  <c r="AG1032" i="11"/>
  <c r="AF1032" i="11"/>
  <c r="AH1036" i="11"/>
  <c r="AJ1036" i="11"/>
  <c r="AI1036" i="11"/>
  <c r="AH1042" i="11"/>
  <c r="AJ1042" i="11"/>
  <c r="AI1042" i="11"/>
  <c r="AH1048" i="11"/>
  <c r="AF1048" i="11"/>
  <c r="AJ1048" i="11"/>
  <c r="AI1048" i="11"/>
  <c r="AG1051" i="11"/>
  <c r="AF1051" i="11"/>
  <c r="AJ1051" i="11"/>
  <c r="AI1051" i="11"/>
  <c r="AI1052" i="11"/>
  <c r="AF1056" i="11"/>
  <c r="AG1065" i="11"/>
  <c r="AH1068" i="11"/>
  <c r="AG1077" i="11"/>
  <c r="AH1092" i="11"/>
  <c r="AJ1092" i="11"/>
  <c r="AI1092" i="11"/>
  <c r="AG1092" i="11"/>
  <c r="AF1092" i="11"/>
  <c r="AH1098" i="11"/>
  <c r="AJ1098" i="11"/>
  <c r="AI1098" i="11"/>
  <c r="AG1098" i="11"/>
  <c r="AF1098" i="11"/>
  <c r="AF1116" i="11"/>
  <c r="AJ1116" i="11"/>
  <c r="AI1116" i="11"/>
  <c r="AH1116" i="11"/>
  <c r="AG1116" i="11"/>
  <c r="AI1119" i="11"/>
  <c r="AH1119" i="11"/>
  <c r="AF1119" i="11"/>
  <c r="AJ1119" i="11"/>
  <c r="AH968" i="11"/>
  <c r="AG971" i="11"/>
  <c r="AH974" i="11"/>
  <c r="AG977" i="11"/>
  <c r="AH980" i="11"/>
  <c r="AG983" i="11"/>
  <c r="AF984" i="11"/>
  <c r="AG988" i="11"/>
  <c r="AG991" i="11"/>
  <c r="AF999" i="11"/>
  <c r="AF1000" i="11"/>
  <c r="AJ1006" i="11"/>
  <c r="AH1006" i="11"/>
  <c r="AG1010" i="11"/>
  <c r="AH1011" i="11"/>
  <c r="AJ1012" i="11"/>
  <c r="AH1012" i="11"/>
  <c r="AG1016" i="11"/>
  <c r="AH1017" i="11"/>
  <c r="AJ1018" i="11"/>
  <c r="AH1018" i="11"/>
  <c r="AH1023" i="11"/>
  <c r="AF1029" i="11"/>
  <c r="AH1030" i="11"/>
  <c r="AH1032" i="11"/>
  <c r="AJ1034" i="11"/>
  <c r="AH1034" i="11"/>
  <c r="AG1034" i="11"/>
  <c r="AF1036" i="11"/>
  <c r="AF1042" i="11"/>
  <c r="AG1048" i="11"/>
  <c r="AH1051" i="11"/>
  <c r="AJ1056" i="11"/>
  <c r="AH1063" i="11"/>
  <c r="AJ1063" i="11"/>
  <c r="AG1063" i="11"/>
  <c r="AF1063" i="11"/>
  <c r="AH1067" i="11"/>
  <c r="AI1067" i="11"/>
  <c r="AG1067" i="11"/>
  <c r="AH1075" i="11"/>
  <c r="AJ1075" i="11"/>
  <c r="AG1075" i="11"/>
  <c r="AF1075" i="11"/>
  <c r="AH1079" i="11"/>
  <c r="AI1079" i="11"/>
  <c r="AG1079" i="11"/>
  <c r="AF1079" i="11"/>
  <c r="AI1109" i="11"/>
  <c r="AH1109" i="11"/>
  <c r="AJ1109" i="11"/>
  <c r="AG1109" i="11"/>
  <c r="AF1109" i="11"/>
  <c r="AI1111" i="11"/>
  <c r="AH1111" i="11"/>
  <c r="AJ1111" i="11"/>
  <c r="AG1111" i="11"/>
  <c r="AF1111" i="11"/>
  <c r="AG1119" i="11"/>
  <c r="AI1127" i="11"/>
  <c r="AH1127" i="11"/>
  <c r="AJ1127" i="11"/>
  <c r="AG1127" i="11"/>
  <c r="AF1127" i="11"/>
  <c r="AI1129" i="11"/>
  <c r="AH1129" i="11"/>
  <c r="AJ1129" i="11"/>
  <c r="AG1129" i="11"/>
  <c r="AF1129" i="11"/>
  <c r="AG1049" i="11"/>
  <c r="AG1055" i="11"/>
  <c r="AG1066" i="11"/>
  <c r="AG1072" i="11"/>
  <c r="AG1078" i="11"/>
  <c r="AJ1080" i="11"/>
  <c r="AI1081" i="11"/>
  <c r="AG1083" i="11"/>
  <c r="AI1085" i="11"/>
  <c r="AG1089" i="11"/>
  <c r="AI1091" i="11"/>
  <c r="AG1095" i="11"/>
  <c r="AI1097" i="11"/>
  <c r="AJ1143" i="11"/>
  <c r="AI1143" i="11"/>
  <c r="AH1143" i="11"/>
  <c r="AJ1153" i="11"/>
  <c r="AG1153" i="11"/>
  <c r="AF1153" i="11"/>
  <c r="AI1179" i="11"/>
  <c r="AJ1179" i="11"/>
  <c r="AG1179" i="11"/>
  <c r="AF1179" i="11"/>
  <c r="AI1219" i="11"/>
  <c r="AJ1219" i="11"/>
  <c r="AH1219" i="11"/>
  <c r="AG1219" i="11"/>
  <c r="AF1219" i="11"/>
  <c r="AG1259" i="11"/>
  <c r="AJ1259" i="11"/>
  <c r="AI1259" i="11"/>
  <c r="AH1259" i="11"/>
  <c r="AF1259" i="11"/>
  <c r="AH1271" i="11"/>
  <c r="AF1271" i="11"/>
  <c r="AI1271" i="11"/>
  <c r="AG1271" i="11"/>
  <c r="AJ1271" i="11"/>
  <c r="AF1035" i="11"/>
  <c r="AF1041" i="11"/>
  <c r="AF1047" i="11"/>
  <c r="AH1049" i="11"/>
  <c r="AF1053" i="11"/>
  <c r="AH1055" i="11"/>
  <c r="AG1059" i="11"/>
  <c r="AF1060" i="11"/>
  <c r="AF1064" i="11"/>
  <c r="AH1066" i="11"/>
  <c r="AF1070" i="11"/>
  <c r="AH1072" i="11"/>
  <c r="AF1076" i="11"/>
  <c r="AH1078" i="11"/>
  <c r="AJ1082" i="11"/>
  <c r="AH1083" i="11"/>
  <c r="AJ1085" i="11"/>
  <c r="AF1087" i="11"/>
  <c r="AH1089" i="11"/>
  <c r="AJ1091" i="11"/>
  <c r="AF1093" i="11"/>
  <c r="AH1095" i="11"/>
  <c r="AJ1097" i="11"/>
  <c r="AF1099" i="11"/>
  <c r="AJ1108" i="11"/>
  <c r="AJ1114" i="11"/>
  <c r="AJ1120" i="11"/>
  <c r="AJ1126" i="11"/>
  <c r="AJ1132" i="11"/>
  <c r="AF1143" i="11"/>
  <c r="AH1153" i="11"/>
  <c r="AI1175" i="11"/>
  <c r="AG1175" i="11"/>
  <c r="AF1175" i="11"/>
  <c r="AJ1175" i="11"/>
  <c r="AH1179" i="11"/>
  <c r="AI1213" i="11"/>
  <c r="AF1213" i="11"/>
  <c r="AH1213" i="11"/>
  <c r="AG1213" i="11"/>
  <c r="AJ1213" i="11"/>
  <c r="AJ1100" i="11"/>
  <c r="AI1100" i="11"/>
  <c r="AH1101" i="11"/>
  <c r="AG1101" i="11"/>
  <c r="AJ1137" i="11"/>
  <c r="AI1137" i="11"/>
  <c r="AH1137" i="11"/>
  <c r="AG1138" i="11"/>
  <c r="AH1138" i="11"/>
  <c r="AF1138" i="11"/>
  <c r="AG1146" i="11"/>
  <c r="AJ1146" i="11"/>
  <c r="AI1146" i="11"/>
  <c r="AJ1147" i="11"/>
  <c r="AG1147" i="11"/>
  <c r="AF1147" i="11"/>
  <c r="AJ1155" i="11"/>
  <c r="AI1155" i="11"/>
  <c r="AH1155" i="11"/>
  <c r="AG1156" i="11"/>
  <c r="AH1156" i="11"/>
  <c r="AF1156" i="11"/>
  <c r="AI1171" i="11"/>
  <c r="AJ1171" i="11"/>
  <c r="AG1171" i="11"/>
  <c r="AF1171" i="11"/>
  <c r="AH1196" i="11"/>
  <c r="AJ1196" i="11"/>
  <c r="AI1196" i="11"/>
  <c r="AG1196" i="11"/>
  <c r="AF1196" i="11"/>
  <c r="AI1211" i="11"/>
  <c r="AJ1211" i="11"/>
  <c r="AH1211" i="11"/>
  <c r="AG1211" i="11"/>
  <c r="AF1211" i="11"/>
  <c r="AI1228" i="11"/>
  <c r="AH1228" i="11"/>
  <c r="AJ1228" i="11"/>
  <c r="AG1228" i="11"/>
  <c r="AF1228" i="11"/>
  <c r="AI1274" i="11"/>
  <c r="AJ1274" i="11"/>
  <c r="AG1274" i="11"/>
  <c r="AF1274" i="11"/>
  <c r="AH1274" i="11"/>
  <c r="AI1059" i="11"/>
  <c r="AH1060" i="11"/>
  <c r="AG1080" i="11"/>
  <c r="AF1081" i="11"/>
  <c r="AF1085" i="11"/>
  <c r="AF1091" i="11"/>
  <c r="AH1093" i="11"/>
  <c r="AF1097" i="11"/>
  <c r="AH1099" i="11"/>
  <c r="AF1100" i="11"/>
  <c r="AF1101" i="11"/>
  <c r="AF1137" i="11"/>
  <c r="AI1138" i="11"/>
  <c r="AF1146" i="11"/>
  <c r="AH1147" i="11"/>
  <c r="AF1155" i="11"/>
  <c r="AI1156" i="11"/>
  <c r="AH1171" i="11"/>
  <c r="AI1205" i="11"/>
  <c r="AF1205" i="11"/>
  <c r="AH1205" i="11"/>
  <c r="AG1205" i="11"/>
  <c r="AJ1205" i="11"/>
  <c r="AH1080" i="11"/>
  <c r="AG1081" i="11"/>
  <c r="AG1100" i="11"/>
  <c r="AI1101" i="11"/>
  <c r="AG1137" i="11"/>
  <c r="AJ1138" i="11"/>
  <c r="AG1140" i="11"/>
  <c r="AJ1140" i="11"/>
  <c r="AI1140" i="11"/>
  <c r="AJ1141" i="11"/>
  <c r="AG1141" i="11"/>
  <c r="AF1141" i="11"/>
  <c r="AH1146" i="11"/>
  <c r="AI1147" i="11"/>
  <c r="AJ1149" i="11"/>
  <c r="AI1149" i="11"/>
  <c r="AH1149" i="11"/>
  <c r="AG1150" i="11"/>
  <c r="AH1150" i="11"/>
  <c r="AF1150" i="11"/>
  <c r="AG1155" i="11"/>
  <c r="AJ1156" i="11"/>
  <c r="AG1158" i="11"/>
  <c r="AJ1158" i="11"/>
  <c r="AI1158" i="11"/>
  <c r="AJ1159" i="11"/>
  <c r="AG1159" i="11"/>
  <c r="AF1159" i="11"/>
  <c r="AJ1165" i="11"/>
  <c r="AI1165" i="11"/>
  <c r="AG1165" i="11"/>
  <c r="AF1165" i="11"/>
  <c r="AG1168" i="11"/>
  <c r="AJ1168" i="11"/>
  <c r="AH1168" i="11"/>
  <c r="AF1168" i="11"/>
  <c r="AG1170" i="11"/>
  <c r="AF1170" i="11"/>
  <c r="AJ1170" i="11"/>
  <c r="AI1170" i="11"/>
  <c r="AI1187" i="11"/>
  <c r="AJ1187" i="11"/>
  <c r="AG1187" i="11"/>
  <c r="AF1187" i="11"/>
  <c r="AI1203" i="11"/>
  <c r="AJ1203" i="11"/>
  <c r="AH1203" i="11"/>
  <c r="AG1203" i="11"/>
  <c r="AF1203" i="11"/>
  <c r="AH1161" i="11"/>
  <c r="AH1167" i="11"/>
  <c r="AH1176" i="11"/>
  <c r="AH1177" i="11"/>
  <c r="AH1178" i="11"/>
  <c r="AH1184" i="11"/>
  <c r="AH1185" i="11"/>
  <c r="AH1186" i="11"/>
  <c r="AG1192" i="11"/>
  <c r="AI1193" i="11"/>
  <c r="AG1194" i="11"/>
  <c r="AG1199" i="11"/>
  <c r="AI1200" i="11"/>
  <c r="AH1201" i="11"/>
  <c r="AG1207" i="11"/>
  <c r="AI1208" i="11"/>
  <c r="AH1209" i="11"/>
  <c r="AG1215" i="11"/>
  <c r="AI1216" i="11"/>
  <c r="AH1217" i="11"/>
  <c r="AG1223" i="11"/>
  <c r="AI1224" i="11"/>
  <c r="AH1225" i="11"/>
  <c r="AJ1242" i="11"/>
  <c r="AH1242" i="11"/>
  <c r="AG1242" i="11"/>
  <c r="AF1242" i="11"/>
  <c r="AI1284" i="11"/>
  <c r="AH1284" i="11"/>
  <c r="AG1284" i="11"/>
  <c r="AJ1284" i="11"/>
  <c r="AI1161" i="11"/>
  <c r="AI1167" i="11"/>
  <c r="AF1172" i="11"/>
  <c r="AI1172" i="11"/>
  <c r="AI1173" i="11"/>
  <c r="AG1173" i="11"/>
  <c r="AI1178" i="11"/>
  <c r="AF1180" i="11"/>
  <c r="AI1180" i="11"/>
  <c r="AI1181" i="11"/>
  <c r="AG1181" i="11"/>
  <c r="AI1186" i="11"/>
  <c r="AF1188" i="11"/>
  <c r="AI1188" i="11"/>
  <c r="AI1189" i="11"/>
  <c r="AG1189" i="11"/>
  <c r="AG1241" i="11"/>
  <c r="AJ1241" i="11"/>
  <c r="AI1241" i="11"/>
  <c r="AH1241" i="11"/>
  <c r="AI1242" i="11"/>
  <c r="AG1261" i="11"/>
  <c r="AH1261" i="11"/>
  <c r="AF1261" i="11"/>
  <c r="AH1269" i="11"/>
  <c r="AF1269" i="11"/>
  <c r="AJ1269" i="11"/>
  <c r="AI1269" i="11"/>
  <c r="AG1269" i="11"/>
  <c r="AH1281" i="11"/>
  <c r="AF1281" i="11"/>
  <c r="AJ1281" i="11"/>
  <c r="AI1281" i="11"/>
  <c r="AF1284" i="11"/>
  <c r="AF1204" i="11"/>
  <c r="AH1204" i="11"/>
  <c r="AI1204" i="11"/>
  <c r="AG1204" i="11"/>
  <c r="AF1212" i="11"/>
  <c r="AH1212" i="11"/>
  <c r="AI1212" i="11"/>
  <c r="AG1212" i="11"/>
  <c r="AF1220" i="11"/>
  <c r="AH1220" i="11"/>
  <c r="AI1220" i="11"/>
  <c r="AG1220" i="11"/>
  <c r="AG1231" i="11"/>
  <c r="AI1231" i="11"/>
  <c r="AJ1231" i="11"/>
  <c r="AJ1232" i="11"/>
  <c r="AF1232" i="11"/>
  <c r="AI1232" i="11"/>
  <c r="AH1232" i="11"/>
  <c r="AG1255" i="11"/>
  <c r="AH1255" i="11"/>
  <c r="AF1255" i="11"/>
  <c r="AJ1255" i="11"/>
  <c r="AJ1258" i="11"/>
  <c r="AH1258" i="11"/>
  <c r="AI1258" i="11"/>
  <c r="AG1258" i="11"/>
  <c r="AF1258" i="11"/>
  <c r="AI1280" i="11"/>
  <c r="AF1280" i="11"/>
  <c r="AJ1280" i="11"/>
  <c r="AH1280" i="11"/>
  <c r="AF1293" i="11"/>
  <c r="AG1293" i="11"/>
  <c r="AH1293" i="11"/>
  <c r="AJ1293" i="11"/>
  <c r="AI1293" i="11"/>
  <c r="AJ1204" i="11"/>
  <c r="AJ1212" i="11"/>
  <c r="AJ1220" i="11"/>
  <c r="AF1231" i="11"/>
  <c r="AG1232" i="11"/>
  <c r="AG1243" i="11"/>
  <c r="AH1243" i="11"/>
  <c r="AF1243" i="11"/>
  <c r="AG1247" i="11"/>
  <c r="AJ1247" i="11"/>
  <c r="AI1247" i="11"/>
  <c r="AJ1248" i="11"/>
  <c r="AH1248" i="11"/>
  <c r="AG1248" i="11"/>
  <c r="AF1248" i="11"/>
  <c r="AI1255" i="11"/>
  <c r="AG1280" i="11"/>
  <c r="AF1299" i="11"/>
  <c r="AJ1299" i="11"/>
  <c r="AH1299" i="11"/>
  <c r="AI1299" i="11"/>
  <c r="AG1299" i="11"/>
  <c r="AF1176" i="11"/>
  <c r="AI1176" i="11"/>
  <c r="AI1177" i="11"/>
  <c r="AG1177" i="11"/>
  <c r="AF1184" i="11"/>
  <c r="AI1184" i="11"/>
  <c r="AI1185" i="11"/>
  <c r="AG1185" i="11"/>
  <c r="AH1192" i="11"/>
  <c r="AI1192" i="11"/>
  <c r="AF1193" i="11"/>
  <c r="AH1193" i="11"/>
  <c r="AH1194" i="11"/>
  <c r="AJ1194" i="11"/>
  <c r="AI1199" i="11"/>
  <c r="AJ1199" i="11"/>
  <c r="AF1200" i="11"/>
  <c r="AH1200" i="11"/>
  <c r="AI1201" i="11"/>
  <c r="AF1201" i="11"/>
  <c r="AF1202" i="11"/>
  <c r="AJ1202" i="11"/>
  <c r="AI1202" i="11"/>
  <c r="AI1207" i="11"/>
  <c r="AJ1207" i="11"/>
  <c r="AF1208" i="11"/>
  <c r="AH1208" i="11"/>
  <c r="AI1209" i="11"/>
  <c r="AF1209" i="11"/>
  <c r="AF1210" i="11"/>
  <c r="AJ1210" i="11"/>
  <c r="AI1210" i="11"/>
  <c r="AI1215" i="11"/>
  <c r="AJ1215" i="11"/>
  <c r="AF1216" i="11"/>
  <c r="AH1216" i="11"/>
  <c r="AI1217" i="11"/>
  <c r="AF1217" i="11"/>
  <c r="AF1218" i="11"/>
  <c r="AJ1218" i="11"/>
  <c r="AI1218" i="11"/>
  <c r="AI1223" i="11"/>
  <c r="AJ1223" i="11"/>
  <c r="AF1224" i="11"/>
  <c r="AH1224" i="11"/>
  <c r="AI1225" i="11"/>
  <c r="AF1225" i="11"/>
  <c r="AH1231" i="11"/>
  <c r="AG1237" i="11"/>
  <c r="AH1237" i="11"/>
  <c r="AF1237" i="11"/>
  <c r="AJ1237" i="11"/>
  <c r="AJ1240" i="11"/>
  <c r="AH1240" i="11"/>
  <c r="AI1240" i="11"/>
  <c r="AG1240" i="11"/>
  <c r="AF1240" i="11"/>
  <c r="AI1243" i="11"/>
  <c r="AJ1246" i="11"/>
  <c r="AH1246" i="11"/>
  <c r="AI1246" i="11"/>
  <c r="AF1247" i="11"/>
  <c r="AI1248" i="11"/>
  <c r="AJ1260" i="11"/>
  <c r="AH1260" i="11"/>
  <c r="AG1260" i="11"/>
  <c r="AF1260" i="11"/>
  <c r="AH1279" i="11"/>
  <c r="AF1279" i="11"/>
  <c r="AJ1279" i="11"/>
  <c r="AI1286" i="11"/>
  <c r="AJ1286" i="11"/>
  <c r="AG1286" i="11"/>
  <c r="AF1286" i="11"/>
  <c r="AF1289" i="11"/>
  <c r="AG1289" i="11"/>
  <c r="AJ1289" i="11"/>
  <c r="AI1289" i="11"/>
  <c r="AI1292" i="11"/>
  <c r="AH1292" i="11"/>
  <c r="AF1292" i="11"/>
  <c r="AG1292" i="11"/>
  <c r="AI1304" i="11"/>
  <c r="AH1304" i="11"/>
  <c r="AF1304" i="11"/>
  <c r="AJ1304" i="11"/>
  <c r="AG1304" i="11"/>
  <c r="AG1235" i="11"/>
  <c r="AJ1235" i="11"/>
  <c r="AI1235" i="11"/>
  <c r="AJ1236" i="11"/>
  <c r="AH1236" i="11"/>
  <c r="AG1236" i="11"/>
  <c r="AF1236" i="11"/>
  <c r="AG1249" i="11"/>
  <c r="AH1249" i="11"/>
  <c r="AF1249" i="11"/>
  <c r="AG1253" i="11"/>
  <c r="AJ1253" i="11"/>
  <c r="AI1253" i="11"/>
  <c r="AJ1254" i="11"/>
  <c r="AH1254" i="11"/>
  <c r="AG1254" i="11"/>
  <c r="AF1254" i="11"/>
  <c r="AI1268" i="11"/>
  <c r="AJ1268" i="11"/>
  <c r="AH1273" i="11"/>
  <c r="AF1273" i="11"/>
  <c r="AJ1273" i="11"/>
  <c r="AG1273" i="11"/>
  <c r="AH1277" i="11"/>
  <c r="AF1277" i="11"/>
  <c r="AG1277" i="11"/>
  <c r="AH1283" i="11"/>
  <c r="AF1283" i="11"/>
  <c r="AI1283" i="11"/>
  <c r="AG1283" i="11"/>
  <c r="AI1288" i="11"/>
  <c r="AH1288" i="11"/>
  <c r="AF1288" i="11"/>
  <c r="AJ1288" i="11"/>
  <c r="AF1291" i="11"/>
  <c r="AJ1291" i="11"/>
  <c r="AH1291" i="11"/>
  <c r="AF1295" i="11"/>
  <c r="AJ1295" i="11"/>
  <c r="AH1295" i="11"/>
  <c r="AI1295" i="11"/>
  <c r="AI1298" i="11"/>
  <c r="AJ1298" i="11"/>
  <c r="AG1298" i="11"/>
  <c r="AF1298" i="11"/>
  <c r="AF1301" i="11"/>
  <c r="AG1301" i="11"/>
  <c r="AJ1301" i="11"/>
  <c r="AI1301" i="11"/>
  <c r="AG1206" i="11"/>
  <c r="AG1214" i="11"/>
  <c r="AG1222" i="11"/>
  <c r="AJ1234" i="11"/>
  <c r="AH1234" i="11"/>
  <c r="AI1234" i="11"/>
  <c r="AF1235" i="11"/>
  <c r="AI1236" i="11"/>
  <c r="AI1249" i="11"/>
  <c r="AJ1252" i="11"/>
  <c r="AH1252" i="11"/>
  <c r="AI1252" i="11"/>
  <c r="AF1253" i="11"/>
  <c r="AI1254" i="11"/>
  <c r="AH1265" i="11"/>
  <c r="AF1265" i="11"/>
  <c r="AF1268" i="11"/>
  <c r="AI1272" i="11"/>
  <c r="AH1272" i="11"/>
  <c r="AG1272" i="11"/>
  <c r="AI1273" i="11"/>
  <c r="AH1275" i="11"/>
  <c r="AF1275" i="11"/>
  <c r="AI1275" i="11"/>
  <c r="AI1277" i="11"/>
  <c r="AJ1283" i="11"/>
  <c r="AG1288" i="11"/>
  <c r="AG1291" i="11"/>
  <c r="AG1295" i="11"/>
  <c r="AH1298" i="11"/>
  <c r="AI1300" i="11"/>
  <c r="AH1300" i="11"/>
  <c r="AF1300" i="11"/>
  <c r="AJ1300" i="11"/>
  <c r="AH1301" i="11"/>
  <c r="AF1303" i="11"/>
  <c r="AJ1303" i="11"/>
  <c r="AH1303" i="11"/>
  <c r="AG1303" i="11"/>
  <c r="AG1265" i="11"/>
  <c r="AG1268" i="11"/>
  <c r="AF1272" i="11"/>
  <c r="AG1275" i="11"/>
  <c r="AJ1277" i="11"/>
  <c r="AH1285" i="11"/>
  <c r="AF1285" i="11"/>
  <c r="AJ1285" i="11"/>
  <c r="AG1285" i="11"/>
  <c r="AI1291" i="11"/>
  <c r="AG1300" i="11"/>
  <c r="AI1303" i="11"/>
  <c r="AF1305" i="11"/>
  <c r="AG1305" i="11"/>
  <c r="AI1305" i="11"/>
  <c r="AH1305" i="11"/>
  <c r="AH1270" i="11"/>
  <c r="AH1282" i="11"/>
  <c r="AF1297" i="11"/>
  <c r="AG1297" i="11"/>
  <c r="AJ1308" i="11"/>
  <c r="AI1308" i="11"/>
  <c r="AG1308" i="11"/>
  <c r="AH1308" i="11"/>
  <c r="AJ1238" i="11"/>
  <c r="AH1238" i="11"/>
  <c r="AJ1244" i="11"/>
  <c r="AH1244" i="11"/>
  <c r="AJ1250" i="11"/>
  <c r="AH1250" i="11"/>
  <c r="AJ1256" i="11"/>
  <c r="AH1256" i="11"/>
  <c r="AJ1262" i="11"/>
  <c r="AH1262" i="11"/>
  <c r="AH1263" i="11"/>
  <c r="AF1263" i="11"/>
  <c r="AF1264" i="11"/>
  <c r="AJ1270" i="11"/>
  <c r="AF1276" i="11"/>
  <c r="AJ1282" i="11"/>
  <c r="AI1294" i="11"/>
  <c r="AJ1294" i="11"/>
  <c r="AH1297" i="11"/>
  <c r="AI1306" i="11"/>
  <c r="AJ1306" i="11"/>
  <c r="AF1307" i="11"/>
  <c r="AJ1307" i="11"/>
  <c r="AH1307" i="11"/>
  <c r="AF1308" i="11"/>
  <c r="AJ1310" i="11"/>
  <c r="AI1310" i="11"/>
  <c r="AG1310" i="11"/>
  <c r="AG1311" i="11"/>
  <c r="AF1311" i="11"/>
  <c r="AJ1311" i="11"/>
  <c r="AJ1328" i="11"/>
  <c r="AI1328" i="11"/>
  <c r="AH1328" i="11"/>
  <c r="AG1328" i="11"/>
  <c r="AF1328" i="11"/>
  <c r="AI1290" i="11"/>
  <c r="AJ1290" i="11"/>
  <c r="AI1302" i="11"/>
  <c r="AJ1302" i="11"/>
  <c r="AF1310" i="11"/>
  <c r="AH1311" i="11"/>
  <c r="AJ1316" i="11"/>
  <c r="AI1316" i="11"/>
  <c r="AH1316" i="11"/>
  <c r="AG1316" i="11"/>
  <c r="AJ1322" i="11"/>
  <c r="AI1322" i="11"/>
  <c r="AH1322" i="11"/>
  <c r="AG1322" i="11"/>
  <c r="AG1309" i="11"/>
  <c r="AF1309" i="11"/>
  <c r="AJ1309" i="11"/>
  <c r="AI1309" i="11"/>
  <c r="AH1310" i="11"/>
  <c r="AI1311" i="11"/>
  <c r="AF1322" i="11"/>
  <c r="AJ1334" i="11"/>
  <c r="AI1334" i="11"/>
  <c r="AH1334" i="11"/>
  <c r="AG1334" i="11"/>
  <c r="AJ1340" i="11"/>
  <c r="AI1340" i="11"/>
  <c r="AH1340" i="11"/>
  <c r="AG1340" i="11"/>
  <c r="AF1334" i="11"/>
  <c r="AF1340" i="11"/>
  <c r="AJ1314" i="11"/>
  <c r="AI1314" i="11"/>
  <c r="AH1314" i="11"/>
  <c r="AG1314" i="11"/>
  <c r="AJ1320" i="11"/>
  <c r="AI1320" i="11"/>
  <c r="AH1320" i="11"/>
  <c r="AG1320" i="11"/>
  <c r="AJ1326" i="11"/>
  <c r="AI1326" i="11"/>
  <c r="AH1326" i="11"/>
  <c r="AG1326" i="11"/>
  <c r="AJ1332" i="11"/>
  <c r="AI1332" i="11"/>
  <c r="AH1332" i="11"/>
  <c r="AG1332" i="11"/>
  <c r="AJ1338" i="11"/>
  <c r="AI1338" i="11"/>
  <c r="AH1338" i="11"/>
  <c r="AG1338" i="11"/>
  <c r="AF1332" i="11"/>
  <c r="AF1338" i="11"/>
  <c r="AJ1312" i="11"/>
  <c r="AI1312" i="11"/>
  <c r="AH1312" i="11"/>
  <c r="AG1312" i="11"/>
  <c r="AJ1318" i="11"/>
  <c r="AI1318" i="11"/>
  <c r="AH1318" i="11"/>
  <c r="AG1318" i="11"/>
  <c r="AJ1324" i="11"/>
  <c r="AI1324" i="11"/>
  <c r="AH1324" i="11"/>
  <c r="AG1324" i="11"/>
  <c r="AJ1330" i="11"/>
  <c r="AI1330" i="11"/>
  <c r="AH1330" i="11"/>
  <c r="AG1330" i="11"/>
  <c r="AJ1336" i="11"/>
  <c r="AI1336" i="11"/>
  <c r="AH1336" i="11"/>
  <c r="AG1336" i="11"/>
  <c r="AJ1342" i="11"/>
  <c r="AI1342" i="11"/>
  <c r="AH1342" i="11"/>
  <c r="AG1342" i="11"/>
  <c r="AF1342" i="11"/>
  <c r="AJ1313" i="11"/>
  <c r="AJ1315" i="11"/>
  <c r="AJ1317" i="11"/>
  <c r="AJ1319" i="11"/>
  <c r="AJ1321" i="11"/>
  <c r="AJ1323" i="11"/>
  <c r="AJ1325" i="11"/>
  <c r="AJ1327" i="11"/>
  <c r="AJ1329" i="11"/>
  <c r="AJ1331" i="11"/>
  <c r="AJ1333" i="11"/>
  <c r="AJ1335" i="11"/>
  <c r="AJ1337" i="11"/>
  <c r="AJ1339" i="11"/>
  <c r="AJ1341" i="11"/>
  <c r="AF1313" i="11"/>
  <c r="AF1315" i="11"/>
  <c r="AF1317" i="11"/>
  <c r="AF1319" i="11"/>
  <c r="AF1321" i="11"/>
  <c r="AF1323" i="11"/>
  <c r="AF1325" i="11"/>
  <c r="AF1327" i="11"/>
  <c r="AF1329" i="11"/>
  <c r="AF1331" i="11"/>
  <c r="AF1333" i="11"/>
  <c r="AF1335" i="11"/>
  <c r="AF1337" i="11"/>
  <c r="AF1339" i="11"/>
  <c r="AF1341" i="11"/>
  <c r="AF4" i="8"/>
  <c r="AG4" i="8"/>
  <c r="AH4" i="8"/>
  <c r="AI4" i="8"/>
  <c r="AJ4" i="8"/>
  <c r="AD4" i="8"/>
  <c r="AE14" i="8"/>
  <c r="AE15" i="8"/>
  <c r="AE16" i="8"/>
  <c r="AE36" i="8"/>
  <c r="AE37" i="8"/>
  <c r="AE38" i="8"/>
  <c r="AE58" i="8"/>
  <c r="AE59" i="8"/>
  <c r="AE60" i="8"/>
  <c r="AE73" i="8"/>
  <c r="AE74" i="8"/>
  <c r="AE75" i="8"/>
  <c r="AE118" i="8"/>
  <c r="AE119" i="8"/>
  <c r="AE120" i="8"/>
  <c r="AE164" i="8"/>
  <c r="AE165" i="8"/>
  <c r="AE166" i="8"/>
  <c r="AE196" i="8"/>
  <c r="AE197" i="8"/>
  <c r="AE198" i="8"/>
  <c r="AE239" i="8"/>
  <c r="AE240" i="8"/>
  <c r="AE241" i="8"/>
  <c r="AE263" i="8"/>
  <c r="AE264" i="8"/>
  <c r="AE265" i="8"/>
  <c r="AE297" i="8"/>
  <c r="AE298" i="8"/>
  <c r="AE299" i="8"/>
  <c r="AE334" i="8"/>
  <c r="AE335" i="8"/>
  <c r="AE336" i="8"/>
  <c r="AE360" i="8"/>
  <c r="AE361" i="8"/>
  <c r="AE362" i="8"/>
  <c r="AE389" i="8"/>
  <c r="AE390" i="8"/>
  <c r="AE391" i="8"/>
  <c r="AE404" i="8"/>
  <c r="AE405" i="8"/>
  <c r="AE406" i="8"/>
  <c r="AE407" i="8"/>
  <c r="AE441" i="8"/>
  <c r="AE442" i="8"/>
  <c r="AE443" i="8"/>
  <c r="AF443" i="8" s="1"/>
  <c r="AE457" i="8"/>
  <c r="AE458" i="8"/>
  <c r="AE459" i="8"/>
  <c r="AE460" i="8"/>
  <c r="AE467" i="8"/>
  <c r="AE468" i="8"/>
  <c r="AE469" i="8"/>
  <c r="AE516" i="8"/>
  <c r="AE517" i="8"/>
  <c r="AE518" i="8"/>
  <c r="AE627" i="8"/>
  <c r="AE628" i="8"/>
  <c r="AE629" i="8"/>
  <c r="AH629" i="8" s="1"/>
  <c r="AE649" i="8"/>
  <c r="AE650" i="8"/>
  <c r="AE651" i="8"/>
  <c r="AE657" i="8"/>
  <c r="AE658" i="8"/>
  <c r="AE659" i="8"/>
  <c r="AG659" i="8" s="1"/>
  <c r="AE668" i="8"/>
  <c r="AE669" i="8"/>
  <c r="AE670" i="8"/>
  <c r="AE693" i="8"/>
  <c r="AE694" i="8"/>
  <c r="AE695" i="8"/>
  <c r="AG695" i="8" s="1"/>
  <c r="AE723" i="8"/>
  <c r="AE724" i="8"/>
  <c r="AE725" i="8"/>
  <c r="AH725" i="8" s="1"/>
  <c r="AE747" i="8"/>
  <c r="AE748" i="8"/>
  <c r="AE749" i="8"/>
  <c r="AG749" i="8" s="1"/>
  <c r="AE777" i="8"/>
  <c r="AE778" i="8"/>
  <c r="AE779" i="8"/>
  <c r="AG779" i="8" s="1"/>
  <c r="AE800" i="8"/>
  <c r="AE801" i="8"/>
  <c r="AE802" i="8"/>
  <c r="AE816" i="8"/>
  <c r="AI816" i="8" s="1"/>
  <c r="AE817" i="8"/>
  <c r="AI817" i="8" s="1"/>
  <c r="AE818" i="8"/>
  <c r="AE823" i="8"/>
  <c r="AJ823" i="8" s="1"/>
  <c r="AE824" i="8"/>
  <c r="AE825" i="8"/>
  <c r="AI825" i="8" s="1"/>
  <c r="AE840" i="8"/>
  <c r="AI840" i="8" s="1"/>
  <c r="AE841" i="8"/>
  <c r="AI841" i="8" s="1"/>
  <c r="AE842" i="8"/>
  <c r="AE879" i="8"/>
  <c r="AI879" i="8" s="1"/>
  <c r="AE880" i="8"/>
  <c r="AE881" i="8"/>
  <c r="AJ881" i="8" s="1"/>
  <c r="AE904" i="8"/>
  <c r="AE905" i="8"/>
  <c r="AJ905" i="8" s="1"/>
  <c r="AE906" i="8"/>
  <c r="AI906" i="8" s="1"/>
  <c r="AE926" i="8"/>
  <c r="AE927" i="8"/>
  <c r="AI927" i="8" s="1"/>
  <c r="AE928" i="8"/>
  <c r="AE940" i="8"/>
  <c r="AE941" i="8"/>
  <c r="AJ941" i="8" s="1"/>
  <c r="AE942" i="8"/>
  <c r="AI942" i="8" s="1"/>
  <c r="AE966" i="8"/>
  <c r="AI966" i="8" s="1"/>
  <c r="AE967" i="8"/>
  <c r="AI967" i="8" s="1"/>
  <c r="AE968" i="8"/>
  <c r="AE984" i="8"/>
  <c r="AI984" i="8" s="1"/>
  <c r="AE985" i="8"/>
  <c r="AJ985" i="8" s="1"/>
  <c r="AE986" i="8"/>
  <c r="AE990" i="8"/>
  <c r="AI990" i="8" s="1"/>
  <c r="AE1003" i="8"/>
  <c r="AI1003" i="8" s="1"/>
  <c r="AE1004" i="8"/>
  <c r="AE1005" i="8"/>
  <c r="AI1005" i="8" s="1"/>
  <c r="AE1022" i="8"/>
  <c r="AE1023" i="8"/>
  <c r="AI1023" i="8" s="1"/>
  <c r="AE1024" i="8"/>
  <c r="AI1024" i="8" s="1"/>
  <c r="AE1031" i="8"/>
  <c r="AJ1031" i="8" s="1"/>
  <c r="AE1032" i="8"/>
  <c r="AI1032" i="8" s="1"/>
  <c r="AE1033" i="8"/>
  <c r="AI1033" i="8" s="1"/>
  <c r="AE1059" i="8"/>
  <c r="AJ1059" i="8" s="1"/>
  <c r="AE1060" i="8"/>
  <c r="AE1061" i="8"/>
  <c r="AJ1061" i="8" s="1"/>
  <c r="AE1080" i="8"/>
  <c r="AI1080" i="8" s="1"/>
  <c r="AE1081" i="8"/>
  <c r="AJ1081" i="8" s="1"/>
  <c r="AE1082" i="8"/>
  <c r="AE1100" i="8"/>
  <c r="AE1101" i="8"/>
  <c r="AI1101" i="8" s="1"/>
  <c r="AE1102" i="8"/>
  <c r="AE1134" i="8"/>
  <c r="AI1134" i="8" s="1"/>
  <c r="AE1135" i="8"/>
  <c r="AI1135" i="8" s="1"/>
  <c r="AE1136" i="8"/>
  <c r="AE1226" i="8"/>
  <c r="AE1227" i="8"/>
  <c r="AI1227" i="8" s="1"/>
  <c r="AE1228" i="8"/>
  <c r="AJ1228" i="8" s="1"/>
  <c r="AE1263" i="8"/>
  <c r="AJ1263" i="8" s="1"/>
  <c r="AI1081" i="8" l="1"/>
  <c r="AI985" i="8"/>
  <c r="AI823" i="8"/>
  <c r="AG725" i="8"/>
  <c r="AJ1033" i="8"/>
  <c r="AJ967" i="8"/>
  <c r="AJ817" i="8"/>
  <c r="AJ1135" i="8"/>
  <c r="AJ1003" i="8"/>
  <c r="AJ841" i="8"/>
  <c r="AH779" i="8"/>
  <c r="AF1102" i="8"/>
  <c r="AG1102" i="8"/>
  <c r="AH1102" i="8"/>
  <c r="AF1060" i="8"/>
  <c r="AG1060" i="8"/>
  <c r="AH1060" i="8"/>
  <c r="AI628" i="8"/>
  <c r="AJ628" i="8"/>
  <c r="AF628" i="8"/>
  <c r="AG628" i="8"/>
  <c r="AH628" i="8"/>
  <c r="AI657" i="8"/>
  <c r="AJ657" i="8"/>
  <c r="AF657" i="8"/>
  <c r="AG657" i="8"/>
  <c r="AH657" i="8"/>
  <c r="AI405" i="8"/>
  <c r="AF405" i="8"/>
  <c r="AG405" i="8"/>
  <c r="AH405" i="8"/>
  <c r="AJ405" i="8"/>
  <c r="AJ297" i="8"/>
  <c r="AG297" i="8"/>
  <c r="AF297" i="8"/>
  <c r="AH297" i="8"/>
  <c r="AI297" i="8"/>
  <c r="AF1226" i="8"/>
  <c r="AG1226" i="8"/>
  <c r="AH1226" i="8"/>
  <c r="AF1136" i="8"/>
  <c r="AG1136" i="8"/>
  <c r="AH1136" i="8"/>
  <c r="AF1100" i="8"/>
  <c r="AG1100" i="8"/>
  <c r="AH1100" i="8"/>
  <c r="AF1082" i="8"/>
  <c r="AG1082" i="8"/>
  <c r="AH1082" i="8"/>
  <c r="AF1022" i="8"/>
  <c r="AG1022" i="8"/>
  <c r="AH1022" i="8"/>
  <c r="AF1004" i="8"/>
  <c r="AG1004" i="8"/>
  <c r="AH1004" i="8"/>
  <c r="AF986" i="8"/>
  <c r="AG986" i="8"/>
  <c r="AH986" i="8"/>
  <c r="AF968" i="8"/>
  <c r="AG968" i="8"/>
  <c r="AH968" i="8"/>
  <c r="AF926" i="8"/>
  <c r="AG926" i="8"/>
  <c r="AH926" i="8"/>
  <c r="AF842" i="8"/>
  <c r="AG842" i="8"/>
  <c r="AH842" i="8"/>
  <c r="AF824" i="8"/>
  <c r="AG824" i="8"/>
  <c r="AH824" i="8"/>
  <c r="AF818" i="8"/>
  <c r="AG818" i="8"/>
  <c r="AH818" i="8"/>
  <c r="AI800" i="8"/>
  <c r="AJ800" i="8"/>
  <c r="AF800" i="8"/>
  <c r="AI668" i="8"/>
  <c r="AJ668" i="8"/>
  <c r="AF668" i="8"/>
  <c r="AI650" i="8"/>
  <c r="AJ650" i="8"/>
  <c r="AF650" i="8"/>
  <c r="AG518" i="8"/>
  <c r="AI518" i="8"/>
  <c r="AF518" i="8"/>
  <c r="AH518" i="8"/>
  <c r="AJ518" i="8"/>
  <c r="AG458" i="8"/>
  <c r="AH458" i="8"/>
  <c r="AI458" i="8"/>
  <c r="AJ458" i="8"/>
  <c r="AF458" i="8"/>
  <c r="AI404" i="8"/>
  <c r="AH404" i="8"/>
  <c r="AJ404" i="8"/>
  <c r="AF404" i="8"/>
  <c r="AG404" i="8"/>
  <c r="AG362" i="8"/>
  <c r="AH362" i="8"/>
  <c r="AI362" i="8"/>
  <c r="AF362" i="8"/>
  <c r="AJ362" i="8"/>
  <c r="AH166" i="8"/>
  <c r="AF166" i="8"/>
  <c r="AG166" i="8"/>
  <c r="AI166" i="8"/>
  <c r="AJ166" i="8"/>
  <c r="AF75" i="8"/>
  <c r="AG75" i="8"/>
  <c r="AH75" i="8"/>
  <c r="AI75" i="8"/>
  <c r="AJ75" i="8"/>
  <c r="AF14" i="8"/>
  <c r="AG14" i="8"/>
  <c r="AH14" i="8"/>
  <c r="AI14" i="8"/>
  <c r="AJ14" i="8"/>
  <c r="AJ1227" i="8"/>
  <c r="AJ1134" i="8"/>
  <c r="AJ1101" i="8"/>
  <c r="AJ1080" i="8"/>
  <c r="AJ1032" i="8"/>
  <c r="AJ1023" i="8"/>
  <c r="AJ1005" i="8"/>
  <c r="AJ990" i="8"/>
  <c r="AJ984" i="8"/>
  <c r="AJ966" i="8"/>
  <c r="AJ942" i="8"/>
  <c r="AJ927" i="8"/>
  <c r="AJ906" i="8"/>
  <c r="AJ879" i="8"/>
  <c r="AJ840" i="8"/>
  <c r="AJ825" i="8"/>
  <c r="AJ816" i="8"/>
  <c r="AH749" i="8"/>
  <c r="AH695" i="8"/>
  <c r="AH668" i="8"/>
  <c r="AH659" i="8"/>
  <c r="AH650" i="8"/>
  <c r="AI778" i="8"/>
  <c r="AJ778" i="8"/>
  <c r="AF778" i="8"/>
  <c r="AG778" i="8"/>
  <c r="AH778" i="8"/>
  <c r="AI748" i="8"/>
  <c r="AJ748" i="8"/>
  <c r="AF748" i="8"/>
  <c r="AG748" i="8"/>
  <c r="AH748" i="8"/>
  <c r="AI658" i="8"/>
  <c r="AJ658" i="8"/>
  <c r="AF658" i="8"/>
  <c r="AG658" i="8"/>
  <c r="AH658" i="8"/>
  <c r="AJ1024" i="8"/>
  <c r="AF1263" i="8"/>
  <c r="AG1263" i="8"/>
  <c r="AH1263" i="8"/>
  <c r="AF1059" i="8"/>
  <c r="AG1059" i="8"/>
  <c r="AH1059" i="8"/>
  <c r="AI723" i="8"/>
  <c r="AJ723" i="8"/>
  <c r="AF723" i="8"/>
  <c r="AG723" i="8"/>
  <c r="AH723" i="8"/>
  <c r="AI693" i="8"/>
  <c r="AJ693" i="8"/>
  <c r="AF693" i="8"/>
  <c r="AG693" i="8"/>
  <c r="AH693" i="8"/>
  <c r="AI651" i="8"/>
  <c r="AJ651" i="8"/>
  <c r="AF651" i="8"/>
  <c r="AG651" i="8"/>
  <c r="AH651" i="8"/>
  <c r="AI627" i="8"/>
  <c r="AJ627" i="8"/>
  <c r="AF627" i="8"/>
  <c r="AG627" i="8"/>
  <c r="AH627" i="8"/>
  <c r="AF1135" i="8"/>
  <c r="AG1135" i="8"/>
  <c r="AH1135" i="8"/>
  <c r="AF1081" i="8"/>
  <c r="AG1081" i="8"/>
  <c r="AH1081" i="8"/>
  <c r="AF1033" i="8"/>
  <c r="AG1033" i="8"/>
  <c r="AH1033" i="8"/>
  <c r="AF1003" i="8"/>
  <c r="AG1003" i="8"/>
  <c r="AH1003" i="8"/>
  <c r="AF985" i="8"/>
  <c r="AG985" i="8"/>
  <c r="AH985" i="8"/>
  <c r="AF967" i="8"/>
  <c r="AG967" i="8"/>
  <c r="AH967" i="8"/>
  <c r="AF841" i="8"/>
  <c r="AG841" i="8"/>
  <c r="AH841" i="8"/>
  <c r="AF823" i="8"/>
  <c r="AG823" i="8"/>
  <c r="AH823" i="8"/>
  <c r="AF817" i="8"/>
  <c r="AG817" i="8"/>
  <c r="AH817" i="8"/>
  <c r="AI649" i="8"/>
  <c r="AJ649" i="8"/>
  <c r="AF649" i="8"/>
  <c r="AG649" i="8"/>
  <c r="AH649" i="8"/>
  <c r="AG517" i="8"/>
  <c r="AI517" i="8"/>
  <c r="AF517" i="8"/>
  <c r="AH517" i="8"/>
  <c r="AJ517" i="8"/>
  <c r="AG469" i="8"/>
  <c r="AH469" i="8"/>
  <c r="AI469" i="8"/>
  <c r="AF469" i="8"/>
  <c r="AH457" i="8"/>
  <c r="AI457" i="8"/>
  <c r="AF457" i="8"/>
  <c r="AJ457" i="8"/>
  <c r="AG391" i="8"/>
  <c r="AH391" i="8"/>
  <c r="AI391" i="8"/>
  <c r="AF391" i="8"/>
  <c r="AJ391" i="8"/>
  <c r="AG361" i="8"/>
  <c r="AH361" i="8"/>
  <c r="AI361" i="8"/>
  <c r="AF361" i="8"/>
  <c r="AJ361" i="8"/>
  <c r="AJ265" i="8"/>
  <c r="AG265" i="8"/>
  <c r="AF265" i="8"/>
  <c r="AH265" i="8"/>
  <c r="AI265" i="8"/>
  <c r="AJ241" i="8"/>
  <c r="AF241" i="8"/>
  <c r="AG241" i="8"/>
  <c r="AH241" i="8"/>
  <c r="AI241" i="8"/>
  <c r="AJ198" i="8"/>
  <c r="AF198" i="8"/>
  <c r="AG198" i="8"/>
  <c r="AH198" i="8"/>
  <c r="AI198" i="8"/>
  <c r="AH165" i="8"/>
  <c r="AF165" i="8"/>
  <c r="AI165" i="8"/>
  <c r="AJ165" i="8"/>
  <c r="AG165" i="8"/>
  <c r="AF74" i="8"/>
  <c r="AG74" i="8"/>
  <c r="AH74" i="8"/>
  <c r="AI74" i="8"/>
  <c r="AJ74" i="8"/>
  <c r="AI1263" i="8"/>
  <c r="AI1059" i="8"/>
  <c r="AG668" i="8"/>
  <c r="AG650" i="8"/>
  <c r="AF1228" i="8"/>
  <c r="AG1228" i="8"/>
  <c r="AH1228" i="8"/>
  <c r="AF940" i="8"/>
  <c r="AG940" i="8"/>
  <c r="AH940" i="8"/>
  <c r="AF928" i="8"/>
  <c r="AG928" i="8"/>
  <c r="AH928" i="8"/>
  <c r="AF904" i="8"/>
  <c r="AG904" i="8"/>
  <c r="AH904" i="8"/>
  <c r="AF880" i="8"/>
  <c r="AG880" i="8"/>
  <c r="AH880" i="8"/>
  <c r="AI802" i="8"/>
  <c r="AJ802" i="8"/>
  <c r="AF802" i="8"/>
  <c r="AG802" i="8"/>
  <c r="AH802" i="8"/>
  <c r="AI694" i="8"/>
  <c r="AJ694" i="8"/>
  <c r="AF694" i="8"/>
  <c r="AG694" i="8"/>
  <c r="AH694" i="8"/>
  <c r="AI670" i="8"/>
  <c r="AJ670" i="8"/>
  <c r="AF670" i="8"/>
  <c r="AG670" i="8"/>
  <c r="AH670" i="8"/>
  <c r="AG460" i="8"/>
  <c r="AH460" i="8"/>
  <c r="AI460" i="8"/>
  <c r="AF460" i="8"/>
  <c r="AG442" i="8"/>
  <c r="AH442" i="8"/>
  <c r="AI442" i="8"/>
  <c r="AF442" i="8"/>
  <c r="AG298" i="8"/>
  <c r="AF298" i="8"/>
  <c r="AH298" i="8"/>
  <c r="AI298" i="8"/>
  <c r="AJ298" i="8"/>
  <c r="AJ1060" i="8"/>
  <c r="AJ928" i="8"/>
  <c r="AJ904" i="8"/>
  <c r="AJ880" i="8"/>
  <c r="AF1101" i="8"/>
  <c r="AG1101" i="8"/>
  <c r="AH1101" i="8"/>
  <c r="AF1023" i="8"/>
  <c r="AG1023" i="8"/>
  <c r="AH1023" i="8"/>
  <c r="AF1005" i="8"/>
  <c r="AG1005" i="8"/>
  <c r="AH1005" i="8"/>
  <c r="AI669" i="8"/>
  <c r="AJ669" i="8"/>
  <c r="AF669" i="8"/>
  <c r="AG669" i="8"/>
  <c r="AH669" i="8"/>
  <c r="AG459" i="8"/>
  <c r="AH459" i="8"/>
  <c r="AI459" i="8"/>
  <c r="AF459" i="8"/>
  <c r="AJ459" i="8"/>
  <c r="AF15" i="8"/>
  <c r="AG15" i="8"/>
  <c r="AH15" i="8"/>
  <c r="AI15" i="8"/>
  <c r="AJ15" i="8"/>
  <c r="AI928" i="8"/>
  <c r="AJ460" i="8"/>
  <c r="AF1134" i="8"/>
  <c r="AG1134" i="8"/>
  <c r="AH1134" i="8"/>
  <c r="AF1080" i="8"/>
  <c r="AG1080" i="8"/>
  <c r="AH1080" i="8"/>
  <c r="AF1032" i="8"/>
  <c r="AG1032" i="8"/>
  <c r="AH1032" i="8"/>
  <c r="AF990" i="8"/>
  <c r="AG990" i="8"/>
  <c r="AH990" i="8"/>
  <c r="AF984" i="8"/>
  <c r="AG984" i="8"/>
  <c r="AH984" i="8"/>
  <c r="AF966" i="8"/>
  <c r="AG966" i="8"/>
  <c r="AH966" i="8"/>
  <c r="AF942" i="8"/>
  <c r="AG942" i="8"/>
  <c r="AH942" i="8"/>
  <c r="AF906" i="8"/>
  <c r="AG906" i="8"/>
  <c r="AH906" i="8"/>
  <c r="AF840" i="8"/>
  <c r="AG840" i="8"/>
  <c r="AH840" i="8"/>
  <c r="AF816" i="8"/>
  <c r="AG816" i="8"/>
  <c r="AH816" i="8"/>
  <c r="AG516" i="8"/>
  <c r="AI516" i="8"/>
  <c r="AF516" i="8"/>
  <c r="AH516" i="8"/>
  <c r="AJ516" i="8"/>
  <c r="AG468" i="8"/>
  <c r="AH468" i="8"/>
  <c r="AI468" i="8"/>
  <c r="AF468" i="8"/>
  <c r="AJ468" i="8"/>
  <c r="AG390" i="8"/>
  <c r="AH390" i="8"/>
  <c r="AI390" i="8"/>
  <c r="AJ390" i="8"/>
  <c r="AF390" i="8"/>
  <c r="AG360" i="8"/>
  <c r="AH360" i="8"/>
  <c r="AI360" i="8"/>
  <c r="AJ360" i="8"/>
  <c r="AF360" i="8"/>
  <c r="AG336" i="8"/>
  <c r="AH336" i="8"/>
  <c r="AI336" i="8"/>
  <c r="AJ336" i="8"/>
  <c r="AF336" i="8"/>
  <c r="AJ264" i="8"/>
  <c r="AF264" i="8"/>
  <c r="AG264" i="8"/>
  <c r="AH264" i="8"/>
  <c r="AI264" i="8"/>
  <c r="AJ240" i="8"/>
  <c r="AF240" i="8"/>
  <c r="AG240" i="8"/>
  <c r="AH240" i="8"/>
  <c r="AI240" i="8"/>
  <c r="AH164" i="8"/>
  <c r="AF164" i="8"/>
  <c r="AG164" i="8"/>
  <c r="AI164" i="8"/>
  <c r="AJ164" i="8"/>
  <c r="AH118" i="8"/>
  <c r="AI118" i="8"/>
  <c r="AJ118" i="8"/>
  <c r="AF118" i="8"/>
  <c r="AG118" i="8"/>
  <c r="AJ1226" i="8"/>
  <c r="AJ1136" i="8"/>
  <c r="AJ1100" i="8"/>
  <c r="AJ1082" i="8"/>
  <c r="AJ1022" i="8"/>
  <c r="AJ1004" i="8"/>
  <c r="AJ986" i="8"/>
  <c r="AJ968" i="8"/>
  <c r="AJ926" i="8"/>
  <c r="AJ842" i="8"/>
  <c r="AJ824" i="8"/>
  <c r="AJ818" i="8"/>
  <c r="AH800" i="8"/>
  <c r="AF1024" i="8"/>
  <c r="AG1024" i="8"/>
  <c r="AH1024" i="8"/>
  <c r="AI724" i="8"/>
  <c r="AJ724" i="8"/>
  <c r="AF724" i="8"/>
  <c r="AG724" i="8"/>
  <c r="AH724" i="8"/>
  <c r="AI406" i="8"/>
  <c r="AF406" i="8"/>
  <c r="AG406" i="8"/>
  <c r="AH406" i="8"/>
  <c r="AJ406" i="8"/>
  <c r="AG334" i="8"/>
  <c r="AH334" i="8"/>
  <c r="AI334" i="8"/>
  <c r="AF334" i="8"/>
  <c r="AJ334" i="8"/>
  <c r="AF38" i="8"/>
  <c r="AG38" i="8"/>
  <c r="AH38" i="8"/>
  <c r="AI38" i="8"/>
  <c r="AJ38" i="8"/>
  <c r="AJ1102" i="8"/>
  <c r="AJ940" i="8"/>
  <c r="AF1227" i="8"/>
  <c r="AG1227" i="8"/>
  <c r="AH1227" i="8"/>
  <c r="AF927" i="8"/>
  <c r="AG927" i="8"/>
  <c r="AH927" i="8"/>
  <c r="AF879" i="8"/>
  <c r="AG879" i="8"/>
  <c r="AH879" i="8"/>
  <c r="AF825" i="8"/>
  <c r="AG825" i="8"/>
  <c r="AH825" i="8"/>
  <c r="AI801" i="8"/>
  <c r="AJ801" i="8"/>
  <c r="AF801" i="8"/>
  <c r="AG801" i="8"/>
  <c r="AH801" i="8"/>
  <c r="AI777" i="8"/>
  <c r="AJ777" i="8"/>
  <c r="AF777" i="8"/>
  <c r="AG777" i="8"/>
  <c r="AH777" i="8"/>
  <c r="AI747" i="8"/>
  <c r="AJ747" i="8"/>
  <c r="AF747" i="8"/>
  <c r="AG747" i="8"/>
  <c r="AH747" i="8"/>
  <c r="AG441" i="8"/>
  <c r="AH441" i="8"/>
  <c r="AI441" i="8"/>
  <c r="AF441" i="8"/>
  <c r="AJ441" i="8"/>
  <c r="AF58" i="8"/>
  <c r="AG58" i="8"/>
  <c r="AH58" i="8"/>
  <c r="AI58" i="8"/>
  <c r="AJ58" i="8"/>
  <c r="AI1228" i="8"/>
  <c r="AI1102" i="8"/>
  <c r="AI1060" i="8"/>
  <c r="AI940" i="8"/>
  <c r="AI904" i="8"/>
  <c r="AI880" i="8"/>
  <c r="AF1061" i="8"/>
  <c r="AG1061" i="8"/>
  <c r="AH1061" i="8"/>
  <c r="AF1031" i="8"/>
  <c r="AG1031" i="8"/>
  <c r="AH1031" i="8"/>
  <c r="AF941" i="8"/>
  <c r="AG941" i="8"/>
  <c r="AH941" i="8"/>
  <c r="AF905" i="8"/>
  <c r="AG905" i="8"/>
  <c r="AH905" i="8"/>
  <c r="AF881" i="8"/>
  <c r="AG881" i="8"/>
  <c r="AH881" i="8"/>
  <c r="AI779" i="8"/>
  <c r="AJ779" i="8"/>
  <c r="AF779" i="8"/>
  <c r="AI749" i="8"/>
  <c r="AJ749" i="8"/>
  <c r="AF749" i="8"/>
  <c r="AI725" i="8"/>
  <c r="AJ725" i="8"/>
  <c r="AF725" i="8"/>
  <c r="AI695" i="8"/>
  <c r="AJ695" i="8"/>
  <c r="AF695" i="8"/>
  <c r="AI659" i="8"/>
  <c r="AJ659" i="8"/>
  <c r="AF659" i="8"/>
  <c r="AI629" i="8"/>
  <c r="AJ629" i="8"/>
  <c r="AF629" i="8"/>
  <c r="AG467" i="8"/>
  <c r="AH467" i="8"/>
  <c r="AI467" i="8"/>
  <c r="AJ467" i="8"/>
  <c r="AF467" i="8"/>
  <c r="AG443" i="8"/>
  <c r="AH443" i="8"/>
  <c r="AI443" i="8"/>
  <c r="AJ443" i="8"/>
  <c r="AI407" i="8"/>
  <c r="AH407" i="8"/>
  <c r="AJ407" i="8"/>
  <c r="AF407" i="8"/>
  <c r="AG407" i="8"/>
  <c r="AG389" i="8"/>
  <c r="AH389" i="8"/>
  <c r="AI389" i="8"/>
  <c r="AF389" i="8"/>
  <c r="AJ389" i="8"/>
  <c r="AG335" i="8"/>
  <c r="AH335" i="8"/>
  <c r="AI335" i="8"/>
  <c r="AF335" i="8"/>
  <c r="AJ335" i="8"/>
  <c r="AG299" i="8"/>
  <c r="AH299" i="8"/>
  <c r="AI299" i="8"/>
  <c r="AF299" i="8"/>
  <c r="AJ299" i="8"/>
  <c r="AJ263" i="8"/>
  <c r="AF263" i="8"/>
  <c r="AG263" i="8"/>
  <c r="AH263" i="8"/>
  <c r="AI263" i="8"/>
  <c r="AJ239" i="8"/>
  <c r="AF239" i="8"/>
  <c r="AG239" i="8"/>
  <c r="AH239" i="8"/>
  <c r="AI239" i="8"/>
  <c r="AJ196" i="8"/>
  <c r="AF196" i="8"/>
  <c r="AG196" i="8"/>
  <c r="AH196" i="8"/>
  <c r="AI196" i="8"/>
  <c r="AI1226" i="8"/>
  <c r="AI1136" i="8"/>
  <c r="AI1100" i="8"/>
  <c r="AI1082" i="8"/>
  <c r="AI1061" i="8"/>
  <c r="AI1031" i="8"/>
  <c r="AI1022" i="8"/>
  <c r="AI1004" i="8"/>
  <c r="AI986" i="8"/>
  <c r="AI968" i="8"/>
  <c r="AI941" i="8"/>
  <c r="AI926" i="8"/>
  <c r="AI905" i="8"/>
  <c r="AI881" i="8"/>
  <c r="AI842" i="8"/>
  <c r="AI824" i="8"/>
  <c r="AI818" i="8"/>
  <c r="AG800" i="8"/>
  <c r="AG629" i="8"/>
  <c r="AJ469" i="8"/>
  <c r="AJ442" i="8"/>
  <c r="AF73" i="8"/>
  <c r="AG73" i="8"/>
  <c r="AH73" i="8"/>
  <c r="AI73" i="8"/>
  <c r="AJ73" i="8"/>
  <c r="AF37" i="8"/>
  <c r="AG37" i="8"/>
  <c r="AH37" i="8"/>
  <c r="AI37" i="8"/>
  <c r="AJ37" i="8"/>
  <c r="AH120" i="8"/>
  <c r="AI120" i="8"/>
  <c r="AJ120" i="8"/>
  <c r="AF120" i="8"/>
  <c r="AG120" i="8"/>
  <c r="AF60" i="8"/>
  <c r="AG60" i="8"/>
  <c r="AH60" i="8"/>
  <c r="AI60" i="8"/>
  <c r="AJ60" i="8"/>
  <c r="AF36" i="8"/>
  <c r="AG36" i="8"/>
  <c r="AH36" i="8"/>
  <c r="AI36" i="8"/>
  <c r="AJ36" i="8"/>
  <c r="AJ197" i="8"/>
  <c r="AF197" i="8"/>
  <c r="AG197" i="8"/>
  <c r="AH197" i="8"/>
  <c r="AI197" i="8"/>
  <c r="AH119" i="8"/>
  <c r="AI119" i="8"/>
  <c r="AJ119" i="8"/>
  <c r="AF119" i="8"/>
  <c r="AG119" i="8"/>
  <c r="AF59" i="8"/>
  <c r="AG59" i="8"/>
  <c r="AH59" i="8"/>
  <c r="AI59" i="8"/>
  <c r="AJ59" i="8"/>
  <c r="AF16" i="8"/>
  <c r="AG16" i="8"/>
  <c r="AH16" i="8"/>
  <c r="AI16" i="8"/>
  <c r="AJ16" i="8"/>
  <c r="AD1266" i="8" l="1"/>
  <c r="AE1266" i="8" s="1"/>
  <c r="AD1267" i="8"/>
  <c r="AE1267" i="8" s="1"/>
  <c r="AD1268" i="8"/>
  <c r="AE1268" i="8" s="1"/>
  <c r="AD1269" i="8"/>
  <c r="AE1269" i="8" s="1"/>
  <c r="AD1270" i="8"/>
  <c r="AE1270" i="8" s="1"/>
  <c r="AD1271" i="8"/>
  <c r="AE1271" i="8" s="1"/>
  <c r="AD1272" i="8"/>
  <c r="AE1272" i="8" s="1"/>
  <c r="AD1273" i="8"/>
  <c r="AE1273" i="8" s="1"/>
  <c r="AD1274" i="8"/>
  <c r="AE1274" i="8" s="1"/>
  <c r="AD1275" i="8"/>
  <c r="AE1275" i="8" s="1"/>
  <c r="AD1276" i="8"/>
  <c r="AE1276" i="8" s="1"/>
  <c r="AD1277" i="8"/>
  <c r="AE1277" i="8" s="1"/>
  <c r="AD1278" i="8"/>
  <c r="AE1278" i="8" s="1"/>
  <c r="AD1279" i="8"/>
  <c r="AE1279" i="8" s="1"/>
  <c r="AD1280" i="8"/>
  <c r="AE1280" i="8" s="1"/>
  <c r="AD1281" i="8"/>
  <c r="AE1281" i="8" s="1"/>
  <c r="AD1282" i="8"/>
  <c r="AE1282" i="8" s="1"/>
  <c r="AD1283" i="8"/>
  <c r="AE1283" i="8" s="1"/>
  <c r="AD1284" i="8"/>
  <c r="AE1284" i="8" s="1"/>
  <c r="AD1285" i="8"/>
  <c r="AE1285" i="8" s="1"/>
  <c r="AD1286" i="8"/>
  <c r="AE1286" i="8" s="1"/>
  <c r="AD1287" i="8"/>
  <c r="AE1287" i="8" s="1"/>
  <c r="AD1288" i="8"/>
  <c r="AE1288" i="8" s="1"/>
  <c r="AD1289" i="8"/>
  <c r="AE1289" i="8" s="1"/>
  <c r="AD1290" i="8"/>
  <c r="AE1290" i="8" s="1"/>
  <c r="AD1291" i="8"/>
  <c r="AE1291" i="8" s="1"/>
  <c r="AD1292" i="8"/>
  <c r="AE1292" i="8" s="1"/>
  <c r="AD1293" i="8"/>
  <c r="AE1293" i="8" s="1"/>
  <c r="AD1294" i="8"/>
  <c r="AE1294" i="8" s="1"/>
  <c r="AD1295" i="8"/>
  <c r="AE1295" i="8" s="1"/>
  <c r="AD1296" i="8"/>
  <c r="AE1296" i="8" s="1"/>
  <c r="AD1297" i="8"/>
  <c r="AE1297" i="8" s="1"/>
  <c r="AD1298" i="8"/>
  <c r="AE1298" i="8" s="1"/>
  <c r="AD1299" i="8"/>
  <c r="AE1299" i="8" s="1"/>
  <c r="AD1300" i="8"/>
  <c r="AE1300" i="8" s="1"/>
  <c r="AD1301" i="8"/>
  <c r="AE1301" i="8" s="1"/>
  <c r="AD1302" i="8"/>
  <c r="AE1302" i="8" s="1"/>
  <c r="AD1303" i="8"/>
  <c r="AE1303" i="8" s="1"/>
  <c r="AD1304" i="8"/>
  <c r="AE1304" i="8" s="1"/>
  <c r="AD1305" i="8"/>
  <c r="AE1305" i="8" s="1"/>
  <c r="AD1306" i="8"/>
  <c r="AE1306" i="8" s="1"/>
  <c r="AD1307" i="8"/>
  <c r="AE1307" i="8" s="1"/>
  <c r="AD1308" i="8"/>
  <c r="AE1308" i="8" s="1"/>
  <c r="AD1309" i="8"/>
  <c r="AE1309" i="8" s="1"/>
  <c r="AD1310" i="8"/>
  <c r="AE1310" i="8" s="1"/>
  <c r="AD1311" i="8"/>
  <c r="AE1311" i="8" s="1"/>
  <c r="AD1312" i="8"/>
  <c r="AE1312" i="8" s="1"/>
  <c r="AD1313" i="8"/>
  <c r="AE1313" i="8" s="1"/>
  <c r="AD1314" i="8"/>
  <c r="AE1314" i="8" s="1"/>
  <c r="AD1315" i="8"/>
  <c r="AE1315" i="8" s="1"/>
  <c r="AD1316" i="8"/>
  <c r="AE1316" i="8" s="1"/>
  <c r="AD1317" i="8"/>
  <c r="AE1317" i="8" s="1"/>
  <c r="AD1318" i="8"/>
  <c r="AE1318" i="8" s="1"/>
  <c r="AD1319" i="8"/>
  <c r="AE1319" i="8" s="1"/>
  <c r="AD1320" i="8"/>
  <c r="AE1320" i="8" s="1"/>
  <c r="AD1321" i="8"/>
  <c r="AE1321" i="8" s="1"/>
  <c r="AD1322" i="8"/>
  <c r="AE1322" i="8" s="1"/>
  <c r="AD1323" i="8"/>
  <c r="AE1323" i="8" s="1"/>
  <c r="AD1324" i="8"/>
  <c r="AE1324" i="8" s="1"/>
  <c r="AD1325" i="8"/>
  <c r="AE1325" i="8" s="1"/>
  <c r="AD1326" i="8"/>
  <c r="AE1326" i="8" s="1"/>
  <c r="AD1327" i="8"/>
  <c r="AE1327" i="8" s="1"/>
  <c r="AD1328" i="8"/>
  <c r="AE1328" i="8" s="1"/>
  <c r="AD1329" i="8"/>
  <c r="AE1329" i="8" s="1"/>
  <c r="AD1330" i="8"/>
  <c r="AE1330" i="8" s="1"/>
  <c r="AD1331" i="8"/>
  <c r="AE1331" i="8" s="1"/>
  <c r="AD1332" i="8"/>
  <c r="AE1332" i="8" s="1"/>
  <c r="AD1333" i="8"/>
  <c r="AE1333" i="8" s="1"/>
  <c r="AD1334" i="8"/>
  <c r="AE1334" i="8" s="1"/>
  <c r="AD1335" i="8"/>
  <c r="AE1335" i="8" s="1"/>
  <c r="AD1336" i="8"/>
  <c r="AE1336" i="8" s="1"/>
  <c r="AD1337" i="8"/>
  <c r="AE1337" i="8" s="1"/>
  <c r="AD1338" i="8"/>
  <c r="AE1338" i="8" s="1"/>
  <c r="AD1339" i="8"/>
  <c r="AE1339" i="8" s="1"/>
  <c r="AD1340" i="8"/>
  <c r="AE1340" i="8" s="1"/>
  <c r="AD1341" i="8"/>
  <c r="AE1341" i="8" s="1"/>
  <c r="AD1342" i="8"/>
  <c r="AE1342" i="8" s="1"/>
  <c r="AD1264" i="8"/>
  <c r="AE1264" i="8" s="1"/>
  <c r="AD1265" i="8"/>
  <c r="AE1265" i="8" s="1"/>
  <c r="AD1229" i="8"/>
  <c r="AD1230" i="8"/>
  <c r="AE1230" i="8" s="1"/>
  <c r="AD1231" i="8"/>
  <c r="AE1231" i="8" s="1"/>
  <c r="AD1232" i="8"/>
  <c r="AE1232" i="8" s="1"/>
  <c r="AD1233" i="8"/>
  <c r="AE1233" i="8" s="1"/>
  <c r="AD1234" i="8"/>
  <c r="AE1234" i="8" s="1"/>
  <c r="AD1235" i="8"/>
  <c r="AE1235" i="8" s="1"/>
  <c r="AD1236" i="8"/>
  <c r="AE1236" i="8" s="1"/>
  <c r="AD1237" i="8"/>
  <c r="AE1237" i="8" s="1"/>
  <c r="AD1238" i="8"/>
  <c r="AE1238" i="8" s="1"/>
  <c r="AD1239" i="8"/>
  <c r="AE1239" i="8" s="1"/>
  <c r="AD1240" i="8"/>
  <c r="AE1240" i="8" s="1"/>
  <c r="AD1241" i="8"/>
  <c r="AE1241" i="8" s="1"/>
  <c r="AD1242" i="8"/>
  <c r="AE1242" i="8" s="1"/>
  <c r="AD1243" i="8"/>
  <c r="AE1243" i="8" s="1"/>
  <c r="AD1244" i="8"/>
  <c r="AE1244" i="8" s="1"/>
  <c r="AD1245" i="8"/>
  <c r="AE1245" i="8" s="1"/>
  <c r="AD1246" i="8"/>
  <c r="AE1246" i="8" s="1"/>
  <c r="AD1247" i="8"/>
  <c r="AE1247" i="8" s="1"/>
  <c r="AD1248" i="8"/>
  <c r="AE1248" i="8" s="1"/>
  <c r="AD1249" i="8"/>
  <c r="AE1249" i="8" s="1"/>
  <c r="AD1250" i="8"/>
  <c r="AE1250" i="8" s="1"/>
  <c r="AD1251" i="8"/>
  <c r="AE1251" i="8" s="1"/>
  <c r="AD1252" i="8"/>
  <c r="AE1252" i="8" s="1"/>
  <c r="AD1253" i="8"/>
  <c r="AE1253" i="8" s="1"/>
  <c r="AD1254" i="8"/>
  <c r="AE1254" i="8" s="1"/>
  <c r="AD1255" i="8"/>
  <c r="AE1255" i="8" s="1"/>
  <c r="AD1256" i="8"/>
  <c r="AE1256" i="8" s="1"/>
  <c r="AD1257" i="8"/>
  <c r="AE1257" i="8" s="1"/>
  <c r="AD1258" i="8"/>
  <c r="AE1258" i="8" s="1"/>
  <c r="AD1259" i="8"/>
  <c r="AE1259" i="8" s="1"/>
  <c r="AD1260" i="8"/>
  <c r="AE1260" i="8" s="1"/>
  <c r="AD1261" i="8"/>
  <c r="AE1261" i="8" s="1"/>
  <c r="AD1262" i="8"/>
  <c r="AE1262" i="8" s="1"/>
  <c r="AD1225" i="8"/>
  <c r="AE1225" i="8" s="1"/>
  <c r="AD1224" i="8"/>
  <c r="AE1224" i="8" s="1"/>
  <c r="AD1223" i="8"/>
  <c r="AE1223" i="8" s="1"/>
  <c r="AD1222" i="8"/>
  <c r="AE1222" i="8" s="1"/>
  <c r="AD1221" i="8"/>
  <c r="AE1221" i="8" s="1"/>
  <c r="AD1220" i="8"/>
  <c r="AE1220" i="8" s="1"/>
  <c r="AD1219" i="8"/>
  <c r="AE1219" i="8" s="1"/>
  <c r="AD1218" i="8"/>
  <c r="AE1218" i="8" s="1"/>
  <c r="AD1217" i="8"/>
  <c r="AE1217" i="8" s="1"/>
  <c r="AD1216" i="8"/>
  <c r="AE1216" i="8" s="1"/>
  <c r="AD1215" i="8"/>
  <c r="AE1215" i="8" s="1"/>
  <c r="AD1214" i="8"/>
  <c r="AE1214" i="8" s="1"/>
  <c r="AD1213" i="8"/>
  <c r="AE1213" i="8" s="1"/>
  <c r="AD1212" i="8"/>
  <c r="AE1212" i="8" s="1"/>
  <c r="AD1211" i="8"/>
  <c r="AE1211" i="8" s="1"/>
  <c r="AD1210" i="8"/>
  <c r="AE1210" i="8" s="1"/>
  <c r="AD1209" i="8"/>
  <c r="AE1209" i="8" s="1"/>
  <c r="AD1208" i="8"/>
  <c r="AE1208" i="8" s="1"/>
  <c r="AD1207" i="8"/>
  <c r="AE1207" i="8" s="1"/>
  <c r="AD1206" i="8"/>
  <c r="AE1206" i="8" s="1"/>
  <c r="AD1205" i="8"/>
  <c r="AE1205" i="8" s="1"/>
  <c r="AD1204" i="8"/>
  <c r="AE1204" i="8" s="1"/>
  <c r="AD1203" i="8"/>
  <c r="AE1203" i="8" s="1"/>
  <c r="AD1202" i="8"/>
  <c r="AE1202" i="8" s="1"/>
  <c r="AD1201" i="8"/>
  <c r="AE1201" i="8" s="1"/>
  <c r="AD1200" i="8"/>
  <c r="AE1200" i="8" s="1"/>
  <c r="AD1199" i="8"/>
  <c r="AE1199" i="8" s="1"/>
  <c r="AD1198" i="8"/>
  <c r="AE1198" i="8" s="1"/>
  <c r="AD1197" i="8"/>
  <c r="AE1197" i="8" s="1"/>
  <c r="AD1196" i="8"/>
  <c r="AE1196" i="8" s="1"/>
  <c r="AD1195" i="8"/>
  <c r="AE1195" i="8" s="1"/>
  <c r="AD1194" i="8"/>
  <c r="AE1194" i="8" s="1"/>
  <c r="AD1193" i="8"/>
  <c r="AE1193" i="8" s="1"/>
  <c r="AD1192" i="8"/>
  <c r="AE1192" i="8" s="1"/>
  <c r="AD1191" i="8"/>
  <c r="AE1191" i="8" s="1"/>
  <c r="AD1190" i="8"/>
  <c r="AE1190" i="8" s="1"/>
  <c r="AD1189" i="8"/>
  <c r="AE1189" i="8" s="1"/>
  <c r="AD1188" i="8"/>
  <c r="AE1188" i="8" s="1"/>
  <c r="AD1187" i="8"/>
  <c r="AE1187" i="8" s="1"/>
  <c r="AD1186" i="8"/>
  <c r="AE1186" i="8" s="1"/>
  <c r="AD1185" i="8"/>
  <c r="AE1185" i="8" s="1"/>
  <c r="AD1184" i="8"/>
  <c r="AE1184" i="8" s="1"/>
  <c r="AD1183" i="8"/>
  <c r="AE1183" i="8" s="1"/>
  <c r="AD1182" i="8"/>
  <c r="AE1182" i="8" s="1"/>
  <c r="AD1181" i="8"/>
  <c r="AE1181" i="8" s="1"/>
  <c r="AD1180" i="8"/>
  <c r="AE1180" i="8" s="1"/>
  <c r="AD1179" i="8"/>
  <c r="AE1179" i="8" s="1"/>
  <c r="AD1178" i="8"/>
  <c r="AE1178" i="8" s="1"/>
  <c r="AD1177" i="8"/>
  <c r="AE1177" i="8" s="1"/>
  <c r="AD1176" i="8"/>
  <c r="AE1176" i="8" s="1"/>
  <c r="AD1175" i="8"/>
  <c r="AE1175" i="8" s="1"/>
  <c r="AD1174" i="8"/>
  <c r="AE1174" i="8" s="1"/>
  <c r="AD1173" i="8"/>
  <c r="AE1173" i="8" s="1"/>
  <c r="AD1172" i="8"/>
  <c r="AE1172" i="8" s="1"/>
  <c r="AD1171" i="8"/>
  <c r="AE1171" i="8" s="1"/>
  <c r="AD1170" i="8"/>
  <c r="AE1170" i="8" s="1"/>
  <c r="AD1169" i="8"/>
  <c r="AE1169" i="8" s="1"/>
  <c r="AD1168" i="8"/>
  <c r="AE1168" i="8" s="1"/>
  <c r="AD1167" i="8"/>
  <c r="AE1167" i="8" s="1"/>
  <c r="AD1166" i="8"/>
  <c r="AE1166" i="8" s="1"/>
  <c r="AD1165" i="8"/>
  <c r="AE1165" i="8" s="1"/>
  <c r="AD1164" i="8"/>
  <c r="AE1164" i="8" s="1"/>
  <c r="AD1163" i="8"/>
  <c r="AE1163" i="8" s="1"/>
  <c r="AD1162" i="8"/>
  <c r="AE1162" i="8" s="1"/>
  <c r="AD1161" i="8"/>
  <c r="AE1161" i="8" s="1"/>
  <c r="AD1160" i="8"/>
  <c r="AE1160" i="8" s="1"/>
  <c r="AD1159" i="8"/>
  <c r="AE1159" i="8" s="1"/>
  <c r="AD1158" i="8"/>
  <c r="AE1158" i="8" s="1"/>
  <c r="AD1157" i="8"/>
  <c r="AE1157" i="8" s="1"/>
  <c r="AD1156" i="8"/>
  <c r="AE1156" i="8" s="1"/>
  <c r="AD1155" i="8"/>
  <c r="AE1155" i="8" s="1"/>
  <c r="AD1154" i="8"/>
  <c r="AE1154" i="8" s="1"/>
  <c r="AD1153" i="8"/>
  <c r="AE1153" i="8" s="1"/>
  <c r="AD1152" i="8"/>
  <c r="AE1152" i="8" s="1"/>
  <c r="AD1151" i="8"/>
  <c r="AE1151" i="8" s="1"/>
  <c r="AD1150" i="8"/>
  <c r="AE1150" i="8" s="1"/>
  <c r="AD1149" i="8"/>
  <c r="AE1149" i="8" s="1"/>
  <c r="AD1148" i="8"/>
  <c r="AE1148" i="8" s="1"/>
  <c r="AD1147" i="8"/>
  <c r="AE1147" i="8" s="1"/>
  <c r="AD1146" i="8"/>
  <c r="AE1146" i="8" s="1"/>
  <c r="AD1145" i="8"/>
  <c r="AE1145" i="8" s="1"/>
  <c r="AD1144" i="8"/>
  <c r="AE1144" i="8" s="1"/>
  <c r="AD1143" i="8"/>
  <c r="AE1143" i="8" s="1"/>
  <c r="AD1142" i="8"/>
  <c r="AE1142" i="8" s="1"/>
  <c r="AD1141" i="8"/>
  <c r="AE1141" i="8" s="1"/>
  <c r="AD1140" i="8"/>
  <c r="AE1140" i="8" s="1"/>
  <c r="AD1139" i="8"/>
  <c r="AE1139" i="8" s="1"/>
  <c r="AD1138" i="8"/>
  <c r="AE1138" i="8" s="1"/>
  <c r="AD1137" i="8"/>
  <c r="AE1137" i="8" s="1"/>
  <c r="AD1133" i="8"/>
  <c r="AE1133" i="8" s="1"/>
  <c r="AD1132" i="8"/>
  <c r="AE1132" i="8" s="1"/>
  <c r="AD1131" i="8"/>
  <c r="AE1131" i="8" s="1"/>
  <c r="AD1130" i="8"/>
  <c r="AE1130" i="8" s="1"/>
  <c r="AD1129" i="8"/>
  <c r="AE1129" i="8" s="1"/>
  <c r="AD1128" i="8"/>
  <c r="AE1128" i="8" s="1"/>
  <c r="AD1127" i="8"/>
  <c r="AE1127" i="8" s="1"/>
  <c r="AD1126" i="8"/>
  <c r="AE1126" i="8" s="1"/>
  <c r="AD1125" i="8"/>
  <c r="AE1125" i="8" s="1"/>
  <c r="AD1124" i="8"/>
  <c r="AE1124" i="8" s="1"/>
  <c r="AD1123" i="8"/>
  <c r="AE1123" i="8" s="1"/>
  <c r="AD1122" i="8"/>
  <c r="AE1122" i="8" s="1"/>
  <c r="AD1121" i="8"/>
  <c r="AE1121" i="8" s="1"/>
  <c r="AD1120" i="8"/>
  <c r="AE1120" i="8" s="1"/>
  <c r="AD1119" i="8"/>
  <c r="AE1119" i="8" s="1"/>
  <c r="AD1118" i="8"/>
  <c r="AE1118" i="8" s="1"/>
  <c r="AD1117" i="8"/>
  <c r="AE1117" i="8" s="1"/>
  <c r="AD1116" i="8"/>
  <c r="AE1116" i="8" s="1"/>
  <c r="AD1115" i="8"/>
  <c r="AE1115" i="8" s="1"/>
  <c r="AD1114" i="8"/>
  <c r="AE1114" i="8" s="1"/>
  <c r="AD1113" i="8"/>
  <c r="AE1113" i="8" s="1"/>
  <c r="AD1112" i="8"/>
  <c r="AE1112" i="8" s="1"/>
  <c r="AD1111" i="8"/>
  <c r="AE1111" i="8" s="1"/>
  <c r="AD1110" i="8"/>
  <c r="AE1110" i="8" s="1"/>
  <c r="AD1109" i="8"/>
  <c r="AE1109" i="8" s="1"/>
  <c r="AD1108" i="8"/>
  <c r="AE1108" i="8" s="1"/>
  <c r="AD1107" i="8"/>
  <c r="AE1107" i="8" s="1"/>
  <c r="AD1106" i="8"/>
  <c r="AE1106" i="8" s="1"/>
  <c r="AD1105" i="8"/>
  <c r="AE1105" i="8" s="1"/>
  <c r="AD1104" i="8"/>
  <c r="AE1104" i="8" s="1"/>
  <c r="AD1103" i="8"/>
  <c r="AE1103" i="8" s="1"/>
  <c r="AD1099" i="8"/>
  <c r="AE1099" i="8" s="1"/>
  <c r="AD1098" i="8"/>
  <c r="AE1098" i="8" s="1"/>
  <c r="AD1097" i="8"/>
  <c r="AE1097" i="8" s="1"/>
  <c r="AD1096" i="8"/>
  <c r="AE1096" i="8" s="1"/>
  <c r="AD1095" i="8"/>
  <c r="AE1095" i="8" s="1"/>
  <c r="AD1094" i="8"/>
  <c r="AE1094" i="8" s="1"/>
  <c r="AD1093" i="8"/>
  <c r="AE1093" i="8" s="1"/>
  <c r="AD1092" i="8"/>
  <c r="AE1092" i="8" s="1"/>
  <c r="AD1091" i="8"/>
  <c r="AE1091" i="8" s="1"/>
  <c r="AD1090" i="8"/>
  <c r="AE1090" i="8" s="1"/>
  <c r="AD1089" i="8"/>
  <c r="AE1089" i="8" s="1"/>
  <c r="AD1088" i="8"/>
  <c r="AE1088" i="8" s="1"/>
  <c r="AD1087" i="8"/>
  <c r="AE1087" i="8" s="1"/>
  <c r="AD1086" i="8"/>
  <c r="AE1086" i="8" s="1"/>
  <c r="AD1085" i="8"/>
  <c r="AE1085" i="8" s="1"/>
  <c r="AD1084" i="8"/>
  <c r="AE1084" i="8" s="1"/>
  <c r="AD1083" i="8"/>
  <c r="AE1083" i="8" s="1"/>
  <c r="AD1079" i="8"/>
  <c r="AE1079" i="8" s="1"/>
  <c r="AD1078" i="8"/>
  <c r="AE1078" i="8" s="1"/>
  <c r="AD1077" i="8"/>
  <c r="AE1077" i="8" s="1"/>
  <c r="AD1076" i="8"/>
  <c r="AE1076" i="8" s="1"/>
  <c r="AD1075" i="8"/>
  <c r="AE1075" i="8" s="1"/>
  <c r="AD1074" i="8"/>
  <c r="AE1074" i="8" s="1"/>
  <c r="AD1073" i="8"/>
  <c r="AE1073" i="8" s="1"/>
  <c r="AD1072" i="8"/>
  <c r="AE1072" i="8" s="1"/>
  <c r="AD1071" i="8"/>
  <c r="AE1071" i="8" s="1"/>
  <c r="AD1070" i="8"/>
  <c r="AE1070" i="8" s="1"/>
  <c r="AD1069" i="8"/>
  <c r="AE1069" i="8" s="1"/>
  <c r="AD1068" i="8"/>
  <c r="AE1068" i="8" s="1"/>
  <c r="AD1067" i="8"/>
  <c r="AE1067" i="8" s="1"/>
  <c r="AD1066" i="8"/>
  <c r="AE1066" i="8" s="1"/>
  <c r="AD1065" i="8"/>
  <c r="AE1065" i="8" s="1"/>
  <c r="AD1064" i="8"/>
  <c r="AE1064" i="8" s="1"/>
  <c r="AD1063" i="8"/>
  <c r="AE1063" i="8" s="1"/>
  <c r="AD1062" i="8"/>
  <c r="AE1062" i="8" s="1"/>
  <c r="AD1058" i="8"/>
  <c r="AE1058" i="8" s="1"/>
  <c r="AD1057" i="8"/>
  <c r="AE1057" i="8" s="1"/>
  <c r="AD1056" i="8"/>
  <c r="AE1056" i="8" s="1"/>
  <c r="AD1055" i="8"/>
  <c r="AE1055" i="8" s="1"/>
  <c r="AD1054" i="8"/>
  <c r="AE1054" i="8" s="1"/>
  <c r="AD1053" i="8"/>
  <c r="AE1053" i="8" s="1"/>
  <c r="AD1052" i="8"/>
  <c r="AE1052" i="8" s="1"/>
  <c r="AD1051" i="8"/>
  <c r="AE1051" i="8" s="1"/>
  <c r="AD1050" i="8"/>
  <c r="AE1050" i="8" s="1"/>
  <c r="AD1049" i="8"/>
  <c r="AE1049" i="8" s="1"/>
  <c r="AD1048" i="8"/>
  <c r="AE1048" i="8" s="1"/>
  <c r="AD1047" i="8"/>
  <c r="AE1047" i="8" s="1"/>
  <c r="AD1046" i="8"/>
  <c r="AE1046" i="8" s="1"/>
  <c r="AD1045" i="8"/>
  <c r="AE1045" i="8" s="1"/>
  <c r="AD1044" i="8"/>
  <c r="AE1044" i="8" s="1"/>
  <c r="AD1043" i="8"/>
  <c r="AE1043" i="8" s="1"/>
  <c r="AD1042" i="8"/>
  <c r="AE1042" i="8" s="1"/>
  <c r="AD1041" i="8"/>
  <c r="AE1041" i="8" s="1"/>
  <c r="AD1040" i="8"/>
  <c r="AE1040" i="8" s="1"/>
  <c r="AD1039" i="8"/>
  <c r="AE1039" i="8" s="1"/>
  <c r="AD1038" i="8"/>
  <c r="AE1038" i="8" s="1"/>
  <c r="AD1037" i="8"/>
  <c r="AE1037" i="8" s="1"/>
  <c r="AD1036" i="8"/>
  <c r="AE1036" i="8" s="1"/>
  <c r="AD1035" i="8"/>
  <c r="AE1035" i="8" s="1"/>
  <c r="AD1034" i="8"/>
  <c r="AE1034" i="8" s="1"/>
  <c r="AD1030" i="8"/>
  <c r="AE1030" i="8" s="1"/>
  <c r="AD1029" i="8"/>
  <c r="AE1029" i="8" s="1"/>
  <c r="AD1028" i="8"/>
  <c r="AE1028" i="8" s="1"/>
  <c r="AD1027" i="8"/>
  <c r="AE1027" i="8" s="1"/>
  <c r="AD1026" i="8"/>
  <c r="AE1026" i="8" s="1"/>
  <c r="AD1025" i="8"/>
  <c r="AE1025" i="8" s="1"/>
  <c r="AD1021" i="8"/>
  <c r="AE1021" i="8" s="1"/>
  <c r="AD1020" i="8"/>
  <c r="AE1020" i="8" s="1"/>
  <c r="AD1019" i="8"/>
  <c r="AE1019" i="8" s="1"/>
  <c r="AD1018" i="8"/>
  <c r="AE1018" i="8" s="1"/>
  <c r="AD1017" i="8"/>
  <c r="AE1017" i="8" s="1"/>
  <c r="AD1016" i="8"/>
  <c r="AE1016" i="8" s="1"/>
  <c r="AD1015" i="8"/>
  <c r="AE1015" i="8" s="1"/>
  <c r="AD1014" i="8"/>
  <c r="AE1014" i="8" s="1"/>
  <c r="AD1013" i="8"/>
  <c r="AE1013" i="8" s="1"/>
  <c r="AD1012" i="8"/>
  <c r="AE1012" i="8" s="1"/>
  <c r="AD1011" i="8"/>
  <c r="AE1011" i="8" s="1"/>
  <c r="AD1010" i="8"/>
  <c r="AE1010" i="8" s="1"/>
  <c r="AD1009" i="8"/>
  <c r="AE1009" i="8" s="1"/>
  <c r="AD1008" i="8"/>
  <c r="AE1008" i="8" s="1"/>
  <c r="AD1007" i="8"/>
  <c r="AE1007" i="8" s="1"/>
  <c r="AD1006" i="8"/>
  <c r="AE1006" i="8" s="1"/>
  <c r="AD1002" i="8"/>
  <c r="AE1002" i="8" s="1"/>
  <c r="AD1001" i="8"/>
  <c r="AE1001" i="8" s="1"/>
  <c r="AD1000" i="8"/>
  <c r="AE1000" i="8" s="1"/>
  <c r="AD999" i="8"/>
  <c r="AE999" i="8" s="1"/>
  <c r="AD998" i="8"/>
  <c r="AE998" i="8" s="1"/>
  <c r="AD997" i="8"/>
  <c r="AE997" i="8" s="1"/>
  <c r="AD996" i="8"/>
  <c r="AE996" i="8" s="1"/>
  <c r="AD995" i="8"/>
  <c r="AE995" i="8" s="1"/>
  <c r="AD994" i="8"/>
  <c r="AE994" i="8" s="1"/>
  <c r="AD993" i="8"/>
  <c r="AE993" i="8" s="1"/>
  <c r="AD992" i="8"/>
  <c r="AE992" i="8" s="1"/>
  <c r="AD991" i="8"/>
  <c r="AE991" i="8" s="1"/>
  <c r="AD989" i="8"/>
  <c r="AE989" i="8" s="1"/>
  <c r="AD988" i="8"/>
  <c r="AE988" i="8" s="1"/>
  <c r="AD987" i="8"/>
  <c r="AE987" i="8" s="1"/>
  <c r="AD983" i="8"/>
  <c r="AE983" i="8" s="1"/>
  <c r="AD982" i="8"/>
  <c r="AE982" i="8" s="1"/>
  <c r="AD981" i="8"/>
  <c r="AE981" i="8" s="1"/>
  <c r="AD980" i="8"/>
  <c r="AE980" i="8" s="1"/>
  <c r="AD979" i="8"/>
  <c r="AE979" i="8" s="1"/>
  <c r="AD978" i="8"/>
  <c r="AE978" i="8" s="1"/>
  <c r="AD977" i="8"/>
  <c r="AE977" i="8" s="1"/>
  <c r="AD976" i="8"/>
  <c r="AE976" i="8" s="1"/>
  <c r="AD975" i="8"/>
  <c r="AE975" i="8" s="1"/>
  <c r="AD974" i="8"/>
  <c r="AE974" i="8" s="1"/>
  <c r="AD973" i="8"/>
  <c r="AE973" i="8" s="1"/>
  <c r="AD972" i="8"/>
  <c r="AE972" i="8" s="1"/>
  <c r="AD971" i="8"/>
  <c r="AE971" i="8" s="1"/>
  <c r="AD970" i="8"/>
  <c r="AE970" i="8" s="1"/>
  <c r="AD969" i="8"/>
  <c r="AE969" i="8" s="1"/>
  <c r="AD965" i="8"/>
  <c r="AE965" i="8" s="1"/>
  <c r="AD964" i="8"/>
  <c r="AE964" i="8" s="1"/>
  <c r="AD963" i="8"/>
  <c r="AE963" i="8" s="1"/>
  <c r="AD962" i="8"/>
  <c r="AE962" i="8" s="1"/>
  <c r="AD961" i="8"/>
  <c r="AE961" i="8" s="1"/>
  <c r="AD960" i="8"/>
  <c r="AE960" i="8" s="1"/>
  <c r="AD959" i="8"/>
  <c r="AE959" i="8" s="1"/>
  <c r="AD958" i="8"/>
  <c r="AE958" i="8" s="1"/>
  <c r="AD957" i="8"/>
  <c r="AE957" i="8" s="1"/>
  <c r="AD956" i="8"/>
  <c r="AE956" i="8" s="1"/>
  <c r="AD955" i="8"/>
  <c r="AE955" i="8" s="1"/>
  <c r="AD954" i="8"/>
  <c r="AE954" i="8" s="1"/>
  <c r="AD953" i="8"/>
  <c r="AE953" i="8" s="1"/>
  <c r="AD952" i="8"/>
  <c r="AE952" i="8" s="1"/>
  <c r="AD951" i="8"/>
  <c r="AE951" i="8" s="1"/>
  <c r="AD950" i="8"/>
  <c r="AE950" i="8" s="1"/>
  <c r="AD949" i="8"/>
  <c r="AE949" i="8" s="1"/>
  <c r="AD948" i="8"/>
  <c r="AE948" i="8" s="1"/>
  <c r="AD947" i="8"/>
  <c r="AE947" i="8" s="1"/>
  <c r="AD946" i="8"/>
  <c r="AE946" i="8" s="1"/>
  <c r="AD945" i="8"/>
  <c r="AE945" i="8" s="1"/>
  <c r="AD944" i="8"/>
  <c r="AE944" i="8" s="1"/>
  <c r="AD943" i="8"/>
  <c r="AE943" i="8" s="1"/>
  <c r="AD939" i="8"/>
  <c r="AE939" i="8" s="1"/>
  <c r="AD938" i="8"/>
  <c r="AE938" i="8" s="1"/>
  <c r="AD937" i="8"/>
  <c r="AE937" i="8" s="1"/>
  <c r="AD936" i="8"/>
  <c r="AE936" i="8" s="1"/>
  <c r="AD935" i="8"/>
  <c r="AE935" i="8" s="1"/>
  <c r="AD934" i="8"/>
  <c r="AE934" i="8" s="1"/>
  <c r="AD933" i="8"/>
  <c r="AE933" i="8" s="1"/>
  <c r="AD932" i="8"/>
  <c r="AE932" i="8" s="1"/>
  <c r="AD931" i="8"/>
  <c r="AE931" i="8" s="1"/>
  <c r="AD930" i="8"/>
  <c r="AE930" i="8" s="1"/>
  <c r="AD929" i="8"/>
  <c r="AE929" i="8" s="1"/>
  <c r="AD925" i="8"/>
  <c r="AE925" i="8" s="1"/>
  <c r="AD924" i="8"/>
  <c r="AE924" i="8" s="1"/>
  <c r="AD923" i="8"/>
  <c r="AE923" i="8" s="1"/>
  <c r="AD922" i="8"/>
  <c r="AE922" i="8" s="1"/>
  <c r="AD921" i="8"/>
  <c r="AE921" i="8" s="1"/>
  <c r="AD920" i="8"/>
  <c r="AE920" i="8" s="1"/>
  <c r="AD919" i="8"/>
  <c r="AE919" i="8" s="1"/>
  <c r="AD918" i="8"/>
  <c r="AE918" i="8" s="1"/>
  <c r="AD917" i="8"/>
  <c r="AE917" i="8" s="1"/>
  <c r="AD916" i="8"/>
  <c r="AE916" i="8" s="1"/>
  <c r="AD915" i="8"/>
  <c r="AE915" i="8" s="1"/>
  <c r="AD914" i="8"/>
  <c r="AE914" i="8" s="1"/>
  <c r="AD913" i="8"/>
  <c r="AE913" i="8" s="1"/>
  <c r="AD912" i="8"/>
  <c r="AE912" i="8" s="1"/>
  <c r="AD911" i="8"/>
  <c r="AE911" i="8" s="1"/>
  <c r="AD910" i="8"/>
  <c r="AE910" i="8" s="1"/>
  <c r="AD909" i="8"/>
  <c r="AE909" i="8" s="1"/>
  <c r="AD908" i="8"/>
  <c r="AE908" i="8" s="1"/>
  <c r="AD907" i="8"/>
  <c r="AE907" i="8" s="1"/>
  <c r="AD903" i="8"/>
  <c r="AE903" i="8" s="1"/>
  <c r="AD902" i="8"/>
  <c r="AE902" i="8" s="1"/>
  <c r="AD901" i="8"/>
  <c r="AE901" i="8" s="1"/>
  <c r="AD900" i="8"/>
  <c r="AE900" i="8" s="1"/>
  <c r="AD899" i="8"/>
  <c r="AE899" i="8" s="1"/>
  <c r="AD898" i="8"/>
  <c r="AE898" i="8" s="1"/>
  <c r="AD897" i="8"/>
  <c r="AE897" i="8" s="1"/>
  <c r="AD896" i="8"/>
  <c r="AE896" i="8" s="1"/>
  <c r="AD895" i="8"/>
  <c r="AE895" i="8" s="1"/>
  <c r="AD894" i="8"/>
  <c r="AE894" i="8" s="1"/>
  <c r="AD893" i="8"/>
  <c r="AE893" i="8" s="1"/>
  <c r="AD892" i="8"/>
  <c r="AE892" i="8" s="1"/>
  <c r="AD891" i="8"/>
  <c r="AE891" i="8" s="1"/>
  <c r="AD890" i="8"/>
  <c r="AE890" i="8" s="1"/>
  <c r="AD889" i="8"/>
  <c r="AE889" i="8" s="1"/>
  <c r="AD888" i="8"/>
  <c r="AE888" i="8" s="1"/>
  <c r="AD887" i="8"/>
  <c r="AE887" i="8" s="1"/>
  <c r="AD886" i="8"/>
  <c r="AE886" i="8" s="1"/>
  <c r="AD885" i="8"/>
  <c r="AE885" i="8" s="1"/>
  <c r="AD884" i="8"/>
  <c r="AE884" i="8" s="1"/>
  <c r="AD883" i="8"/>
  <c r="AE883" i="8" s="1"/>
  <c r="AD882" i="8"/>
  <c r="AE882" i="8" s="1"/>
  <c r="AD878" i="8"/>
  <c r="AE878" i="8" s="1"/>
  <c r="AD877" i="8"/>
  <c r="AE877" i="8" s="1"/>
  <c r="AD876" i="8"/>
  <c r="AE876" i="8" s="1"/>
  <c r="AD875" i="8"/>
  <c r="AE875" i="8" s="1"/>
  <c r="AD874" i="8"/>
  <c r="AE874" i="8" s="1"/>
  <c r="AD873" i="8"/>
  <c r="AE873" i="8" s="1"/>
  <c r="AD872" i="8"/>
  <c r="AE872" i="8" s="1"/>
  <c r="AD871" i="8"/>
  <c r="AE871" i="8" s="1"/>
  <c r="AD870" i="8"/>
  <c r="AE870" i="8" s="1"/>
  <c r="AD869" i="8"/>
  <c r="AE869" i="8" s="1"/>
  <c r="AD868" i="8"/>
  <c r="AE868" i="8" s="1"/>
  <c r="AD867" i="8"/>
  <c r="AE867" i="8" s="1"/>
  <c r="AD866" i="8"/>
  <c r="AE866" i="8" s="1"/>
  <c r="AD865" i="8"/>
  <c r="AE865" i="8" s="1"/>
  <c r="AD864" i="8"/>
  <c r="AE864" i="8" s="1"/>
  <c r="AD863" i="8"/>
  <c r="AE863" i="8" s="1"/>
  <c r="AD862" i="8"/>
  <c r="AE862" i="8" s="1"/>
  <c r="AD861" i="8"/>
  <c r="AE861" i="8" s="1"/>
  <c r="AD860" i="8"/>
  <c r="AE860" i="8" s="1"/>
  <c r="AD859" i="8"/>
  <c r="AE859" i="8" s="1"/>
  <c r="AD858" i="8"/>
  <c r="AE858" i="8" s="1"/>
  <c r="AD857" i="8"/>
  <c r="AE857" i="8" s="1"/>
  <c r="AD856" i="8"/>
  <c r="AE856" i="8" s="1"/>
  <c r="AD855" i="8"/>
  <c r="AE855" i="8" s="1"/>
  <c r="AD854" i="8"/>
  <c r="AE854" i="8" s="1"/>
  <c r="AD853" i="8"/>
  <c r="AE853" i="8" s="1"/>
  <c r="AD852" i="8"/>
  <c r="AE852" i="8" s="1"/>
  <c r="AD851" i="8"/>
  <c r="AE851" i="8" s="1"/>
  <c r="AD850" i="8"/>
  <c r="AE850" i="8" s="1"/>
  <c r="AD849" i="8"/>
  <c r="AE849" i="8" s="1"/>
  <c r="AD848" i="8"/>
  <c r="AE848" i="8" s="1"/>
  <c r="AD847" i="8"/>
  <c r="AE847" i="8" s="1"/>
  <c r="AD846" i="8"/>
  <c r="AE846" i="8" s="1"/>
  <c r="AD845" i="8"/>
  <c r="AE845" i="8" s="1"/>
  <c r="AD844" i="8"/>
  <c r="AE844" i="8" s="1"/>
  <c r="AD843" i="8"/>
  <c r="AE843" i="8" s="1"/>
  <c r="AD839" i="8"/>
  <c r="AE839" i="8" s="1"/>
  <c r="AD838" i="8"/>
  <c r="AE838" i="8" s="1"/>
  <c r="AD837" i="8"/>
  <c r="AE837" i="8" s="1"/>
  <c r="AD836" i="8"/>
  <c r="AE836" i="8" s="1"/>
  <c r="AD835" i="8"/>
  <c r="AE835" i="8" s="1"/>
  <c r="AD834" i="8"/>
  <c r="AE834" i="8" s="1"/>
  <c r="AD833" i="8"/>
  <c r="AE833" i="8" s="1"/>
  <c r="AD832" i="8"/>
  <c r="AE832" i="8" s="1"/>
  <c r="AD831" i="8"/>
  <c r="AE831" i="8" s="1"/>
  <c r="AD830" i="8"/>
  <c r="AE830" i="8" s="1"/>
  <c r="AD829" i="8"/>
  <c r="AE829" i="8" s="1"/>
  <c r="AD828" i="8"/>
  <c r="AE828" i="8" s="1"/>
  <c r="AD827" i="8"/>
  <c r="AE827" i="8" s="1"/>
  <c r="AD826" i="8"/>
  <c r="AE826" i="8" s="1"/>
  <c r="AD822" i="8"/>
  <c r="AE822" i="8" s="1"/>
  <c r="AD821" i="8"/>
  <c r="AE821" i="8" s="1"/>
  <c r="AD820" i="8"/>
  <c r="AE820" i="8" s="1"/>
  <c r="AD819" i="8"/>
  <c r="AE819" i="8" s="1"/>
  <c r="AD815" i="8"/>
  <c r="AE815" i="8" s="1"/>
  <c r="AD814" i="8"/>
  <c r="AE814" i="8" s="1"/>
  <c r="AD813" i="8"/>
  <c r="AE813" i="8" s="1"/>
  <c r="AD812" i="8"/>
  <c r="AE812" i="8" s="1"/>
  <c r="AD811" i="8"/>
  <c r="AE811" i="8" s="1"/>
  <c r="AD810" i="8"/>
  <c r="AE810" i="8" s="1"/>
  <c r="AD809" i="8"/>
  <c r="AE809" i="8" s="1"/>
  <c r="AD808" i="8"/>
  <c r="AE808" i="8" s="1"/>
  <c r="AD807" i="8"/>
  <c r="AE807" i="8" s="1"/>
  <c r="AD806" i="8"/>
  <c r="AE806" i="8" s="1"/>
  <c r="AD805" i="8"/>
  <c r="AE805" i="8" s="1"/>
  <c r="AD804" i="8"/>
  <c r="AE804" i="8" s="1"/>
  <c r="AD803" i="8"/>
  <c r="AE803" i="8" s="1"/>
  <c r="AD799" i="8"/>
  <c r="AE799" i="8" s="1"/>
  <c r="AD798" i="8"/>
  <c r="AE798" i="8" s="1"/>
  <c r="AD797" i="8"/>
  <c r="AE797" i="8" s="1"/>
  <c r="AD796" i="8"/>
  <c r="AE796" i="8" s="1"/>
  <c r="AD795" i="8"/>
  <c r="AE795" i="8" s="1"/>
  <c r="AD794" i="8"/>
  <c r="AE794" i="8" s="1"/>
  <c r="AD793" i="8"/>
  <c r="AE793" i="8" s="1"/>
  <c r="AD792" i="8"/>
  <c r="AE792" i="8" s="1"/>
  <c r="AD791" i="8"/>
  <c r="AE791" i="8" s="1"/>
  <c r="AD790" i="8"/>
  <c r="AE790" i="8" s="1"/>
  <c r="AD789" i="8"/>
  <c r="AE789" i="8" s="1"/>
  <c r="AD788" i="8"/>
  <c r="AE788" i="8" s="1"/>
  <c r="AD787" i="8"/>
  <c r="AE787" i="8" s="1"/>
  <c r="AD786" i="8"/>
  <c r="AE786" i="8" s="1"/>
  <c r="AD785" i="8"/>
  <c r="AE785" i="8" s="1"/>
  <c r="AD784" i="8"/>
  <c r="AE784" i="8" s="1"/>
  <c r="AD783" i="8"/>
  <c r="AE783" i="8" s="1"/>
  <c r="AD782" i="8"/>
  <c r="AE782" i="8" s="1"/>
  <c r="AD781" i="8"/>
  <c r="AE781" i="8" s="1"/>
  <c r="AD780" i="8"/>
  <c r="AE780" i="8" s="1"/>
  <c r="AD776" i="8"/>
  <c r="AE776" i="8" s="1"/>
  <c r="AD775" i="8"/>
  <c r="AE775" i="8" s="1"/>
  <c r="AD774" i="8"/>
  <c r="AE774" i="8" s="1"/>
  <c r="AD773" i="8"/>
  <c r="AE773" i="8" s="1"/>
  <c r="AD772" i="8"/>
  <c r="AE772" i="8" s="1"/>
  <c r="AD771" i="8"/>
  <c r="AE771" i="8" s="1"/>
  <c r="AD770" i="8"/>
  <c r="AE770" i="8" s="1"/>
  <c r="AD769" i="8"/>
  <c r="AE769" i="8" s="1"/>
  <c r="AD768" i="8"/>
  <c r="AE768" i="8" s="1"/>
  <c r="AD767" i="8"/>
  <c r="AE767" i="8" s="1"/>
  <c r="AD766" i="8"/>
  <c r="AE766" i="8" s="1"/>
  <c r="AD765" i="8"/>
  <c r="AE765" i="8" s="1"/>
  <c r="AD764" i="8"/>
  <c r="AE764" i="8" s="1"/>
  <c r="AD763" i="8"/>
  <c r="AE763" i="8" s="1"/>
  <c r="AD762" i="8"/>
  <c r="AE762" i="8" s="1"/>
  <c r="AD761" i="8"/>
  <c r="AE761" i="8" s="1"/>
  <c r="AD760" i="8"/>
  <c r="AE760" i="8" s="1"/>
  <c r="AD759" i="8"/>
  <c r="AE759" i="8" s="1"/>
  <c r="AD758" i="8"/>
  <c r="AE758" i="8" s="1"/>
  <c r="AD757" i="8"/>
  <c r="AE757" i="8" s="1"/>
  <c r="AD756" i="8"/>
  <c r="AE756" i="8" s="1"/>
  <c r="AD755" i="8"/>
  <c r="AE755" i="8" s="1"/>
  <c r="AD754" i="8"/>
  <c r="AE754" i="8" s="1"/>
  <c r="AD753" i="8"/>
  <c r="AE753" i="8" s="1"/>
  <c r="AD752" i="8"/>
  <c r="AE752" i="8" s="1"/>
  <c r="AD751" i="8"/>
  <c r="AE751" i="8" s="1"/>
  <c r="AD750" i="8"/>
  <c r="AE750" i="8" s="1"/>
  <c r="AD746" i="8"/>
  <c r="AE746" i="8" s="1"/>
  <c r="AD745" i="8"/>
  <c r="AE745" i="8" s="1"/>
  <c r="AD744" i="8"/>
  <c r="AE744" i="8" s="1"/>
  <c r="AD743" i="8"/>
  <c r="AD742" i="8"/>
  <c r="AE742" i="8" s="1"/>
  <c r="AD741" i="8"/>
  <c r="AE741" i="8" s="1"/>
  <c r="AD740" i="8"/>
  <c r="AE740" i="8" s="1"/>
  <c r="AD739" i="8"/>
  <c r="AE739" i="8" s="1"/>
  <c r="AD738" i="8"/>
  <c r="AE738" i="8" s="1"/>
  <c r="AD737" i="8"/>
  <c r="AE737" i="8" s="1"/>
  <c r="AD736" i="8"/>
  <c r="AE736" i="8" s="1"/>
  <c r="AD735" i="8"/>
  <c r="AE735" i="8" s="1"/>
  <c r="AD734" i="8"/>
  <c r="AE734" i="8" s="1"/>
  <c r="AD733" i="8"/>
  <c r="AE733" i="8" s="1"/>
  <c r="AD732" i="8"/>
  <c r="AE732" i="8" s="1"/>
  <c r="AD731" i="8"/>
  <c r="AE731" i="8" s="1"/>
  <c r="AD730" i="8"/>
  <c r="AE730" i="8" s="1"/>
  <c r="AD729" i="8"/>
  <c r="AE729" i="8" s="1"/>
  <c r="AD728" i="8"/>
  <c r="AE728" i="8" s="1"/>
  <c r="AD727" i="8"/>
  <c r="AE727" i="8" s="1"/>
  <c r="AD726" i="8"/>
  <c r="AE726" i="8" s="1"/>
  <c r="AD722" i="8"/>
  <c r="AE722" i="8" s="1"/>
  <c r="AD721" i="8"/>
  <c r="AE721" i="8" s="1"/>
  <c r="AD720" i="8"/>
  <c r="AE720" i="8" s="1"/>
  <c r="AD719" i="8"/>
  <c r="AE719" i="8" s="1"/>
  <c r="AD718" i="8"/>
  <c r="AE718" i="8" s="1"/>
  <c r="AD717" i="8"/>
  <c r="AE717" i="8" s="1"/>
  <c r="AD716" i="8"/>
  <c r="AE716" i="8" s="1"/>
  <c r="AD715" i="8"/>
  <c r="AE715" i="8" s="1"/>
  <c r="AD714" i="8"/>
  <c r="AE714" i="8" s="1"/>
  <c r="AD713" i="8"/>
  <c r="AE713" i="8" s="1"/>
  <c r="AD712" i="8"/>
  <c r="AE712" i="8" s="1"/>
  <c r="AD711" i="8"/>
  <c r="AE711" i="8" s="1"/>
  <c r="AD710" i="8"/>
  <c r="AE710" i="8" s="1"/>
  <c r="AD709" i="8"/>
  <c r="AE709" i="8" s="1"/>
  <c r="AD708" i="8"/>
  <c r="AE708" i="8" s="1"/>
  <c r="AD707" i="8"/>
  <c r="AE707" i="8" s="1"/>
  <c r="AD706" i="8"/>
  <c r="AE706" i="8" s="1"/>
  <c r="AD705" i="8"/>
  <c r="AE705" i="8" s="1"/>
  <c r="AD704" i="8"/>
  <c r="AE704" i="8" s="1"/>
  <c r="AD703" i="8"/>
  <c r="AE703" i="8" s="1"/>
  <c r="AD702" i="8"/>
  <c r="AE702" i="8" s="1"/>
  <c r="AD701" i="8"/>
  <c r="AE701" i="8" s="1"/>
  <c r="AD700" i="8"/>
  <c r="AE700" i="8" s="1"/>
  <c r="AD699" i="8"/>
  <c r="AE699" i="8" s="1"/>
  <c r="AD698" i="8"/>
  <c r="AE698" i="8" s="1"/>
  <c r="AD697" i="8"/>
  <c r="AE697" i="8" s="1"/>
  <c r="AD696" i="8"/>
  <c r="AE696" i="8" s="1"/>
  <c r="AD692" i="8"/>
  <c r="AE692" i="8" s="1"/>
  <c r="AD691" i="8"/>
  <c r="AE691" i="8" s="1"/>
  <c r="AD690" i="8"/>
  <c r="AE690" i="8" s="1"/>
  <c r="AD689" i="8"/>
  <c r="AE689" i="8" s="1"/>
  <c r="AD688" i="8"/>
  <c r="AE688" i="8" s="1"/>
  <c r="AD687" i="8"/>
  <c r="AE687" i="8" s="1"/>
  <c r="AD686" i="8"/>
  <c r="AE686" i="8" s="1"/>
  <c r="AD685" i="8"/>
  <c r="AE685" i="8" s="1"/>
  <c r="AD684" i="8"/>
  <c r="AE684" i="8" s="1"/>
  <c r="AD683" i="8"/>
  <c r="AE683" i="8" s="1"/>
  <c r="AD682" i="8"/>
  <c r="AE682" i="8" s="1"/>
  <c r="AD681" i="8"/>
  <c r="AE681" i="8" s="1"/>
  <c r="AD680" i="8"/>
  <c r="AE680" i="8" s="1"/>
  <c r="AD679" i="8"/>
  <c r="AE679" i="8" s="1"/>
  <c r="AD678" i="8"/>
  <c r="AE678" i="8" s="1"/>
  <c r="AD677" i="8"/>
  <c r="AE677" i="8" s="1"/>
  <c r="AD676" i="8"/>
  <c r="AE676" i="8" s="1"/>
  <c r="AD675" i="8"/>
  <c r="AE675" i="8" s="1"/>
  <c r="AD674" i="8"/>
  <c r="AE674" i="8" s="1"/>
  <c r="AD673" i="8"/>
  <c r="AE673" i="8" s="1"/>
  <c r="AD672" i="8"/>
  <c r="AE672" i="8" s="1"/>
  <c r="AD671" i="8"/>
  <c r="AE671" i="8" s="1"/>
  <c r="AD667" i="8"/>
  <c r="AE667" i="8" s="1"/>
  <c r="AD666" i="8"/>
  <c r="AE666" i="8" s="1"/>
  <c r="AD665" i="8"/>
  <c r="AE665" i="8" s="1"/>
  <c r="AD664" i="8"/>
  <c r="AE664" i="8" s="1"/>
  <c r="AD663" i="8"/>
  <c r="AE663" i="8" s="1"/>
  <c r="AD662" i="8"/>
  <c r="AE662" i="8" s="1"/>
  <c r="AD661" i="8"/>
  <c r="AE661" i="8" s="1"/>
  <c r="AD660" i="8"/>
  <c r="AE660" i="8" s="1"/>
  <c r="AD656" i="8"/>
  <c r="AE656" i="8" s="1"/>
  <c r="AD655" i="8"/>
  <c r="AE655" i="8" s="1"/>
  <c r="AD654" i="8"/>
  <c r="AE654" i="8" s="1"/>
  <c r="AD653" i="8"/>
  <c r="AE653" i="8" s="1"/>
  <c r="AD652" i="8"/>
  <c r="AE652" i="8" s="1"/>
  <c r="AD648" i="8"/>
  <c r="AE648" i="8" s="1"/>
  <c r="AD647" i="8"/>
  <c r="AE647" i="8" s="1"/>
  <c r="AD646" i="8"/>
  <c r="AE646" i="8" s="1"/>
  <c r="AD645" i="8"/>
  <c r="AE645" i="8" s="1"/>
  <c r="AD644" i="8"/>
  <c r="AE644" i="8" s="1"/>
  <c r="AD643" i="8"/>
  <c r="AE643" i="8" s="1"/>
  <c r="AD642" i="8"/>
  <c r="AD641" i="8"/>
  <c r="AE641" i="8" s="1"/>
  <c r="AD640" i="8"/>
  <c r="AE640" i="8" s="1"/>
  <c r="AD639" i="8"/>
  <c r="AE639" i="8" s="1"/>
  <c r="AD638" i="8"/>
  <c r="AE638" i="8" s="1"/>
  <c r="AD637" i="8"/>
  <c r="AE637" i="8" s="1"/>
  <c r="AD636" i="8"/>
  <c r="AE636" i="8" s="1"/>
  <c r="AD635" i="8"/>
  <c r="AE635" i="8" s="1"/>
  <c r="AD634" i="8"/>
  <c r="AE634" i="8" s="1"/>
  <c r="AD633" i="8"/>
  <c r="AE633" i="8" s="1"/>
  <c r="AD632" i="8"/>
  <c r="AE632" i="8" s="1"/>
  <c r="AD631" i="8"/>
  <c r="AE631" i="8" s="1"/>
  <c r="AD630" i="8"/>
  <c r="AE630" i="8" s="1"/>
  <c r="AD626" i="8"/>
  <c r="AE626" i="8" s="1"/>
  <c r="AD625" i="8"/>
  <c r="AE625" i="8" s="1"/>
  <c r="AD624" i="8"/>
  <c r="AE624" i="8" s="1"/>
  <c r="AD623" i="8"/>
  <c r="AE623" i="8" s="1"/>
  <c r="AD622" i="8"/>
  <c r="AE622" i="8" s="1"/>
  <c r="AD621" i="8"/>
  <c r="AE621" i="8" s="1"/>
  <c r="AD620" i="8"/>
  <c r="AE620" i="8" s="1"/>
  <c r="AD619" i="8"/>
  <c r="AE619" i="8" s="1"/>
  <c r="AD618" i="8"/>
  <c r="AE618" i="8" s="1"/>
  <c r="AD617" i="8"/>
  <c r="AE617" i="8" s="1"/>
  <c r="AD616" i="8"/>
  <c r="AE616" i="8" s="1"/>
  <c r="AD615" i="8"/>
  <c r="AE615" i="8" s="1"/>
  <c r="AD614" i="8"/>
  <c r="AE614" i="8" s="1"/>
  <c r="AD613" i="8"/>
  <c r="AE613" i="8" s="1"/>
  <c r="AD612" i="8"/>
  <c r="AE612" i="8" s="1"/>
  <c r="AD611" i="8"/>
  <c r="AE611" i="8" s="1"/>
  <c r="AD610" i="8"/>
  <c r="AE610" i="8" s="1"/>
  <c r="AD609" i="8"/>
  <c r="AE609" i="8" s="1"/>
  <c r="AD608" i="8"/>
  <c r="AE608" i="8" s="1"/>
  <c r="AD607" i="8"/>
  <c r="AE607" i="8" s="1"/>
  <c r="AD606" i="8"/>
  <c r="AE606" i="8" s="1"/>
  <c r="AD605" i="8"/>
  <c r="AE605" i="8" s="1"/>
  <c r="AD604" i="8"/>
  <c r="AE604" i="8" s="1"/>
  <c r="AD603" i="8"/>
  <c r="AE603" i="8" s="1"/>
  <c r="AD602" i="8"/>
  <c r="AE602" i="8" s="1"/>
  <c r="AD601" i="8"/>
  <c r="AE601" i="8" s="1"/>
  <c r="AD600" i="8"/>
  <c r="AE600" i="8" s="1"/>
  <c r="AD599" i="8"/>
  <c r="AE599" i="8" s="1"/>
  <c r="AD598" i="8"/>
  <c r="AE598" i="8" s="1"/>
  <c r="AD597" i="8"/>
  <c r="AE597" i="8" s="1"/>
  <c r="AD596" i="8"/>
  <c r="AE596" i="8" s="1"/>
  <c r="AD595" i="8"/>
  <c r="AE595" i="8" s="1"/>
  <c r="AD594" i="8"/>
  <c r="AE594" i="8" s="1"/>
  <c r="AD593" i="8"/>
  <c r="AE593" i="8" s="1"/>
  <c r="AD592" i="8"/>
  <c r="AE592" i="8" s="1"/>
  <c r="AD591" i="8"/>
  <c r="AE591" i="8" s="1"/>
  <c r="AD590" i="8"/>
  <c r="AE590" i="8" s="1"/>
  <c r="AD589" i="8"/>
  <c r="AE589" i="8" s="1"/>
  <c r="AD588" i="8"/>
  <c r="AE588" i="8" s="1"/>
  <c r="AD587" i="8"/>
  <c r="AE587" i="8" s="1"/>
  <c r="AD586" i="8"/>
  <c r="AE586" i="8" s="1"/>
  <c r="AD585" i="8"/>
  <c r="AE585" i="8" s="1"/>
  <c r="AD584" i="8"/>
  <c r="AE584" i="8" s="1"/>
  <c r="AD583" i="8"/>
  <c r="AE583" i="8" s="1"/>
  <c r="AD582" i="8"/>
  <c r="AE582" i="8" s="1"/>
  <c r="AD581" i="8"/>
  <c r="AE581" i="8" s="1"/>
  <c r="AD580" i="8"/>
  <c r="AE580" i="8" s="1"/>
  <c r="AD579" i="8"/>
  <c r="AE579" i="8" s="1"/>
  <c r="AD578" i="8"/>
  <c r="AE578" i="8" s="1"/>
  <c r="AD577" i="8"/>
  <c r="AE577" i="8" s="1"/>
  <c r="AD576" i="8"/>
  <c r="AD575" i="8"/>
  <c r="AE575" i="8" s="1"/>
  <c r="AD574" i="8"/>
  <c r="AE574" i="8" s="1"/>
  <c r="AD573" i="8"/>
  <c r="AE573" i="8" s="1"/>
  <c r="AD572" i="8"/>
  <c r="AE572" i="8" s="1"/>
  <c r="AD571" i="8"/>
  <c r="AE571" i="8" s="1"/>
  <c r="AD570" i="8"/>
  <c r="AE570" i="8" s="1"/>
  <c r="AD569" i="8"/>
  <c r="AE569" i="8" s="1"/>
  <c r="AD568" i="8"/>
  <c r="AE568" i="8" s="1"/>
  <c r="AD567" i="8"/>
  <c r="AE567" i="8" s="1"/>
  <c r="AD566" i="8"/>
  <c r="AE566" i="8" s="1"/>
  <c r="AD565" i="8"/>
  <c r="AE565" i="8" s="1"/>
  <c r="AD564" i="8"/>
  <c r="AE564" i="8" s="1"/>
  <c r="AD563" i="8"/>
  <c r="AE563" i="8" s="1"/>
  <c r="AD562" i="8"/>
  <c r="AE562" i="8" s="1"/>
  <c r="AD561" i="8"/>
  <c r="AE561" i="8" s="1"/>
  <c r="AD560" i="8"/>
  <c r="AE560" i="8" s="1"/>
  <c r="AD559" i="8"/>
  <c r="AE559" i="8" s="1"/>
  <c r="AD558" i="8"/>
  <c r="AE558" i="8" s="1"/>
  <c r="AD557" i="8"/>
  <c r="AE557" i="8" s="1"/>
  <c r="AD556" i="8"/>
  <c r="AE556" i="8" s="1"/>
  <c r="AD555" i="8"/>
  <c r="AE555" i="8" s="1"/>
  <c r="AD554" i="8"/>
  <c r="AE554" i="8" s="1"/>
  <c r="AD553" i="8"/>
  <c r="AE553" i="8" s="1"/>
  <c r="AD552" i="8"/>
  <c r="AE552" i="8" s="1"/>
  <c r="AD551" i="8"/>
  <c r="AE551" i="8" s="1"/>
  <c r="AD550" i="8"/>
  <c r="AE550" i="8" s="1"/>
  <c r="AD549" i="8"/>
  <c r="AE549" i="8" s="1"/>
  <c r="AD548" i="8"/>
  <c r="AE548" i="8" s="1"/>
  <c r="AD547" i="8"/>
  <c r="AE547" i="8" s="1"/>
  <c r="AD546" i="8"/>
  <c r="AE546" i="8" s="1"/>
  <c r="AD545" i="8"/>
  <c r="AE545" i="8" s="1"/>
  <c r="AD544" i="8"/>
  <c r="AE544" i="8" s="1"/>
  <c r="AD543" i="8"/>
  <c r="AE543" i="8" s="1"/>
  <c r="AD542" i="8"/>
  <c r="AE542" i="8" s="1"/>
  <c r="AD541" i="8"/>
  <c r="AE541" i="8" s="1"/>
  <c r="AD540" i="8"/>
  <c r="AE540" i="8" s="1"/>
  <c r="AD539" i="8"/>
  <c r="AE539" i="8" s="1"/>
  <c r="AD538" i="8"/>
  <c r="AE538" i="8" s="1"/>
  <c r="AD537" i="8"/>
  <c r="AE537" i="8" s="1"/>
  <c r="AD536" i="8"/>
  <c r="AE536" i="8" s="1"/>
  <c r="AD535" i="8"/>
  <c r="AE535" i="8" s="1"/>
  <c r="AD534" i="8"/>
  <c r="AE534" i="8" s="1"/>
  <c r="AD533" i="8"/>
  <c r="AE533" i="8" s="1"/>
  <c r="AD532" i="8"/>
  <c r="AE532" i="8" s="1"/>
  <c r="AD531" i="8"/>
  <c r="AE531" i="8" s="1"/>
  <c r="AD530" i="8"/>
  <c r="AE530" i="8" s="1"/>
  <c r="AD529" i="8"/>
  <c r="AE529" i="8" s="1"/>
  <c r="AD528" i="8"/>
  <c r="AE528" i="8" s="1"/>
  <c r="AD527" i="8"/>
  <c r="AE527" i="8" s="1"/>
  <c r="AD526" i="8"/>
  <c r="AE526" i="8" s="1"/>
  <c r="AD525" i="8"/>
  <c r="AE525" i="8" s="1"/>
  <c r="AD524" i="8"/>
  <c r="AE524" i="8" s="1"/>
  <c r="AD523" i="8"/>
  <c r="AE523" i="8" s="1"/>
  <c r="AD522" i="8"/>
  <c r="AE522" i="8" s="1"/>
  <c r="AD521" i="8"/>
  <c r="AE521" i="8" s="1"/>
  <c r="AD520" i="8"/>
  <c r="AE520" i="8" s="1"/>
  <c r="AD519" i="8"/>
  <c r="AE519" i="8" s="1"/>
  <c r="AD515" i="8"/>
  <c r="AE515" i="8" s="1"/>
  <c r="AD514" i="8"/>
  <c r="AE514" i="8" s="1"/>
  <c r="AD513" i="8"/>
  <c r="AE513" i="8" s="1"/>
  <c r="AD512" i="8"/>
  <c r="AE512" i="8" s="1"/>
  <c r="AD511" i="8"/>
  <c r="AE511" i="8" s="1"/>
  <c r="AD510" i="8"/>
  <c r="AE510" i="8" s="1"/>
  <c r="AD509" i="8"/>
  <c r="AE509" i="8" s="1"/>
  <c r="AD508" i="8"/>
  <c r="AE508" i="8" s="1"/>
  <c r="AD507" i="8"/>
  <c r="AE507" i="8" s="1"/>
  <c r="AD506" i="8"/>
  <c r="AE506" i="8" s="1"/>
  <c r="AD505" i="8"/>
  <c r="AE505" i="8" s="1"/>
  <c r="AD504" i="8"/>
  <c r="AE504" i="8" s="1"/>
  <c r="AD503" i="8"/>
  <c r="AE503" i="8" s="1"/>
  <c r="AD502" i="8"/>
  <c r="AE502" i="8" s="1"/>
  <c r="AD501" i="8"/>
  <c r="AE501" i="8" s="1"/>
  <c r="AD500" i="8"/>
  <c r="AE500" i="8" s="1"/>
  <c r="AD499" i="8"/>
  <c r="AE499" i="8" s="1"/>
  <c r="AD498" i="8"/>
  <c r="AE498" i="8" s="1"/>
  <c r="AD497" i="8"/>
  <c r="AE497" i="8" s="1"/>
  <c r="AD496" i="8"/>
  <c r="AE496" i="8" s="1"/>
  <c r="AD495" i="8"/>
  <c r="AE495" i="8" s="1"/>
  <c r="AD494" i="8"/>
  <c r="AE494" i="8" s="1"/>
  <c r="AD493" i="8"/>
  <c r="AE493" i="8" s="1"/>
  <c r="AD492" i="8"/>
  <c r="AE492" i="8" s="1"/>
  <c r="AD491" i="8"/>
  <c r="AE491" i="8" s="1"/>
  <c r="AD490" i="8"/>
  <c r="AE490" i="8" s="1"/>
  <c r="AD489" i="8"/>
  <c r="AE489" i="8" s="1"/>
  <c r="AD488" i="8"/>
  <c r="AE488" i="8" s="1"/>
  <c r="AD487" i="8"/>
  <c r="AE487" i="8" s="1"/>
  <c r="AD486" i="8"/>
  <c r="AE486" i="8" s="1"/>
  <c r="AD485" i="8"/>
  <c r="AE485" i="8" s="1"/>
  <c r="AD484" i="8"/>
  <c r="AE484" i="8" s="1"/>
  <c r="AD483" i="8"/>
  <c r="AE483" i="8" s="1"/>
  <c r="AD482" i="8"/>
  <c r="AE482" i="8" s="1"/>
  <c r="AD481" i="8"/>
  <c r="AE481" i="8" s="1"/>
  <c r="AD480" i="8"/>
  <c r="AE480" i="8" s="1"/>
  <c r="AD479" i="8"/>
  <c r="AE479" i="8" s="1"/>
  <c r="AD478" i="8"/>
  <c r="AE478" i="8" s="1"/>
  <c r="AD477" i="8"/>
  <c r="AE477" i="8" s="1"/>
  <c r="AD476" i="8"/>
  <c r="AE476" i="8" s="1"/>
  <c r="AD475" i="8"/>
  <c r="AE475" i="8" s="1"/>
  <c r="AD474" i="8"/>
  <c r="AE474" i="8" s="1"/>
  <c r="AD473" i="8"/>
  <c r="AE473" i="8" s="1"/>
  <c r="AD472" i="8"/>
  <c r="AE472" i="8" s="1"/>
  <c r="AD471" i="8"/>
  <c r="AE471" i="8" s="1"/>
  <c r="AD470" i="8"/>
  <c r="AE470" i="8" s="1"/>
  <c r="AD466" i="8"/>
  <c r="AE466" i="8" s="1"/>
  <c r="AD465" i="8"/>
  <c r="AE465" i="8" s="1"/>
  <c r="AD464" i="8"/>
  <c r="AE464" i="8" s="1"/>
  <c r="AD463" i="8"/>
  <c r="AE463" i="8" s="1"/>
  <c r="AD462" i="8"/>
  <c r="AE462" i="8" s="1"/>
  <c r="AD461" i="8"/>
  <c r="AE461" i="8" s="1"/>
  <c r="AD456" i="8"/>
  <c r="AE456" i="8" s="1"/>
  <c r="AD455" i="8"/>
  <c r="AE455" i="8" s="1"/>
  <c r="AD454" i="8"/>
  <c r="AE454" i="8" s="1"/>
  <c r="AD453" i="8"/>
  <c r="AE453" i="8" s="1"/>
  <c r="AD452" i="8"/>
  <c r="AE452" i="8" s="1"/>
  <c r="AD451" i="8"/>
  <c r="AE451" i="8" s="1"/>
  <c r="AD450" i="8"/>
  <c r="AE450" i="8" s="1"/>
  <c r="AD449" i="8"/>
  <c r="AE449" i="8" s="1"/>
  <c r="AD448" i="8"/>
  <c r="AE448" i="8" s="1"/>
  <c r="AD447" i="8"/>
  <c r="AE447" i="8" s="1"/>
  <c r="AD446" i="8"/>
  <c r="AE446" i="8" s="1"/>
  <c r="AD445" i="8"/>
  <c r="AE445" i="8" s="1"/>
  <c r="AD444" i="8"/>
  <c r="AE444" i="8" s="1"/>
  <c r="AD440" i="8"/>
  <c r="AE440" i="8" s="1"/>
  <c r="AD439" i="8"/>
  <c r="AE439" i="8" s="1"/>
  <c r="AD438" i="8"/>
  <c r="AE438" i="8" s="1"/>
  <c r="AD437" i="8"/>
  <c r="AE437" i="8" s="1"/>
  <c r="AD436" i="8"/>
  <c r="AE436" i="8" s="1"/>
  <c r="AD435" i="8"/>
  <c r="AE435" i="8" s="1"/>
  <c r="AD434" i="8"/>
  <c r="AE434" i="8" s="1"/>
  <c r="AD433" i="8"/>
  <c r="AE433" i="8" s="1"/>
  <c r="AD432" i="8"/>
  <c r="AE432" i="8" s="1"/>
  <c r="AD431" i="8"/>
  <c r="AE431" i="8" s="1"/>
  <c r="AD430" i="8"/>
  <c r="AE430" i="8" s="1"/>
  <c r="AD429" i="8"/>
  <c r="AE429" i="8" s="1"/>
  <c r="AD428" i="8"/>
  <c r="AE428" i="8" s="1"/>
  <c r="AD427" i="8"/>
  <c r="AE427" i="8" s="1"/>
  <c r="AD426" i="8"/>
  <c r="AE426" i="8" s="1"/>
  <c r="AD425" i="8"/>
  <c r="AE425" i="8" s="1"/>
  <c r="AD424" i="8"/>
  <c r="AE424" i="8" s="1"/>
  <c r="AD423" i="8"/>
  <c r="AE423" i="8" s="1"/>
  <c r="AD422" i="8"/>
  <c r="AE422" i="8" s="1"/>
  <c r="AD421" i="8"/>
  <c r="AE421" i="8" s="1"/>
  <c r="AD420" i="8"/>
  <c r="AE420" i="8" s="1"/>
  <c r="AD419" i="8"/>
  <c r="AE419" i="8" s="1"/>
  <c r="AD418" i="8"/>
  <c r="AE418" i="8" s="1"/>
  <c r="AD417" i="8"/>
  <c r="AE417" i="8" s="1"/>
  <c r="AD416" i="8"/>
  <c r="AE416" i="8" s="1"/>
  <c r="AD415" i="8"/>
  <c r="AE415" i="8" s="1"/>
  <c r="AD414" i="8"/>
  <c r="AE414" i="8" s="1"/>
  <c r="AD413" i="8"/>
  <c r="AE413" i="8" s="1"/>
  <c r="AD412" i="8"/>
  <c r="AE412" i="8" s="1"/>
  <c r="AD411" i="8"/>
  <c r="AE411" i="8" s="1"/>
  <c r="AD410" i="8"/>
  <c r="AE410" i="8" s="1"/>
  <c r="AD409" i="8"/>
  <c r="AE409" i="8" s="1"/>
  <c r="AD408" i="8"/>
  <c r="AE408" i="8" s="1"/>
  <c r="AD403" i="8"/>
  <c r="AE403" i="8" s="1"/>
  <c r="AD402" i="8"/>
  <c r="AE402" i="8" s="1"/>
  <c r="AD401" i="8"/>
  <c r="AE401" i="8" s="1"/>
  <c r="AD400" i="8"/>
  <c r="AE400" i="8" s="1"/>
  <c r="AD399" i="8"/>
  <c r="AE399" i="8" s="1"/>
  <c r="AD398" i="8"/>
  <c r="AE398" i="8" s="1"/>
  <c r="AD397" i="8"/>
  <c r="AE397" i="8" s="1"/>
  <c r="AD396" i="8"/>
  <c r="AE396" i="8" s="1"/>
  <c r="AD395" i="8"/>
  <c r="AE395" i="8" s="1"/>
  <c r="AD394" i="8"/>
  <c r="AE394" i="8" s="1"/>
  <c r="AD393" i="8"/>
  <c r="AE393" i="8" s="1"/>
  <c r="AD392" i="8"/>
  <c r="AE392" i="8" s="1"/>
  <c r="AD388" i="8"/>
  <c r="AE388" i="8" s="1"/>
  <c r="AD387" i="8"/>
  <c r="AE387" i="8" s="1"/>
  <c r="AD386" i="8"/>
  <c r="AE386" i="8" s="1"/>
  <c r="AD385" i="8"/>
  <c r="AE385" i="8" s="1"/>
  <c r="AD384" i="8"/>
  <c r="AE384" i="8" s="1"/>
  <c r="AD383" i="8"/>
  <c r="AE383" i="8" s="1"/>
  <c r="AD382" i="8"/>
  <c r="AE382" i="8" s="1"/>
  <c r="AD381" i="8"/>
  <c r="AE381" i="8" s="1"/>
  <c r="AD380" i="8"/>
  <c r="AE380" i="8" s="1"/>
  <c r="AD379" i="8"/>
  <c r="AE379" i="8" s="1"/>
  <c r="AD378" i="8"/>
  <c r="AE378" i="8" s="1"/>
  <c r="AD377" i="8"/>
  <c r="AE377" i="8" s="1"/>
  <c r="AD376" i="8"/>
  <c r="AE376" i="8" s="1"/>
  <c r="AD375" i="8"/>
  <c r="AE375" i="8" s="1"/>
  <c r="AD374" i="8"/>
  <c r="AE374" i="8" s="1"/>
  <c r="AD373" i="8"/>
  <c r="AE373" i="8" s="1"/>
  <c r="AD372" i="8"/>
  <c r="AE372" i="8" s="1"/>
  <c r="AD371" i="8"/>
  <c r="AE371" i="8" s="1"/>
  <c r="AD370" i="8"/>
  <c r="AE370" i="8" s="1"/>
  <c r="AD369" i="8"/>
  <c r="AE369" i="8" s="1"/>
  <c r="AD368" i="8"/>
  <c r="AE368" i="8" s="1"/>
  <c r="AD367" i="8"/>
  <c r="AE367" i="8" s="1"/>
  <c r="AD366" i="8"/>
  <c r="AE366" i="8" s="1"/>
  <c r="AD365" i="8"/>
  <c r="AE365" i="8" s="1"/>
  <c r="AD364" i="8"/>
  <c r="AE364" i="8" s="1"/>
  <c r="AD363" i="8"/>
  <c r="AE363" i="8" s="1"/>
  <c r="AD359" i="8"/>
  <c r="AE359" i="8" s="1"/>
  <c r="AD358" i="8"/>
  <c r="AE358" i="8" s="1"/>
  <c r="AD357" i="8"/>
  <c r="AE357" i="8" s="1"/>
  <c r="AD356" i="8"/>
  <c r="AE356" i="8" s="1"/>
  <c r="AD355" i="8"/>
  <c r="AE355" i="8" s="1"/>
  <c r="AD354" i="8"/>
  <c r="AE354" i="8" s="1"/>
  <c r="AD353" i="8"/>
  <c r="AE353" i="8" s="1"/>
  <c r="AD352" i="8"/>
  <c r="AE352" i="8" s="1"/>
  <c r="AD351" i="8"/>
  <c r="AE351" i="8" s="1"/>
  <c r="AD350" i="8"/>
  <c r="AE350" i="8" s="1"/>
  <c r="AD349" i="8"/>
  <c r="AD348" i="8"/>
  <c r="AE348" i="8" s="1"/>
  <c r="AD347" i="8"/>
  <c r="AE347" i="8" s="1"/>
  <c r="AD346" i="8"/>
  <c r="AE346" i="8" s="1"/>
  <c r="AD345" i="8"/>
  <c r="AE345" i="8" s="1"/>
  <c r="AD344" i="8"/>
  <c r="AE344" i="8" s="1"/>
  <c r="AD343" i="8"/>
  <c r="AE343" i="8" s="1"/>
  <c r="AD342" i="8"/>
  <c r="AE342" i="8" s="1"/>
  <c r="AD341" i="8"/>
  <c r="AE341" i="8" s="1"/>
  <c r="AD340" i="8"/>
  <c r="AE340" i="8" s="1"/>
  <c r="AD339" i="8"/>
  <c r="AE339" i="8" s="1"/>
  <c r="AD338" i="8"/>
  <c r="AE338" i="8" s="1"/>
  <c r="AD337" i="8"/>
  <c r="AE337" i="8" s="1"/>
  <c r="AD333" i="8"/>
  <c r="AE333" i="8" s="1"/>
  <c r="AD332" i="8"/>
  <c r="AE332" i="8" s="1"/>
  <c r="AD331" i="8"/>
  <c r="AE331" i="8" s="1"/>
  <c r="AD330" i="8"/>
  <c r="AE330" i="8" s="1"/>
  <c r="AD329" i="8"/>
  <c r="AE329" i="8" s="1"/>
  <c r="AD328" i="8"/>
  <c r="AE328" i="8" s="1"/>
  <c r="AD327" i="8"/>
  <c r="AE327" i="8" s="1"/>
  <c r="AD326" i="8"/>
  <c r="AE326" i="8" s="1"/>
  <c r="AD325" i="8"/>
  <c r="AE325" i="8" s="1"/>
  <c r="AD324" i="8"/>
  <c r="AE324" i="8" s="1"/>
  <c r="AD323" i="8"/>
  <c r="AE323" i="8" s="1"/>
  <c r="AD322" i="8"/>
  <c r="AE322" i="8" s="1"/>
  <c r="AD321" i="8"/>
  <c r="AE321" i="8" s="1"/>
  <c r="AD320" i="8"/>
  <c r="AE320" i="8" s="1"/>
  <c r="AD319" i="8"/>
  <c r="AE319" i="8" s="1"/>
  <c r="AD318" i="8"/>
  <c r="AE318" i="8" s="1"/>
  <c r="AD317" i="8"/>
  <c r="AE317" i="8" s="1"/>
  <c r="AD316" i="8"/>
  <c r="AE316" i="8" s="1"/>
  <c r="AD315" i="8"/>
  <c r="AE315" i="8" s="1"/>
  <c r="AD314" i="8"/>
  <c r="AE314" i="8" s="1"/>
  <c r="AD313" i="8"/>
  <c r="AE313" i="8" s="1"/>
  <c r="AD312" i="8"/>
  <c r="AE312" i="8" s="1"/>
  <c r="AD311" i="8"/>
  <c r="AE311" i="8" s="1"/>
  <c r="AD310" i="8"/>
  <c r="AE310" i="8" s="1"/>
  <c r="AD309" i="8"/>
  <c r="AE309" i="8" s="1"/>
  <c r="AD308" i="8"/>
  <c r="AE308" i="8" s="1"/>
  <c r="AD307" i="8"/>
  <c r="AE307" i="8" s="1"/>
  <c r="AD306" i="8"/>
  <c r="AE306" i="8" s="1"/>
  <c r="AD305" i="8"/>
  <c r="AE305" i="8" s="1"/>
  <c r="AD304" i="8"/>
  <c r="AE304" i="8" s="1"/>
  <c r="AD303" i="8"/>
  <c r="AE303" i="8" s="1"/>
  <c r="AD302" i="8"/>
  <c r="AE302" i="8" s="1"/>
  <c r="AD301" i="8"/>
  <c r="AE301" i="8" s="1"/>
  <c r="AD300" i="8"/>
  <c r="AE300" i="8" s="1"/>
  <c r="AD296" i="8"/>
  <c r="AE296" i="8" s="1"/>
  <c r="AD295" i="8"/>
  <c r="AE295" i="8" s="1"/>
  <c r="AD294" i="8"/>
  <c r="AE294" i="8" s="1"/>
  <c r="AD293" i="8"/>
  <c r="AE293" i="8" s="1"/>
  <c r="AD292" i="8"/>
  <c r="AE292" i="8" s="1"/>
  <c r="AD291" i="8"/>
  <c r="AE291" i="8" s="1"/>
  <c r="AD290" i="8"/>
  <c r="AE290" i="8" s="1"/>
  <c r="AD289" i="8"/>
  <c r="AE289" i="8" s="1"/>
  <c r="AD288" i="8"/>
  <c r="AE288" i="8" s="1"/>
  <c r="AD287" i="8"/>
  <c r="AE287" i="8" s="1"/>
  <c r="AD286" i="8"/>
  <c r="AE286" i="8" s="1"/>
  <c r="AD285" i="8"/>
  <c r="AE285" i="8" s="1"/>
  <c r="AD284" i="8"/>
  <c r="AE284" i="8" s="1"/>
  <c r="AD283" i="8"/>
  <c r="AE283" i="8" s="1"/>
  <c r="AD282" i="8"/>
  <c r="AE282" i="8" s="1"/>
  <c r="AD281" i="8"/>
  <c r="AE281" i="8" s="1"/>
  <c r="AD280" i="8"/>
  <c r="AE280" i="8" s="1"/>
  <c r="AD279" i="8"/>
  <c r="AE279" i="8" s="1"/>
  <c r="AD278" i="8"/>
  <c r="AE278" i="8" s="1"/>
  <c r="AD277" i="8"/>
  <c r="AE277" i="8" s="1"/>
  <c r="AD276" i="8"/>
  <c r="AE276" i="8" s="1"/>
  <c r="AD275" i="8"/>
  <c r="AE275" i="8" s="1"/>
  <c r="AD274" i="8"/>
  <c r="AE274" i="8" s="1"/>
  <c r="AD273" i="8"/>
  <c r="AE273" i="8" s="1"/>
  <c r="AD272" i="8"/>
  <c r="AE272" i="8" s="1"/>
  <c r="AD271" i="8"/>
  <c r="AE271" i="8" s="1"/>
  <c r="AD270" i="8"/>
  <c r="AE270" i="8" s="1"/>
  <c r="AD269" i="8"/>
  <c r="AE269" i="8" s="1"/>
  <c r="AD268" i="8"/>
  <c r="AE268" i="8" s="1"/>
  <c r="AD267" i="8"/>
  <c r="AE267" i="8" s="1"/>
  <c r="AD266" i="8"/>
  <c r="AE266" i="8" s="1"/>
  <c r="AD262" i="8"/>
  <c r="AE262" i="8" s="1"/>
  <c r="AD261" i="8"/>
  <c r="AE261" i="8" s="1"/>
  <c r="AD260" i="8"/>
  <c r="AE260" i="8" s="1"/>
  <c r="AD259" i="8"/>
  <c r="AE259" i="8" s="1"/>
  <c r="AD258" i="8"/>
  <c r="AE258" i="8" s="1"/>
  <c r="AD257" i="8"/>
  <c r="AE257" i="8" s="1"/>
  <c r="AD256" i="8"/>
  <c r="AE256" i="8" s="1"/>
  <c r="AD255" i="8"/>
  <c r="AE255" i="8" s="1"/>
  <c r="AD254" i="8"/>
  <c r="AE254" i="8" s="1"/>
  <c r="AD253" i="8"/>
  <c r="AE253" i="8" s="1"/>
  <c r="AD252" i="8"/>
  <c r="AE252" i="8" s="1"/>
  <c r="AD251" i="8"/>
  <c r="AE251" i="8" s="1"/>
  <c r="AD250" i="8"/>
  <c r="AE250" i="8" s="1"/>
  <c r="AD249" i="8"/>
  <c r="AE249" i="8" s="1"/>
  <c r="AD248" i="8"/>
  <c r="AE248" i="8" s="1"/>
  <c r="AD247" i="8"/>
  <c r="AE247" i="8" s="1"/>
  <c r="AD246" i="8"/>
  <c r="AE246" i="8" s="1"/>
  <c r="AD245" i="8"/>
  <c r="AE245" i="8" s="1"/>
  <c r="AD244" i="8"/>
  <c r="AE244" i="8" s="1"/>
  <c r="AD243" i="8"/>
  <c r="AE243" i="8" s="1"/>
  <c r="AD242" i="8"/>
  <c r="AE242" i="8" s="1"/>
  <c r="AD238" i="8"/>
  <c r="AE238" i="8" s="1"/>
  <c r="AD237" i="8"/>
  <c r="AE237" i="8" s="1"/>
  <c r="AD236" i="8"/>
  <c r="AE236" i="8" s="1"/>
  <c r="AD235" i="8"/>
  <c r="AE235" i="8" s="1"/>
  <c r="AD234" i="8"/>
  <c r="AE234" i="8" s="1"/>
  <c r="AD233" i="8"/>
  <c r="AE233" i="8" s="1"/>
  <c r="AD232" i="8"/>
  <c r="AD231" i="8"/>
  <c r="AE231" i="8" s="1"/>
  <c r="AD230" i="8"/>
  <c r="AE230" i="8" s="1"/>
  <c r="AD229" i="8"/>
  <c r="AE229" i="8" s="1"/>
  <c r="AD228" i="8"/>
  <c r="AE228" i="8" s="1"/>
  <c r="AD227" i="8"/>
  <c r="AE227" i="8" s="1"/>
  <c r="AD226" i="8"/>
  <c r="AE226" i="8" s="1"/>
  <c r="AD225" i="8"/>
  <c r="AE225" i="8" s="1"/>
  <c r="AD224" i="8"/>
  <c r="AE224" i="8" s="1"/>
  <c r="AD223" i="8"/>
  <c r="AE223" i="8" s="1"/>
  <c r="AD222" i="8"/>
  <c r="AE222" i="8" s="1"/>
  <c r="AD221" i="8"/>
  <c r="AE221" i="8" s="1"/>
  <c r="AD220" i="8"/>
  <c r="AE220" i="8" s="1"/>
  <c r="AD219" i="8"/>
  <c r="AE219" i="8" s="1"/>
  <c r="AD218" i="8"/>
  <c r="AE218" i="8" s="1"/>
  <c r="AD217" i="8"/>
  <c r="AE217" i="8" s="1"/>
  <c r="AD216" i="8"/>
  <c r="AE216" i="8" s="1"/>
  <c r="AD215" i="8"/>
  <c r="AE215" i="8" s="1"/>
  <c r="AD214" i="8"/>
  <c r="AE214" i="8" s="1"/>
  <c r="AD213" i="8"/>
  <c r="AE213" i="8" s="1"/>
  <c r="AD212" i="8"/>
  <c r="AE212" i="8" s="1"/>
  <c r="AD211" i="8"/>
  <c r="AE211" i="8" s="1"/>
  <c r="AD210" i="8"/>
  <c r="AE210" i="8" s="1"/>
  <c r="AD209" i="8"/>
  <c r="AE209" i="8" s="1"/>
  <c r="AD208" i="8"/>
  <c r="AE208" i="8" s="1"/>
  <c r="AD207" i="8"/>
  <c r="AE207" i="8" s="1"/>
  <c r="AD206" i="8"/>
  <c r="AE206" i="8" s="1"/>
  <c r="AD205" i="8"/>
  <c r="AE205" i="8" s="1"/>
  <c r="AD204" i="8"/>
  <c r="AE204" i="8" s="1"/>
  <c r="AD203" i="8"/>
  <c r="AE203" i="8" s="1"/>
  <c r="AD202" i="8"/>
  <c r="AE202" i="8" s="1"/>
  <c r="AD201" i="8"/>
  <c r="AE201" i="8" s="1"/>
  <c r="AD200" i="8"/>
  <c r="AE200" i="8" s="1"/>
  <c r="AD199" i="8"/>
  <c r="AE199" i="8" s="1"/>
  <c r="AD195" i="8"/>
  <c r="AE195" i="8" s="1"/>
  <c r="AD194" i="8"/>
  <c r="AD193" i="8"/>
  <c r="AE193" i="8" s="1"/>
  <c r="AD192" i="8"/>
  <c r="AE192" i="8" s="1"/>
  <c r="AD191" i="8"/>
  <c r="AE191" i="8" s="1"/>
  <c r="AD190" i="8"/>
  <c r="AE190" i="8" s="1"/>
  <c r="AD189" i="8"/>
  <c r="AD188" i="8"/>
  <c r="AE188" i="8" s="1"/>
  <c r="AD187" i="8"/>
  <c r="AE187" i="8" s="1"/>
  <c r="AD186" i="8"/>
  <c r="AE186" i="8" s="1"/>
  <c r="AD185" i="8"/>
  <c r="AE185" i="8" s="1"/>
  <c r="AD184" i="8"/>
  <c r="AE184" i="8" s="1"/>
  <c r="AD183" i="8"/>
  <c r="AE183" i="8" s="1"/>
  <c r="AD182" i="8"/>
  <c r="AE182" i="8" s="1"/>
  <c r="AD181" i="8"/>
  <c r="AE181" i="8" s="1"/>
  <c r="AD180" i="8"/>
  <c r="AE180" i="8" s="1"/>
  <c r="AD179" i="8"/>
  <c r="AE179" i="8" s="1"/>
  <c r="AD178" i="8"/>
  <c r="AE178" i="8" s="1"/>
  <c r="AD177" i="8"/>
  <c r="AE177" i="8" s="1"/>
  <c r="AD176" i="8"/>
  <c r="AE176" i="8" s="1"/>
  <c r="AD175" i="8"/>
  <c r="AE175" i="8" s="1"/>
  <c r="AD174" i="8"/>
  <c r="AE174" i="8" s="1"/>
  <c r="AD173" i="8"/>
  <c r="AE173" i="8" s="1"/>
  <c r="AD172" i="8"/>
  <c r="AE172" i="8" s="1"/>
  <c r="AD171" i="8"/>
  <c r="AE171" i="8" s="1"/>
  <c r="AD170" i="8"/>
  <c r="AE170" i="8" s="1"/>
  <c r="AD169" i="8"/>
  <c r="AE169" i="8" s="1"/>
  <c r="AD168" i="8"/>
  <c r="AE168" i="8" s="1"/>
  <c r="AD167" i="8"/>
  <c r="AE167" i="8" s="1"/>
  <c r="AD163" i="8"/>
  <c r="AE163" i="8" s="1"/>
  <c r="AD162" i="8"/>
  <c r="AE162" i="8" s="1"/>
  <c r="AD161" i="8"/>
  <c r="AE161" i="8" s="1"/>
  <c r="AD160" i="8"/>
  <c r="AE160" i="8" s="1"/>
  <c r="AD159" i="8"/>
  <c r="AE159" i="8" s="1"/>
  <c r="AD158" i="8"/>
  <c r="AE158" i="8" s="1"/>
  <c r="AD157" i="8"/>
  <c r="AE157" i="8" s="1"/>
  <c r="AD156" i="8"/>
  <c r="AE156" i="8" s="1"/>
  <c r="AD155" i="8"/>
  <c r="AE155" i="8" s="1"/>
  <c r="AD154" i="8"/>
  <c r="AE154" i="8" s="1"/>
  <c r="AD153" i="8"/>
  <c r="AE153" i="8" s="1"/>
  <c r="AD152" i="8"/>
  <c r="AE152" i="8" s="1"/>
  <c r="AD151" i="8"/>
  <c r="AE151" i="8" s="1"/>
  <c r="AD150" i="8"/>
  <c r="AE150" i="8" s="1"/>
  <c r="AD149" i="8"/>
  <c r="AE149" i="8" s="1"/>
  <c r="AD148" i="8"/>
  <c r="AE148" i="8" s="1"/>
  <c r="AD147" i="8"/>
  <c r="AE147" i="8" s="1"/>
  <c r="AD146" i="8"/>
  <c r="AE146" i="8" s="1"/>
  <c r="AD145" i="8"/>
  <c r="AE145" i="8" s="1"/>
  <c r="AD144" i="8"/>
  <c r="AE144" i="8" s="1"/>
  <c r="AD143" i="8"/>
  <c r="AE143" i="8" s="1"/>
  <c r="AD142" i="8"/>
  <c r="AE142" i="8" s="1"/>
  <c r="AD141" i="8"/>
  <c r="AE141" i="8" s="1"/>
  <c r="AD140" i="8"/>
  <c r="AE140" i="8" s="1"/>
  <c r="AD139" i="8"/>
  <c r="AE139" i="8" s="1"/>
  <c r="AD138" i="8"/>
  <c r="AE138" i="8" s="1"/>
  <c r="AD137" i="8"/>
  <c r="AE137" i="8" s="1"/>
  <c r="AD136" i="8"/>
  <c r="AE136" i="8" s="1"/>
  <c r="AD135" i="8"/>
  <c r="AE135" i="8" s="1"/>
  <c r="AD134" i="8"/>
  <c r="AE134" i="8" s="1"/>
  <c r="AD133" i="8"/>
  <c r="AE133" i="8" s="1"/>
  <c r="AD132" i="8"/>
  <c r="AE132" i="8" s="1"/>
  <c r="AD131" i="8"/>
  <c r="AE131" i="8" s="1"/>
  <c r="AD130" i="8"/>
  <c r="AE130" i="8" s="1"/>
  <c r="AD129" i="8"/>
  <c r="AE129" i="8" s="1"/>
  <c r="AD128" i="8"/>
  <c r="AE128" i="8" s="1"/>
  <c r="AD127" i="8"/>
  <c r="AE127" i="8" s="1"/>
  <c r="AD126" i="8"/>
  <c r="AE126" i="8" s="1"/>
  <c r="AD125" i="8"/>
  <c r="AE125" i="8" s="1"/>
  <c r="AD124" i="8"/>
  <c r="AE124" i="8" s="1"/>
  <c r="AD123" i="8"/>
  <c r="AE123" i="8" s="1"/>
  <c r="AD122" i="8"/>
  <c r="AE122" i="8" s="1"/>
  <c r="AD121" i="8"/>
  <c r="AE121" i="8" s="1"/>
  <c r="AD117" i="8"/>
  <c r="AE117" i="8" s="1"/>
  <c r="AD116" i="8"/>
  <c r="AE116" i="8" s="1"/>
  <c r="AD115" i="8"/>
  <c r="AE115" i="8" s="1"/>
  <c r="AD114" i="8"/>
  <c r="AE114" i="8" s="1"/>
  <c r="AD113" i="8"/>
  <c r="AE113" i="8" s="1"/>
  <c r="AD112" i="8"/>
  <c r="AE112" i="8" s="1"/>
  <c r="AD111" i="8"/>
  <c r="AE111" i="8" s="1"/>
  <c r="AD110" i="8"/>
  <c r="AE110" i="8" s="1"/>
  <c r="AD109" i="8"/>
  <c r="AE109" i="8" s="1"/>
  <c r="AD108" i="8"/>
  <c r="AE108" i="8" s="1"/>
  <c r="AD107" i="8"/>
  <c r="AE107" i="8" s="1"/>
  <c r="AD106" i="8"/>
  <c r="AE106" i="8" s="1"/>
  <c r="AD105" i="8"/>
  <c r="AE105" i="8" s="1"/>
  <c r="AD104" i="8"/>
  <c r="AE104" i="8" s="1"/>
  <c r="AD103" i="8"/>
  <c r="AE103" i="8" s="1"/>
  <c r="AD102" i="8"/>
  <c r="AE102" i="8" s="1"/>
  <c r="AD101" i="8"/>
  <c r="AE101" i="8" s="1"/>
  <c r="AD100" i="8"/>
  <c r="AE100" i="8" s="1"/>
  <c r="AD99" i="8"/>
  <c r="AE99" i="8" s="1"/>
  <c r="AD98" i="8"/>
  <c r="AE98" i="8" s="1"/>
  <c r="AD97" i="8"/>
  <c r="AE97" i="8" s="1"/>
  <c r="AD96" i="8"/>
  <c r="AE96" i="8" s="1"/>
  <c r="AD95" i="8"/>
  <c r="AE95" i="8" s="1"/>
  <c r="AD94" i="8"/>
  <c r="AE94" i="8" s="1"/>
  <c r="AD93" i="8"/>
  <c r="AE93" i="8" s="1"/>
  <c r="AD92" i="8"/>
  <c r="AE92" i="8" s="1"/>
  <c r="AD91" i="8"/>
  <c r="AE91" i="8" s="1"/>
  <c r="AD90" i="8"/>
  <c r="AE90" i="8" s="1"/>
  <c r="AD89" i="8"/>
  <c r="AE89" i="8" s="1"/>
  <c r="AD88" i="8"/>
  <c r="AE88" i="8" s="1"/>
  <c r="AD87" i="8"/>
  <c r="AE87" i="8" s="1"/>
  <c r="AD86" i="8"/>
  <c r="AE86" i="8" s="1"/>
  <c r="AD85" i="8"/>
  <c r="AE85" i="8" s="1"/>
  <c r="AD84" i="8"/>
  <c r="AE84" i="8" s="1"/>
  <c r="AD83" i="8"/>
  <c r="AE83" i="8" s="1"/>
  <c r="AD82" i="8"/>
  <c r="AE82" i="8" s="1"/>
  <c r="AD81" i="8"/>
  <c r="AE81" i="8" s="1"/>
  <c r="AD80" i="8"/>
  <c r="AE80" i="8" s="1"/>
  <c r="AD79" i="8"/>
  <c r="AE79" i="8" s="1"/>
  <c r="AD78" i="8"/>
  <c r="AE78" i="8" s="1"/>
  <c r="AD77" i="8"/>
  <c r="AE77" i="8" s="1"/>
  <c r="AD76" i="8"/>
  <c r="AE76" i="8" s="1"/>
  <c r="AD72" i="8"/>
  <c r="AE72" i="8" s="1"/>
  <c r="AD71" i="8"/>
  <c r="AE71" i="8" s="1"/>
  <c r="AD70" i="8"/>
  <c r="AE70" i="8" s="1"/>
  <c r="AD69" i="8"/>
  <c r="AE69" i="8" s="1"/>
  <c r="AD68" i="8"/>
  <c r="AE68" i="8" s="1"/>
  <c r="AD67" i="8"/>
  <c r="AE67" i="8" s="1"/>
  <c r="AD66" i="8"/>
  <c r="AE66" i="8" s="1"/>
  <c r="AD65" i="8"/>
  <c r="AE65" i="8" s="1"/>
  <c r="AD64" i="8"/>
  <c r="AE64" i="8" s="1"/>
  <c r="AD63" i="8"/>
  <c r="AE63" i="8" s="1"/>
  <c r="AD62" i="8"/>
  <c r="AE62" i="8" s="1"/>
  <c r="AD61" i="8"/>
  <c r="AE61" i="8" s="1"/>
  <c r="AD57" i="8"/>
  <c r="AE57" i="8" s="1"/>
  <c r="AD56" i="8"/>
  <c r="AE56" i="8" s="1"/>
  <c r="AD55" i="8"/>
  <c r="AE55" i="8" s="1"/>
  <c r="AD54" i="8"/>
  <c r="AE54" i="8" s="1"/>
  <c r="AD53" i="8"/>
  <c r="AE53" i="8" s="1"/>
  <c r="AD52" i="8"/>
  <c r="AE52" i="8" s="1"/>
  <c r="AD51" i="8"/>
  <c r="AE51" i="8" s="1"/>
  <c r="AD50" i="8"/>
  <c r="AE50" i="8" s="1"/>
  <c r="AD49" i="8"/>
  <c r="AE49" i="8" s="1"/>
  <c r="AD48" i="8"/>
  <c r="AE48" i="8" s="1"/>
  <c r="AD47" i="8"/>
  <c r="AE47" i="8" s="1"/>
  <c r="AD46" i="8"/>
  <c r="AE46" i="8" s="1"/>
  <c r="AD45" i="8"/>
  <c r="AE45" i="8" s="1"/>
  <c r="AD44" i="8"/>
  <c r="AE44" i="8" s="1"/>
  <c r="AD43" i="8"/>
  <c r="AE43" i="8" s="1"/>
  <c r="AD42" i="8"/>
  <c r="AE42" i="8" s="1"/>
  <c r="AD41" i="8"/>
  <c r="AE41" i="8" s="1"/>
  <c r="AD40" i="8"/>
  <c r="AE40" i="8" s="1"/>
  <c r="AD39" i="8"/>
  <c r="AE39" i="8" s="1"/>
  <c r="AD35" i="8"/>
  <c r="AE35" i="8" s="1"/>
  <c r="AD34" i="8"/>
  <c r="AE34" i="8" s="1"/>
  <c r="AD33" i="8"/>
  <c r="AE33" i="8" s="1"/>
  <c r="AD32" i="8"/>
  <c r="AE32" i="8" s="1"/>
  <c r="AD31" i="8"/>
  <c r="AE31" i="8" s="1"/>
  <c r="AD30" i="8"/>
  <c r="AE30" i="8" s="1"/>
  <c r="AD29" i="8"/>
  <c r="AE29" i="8" s="1"/>
  <c r="AD28" i="8"/>
  <c r="AE28" i="8" s="1"/>
  <c r="AD27" i="8"/>
  <c r="AE27" i="8" s="1"/>
  <c r="AD26" i="8"/>
  <c r="AE26" i="8" s="1"/>
  <c r="AD25" i="8"/>
  <c r="AE25" i="8" s="1"/>
  <c r="AD24" i="8"/>
  <c r="AE24" i="8" s="1"/>
  <c r="AD23" i="8"/>
  <c r="AE23" i="8" s="1"/>
  <c r="AD22" i="8"/>
  <c r="AE22" i="8" s="1"/>
  <c r="AD21" i="8"/>
  <c r="AE21" i="8" s="1"/>
  <c r="AD20" i="8"/>
  <c r="AE20" i="8" s="1"/>
  <c r="AD19" i="8"/>
  <c r="AE19" i="8" s="1"/>
  <c r="AD18" i="8"/>
  <c r="AE18" i="8" s="1"/>
  <c r="AD17" i="8"/>
  <c r="AE17" i="8" s="1"/>
  <c r="AD13" i="8"/>
  <c r="AD12" i="8"/>
  <c r="AE12" i="8" s="1"/>
  <c r="AD11" i="8"/>
  <c r="AE11" i="8" s="1"/>
  <c r="AD10" i="8"/>
  <c r="AE10" i="8" s="1"/>
  <c r="AD9" i="8"/>
  <c r="AE9" i="8" s="1"/>
  <c r="AD8" i="8"/>
  <c r="AE8" i="8" s="1"/>
  <c r="AD7" i="8"/>
  <c r="AE7" i="8" s="1"/>
  <c r="AD6" i="8"/>
  <c r="AE6" i="8" s="1"/>
  <c r="AD5" i="8"/>
  <c r="AE5" i="8" s="1"/>
  <c r="AD3" i="8"/>
  <c r="AE3" i="8" s="1"/>
  <c r="AB10" i="6"/>
  <c r="AB11" i="6"/>
  <c r="AB12" i="6"/>
  <c r="AB13" i="6"/>
  <c r="AB14" i="6"/>
  <c r="AB15" i="6"/>
  <c r="AB16" i="6"/>
  <c r="AB17" i="6"/>
  <c r="AB18" i="6"/>
  <c r="AB19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7" i="6"/>
  <c r="AB128" i="6"/>
  <c r="AB129" i="6"/>
  <c r="AB130" i="6"/>
  <c r="AB131" i="6"/>
  <c r="AB132" i="6"/>
  <c r="AB133" i="6"/>
  <c r="AB134" i="6"/>
  <c r="AB135" i="6"/>
  <c r="AB136" i="6"/>
  <c r="AB137" i="6"/>
  <c r="AB138" i="6"/>
  <c r="AB139" i="6"/>
  <c r="AB140" i="6"/>
  <c r="AB141" i="6"/>
  <c r="AB142" i="6"/>
  <c r="AB143" i="6"/>
  <c r="AB144" i="6"/>
  <c r="AB145" i="6"/>
  <c r="AB146" i="6"/>
  <c r="AB147" i="6"/>
  <c r="AB148" i="6"/>
  <c r="AB149" i="6"/>
  <c r="AB150" i="6"/>
  <c r="AB151" i="6"/>
  <c r="AB152" i="6"/>
  <c r="AB153" i="6"/>
  <c r="AB154" i="6"/>
  <c r="AB155" i="6"/>
  <c r="AB156" i="6"/>
  <c r="AB157" i="6"/>
  <c r="AB158" i="6"/>
  <c r="AB159" i="6"/>
  <c r="AB160" i="6"/>
  <c r="AB161" i="6"/>
  <c r="AB162" i="6"/>
  <c r="AB163" i="6"/>
  <c r="AB164" i="6"/>
  <c r="AB165" i="6"/>
  <c r="AB166" i="6"/>
  <c r="AB167" i="6"/>
  <c r="AB168" i="6"/>
  <c r="AB169" i="6"/>
  <c r="AB173" i="6"/>
  <c r="AB174" i="6"/>
  <c r="AB175" i="6"/>
  <c r="AB176" i="6"/>
  <c r="AB177" i="6"/>
  <c r="AB178" i="6"/>
  <c r="AB179" i="6"/>
  <c r="AB180" i="6"/>
  <c r="AB181" i="6"/>
  <c r="AB182" i="6"/>
  <c r="AB183" i="6"/>
  <c r="AB184" i="6"/>
  <c r="AB185" i="6"/>
  <c r="AB186" i="6"/>
  <c r="AB187" i="6"/>
  <c r="AB188" i="6"/>
  <c r="AB189" i="6"/>
  <c r="AB190" i="6"/>
  <c r="AB191" i="6"/>
  <c r="AB192" i="6"/>
  <c r="AB193" i="6"/>
  <c r="AB194" i="6"/>
  <c r="AB195" i="6"/>
  <c r="AB196" i="6"/>
  <c r="AB197" i="6"/>
  <c r="AB198" i="6"/>
  <c r="AB199" i="6"/>
  <c r="AB200" i="6"/>
  <c r="AB201" i="6"/>
  <c r="AB205" i="6"/>
  <c r="AB206" i="6"/>
  <c r="AB207" i="6"/>
  <c r="AB208" i="6"/>
  <c r="AB209" i="6"/>
  <c r="AB210" i="6"/>
  <c r="AB211" i="6"/>
  <c r="AB212" i="6"/>
  <c r="AB213" i="6"/>
  <c r="AB214" i="6"/>
  <c r="AB215" i="6"/>
  <c r="AB216" i="6"/>
  <c r="AB217" i="6"/>
  <c r="AB218" i="6"/>
  <c r="AB219" i="6"/>
  <c r="AB220" i="6"/>
  <c r="AB221" i="6"/>
  <c r="AB222" i="6"/>
  <c r="AB223" i="6"/>
  <c r="AB224" i="6"/>
  <c r="AB225" i="6"/>
  <c r="AB226" i="6"/>
  <c r="AB227" i="6"/>
  <c r="AB228" i="6"/>
  <c r="AB229" i="6"/>
  <c r="AB230" i="6"/>
  <c r="AB231" i="6"/>
  <c r="AB232" i="6"/>
  <c r="AB233" i="6"/>
  <c r="AB234" i="6"/>
  <c r="AB235" i="6"/>
  <c r="AB236" i="6"/>
  <c r="AB237" i="6"/>
  <c r="AB238" i="6"/>
  <c r="AB239" i="6"/>
  <c r="AB240" i="6"/>
  <c r="AB241" i="6"/>
  <c r="AB242" i="6"/>
  <c r="AB243" i="6"/>
  <c r="AB244" i="6"/>
  <c r="AB248" i="6"/>
  <c r="AB249" i="6"/>
  <c r="AB250" i="6"/>
  <c r="AB251" i="6"/>
  <c r="AB252" i="6"/>
  <c r="AB253" i="6"/>
  <c r="AB254" i="6"/>
  <c r="AB255" i="6"/>
  <c r="AB256" i="6"/>
  <c r="AB257" i="6"/>
  <c r="AB258" i="6"/>
  <c r="AB259" i="6"/>
  <c r="AB260" i="6"/>
  <c r="AB261" i="6"/>
  <c r="AB262" i="6"/>
  <c r="AB263" i="6"/>
  <c r="AB264" i="6"/>
  <c r="AB265" i="6"/>
  <c r="AB266" i="6"/>
  <c r="AB267" i="6"/>
  <c r="AB268" i="6"/>
  <c r="AB272" i="6"/>
  <c r="AB273" i="6"/>
  <c r="AB274" i="6"/>
  <c r="AB275" i="6"/>
  <c r="AB276" i="6"/>
  <c r="AB277" i="6"/>
  <c r="AB278" i="6"/>
  <c r="AB279" i="6"/>
  <c r="AB280" i="6"/>
  <c r="AB281" i="6"/>
  <c r="AB282" i="6"/>
  <c r="AB283" i="6"/>
  <c r="AB284" i="6"/>
  <c r="AB285" i="6"/>
  <c r="AB286" i="6"/>
  <c r="AB287" i="6"/>
  <c r="AB288" i="6"/>
  <c r="AB289" i="6"/>
  <c r="AB290" i="6"/>
  <c r="AB291" i="6"/>
  <c r="AB292" i="6"/>
  <c r="AB293" i="6"/>
  <c r="AB294" i="6"/>
  <c r="AB295" i="6"/>
  <c r="AB296" i="6"/>
  <c r="AB297" i="6"/>
  <c r="AB298" i="6"/>
  <c r="AB299" i="6"/>
  <c r="AB300" i="6"/>
  <c r="AB301" i="6"/>
  <c r="AB302" i="6"/>
  <c r="AB306" i="6"/>
  <c r="AB307" i="6"/>
  <c r="AB308" i="6"/>
  <c r="AB309" i="6"/>
  <c r="AB310" i="6"/>
  <c r="AB311" i="6"/>
  <c r="AB312" i="6"/>
  <c r="AB313" i="6"/>
  <c r="AB314" i="6"/>
  <c r="AB315" i="6"/>
  <c r="AB316" i="6"/>
  <c r="AB317" i="6"/>
  <c r="AB318" i="6"/>
  <c r="AB319" i="6"/>
  <c r="AB320" i="6"/>
  <c r="AB321" i="6"/>
  <c r="AB322" i="6"/>
  <c r="AB323" i="6"/>
  <c r="AB324" i="6"/>
  <c r="AB325" i="6"/>
  <c r="AB326" i="6"/>
  <c r="AB327" i="6"/>
  <c r="AB328" i="6"/>
  <c r="AB329" i="6"/>
  <c r="AB330" i="6"/>
  <c r="AB331" i="6"/>
  <c r="AB332" i="6"/>
  <c r="AB333" i="6"/>
  <c r="AB334" i="6"/>
  <c r="AB335" i="6"/>
  <c r="AB336" i="6"/>
  <c r="AB337" i="6"/>
  <c r="AB338" i="6"/>
  <c r="AB339" i="6"/>
  <c r="AB343" i="6"/>
  <c r="AB344" i="6"/>
  <c r="AB345" i="6"/>
  <c r="AB346" i="6"/>
  <c r="AB347" i="6"/>
  <c r="AB348" i="6"/>
  <c r="AB349" i="6"/>
  <c r="AB350" i="6"/>
  <c r="AB351" i="6"/>
  <c r="AB352" i="6"/>
  <c r="AB353" i="6"/>
  <c r="AB354" i="6"/>
  <c r="AB355" i="6"/>
  <c r="AB356" i="6"/>
  <c r="AB357" i="6"/>
  <c r="AB358" i="6"/>
  <c r="AB359" i="6"/>
  <c r="AB360" i="6"/>
  <c r="AB361" i="6"/>
  <c r="AB362" i="6"/>
  <c r="AB363" i="6"/>
  <c r="AB364" i="6"/>
  <c r="AB365" i="6"/>
  <c r="AB369" i="6"/>
  <c r="AB370" i="6"/>
  <c r="AB371" i="6"/>
  <c r="AB372" i="6"/>
  <c r="AB373" i="6"/>
  <c r="AB374" i="6"/>
  <c r="AB375" i="6"/>
  <c r="AB376" i="6"/>
  <c r="AB377" i="6"/>
  <c r="AB378" i="6"/>
  <c r="AB379" i="6"/>
  <c r="AB380" i="6"/>
  <c r="AB381" i="6"/>
  <c r="AB382" i="6"/>
  <c r="AB383" i="6"/>
  <c r="AB384" i="6"/>
  <c r="AB385" i="6"/>
  <c r="AB386" i="6"/>
  <c r="AB387" i="6"/>
  <c r="AB388" i="6"/>
  <c r="AB389" i="6"/>
  <c r="AB390" i="6"/>
  <c r="AB391" i="6"/>
  <c r="AB392" i="6"/>
  <c r="AB393" i="6"/>
  <c r="AB394" i="6"/>
  <c r="AB398" i="6"/>
  <c r="AB399" i="6"/>
  <c r="AB400" i="6"/>
  <c r="AB401" i="6"/>
  <c r="AB402" i="6"/>
  <c r="AB403" i="6"/>
  <c r="AB404" i="6"/>
  <c r="AB405" i="6"/>
  <c r="AB406" i="6"/>
  <c r="AB407" i="6"/>
  <c r="AB408" i="6"/>
  <c r="AB409" i="6"/>
  <c r="AB414" i="6"/>
  <c r="AB415" i="6"/>
  <c r="AB416" i="6"/>
  <c r="AB417" i="6"/>
  <c r="AB418" i="6"/>
  <c r="AB419" i="6"/>
  <c r="AB420" i="6"/>
  <c r="AB421" i="6"/>
  <c r="AB422" i="6"/>
  <c r="AB423" i="6"/>
  <c r="AB424" i="6"/>
  <c r="AB425" i="6"/>
  <c r="AB426" i="6"/>
  <c r="AB427" i="6"/>
  <c r="AB428" i="6"/>
  <c r="AB429" i="6"/>
  <c r="AB430" i="6"/>
  <c r="AB431" i="6"/>
  <c r="AB432" i="6"/>
  <c r="AB433" i="6"/>
  <c r="AB434" i="6"/>
  <c r="AB435" i="6"/>
  <c r="AB436" i="6"/>
  <c r="AB437" i="6"/>
  <c r="AB438" i="6"/>
  <c r="AB439" i="6"/>
  <c r="AB440" i="6"/>
  <c r="AB441" i="6"/>
  <c r="AB442" i="6"/>
  <c r="AB443" i="6"/>
  <c r="AB444" i="6"/>
  <c r="AB445" i="6"/>
  <c r="AB446" i="6"/>
  <c r="AB450" i="6"/>
  <c r="AB451" i="6"/>
  <c r="AB452" i="6"/>
  <c r="AB453" i="6"/>
  <c r="AB454" i="6"/>
  <c r="AB455" i="6"/>
  <c r="AB456" i="6"/>
  <c r="AB457" i="6"/>
  <c r="AB458" i="6"/>
  <c r="AB459" i="6"/>
  <c r="AB460" i="6"/>
  <c r="AB461" i="6"/>
  <c r="AB462" i="6"/>
  <c r="AB467" i="6"/>
  <c r="AB468" i="6"/>
  <c r="AB469" i="6"/>
  <c r="AB470" i="6"/>
  <c r="AB471" i="6"/>
  <c r="AB472" i="6"/>
  <c r="AB476" i="6"/>
  <c r="AB477" i="6"/>
  <c r="AB478" i="6"/>
  <c r="AB479" i="6"/>
  <c r="AB480" i="6"/>
  <c r="AB481" i="6"/>
  <c r="AB482" i="6"/>
  <c r="AB483" i="6"/>
  <c r="AB484" i="6"/>
  <c r="AB485" i="6"/>
  <c r="AB486" i="6"/>
  <c r="AB487" i="6"/>
  <c r="AB488" i="6"/>
  <c r="AB489" i="6"/>
  <c r="AB490" i="6"/>
  <c r="AB491" i="6"/>
  <c r="AB492" i="6"/>
  <c r="AB493" i="6"/>
  <c r="AB494" i="6"/>
  <c r="AB495" i="6"/>
  <c r="AB496" i="6"/>
  <c r="AB497" i="6"/>
  <c r="AB498" i="6"/>
  <c r="AB499" i="6"/>
  <c r="AB500" i="6"/>
  <c r="AB501" i="6"/>
  <c r="AB502" i="6"/>
  <c r="AB503" i="6"/>
  <c r="AB504" i="6"/>
  <c r="AB505" i="6"/>
  <c r="AB506" i="6"/>
  <c r="AB507" i="6"/>
  <c r="AB508" i="6"/>
  <c r="AB509" i="6"/>
  <c r="AB510" i="6"/>
  <c r="AB511" i="6"/>
  <c r="AB512" i="6"/>
  <c r="AB513" i="6"/>
  <c r="AB514" i="6"/>
  <c r="AB515" i="6"/>
  <c r="AB516" i="6"/>
  <c r="AB517" i="6"/>
  <c r="AB518" i="6"/>
  <c r="AB519" i="6"/>
  <c r="AB520" i="6"/>
  <c r="AB521" i="6"/>
  <c r="AB525" i="6"/>
  <c r="AB526" i="6"/>
  <c r="AB527" i="6"/>
  <c r="AB528" i="6"/>
  <c r="AB529" i="6"/>
  <c r="AB530" i="6"/>
  <c r="AB531" i="6"/>
  <c r="AB532" i="6"/>
  <c r="AB533" i="6"/>
  <c r="AB534" i="6"/>
  <c r="AB535" i="6"/>
  <c r="AB536" i="6"/>
  <c r="AB537" i="6"/>
  <c r="AB538" i="6"/>
  <c r="AB539" i="6"/>
  <c r="AB540" i="6"/>
  <c r="AB541" i="6"/>
  <c r="AB542" i="6"/>
  <c r="AB543" i="6"/>
  <c r="AB544" i="6"/>
  <c r="AB545" i="6"/>
  <c r="AB546" i="6"/>
  <c r="AB547" i="6"/>
  <c r="AB548" i="6"/>
  <c r="AB549" i="6"/>
  <c r="AB550" i="6"/>
  <c r="AB551" i="6"/>
  <c r="AB552" i="6"/>
  <c r="AB553" i="6"/>
  <c r="AB554" i="6"/>
  <c r="AB555" i="6"/>
  <c r="AB556" i="6"/>
  <c r="AB557" i="6"/>
  <c r="AB558" i="6"/>
  <c r="AB559" i="6"/>
  <c r="AB560" i="6"/>
  <c r="AB561" i="6"/>
  <c r="AB562" i="6"/>
  <c r="AB563" i="6"/>
  <c r="AB564" i="6"/>
  <c r="AB565" i="6"/>
  <c r="AB566" i="6"/>
  <c r="AB567" i="6"/>
  <c r="AB568" i="6"/>
  <c r="AB569" i="6"/>
  <c r="AB570" i="6"/>
  <c r="AB571" i="6"/>
  <c r="AB572" i="6"/>
  <c r="AB573" i="6"/>
  <c r="AB574" i="6"/>
  <c r="AB575" i="6"/>
  <c r="AB576" i="6"/>
  <c r="AB577" i="6"/>
  <c r="AB578" i="6"/>
  <c r="AB579" i="6"/>
  <c r="AB580" i="6"/>
  <c r="AB581" i="6"/>
  <c r="AB582" i="6"/>
  <c r="AB583" i="6"/>
  <c r="AB584" i="6"/>
  <c r="AB585" i="6"/>
  <c r="AB586" i="6"/>
  <c r="AB587" i="6"/>
  <c r="AB588" i="6"/>
  <c r="AB589" i="6"/>
  <c r="AB590" i="6"/>
  <c r="AB591" i="6"/>
  <c r="AB592" i="6"/>
  <c r="AB593" i="6"/>
  <c r="AB594" i="6"/>
  <c r="AB595" i="6"/>
  <c r="AB596" i="6"/>
  <c r="AB597" i="6"/>
  <c r="AB598" i="6"/>
  <c r="AB599" i="6"/>
  <c r="AB600" i="6"/>
  <c r="AB601" i="6"/>
  <c r="AB602" i="6"/>
  <c r="AB603" i="6"/>
  <c r="AB604" i="6"/>
  <c r="AB605" i="6"/>
  <c r="AB606" i="6"/>
  <c r="AB607" i="6"/>
  <c r="AB608" i="6"/>
  <c r="AB609" i="6"/>
  <c r="AB610" i="6"/>
  <c r="AB611" i="6"/>
  <c r="AB612" i="6"/>
  <c r="AB613" i="6"/>
  <c r="AB614" i="6"/>
  <c r="AB615" i="6"/>
  <c r="AB616" i="6"/>
  <c r="AB617" i="6"/>
  <c r="AB618" i="6"/>
  <c r="AB619" i="6"/>
  <c r="AB620" i="6"/>
  <c r="AB621" i="6"/>
  <c r="AB622" i="6"/>
  <c r="AB623" i="6"/>
  <c r="AB624" i="6"/>
  <c r="AB625" i="6"/>
  <c r="AB626" i="6"/>
  <c r="AB627" i="6"/>
  <c r="AB628" i="6"/>
  <c r="AB629" i="6"/>
  <c r="AB630" i="6"/>
  <c r="AB631" i="6"/>
  <c r="AB632" i="6"/>
  <c r="AB636" i="6"/>
  <c r="AB637" i="6"/>
  <c r="AB638" i="6"/>
  <c r="AB639" i="6"/>
  <c r="AB640" i="6"/>
  <c r="AB641" i="6"/>
  <c r="AB642" i="6"/>
  <c r="AB643" i="6"/>
  <c r="AB644" i="6"/>
  <c r="AB645" i="6"/>
  <c r="AB646" i="6"/>
  <c r="AB647" i="6"/>
  <c r="AB648" i="6"/>
  <c r="AB649" i="6"/>
  <c r="AB650" i="6"/>
  <c r="AB651" i="6"/>
  <c r="AB652" i="6"/>
  <c r="AB653" i="6"/>
  <c r="AB654" i="6"/>
  <c r="AB658" i="6"/>
  <c r="AB659" i="6"/>
  <c r="AB660" i="6"/>
  <c r="AB661" i="6"/>
  <c r="AB662" i="6"/>
  <c r="AB666" i="6"/>
  <c r="AB667" i="6"/>
  <c r="AB668" i="6"/>
  <c r="AB669" i="6"/>
  <c r="AB670" i="6"/>
  <c r="AB671" i="6"/>
  <c r="AB672" i="6"/>
  <c r="AB673" i="6"/>
  <c r="AB677" i="6"/>
  <c r="AB678" i="6"/>
  <c r="AB679" i="6"/>
  <c r="AB680" i="6"/>
  <c r="AB681" i="6"/>
  <c r="AB682" i="6"/>
  <c r="AB683" i="6"/>
  <c r="AB684" i="6"/>
  <c r="AB685" i="6"/>
  <c r="AB686" i="6"/>
  <c r="AB687" i="6"/>
  <c r="AB688" i="6"/>
  <c r="AB689" i="6"/>
  <c r="AB690" i="6"/>
  <c r="AB691" i="6"/>
  <c r="AB692" i="6"/>
  <c r="AB693" i="6"/>
  <c r="AB694" i="6"/>
  <c r="AB695" i="6"/>
  <c r="AB696" i="6"/>
  <c r="AB697" i="6"/>
  <c r="AB698" i="6"/>
  <c r="AB702" i="6"/>
  <c r="AB703" i="6"/>
  <c r="AB704" i="6"/>
  <c r="AB705" i="6"/>
  <c r="AB706" i="6"/>
  <c r="AB707" i="6"/>
  <c r="AB708" i="6"/>
  <c r="AB709" i="6"/>
  <c r="AB710" i="6"/>
  <c r="AB711" i="6"/>
  <c r="AB712" i="6"/>
  <c r="AB713" i="6"/>
  <c r="AB714" i="6"/>
  <c r="AB715" i="6"/>
  <c r="AB716" i="6"/>
  <c r="AB717" i="6"/>
  <c r="AB718" i="6"/>
  <c r="AB719" i="6"/>
  <c r="AB720" i="6"/>
  <c r="AB721" i="6"/>
  <c r="AB722" i="6"/>
  <c r="AB723" i="6"/>
  <c r="AB724" i="6"/>
  <c r="AB725" i="6"/>
  <c r="AB726" i="6"/>
  <c r="AB727" i="6"/>
  <c r="AB728" i="6"/>
  <c r="AB732" i="6"/>
  <c r="AB733" i="6"/>
  <c r="AB734" i="6"/>
  <c r="AB735" i="6"/>
  <c r="AB736" i="6"/>
  <c r="AB737" i="6"/>
  <c r="AB738" i="6"/>
  <c r="AB739" i="6"/>
  <c r="AB740" i="6"/>
  <c r="AB741" i="6"/>
  <c r="AB742" i="6"/>
  <c r="AB743" i="6"/>
  <c r="AB744" i="6"/>
  <c r="AB745" i="6"/>
  <c r="AB746" i="6"/>
  <c r="AB747" i="6"/>
  <c r="AB748" i="6"/>
  <c r="AB749" i="6"/>
  <c r="AB750" i="6"/>
  <c r="AB751" i="6"/>
  <c r="AB752" i="6"/>
  <c r="AB756" i="6"/>
  <c r="AB757" i="6"/>
  <c r="AB758" i="6"/>
  <c r="AB759" i="6"/>
  <c r="AB760" i="6"/>
  <c r="AB761" i="6"/>
  <c r="AB762" i="6"/>
  <c r="AB763" i="6"/>
  <c r="AB764" i="6"/>
  <c r="AB765" i="6"/>
  <c r="AB766" i="6"/>
  <c r="AB767" i="6"/>
  <c r="AB768" i="6"/>
  <c r="AB769" i="6"/>
  <c r="AB770" i="6"/>
  <c r="AB771" i="6"/>
  <c r="AB772" i="6"/>
  <c r="AB773" i="6"/>
  <c r="AB774" i="6"/>
  <c r="AB775" i="6"/>
  <c r="AB776" i="6"/>
  <c r="AB777" i="6"/>
  <c r="AB778" i="6"/>
  <c r="AB779" i="6"/>
  <c r="AB780" i="6"/>
  <c r="AB781" i="6"/>
  <c r="AB782" i="6"/>
  <c r="AB786" i="6"/>
  <c r="AB787" i="6"/>
  <c r="AB788" i="6"/>
  <c r="AB789" i="6"/>
  <c r="AB790" i="6"/>
  <c r="AB791" i="6"/>
  <c r="AB792" i="6"/>
  <c r="AB793" i="6"/>
  <c r="AB794" i="6"/>
  <c r="AB795" i="6"/>
  <c r="AB796" i="6"/>
  <c r="AB797" i="6"/>
  <c r="AB798" i="6"/>
  <c r="AB799" i="6"/>
  <c r="AB800" i="6"/>
  <c r="AB801" i="6"/>
  <c r="AB802" i="6"/>
  <c r="AB803" i="6"/>
  <c r="AB804" i="6"/>
  <c r="AB805" i="6"/>
  <c r="AB809" i="6"/>
  <c r="AB810" i="6"/>
  <c r="AB811" i="6"/>
  <c r="AB812" i="6"/>
  <c r="AB813" i="6"/>
  <c r="AB814" i="6"/>
  <c r="AB815" i="6"/>
  <c r="AB816" i="6"/>
  <c r="AB817" i="6"/>
  <c r="AB818" i="6"/>
  <c r="AB819" i="6"/>
  <c r="AB820" i="6"/>
  <c r="AB821" i="6"/>
  <c r="AB825" i="6"/>
  <c r="AB826" i="6"/>
  <c r="AB827" i="6"/>
  <c r="AB828" i="6"/>
  <c r="AB832" i="6"/>
  <c r="AB833" i="6"/>
  <c r="AB834" i="6"/>
  <c r="AB835" i="6"/>
  <c r="AB836" i="6"/>
  <c r="AB837" i="6"/>
  <c r="AB838" i="6"/>
  <c r="AB839" i="6"/>
  <c r="AB840" i="6"/>
  <c r="AB841" i="6"/>
  <c r="AB842" i="6"/>
  <c r="AB843" i="6"/>
  <c r="AB844" i="6"/>
  <c r="AB845" i="6"/>
  <c r="AB849" i="6"/>
  <c r="AB850" i="6"/>
  <c r="AB851" i="6"/>
  <c r="AB852" i="6"/>
  <c r="AB853" i="6"/>
  <c r="AB854" i="6"/>
  <c r="AB855" i="6"/>
  <c r="AB856" i="6"/>
  <c r="AB857" i="6"/>
  <c r="AB858" i="6"/>
  <c r="AB859" i="6"/>
  <c r="AB860" i="6"/>
  <c r="AB861" i="6"/>
  <c r="AB862" i="6"/>
  <c r="AB863" i="6"/>
  <c r="AB864" i="6"/>
  <c r="AB865" i="6"/>
  <c r="AB866" i="6"/>
  <c r="AB867" i="6"/>
  <c r="AB868" i="6"/>
  <c r="AB869" i="6"/>
  <c r="AB870" i="6"/>
  <c r="AB871" i="6"/>
  <c r="AB872" i="6"/>
  <c r="AB873" i="6"/>
  <c r="AB874" i="6"/>
  <c r="AB875" i="6"/>
  <c r="AB876" i="6"/>
  <c r="AB877" i="6"/>
  <c r="AB878" i="6"/>
  <c r="AB879" i="6"/>
  <c r="AB880" i="6"/>
  <c r="AB881" i="6"/>
  <c r="AB882" i="6"/>
  <c r="AB883" i="6"/>
  <c r="AB884" i="6"/>
  <c r="AB888" i="6"/>
  <c r="AB889" i="6"/>
  <c r="AB890" i="6"/>
  <c r="AB891" i="6"/>
  <c r="AB892" i="6"/>
  <c r="AB893" i="6"/>
  <c r="AB894" i="6"/>
  <c r="AB895" i="6"/>
  <c r="AB896" i="6"/>
  <c r="AB897" i="6"/>
  <c r="AB898" i="6"/>
  <c r="AB899" i="6"/>
  <c r="AB900" i="6"/>
  <c r="AB901" i="6"/>
  <c r="AB902" i="6"/>
  <c r="AB903" i="6"/>
  <c r="AB904" i="6"/>
  <c r="AB905" i="6"/>
  <c r="AB906" i="6"/>
  <c r="AB907" i="6"/>
  <c r="AB908" i="6"/>
  <c r="AB909" i="6"/>
  <c r="AB913" i="6"/>
  <c r="AB914" i="6"/>
  <c r="AB915" i="6"/>
  <c r="AB916" i="6"/>
  <c r="AB917" i="6"/>
  <c r="AB918" i="6"/>
  <c r="AB919" i="6"/>
  <c r="AB920" i="6"/>
  <c r="AB921" i="6"/>
  <c r="AB922" i="6"/>
  <c r="AB923" i="6"/>
  <c r="AB924" i="6"/>
  <c r="AB925" i="6"/>
  <c r="AB926" i="6"/>
  <c r="AB927" i="6"/>
  <c r="AB928" i="6"/>
  <c r="AB929" i="6"/>
  <c r="AB930" i="6"/>
  <c r="AB931" i="6"/>
  <c r="AB935" i="6"/>
  <c r="AB936" i="6"/>
  <c r="AB937" i="6"/>
  <c r="AB938" i="6"/>
  <c r="AB939" i="6"/>
  <c r="AB940" i="6"/>
  <c r="AB941" i="6"/>
  <c r="AB942" i="6"/>
  <c r="AB943" i="6"/>
  <c r="AB944" i="6"/>
  <c r="AB945" i="6"/>
  <c r="AB949" i="6"/>
  <c r="AB950" i="6"/>
  <c r="AB951" i="6"/>
  <c r="AB952" i="6"/>
  <c r="AB953" i="6"/>
  <c r="AB954" i="6"/>
  <c r="AB955" i="6"/>
  <c r="AB956" i="6"/>
  <c r="AB957" i="6"/>
  <c r="AB958" i="6"/>
  <c r="AB959" i="6"/>
  <c r="AB960" i="6"/>
  <c r="AB961" i="6"/>
  <c r="AB962" i="6"/>
  <c r="AB963" i="6"/>
  <c r="AB964" i="6"/>
  <c r="AB965" i="6"/>
  <c r="AB966" i="6"/>
  <c r="AB967" i="6"/>
  <c r="AB968" i="6"/>
  <c r="AB969" i="6"/>
  <c r="AB970" i="6"/>
  <c r="AB971" i="6"/>
  <c r="AB975" i="6"/>
  <c r="AB976" i="6"/>
  <c r="AB977" i="6"/>
  <c r="AB978" i="6"/>
  <c r="AB979" i="6"/>
  <c r="AB980" i="6"/>
  <c r="AB981" i="6"/>
  <c r="AB982" i="6"/>
  <c r="AB983" i="6"/>
  <c r="AB984" i="6"/>
  <c r="AB985" i="6"/>
  <c r="AB986" i="6"/>
  <c r="AB987" i="6"/>
  <c r="AB988" i="6"/>
  <c r="AB989" i="6"/>
  <c r="AB993" i="6"/>
  <c r="AB994" i="6"/>
  <c r="AB995" i="6"/>
  <c r="AB997" i="6"/>
  <c r="AB998" i="6"/>
  <c r="AB999" i="6"/>
  <c r="AB1000" i="6"/>
  <c r="AB1001" i="6"/>
  <c r="AB1002" i="6"/>
  <c r="AB1003" i="6"/>
  <c r="AB1004" i="6"/>
  <c r="AB1005" i="6"/>
  <c r="AB1006" i="6"/>
  <c r="AB1007" i="6"/>
  <c r="AB1008" i="6"/>
  <c r="AB1012" i="6"/>
  <c r="AB1013" i="6"/>
  <c r="AB1014" i="6"/>
  <c r="AB1015" i="6"/>
  <c r="AB1016" i="6"/>
  <c r="AB1017" i="6"/>
  <c r="AB1018" i="6"/>
  <c r="AB1019" i="6"/>
  <c r="AB1020" i="6"/>
  <c r="AB1021" i="6"/>
  <c r="AB1022" i="6"/>
  <c r="AB1023" i="6"/>
  <c r="AB1024" i="6"/>
  <c r="AB1025" i="6"/>
  <c r="AB1026" i="6"/>
  <c r="AB1027" i="6"/>
  <c r="AB1031" i="6"/>
  <c r="AB1032" i="6"/>
  <c r="AB1033" i="6"/>
  <c r="AB1034" i="6"/>
  <c r="AB1035" i="6"/>
  <c r="AB1036" i="6"/>
  <c r="AB1040" i="6"/>
  <c r="AB1041" i="6"/>
  <c r="AB1042" i="6"/>
  <c r="AB1043" i="6"/>
  <c r="AB1044" i="6"/>
  <c r="AB1045" i="6"/>
  <c r="AB1046" i="6"/>
  <c r="AB1047" i="6"/>
  <c r="AB1048" i="6"/>
  <c r="AB1049" i="6"/>
  <c r="AB1050" i="6"/>
  <c r="AB1051" i="6"/>
  <c r="AB1052" i="6"/>
  <c r="AB1053" i="6"/>
  <c r="AB1054" i="6"/>
  <c r="AB1055" i="6"/>
  <c r="AB1056" i="6"/>
  <c r="AB1057" i="6"/>
  <c r="AB1058" i="6"/>
  <c r="AB1059" i="6"/>
  <c r="AB1060" i="6"/>
  <c r="AB1061" i="6"/>
  <c r="AB1062" i="6"/>
  <c r="AB1063" i="6"/>
  <c r="AB1064" i="6"/>
  <c r="AB1068" i="6"/>
  <c r="AB1069" i="6"/>
  <c r="AB1070" i="6"/>
  <c r="AB1071" i="6"/>
  <c r="AB1072" i="6"/>
  <c r="AB1073" i="6"/>
  <c r="AB1074" i="6"/>
  <c r="AB1075" i="6"/>
  <c r="AB1076" i="6"/>
  <c r="AB1077" i="6"/>
  <c r="AB1078" i="6"/>
  <c r="AB1079" i="6"/>
  <c r="AB1080" i="6"/>
  <c r="AB1081" i="6"/>
  <c r="AB1082" i="6"/>
  <c r="AB1083" i="6"/>
  <c r="AB1084" i="6"/>
  <c r="AB1085" i="6"/>
  <c r="AB1089" i="6"/>
  <c r="AB1090" i="6"/>
  <c r="AB1091" i="6"/>
  <c r="AB1092" i="6"/>
  <c r="AB1093" i="6"/>
  <c r="AB1094" i="6"/>
  <c r="AB1095" i="6"/>
  <c r="AB1096" i="6"/>
  <c r="AB1097" i="6"/>
  <c r="AB1098" i="6"/>
  <c r="AB1099" i="6"/>
  <c r="AB1100" i="6"/>
  <c r="AB1101" i="6"/>
  <c r="AB1102" i="6"/>
  <c r="AB1103" i="6"/>
  <c r="AB1104" i="6"/>
  <c r="AB1105" i="6"/>
  <c r="AB1109" i="6"/>
  <c r="AB1110" i="6"/>
  <c r="AB1111" i="6"/>
  <c r="AB1112" i="6"/>
  <c r="AB1113" i="6"/>
  <c r="AB1114" i="6"/>
  <c r="AB1115" i="6"/>
  <c r="AB1116" i="6"/>
  <c r="AB1117" i="6"/>
  <c r="AB1118" i="6"/>
  <c r="AB1119" i="6"/>
  <c r="AB1120" i="6"/>
  <c r="AB1121" i="6"/>
  <c r="AB1122" i="6"/>
  <c r="AB1123" i="6"/>
  <c r="AB1124" i="6"/>
  <c r="AB1125" i="6"/>
  <c r="AB1126" i="6"/>
  <c r="AB1127" i="6"/>
  <c r="AB1128" i="6"/>
  <c r="AB1129" i="6"/>
  <c r="AB1130" i="6"/>
  <c r="AB1131" i="6"/>
  <c r="AB1132" i="6"/>
  <c r="AB1133" i="6"/>
  <c r="AB1134" i="6"/>
  <c r="AB1135" i="6"/>
  <c r="AB1136" i="6"/>
  <c r="AB1137" i="6"/>
  <c r="AB1138" i="6"/>
  <c r="AB1139" i="6"/>
  <c r="AB1143" i="6"/>
  <c r="AB1144" i="6"/>
  <c r="AB1145" i="6"/>
  <c r="AB1146" i="6"/>
  <c r="AB1147" i="6"/>
  <c r="AB1148" i="6"/>
  <c r="AB1149" i="6"/>
  <c r="AB1150" i="6"/>
  <c r="AB1151" i="6"/>
  <c r="AB1152" i="6"/>
  <c r="AB1153" i="6"/>
  <c r="AB1154" i="6"/>
  <c r="AB1155" i="6"/>
  <c r="AB1156" i="6"/>
  <c r="AB1157" i="6"/>
  <c r="AB1158" i="6"/>
  <c r="AB1159" i="6"/>
  <c r="AB1160" i="6"/>
  <c r="AB1161" i="6"/>
  <c r="AB1162" i="6"/>
  <c r="AB1163" i="6"/>
  <c r="AB1164" i="6"/>
  <c r="AB1165" i="6"/>
  <c r="AB1166" i="6"/>
  <c r="AB1167" i="6"/>
  <c r="AB1168" i="6"/>
  <c r="AB1169" i="6"/>
  <c r="AB1170" i="6"/>
  <c r="AB1171" i="6"/>
  <c r="AB1172" i="6"/>
  <c r="AB1173" i="6"/>
  <c r="AB1174" i="6"/>
  <c r="AB1175" i="6"/>
  <c r="AB1176" i="6"/>
  <c r="AB1177" i="6"/>
  <c r="AB1178" i="6"/>
  <c r="AB1179" i="6"/>
  <c r="AB1180" i="6"/>
  <c r="AB1181" i="6"/>
  <c r="AB1182" i="6"/>
  <c r="AB1183" i="6"/>
  <c r="AB1184" i="6"/>
  <c r="AB1185" i="6"/>
  <c r="AB1186" i="6"/>
  <c r="AB1187" i="6"/>
  <c r="AB1188" i="6"/>
  <c r="AB1189" i="6"/>
  <c r="AB1190" i="6"/>
  <c r="AB1191" i="6"/>
  <c r="AB1192" i="6"/>
  <c r="AB1193" i="6"/>
  <c r="AB1194" i="6"/>
  <c r="AB1195" i="6"/>
  <c r="AB1196" i="6"/>
  <c r="AB1197" i="6"/>
  <c r="AB1198" i="6"/>
  <c r="AB1199" i="6"/>
  <c r="AB1200" i="6"/>
  <c r="AB1201" i="6"/>
  <c r="AB1202" i="6"/>
  <c r="AB1203" i="6"/>
  <c r="AB1204" i="6"/>
  <c r="AB1205" i="6"/>
  <c r="AB1206" i="6"/>
  <c r="AB1207" i="6"/>
  <c r="AB1208" i="6"/>
  <c r="AB1209" i="6"/>
  <c r="AB1210" i="6"/>
  <c r="AB1211" i="6"/>
  <c r="AB1212" i="6"/>
  <c r="AB1213" i="6"/>
  <c r="AB1214" i="6"/>
  <c r="AB1215" i="6"/>
  <c r="AB1216" i="6"/>
  <c r="AB1217" i="6"/>
  <c r="AB1218" i="6"/>
  <c r="AB1219" i="6"/>
  <c r="AB1220" i="6"/>
  <c r="AB1221" i="6"/>
  <c r="AB1222" i="6"/>
  <c r="AB1223" i="6"/>
  <c r="AB1224" i="6"/>
  <c r="AB1225" i="6"/>
  <c r="AB1226" i="6"/>
  <c r="AB1227" i="6"/>
  <c r="AB1228" i="6"/>
  <c r="AB1229" i="6"/>
  <c r="AB1230" i="6"/>
  <c r="AB1231" i="6"/>
  <c r="AB9" i="6"/>
  <c r="AF337" i="8" l="1"/>
  <c r="AG337" i="8"/>
  <c r="AH337" i="8"/>
  <c r="AI337" i="8"/>
  <c r="AJ337" i="8"/>
  <c r="AF1242" i="8"/>
  <c r="AG1242" i="8"/>
  <c r="AH1242" i="8"/>
  <c r="AI1242" i="8"/>
  <c r="AJ1242" i="8"/>
  <c r="AJ3" i="8"/>
  <c r="AI3" i="8"/>
  <c r="AH3" i="8"/>
  <c r="AG3" i="8"/>
  <c r="AF3" i="8"/>
  <c r="AF40" i="8"/>
  <c r="AG40" i="8"/>
  <c r="AH40" i="8"/>
  <c r="AI40" i="8"/>
  <c r="AJ40" i="8"/>
  <c r="AF88" i="8"/>
  <c r="AH88" i="8"/>
  <c r="AG88" i="8"/>
  <c r="AI88" i="8"/>
  <c r="AJ88" i="8"/>
  <c r="AH133" i="8"/>
  <c r="AI133" i="8"/>
  <c r="AJ133" i="8"/>
  <c r="AF133" i="8"/>
  <c r="AG133" i="8"/>
  <c r="AH163" i="8"/>
  <c r="AF163" i="8"/>
  <c r="AG163" i="8"/>
  <c r="AI163" i="8"/>
  <c r="AJ163" i="8"/>
  <c r="AJ229" i="8"/>
  <c r="AF229" i="8"/>
  <c r="AG229" i="8"/>
  <c r="AH229" i="8"/>
  <c r="AI229" i="8"/>
  <c r="AJ262" i="8"/>
  <c r="AF262" i="8"/>
  <c r="AG262" i="8"/>
  <c r="AH262" i="8"/>
  <c r="AI262" i="8"/>
  <c r="AJ295" i="8"/>
  <c r="AG295" i="8"/>
  <c r="AF295" i="8"/>
  <c r="AH295" i="8"/>
  <c r="AI295" i="8"/>
  <c r="AG376" i="8"/>
  <c r="AH376" i="8"/>
  <c r="AI376" i="8"/>
  <c r="AF376" i="8"/>
  <c r="AJ376" i="8"/>
  <c r="AI413" i="8"/>
  <c r="AH413" i="8"/>
  <c r="AJ413" i="8"/>
  <c r="AF413" i="8"/>
  <c r="AG413" i="8"/>
  <c r="AF446" i="8"/>
  <c r="AG477" i="8"/>
  <c r="AH477" i="8"/>
  <c r="AI477" i="8"/>
  <c r="AF477" i="8"/>
  <c r="AJ477" i="8"/>
  <c r="AG513" i="8"/>
  <c r="AI513" i="8"/>
  <c r="AF513" i="8"/>
  <c r="AH513" i="8"/>
  <c r="AJ513" i="8"/>
  <c r="AI600" i="8"/>
  <c r="AJ600" i="8"/>
  <c r="AF600" i="8"/>
  <c r="AG600" i="8"/>
  <c r="AH600" i="8"/>
  <c r="AF1248" i="8"/>
  <c r="AG1248" i="8"/>
  <c r="AH1248" i="8"/>
  <c r="AI1248" i="8"/>
  <c r="AJ1248" i="8"/>
  <c r="AF19" i="8"/>
  <c r="AG19" i="8"/>
  <c r="AH19" i="8"/>
  <c r="AI19" i="8"/>
  <c r="AJ19" i="8"/>
  <c r="AF52" i="8"/>
  <c r="AG52" i="8"/>
  <c r="AH52" i="8"/>
  <c r="AI52" i="8"/>
  <c r="AJ52" i="8"/>
  <c r="AF82" i="8"/>
  <c r="AH82" i="8"/>
  <c r="AG82" i="8"/>
  <c r="AI82" i="8"/>
  <c r="AJ82" i="8"/>
  <c r="AH112" i="8"/>
  <c r="AI112" i="8"/>
  <c r="AJ112" i="8"/>
  <c r="AF112" i="8"/>
  <c r="AG112" i="8"/>
  <c r="AH157" i="8"/>
  <c r="AF157" i="8"/>
  <c r="AG157" i="8"/>
  <c r="AI157" i="8"/>
  <c r="AJ157" i="8"/>
  <c r="AJ190" i="8"/>
  <c r="AF190" i="8"/>
  <c r="AG190" i="8"/>
  <c r="AH190" i="8"/>
  <c r="AI190" i="8"/>
  <c r="AJ217" i="8"/>
  <c r="AF217" i="8"/>
  <c r="AG217" i="8"/>
  <c r="AH217" i="8"/>
  <c r="AI217" i="8"/>
  <c r="AJ250" i="8"/>
  <c r="AF250" i="8"/>
  <c r="AG250" i="8"/>
  <c r="AH250" i="8"/>
  <c r="AI250" i="8"/>
  <c r="AJ283" i="8"/>
  <c r="AG283" i="8"/>
  <c r="AF283" i="8"/>
  <c r="AH283" i="8"/>
  <c r="AI283" i="8"/>
  <c r="AG310" i="8"/>
  <c r="AH310" i="8"/>
  <c r="AI310" i="8"/>
  <c r="AF310" i="8"/>
  <c r="AJ310" i="8"/>
  <c r="AG349" i="8"/>
  <c r="AH349" i="8"/>
  <c r="AI349" i="8"/>
  <c r="AF349" i="8"/>
  <c r="AJ349" i="8"/>
  <c r="AG397" i="8"/>
  <c r="AH397" i="8"/>
  <c r="AI397" i="8"/>
  <c r="AF397" i="8"/>
  <c r="AJ397" i="8"/>
  <c r="AG431" i="8"/>
  <c r="AH431" i="8"/>
  <c r="AI431" i="8"/>
  <c r="AJ431" i="8"/>
  <c r="AF431" i="8"/>
  <c r="AG471" i="8"/>
  <c r="AH471" i="8"/>
  <c r="AI471" i="8"/>
  <c r="AF471" i="8"/>
  <c r="AJ471" i="8"/>
  <c r="AG501" i="8"/>
  <c r="AI501" i="8"/>
  <c r="AF501" i="8"/>
  <c r="AH501" i="8"/>
  <c r="AJ501" i="8"/>
  <c r="AI534" i="8"/>
  <c r="AF534" i="8"/>
  <c r="AG534" i="8"/>
  <c r="AH534" i="8"/>
  <c r="AJ534" i="8"/>
  <c r="AI558" i="8"/>
  <c r="AJ558" i="8"/>
  <c r="AF558" i="8"/>
  <c r="AG558" i="8"/>
  <c r="AH558" i="8"/>
  <c r="AI582" i="8"/>
  <c r="AJ582" i="8"/>
  <c r="AF582" i="8"/>
  <c r="AG582" i="8"/>
  <c r="AH582" i="8"/>
  <c r="AI606" i="8"/>
  <c r="AJ606" i="8"/>
  <c r="AF606" i="8"/>
  <c r="AG606" i="8"/>
  <c r="AH606" i="8"/>
  <c r="AI633" i="8"/>
  <c r="AJ633" i="8"/>
  <c r="AF633" i="8"/>
  <c r="AG633" i="8"/>
  <c r="AH633" i="8"/>
  <c r="AI663" i="8"/>
  <c r="AJ663" i="8"/>
  <c r="AF663" i="8"/>
  <c r="AG663" i="8"/>
  <c r="AH663" i="8"/>
  <c r="AI690" i="8"/>
  <c r="AJ690" i="8"/>
  <c r="AF690" i="8"/>
  <c r="AG690" i="8"/>
  <c r="AH690" i="8"/>
  <c r="AI717" i="8"/>
  <c r="AJ717" i="8"/>
  <c r="AF717" i="8"/>
  <c r="AG717" i="8"/>
  <c r="AH717" i="8"/>
  <c r="AI744" i="8"/>
  <c r="AJ744" i="8"/>
  <c r="AF744" i="8"/>
  <c r="AG744" i="8"/>
  <c r="AH744" i="8"/>
  <c r="AI771" i="8"/>
  <c r="AJ771" i="8"/>
  <c r="AF771" i="8"/>
  <c r="AG771" i="8"/>
  <c r="AH771" i="8"/>
  <c r="AI798" i="8"/>
  <c r="AJ798" i="8"/>
  <c r="AF798" i="8"/>
  <c r="AG798" i="8"/>
  <c r="AH798" i="8"/>
  <c r="AF831" i="8"/>
  <c r="AG831" i="8"/>
  <c r="AH831" i="8"/>
  <c r="AI831" i="8"/>
  <c r="AJ831" i="8"/>
  <c r="AF858" i="8"/>
  <c r="AG858" i="8"/>
  <c r="AH858" i="8"/>
  <c r="AI858" i="8"/>
  <c r="AJ858" i="8"/>
  <c r="AF885" i="8"/>
  <c r="AG885" i="8"/>
  <c r="AH885" i="8"/>
  <c r="AI885" i="8"/>
  <c r="AJ885" i="8"/>
  <c r="AF912" i="8"/>
  <c r="AG912" i="8"/>
  <c r="AH912" i="8"/>
  <c r="AI912" i="8"/>
  <c r="AJ912" i="8"/>
  <c r="AF948" i="8"/>
  <c r="AG948" i="8"/>
  <c r="AH948" i="8"/>
  <c r="AI948" i="8"/>
  <c r="AJ948" i="8"/>
  <c r="AF975" i="8"/>
  <c r="AG975" i="8"/>
  <c r="AH975" i="8"/>
  <c r="AI975" i="8"/>
  <c r="AJ975" i="8"/>
  <c r="AF1006" i="8"/>
  <c r="AG1006" i="8"/>
  <c r="AH1006" i="8"/>
  <c r="AI1006" i="8"/>
  <c r="AJ1006" i="8"/>
  <c r="AF1036" i="8"/>
  <c r="AG1036" i="8"/>
  <c r="AH1036" i="8"/>
  <c r="AI1036" i="8"/>
  <c r="AJ1036" i="8"/>
  <c r="AF1063" i="8"/>
  <c r="AG1063" i="8"/>
  <c r="AH1063" i="8"/>
  <c r="AI1063" i="8"/>
  <c r="AJ1063" i="8"/>
  <c r="AF1090" i="8"/>
  <c r="AG1090" i="8"/>
  <c r="AH1090" i="8"/>
  <c r="AI1090" i="8"/>
  <c r="AJ1090" i="8"/>
  <c r="AF1123" i="8"/>
  <c r="AG1123" i="8"/>
  <c r="AH1123" i="8"/>
  <c r="AI1123" i="8"/>
  <c r="AJ1123" i="8"/>
  <c r="AF1150" i="8"/>
  <c r="AG1150" i="8"/>
  <c r="AH1150" i="8"/>
  <c r="AI1150" i="8"/>
  <c r="AJ1150" i="8"/>
  <c r="AF1186" i="8"/>
  <c r="AG1186" i="8"/>
  <c r="AH1186" i="8"/>
  <c r="AI1186" i="8"/>
  <c r="AJ1186" i="8"/>
  <c r="AF1260" i="8"/>
  <c r="AG1260" i="8"/>
  <c r="AH1260" i="8"/>
  <c r="AI1260" i="8"/>
  <c r="AJ1260" i="8"/>
  <c r="AF1334" i="8"/>
  <c r="AG1334" i="8"/>
  <c r="AH1334" i="8"/>
  <c r="AI1334" i="8"/>
  <c r="AJ1334" i="8"/>
  <c r="AF1310" i="8"/>
  <c r="AG1310" i="8"/>
  <c r="AH1310" i="8"/>
  <c r="AJ1310" i="8"/>
  <c r="AI1310" i="8"/>
  <c r="AF1298" i="8"/>
  <c r="AG1298" i="8"/>
  <c r="AH1298" i="8"/>
  <c r="AI1298" i="8"/>
  <c r="AJ1298" i="8"/>
  <c r="AF1268" i="8"/>
  <c r="AG1268" i="8"/>
  <c r="AH1268" i="8"/>
  <c r="AI1268" i="8"/>
  <c r="AJ1268" i="8"/>
  <c r="AF11" i="8"/>
  <c r="AG11" i="8"/>
  <c r="AH11" i="8"/>
  <c r="AI11" i="8"/>
  <c r="AJ11" i="8"/>
  <c r="AF47" i="8"/>
  <c r="AG47" i="8"/>
  <c r="AH47" i="8"/>
  <c r="AI47" i="8"/>
  <c r="AJ47" i="8"/>
  <c r="AF77" i="8"/>
  <c r="AG77" i="8"/>
  <c r="AH77" i="8"/>
  <c r="AI77" i="8"/>
  <c r="AJ77" i="8"/>
  <c r="AH101" i="8"/>
  <c r="AI101" i="8"/>
  <c r="AJ101" i="8"/>
  <c r="AF101" i="8"/>
  <c r="AG101" i="8"/>
  <c r="AH128" i="8"/>
  <c r="AI128" i="8"/>
  <c r="AJ128" i="8"/>
  <c r="AF128" i="8"/>
  <c r="AG128" i="8"/>
  <c r="AH146" i="8"/>
  <c r="AF146" i="8"/>
  <c r="AG146" i="8"/>
  <c r="AI146" i="8"/>
  <c r="AJ146" i="8"/>
  <c r="AH173" i="8"/>
  <c r="AF173" i="8"/>
  <c r="AG173" i="8"/>
  <c r="AI173" i="8"/>
  <c r="AJ173" i="8"/>
  <c r="AJ200" i="8"/>
  <c r="AF200" i="8"/>
  <c r="AG200" i="8"/>
  <c r="AH200" i="8"/>
  <c r="AI200" i="8"/>
  <c r="AJ224" i="8"/>
  <c r="AF224" i="8"/>
  <c r="AG224" i="8"/>
  <c r="AH224" i="8"/>
  <c r="AI224" i="8"/>
  <c r="AJ251" i="8"/>
  <c r="AF251" i="8"/>
  <c r="AG251" i="8"/>
  <c r="AH251" i="8"/>
  <c r="AI251" i="8"/>
  <c r="AJ272" i="8"/>
  <c r="AG272" i="8"/>
  <c r="AH272" i="8"/>
  <c r="AI272" i="8"/>
  <c r="AF272" i="8"/>
  <c r="AJ296" i="8"/>
  <c r="AG296" i="8"/>
  <c r="AH296" i="8"/>
  <c r="AI296" i="8"/>
  <c r="AF296" i="8"/>
  <c r="AG317" i="8"/>
  <c r="AH317" i="8"/>
  <c r="AI317" i="8"/>
  <c r="AF317" i="8"/>
  <c r="AJ317" i="8"/>
  <c r="AG338" i="8"/>
  <c r="AH338" i="8"/>
  <c r="AI338" i="8"/>
  <c r="AF338" i="8"/>
  <c r="AJ338" i="8"/>
  <c r="AG356" i="8"/>
  <c r="AH356" i="8"/>
  <c r="AI356" i="8"/>
  <c r="AF356" i="8"/>
  <c r="AJ356" i="8"/>
  <c r="AG377" i="8"/>
  <c r="AH377" i="8"/>
  <c r="AI377" i="8"/>
  <c r="AF377" i="8"/>
  <c r="AJ377" i="8"/>
  <c r="AG398" i="8"/>
  <c r="AH398" i="8"/>
  <c r="AI398" i="8"/>
  <c r="AF398" i="8"/>
  <c r="AJ398" i="8"/>
  <c r="AI426" i="8"/>
  <c r="AF426" i="8"/>
  <c r="AG426" i="8"/>
  <c r="AH426" i="8"/>
  <c r="AJ426" i="8"/>
  <c r="AG453" i="8"/>
  <c r="AH453" i="8"/>
  <c r="AI453" i="8"/>
  <c r="AF453" i="8"/>
  <c r="AJ453" i="8"/>
  <c r="AG490" i="8"/>
  <c r="AH490" i="8"/>
  <c r="AI490" i="8"/>
  <c r="AF490" i="8"/>
  <c r="AJ490" i="8"/>
  <c r="AG514" i="8"/>
  <c r="AI514" i="8"/>
  <c r="AF514" i="8"/>
  <c r="AH514" i="8"/>
  <c r="AJ514" i="8"/>
  <c r="AI541" i="8"/>
  <c r="AJ541" i="8"/>
  <c r="AF541" i="8"/>
  <c r="AG541" i="8"/>
  <c r="AH541" i="8"/>
  <c r="AI565" i="8"/>
  <c r="AJ565" i="8"/>
  <c r="AF565" i="8"/>
  <c r="AG565" i="8"/>
  <c r="AH565" i="8"/>
  <c r="AI595" i="8"/>
  <c r="AJ595" i="8"/>
  <c r="AF595" i="8"/>
  <c r="AG595" i="8"/>
  <c r="AH595" i="8"/>
  <c r="AI619" i="8"/>
  <c r="AJ619" i="8"/>
  <c r="AF619" i="8"/>
  <c r="AG619" i="8"/>
  <c r="AH619" i="8"/>
  <c r="AI646" i="8"/>
  <c r="AJ646" i="8"/>
  <c r="AF646" i="8"/>
  <c r="AG646" i="8"/>
  <c r="AH646" i="8"/>
  <c r="AI679" i="8"/>
  <c r="AJ679" i="8"/>
  <c r="AF679" i="8"/>
  <c r="AG679" i="8"/>
  <c r="AH679" i="8"/>
  <c r="AI706" i="8"/>
  <c r="AJ706" i="8"/>
  <c r="AF706" i="8"/>
  <c r="AG706" i="8"/>
  <c r="AH706" i="8"/>
  <c r="AI733" i="8"/>
  <c r="AJ733" i="8"/>
  <c r="AF733" i="8"/>
  <c r="AG733" i="8"/>
  <c r="AH733" i="8"/>
  <c r="AI760" i="8"/>
  <c r="AJ760" i="8"/>
  <c r="AF760" i="8"/>
  <c r="AG760" i="8"/>
  <c r="AH760" i="8"/>
  <c r="AI793" i="8"/>
  <c r="AJ793" i="8"/>
  <c r="AF793" i="8"/>
  <c r="AG793" i="8"/>
  <c r="AH793" i="8"/>
  <c r="AF814" i="8"/>
  <c r="AG814" i="8"/>
  <c r="AH814" i="8"/>
  <c r="AJ814" i="8"/>
  <c r="AI814" i="8"/>
  <c r="AF853" i="8"/>
  <c r="AG853" i="8"/>
  <c r="AH853" i="8"/>
  <c r="AJ853" i="8"/>
  <c r="AI853" i="8"/>
  <c r="AF877" i="8"/>
  <c r="AG877" i="8"/>
  <c r="AH877" i="8"/>
  <c r="AJ877" i="8"/>
  <c r="AI877" i="8"/>
  <c r="AF913" i="8"/>
  <c r="AG913" i="8"/>
  <c r="AH913" i="8"/>
  <c r="AI913" i="8"/>
  <c r="AJ913" i="8"/>
  <c r="AF943" i="8"/>
  <c r="AG943" i="8"/>
  <c r="AH943" i="8"/>
  <c r="AJ943" i="8"/>
  <c r="AI943" i="8"/>
  <c r="AF976" i="8"/>
  <c r="AG976" i="8"/>
  <c r="AH976" i="8"/>
  <c r="AJ976" i="8"/>
  <c r="AI976" i="8"/>
  <c r="AF998" i="8"/>
  <c r="AG998" i="8"/>
  <c r="AH998" i="8"/>
  <c r="AI998" i="8"/>
  <c r="AJ998" i="8"/>
  <c r="AF1028" i="8"/>
  <c r="AG1028" i="8"/>
  <c r="AH1028" i="8"/>
  <c r="AI1028" i="8"/>
  <c r="AJ1028" i="8"/>
  <c r="AF1055" i="8"/>
  <c r="AG1055" i="8"/>
  <c r="AH1055" i="8"/>
  <c r="AI1055" i="8"/>
  <c r="AJ1055" i="8"/>
  <c r="AF1085" i="8"/>
  <c r="AG1085" i="8"/>
  <c r="AH1085" i="8"/>
  <c r="AI1085" i="8"/>
  <c r="AJ1085" i="8"/>
  <c r="AF1112" i="8"/>
  <c r="AG1112" i="8"/>
  <c r="AH1112" i="8"/>
  <c r="AI1112" i="8"/>
  <c r="AJ1112" i="8"/>
  <c r="AF1139" i="8"/>
  <c r="AG1139" i="8"/>
  <c r="AH1139" i="8"/>
  <c r="AI1139" i="8"/>
  <c r="AJ1139" i="8"/>
  <c r="AF1163" i="8"/>
  <c r="AG1163" i="8"/>
  <c r="AH1163" i="8"/>
  <c r="AI1163" i="8"/>
  <c r="AJ1163" i="8"/>
  <c r="AF1181" i="8"/>
  <c r="AG1181" i="8"/>
  <c r="AH1181" i="8"/>
  <c r="AI1181" i="8"/>
  <c r="AJ1181" i="8"/>
  <c r="AF1211" i="8"/>
  <c r="AG1211" i="8"/>
  <c r="AH1211" i="8"/>
  <c r="AI1211" i="8"/>
  <c r="AJ1211" i="8"/>
  <c r="AF1259" i="8"/>
  <c r="AG1259" i="8"/>
  <c r="AH1259" i="8"/>
  <c r="AI1259" i="8"/>
  <c r="AJ1259" i="8"/>
  <c r="AF1229" i="8"/>
  <c r="AH1229" i="8"/>
  <c r="AI1229" i="8"/>
  <c r="AJ1229" i="8"/>
  <c r="AF1321" i="8"/>
  <c r="AG1321" i="8"/>
  <c r="AH1321" i="8"/>
  <c r="AI1321" i="8"/>
  <c r="AJ1321" i="8"/>
  <c r="AF1303" i="8"/>
  <c r="AG1303" i="8"/>
  <c r="AH1303" i="8"/>
  <c r="AI1303" i="8"/>
  <c r="AJ1303" i="8"/>
  <c r="AF1267" i="8"/>
  <c r="AG1267" i="8"/>
  <c r="AH1267" i="8"/>
  <c r="AJ1267" i="8"/>
  <c r="AI1267" i="8"/>
  <c r="AF6" i="8"/>
  <c r="AG6" i="8"/>
  <c r="AH6" i="8"/>
  <c r="AI6" i="8"/>
  <c r="AJ6" i="8"/>
  <c r="AF12" i="8"/>
  <c r="AG12" i="8"/>
  <c r="AH12" i="8"/>
  <c r="AI12" i="8"/>
  <c r="AJ12" i="8"/>
  <c r="AF21" i="8"/>
  <c r="AG21" i="8"/>
  <c r="AH21" i="8"/>
  <c r="AI21" i="8"/>
  <c r="AJ21" i="8"/>
  <c r="AF27" i="8"/>
  <c r="AG27" i="8"/>
  <c r="AH27" i="8"/>
  <c r="AI27" i="8"/>
  <c r="AJ27" i="8"/>
  <c r="AF33" i="8"/>
  <c r="AG33" i="8"/>
  <c r="AH33" i="8"/>
  <c r="AI33" i="8"/>
  <c r="AJ33" i="8"/>
  <c r="AF42" i="8"/>
  <c r="AG42" i="8"/>
  <c r="AH42" i="8"/>
  <c r="AI42" i="8"/>
  <c r="AJ42" i="8"/>
  <c r="AF48" i="8"/>
  <c r="AG48" i="8"/>
  <c r="AH48" i="8"/>
  <c r="AI48" i="8"/>
  <c r="AJ48" i="8"/>
  <c r="AF54" i="8"/>
  <c r="AG54" i="8"/>
  <c r="AH54" i="8"/>
  <c r="AI54" i="8"/>
  <c r="AJ54" i="8"/>
  <c r="AF63" i="8"/>
  <c r="AG63" i="8"/>
  <c r="AH63" i="8"/>
  <c r="AI63" i="8"/>
  <c r="AJ63" i="8"/>
  <c r="AF69" i="8"/>
  <c r="AG69" i="8"/>
  <c r="AH69" i="8"/>
  <c r="AI69" i="8"/>
  <c r="AJ69" i="8"/>
  <c r="AF78" i="8"/>
  <c r="AG78" i="8"/>
  <c r="AH78" i="8"/>
  <c r="AI78" i="8"/>
  <c r="AJ78" i="8"/>
  <c r="AF84" i="8"/>
  <c r="AH84" i="8"/>
  <c r="AJ84" i="8"/>
  <c r="AG84" i="8"/>
  <c r="AI84" i="8"/>
  <c r="AH90" i="8"/>
  <c r="AI90" i="8"/>
  <c r="AJ90" i="8"/>
  <c r="AF90" i="8"/>
  <c r="AG90" i="8"/>
  <c r="AH96" i="8"/>
  <c r="AI96" i="8"/>
  <c r="AJ96" i="8"/>
  <c r="AF96" i="8"/>
  <c r="AG96" i="8"/>
  <c r="AH102" i="8"/>
  <c r="AI102" i="8"/>
  <c r="AJ102" i="8"/>
  <c r="AF102" i="8"/>
  <c r="AG102" i="8"/>
  <c r="AH108" i="8"/>
  <c r="AI108" i="8"/>
  <c r="AJ108" i="8"/>
  <c r="AF108" i="8"/>
  <c r="AG108" i="8"/>
  <c r="AH114" i="8"/>
  <c r="AI114" i="8"/>
  <c r="AJ114" i="8"/>
  <c r="AF114" i="8"/>
  <c r="AG114" i="8"/>
  <c r="AH123" i="8"/>
  <c r="AI123" i="8"/>
  <c r="AJ123" i="8"/>
  <c r="AF123" i="8"/>
  <c r="AG123" i="8"/>
  <c r="AH129" i="8"/>
  <c r="AI129" i="8"/>
  <c r="AJ129" i="8"/>
  <c r="AF129" i="8"/>
  <c r="AG129" i="8"/>
  <c r="AH135" i="8"/>
  <c r="AI135" i="8"/>
  <c r="AJ135" i="8"/>
  <c r="AF135" i="8"/>
  <c r="AG135" i="8"/>
  <c r="AH141" i="8"/>
  <c r="AI141" i="8"/>
  <c r="AJ141" i="8"/>
  <c r="AF141" i="8"/>
  <c r="AG141" i="8"/>
  <c r="AH147" i="8"/>
  <c r="AF147" i="8"/>
  <c r="AI147" i="8"/>
  <c r="AJ147" i="8"/>
  <c r="AG147" i="8"/>
  <c r="AH153" i="8"/>
  <c r="AF153" i="8"/>
  <c r="AI153" i="8"/>
  <c r="AJ153" i="8"/>
  <c r="AG153" i="8"/>
  <c r="AH159" i="8"/>
  <c r="AF159" i="8"/>
  <c r="AI159" i="8"/>
  <c r="AJ159" i="8"/>
  <c r="AG159" i="8"/>
  <c r="AH168" i="8"/>
  <c r="AF168" i="8"/>
  <c r="AI168" i="8"/>
  <c r="AJ168" i="8"/>
  <c r="AG168" i="8"/>
  <c r="AH174" i="8"/>
  <c r="AF174" i="8"/>
  <c r="AI174" i="8"/>
  <c r="AJ174" i="8"/>
  <c r="AG174" i="8"/>
  <c r="AH180" i="8"/>
  <c r="AF180" i="8"/>
  <c r="AI180" i="8"/>
  <c r="AJ180" i="8"/>
  <c r="AG180" i="8"/>
  <c r="AJ186" i="8"/>
  <c r="AF186" i="8"/>
  <c r="AG186" i="8"/>
  <c r="AH186" i="8"/>
  <c r="AI186" i="8"/>
  <c r="AJ192" i="8"/>
  <c r="AF192" i="8"/>
  <c r="AG192" i="8"/>
  <c r="AH192" i="8"/>
  <c r="AI192" i="8"/>
  <c r="AJ201" i="8"/>
  <c r="AF201" i="8"/>
  <c r="AG201" i="8"/>
  <c r="AH201" i="8"/>
  <c r="AI201" i="8"/>
  <c r="AJ207" i="8"/>
  <c r="AF207" i="8"/>
  <c r="AG207" i="8"/>
  <c r="AH207" i="8"/>
  <c r="AI207" i="8"/>
  <c r="AJ213" i="8"/>
  <c r="AF213" i="8"/>
  <c r="AG213" i="8"/>
  <c r="AH213" i="8"/>
  <c r="AI213" i="8"/>
  <c r="AJ219" i="8"/>
  <c r="AF219" i="8"/>
  <c r="AG219" i="8"/>
  <c r="AH219" i="8"/>
  <c r="AI219" i="8"/>
  <c r="AJ225" i="8"/>
  <c r="AF225" i="8"/>
  <c r="AG225" i="8"/>
  <c r="AH225" i="8"/>
  <c r="AI225" i="8"/>
  <c r="AJ231" i="8"/>
  <c r="AF231" i="8"/>
  <c r="AG231" i="8"/>
  <c r="AH231" i="8"/>
  <c r="AI231" i="8"/>
  <c r="AJ237" i="8"/>
  <c r="AF237" i="8"/>
  <c r="AG237" i="8"/>
  <c r="AH237" i="8"/>
  <c r="AI237" i="8"/>
  <c r="AJ246" i="8"/>
  <c r="AF246" i="8"/>
  <c r="AG246" i="8"/>
  <c r="AH246" i="8"/>
  <c r="AI246" i="8"/>
  <c r="AJ252" i="8"/>
  <c r="AF252" i="8"/>
  <c r="AG252" i="8"/>
  <c r="AH252" i="8"/>
  <c r="AI252" i="8"/>
  <c r="AJ258" i="8"/>
  <c r="AF258" i="8"/>
  <c r="AG258" i="8"/>
  <c r="AH258" i="8"/>
  <c r="AI258" i="8"/>
  <c r="AJ267" i="8"/>
  <c r="AG267" i="8"/>
  <c r="AF267" i="8"/>
  <c r="AH267" i="8"/>
  <c r="AI267" i="8"/>
  <c r="AJ273" i="8"/>
  <c r="AG273" i="8"/>
  <c r="AF273" i="8"/>
  <c r="AH273" i="8"/>
  <c r="AI273" i="8"/>
  <c r="AJ279" i="8"/>
  <c r="AG279" i="8"/>
  <c r="AF279" i="8"/>
  <c r="AH279" i="8"/>
  <c r="AI279" i="8"/>
  <c r="AJ285" i="8"/>
  <c r="AG285" i="8"/>
  <c r="AF285" i="8"/>
  <c r="AH285" i="8"/>
  <c r="AI285" i="8"/>
  <c r="AJ291" i="8"/>
  <c r="AG291" i="8"/>
  <c r="AF291" i="8"/>
  <c r="AH291" i="8"/>
  <c r="AI291" i="8"/>
  <c r="AG300" i="8"/>
  <c r="AH300" i="8"/>
  <c r="AI300" i="8"/>
  <c r="AJ300" i="8"/>
  <c r="AF300" i="8"/>
  <c r="AG306" i="8"/>
  <c r="AH306" i="8"/>
  <c r="AI306" i="8"/>
  <c r="AJ306" i="8"/>
  <c r="AF306" i="8"/>
  <c r="AG312" i="8"/>
  <c r="AH312" i="8"/>
  <c r="AI312" i="8"/>
  <c r="AJ312" i="8"/>
  <c r="AF312" i="8"/>
  <c r="AG318" i="8"/>
  <c r="AH318" i="8"/>
  <c r="AI318" i="8"/>
  <c r="AJ318" i="8"/>
  <c r="AF318" i="8"/>
  <c r="AG324" i="8"/>
  <c r="AH324" i="8"/>
  <c r="AI324" i="8"/>
  <c r="AJ324" i="8"/>
  <c r="AF324" i="8"/>
  <c r="AG330" i="8"/>
  <c r="AH330" i="8"/>
  <c r="AI330" i="8"/>
  <c r="AJ330" i="8"/>
  <c r="AF330" i="8"/>
  <c r="AG339" i="8"/>
  <c r="AH339" i="8"/>
  <c r="AI339" i="8"/>
  <c r="AJ339" i="8"/>
  <c r="AF339" i="8"/>
  <c r="AG345" i="8"/>
  <c r="AH345" i="8"/>
  <c r="AI345" i="8"/>
  <c r="AJ345" i="8"/>
  <c r="AF345" i="8"/>
  <c r="AG351" i="8"/>
  <c r="AH351" i="8"/>
  <c r="AI351" i="8"/>
  <c r="AJ351" i="8"/>
  <c r="AF351" i="8"/>
  <c r="AG357" i="8"/>
  <c r="AH357" i="8"/>
  <c r="AI357" i="8"/>
  <c r="AJ357" i="8"/>
  <c r="AF357" i="8"/>
  <c r="AG366" i="8"/>
  <c r="AH366" i="8"/>
  <c r="AI366" i="8"/>
  <c r="AJ366" i="8"/>
  <c r="AF366" i="8"/>
  <c r="AG372" i="8"/>
  <c r="AH372" i="8"/>
  <c r="AI372" i="8"/>
  <c r="AJ372" i="8"/>
  <c r="AF372" i="8"/>
  <c r="AG378" i="8"/>
  <c r="AH378" i="8"/>
  <c r="AI378" i="8"/>
  <c r="AJ378" i="8"/>
  <c r="AF378" i="8"/>
  <c r="AG384" i="8"/>
  <c r="AH384" i="8"/>
  <c r="AI384" i="8"/>
  <c r="AJ384" i="8"/>
  <c r="AF384" i="8"/>
  <c r="AG393" i="8"/>
  <c r="AH393" i="8"/>
  <c r="AI393" i="8"/>
  <c r="AJ393" i="8"/>
  <c r="AF393" i="8"/>
  <c r="AG399" i="8"/>
  <c r="AH399" i="8"/>
  <c r="AI399" i="8"/>
  <c r="AJ399" i="8"/>
  <c r="AF399" i="8"/>
  <c r="AI409" i="8"/>
  <c r="AF409" i="8"/>
  <c r="AG409" i="8"/>
  <c r="AH409" i="8"/>
  <c r="AJ409" i="8"/>
  <c r="AI415" i="8"/>
  <c r="AF415" i="8"/>
  <c r="AG415" i="8"/>
  <c r="AH415" i="8"/>
  <c r="AJ415" i="8"/>
  <c r="AI421" i="8"/>
  <c r="AF421" i="8"/>
  <c r="AG421" i="8"/>
  <c r="AH421" i="8"/>
  <c r="AJ421" i="8"/>
  <c r="AF427" i="8"/>
  <c r="AG427" i="8"/>
  <c r="AH427" i="8"/>
  <c r="AI427" i="8"/>
  <c r="AJ427" i="8"/>
  <c r="AG433" i="8"/>
  <c r="AH433" i="8"/>
  <c r="AI433" i="8"/>
  <c r="AF433" i="8"/>
  <c r="AJ433" i="8"/>
  <c r="AG439" i="8"/>
  <c r="AH439" i="8"/>
  <c r="AI439" i="8"/>
  <c r="AF439" i="8"/>
  <c r="AJ439" i="8"/>
  <c r="AG448" i="8"/>
  <c r="AH448" i="8"/>
  <c r="AI448" i="8"/>
  <c r="AF448" i="8"/>
  <c r="AJ448" i="8"/>
  <c r="AG454" i="8"/>
  <c r="AH454" i="8"/>
  <c r="AI454" i="8"/>
  <c r="AF454" i="8"/>
  <c r="AJ454" i="8"/>
  <c r="AG464" i="8"/>
  <c r="AH464" i="8"/>
  <c r="AI464" i="8"/>
  <c r="AJ464" i="8"/>
  <c r="AF464" i="8"/>
  <c r="AG473" i="8"/>
  <c r="AH473" i="8"/>
  <c r="AI473" i="8"/>
  <c r="AJ473" i="8"/>
  <c r="AF473" i="8"/>
  <c r="AG479" i="8"/>
  <c r="AH479" i="8"/>
  <c r="AI479" i="8"/>
  <c r="AJ479" i="8"/>
  <c r="AF479" i="8"/>
  <c r="AG485" i="8"/>
  <c r="AH485" i="8"/>
  <c r="AI485" i="8"/>
  <c r="AJ485" i="8"/>
  <c r="AF485" i="8"/>
  <c r="AG491" i="8"/>
  <c r="AH491" i="8"/>
  <c r="AI491" i="8"/>
  <c r="AJ491" i="8"/>
  <c r="AF491" i="8"/>
  <c r="AG497" i="8"/>
  <c r="AI497" i="8"/>
  <c r="AF497" i="8"/>
  <c r="AH497" i="8"/>
  <c r="AJ497" i="8"/>
  <c r="AG503" i="8"/>
  <c r="AI503" i="8"/>
  <c r="AF503" i="8"/>
  <c r="AH503" i="8"/>
  <c r="AJ503" i="8"/>
  <c r="AG509" i="8"/>
  <c r="AI509" i="8"/>
  <c r="AF509" i="8"/>
  <c r="AH509" i="8"/>
  <c r="AJ509" i="8"/>
  <c r="AG515" i="8"/>
  <c r="AI515" i="8"/>
  <c r="AF515" i="8"/>
  <c r="AH515" i="8"/>
  <c r="AJ515" i="8"/>
  <c r="AI524" i="8"/>
  <c r="AG524" i="8"/>
  <c r="AH524" i="8"/>
  <c r="AJ524" i="8"/>
  <c r="AF524" i="8"/>
  <c r="AI530" i="8"/>
  <c r="AG530" i="8"/>
  <c r="AH530" i="8"/>
  <c r="AJ530" i="8"/>
  <c r="AF530" i="8"/>
  <c r="AI536" i="8"/>
  <c r="AG536" i="8"/>
  <c r="AH536" i="8"/>
  <c r="AJ536" i="8"/>
  <c r="AF536" i="8"/>
  <c r="AI542" i="8"/>
  <c r="AJ542" i="8"/>
  <c r="AF542" i="8"/>
  <c r="AG542" i="8"/>
  <c r="AH542" i="8"/>
  <c r="AI548" i="8"/>
  <c r="AJ548" i="8"/>
  <c r="AF548" i="8"/>
  <c r="AG548" i="8"/>
  <c r="AH548" i="8"/>
  <c r="AI554" i="8"/>
  <c r="AJ554" i="8"/>
  <c r="AF554" i="8"/>
  <c r="AG554" i="8"/>
  <c r="AH554" i="8"/>
  <c r="AI560" i="8"/>
  <c r="AJ560" i="8"/>
  <c r="AF560" i="8"/>
  <c r="AG560" i="8"/>
  <c r="AH560" i="8"/>
  <c r="AI566" i="8"/>
  <c r="AJ566" i="8"/>
  <c r="AF566" i="8"/>
  <c r="AG566" i="8"/>
  <c r="AH566" i="8"/>
  <c r="AI572" i="8"/>
  <c r="AJ572" i="8"/>
  <c r="AF572" i="8"/>
  <c r="AG572" i="8"/>
  <c r="AH572" i="8"/>
  <c r="AI578" i="8"/>
  <c r="AJ578" i="8"/>
  <c r="AF578" i="8"/>
  <c r="AG578" i="8"/>
  <c r="AH578" i="8"/>
  <c r="AI584" i="8"/>
  <c r="AJ584" i="8"/>
  <c r="AF584" i="8"/>
  <c r="AG584" i="8"/>
  <c r="AH584" i="8"/>
  <c r="AI590" i="8"/>
  <c r="AJ590" i="8"/>
  <c r="AF590" i="8"/>
  <c r="AG590" i="8"/>
  <c r="AH590" i="8"/>
  <c r="AI596" i="8"/>
  <c r="AJ596" i="8"/>
  <c r="AF596" i="8"/>
  <c r="AG596" i="8"/>
  <c r="AH596" i="8"/>
  <c r="AI602" i="8"/>
  <c r="AJ602" i="8"/>
  <c r="AF602" i="8"/>
  <c r="AG602" i="8"/>
  <c r="AH602" i="8"/>
  <c r="AI608" i="8"/>
  <c r="AJ608" i="8"/>
  <c r="AF608" i="8"/>
  <c r="AG608" i="8"/>
  <c r="AH608" i="8"/>
  <c r="AI614" i="8"/>
  <c r="AJ614" i="8"/>
  <c r="AF614" i="8"/>
  <c r="AG614" i="8"/>
  <c r="AH614" i="8"/>
  <c r="AI620" i="8"/>
  <c r="AJ620" i="8"/>
  <c r="AF620" i="8"/>
  <c r="AG620" i="8"/>
  <c r="AH620" i="8"/>
  <c r="AI626" i="8"/>
  <c r="AJ626" i="8"/>
  <c r="AF626" i="8"/>
  <c r="AG626" i="8"/>
  <c r="AH626" i="8"/>
  <c r="AI635" i="8"/>
  <c r="AJ635" i="8"/>
  <c r="AF635" i="8"/>
  <c r="AG635" i="8"/>
  <c r="AH635" i="8"/>
  <c r="AI641" i="8"/>
  <c r="AJ641" i="8"/>
  <c r="AF641" i="8"/>
  <c r="AG641" i="8"/>
  <c r="AH641" i="8"/>
  <c r="AI647" i="8"/>
  <c r="AJ647" i="8"/>
  <c r="AF647" i="8"/>
  <c r="AG647" i="8"/>
  <c r="AH647" i="8"/>
  <c r="AI656" i="8"/>
  <c r="AJ656" i="8"/>
  <c r="AF656" i="8"/>
  <c r="AG656" i="8"/>
  <c r="AH656" i="8"/>
  <c r="AI665" i="8"/>
  <c r="AJ665" i="8"/>
  <c r="AF665" i="8"/>
  <c r="AG665" i="8"/>
  <c r="AH665" i="8"/>
  <c r="AI674" i="8"/>
  <c r="AJ674" i="8"/>
  <c r="AF674" i="8"/>
  <c r="AG674" i="8"/>
  <c r="AH674" i="8"/>
  <c r="AI680" i="8"/>
  <c r="AJ680" i="8"/>
  <c r="AF680" i="8"/>
  <c r="AG680" i="8"/>
  <c r="AH680" i="8"/>
  <c r="AI686" i="8"/>
  <c r="AJ686" i="8"/>
  <c r="AF686" i="8"/>
  <c r="AG686" i="8"/>
  <c r="AH686" i="8"/>
  <c r="AI692" i="8"/>
  <c r="AJ692" i="8"/>
  <c r="AF692" i="8"/>
  <c r="AG692" i="8"/>
  <c r="AH692" i="8"/>
  <c r="AI701" i="8"/>
  <c r="AJ701" i="8"/>
  <c r="AF701" i="8"/>
  <c r="AG701" i="8"/>
  <c r="AH701" i="8"/>
  <c r="AI707" i="8"/>
  <c r="AJ707" i="8"/>
  <c r="AF707" i="8"/>
  <c r="AG707" i="8"/>
  <c r="AH707" i="8"/>
  <c r="AI713" i="8"/>
  <c r="AJ713" i="8"/>
  <c r="AF713" i="8"/>
  <c r="AG713" i="8"/>
  <c r="AH713" i="8"/>
  <c r="AI719" i="8"/>
  <c r="AJ719" i="8"/>
  <c r="AF719" i="8"/>
  <c r="AG719" i="8"/>
  <c r="AH719" i="8"/>
  <c r="AI728" i="8"/>
  <c r="AJ728" i="8"/>
  <c r="AF728" i="8"/>
  <c r="AG728" i="8"/>
  <c r="AH728" i="8"/>
  <c r="AI734" i="8"/>
  <c r="AJ734" i="8"/>
  <c r="AF734" i="8"/>
  <c r="AG734" i="8"/>
  <c r="AH734" i="8"/>
  <c r="AI740" i="8"/>
  <c r="AJ740" i="8"/>
  <c r="AF740" i="8"/>
  <c r="AG740" i="8"/>
  <c r="AH740" i="8"/>
  <c r="AI746" i="8"/>
  <c r="AJ746" i="8"/>
  <c r="AF746" i="8"/>
  <c r="AG746" i="8"/>
  <c r="AH746" i="8"/>
  <c r="AI755" i="8"/>
  <c r="AJ755" i="8"/>
  <c r="AF755" i="8"/>
  <c r="AG755" i="8"/>
  <c r="AH755" i="8"/>
  <c r="AI761" i="8"/>
  <c r="AJ761" i="8"/>
  <c r="AF761" i="8"/>
  <c r="AG761" i="8"/>
  <c r="AH761" i="8"/>
  <c r="AI767" i="8"/>
  <c r="AJ767" i="8"/>
  <c r="AF767" i="8"/>
  <c r="AG767" i="8"/>
  <c r="AH767" i="8"/>
  <c r="AI773" i="8"/>
  <c r="AJ773" i="8"/>
  <c r="AF773" i="8"/>
  <c r="AG773" i="8"/>
  <c r="AH773" i="8"/>
  <c r="AI782" i="8"/>
  <c r="AJ782" i="8"/>
  <c r="AF782" i="8"/>
  <c r="AG782" i="8"/>
  <c r="AH782" i="8"/>
  <c r="AI788" i="8"/>
  <c r="AJ788" i="8"/>
  <c r="AF788" i="8"/>
  <c r="AH788" i="8"/>
  <c r="AG788" i="8"/>
  <c r="AI794" i="8"/>
  <c r="AJ794" i="8"/>
  <c r="AF794" i="8"/>
  <c r="AG794" i="8"/>
  <c r="AH794" i="8"/>
  <c r="AI803" i="8"/>
  <c r="AJ803" i="8"/>
  <c r="AF803" i="8"/>
  <c r="AG803" i="8"/>
  <c r="AH803" i="8"/>
  <c r="AF809" i="8"/>
  <c r="AG809" i="8"/>
  <c r="AH809" i="8"/>
  <c r="AI809" i="8"/>
  <c r="AJ809" i="8"/>
  <c r="AF815" i="8"/>
  <c r="AG815" i="8"/>
  <c r="AH815" i="8"/>
  <c r="AI815" i="8"/>
  <c r="AJ815" i="8"/>
  <c r="AF827" i="8"/>
  <c r="AG827" i="8"/>
  <c r="AH827" i="8"/>
  <c r="AI827" i="8"/>
  <c r="AJ827" i="8"/>
  <c r="AF833" i="8"/>
  <c r="AG833" i="8"/>
  <c r="AH833" i="8"/>
  <c r="AI833" i="8"/>
  <c r="AJ833" i="8"/>
  <c r="AF839" i="8"/>
  <c r="AG839" i="8"/>
  <c r="AH839" i="8"/>
  <c r="AI839" i="8"/>
  <c r="AJ839" i="8"/>
  <c r="AF848" i="8"/>
  <c r="AG848" i="8"/>
  <c r="AH848" i="8"/>
  <c r="AI848" i="8"/>
  <c r="AJ848" i="8"/>
  <c r="AF854" i="8"/>
  <c r="AG854" i="8"/>
  <c r="AH854" i="8"/>
  <c r="AI854" i="8"/>
  <c r="AJ854" i="8"/>
  <c r="AF860" i="8"/>
  <c r="AG860" i="8"/>
  <c r="AH860" i="8"/>
  <c r="AI860" i="8"/>
  <c r="AJ860" i="8"/>
  <c r="AF866" i="8"/>
  <c r="AG866" i="8"/>
  <c r="AH866" i="8"/>
  <c r="AI866" i="8"/>
  <c r="AJ866" i="8"/>
  <c r="AF872" i="8"/>
  <c r="AG872" i="8"/>
  <c r="AH872" i="8"/>
  <c r="AI872" i="8"/>
  <c r="AJ872" i="8"/>
  <c r="AF878" i="8"/>
  <c r="AG878" i="8"/>
  <c r="AH878" i="8"/>
  <c r="AI878" i="8"/>
  <c r="AJ878" i="8"/>
  <c r="AF887" i="8"/>
  <c r="AG887" i="8"/>
  <c r="AH887" i="8"/>
  <c r="AI887" i="8"/>
  <c r="AJ887" i="8"/>
  <c r="AF893" i="8"/>
  <c r="AG893" i="8"/>
  <c r="AH893" i="8"/>
  <c r="AI893" i="8"/>
  <c r="AJ893" i="8"/>
  <c r="AF899" i="8"/>
  <c r="AG899" i="8"/>
  <c r="AH899" i="8"/>
  <c r="AI899" i="8"/>
  <c r="AJ899" i="8"/>
  <c r="AF908" i="8"/>
  <c r="AG908" i="8"/>
  <c r="AH908" i="8"/>
  <c r="AI908" i="8"/>
  <c r="AJ908" i="8"/>
  <c r="AF914" i="8"/>
  <c r="AG914" i="8"/>
  <c r="AH914" i="8"/>
  <c r="AI914" i="8"/>
  <c r="AJ914" i="8"/>
  <c r="AF920" i="8"/>
  <c r="AG920" i="8"/>
  <c r="AH920" i="8"/>
  <c r="AI920" i="8"/>
  <c r="AJ920" i="8"/>
  <c r="AF929" i="8"/>
  <c r="AG929" i="8"/>
  <c r="AH929" i="8"/>
  <c r="AI929" i="8"/>
  <c r="AJ929" i="8"/>
  <c r="AF935" i="8"/>
  <c r="AG935" i="8"/>
  <c r="AH935" i="8"/>
  <c r="AI935" i="8"/>
  <c r="AJ935" i="8"/>
  <c r="AF944" i="8"/>
  <c r="AG944" i="8"/>
  <c r="AH944" i="8"/>
  <c r="AI944" i="8"/>
  <c r="AJ944" i="8"/>
  <c r="AF950" i="8"/>
  <c r="AG950" i="8"/>
  <c r="AH950" i="8"/>
  <c r="AI950" i="8"/>
  <c r="AJ950" i="8"/>
  <c r="AF956" i="8"/>
  <c r="AG956" i="8"/>
  <c r="AH956" i="8"/>
  <c r="AI956" i="8"/>
  <c r="AJ956" i="8"/>
  <c r="AF962" i="8"/>
  <c r="AG962" i="8"/>
  <c r="AH962" i="8"/>
  <c r="AI962" i="8"/>
  <c r="AJ962" i="8"/>
  <c r="AF971" i="8"/>
  <c r="AG971" i="8"/>
  <c r="AH971" i="8"/>
  <c r="AI971" i="8"/>
  <c r="AJ971" i="8"/>
  <c r="AF977" i="8"/>
  <c r="AG977" i="8"/>
  <c r="AH977" i="8"/>
  <c r="AI977" i="8"/>
  <c r="AJ977" i="8"/>
  <c r="AF983" i="8"/>
  <c r="AG983" i="8"/>
  <c r="AH983" i="8"/>
  <c r="AI983" i="8"/>
  <c r="AJ983" i="8"/>
  <c r="AF993" i="8"/>
  <c r="AG993" i="8"/>
  <c r="AH993" i="8"/>
  <c r="AI993" i="8"/>
  <c r="AJ993" i="8"/>
  <c r="AF999" i="8"/>
  <c r="AG999" i="8"/>
  <c r="AH999" i="8"/>
  <c r="AI999" i="8"/>
  <c r="AJ999" i="8"/>
  <c r="AF1008" i="8"/>
  <c r="AG1008" i="8"/>
  <c r="AH1008" i="8"/>
  <c r="AI1008" i="8"/>
  <c r="AJ1008" i="8"/>
  <c r="AF1014" i="8"/>
  <c r="AG1014" i="8"/>
  <c r="AH1014" i="8"/>
  <c r="AI1014" i="8"/>
  <c r="AJ1014" i="8"/>
  <c r="AF1020" i="8"/>
  <c r="AG1020" i="8"/>
  <c r="AH1020" i="8"/>
  <c r="AI1020" i="8"/>
  <c r="AJ1020" i="8"/>
  <c r="AF1029" i="8"/>
  <c r="AG1029" i="8"/>
  <c r="AH1029" i="8"/>
  <c r="AI1029" i="8"/>
  <c r="AJ1029" i="8"/>
  <c r="AF1038" i="8"/>
  <c r="AG1038" i="8"/>
  <c r="AH1038" i="8"/>
  <c r="AI1038" i="8"/>
  <c r="AJ1038" i="8"/>
  <c r="AF1044" i="8"/>
  <c r="AG1044" i="8"/>
  <c r="AH1044" i="8"/>
  <c r="AI1044" i="8"/>
  <c r="AJ1044" i="8"/>
  <c r="AF1050" i="8"/>
  <c r="AG1050" i="8"/>
  <c r="AH1050" i="8"/>
  <c r="AI1050" i="8"/>
  <c r="AJ1050" i="8"/>
  <c r="AF1056" i="8"/>
  <c r="AG1056" i="8"/>
  <c r="AH1056" i="8"/>
  <c r="AI1056" i="8"/>
  <c r="AJ1056" i="8"/>
  <c r="AF1065" i="8"/>
  <c r="AG1065" i="8"/>
  <c r="AH1065" i="8"/>
  <c r="AI1065" i="8"/>
  <c r="AJ1065" i="8"/>
  <c r="AF1071" i="8"/>
  <c r="AG1071" i="8"/>
  <c r="AH1071" i="8"/>
  <c r="AI1071" i="8"/>
  <c r="AJ1071" i="8"/>
  <c r="AF1077" i="8"/>
  <c r="AG1077" i="8"/>
  <c r="AH1077" i="8"/>
  <c r="AI1077" i="8"/>
  <c r="AJ1077" i="8"/>
  <c r="AF1086" i="8"/>
  <c r="AG1086" i="8"/>
  <c r="AH1086" i="8"/>
  <c r="AI1086" i="8"/>
  <c r="AJ1086" i="8"/>
  <c r="AF1092" i="8"/>
  <c r="AG1092" i="8"/>
  <c r="AH1092" i="8"/>
  <c r="AI1092" i="8"/>
  <c r="AJ1092" i="8"/>
  <c r="AF1098" i="8"/>
  <c r="AG1098" i="8"/>
  <c r="AH1098" i="8"/>
  <c r="AI1098" i="8"/>
  <c r="AJ1098" i="8"/>
  <c r="AF1107" i="8"/>
  <c r="AG1107" i="8"/>
  <c r="AH1107" i="8"/>
  <c r="AI1107" i="8"/>
  <c r="AJ1107" i="8"/>
  <c r="AF1113" i="8"/>
  <c r="AG1113" i="8"/>
  <c r="AH1113" i="8"/>
  <c r="AI1113" i="8"/>
  <c r="AJ1113" i="8"/>
  <c r="AF1119" i="8"/>
  <c r="AG1119" i="8"/>
  <c r="AH1119" i="8"/>
  <c r="AI1119" i="8"/>
  <c r="AJ1119" i="8"/>
  <c r="AF1125" i="8"/>
  <c r="AG1125" i="8"/>
  <c r="AH1125" i="8"/>
  <c r="AI1125" i="8"/>
  <c r="AJ1125" i="8"/>
  <c r="AF1131" i="8"/>
  <c r="AG1131" i="8"/>
  <c r="AH1131" i="8"/>
  <c r="AI1131" i="8"/>
  <c r="AJ1131" i="8"/>
  <c r="AF1140" i="8"/>
  <c r="AG1140" i="8"/>
  <c r="AH1140" i="8"/>
  <c r="AI1140" i="8"/>
  <c r="AJ1140" i="8"/>
  <c r="AF1146" i="8"/>
  <c r="AG1146" i="8"/>
  <c r="AH1146" i="8"/>
  <c r="AI1146" i="8"/>
  <c r="AJ1146" i="8"/>
  <c r="AF1152" i="8"/>
  <c r="AG1152" i="8"/>
  <c r="AH1152" i="8"/>
  <c r="AI1152" i="8"/>
  <c r="AJ1152" i="8"/>
  <c r="AF1158" i="8"/>
  <c r="AG1158" i="8"/>
  <c r="AH1158" i="8"/>
  <c r="AI1158" i="8"/>
  <c r="AJ1158" i="8"/>
  <c r="AF1164" i="8"/>
  <c r="AG1164" i="8"/>
  <c r="AH1164" i="8"/>
  <c r="AI1164" i="8"/>
  <c r="AJ1164" i="8"/>
  <c r="AF1170" i="8"/>
  <c r="AG1170" i="8"/>
  <c r="AH1170" i="8"/>
  <c r="AI1170" i="8"/>
  <c r="AJ1170" i="8"/>
  <c r="AF1176" i="8"/>
  <c r="AG1176" i="8"/>
  <c r="AH1176" i="8"/>
  <c r="AI1176" i="8"/>
  <c r="AJ1176" i="8"/>
  <c r="AF1182" i="8"/>
  <c r="AG1182" i="8"/>
  <c r="AH1182" i="8"/>
  <c r="AI1182" i="8"/>
  <c r="AJ1182" i="8"/>
  <c r="AF1188" i="8"/>
  <c r="AG1188" i="8"/>
  <c r="AH1188" i="8"/>
  <c r="AI1188" i="8"/>
  <c r="AJ1188" i="8"/>
  <c r="AF1194" i="8"/>
  <c r="AG1194" i="8"/>
  <c r="AH1194" i="8"/>
  <c r="AI1194" i="8"/>
  <c r="AJ1194" i="8"/>
  <c r="AF1200" i="8"/>
  <c r="AG1200" i="8"/>
  <c r="AH1200" i="8"/>
  <c r="AI1200" i="8"/>
  <c r="AJ1200" i="8"/>
  <c r="AF1206" i="8"/>
  <c r="AG1206" i="8"/>
  <c r="AH1206" i="8"/>
  <c r="AI1206" i="8"/>
  <c r="AJ1206" i="8"/>
  <c r="AF1212" i="8"/>
  <c r="AG1212" i="8"/>
  <c r="AH1212" i="8"/>
  <c r="AI1212" i="8"/>
  <c r="AJ1212" i="8"/>
  <c r="AF1218" i="8"/>
  <c r="AG1218" i="8"/>
  <c r="AH1218" i="8"/>
  <c r="AI1218" i="8"/>
  <c r="AJ1218" i="8"/>
  <c r="AF1224" i="8"/>
  <c r="AG1224" i="8"/>
  <c r="AH1224" i="8"/>
  <c r="AI1224" i="8"/>
  <c r="AJ1224" i="8"/>
  <c r="AF1258" i="8"/>
  <c r="AG1258" i="8"/>
  <c r="AH1258" i="8"/>
  <c r="AI1258" i="8"/>
  <c r="AJ1258" i="8"/>
  <c r="AF1252" i="8"/>
  <c r="AG1252" i="8"/>
  <c r="AH1252" i="8"/>
  <c r="AJ1252" i="8"/>
  <c r="AI1252" i="8"/>
  <c r="AF1246" i="8"/>
  <c r="AG1246" i="8"/>
  <c r="AH1246" i="8"/>
  <c r="AJ1246" i="8"/>
  <c r="AI1246" i="8"/>
  <c r="AF1240" i="8"/>
  <c r="AG1240" i="8"/>
  <c r="AH1240" i="8"/>
  <c r="AI1240" i="8"/>
  <c r="AJ1240" i="8"/>
  <c r="AF1234" i="8"/>
  <c r="AG1234" i="8"/>
  <c r="AH1234" i="8"/>
  <c r="AI1234" i="8"/>
  <c r="AJ1234" i="8"/>
  <c r="AF1265" i="8"/>
  <c r="AG1265" i="8"/>
  <c r="AH1265" i="8"/>
  <c r="AI1265" i="8"/>
  <c r="AJ1265" i="8"/>
  <c r="AF1338" i="8"/>
  <c r="AG1338" i="8"/>
  <c r="AH1338" i="8"/>
  <c r="AI1338" i="8"/>
  <c r="AJ1338" i="8"/>
  <c r="AF1332" i="8"/>
  <c r="AG1332" i="8"/>
  <c r="AH1332" i="8"/>
  <c r="AI1332" i="8"/>
  <c r="AJ1332" i="8"/>
  <c r="AF1326" i="8"/>
  <c r="AG1326" i="8"/>
  <c r="AH1326" i="8"/>
  <c r="AI1326" i="8"/>
  <c r="AJ1326" i="8"/>
  <c r="AF1320" i="8"/>
  <c r="AG1320" i="8"/>
  <c r="AH1320" i="8"/>
  <c r="AI1320" i="8"/>
  <c r="AJ1320" i="8"/>
  <c r="AF1314" i="8"/>
  <c r="AG1314" i="8"/>
  <c r="AH1314" i="8"/>
  <c r="AI1314" i="8"/>
  <c r="AJ1314" i="8"/>
  <c r="AF1308" i="8"/>
  <c r="AG1308" i="8"/>
  <c r="AH1308" i="8"/>
  <c r="AI1308" i="8"/>
  <c r="AJ1308" i="8"/>
  <c r="AF1302" i="8"/>
  <c r="AG1302" i="8"/>
  <c r="AH1302" i="8"/>
  <c r="AI1302" i="8"/>
  <c r="AJ1302" i="8"/>
  <c r="AF1296" i="8"/>
  <c r="AG1296" i="8"/>
  <c r="AH1296" i="8"/>
  <c r="AI1296" i="8"/>
  <c r="AJ1296" i="8"/>
  <c r="AF1290" i="8"/>
  <c r="AG1290" i="8"/>
  <c r="AH1290" i="8"/>
  <c r="AI1290" i="8"/>
  <c r="AJ1290" i="8"/>
  <c r="AF1284" i="8"/>
  <c r="AG1284" i="8"/>
  <c r="AH1284" i="8"/>
  <c r="AI1284" i="8"/>
  <c r="AJ1284" i="8"/>
  <c r="AF1278" i="8"/>
  <c r="AG1278" i="8"/>
  <c r="AH1278" i="8"/>
  <c r="AI1278" i="8"/>
  <c r="AJ1278" i="8"/>
  <c r="AF1272" i="8"/>
  <c r="AG1272" i="8"/>
  <c r="AH1272" i="8"/>
  <c r="AI1272" i="8"/>
  <c r="AJ1272" i="8"/>
  <c r="AF1266" i="8"/>
  <c r="AG1266" i="8"/>
  <c r="AH1266" i="8"/>
  <c r="AI1266" i="8"/>
  <c r="AJ1266" i="8"/>
  <c r="AF31" i="8"/>
  <c r="AG31" i="8"/>
  <c r="AH31" i="8"/>
  <c r="AI31" i="8"/>
  <c r="AJ31" i="8"/>
  <c r="AF67" i="8"/>
  <c r="AG67" i="8"/>
  <c r="AH67" i="8"/>
  <c r="AI67" i="8"/>
  <c r="AJ67" i="8"/>
  <c r="AH94" i="8"/>
  <c r="AI94" i="8"/>
  <c r="AJ94" i="8"/>
  <c r="AF94" i="8"/>
  <c r="AG94" i="8"/>
  <c r="AH127" i="8"/>
  <c r="AI127" i="8"/>
  <c r="AJ127" i="8"/>
  <c r="AF127" i="8"/>
  <c r="AG127" i="8"/>
  <c r="AH151" i="8"/>
  <c r="AF151" i="8"/>
  <c r="AG151" i="8"/>
  <c r="AI151" i="8"/>
  <c r="AJ151" i="8"/>
  <c r="AF184" i="8"/>
  <c r="AJ184" i="8"/>
  <c r="AG184" i="8"/>
  <c r="AH184" i="8"/>
  <c r="AI184" i="8"/>
  <c r="AJ211" i="8"/>
  <c r="AF211" i="8"/>
  <c r="AG211" i="8"/>
  <c r="AH211" i="8"/>
  <c r="AI211" i="8"/>
  <c r="AJ244" i="8"/>
  <c r="AF244" i="8"/>
  <c r="AG244" i="8"/>
  <c r="AH244" i="8"/>
  <c r="AI244" i="8"/>
  <c r="AJ289" i="8"/>
  <c r="AG289" i="8"/>
  <c r="AF289" i="8"/>
  <c r="AH289" i="8"/>
  <c r="AI289" i="8"/>
  <c r="AG316" i="8"/>
  <c r="AH316" i="8"/>
  <c r="AI316" i="8"/>
  <c r="AF316" i="8"/>
  <c r="AJ316" i="8"/>
  <c r="AG343" i="8"/>
  <c r="AH343" i="8"/>
  <c r="AI343" i="8"/>
  <c r="AF343" i="8"/>
  <c r="AJ343" i="8"/>
  <c r="AG370" i="8"/>
  <c r="AH370" i="8"/>
  <c r="AI370" i="8"/>
  <c r="AF370" i="8"/>
  <c r="AJ370" i="8"/>
  <c r="AI403" i="8"/>
  <c r="AF403" i="8"/>
  <c r="AG403" i="8"/>
  <c r="AH403" i="8"/>
  <c r="AJ403" i="8"/>
  <c r="AG437" i="8"/>
  <c r="AH437" i="8"/>
  <c r="AI437" i="8"/>
  <c r="AJ437" i="8"/>
  <c r="AF437" i="8"/>
  <c r="AG483" i="8"/>
  <c r="AH483" i="8"/>
  <c r="AI483" i="8"/>
  <c r="AF483" i="8"/>
  <c r="AJ483" i="8"/>
  <c r="AG507" i="8"/>
  <c r="AI507" i="8"/>
  <c r="AF507" i="8"/>
  <c r="AH507" i="8"/>
  <c r="AJ507" i="8"/>
  <c r="AI540" i="8"/>
  <c r="AJ540" i="8"/>
  <c r="AF540" i="8"/>
  <c r="AG540" i="8"/>
  <c r="AH540" i="8"/>
  <c r="AI564" i="8"/>
  <c r="AJ564" i="8"/>
  <c r="AF564" i="8"/>
  <c r="AG564" i="8"/>
  <c r="AH564" i="8"/>
  <c r="AI588" i="8"/>
  <c r="AJ588" i="8"/>
  <c r="AF588" i="8"/>
  <c r="AG588" i="8"/>
  <c r="AH588" i="8"/>
  <c r="AI612" i="8"/>
  <c r="AJ612" i="8"/>
  <c r="AF612" i="8"/>
  <c r="AG612" i="8"/>
  <c r="AH612" i="8"/>
  <c r="AI639" i="8"/>
  <c r="AJ639" i="8"/>
  <c r="AF639" i="8"/>
  <c r="AG639" i="8"/>
  <c r="AH639" i="8"/>
  <c r="AI672" i="8"/>
  <c r="AJ672" i="8"/>
  <c r="AF672" i="8"/>
  <c r="AG672" i="8"/>
  <c r="AH672" i="8"/>
  <c r="AI699" i="8"/>
  <c r="AJ699" i="8"/>
  <c r="AF699" i="8"/>
  <c r="AG699" i="8"/>
  <c r="AH699" i="8"/>
  <c r="AI726" i="8"/>
  <c r="AJ726" i="8"/>
  <c r="AF726" i="8"/>
  <c r="AG726" i="8"/>
  <c r="AH726" i="8"/>
  <c r="AI753" i="8"/>
  <c r="AJ753" i="8"/>
  <c r="AF753" i="8"/>
  <c r="AG753" i="8"/>
  <c r="AH753" i="8"/>
  <c r="AI780" i="8"/>
  <c r="AJ780" i="8"/>
  <c r="AF780" i="8"/>
  <c r="AG780" i="8"/>
  <c r="AH780" i="8"/>
  <c r="AF807" i="8"/>
  <c r="AG807" i="8"/>
  <c r="AH807" i="8"/>
  <c r="AI807" i="8"/>
  <c r="AJ807" i="8"/>
  <c r="AF837" i="8"/>
  <c r="AG837" i="8"/>
  <c r="AH837" i="8"/>
  <c r="AI837" i="8"/>
  <c r="AJ837" i="8"/>
  <c r="AF870" i="8"/>
  <c r="AG870" i="8"/>
  <c r="AH870" i="8"/>
  <c r="AI870" i="8"/>
  <c r="AJ870" i="8"/>
  <c r="AF897" i="8"/>
  <c r="AG897" i="8"/>
  <c r="AH897" i="8"/>
  <c r="AI897" i="8"/>
  <c r="AJ897" i="8"/>
  <c r="AF924" i="8"/>
  <c r="AG924" i="8"/>
  <c r="AH924" i="8"/>
  <c r="AI924" i="8"/>
  <c r="AJ924" i="8"/>
  <c r="AF960" i="8"/>
  <c r="AG960" i="8"/>
  <c r="AH960" i="8"/>
  <c r="AI960" i="8"/>
  <c r="AJ960" i="8"/>
  <c r="AF981" i="8"/>
  <c r="AG981" i="8"/>
  <c r="AH981" i="8"/>
  <c r="AI981" i="8"/>
  <c r="AJ981" i="8"/>
  <c r="AF1018" i="8"/>
  <c r="AG1018" i="8"/>
  <c r="AH1018" i="8"/>
  <c r="AI1018" i="8"/>
  <c r="AJ1018" i="8"/>
  <c r="AF1042" i="8"/>
  <c r="AG1042" i="8"/>
  <c r="AH1042" i="8"/>
  <c r="AI1042" i="8"/>
  <c r="AJ1042" i="8"/>
  <c r="AF1075" i="8"/>
  <c r="AG1075" i="8"/>
  <c r="AH1075" i="8"/>
  <c r="AI1075" i="8"/>
  <c r="AJ1075" i="8"/>
  <c r="AF1105" i="8"/>
  <c r="AG1105" i="8"/>
  <c r="AH1105" i="8"/>
  <c r="AI1105" i="8"/>
  <c r="AJ1105" i="8"/>
  <c r="AF1129" i="8"/>
  <c r="AG1129" i="8"/>
  <c r="AH1129" i="8"/>
  <c r="AI1129" i="8"/>
  <c r="AJ1129" i="8"/>
  <c r="AF1156" i="8"/>
  <c r="AG1156" i="8"/>
  <c r="AH1156" i="8"/>
  <c r="AI1156" i="8"/>
  <c r="AJ1156" i="8"/>
  <c r="AF1168" i="8"/>
  <c r="AG1168" i="8"/>
  <c r="AH1168" i="8"/>
  <c r="AI1168" i="8"/>
  <c r="AJ1168" i="8"/>
  <c r="AF1192" i="8"/>
  <c r="AG1192" i="8"/>
  <c r="AH1192" i="8"/>
  <c r="AI1192" i="8"/>
  <c r="AJ1192" i="8"/>
  <c r="AF1210" i="8"/>
  <c r="AG1210" i="8"/>
  <c r="AH1210" i="8"/>
  <c r="AI1210" i="8"/>
  <c r="AJ1210" i="8"/>
  <c r="AF1222" i="8"/>
  <c r="AG1222" i="8"/>
  <c r="AH1222" i="8"/>
  <c r="AI1222" i="8"/>
  <c r="AJ1222" i="8"/>
  <c r="AF1340" i="8"/>
  <c r="AG1340" i="8"/>
  <c r="AH1340" i="8"/>
  <c r="AJ1340" i="8"/>
  <c r="AI1340" i="8"/>
  <c r="AF1316" i="8"/>
  <c r="AG1316" i="8"/>
  <c r="AH1316" i="8"/>
  <c r="AI1316" i="8"/>
  <c r="AJ1316" i="8"/>
  <c r="AF1286" i="8"/>
  <c r="AG1286" i="8"/>
  <c r="AH1286" i="8"/>
  <c r="AI1286" i="8"/>
  <c r="AJ1286" i="8"/>
  <c r="AF5" i="8"/>
  <c r="AG5" i="8"/>
  <c r="AH5" i="8"/>
  <c r="AI5" i="8"/>
  <c r="AJ5" i="8"/>
  <c r="AF32" i="8"/>
  <c r="AG32" i="8"/>
  <c r="AH32" i="8"/>
  <c r="AI32" i="8"/>
  <c r="AJ32" i="8"/>
  <c r="AF62" i="8"/>
  <c r="AG62" i="8"/>
  <c r="AH62" i="8"/>
  <c r="AI62" i="8"/>
  <c r="AJ62" i="8"/>
  <c r="AH95" i="8"/>
  <c r="AI95" i="8"/>
  <c r="AJ95" i="8"/>
  <c r="AF95" i="8"/>
  <c r="AG95" i="8"/>
  <c r="AH122" i="8"/>
  <c r="AI122" i="8"/>
  <c r="AJ122" i="8"/>
  <c r="AF122" i="8"/>
  <c r="AG122" i="8"/>
  <c r="AH152" i="8"/>
  <c r="AF152" i="8"/>
  <c r="AG152" i="8"/>
  <c r="AI152" i="8"/>
  <c r="AJ152" i="8"/>
  <c r="AJ185" i="8"/>
  <c r="AF185" i="8"/>
  <c r="AG185" i="8"/>
  <c r="AH185" i="8"/>
  <c r="AI185" i="8"/>
  <c r="AJ218" i="8"/>
  <c r="AF218" i="8"/>
  <c r="AG218" i="8"/>
  <c r="AH218" i="8"/>
  <c r="AI218" i="8"/>
  <c r="AJ245" i="8"/>
  <c r="AF245" i="8"/>
  <c r="AG245" i="8"/>
  <c r="AH245" i="8"/>
  <c r="AI245" i="8"/>
  <c r="AJ278" i="8"/>
  <c r="AG278" i="8"/>
  <c r="AH278" i="8"/>
  <c r="AI278" i="8"/>
  <c r="AF278" i="8"/>
  <c r="AG305" i="8"/>
  <c r="AH305" i="8"/>
  <c r="AI305" i="8"/>
  <c r="AF305" i="8"/>
  <c r="AJ305" i="8"/>
  <c r="AG329" i="8"/>
  <c r="AH329" i="8"/>
  <c r="AI329" i="8"/>
  <c r="AF329" i="8"/>
  <c r="AJ329" i="8"/>
  <c r="AG365" i="8"/>
  <c r="AH365" i="8"/>
  <c r="AI365" i="8"/>
  <c r="AF365" i="8"/>
  <c r="AJ365" i="8"/>
  <c r="AI414" i="8"/>
  <c r="AF414" i="8"/>
  <c r="AG414" i="8"/>
  <c r="AH414" i="8"/>
  <c r="AJ414" i="8"/>
  <c r="AG438" i="8"/>
  <c r="AH438" i="8"/>
  <c r="AI438" i="8"/>
  <c r="AF438" i="8"/>
  <c r="AJ438" i="8"/>
  <c r="AG472" i="8"/>
  <c r="AH472" i="8"/>
  <c r="AI472" i="8"/>
  <c r="AF472" i="8"/>
  <c r="AJ472" i="8"/>
  <c r="AG502" i="8"/>
  <c r="AI502" i="8"/>
  <c r="AF502" i="8"/>
  <c r="AH502" i="8"/>
  <c r="AJ502" i="8"/>
  <c r="AI529" i="8"/>
  <c r="AG529" i="8"/>
  <c r="AH529" i="8"/>
  <c r="AJ529" i="8"/>
  <c r="AF529" i="8"/>
  <c r="AI553" i="8"/>
  <c r="AJ553" i="8"/>
  <c r="AF553" i="8"/>
  <c r="AG553" i="8"/>
  <c r="AH553" i="8"/>
  <c r="AI571" i="8"/>
  <c r="AJ571" i="8"/>
  <c r="AF571" i="8"/>
  <c r="AG571" i="8"/>
  <c r="AH571" i="8"/>
  <c r="AI589" i="8"/>
  <c r="AJ589" i="8"/>
  <c r="AF589" i="8"/>
  <c r="AG589" i="8"/>
  <c r="AH589" i="8"/>
  <c r="AI613" i="8"/>
  <c r="AJ613" i="8"/>
  <c r="AF613" i="8"/>
  <c r="AG613" i="8"/>
  <c r="AH613" i="8"/>
  <c r="AI640" i="8"/>
  <c r="AJ640" i="8"/>
  <c r="AF640" i="8"/>
  <c r="AG640" i="8"/>
  <c r="AH640" i="8"/>
  <c r="AI673" i="8"/>
  <c r="AJ673" i="8"/>
  <c r="AF673" i="8"/>
  <c r="AG673" i="8"/>
  <c r="AH673" i="8"/>
  <c r="AI700" i="8"/>
  <c r="AJ700" i="8"/>
  <c r="AF700" i="8"/>
  <c r="AG700" i="8"/>
  <c r="AH700" i="8"/>
  <c r="AI727" i="8"/>
  <c r="AJ727" i="8"/>
  <c r="AF727" i="8"/>
  <c r="AG727" i="8"/>
  <c r="AH727" i="8"/>
  <c r="AI754" i="8"/>
  <c r="AJ754" i="8"/>
  <c r="AF754" i="8"/>
  <c r="AG754" i="8"/>
  <c r="AH754" i="8"/>
  <c r="AI781" i="8"/>
  <c r="AJ781" i="8"/>
  <c r="AF781" i="8"/>
  <c r="AG781" i="8"/>
  <c r="AH781" i="8"/>
  <c r="AI799" i="8"/>
  <c r="AJ799" i="8"/>
  <c r="AF799" i="8"/>
  <c r="AG799" i="8"/>
  <c r="AH799" i="8"/>
  <c r="AF832" i="8"/>
  <c r="AG832" i="8"/>
  <c r="AH832" i="8"/>
  <c r="AI832" i="8"/>
  <c r="AJ832" i="8"/>
  <c r="AF847" i="8"/>
  <c r="AG847" i="8"/>
  <c r="AH847" i="8"/>
  <c r="AI847" i="8"/>
  <c r="AJ847" i="8"/>
  <c r="AF871" i="8"/>
  <c r="AG871" i="8"/>
  <c r="AH871" i="8"/>
  <c r="AI871" i="8"/>
  <c r="AJ871" i="8"/>
  <c r="AF898" i="8"/>
  <c r="AG898" i="8"/>
  <c r="AH898" i="8"/>
  <c r="AI898" i="8"/>
  <c r="AJ898" i="8"/>
  <c r="AF925" i="8"/>
  <c r="AG925" i="8"/>
  <c r="AH925" i="8"/>
  <c r="AI925" i="8"/>
  <c r="AJ925" i="8"/>
  <c r="AF955" i="8"/>
  <c r="AG955" i="8"/>
  <c r="AH955" i="8"/>
  <c r="AJ955" i="8"/>
  <c r="AI955" i="8"/>
  <c r="AF982" i="8"/>
  <c r="AG982" i="8"/>
  <c r="AH982" i="8"/>
  <c r="AJ982" i="8"/>
  <c r="AI982" i="8"/>
  <c r="AF1013" i="8"/>
  <c r="AG1013" i="8"/>
  <c r="AH1013" i="8"/>
  <c r="AI1013" i="8"/>
  <c r="AJ1013" i="8"/>
  <c r="AF1049" i="8"/>
  <c r="AG1049" i="8"/>
  <c r="AH1049" i="8"/>
  <c r="AI1049" i="8"/>
  <c r="AJ1049" i="8"/>
  <c r="AF1076" i="8"/>
  <c r="AG1076" i="8"/>
  <c r="AH1076" i="8"/>
  <c r="AI1076" i="8"/>
  <c r="AJ1076" i="8"/>
  <c r="AF1106" i="8"/>
  <c r="AG1106" i="8"/>
  <c r="AH1106" i="8"/>
  <c r="AI1106" i="8"/>
  <c r="AJ1106" i="8"/>
  <c r="AF1130" i="8"/>
  <c r="AG1130" i="8"/>
  <c r="AH1130" i="8"/>
  <c r="AI1130" i="8"/>
  <c r="AJ1130" i="8"/>
  <c r="AF1157" i="8"/>
  <c r="AG1157" i="8"/>
  <c r="AH1157" i="8"/>
  <c r="AI1157" i="8"/>
  <c r="AJ1157" i="8"/>
  <c r="AF1187" i="8"/>
  <c r="AG1187" i="8"/>
  <c r="AH1187" i="8"/>
  <c r="AI1187" i="8"/>
  <c r="AJ1187" i="8"/>
  <c r="AF1205" i="8"/>
  <c r="AG1205" i="8"/>
  <c r="AH1205" i="8"/>
  <c r="AI1205" i="8"/>
  <c r="AJ1205" i="8"/>
  <c r="AF1253" i="8"/>
  <c r="AG1253" i="8"/>
  <c r="AH1253" i="8"/>
  <c r="AI1253" i="8"/>
  <c r="AJ1253" i="8"/>
  <c r="AF1235" i="8"/>
  <c r="AG1235" i="8"/>
  <c r="AH1235" i="8"/>
  <c r="AI1235" i="8"/>
  <c r="AJ1235" i="8"/>
  <c r="AF1327" i="8"/>
  <c r="AG1327" i="8"/>
  <c r="AH1327" i="8"/>
  <c r="AI1327" i="8"/>
  <c r="AJ1327" i="8"/>
  <c r="AF1297" i="8"/>
  <c r="AG1297" i="8"/>
  <c r="AH1297" i="8"/>
  <c r="AI1297" i="8"/>
  <c r="AJ1297" i="8"/>
  <c r="AF1285" i="8"/>
  <c r="AG1285" i="8"/>
  <c r="AH1285" i="8"/>
  <c r="AJ1285" i="8"/>
  <c r="AI1285" i="8"/>
  <c r="AF7" i="8"/>
  <c r="AG7" i="8"/>
  <c r="AH7" i="8"/>
  <c r="AI7" i="8"/>
  <c r="AJ7" i="8"/>
  <c r="AF13" i="8"/>
  <c r="AG13" i="8"/>
  <c r="AH13" i="8"/>
  <c r="AI13" i="8"/>
  <c r="AJ13" i="8"/>
  <c r="AF22" i="8"/>
  <c r="AG22" i="8"/>
  <c r="AH22" i="8"/>
  <c r="AI22" i="8"/>
  <c r="AJ22" i="8"/>
  <c r="AF28" i="8"/>
  <c r="AG28" i="8"/>
  <c r="AH28" i="8"/>
  <c r="AI28" i="8"/>
  <c r="AJ28" i="8"/>
  <c r="AF34" i="8"/>
  <c r="AG34" i="8"/>
  <c r="AH34" i="8"/>
  <c r="AI34" i="8"/>
  <c r="AJ34" i="8"/>
  <c r="AF43" i="8"/>
  <c r="AG43" i="8"/>
  <c r="AH43" i="8"/>
  <c r="AI43" i="8"/>
  <c r="AJ43" i="8"/>
  <c r="AF49" i="8"/>
  <c r="AG49" i="8"/>
  <c r="AH49" i="8"/>
  <c r="AI49" i="8"/>
  <c r="AJ49" i="8"/>
  <c r="AF55" i="8"/>
  <c r="AG55" i="8"/>
  <c r="AH55" i="8"/>
  <c r="AI55" i="8"/>
  <c r="AJ55" i="8"/>
  <c r="AF64" i="8"/>
  <c r="AG64" i="8"/>
  <c r="AH64" i="8"/>
  <c r="AI64" i="8"/>
  <c r="AJ64" i="8"/>
  <c r="AF70" i="8"/>
  <c r="AG70" i="8"/>
  <c r="AH70" i="8"/>
  <c r="AI70" i="8"/>
  <c r="AJ70" i="8"/>
  <c r="AF79" i="8"/>
  <c r="AG79" i="8"/>
  <c r="AH79" i="8"/>
  <c r="AI79" i="8"/>
  <c r="AJ79" i="8"/>
  <c r="AF85" i="8"/>
  <c r="AH85" i="8"/>
  <c r="AG85" i="8"/>
  <c r="AI85" i="8"/>
  <c r="AJ85" i="8"/>
  <c r="AH91" i="8"/>
  <c r="AI91" i="8"/>
  <c r="AJ91" i="8"/>
  <c r="AF91" i="8"/>
  <c r="AG91" i="8"/>
  <c r="AH97" i="8"/>
  <c r="AI97" i="8"/>
  <c r="AJ97" i="8"/>
  <c r="AF97" i="8"/>
  <c r="AG97" i="8"/>
  <c r="AH103" i="8"/>
  <c r="AI103" i="8"/>
  <c r="AJ103" i="8"/>
  <c r="AF103" i="8"/>
  <c r="AG103" i="8"/>
  <c r="AH109" i="8"/>
  <c r="AI109" i="8"/>
  <c r="AJ109" i="8"/>
  <c r="AF109" i="8"/>
  <c r="AG109" i="8"/>
  <c r="AH115" i="8"/>
  <c r="AI115" i="8"/>
  <c r="AJ115" i="8"/>
  <c r="AF115" i="8"/>
  <c r="AG115" i="8"/>
  <c r="AH124" i="8"/>
  <c r="AI124" i="8"/>
  <c r="AJ124" i="8"/>
  <c r="AF124" i="8"/>
  <c r="AG124" i="8"/>
  <c r="AH130" i="8"/>
  <c r="AI130" i="8"/>
  <c r="AJ130" i="8"/>
  <c r="AF130" i="8"/>
  <c r="AG130" i="8"/>
  <c r="AH136" i="8"/>
  <c r="AI136" i="8"/>
  <c r="AJ136" i="8"/>
  <c r="AF136" i="8"/>
  <c r="AG136" i="8"/>
  <c r="AH142" i="8"/>
  <c r="AI142" i="8"/>
  <c r="AJ142" i="8"/>
  <c r="AF142" i="8"/>
  <c r="AG142" i="8"/>
  <c r="AH148" i="8"/>
  <c r="AF148" i="8"/>
  <c r="AG148" i="8"/>
  <c r="AI148" i="8"/>
  <c r="AJ148" i="8"/>
  <c r="AH154" i="8"/>
  <c r="AF154" i="8"/>
  <c r="AG154" i="8"/>
  <c r="AI154" i="8"/>
  <c r="AJ154" i="8"/>
  <c r="AH160" i="8"/>
  <c r="AF160" i="8"/>
  <c r="AG160" i="8"/>
  <c r="AI160" i="8"/>
  <c r="AJ160" i="8"/>
  <c r="AH169" i="8"/>
  <c r="AF169" i="8"/>
  <c r="AG169" i="8"/>
  <c r="AI169" i="8"/>
  <c r="AJ169" i="8"/>
  <c r="AH175" i="8"/>
  <c r="AF175" i="8"/>
  <c r="AG175" i="8"/>
  <c r="AI175" i="8"/>
  <c r="AJ175" i="8"/>
  <c r="AH181" i="8"/>
  <c r="AF181" i="8"/>
  <c r="AG181" i="8"/>
  <c r="AI181" i="8"/>
  <c r="AJ181" i="8"/>
  <c r="AJ187" i="8"/>
  <c r="AF187" i="8"/>
  <c r="AG187" i="8"/>
  <c r="AH187" i="8"/>
  <c r="AI187" i="8"/>
  <c r="AJ193" i="8"/>
  <c r="AF193" i="8"/>
  <c r="AG193" i="8"/>
  <c r="AH193" i="8"/>
  <c r="AI193" i="8"/>
  <c r="AJ202" i="8"/>
  <c r="AF202" i="8"/>
  <c r="AG202" i="8"/>
  <c r="AH202" i="8"/>
  <c r="AI202" i="8"/>
  <c r="AJ208" i="8"/>
  <c r="AF208" i="8"/>
  <c r="AG208" i="8"/>
  <c r="AH208" i="8"/>
  <c r="AI208" i="8"/>
  <c r="AJ214" i="8"/>
  <c r="AF214" i="8"/>
  <c r="AG214" i="8"/>
  <c r="AH214" i="8"/>
  <c r="AI214" i="8"/>
  <c r="AJ220" i="8"/>
  <c r="AF220" i="8"/>
  <c r="AG220" i="8"/>
  <c r="AH220" i="8"/>
  <c r="AI220" i="8"/>
  <c r="AJ226" i="8"/>
  <c r="AF226" i="8"/>
  <c r="AG226" i="8"/>
  <c r="AH226" i="8"/>
  <c r="AI226" i="8"/>
  <c r="AJ232" i="8"/>
  <c r="AF232" i="8"/>
  <c r="AG232" i="8"/>
  <c r="AH232" i="8"/>
  <c r="AI232" i="8"/>
  <c r="AJ238" i="8"/>
  <c r="AF238" i="8"/>
  <c r="AG238" i="8"/>
  <c r="AH238" i="8"/>
  <c r="AI238" i="8"/>
  <c r="AJ247" i="8"/>
  <c r="AF247" i="8"/>
  <c r="AG247" i="8"/>
  <c r="AH247" i="8"/>
  <c r="AI247" i="8"/>
  <c r="AJ253" i="8"/>
  <c r="AF253" i="8"/>
  <c r="AG253" i="8"/>
  <c r="AH253" i="8"/>
  <c r="AI253" i="8"/>
  <c r="AJ259" i="8"/>
  <c r="AF259" i="8"/>
  <c r="AG259" i="8"/>
  <c r="AH259" i="8"/>
  <c r="AI259" i="8"/>
  <c r="AJ268" i="8"/>
  <c r="AG268" i="8"/>
  <c r="AF268" i="8"/>
  <c r="AH268" i="8"/>
  <c r="AI268" i="8"/>
  <c r="AJ274" i="8"/>
  <c r="AG274" i="8"/>
  <c r="AF274" i="8"/>
  <c r="AH274" i="8"/>
  <c r="AI274" i="8"/>
  <c r="AJ280" i="8"/>
  <c r="AG280" i="8"/>
  <c r="AF280" i="8"/>
  <c r="AH280" i="8"/>
  <c r="AI280" i="8"/>
  <c r="AJ286" i="8"/>
  <c r="AG286" i="8"/>
  <c r="AF286" i="8"/>
  <c r="AH286" i="8"/>
  <c r="AI286" i="8"/>
  <c r="AJ292" i="8"/>
  <c r="AG292" i="8"/>
  <c r="AF292" i="8"/>
  <c r="AH292" i="8"/>
  <c r="AI292" i="8"/>
  <c r="AG301" i="8"/>
  <c r="AH301" i="8"/>
  <c r="AI301" i="8"/>
  <c r="AF301" i="8"/>
  <c r="AJ301" i="8"/>
  <c r="AG307" i="8"/>
  <c r="AH307" i="8"/>
  <c r="AI307" i="8"/>
  <c r="AF307" i="8"/>
  <c r="AJ307" i="8"/>
  <c r="AG313" i="8"/>
  <c r="AH313" i="8"/>
  <c r="AI313" i="8"/>
  <c r="AF313" i="8"/>
  <c r="AJ313" i="8"/>
  <c r="AG319" i="8"/>
  <c r="AH319" i="8"/>
  <c r="AI319" i="8"/>
  <c r="AF319" i="8"/>
  <c r="AJ319" i="8"/>
  <c r="AG325" i="8"/>
  <c r="AH325" i="8"/>
  <c r="AI325" i="8"/>
  <c r="AF325" i="8"/>
  <c r="AJ325" i="8"/>
  <c r="AG331" i="8"/>
  <c r="AH331" i="8"/>
  <c r="AI331" i="8"/>
  <c r="AF331" i="8"/>
  <c r="AJ331" i="8"/>
  <c r="AG340" i="8"/>
  <c r="AH340" i="8"/>
  <c r="AI340" i="8"/>
  <c r="AF340" i="8"/>
  <c r="AJ340" i="8"/>
  <c r="AG346" i="8"/>
  <c r="AH346" i="8"/>
  <c r="AI346" i="8"/>
  <c r="AF346" i="8"/>
  <c r="AJ346" i="8"/>
  <c r="AG352" i="8"/>
  <c r="AH352" i="8"/>
  <c r="AI352" i="8"/>
  <c r="AF352" i="8"/>
  <c r="AJ352" i="8"/>
  <c r="AG358" i="8"/>
  <c r="AH358" i="8"/>
  <c r="AI358" i="8"/>
  <c r="AF358" i="8"/>
  <c r="AJ358" i="8"/>
  <c r="AG367" i="8"/>
  <c r="AH367" i="8"/>
  <c r="AI367" i="8"/>
  <c r="AF367" i="8"/>
  <c r="AJ367" i="8"/>
  <c r="AG373" i="8"/>
  <c r="AH373" i="8"/>
  <c r="AI373" i="8"/>
  <c r="AF373" i="8"/>
  <c r="AJ373" i="8"/>
  <c r="AG379" i="8"/>
  <c r="AH379" i="8"/>
  <c r="AI379" i="8"/>
  <c r="AF379" i="8"/>
  <c r="AJ379" i="8"/>
  <c r="AG385" i="8"/>
  <c r="AH385" i="8"/>
  <c r="AI385" i="8"/>
  <c r="AF385" i="8"/>
  <c r="AJ385" i="8"/>
  <c r="AG394" i="8"/>
  <c r="AH394" i="8"/>
  <c r="AI394" i="8"/>
  <c r="AF394" i="8"/>
  <c r="AJ394" i="8"/>
  <c r="AH400" i="8"/>
  <c r="AI400" i="8"/>
  <c r="AF400" i="8"/>
  <c r="AG400" i="8"/>
  <c r="AJ400" i="8"/>
  <c r="AI410" i="8"/>
  <c r="AH410" i="8"/>
  <c r="AJ410" i="8"/>
  <c r="AF410" i="8"/>
  <c r="AG410" i="8"/>
  <c r="AI416" i="8"/>
  <c r="AH416" i="8"/>
  <c r="AJ416" i="8"/>
  <c r="AF416" i="8"/>
  <c r="AG416" i="8"/>
  <c r="AI422" i="8"/>
  <c r="AH422" i="8"/>
  <c r="AJ422" i="8"/>
  <c r="AF422" i="8"/>
  <c r="AG422" i="8"/>
  <c r="AG428" i="8"/>
  <c r="AH428" i="8"/>
  <c r="AI428" i="8"/>
  <c r="AJ428" i="8"/>
  <c r="AF428" i="8"/>
  <c r="AG434" i="8"/>
  <c r="AH434" i="8"/>
  <c r="AI434" i="8"/>
  <c r="AJ434" i="8"/>
  <c r="AF434" i="8"/>
  <c r="AG440" i="8"/>
  <c r="AH440" i="8"/>
  <c r="AI440" i="8"/>
  <c r="AJ440" i="8"/>
  <c r="AF440" i="8"/>
  <c r="AG449" i="8"/>
  <c r="AH449" i="8"/>
  <c r="AI449" i="8"/>
  <c r="AJ449" i="8"/>
  <c r="AF449" i="8"/>
  <c r="AG455" i="8"/>
  <c r="AH455" i="8"/>
  <c r="AI455" i="8"/>
  <c r="AJ455" i="8"/>
  <c r="AF455" i="8"/>
  <c r="AG465" i="8"/>
  <c r="AH465" i="8"/>
  <c r="AI465" i="8"/>
  <c r="AF465" i="8"/>
  <c r="AJ465" i="8"/>
  <c r="AG474" i="8"/>
  <c r="AH474" i="8"/>
  <c r="AI474" i="8"/>
  <c r="AF474" i="8"/>
  <c r="AJ474" i="8"/>
  <c r="AG480" i="8"/>
  <c r="AH480" i="8"/>
  <c r="AI480" i="8"/>
  <c r="AF480" i="8"/>
  <c r="AJ480" i="8"/>
  <c r="AG486" i="8"/>
  <c r="AH486" i="8"/>
  <c r="AI486" i="8"/>
  <c r="AF486" i="8"/>
  <c r="AJ486" i="8"/>
  <c r="AG492" i="8"/>
  <c r="AH492" i="8"/>
  <c r="AI492" i="8"/>
  <c r="AF492" i="8"/>
  <c r="AJ492" i="8"/>
  <c r="AG498" i="8"/>
  <c r="AI498" i="8"/>
  <c r="AF498" i="8"/>
  <c r="AH498" i="8"/>
  <c r="AJ498" i="8"/>
  <c r="AG504" i="8"/>
  <c r="AI504" i="8"/>
  <c r="AF504" i="8"/>
  <c r="AH504" i="8"/>
  <c r="AJ504" i="8"/>
  <c r="AG510" i="8"/>
  <c r="AI510" i="8"/>
  <c r="AF510" i="8"/>
  <c r="AH510" i="8"/>
  <c r="AJ510" i="8"/>
  <c r="AG519" i="8"/>
  <c r="AI519" i="8"/>
  <c r="AF519" i="8"/>
  <c r="AH519" i="8"/>
  <c r="AJ519" i="8"/>
  <c r="AI525" i="8"/>
  <c r="AH525" i="8"/>
  <c r="AJ525" i="8"/>
  <c r="AF525" i="8"/>
  <c r="AG525" i="8"/>
  <c r="AI531" i="8"/>
  <c r="AH531" i="8"/>
  <c r="AJ531" i="8"/>
  <c r="AF531" i="8"/>
  <c r="AG531" i="8"/>
  <c r="AI537" i="8"/>
  <c r="AH537" i="8"/>
  <c r="AJ537" i="8"/>
  <c r="AF537" i="8"/>
  <c r="AG537" i="8"/>
  <c r="AI543" i="8"/>
  <c r="AJ543" i="8"/>
  <c r="AF543" i="8"/>
  <c r="AG543" i="8"/>
  <c r="AH543" i="8"/>
  <c r="AI549" i="8"/>
  <c r="AJ549" i="8"/>
  <c r="AF549" i="8"/>
  <c r="AG549" i="8"/>
  <c r="AH549" i="8"/>
  <c r="AI555" i="8"/>
  <c r="AJ555" i="8"/>
  <c r="AF555" i="8"/>
  <c r="AG555" i="8"/>
  <c r="AH555" i="8"/>
  <c r="AI561" i="8"/>
  <c r="AJ561" i="8"/>
  <c r="AF561" i="8"/>
  <c r="AG561" i="8"/>
  <c r="AH561" i="8"/>
  <c r="AI567" i="8"/>
  <c r="AJ567" i="8"/>
  <c r="AF567" i="8"/>
  <c r="AG567" i="8"/>
  <c r="AH567" i="8"/>
  <c r="AI573" i="8"/>
  <c r="AJ573" i="8"/>
  <c r="AF573" i="8"/>
  <c r="AG573" i="8"/>
  <c r="AH573" i="8"/>
  <c r="AI579" i="8"/>
  <c r="AJ579" i="8"/>
  <c r="AF579" i="8"/>
  <c r="AG579" i="8"/>
  <c r="AH579" i="8"/>
  <c r="AI585" i="8"/>
  <c r="AJ585" i="8"/>
  <c r="AF585" i="8"/>
  <c r="AG585" i="8"/>
  <c r="AH585" i="8"/>
  <c r="AI591" i="8"/>
  <c r="AJ591" i="8"/>
  <c r="AF591" i="8"/>
  <c r="AG591" i="8"/>
  <c r="AH591" i="8"/>
  <c r="AI597" i="8"/>
  <c r="AJ597" i="8"/>
  <c r="AF597" i="8"/>
  <c r="AG597" i="8"/>
  <c r="AH597" i="8"/>
  <c r="AI603" i="8"/>
  <c r="AJ603" i="8"/>
  <c r="AF603" i="8"/>
  <c r="AG603" i="8"/>
  <c r="AH603" i="8"/>
  <c r="AI609" i="8"/>
  <c r="AJ609" i="8"/>
  <c r="AF609" i="8"/>
  <c r="AG609" i="8"/>
  <c r="AH609" i="8"/>
  <c r="AI615" i="8"/>
  <c r="AJ615" i="8"/>
  <c r="AF615" i="8"/>
  <c r="AG615" i="8"/>
  <c r="AH615" i="8"/>
  <c r="AI621" i="8"/>
  <c r="AJ621" i="8"/>
  <c r="AF621" i="8"/>
  <c r="AG621" i="8"/>
  <c r="AH621" i="8"/>
  <c r="AI630" i="8"/>
  <c r="AJ630" i="8"/>
  <c r="AF630" i="8"/>
  <c r="AG630" i="8"/>
  <c r="AH630" i="8"/>
  <c r="AI636" i="8"/>
  <c r="AJ636" i="8"/>
  <c r="AF636" i="8"/>
  <c r="AG636" i="8"/>
  <c r="AH636" i="8"/>
  <c r="AI642" i="8"/>
  <c r="AJ642" i="8"/>
  <c r="AF642" i="8"/>
  <c r="AG642" i="8"/>
  <c r="AH642" i="8"/>
  <c r="AI648" i="8"/>
  <c r="AJ648" i="8"/>
  <c r="AF648" i="8"/>
  <c r="AG648" i="8"/>
  <c r="AH648" i="8"/>
  <c r="AI660" i="8"/>
  <c r="AJ660" i="8"/>
  <c r="AF660" i="8"/>
  <c r="AG660" i="8"/>
  <c r="AH660" i="8"/>
  <c r="AI666" i="8"/>
  <c r="AJ666" i="8"/>
  <c r="AF666" i="8"/>
  <c r="AG666" i="8"/>
  <c r="AH666" i="8"/>
  <c r="AI675" i="8"/>
  <c r="AJ675" i="8"/>
  <c r="AF675" i="8"/>
  <c r="AG675" i="8"/>
  <c r="AH675" i="8"/>
  <c r="AI681" i="8"/>
  <c r="AJ681" i="8"/>
  <c r="AF681" i="8"/>
  <c r="AG681" i="8"/>
  <c r="AH681" i="8"/>
  <c r="AI687" i="8"/>
  <c r="AJ687" i="8"/>
  <c r="AF687" i="8"/>
  <c r="AG687" i="8"/>
  <c r="AH687" i="8"/>
  <c r="AI696" i="8"/>
  <c r="AJ696" i="8"/>
  <c r="AF696" i="8"/>
  <c r="AG696" i="8"/>
  <c r="AH696" i="8"/>
  <c r="AI702" i="8"/>
  <c r="AJ702" i="8"/>
  <c r="AF702" i="8"/>
  <c r="AG702" i="8"/>
  <c r="AH702" i="8"/>
  <c r="AI708" i="8"/>
  <c r="AJ708" i="8"/>
  <c r="AF708" i="8"/>
  <c r="AG708" i="8"/>
  <c r="AH708" i="8"/>
  <c r="AI714" i="8"/>
  <c r="AJ714" i="8"/>
  <c r="AF714" i="8"/>
  <c r="AG714" i="8"/>
  <c r="AH714" i="8"/>
  <c r="AI720" i="8"/>
  <c r="AJ720" i="8"/>
  <c r="AF720" i="8"/>
  <c r="AG720" i="8"/>
  <c r="AH720" i="8"/>
  <c r="AI729" i="8"/>
  <c r="AJ729" i="8"/>
  <c r="AF729" i="8"/>
  <c r="AG729" i="8"/>
  <c r="AH729" i="8"/>
  <c r="AI735" i="8"/>
  <c r="AJ735" i="8"/>
  <c r="AF735" i="8"/>
  <c r="AG735" i="8"/>
  <c r="AH735" i="8"/>
  <c r="AI741" i="8"/>
  <c r="AJ741" i="8"/>
  <c r="AF741" i="8"/>
  <c r="AG741" i="8"/>
  <c r="AH741" i="8"/>
  <c r="AI750" i="8"/>
  <c r="AJ750" i="8"/>
  <c r="AF750" i="8"/>
  <c r="AG750" i="8"/>
  <c r="AH750" i="8"/>
  <c r="AI756" i="8"/>
  <c r="AJ756" i="8"/>
  <c r="AF756" i="8"/>
  <c r="AG756" i="8"/>
  <c r="AH756" i="8"/>
  <c r="AI762" i="8"/>
  <c r="AJ762" i="8"/>
  <c r="AF762" i="8"/>
  <c r="AG762" i="8"/>
  <c r="AH762" i="8"/>
  <c r="AI768" i="8"/>
  <c r="AJ768" i="8"/>
  <c r="AF768" i="8"/>
  <c r="AG768" i="8"/>
  <c r="AH768" i="8"/>
  <c r="AI774" i="8"/>
  <c r="AJ774" i="8"/>
  <c r="AF774" i="8"/>
  <c r="AG774" i="8"/>
  <c r="AH774" i="8"/>
  <c r="AI783" i="8"/>
  <c r="AJ783" i="8"/>
  <c r="AF783" i="8"/>
  <c r="AG783" i="8"/>
  <c r="AH783" i="8"/>
  <c r="AI789" i="8"/>
  <c r="AJ789" i="8"/>
  <c r="AF789" i="8"/>
  <c r="AG789" i="8"/>
  <c r="AH789" i="8"/>
  <c r="AI795" i="8"/>
  <c r="AJ795" i="8"/>
  <c r="AF795" i="8"/>
  <c r="AG795" i="8"/>
  <c r="AH795" i="8"/>
  <c r="AI804" i="8"/>
  <c r="AJ804" i="8"/>
  <c r="AF804" i="8"/>
  <c r="AG804" i="8"/>
  <c r="AH804" i="8"/>
  <c r="AF810" i="8"/>
  <c r="AG810" i="8"/>
  <c r="AH810" i="8"/>
  <c r="AI810" i="8"/>
  <c r="AJ810" i="8"/>
  <c r="AF819" i="8"/>
  <c r="AG819" i="8"/>
  <c r="AH819" i="8"/>
  <c r="AI819" i="8"/>
  <c r="AJ819" i="8"/>
  <c r="AF828" i="8"/>
  <c r="AG828" i="8"/>
  <c r="AH828" i="8"/>
  <c r="AI828" i="8"/>
  <c r="AJ828" i="8"/>
  <c r="AF834" i="8"/>
  <c r="AG834" i="8"/>
  <c r="AH834" i="8"/>
  <c r="AI834" i="8"/>
  <c r="AJ834" i="8"/>
  <c r="AF843" i="8"/>
  <c r="AG843" i="8"/>
  <c r="AH843" i="8"/>
  <c r="AI843" i="8"/>
  <c r="AJ843" i="8"/>
  <c r="AF849" i="8"/>
  <c r="AG849" i="8"/>
  <c r="AH849" i="8"/>
  <c r="AI849" i="8"/>
  <c r="AJ849" i="8"/>
  <c r="AF855" i="8"/>
  <c r="AG855" i="8"/>
  <c r="AH855" i="8"/>
  <c r="AI855" i="8"/>
  <c r="AJ855" i="8"/>
  <c r="AF861" i="8"/>
  <c r="AG861" i="8"/>
  <c r="AH861" i="8"/>
  <c r="AI861" i="8"/>
  <c r="AJ861" i="8"/>
  <c r="AF867" i="8"/>
  <c r="AG867" i="8"/>
  <c r="AH867" i="8"/>
  <c r="AI867" i="8"/>
  <c r="AJ867" i="8"/>
  <c r="AF873" i="8"/>
  <c r="AG873" i="8"/>
  <c r="AH873" i="8"/>
  <c r="AI873" i="8"/>
  <c r="AJ873" i="8"/>
  <c r="AF882" i="8"/>
  <c r="AG882" i="8"/>
  <c r="AH882" i="8"/>
  <c r="AI882" i="8"/>
  <c r="AJ882" i="8"/>
  <c r="AF888" i="8"/>
  <c r="AG888" i="8"/>
  <c r="AH888" i="8"/>
  <c r="AI888" i="8"/>
  <c r="AJ888" i="8"/>
  <c r="AF894" i="8"/>
  <c r="AG894" i="8"/>
  <c r="AH894" i="8"/>
  <c r="AI894" i="8"/>
  <c r="AJ894" i="8"/>
  <c r="AF900" i="8"/>
  <c r="AG900" i="8"/>
  <c r="AH900" i="8"/>
  <c r="AI900" i="8"/>
  <c r="AJ900" i="8"/>
  <c r="AF909" i="8"/>
  <c r="AG909" i="8"/>
  <c r="AH909" i="8"/>
  <c r="AI909" i="8"/>
  <c r="AJ909" i="8"/>
  <c r="AF915" i="8"/>
  <c r="AG915" i="8"/>
  <c r="AH915" i="8"/>
  <c r="AI915" i="8"/>
  <c r="AJ915" i="8"/>
  <c r="AF921" i="8"/>
  <c r="AG921" i="8"/>
  <c r="AH921" i="8"/>
  <c r="AI921" i="8"/>
  <c r="AJ921" i="8"/>
  <c r="AF930" i="8"/>
  <c r="AG930" i="8"/>
  <c r="AH930" i="8"/>
  <c r="AI930" i="8"/>
  <c r="AJ930" i="8"/>
  <c r="AF936" i="8"/>
  <c r="AG936" i="8"/>
  <c r="AH936" i="8"/>
  <c r="AI936" i="8"/>
  <c r="AJ936" i="8"/>
  <c r="AF945" i="8"/>
  <c r="AG945" i="8"/>
  <c r="AH945" i="8"/>
  <c r="AI945" i="8"/>
  <c r="AJ945" i="8"/>
  <c r="AF951" i="8"/>
  <c r="AG951" i="8"/>
  <c r="AH951" i="8"/>
  <c r="AI951" i="8"/>
  <c r="AJ951" i="8"/>
  <c r="AF957" i="8"/>
  <c r="AG957" i="8"/>
  <c r="AH957" i="8"/>
  <c r="AI957" i="8"/>
  <c r="AJ957" i="8"/>
  <c r="AF963" i="8"/>
  <c r="AG963" i="8"/>
  <c r="AH963" i="8"/>
  <c r="AI963" i="8"/>
  <c r="AJ963" i="8"/>
  <c r="AF972" i="8"/>
  <c r="AG972" i="8"/>
  <c r="AH972" i="8"/>
  <c r="AI972" i="8"/>
  <c r="AJ972" i="8"/>
  <c r="AF978" i="8"/>
  <c r="AG978" i="8"/>
  <c r="AH978" i="8"/>
  <c r="AI978" i="8"/>
  <c r="AJ978" i="8"/>
  <c r="AF987" i="8"/>
  <c r="AG987" i="8"/>
  <c r="AH987" i="8"/>
  <c r="AI987" i="8"/>
  <c r="AJ987" i="8"/>
  <c r="AF994" i="8"/>
  <c r="AG994" i="8"/>
  <c r="AH994" i="8"/>
  <c r="AJ994" i="8"/>
  <c r="AI994" i="8"/>
  <c r="AF1000" i="8"/>
  <c r="AG1000" i="8"/>
  <c r="AH1000" i="8"/>
  <c r="AJ1000" i="8"/>
  <c r="AI1000" i="8"/>
  <c r="AF1009" i="8"/>
  <c r="AG1009" i="8"/>
  <c r="AH1009" i="8"/>
  <c r="AI1009" i="8"/>
  <c r="AJ1009" i="8"/>
  <c r="AF1015" i="8"/>
  <c r="AG1015" i="8"/>
  <c r="AH1015" i="8"/>
  <c r="AI1015" i="8"/>
  <c r="AJ1015" i="8"/>
  <c r="AF1021" i="8"/>
  <c r="AG1021" i="8"/>
  <c r="AH1021" i="8"/>
  <c r="AI1021" i="8"/>
  <c r="AJ1021" i="8"/>
  <c r="AF1030" i="8"/>
  <c r="AG1030" i="8"/>
  <c r="AH1030" i="8"/>
  <c r="AI1030" i="8"/>
  <c r="AJ1030" i="8"/>
  <c r="AF1039" i="8"/>
  <c r="AG1039" i="8"/>
  <c r="AH1039" i="8"/>
  <c r="AJ1039" i="8"/>
  <c r="AI1039" i="8"/>
  <c r="AF1045" i="8"/>
  <c r="AG1045" i="8"/>
  <c r="AH1045" i="8"/>
  <c r="AI1045" i="8"/>
  <c r="AJ1045" i="8"/>
  <c r="AF1051" i="8"/>
  <c r="AG1051" i="8"/>
  <c r="AH1051" i="8"/>
  <c r="AI1051" i="8"/>
  <c r="AJ1051" i="8"/>
  <c r="AF1057" i="8"/>
  <c r="AG1057" i="8"/>
  <c r="AH1057" i="8"/>
  <c r="AI1057" i="8"/>
  <c r="AJ1057" i="8"/>
  <c r="AF1066" i="8"/>
  <c r="AG1066" i="8"/>
  <c r="AH1066" i="8"/>
  <c r="AI1066" i="8"/>
  <c r="AJ1066" i="8"/>
  <c r="AF1072" i="8"/>
  <c r="AG1072" i="8"/>
  <c r="AH1072" i="8"/>
  <c r="AI1072" i="8"/>
  <c r="AJ1072" i="8"/>
  <c r="AF1078" i="8"/>
  <c r="AG1078" i="8"/>
  <c r="AH1078" i="8"/>
  <c r="AI1078" i="8"/>
  <c r="AJ1078" i="8"/>
  <c r="AF1087" i="8"/>
  <c r="AG1087" i="8"/>
  <c r="AH1087" i="8"/>
  <c r="AI1087" i="8"/>
  <c r="AJ1087" i="8"/>
  <c r="AF1093" i="8"/>
  <c r="AG1093" i="8"/>
  <c r="AH1093" i="8"/>
  <c r="AI1093" i="8"/>
  <c r="AJ1093" i="8"/>
  <c r="AF1099" i="8"/>
  <c r="AG1099" i="8"/>
  <c r="AH1099" i="8"/>
  <c r="AI1099" i="8"/>
  <c r="AJ1099" i="8"/>
  <c r="AF1108" i="8"/>
  <c r="AG1108" i="8"/>
  <c r="AH1108" i="8"/>
  <c r="AI1108" i="8"/>
  <c r="AJ1108" i="8"/>
  <c r="AF1114" i="8"/>
  <c r="AG1114" i="8"/>
  <c r="AH1114" i="8"/>
  <c r="AI1114" i="8"/>
  <c r="AJ1114" i="8"/>
  <c r="AF1120" i="8"/>
  <c r="AG1120" i="8"/>
  <c r="AH1120" i="8"/>
  <c r="AI1120" i="8"/>
  <c r="AJ1120" i="8"/>
  <c r="AF1126" i="8"/>
  <c r="AG1126" i="8"/>
  <c r="AH1126" i="8"/>
  <c r="AI1126" i="8"/>
  <c r="AJ1126" i="8"/>
  <c r="AF1132" i="8"/>
  <c r="AG1132" i="8"/>
  <c r="AH1132" i="8"/>
  <c r="AI1132" i="8"/>
  <c r="AJ1132" i="8"/>
  <c r="AF1141" i="8"/>
  <c r="AG1141" i="8"/>
  <c r="AH1141" i="8"/>
  <c r="AI1141" i="8"/>
  <c r="AJ1141" i="8"/>
  <c r="AF1147" i="8"/>
  <c r="AG1147" i="8"/>
  <c r="AH1147" i="8"/>
  <c r="AI1147" i="8"/>
  <c r="AJ1147" i="8"/>
  <c r="AF1153" i="8"/>
  <c r="AG1153" i="8"/>
  <c r="AH1153" i="8"/>
  <c r="AI1153" i="8"/>
  <c r="AJ1153" i="8"/>
  <c r="AF1159" i="8"/>
  <c r="AG1159" i="8"/>
  <c r="AH1159" i="8"/>
  <c r="AI1159" i="8"/>
  <c r="AJ1159" i="8"/>
  <c r="AF1165" i="8"/>
  <c r="AG1165" i="8"/>
  <c r="AH1165" i="8"/>
  <c r="AI1165" i="8"/>
  <c r="AJ1165" i="8"/>
  <c r="AF1171" i="8"/>
  <c r="AG1171" i="8"/>
  <c r="AH1171" i="8"/>
  <c r="AI1171" i="8"/>
  <c r="AJ1171" i="8"/>
  <c r="AF1177" i="8"/>
  <c r="AG1177" i="8"/>
  <c r="AH1177" i="8"/>
  <c r="AI1177" i="8"/>
  <c r="AJ1177" i="8"/>
  <c r="AF1183" i="8"/>
  <c r="AG1183" i="8"/>
  <c r="AH1183" i="8"/>
  <c r="AI1183" i="8"/>
  <c r="AJ1183" i="8"/>
  <c r="AF1189" i="8"/>
  <c r="AG1189" i="8"/>
  <c r="AH1189" i="8"/>
  <c r="AJ1189" i="8"/>
  <c r="AI1189" i="8"/>
  <c r="AF1195" i="8"/>
  <c r="AG1195" i="8"/>
  <c r="AH1195" i="8"/>
  <c r="AI1195" i="8"/>
  <c r="AJ1195" i="8"/>
  <c r="AF1201" i="8"/>
  <c r="AG1201" i="8"/>
  <c r="AH1201" i="8"/>
  <c r="AJ1201" i="8"/>
  <c r="AI1201" i="8"/>
  <c r="AF1207" i="8"/>
  <c r="AG1207" i="8"/>
  <c r="AH1207" i="8"/>
  <c r="AI1207" i="8"/>
  <c r="AJ1207" i="8"/>
  <c r="AF1213" i="8"/>
  <c r="AG1213" i="8"/>
  <c r="AH1213" i="8"/>
  <c r="AI1213" i="8"/>
  <c r="AJ1213" i="8"/>
  <c r="AF1219" i="8"/>
  <c r="AG1219" i="8"/>
  <c r="AH1219" i="8"/>
  <c r="AI1219" i="8"/>
  <c r="AJ1219" i="8"/>
  <c r="AF1225" i="8"/>
  <c r="AG1225" i="8"/>
  <c r="AH1225" i="8"/>
  <c r="AJ1225" i="8"/>
  <c r="AI1225" i="8"/>
  <c r="AF1257" i="8"/>
  <c r="AG1257" i="8"/>
  <c r="AH1257" i="8"/>
  <c r="AI1257" i="8"/>
  <c r="AJ1257" i="8"/>
  <c r="AF1251" i="8"/>
  <c r="AG1251" i="8"/>
  <c r="AH1251" i="8"/>
  <c r="AI1251" i="8"/>
  <c r="AJ1251" i="8"/>
  <c r="AF1245" i="8"/>
  <c r="AG1245" i="8"/>
  <c r="AH1245" i="8"/>
  <c r="AI1245" i="8"/>
  <c r="AJ1245" i="8"/>
  <c r="AF1239" i="8"/>
  <c r="AG1239" i="8"/>
  <c r="AH1239" i="8"/>
  <c r="AI1239" i="8"/>
  <c r="AJ1239" i="8"/>
  <c r="AF1233" i="8"/>
  <c r="AG1233" i="8"/>
  <c r="AH1233" i="8"/>
  <c r="AI1233" i="8"/>
  <c r="AJ1233" i="8"/>
  <c r="AF1264" i="8"/>
  <c r="AG1264" i="8"/>
  <c r="AH1264" i="8"/>
  <c r="AI1264" i="8"/>
  <c r="AJ1264" i="8"/>
  <c r="AF1337" i="8"/>
  <c r="AG1337" i="8"/>
  <c r="AH1337" i="8"/>
  <c r="AI1337" i="8"/>
  <c r="AJ1337" i="8"/>
  <c r="AF1331" i="8"/>
  <c r="AG1331" i="8"/>
  <c r="AH1331" i="8"/>
  <c r="AJ1331" i="8"/>
  <c r="AI1331" i="8"/>
  <c r="AF1325" i="8"/>
  <c r="AG1325" i="8"/>
  <c r="AH1325" i="8"/>
  <c r="AI1325" i="8"/>
  <c r="AJ1325" i="8"/>
  <c r="AF1319" i="8"/>
  <c r="AG1319" i="8"/>
  <c r="AH1319" i="8"/>
  <c r="AJ1319" i="8"/>
  <c r="AI1319" i="8"/>
  <c r="AF1313" i="8"/>
  <c r="AG1313" i="8"/>
  <c r="AH1313" i="8"/>
  <c r="AI1313" i="8"/>
  <c r="AJ1313" i="8"/>
  <c r="AF1307" i="8"/>
  <c r="AG1307" i="8"/>
  <c r="AH1307" i="8"/>
  <c r="AI1307" i="8"/>
  <c r="AJ1307" i="8"/>
  <c r="AF1301" i="8"/>
  <c r="AG1301" i="8"/>
  <c r="AH1301" i="8"/>
  <c r="AI1301" i="8"/>
  <c r="AJ1301" i="8"/>
  <c r="AF1295" i="8"/>
  <c r="AG1295" i="8"/>
  <c r="AH1295" i="8"/>
  <c r="AI1295" i="8"/>
  <c r="AJ1295" i="8"/>
  <c r="AF1289" i="8"/>
  <c r="AG1289" i="8"/>
  <c r="AH1289" i="8"/>
  <c r="AI1289" i="8"/>
  <c r="AJ1289" i="8"/>
  <c r="AF1283" i="8"/>
  <c r="AG1283" i="8"/>
  <c r="AH1283" i="8"/>
  <c r="AI1283" i="8"/>
  <c r="AJ1283" i="8"/>
  <c r="AF1277" i="8"/>
  <c r="AG1277" i="8"/>
  <c r="AH1277" i="8"/>
  <c r="AI1277" i="8"/>
  <c r="AJ1277" i="8"/>
  <c r="AF1271" i="8"/>
  <c r="AG1271" i="8"/>
  <c r="AH1271" i="8"/>
  <c r="AI1271" i="8"/>
  <c r="AJ1271" i="8"/>
  <c r="AF10" i="8"/>
  <c r="AG10" i="8"/>
  <c r="AH10" i="8"/>
  <c r="AI10" i="8"/>
  <c r="AJ10" i="8"/>
  <c r="AF46" i="8"/>
  <c r="AG46" i="8"/>
  <c r="AH46" i="8"/>
  <c r="AI46" i="8"/>
  <c r="AJ46" i="8"/>
  <c r="AF76" i="8"/>
  <c r="AG76" i="8"/>
  <c r="AH76" i="8"/>
  <c r="AI76" i="8"/>
  <c r="AJ76" i="8"/>
  <c r="AH106" i="8"/>
  <c r="AI106" i="8"/>
  <c r="AJ106" i="8"/>
  <c r="AF106" i="8"/>
  <c r="AG106" i="8"/>
  <c r="AH139" i="8"/>
  <c r="AI139" i="8"/>
  <c r="AJ139" i="8"/>
  <c r="AF139" i="8"/>
  <c r="AG139" i="8"/>
  <c r="AH178" i="8"/>
  <c r="AF178" i="8"/>
  <c r="AG178" i="8"/>
  <c r="AI178" i="8"/>
  <c r="AJ178" i="8"/>
  <c r="AJ205" i="8"/>
  <c r="AF205" i="8"/>
  <c r="AG205" i="8"/>
  <c r="AH205" i="8"/>
  <c r="AI205" i="8"/>
  <c r="AJ235" i="8"/>
  <c r="AF235" i="8"/>
  <c r="AG235" i="8"/>
  <c r="AH235" i="8"/>
  <c r="AI235" i="8"/>
  <c r="AJ271" i="8"/>
  <c r="AG271" i="8"/>
  <c r="AF271" i="8"/>
  <c r="AH271" i="8"/>
  <c r="AI271" i="8"/>
  <c r="AG322" i="8"/>
  <c r="AH322" i="8"/>
  <c r="AI322" i="8"/>
  <c r="AF322" i="8"/>
  <c r="AJ322" i="8"/>
  <c r="AG355" i="8"/>
  <c r="AH355" i="8"/>
  <c r="AI355" i="8"/>
  <c r="AF355" i="8"/>
  <c r="AJ355" i="8"/>
  <c r="AG382" i="8"/>
  <c r="AH382" i="8"/>
  <c r="AI382" i="8"/>
  <c r="AF382" i="8"/>
  <c r="AJ382" i="8"/>
  <c r="AI419" i="8"/>
  <c r="AH419" i="8"/>
  <c r="AJ419" i="8"/>
  <c r="AF419" i="8"/>
  <c r="AG419" i="8"/>
  <c r="AG452" i="8"/>
  <c r="AH452" i="8"/>
  <c r="AI452" i="8"/>
  <c r="AJ452" i="8"/>
  <c r="AF452" i="8"/>
  <c r="AG495" i="8"/>
  <c r="AH495" i="8"/>
  <c r="AI495" i="8"/>
  <c r="AF495" i="8"/>
  <c r="AJ495" i="8"/>
  <c r="AI528" i="8"/>
  <c r="AF528" i="8"/>
  <c r="AG528" i="8"/>
  <c r="AH528" i="8"/>
  <c r="AJ528" i="8"/>
  <c r="AI546" i="8"/>
  <c r="AJ546" i="8"/>
  <c r="AF546" i="8"/>
  <c r="AG546" i="8"/>
  <c r="AH546" i="8"/>
  <c r="AI570" i="8"/>
  <c r="AJ570" i="8"/>
  <c r="AF570" i="8"/>
  <c r="AG570" i="8"/>
  <c r="AH570" i="8"/>
  <c r="AI594" i="8"/>
  <c r="AJ594" i="8"/>
  <c r="AF594" i="8"/>
  <c r="AG594" i="8"/>
  <c r="AH594" i="8"/>
  <c r="AI618" i="8"/>
  <c r="AJ618" i="8"/>
  <c r="AF618" i="8"/>
  <c r="AG618" i="8"/>
  <c r="AH618" i="8"/>
  <c r="AI645" i="8"/>
  <c r="AJ645" i="8"/>
  <c r="AF645" i="8"/>
  <c r="AG645" i="8"/>
  <c r="AH645" i="8"/>
  <c r="AI678" i="8"/>
  <c r="AJ678" i="8"/>
  <c r="AF678" i="8"/>
  <c r="AG678" i="8"/>
  <c r="AH678" i="8"/>
  <c r="AI705" i="8"/>
  <c r="AJ705" i="8"/>
  <c r="AF705" i="8"/>
  <c r="AG705" i="8"/>
  <c r="AH705" i="8"/>
  <c r="AI732" i="8"/>
  <c r="AJ732" i="8"/>
  <c r="AF732" i="8"/>
  <c r="AG732" i="8"/>
  <c r="AH732" i="8"/>
  <c r="AI759" i="8"/>
  <c r="AJ759" i="8"/>
  <c r="AF759" i="8"/>
  <c r="AG759" i="8"/>
  <c r="AH759" i="8"/>
  <c r="AI786" i="8"/>
  <c r="AJ786" i="8"/>
  <c r="AF786" i="8"/>
  <c r="AG786" i="8"/>
  <c r="AH786" i="8"/>
  <c r="AF813" i="8"/>
  <c r="AG813" i="8"/>
  <c r="AH813" i="8"/>
  <c r="AI813" i="8"/>
  <c r="AJ813" i="8"/>
  <c r="AF846" i="8"/>
  <c r="AG846" i="8"/>
  <c r="AH846" i="8"/>
  <c r="AI846" i="8"/>
  <c r="AJ846" i="8"/>
  <c r="AF876" i="8"/>
  <c r="AG876" i="8"/>
  <c r="AH876" i="8"/>
  <c r="AI876" i="8"/>
  <c r="AJ876" i="8"/>
  <c r="AF903" i="8"/>
  <c r="AG903" i="8"/>
  <c r="AH903" i="8"/>
  <c r="AI903" i="8"/>
  <c r="AJ903" i="8"/>
  <c r="AF933" i="8"/>
  <c r="AG933" i="8"/>
  <c r="AH933" i="8"/>
  <c r="AI933" i="8"/>
  <c r="AJ933" i="8"/>
  <c r="AF954" i="8"/>
  <c r="AG954" i="8"/>
  <c r="AH954" i="8"/>
  <c r="AI954" i="8"/>
  <c r="AJ954" i="8"/>
  <c r="AF991" i="8"/>
  <c r="AG991" i="8"/>
  <c r="AH991" i="8"/>
  <c r="AJ991" i="8"/>
  <c r="AI991" i="8"/>
  <c r="AF1027" i="8"/>
  <c r="AG1027" i="8"/>
  <c r="AH1027" i="8"/>
  <c r="AI1027" i="8"/>
  <c r="AJ1027" i="8"/>
  <c r="AF1054" i="8"/>
  <c r="AG1054" i="8"/>
  <c r="AH1054" i="8"/>
  <c r="AI1054" i="8"/>
  <c r="AJ1054" i="8"/>
  <c r="AF1084" i="8"/>
  <c r="AG1084" i="8"/>
  <c r="AH1084" i="8"/>
  <c r="AJ1084" i="8"/>
  <c r="AI1084" i="8"/>
  <c r="AF1117" i="8"/>
  <c r="AG1117" i="8"/>
  <c r="AH1117" i="8"/>
  <c r="AI1117" i="8"/>
  <c r="AJ1117" i="8"/>
  <c r="AF1138" i="8"/>
  <c r="AG1138" i="8"/>
  <c r="AH1138" i="8"/>
  <c r="AI1138" i="8"/>
  <c r="AJ1138" i="8"/>
  <c r="AF1162" i="8"/>
  <c r="AG1162" i="8"/>
  <c r="AH1162" i="8"/>
  <c r="AI1162" i="8"/>
  <c r="AJ1162" i="8"/>
  <c r="AF1180" i="8"/>
  <c r="AG1180" i="8"/>
  <c r="AH1180" i="8"/>
  <c r="AI1180" i="8"/>
  <c r="AJ1180" i="8"/>
  <c r="AF1198" i="8"/>
  <c r="AF1216" i="8"/>
  <c r="AG1216" i="8"/>
  <c r="AH1216" i="8"/>
  <c r="AI1216" i="8"/>
  <c r="AJ1216" i="8"/>
  <c r="AF1254" i="8"/>
  <c r="AG1254" i="8"/>
  <c r="AH1254" i="8"/>
  <c r="AI1254" i="8"/>
  <c r="AJ1254" i="8"/>
  <c r="AF1230" i="8"/>
  <c r="AG1230" i="8"/>
  <c r="AH1230" i="8"/>
  <c r="AI1230" i="8"/>
  <c r="AJ1230" i="8"/>
  <c r="AF1328" i="8"/>
  <c r="AG1328" i="8"/>
  <c r="AH1328" i="8"/>
  <c r="AI1328" i="8"/>
  <c r="AJ1328" i="8"/>
  <c r="AF1304" i="8"/>
  <c r="AG1304" i="8"/>
  <c r="AH1304" i="8"/>
  <c r="AI1304" i="8"/>
  <c r="AJ1304" i="8"/>
  <c r="AF1292" i="8"/>
  <c r="AG1292" i="8"/>
  <c r="AH1292" i="8"/>
  <c r="AI1292" i="8"/>
  <c r="AJ1292" i="8"/>
  <c r="AF1274" i="8"/>
  <c r="AG1274" i="8"/>
  <c r="AH1274" i="8"/>
  <c r="AI1274" i="8"/>
  <c r="AJ1274" i="8"/>
  <c r="AF20" i="8"/>
  <c r="AG20" i="8"/>
  <c r="AH20" i="8"/>
  <c r="AI20" i="8"/>
  <c r="AJ20" i="8"/>
  <c r="AF41" i="8"/>
  <c r="AG41" i="8"/>
  <c r="AH41" i="8"/>
  <c r="AI41" i="8"/>
  <c r="AJ41" i="8"/>
  <c r="AF68" i="8"/>
  <c r="AG68" i="8"/>
  <c r="AH68" i="8"/>
  <c r="AI68" i="8"/>
  <c r="AJ68" i="8"/>
  <c r="AF89" i="8"/>
  <c r="AH89" i="8"/>
  <c r="AG89" i="8"/>
  <c r="AI89" i="8"/>
  <c r="AJ89" i="8"/>
  <c r="AH107" i="8"/>
  <c r="AI107" i="8"/>
  <c r="AJ107" i="8"/>
  <c r="AF107" i="8"/>
  <c r="AG107" i="8"/>
  <c r="AH134" i="8"/>
  <c r="AI134" i="8"/>
  <c r="AJ134" i="8"/>
  <c r="AF134" i="8"/>
  <c r="AG134" i="8"/>
  <c r="AH158" i="8"/>
  <c r="AF158" i="8"/>
  <c r="AG158" i="8"/>
  <c r="AI158" i="8"/>
  <c r="AJ158" i="8"/>
  <c r="AH179" i="8"/>
  <c r="AF179" i="8"/>
  <c r="AG179" i="8"/>
  <c r="AI179" i="8"/>
  <c r="AJ179" i="8"/>
  <c r="AJ206" i="8"/>
  <c r="AF206" i="8"/>
  <c r="AG206" i="8"/>
  <c r="AH206" i="8"/>
  <c r="AI206" i="8"/>
  <c r="AJ230" i="8"/>
  <c r="AF230" i="8"/>
  <c r="AG230" i="8"/>
  <c r="AH230" i="8"/>
  <c r="AI230" i="8"/>
  <c r="AJ257" i="8"/>
  <c r="AF257" i="8"/>
  <c r="AG257" i="8"/>
  <c r="AH257" i="8"/>
  <c r="AI257" i="8"/>
  <c r="AJ290" i="8"/>
  <c r="AG290" i="8"/>
  <c r="AH290" i="8"/>
  <c r="AI290" i="8"/>
  <c r="AF290" i="8"/>
  <c r="AG344" i="8"/>
  <c r="AH344" i="8"/>
  <c r="AI344" i="8"/>
  <c r="AF344" i="8"/>
  <c r="AJ344" i="8"/>
  <c r="AG371" i="8"/>
  <c r="AH371" i="8"/>
  <c r="AI371" i="8"/>
  <c r="AF371" i="8"/>
  <c r="AJ371" i="8"/>
  <c r="AG392" i="8"/>
  <c r="AH392" i="8"/>
  <c r="AI392" i="8"/>
  <c r="AF392" i="8"/>
  <c r="AJ392" i="8"/>
  <c r="AI420" i="8"/>
  <c r="AF420" i="8"/>
  <c r="AG420" i="8"/>
  <c r="AH420" i="8"/>
  <c r="AJ420" i="8"/>
  <c r="AG447" i="8"/>
  <c r="AH447" i="8"/>
  <c r="AI447" i="8"/>
  <c r="AF447" i="8"/>
  <c r="AJ447" i="8"/>
  <c r="AG478" i="8"/>
  <c r="AH478" i="8"/>
  <c r="AI478" i="8"/>
  <c r="AF478" i="8"/>
  <c r="AJ478" i="8"/>
  <c r="AG496" i="8"/>
  <c r="AI496" i="8"/>
  <c r="AF496" i="8"/>
  <c r="AH496" i="8"/>
  <c r="AJ496" i="8"/>
  <c r="AI523" i="8"/>
  <c r="AF523" i="8"/>
  <c r="AG523" i="8"/>
  <c r="AH523" i="8"/>
  <c r="AJ523" i="8"/>
  <c r="AI535" i="8"/>
  <c r="AG535" i="8"/>
  <c r="AH535" i="8"/>
  <c r="AJ535" i="8"/>
  <c r="AF535" i="8"/>
  <c r="AI559" i="8"/>
  <c r="AJ559" i="8"/>
  <c r="AF559" i="8"/>
  <c r="AG559" i="8"/>
  <c r="AH559" i="8"/>
  <c r="AI583" i="8"/>
  <c r="AJ583" i="8"/>
  <c r="AF583" i="8"/>
  <c r="AG583" i="8"/>
  <c r="AH583" i="8"/>
  <c r="AI607" i="8"/>
  <c r="AJ607" i="8"/>
  <c r="AF607" i="8"/>
  <c r="AG607" i="8"/>
  <c r="AH607" i="8"/>
  <c r="AI634" i="8"/>
  <c r="AJ634" i="8"/>
  <c r="AF634" i="8"/>
  <c r="AG634" i="8"/>
  <c r="AH634" i="8"/>
  <c r="AI664" i="8"/>
  <c r="AJ664" i="8"/>
  <c r="AF664" i="8"/>
  <c r="AG664" i="8"/>
  <c r="AH664" i="8"/>
  <c r="AI691" i="8"/>
  <c r="AJ691" i="8"/>
  <c r="AF691" i="8"/>
  <c r="AG691" i="8"/>
  <c r="AH691" i="8"/>
  <c r="AI718" i="8"/>
  <c r="AJ718" i="8"/>
  <c r="AF718" i="8"/>
  <c r="AG718" i="8"/>
  <c r="AH718" i="8"/>
  <c r="AI745" i="8"/>
  <c r="AJ745" i="8"/>
  <c r="AF745" i="8"/>
  <c r="AG745" i="8"/>
  <c r="AH745" i="8"/>
  <c r="AI772" i="8"/>
  <c r="AJ772" i="8"/>
  <c r="AF772" i="8"/>
  <c r="AG772" i="8"/>
  <c r="AH772" i="8"/>
  <c r="AF808" i="8"/>
  <c r="AG808" i="8"/>
  <c r="AH808" i="8"/>
  <c r="AJ808" i="8"/>
  <c r="AI808" i="8"/>
  <c r="AF838" i="8"/>
  <c r="AG838" i="8"/>
  <c r="AH838" i="8"/>
  <c r="AJ838" i="8"/>
  <c r="AI838" i="8"/>
  <c r="AF865" i="8"/>
  <c r="AG865" i="8"/>
  <c r="AH865" i="8"/>
  <c r="AI865" i="8"/>
  <c r="AJ865" i="8"/>
  <c r="AF886" i="8"/>
  <c r="AG886" i="8"/>
  <c r="AH886" i="8"/>
  <c r="AJ886" i="8"/>
  <c r="AI886" i="8"/>
  <c r="AF907" i="8"/>
  <c r="AG907" i="8"/>
  <c r="AH907" i="8"/>
  <c r="AJ907" i="8"/>
  <c r="AI907" i="8"/>
  <c r="AF934" i="8"/>
  <c r="AG934" i="8"/>
  <c r="AH934" i="8"/>
  <c r="AI934" i="8"/>
  <c r="AJ934" i="8"/>
  <c r="AF970" i="8"/>
  <c r="AG970" i="8"/>
  <c r="AH970" i="8"/>
  <c r="AJ970" i="8"/>
  <c r="AI970" i="8"/>
  <c r="AF1007" i="8"/>
  <c r="AG1007" i="8"/>
  <c r="AH1007" i="8"/>
  <c r="AI1007" i="8"/>
  <c r="AJ1007" i="8"/>
  <c r="AF1037" i="8"/>
  <c r="AG1037" i="8"/>
  <c r="AH1037" i="8"/>
  <c r="AI1037" i="8"/>
  <c r="AJ1037" i="8"/>
  <c r="AF1064" i="8"/>
  <c r="AG1064" i="8"/>
  <c r="AH1064" i="8"/>
  <c r="AI1064" i="8"/>
  <c r="AJ1064" i="8"/>
  <c r="AF1097" i="8"/>
  <c r="AG1097" i="8"/>
  <c r="AH1097" i="8"/>
  <c r="AI1097" i="8"/>
  <c r="AJ1097" i="8"/>
  <c r="AF1118" i="8"/>
  <c r="AG1118" i="8"/>
  <c r="AH1118" i="8"/>
  <c r="AI1118" i="8"/>
  <c r="AJ1118" i="8"/>
  <c r="AF1145" i="8"/>
  <c r="AG1145" i="8"/>
  <c r="AH1145" i="8"/>
  <c r="AI1145" i="8"/>
  <c r="AJ1145" i="8"/>
  <c r="AF1169" i="8"/>
  <c r="AG1169" i="8"/>
  <c r="AH1169" i="8"/>
  <c r="AI1169" i="8"/>
  <c r="AJ1169" i="8"/>
  <c r="AF1193" i="8"/>
  <c r="AG1193" i="8"/>
  <c r="AH1193" i="8"/>
  <c r="AI1193" i="8"/>
  <c r="AJ1193" i="8"/>
  <c r="AF1217" i="8"/>
  <c r="AG1217" i="8"/>
  <c r="AH1217" i="8"/>
  <c r="AI1217" i="8"/>
  <c r="AJ1217" i="8"/>
  <c r="AF1247" i="8"/>
  <c r="AG1247" i="8"/>
  <c r="AH1247" i="8"/>
  <c r="AI1247" i="8"/>
  <c r="AJ1247" i="8"/>
  <c r="AF1339" i="8"/>
  <c r="AG1339" i="8"/>
  <c r="AH1339" i="8"/>
  <c r="AI1339" i="8"/>
  <c r="AJ1339" i="8"/>
  <c r="AF1315" i="8"/>
  <c r="AG1315" i="8"/>
  <c r="AH1315" i="8"/>
  <c r="AI1315" i="8"/>
  <c r="AJ1315" i="8"/>
  <c r="AF1291" i="8"/>
  <c r="AG1291" i="8"/>
  <c r="AH1291" i="8"/>
  <c r="AI1291" i="8"/>
  <c r="AJ1291" i="8"/>
  <c r="AF1273" i="8"/>
  <c r="AG1273" i="8"/>
  <c r="AH1273" i="8"/>
  <c r="AI1273" i="8"/>
  <c r="AJ1273" i="8"/>
  <c r="AF8" i="8"/>
  <c r="AG8" i="8"/>
  <c r="AH8" i="8"/>
  <c r="AI8" i="8"/>
  <c r="AJ8" i="8"/>
  <c r="AF17" i="8"/>
  <c r="AG17" i="8"/>
  <c r="AH17" i="8"/>
  <c r="AI17" i="8"/>
  <c r="AJ17" i="8"/>
  <c r="AF23" i="8"/>
  <c r="AG23" i="8"/>
  <c r="AH23" i="8"/>
  <c r="AI23" i="8"/>
  <c r="AJ23" i="8"/>
  <c r="AF29" i="8"/>
  <c r="AG29" i="8"/>
  <c r="AH29" i="8"/>
  <c r="AI29" i="8"/>
  <c r="AJ29" i="8"/>
  <c r="AF35" i="8"/>
  <c r="AG35" i="8"/>
  <c r="AH35" i="8"/>
  <c r="AI35" i="8"/>
  <c r="AJ35" i="8"/>
  <c r="AF44" i="8"/>
  <c r="AG44" i="8"/>
  <c r="AH44" i="8"/>
  <c r="AI44" i="8"/>
  <c r="AJ44" i="8"/>
  <c r="AF50" i="8"/>
  <c r="AG50" i="8"/>
  <c r="AH50" i="8"/>
  <c r="AI50" i="8"/>
  <c r="AJ50" i="8"/>
  <c r="AF56" i="8"/>
  <c r="AG56" i="8"/>
  <c r="AH56" i="8"/>
  <c r="AI56" i="8"/>
  <c r="AJ56" i="8"/>
  <c r="AF65" i="8"/>
  <c r="AG65" i="8"/>
  <c r="AH65" i="8"/>
  <c r="AI65" i="8"/>
  <c r="AJ65" i="8"/>
  <c r="AF71" i="8"/>
  <c r="AG71" i="8"/>
  <c r="AH71" i="8"/>
  <c r="AI71" i="8"/>
  <c r="AJ71" i="8"/>
  <c r="AF80" i="8"/>
  <c r="AG80" i="8"/>
  <c r="AH80" i="8"/>
  <c r="AI80" i="8"/>
  <c r="AJ80" i="8"/>
  <c r="AF86" i="8"/>
  <c r="AH86" i="8"/>
  <c r="AG86" i="8"/>
  <c r="AI86" i="8"/>
  <c r="AJ86" i="8"/>
  <c r="AH92" i="8"/>
  <c r="AI92" i="8"/>
  <c r="AJ92" i="8"/>
  <c r="AF92" i="8"/>
  <c r="AG92" i="8"/>
  <c r="AH98" i="8"/>
  <c r="AI98" i="8"/>
  <c r="AJ98" i="8"/>
  <c r="AF98" i="8"/>
  <c r="AG98" i="8"/>
  <c r="AH104" i="8"/>
  <c r="AI104" i="8"/>
  <c r="AJ104" i="8"/>
  <c r="AF104" i="8"/>
  <c r="AG104" i="8"/>
  <c r="AH110" i="8"/>
  <c r="AI110" i="8"/>
  <c r="AJ110" i="8"/>
  <c r="AF110" i="8"/>
  <c r="AG110" i="8"/>
  <c r="AH116" i="8"/>
  <c r="AI116" i="8"/>
  <c r="AJ116" i="8"/>
  <c r="AF116" i="8"/>
  <c r="AG116" i="8"/>
  <c r="AH125" i="8"/>
  <c r="AI125" i="8"/>
  <c r="AJ125" i="8"/>
  <c r="AF125" i="8"/>
  <c r="AG125" i="8"/>
  <c r="AH131" i="8"/>
  <c r="AI131" i="8"/>
  <c r="AJ131" i="8"/>
  <c r="AF131" i="8"/>
  <c r="AG131" i="8"/>
  <c r="AH137" i="8"/>
  <c r="AI137" i="8"/>
  <c r="AJ137" i="8"/>
  <c r="AF137" i="8"/>
  <c r="AG137" i="8"/>
  <c r="AH143" i="8"/>
  <c r="AF143" i="8"/>
  <c r="AG143" i="8"/>
  <c r="AI143" i="8"/>
  <c r="AJ143" i="8"/>
  <c r="AH149" i="8"/>
  <c r="AF149" i="8"/>
  <c r="AG149" i="8"/>
  <c r="AI149" i="8"/>
  <c r="AJ149" i="8"/>
  <c r="AH155" i="8"/>
  <c r="AF155" i="8"/>
  <c r="AG155" i="8"/>
  <c r="AI155" i="8"/>
  <c r="AJ155" i="8"/>
  <c r="AH161" i="8"/>
  <c r="AF161" i="8"/>
  <c r="AG161" i="8"/>
  <c r="AI161" i="8"/>
  <c r="AJ161" i="8"/>
  <c r="AH170" i="8"/>
  <c r="AF170" i="8"/>
  <c r="AG170" i="8"/>
  <c r="AI170" i="8"/>
  <c r="AJ170" i="8"/>
  <c r="AH176" i="8"/>
  <c r="AF176" i="8"/>
  <c r="AG176" i="8"/>
  <c r="AI176" i="8"/>
  <c r="AJ176" i="8"/>
  <c r="AH182" i="8"/>
  <c r="AF182" i="8"/>
  <c r="AG182" i="8"/>
  <c r="AI182" i="8"/>
  <c r="AJ182" i="8"/>
  <c r="AJ188" i="8"/>
  <c r="AF188" i="8"/>
  <c r="AG188" i="8"/>
  <c r="AH188" i="8"/>
  <c r="AI188" i="8"/>
  <c r="AJ194" i="8"/>
  <c r="AF194" i="8"/>
  <c r="AG194" i="8"/>
  <c r="AH194" i="8"/>
  <c r="AI194" i="8"/>
  <c r="AJ203" i="8"/>
  <c r="AF203" i="8"/>
  <c r="AG203" i="8"/>
  <c r="AH203" i="8"/>
  <c r="AI203" i="8"/>
  <c r="AJ209" i="8"/>
  <c r="AF209" i="8"/>
  <c r="AG209" i="8"/>
  <c r="AH209" i="8"/>
  <c r="AI209" i="8"/>
  <c r="AJ215" i="8"/>
  <c r="AF215" i="8"/>
  <c r="AG215" i="8"/>
  <c r="AH215" i="8"/>
  <c r="AI215" i="8"/>
  <c r="AJ221" i="8"/>
  <c r="AF221" i="8"/>
  <c r="AG221" i="8"/>
  <c r="AH221" i="8"/>
  <c r="AI221" i="8"/>
  <c r="AJ227" i="8"/>
  <c r="AF227" i="8"/>
  <c r="AG227" i="8"/>
  <c r="AH227" i="8"/>
  <c r="AI227" i="8"/>
  <c r="AJ233" i="8"/>
  <c r="AF233" i="8"/>
  <c r="AG233" i="8"/>
  <c r="AH233" i="8"/>
  <c r="AI233" i="8"/>
  <c r="AJ242" i="8"/>
  <c r="AF242" i="8"/>
  <c r="AG242" i="8"/>
  <c r="AH242" i="8"/>
  <c r="AI242" i="8"/>
  <c r="AJ248" i="8"/>
  <c r="AF248" i="8"/>
  <c r="AG248" i="8"/>
  <c r="AH248" i="8"/>
  <c r="AI248" i="8"/>
  <c r="AJ254" i="8"/>
  <c r="AF254" i="8"/>
  <c r="AG254" i="8"/>
  <c r="AH254" i="8"/>
  <c r="AI254" i="8"/>
  <c r="AJ260" i="8"/>
  <c r="AF260" i="8"/>
  <c r="AG260" i="8"/>
  <c r="AH260" i="8"/>
  <c r="AI260" i="8"/>
  <c r="AJ269" i="8"/>
  <c r="AG269" i="8"/>
  <c r="AH269" i="8"/>
  <c r="AI269" i="8"/>
  <c r="AF269" i="8"/>
  <c r="AJ275" i="8"/>
  <c r="AG275" i="8"/>
  <c r="AH275" i="8"/>
  <c r="AI275" i="8"/>
  <c r="AF275" i="8"/>
  <c r="AJ281" i="8"/>
  <c r="AG281" i="8"/>
  <c r="AH281" i="8"/>
  <c r="AI281" i="8"/>
  <c r="AF281" i="8"/>
  <c r="AJ287" i="8"/>
  <c r="AG287" i="8"/>
  <c r="AH287" i="8"/>
  <c r="AI287" i="8"/>
  <c r="AF287" i="8"/>
  <c r="AJ293" i="8"/>
  <c r="AG293" i="8"/>
  <c r="AH293" i="8"/>
  <c r="AI293" i="8"/>
  <c r="AF293" i="8"/>
  <c r="AG302" i="8"/>
  <c r="AH302" i="8"/>
  <c r="AI302" i="8"/>
  <c r="AF302" i="8"/>
  <c r="AJ302" i="8"/>
  <c r="AG308" i="8"/>
  <c r="AH308" i="8"/>
  <c r="AI308" i="8"/>
  <c r="AF308" i="8"/>
  <c r="AJ308" i="8"/>
  <c r="AG314" i="8"/>
  <c r="AH314" i="8"/>
  <c r="AI314" i="8"/>
  <c r="AF314" i="8"/>
  <c r="AJ314" i="8"/>
  <c r="AG320" i="8"/>
  <c r="AH320" i="8"/>
  <c r="AI320" i="8"/>
  <c r="AF320" i="8"/>
  <c r="AJ320" i="8"/>
  <c r="AG326" i="8"/>
  <c r="AH326" i="8"/>
  <c r="AI326" i="8"/>
  <c r="AF326" i="8"/>
  <c r="AJ326" i="8"/>
  <c r="AG332" i="8"/>
  <c r="AH332" i="8"/>
  <c r="AI332" i="8"/>
  <c r="AF332" i="8"/>
  <c r="AJ332" i="8"/>
  <c r="AG341" i="8"/>
  <c r="AH341" i="8"/>
  <c r="AI341" i="8"/>
  <c r="AF341" i="8"/>
  <c r="AJ341" i="8"/>
  <c r="AG347" i="8"/>
  <c r="AH347" i="8"/>
  <c r="AI347" i="8"/>
  <c r="AF347" i="8"/>
  <c r="AJ347" i="8"/>
  <c r="AG353" i="8"/>
  <c r="AH353" i="8"/>
  <c r="AI353" i="8"/>
  <c r="AF353" i="8"/>
  <c r="AJ353" i="8"/>
  <c r="AG359" i="8"/>
  <c r="AH359" i="8"/>
  <c r="AI359" i="8"/>
  <c r="AF359" i="8"/>
  <c r="AJ359" i="8"/>
  <c r="AG368" i="8"/>
  <c r="AH368" i="8"/>
  <c r="AI368" i="8"/>
  <c r="AF368" i="8"/>
  <c r="AJ368" i="8"/>
  <c r="AG374" i="8"/>
  <c r="AH374" i="8"/>
  <c r="AI374" i="8"/>
  <c r="AF374" i="8"/>
  <c r="AJ374" i="8"/>
  <c r="AG380" i="8"/>
  <c r="AH380" i="8"/>
  <c r="AI380" i="8"/>
  <c r="AF380" i="8"/>
  <c r="AJ380" i="8"/>
  <c r="AG386" i="8"/>
  <c r="AH386" i="8"/>
  <c r="AI386" i="8"/>
  <c r="AF386" i="8"/>
  <c r="AJ386" i="8"/>
  <c r="AG395" i="8"/>
  <c r="AH395" i="8"/>
  <c r="AI395" i="8"/>
  <c r="AF395" i="8"/>
  <c r="AJ395" i="8"/>
  <c r="AI401" i="8"/>
  <c r="AH401" i="8"/>
  <c r="AJ401" i="8"/>
  <c r="AF401" i="8"/>
  <c r="AG401" i="8"/>
  <c r="AI411" i="8"/>
  <c r="AF411" i="8"/>
  <c r="AG411" i="8"/>
  <c r="AH411" i="8"/>
  <c r="AJ411" i="8"/>
  <c r="AI417" i="8"/>
  <c r="AF417" i="8"/>
  <c r="AG417" i="8"/>
  <c r="AH417" i="8"/>
  <c r="AJ417" i="8"/>
  <c r="AI423" i="8"/>
  <c r="AF423" i="8"/>
  <c r="AG423" i="8"/>
  <c r="AH423" i="8"/>
  <c r="AJ423" i="8"/>
  <c r="AG429" i="8"/>
  <c r="AH429" i="8"/>
  <c r="AI429" i="8"/>
  <c r="AF429" i="8"/>
  <c r="AJ429" i="8"/>
  <c r="AG435" i="8"/>
  <c r="AH435" i="8"/>
  <c r="AI435" i="8"/>
  <c r="AF435" i="8"/>
  <c r="AJ435" i="8"/>
  <c r="AG444" i="8"/>
  <c r="AH444" i="8"/>
  <c r="AI444" i="8"/>
  <c r="AF444" i="8"/>
  <c r="AJ444" i="8"/>
  <c r="AG450" i="8"/>
  <c r="AH450" i="8"/>
  <c r="AI450" i="8"/>
  <c r="AF450" i="8"/>
  <c r="AJ450" i="8"/>
  <c r="AG456" i="8"/>
  <c r="AH456" i="8"/>
  <c r="AI456" i="8"/>
  <c r="AF456" i="8"/>
  <c r="AJ456" i="8"/>
  <c r="AG466" i="8"/>
  <c r="AH466" i="8"/>
  <c r="AI466" i="8"/>
  <c r="AF466" i="8"/>
  <c r="AJ466" i="8"/>
  <c r="AG475" i="8"/>
  <c r="AH475" i="8"/>
  <c r="AI475" i="8"/>
  <c r="AF475" i="8"/>
  <c r="AJ475" i="8"/>
  <c r="AG481" i="8"/>
  <c r="AH481" i="8"/>
  <c r="AI481" i="8"/>
  <c r="AF481" i="8"/>
  <c r="AJ481" i="8"/>
  <c r="AG487" i="8"/>
  <c r="AH487" i="8"/>
  <c r="AI487" i="8"/>
  <c r="AF487" i="8"/>
  <c r="AJ487" i="8"/>
  <c r="AG493" i="8"/>
  <c r="AH493" i="8"/>
  <c r="AI493" i="8"/>
  <c r="AF493" i="8"/>
  <c r="AJ493" i="8"/>
  <c r="AG499" i="8"/>
  <c r="AI499" i="8"/>
  <c r="AF499" i="8"/>
  <c r="AH499" i="8"/>
  <c r="AJ499" i="8"/>
  <c r="AG505" i="8"/>
  <c r="AI505" i="8"/>
  <c r="AF505" i="8"/>
  <c r="AH505" i="8"/>
  <c r="AJ505" i="8"/>
  <c r="AG511" i="8"/>
  <c r="AI511" i="8"/>
  <c r="AF511" i="8"/>
  <c r="AH511" i="8"/>
  <c r="AJ511" i="8"/>
  <c r="AG520" i="8"/>
  <c r="AI520" i="8"/>
  <c r="AF520" i="8"/>
  <c r="AH520" i="8"/>
  <c r="AJ520" i="8"/>
  <c r="AI526" i="8"/>
  <c r="AJ526" i="8"/>
  <c r="AF526" i="8"/>
  <c r="AG526" i="8"/>
  <c r="AH526" i="8"/>
  <c r="AI532" i="8"/>
  <c r="AJ532" i="8"/>
  <c r="AF532" i="8"/>
  <c r="AG532" i="8"/>
  <c r="AH532" i="8"/>
  <c r="AI538" i="8"/>
  <c r="AJ538" i="8"/>
  <c r="AF538" i="8"/>
  <c r="AG538" i="8"/>
  <c r="AH538" i="8"/>
  <c r="AI544" i="8"/>
  <c r="AJ544" i="8"/>
  <c r="AF544" i="8"/>
  <c r="AG544" i="8"/>
  <c r="AH544" i="8"/>
  <c r="AI550" i="8"/>
  <c r="AJ550" i="8"/>
  <c r="AF550" i="8"/>
  <c r="AG550" i="8"/>
  <c r="AH550" i="8"/>
  <c r="AI556" i="8"/>
  <c r="AJ556" i="8"/>
  <c r="AF556" i="8"/>
  <c r="AG556" i="8"/>
  <c r="AH556" i="8"/>
  <c r="AI562" i="8"/>
  <c r="AJ562" i="8"/>
  <c r="AF562" i="8"/>
  <c r="AG562" i="8"/>
  <c r="AH562" i="8"/>
  <c r="AI568" i="8"/>
  <c r="AJ568" i="8"/>
  <c r="AF568" i="8"/>
  <c r="AG568" i="8"/>
  <c r="AH568" i="8"/>
  <c r="AI574" i="8"/>
  <c r="AJ574" i="8"/>
  <c r="AF574" i="8"/>
  <c r="AG574" i="8"/>
  <c r="AH574" i="8"/>
  <c r="AI580" i="8"/>
  <c r="AJ580" i="8"/>
  <c r="AF580" i="8"/>
  <c r="AG580" i="8"/>
  <c r="AH580" i="8"/>
  <c r="AI586" i="8"/>
  <c r="AJ586" i="8"/>
  <c r="AF586" i="8"/>
  <c r="AG586" i="8"/>
  <c r="AH586" i="8"/>
  <c r="AI592" i="8"/>
  <c r="AJ592" i="8"/>
  <c r="AF592" i="8"/>
  <c r="AG592" i="8"/>
  <c r="AH592" i="8"/>
  <c r="AI598" i="8"/>
  <c r="AJ598" i="8"/>
  <c r="AF598" i="8"/>
  <c r="AG598" i="8"/>
  <c r="AH598" i="8"/>
  <c r="AI604" i="8"/>
  <c r="AJ604" i="8"/>
  <c r="AF604" i="8"/>
  <c r="AG604" i="8"/>
  <c r="AH604" i="8"/>
  <c r="AI610" i="8"/>
  <c r="AJ610" i="8"/>
  <c r="AF610" i="8"/>
  <c r="AG610" i="8"/>
  <c r="AH610" i="8"/>
  <c r="AI616" i="8"/>
  <c r="AJ616" i="8"/>
  <c r="AF616" i="8"/>
  <c r="AG616" i="8"/>
  <c r="AH616" i="8"/>
  <c r="AI622" i="8"/>
  <c r="AJ622" i="8"/>
  <c r="AF622" i="8"/>
  <c r="AG622" i="8"/>
  <c r="AH622" i="8"/>
  <c r="AI631" i="8"/>
  <c r="AJ631" i="8"/>
  <c r="AF631" i="8"/>
  <c r="AG631" i="8"/>
  <c r="AH631" i="8"/>
  <c r="AI637" i="8"/>
  <c r="AJ637" i="8"/>
  <c r="AF637" i="8"/>
  <c r="AG637" i="8"/>
  <c r="AH637" i="8"/>
  <c r="AI643" i="8"/>
  <c r="AJ643" i="8"/>
  <c r="AF643" i="8"/>
  <c r="AG643" i="8"/>
  <c r="AH643" i="8"/>
  <c r="AI652" i="8"/>
  <c r="AJ652" i="8"/>
  <c r="AF652" i="8"/>
  <c r="AG652" i="8"/>
  <c r="AH652" i="8"/>
  <c r="AI661" i="8"/>
  <c r="AJ661" i="8"/>
  <c r="AF661" i="8"/>
  <c r="AG661" i="8"/>
  <c r="AH661" i="8"/>
  <c r="AI667" i="8"/>
  <c r="AJ667" i="8"/>
  <c r="AF667" i="8"/>
  <c r="AG667" i="8"/>
  <c r="AH667" i="8"/>
  <c r="AI676" i="8"/>
  <c r="AJ676" i="8"/>
  <c r="AF676" i="8"/>
  <c r="AG676" i="8"/>
  <c r="AH676" i="8"/>
  <c r="AI682" i="8"/>
  <c r="AJ682" i="8"/>
  <c r="AF682" i="8"/>
  <c r="AG682" i="8"/>
  <c r="AH682" i="8"/>
  <c r="AI688" i="8"/>
  <c r="AJ688" i="8"/>
  <c r="AF688" i="8"/>
  <c r="AG688" i="8"/>
  <c r="AH688" i="8"/>
  <c r="AI697" i="8"/>
  <c r="AJ697" i="8"/>
  <c r="AF697" i="8"/>
  <c r="AG697" i="8"/>
  <c r="AH697" i="8"/>
  <c r="AI703" i="8"/>
  <c r="AJ703" i="8"/>
  <c r="AF703" i="8"/>
  <c r="AG703" i="8"/>
  <c r="AH703" i="8"/>
  <c r="AI709" i="8"/>
  <c r="AJ709" i="8"/>
  <c r="AF709" i="8"/>
  <c r="AG709" i="8"/>
  <c r="AH709" i="8"/>
  <c r="AI715" i="8"/>
  <c r="AJ715" i="8"/>
  <c r="AF715" i="8"/>
  <c r="AG715" i="8"/>
  <c r="AH715" i="8"/>
  <c r="AI721" i="8"/>
  <c r="AJ721" i="8"/>
  <c r="AF721" i="8"/>
  <c r="AG721" i="8"/>
  <c r="AH721" i="8"/>
  <c r="AI730" i="8"/>
  <c r="AJ730" i="8"/>
  <c r="AF730" i="8"/>
  <c r="AG730" i="8"/>
  <c r="AH730" i="8"/>
  <c r="AI736" i="8"/>
  <c r="AJ736" i="8"/>
  <c r="AF736" i="8"/>
  <c r="AG736" i="8"/>
  <c r="AH736" i="8"/>
  <c r="AI742" i="8"/>
  <c r="AJ742" i="8"/>
  <c r="AF742" i="8"/>
  <c r="AG742" i="8"/>
  <c r="AH742" i="8"/>
  <c r="AI751" i="8"/>
  <c r="AJ751" i="8"/>
  <c r="AF751" i="8"/>
  <c r="AG751" i="8"/>
  <c r="AH751" i="8"/>
  <c r="AI757" i="8"/>
  <c r="AJ757" i="8"/>
  <c r="AF757" i="8"/>
  <c r="AG757" i="8"/>
  <c r="AH757" i="8"/>
  <c r="AI763" i="8"/>
  <c r="AJ763" i="8"/>
  <c r="AF763" i="8"/>
  <c r="AG763" i="8"/>
  <c r="AH763" i="8"/>
  <c r="AI769" i="8"/>
  <c r="AJ769" i="8"/>
  <c r="AF769" i="8"/>
  <c r="AG769" i="8"/>
  <c r="AH769" i="8"/>
  <c r="AI775" i="8"/>
  <c r="AJ775" i="8"/>
  <c r="AF775" i="8"/>
  <c r="AG775" i="8"/>
  <c r="AH775" i="8"/>
  <c r="AI784" i="8"/>
  <c r="AJ784" i="8"/>
  <c r="AF784" i="8"/>
  <c r="AG784" i="8"/>
  <c r="AH784" i="8"/>
  <c r="AI790" i="8"/>
  <c r="AJ790" i="8"/>
  <c r="AF790" i="8"/>
  <c r="AG790" i="8"/>
  <c r="AH790" i="8"/>
  <c r="AI796" i="8"/>
  <c r="AJ796" i="8"/>
  <c r="AF796" i="8"/>
  <c r="AG796" i="8"/>
  <c r="AH796" i="8"/>
  <c r="AF805" i="8"/>
  <c r="AG805" i="8"/>
  <c r="AH805" i="8"/>
  <c r="AJ805" i="8"/>
  <c r="AI805" i="8"/>
  <c r="AF811" i="8"/>
  <c r="AG811" i="8"/>
  <c r="AH811" i="8"/>
  <c r="AI811" i="8"/>
  <c r="AJ811" i="8"/>
  <c r="AF820" i="8"/>
  <c r="AG820" i="8"/>
  <c r="AH820" i="8"/>
  <c r="AJ820" i="8"/>
  <c r="AI820" i="8"/>
  <c r="AF829" i="8"/>
  <c r="AG829" i="8"/>
  <c r="AH829" i="8"/>
  <c r="AJ829" i="8"/>
  <c r="AI829" i="8"/>
  <c r="AF835" i="8"/>
  <c r="AG835" i="8"/>
  <c r="AH835" i="8"/>
  <c r="AI835" i="8"/>
  <c r="AJ835" i="8"/>
  <c r="AF844" i="8"/>
  <c r="AG844" i="8"/>
  <c r="AH844" i="8"/>
  <c r="AJ844" i="8"/>
  <c r="AI844" i="8"/>
  <c r="AF850" i="8"/>
  <c r="AG850" i="8"/>
  <c r="AH850" i="8"/>
  <c r="AI850" i="8"/>
  <c r="AJ850" i="8"/>
  <c r="AF856" i="8"/>
  <c r="AG856" i="8"/>
  <c r="AH856" i="8"/>
  <c r="AI856" i="8"/>
  <c r="AJ856" i="8"/>
  <c r="AF862" i="8"/>
  <c r="AF868" i="8"/>
  <c r="AG868" i="8"/>
  <c r="AH868" i="8"/>
  <c r="AJ868" i="8"/>
  <c r="AI868" i="8"/>
  <c r="AF874" i="8"/>
  <c r="AF883" i="8"/>
  <c r="AG883" i="8"/>
  <c r="AH883" i="8"/>
  <c r="AI883" i="8"/>
  <c r="AJ883" i="8"/>
  <c r="AF889" i="8"/>
  <c r="AG889" i="8"/>
  <c r="AH889" i="8"/>
  <c r="AI889" i="8"/>
  <c r="AJ889" i="8"/>
  <c r="AF895" i="8"/>
  <c r="AG895" i="8"/>
  <c r="AH895" i="8"/>
  <c r="AJ895" i="8"/>
  <c r="AI895" i="8"/>
  <c r="AF901" i="8"/>
  <c r="AG901" i="8"/>
  <c r="AH901" i="8"/>
  <c r="AI901" i="8"/>
  <c r="AJ901" i="8"/>
  <c r="AF910" i="8"/>
  <c r="AG910" i="8"/>
  <c r="AH910" i="8"/>
  <c r="AI910" i="8"/>
  <c r="AJ910" i="8"/>
  <c r="AF916" i="8"/>
  <c r="AG916" i="8"/>
  <c r="AH916" i="8"/>
  <c r="AJ916" i="8"/>
  <c r="AI916" i="8"/>
  <c r="AF922" i="8"/>
  <c r="AG922" i="8"/>
  <c r="AH922" i="8"/>
  <c r="AI922" i="8"/>
  <c r="AJ922" i="8"/>
  <c r="AF931" i="8"/>
  <c r="AG931" i="8"/>
  <c r="AH931" i="8"/>
  <c r="AI931" i="8"/>
  <c r="AJ931" i="8"/>
  <c r="AF937" i="8"/>
  <c r="AG937" i="8"/>
  <c r="AH937" i="8"/>
  <c r="AI937" i="8"/>
  <c r="AJ937" i="8"/>
  <c r="AF946" i="8"/>
  <c r="AG946" i="8"/>
  <c r="AH946" i="8"/>
  <c r="AJ946" i="8"/>
  <c r="AI946" i="8"/>
  <c r="AF952" i="8"/>
  <c r="AG952" i="8"/>
  <c r="AH952" i="8"/>
  <c r="AI952" i="8"/>
  <c r="AJ952" i="8"/>
  <c r="AF958" i="8"/>
  <c r="AG958" i="8"/>
  <c r="AH958" i="8"/>
  <c r="AI958" i="8"/>
  <c r="AJ958" i="8"/>
  <c r="AF964" i="8"/>
  <c r="AG964" i="8"/>
  <c r="AH964" i="8"/>
  <c r="AJ964" i="8"/>
  <c r="AI964" i="8"/>
  <c r="AF973" i="8"/>
  <c r="AG973" i="8"/>
  <c r="AH973" i="8"/>
  <c r="AJ973" i="8"/>
  <c r="AI973" i="8"/>
  <c r="AF979" i="8"/>
  <c r="AG979" i="8"/>
  <c r="AH979" i="8"/>
  <c r="AJ979" i="8"/>
  <c r="AI979" i="8"/>
  <c r="AF988" i="8"/>
  <c r="AG988" i="8"/>
  <c r="AH988" i="8"/>
  <c r="AJ988" i="8"/>
  <c r="AI988" i="8"/>
  <c r="AF995" i="8"/>
  <c r="AG995" i="8"/>
  <c r="AH995" i="8"/>
  <c r="AI995" i="8"/>
  <c r="AJ995" i="8"/>
  <c r="AF1001" i="8"/>
  <c r="AG1001" i="8"/>
  <c r="AH1001" i="8"/>
  <c r="AI1001" i="8"/>
  <c r="AJ1001" i="8"/>
  <c r="AF1010" i="8"/>
  <c r="AG1010" i="8"/>
  <c r="AH1010" i="8"/>
  <c r="AI1010" i="8"/>
  <c r="AJ1010" i="8"/>
  <c r="AF1016" i="8"/>
  <c r="AG1016" i="8"/>
  <c r="AH1016" i="8"/>
  <c r="AI1016" i="8"/>
  <c r="AJ1016" i="8"/>
  <c r="AF1025" i="8"/>
  <c r="AG1025" i="8"/>
  <c r="AH1025" i="8"/>
  <c r="AI1025" i="8"/>
  <c r="AJ1025" i="8"/>
  <c r="AF1034" i="8"/>
  <c r="AG1034" i="8"/>
  <c r="AH1034" i="8"/>
  <c r="AI1034" i="8"/>
  <c r="AJ1034" i="8"/>
  <c r="AF1040" i="8"/>
  <c r="AG1040" i="8"/>
  <c r="AH1040" i="8"/>
  <c r="AI1040" i="8"/>
  <c r="AJ1040" i="8"/>
  <c r="AF1046" i="8"/>
  <c r="AG1046" i="8"/>
  <c r="AH1046" i="8"/>
  <c r="AI1046" i="8"/>
  <c r="AJ1046" i="8"/>
  <c r="AF1052" i="8"/>
  <c r="AG1052" i="8"/>
  <c r="AH1052" i="8"/>
  <c r="AI1052" i="8"/>
  <c r="AJ1052" i="8"/>
  <c r="AF1058" i="8"/>
  <c r="AG1058" i="8"/>
  <c r="AH1058" i="8"/>
  <c r="AI1058" i="8"/>
  <c r="AJ1058" i="8"/>
  <c r="AF1067" i="8"/>
  <c r="AG1067" i="8"/>
  <c r="AH1067" i="8"/>
  <c r="AI1067" i="8"/>
  <c r="AJ1067" i="8"/>
  <c r="AF1073" i="8"/>
  <c r="AG1073" i="8"/>
  <c r="AH1073" i="8"/>
  <c r="AI1073" i="8"/>
  <c r="AJ1073" i="8"/>
  <c r="AF1079" i="8"/>
  <c r="AG1079" i="8"/>
  <c r="AH1079" i="8"/>
  <c r="AI1079" i="8"/>
  <c r="AJ1079" i="8"/>
  <c r="AF1088" i="8"/>
  <c r="AG1088" i="8"/>
  <c r="AH1088" i="8"/>
  <c r="AI1088" i="8"/>
  <c r="AJ1088" i="8"/>
  <c r="AF1094" i="8"/>
  <c r="AG1094" i="8"/>
  <c r="AH1094" i="8"/>
  <c r="AI1094" i="8"/>
  <c r="AJ1094" i="8"/>
  <c r="AF1103" i="8"/>
  <c r="AG1103" i="8"/>
  <c r="AH1103" i="8"/>
  <c r="AI1103" i="8"/>
  <c r="AJ1103" i="8"/>
  <c r="AF1109" i="8"/>
  <c r="AG1109" i="8"/>
  <c r="AH1109" i="8"/>
  <c r="AI1109" i="8"/>
  <c r="AJ1109" i="8"/>
  <c r="AF1115" i="8"/>
  <c r="AG1115" i="8"/>
  <c r="AH1115" i="8"/>
  <c r="AI1115" i="8"/>
  <c r="AJ1115" i="8"/>
  <c r="AF1121" i="8"/>
  <c r="AG1121" i="8"/>
  <c r="AH1121" i="8"/>
  <c r="AI1121" i="8"/>
  <c r="AJ1121" i="8"/>
  <c r="AF1127" i="8"/>
  <c r="AG1127" i="8"/>
  <c r="AH1127" i="8"/>
  <c r="AI1127" i="8"/>
  <c r="AJ1127" i="8"/>
  <c r="AF1133" i="8"/>
  <c r="AG1133" i="8"/>
  <c r="AH1133" i="8"/>
  <c r="AI1133" i="8"/>
  <c r="AJ1133" i="8"/>
  <c r="AF1142" i="8"/>
  <c r="AG1142" i="8"/>
  <c r="AH1142" i="8"/>
  <c r="AI1142" i="8"/>
  <c r="AJ1142" i="8"/>
  <c r="AF1148" i="8"/>
  <c r="AG1148" i="8"/>
  <c r="AH1148" i="8"/>
  <c r="AI1148" i="8"/>
  <c r="AJ1148" i="8"/>
  <c r="AF1154" i="8"/>
  <c r="AG1154" i="8"/>
  <c r="AH1154" i="8"/>
  <c r="AI1154" i="8"/>
  <c r="AJ1154" i="8"/>
  <c r="AF1160" i="8"/>
  <c r="AG1160" i="8"/>
  <c r="AH1160" i="8"/>
  <c r="AI1160" i="8"/>
  <c r="AJ1160" i="8"/>
  <c r="AF1166" i="8"/>
  <c r="AG1166" i="8"/>
  <c r="AH1166" i="8"/>
  <c r="AI1166" i="8"/>
  <c r="AJ1166" i="8"/>
  <c r="AF1172" i="8"/>
  <c r="AG1172" i="8"/>
  <c r="AH1172" i="8"/>
  <c r="AI1172" i="8"/>
  <c r="AJ1172" i="8"/>
  <c r="AF1178" i="8"/>
  <c r="AG1178" i="8"/>
  <c r="AH1178" i="8"/>
  <c r="AI1178" i="8"/>
  <c r="AJ1178" i="8"/>
  <c r="AF1184" i="8"/>
  <c r="AG1184" i="8"/>
  <c r="AH1184" i="8"/>
  <c r="AI1184" i="8"/>
  <c r="AJ1184" i="8"/>
  <c r="AF1190" i="8"/>
  <c r="AF1196" i="8"/>
  <c r="AG1196" i="8"/>
  <c r="AH1196" i="8"/>
  <c r="AI1196" i="8"/>
  <c r="AJ1196" i="8"/>
  <c r="AF1202" i="8"/>
  <c r="AG1202" i="8"/>
  <c r="AH1202" i="8"/>
  <c r="AI1202" i="8"/>
  <c r="AJ1202" i="8"/>
  <c r="AF1208" i="8"/>
  <c r="AG1208" i="8"/>
  <c r="AH1208" i="8"/>
  <c r="AI1208" i="8"/>
  <c r="AJ1208" i="8"/>
  <c r="AF1214" i="8"/>
  <c r="AG1214" i="8"/>
  <c r="AH1214" i="8"/>
  <c r="AI1214" i="8"/>
  <c r="AJ1214" i="8"/>
  <c r="AF1220" i="8"/>
  <c r="AG1220" i="8"/>
  <c r="AH1220" i="8"/>
  <c r="AI1220" i="8"/>
  <c r="AJ1220" i="8"/>
  <c r="AF1262" i="8"/>
  <c r="AG1262" i="8"/>
  <c r="AH1262" i="8"/>
  <c r="AI1262" i="8"/>
  <c r="AJ1262" i="8"/>
  <c r="AF1256" i="8"/>
  <c r="AG1256" i="8"/>
  <c r="AH1256" i="8"/>
  <c r="AI1256" i="8"/>
  <c r="AJ1256" i="8"/>
  <c r="AF1250" i="8"/>
  <c r="AG1250" i="8"/>
  <c r="AH1250" i="8"/>
  <c r="AI1250" i="8"/>
  <c r="AJ1250" i="8"/>
  <c r="AF1244" i="8"/>
  <c r="AG1244" i="8"/>
  <c r="AH1244" i="8"/>
  <c r="AI1244" i="8"/>
  <c r="AJ1244" i="8"/>
  <c r="AF1238" i="8"/>
  <c r="AG1238" i="8"/>
  <c r="AH1238" i="8"/>
  <c r="AI1238" i="8"/>
  <c r="AJ1238" i="8"/>
  <c r="AF1232" i="8"/>
  <c r="AG1232" i="8"/>
  <c r="AH1232" i="8"/>
  <c r="AI1232" i="8"/>
  <c r="AJ1232" i="8"/>
  <c r="AF1342" i="8"/>
  <c r="AG1342" i="8"/>
  <c r="AH1342" i="8"/>
  <c r="AI1342" i="8"/>
  <c r="AJ1342" i="8"/>
  <c r="AF1336" i="8"/>
  <c r="AG1336" i="8"/>
  <c r="AH1336" i="8"/>
  <c r="AI1336" i="8"/>
  <c r="AJ1336" i="8"/>
  <c r="AF1330" i="8"/>
  <c r="AG1330" i="8"/>
  <c r="AH1330" i="8"/>
  <c r="AI1330" i="8"/>
  <c r="AJ1330" i="8"/>
  <c r="AF1324" i="8"/>
  <c r="AG1324" i="8"/>
  <c r="AH1324" i="8"/>
  <c r="AI1324" i="8"/>
  <c r="AJ1324" i="8"/>
  <c r="AF1318" i="8"/>
  <c r="AG1318" i="8"/>
  <c r="AH1318" i="8"/>
  <c r="AI1318" i="8"/>
  <c r="AJ1318" i="8"/>
  <c r="AF1312" i="8"/>
  <c r="AG1312" i="8"/>
  <c r="AH1312" i="8"/>
  <c r="AI1312" i="8"/>
  <c r="AJ1312" i="8"/>
  <c r="AF1306" i="8"/>
  <c r="AG1306" i="8"/>
  <c r="AH1306" i="8"/>
  <c r="AI1306" i="8"/>
  <c r="AJ1306" i="8"/>
  <c r="AF1300" i="8"/>
  <c r="AG1300" i="8"/>
  <c r="AH1300" i="8"/>
  <c r="AJ1300" i="8"/>
  <c r="AI1300" i="8"/>
  <c r="AF1294" i="8"/>
  <c r="AG1294" i="8"/>
  <c r="AH1294" i="8"/>
  <c r="AI1294" i="8"/>
  <c r="AJ1294" i="8"/>
  <c r="AF1288" i="8"/>
  <c r="AG1288" i="8"/>
  <c r="AH1288" i="8"/>
  <c r="AI1288" i="8"/>
  <c r="AJ1288" i="8"/>
  <c r="AF1282" i="8"/>
  <c r="AG1282" i="8"/>
  <c r="AH1282" i="8"/>
  <c r="AI1282" i="8"/>
  <c r="AJ1282" i="8"/>
  <c r="AF1276" i="8"/>
  <c r="AG1276" i="8"/>
  <c r="AH1276" i="8"/>
  <c r="AI1276" i="8"/>
  <c r="AJ1276" i="8"/>
  <c r="AF1270" i="8"/>
  <c r="AG1270" i="8"/>
  <c r="AH1270" i="8"/>
  <c r="AI1270" i="8"/>
  <c r="AJ1270" i="8"/>
  <c r="AF25" i="8"/>
  <c r="AG25" i="8"/>
  <c r="AH25" i="8"/>
  <c r="AI25" i="8"/>
  <c r="AJ25" i="8"/>
  <c r="AF61" i="8"/>
  <c r="AG61" i="8"/>
  <c r="AH61" i="8"/>
  <c r="AI61" i="8"/>
  <c r="AJ61" i="8"/>
  <c r="AH100" i="8"/>
  <c r="AI100" i="8"/>
  <c r="AJ100" i="8"/>
  <c r="AF100" i="8"/>
  <c r="AG100" i="8"/>
  <c r="AH121" i="8"/>
  <c r="AI121" i="8"/>
  <c r="AJ121" i="8"/>
  <c r="AF121" i="8"/>
  <c r="AG121" i="8"/>
  <c r="AH145" i="8"/>
  <c r="AF145" i="8"/>
  <c r="AG145" i="8"/>
  <c r="AI145" i="8"/>
  <c r="AJ145" i="8"/>
  <c r="AH172" i="8"/>
  <c r="AF172" i="8"/>
  <c r="AG172" i="8"/>
  <c r="AI172" i="8"/>
  <c r="AJ172" i="8"/>
  <c r="AJ199" i="8"/>
  <c r="AF199" i="8"/>
  <c r="AG199" i="8"/>
  <c r="AH199" i="8"/>
  <c r="AI199" i="8"/>
  <c r="AJ223" i="8"/>
  <c r="AF223" i="8"/>
  <c r="AG223" i="8"/>
  <c r="AH223" i="8"/>
  <c r="AI223" i="8"/>
  <c r="AJ256" i="8"/>
  <c r="AF256" i="8"/>
  <c r="AG256" i="8"/>
  <c r="AH256" i="8"/>
  <c r="AI256" i="8"/>
  <c r="AJ277" i="8"/>
  <c r="AG277" i="8"/>
  <c r="AF277" i="8"/>
  <c r="AH277" i="8"/>
  <c r="AI277" i="8"/>
  <c r="AG304" i="8"/>
  <c r="AH304" i="8"/>
  <c r="AI304" i="8"/>
  <c r="AF304" i="8"/>
  <c r="AJ304" i="8"/>
  <c r="AG328" i="8"/>
  <c r="AH328" i="8"/>
  <c r="AI328" i="8"/>
  <c r="AF328" i="8"/>
  <c r="AJ328" i="8"/>
  <c r="AG364" i="8"/>
  <c r="AH364" i="8"/>
  <c r="AI364" i="8"/>
  <c r="AF364" i="8"/>
  <c r="AJ364" i="8"/>
  <c r="AG388" i="8"/>
  <c r="AH388" i="8"/>
  <c r="AI388" i="8"/>
  <c r="AF388" i="8"/>
  <c r="AJ388" i="8"/>
  <c r="AI425" i="8"/>
  <c r="AH425" i="8"/>
  <c r="AJ425" i="8"/>
  <c r="AF425" i="8"/>
  <c r="AG425" i="8"/>
  <c r="AG462" i="8"/>
  <c r="AH462" i="8"/>
  <c r="AI462" i="8"/>
  <c r="AF462" i="8"/>
  <c r="AJ462" i="8"/>
  <c r="AG489" i="8"/>
  <c r="AH489" i="8"/>
  <c r="AI489" i="8"/>
  <c r="AF489" i="8"/>
  <c r="AJ489" i="8"/>
  <c r="AG522" i="8"/>
  <c r="AI522" i="8"/>
  <c r="AF522" i="8"/>
  <c r="AH522" i="8"/>
  <c r="AJ522" i="8"/>
  <c r="AI552" i="8"/>
  <c r="AJ552" i="8"/>
  <c r="AF552" i="8"/>
  <c r="AG552" i="8"/>
  <c r="AH552" i="8"/>
  <c r="AI576" i="8"/>
  <c r="AJ576" i="8"/>
  <c r="AF576" i="8"/>
  <c r="AG576" i="8"/>
  <c r="AH576" i="8"/>
  <c r="AI624" i="8"/>
  <c r="AJ624" i="8"/>
  <c r="AF624" i="8"/>
  <c r="AG624" i="8"/>
  <c r="AH624" i="8"/>
  <c r="AI654" i="8"/>
  <c r="AJ654" i="8"/>
  <c r="AF654" i="8"/>
  <c r="AG654" i="8"/>
  <c r="AH654" i="8"/>
  <c r="AI684" i="8"/>
  <c r="AJ684" i="8"/>
  <c r="AF684" i="8"/>
  <c r="AG684" i="8"/>
  <c r="AH684" i="8"/>
  <c r="AI711" i="8"/>
  <c r="AJ711" i="8"/>
  <c r="AF711" i="8"/>
  <c r="AG711" i="8"/>
  <c r="AH711" i="8"/>
  <c r="AI738" i="8"/>
  <c r="AJ738" i="8"/>
  <c r="AF738" i="8"/>
  <c r="AG738" i="8"/>
  <c r="AH738" i="8"/>
  <c r="AI765" i="8"/>
  <c r="AJ765" i="8"/>
  <c r="AF765" i="8"/>
  <c r="AG765" i="8"/>
  <c r="AH765" i="8"/>
  <c r="AI792" i="8"/>
  <c r="AJ792" i="8"/>
  <c r="AF792" i="8"/>
  <c r="AG792" i="8"/>
  <c r="AH792" i="8"/>
  <c r="AF822" i="8"/>
  <c r="AG822" i="8"/>
  <c r="AH822" i="8"/>
  <c r="AI822" i="8"/>
  <c r="AJ822" i="8"/>
  <c r="AF852" i="8"/>
  <c r="AG852" i="8"/>
  <c r="AH852" i="8"/>
  <c r="AI852" i="8"/>
  <c r="AJ852" i="8"/>
  <c r="AF864" i="8"/>
  <c r="AG864" i="8"/>
  <c r="AH864" i="8"/>
  <c r="AI864" i="8"/>
  <c r="AJ864" i="8"/>
  <c r="AF891" i="8"/>
  <c r="AG891" i="8"/>
  <c r="AH891" i="8"/>
  <c r="AI891" i="8"/>
  <c r="AJ891" i="8"/>
  <c r="AF918" i="8"/>
  <c r="AG918" i="8"/>
  <c r="AH918" i="8"/>
  <c r="AI918" i="8"/>
  <c r="AJ918" i="8"/>
  <c r="AF939" i="8"/>
  <c r="AG939" i="8"/>
  <c r="AH939" i="8"/>
  <c r="AI939" i="8"/>
  <c r="AJ939" i="8"/>
  <c r="AF969" i="8"/>
  <c r="AG969" i="8"/>
  <c r="AH969" i="8"/>
  <c r="AI969" i="8"/>
  <c r="AJ969" i="8"/>
  <c r="AF997" i="8"/>
  <c r="AG997" i="8"/>
  <c r="AH997" i="8"/>
  <c r="AJ997" i="8"/>
  <c r="AI997" i="8"/>
  <c r="AF1012" i="8"/>
  <c r="AG1012" i="8"/>
  <c r="AH1012" i="8"/>
  <c r="AI1012" i="8"/>
  <c r="AJ1012" i="8"/>
  <c r="AF1048" i="8"/>
  <c r="AG1048" i="8"/>
  <c r="AH1048" i="8"/>
  <c r="AI1048" i="8"/>
  <c r="AJ1048" i="8"/>
  <c r="AF1069" i="8"/>
  <c r="AG1069" i="8"/>
  <c r="AH1069" i="8"/>
  <c r="AI1069" i="8"/>
  <c r="AJ1069" i="8"/>
  <c r="AF1096" i="8"/>
  <c r="AG1096" i="8"/>
  <c r="AH1096" i="8"/>
  <c r="AI1096" i="8"/>
  <c r="AJ1096" i="8"/>
  <c r="AF1111" i="8"/>
  <c r="AG1111" i="8"/>
  <c r="AH1111" i="8"/>
  <c r="AI1111" i="8"/>
  <c r="AJ1111" i="8"/>
  <c r="AF1144" i="8"/>
  <c r="AG1144" i="8"/>
  <c r="AH1144" i="8"/>
  <c r="AI1144" i="8"/>
  <c r="AJ1144" i="8"/>
  <c r="AF1174" i="8"/>
  <c r="AG1174" i="8"/>
  <c r="AH1174" i="8"/>
  <c r="AI1174" i="8"/>
  <c r="AJ1174" i="8"/>
  <c r="AF1204" i="8"/>
  <c r="AG1204" i="8"/>
  <c r="AH1204" i="8"/>
  <c r="AI1204" i="8"/>
  <c r="AJ1204" i="8"/>
  <c r="AF1236" i="8"/>
  <c r="AG1236" i="8"/>
  <c r="AH1236" i="8"/>
  <c r="AI1236" i="8"/>
  <c r="AJ1236" i="8"/>
  <c r="AF1322" i="8"/>
  <c r="AG1322" i="8"/>
  <c r="AH1322" i="8"/>
  <c r="AJ1322" i="8"/>
  <c r="AI1322" i="8"/>
  <c r="AF1280" i="8"/>
  <c r="AG1280" i="8"/>
  <c r="AH1280" i="8"/>
  <c r="AI1280" i="8"/>
  <c r="AJ1280" i="8"/>
  <c r="AF26" i="8"/>
  <c r="AG26" i="8"/>
  <c r="AH26" i="8"/>
  <c r="AI26" i="8"/>
  <c r="AJ26" i="8"/>
  <c r="AF53" i="8"/>
  <c r="AG53" i="8"/>
  <c r="AH53" i="8"/>
  <c r="AI53" i="8"/>
  <c r="AJ53" i="8"/>
  <c r="AF83" i="8"/>
  <c r="AH83" i="8"/>
  <c r="AG83" i="8"/>
  <c r="AI83" i="8"/>
  <c r="AJ83" i="8"/>
  <c r="AH113" i="8"/>
  <c r="AI113" i="8"/>
  <c r="AJ113" i="8"/>
  <c r="AF113" i="8"/>
  <c r="AG113" i="8"/>
  <c r="AH140" i="8"/>
  <c r="AI140" i="8"/>
  <c r="AJ140" i="8"/>
  <c r="AF140" i="8"/>
  <c r="AG140" i="8"/>
  <c r="AH167" i="8"/>
  <c r="AF167" i="8"/>
  <c r="AG167" i="8"/>
  <c r="AI167" i="8"/>
  <c r="AJ167" i="8"/>
  <c r="AJ191" i="8"/>
  <c r="AF191" i="8"/>
  <c r="AG191" i="8"/>
  <c r="AH191" i="8"/>
  <c r="AI191" i="8"/>
  <c r="AJ212" i="8"/>
  <c r="AF212" i="8"/>
  <c r="AG212" i="8"/>
  <c r="AH212" i="8"/>
  <c r="AI212" i="8"/>
  <c r="AJ236" i="8"/>
  <c r="AF236" i="8"/>
  <c r="AG236" i="8"/>
  <c r="AH236" i="8"/>
  <c r="AI236" i="8"/>
  <c r="AJ266" i="8"/>
  <c r="AG266" i="8"/>
  <c r="AH266" i="8"/>
  <c r="AI266" i="8"/>
  <c r="AF266" i="8"/>
  <c r="AJ284" i="8"/>
  <c r="AG284" i="8"/>
  <c r="AH284" i="8"/>
  <c r="AI284" i="8"/>
  <c r="AF284" i="8"/>
  <c r="AG311" i="8"/>
  <c r="AH311" i="8"/>
  <c r="AI311" i="8"/>
  <c r="AF311" i="8"/>
  <c r="AJ311" i="8"/>
  <c r="AG323" i="8"/>
  <c r="AH323" i="8"/>
  <c r="AI323" i="8"/>
  <c r="AF323" i="8"/>
  <c r="AJ323" i="8"/>
  <c r="AG350" i="8"/>
  <c r="AH350" i="8"/>
  <c r="AI350" i="8"/>
  <c r="AF350" i="8"/>
  <c r="AJ350" i="8"/>
  <c r="AG383" i="8"/>
  <c r="AH383" i="8"/>
  <c r="AI383" i="8"/>
  <c r="AF383" i="8"/>
  <c r="AJ383" i="8"/>
  <c r="AI408" i="8"/>
  <c r="AF408" i="8"/>
  <c r="AG408" i="8"/>
  <c r="AH408" i="8"/>
  <c r="AJ408" i="8"/>
  <c r="AG432" i="8"/>
  <c r="AH432" i="8"/>
  <c r="AI432" i="8"/>
  <c r="AF432" i="8"/>
  <c r="AJ432" i="8"/>
  <c r="AG463" i="8"/>
  <c r="AH463" i="8"/>
  <c r="AI463" i="8"/>
  <c r="AF463" i="8"/>
  <c r="AJ463" i="8"/>
  <c r="AG484" i="8"/>
  <c r="AH484" i="8"/>
  <c r="AI484" i="8"/>
  <c r="AF484" i="8"/>
  <c r="AJ484" i="8"/>
  <c r="AG508" i="8"/>
  <c r="AI508" i="8"/>
  <c r="AF508" i="8"/>
  <c r="AH508" i="8"/>
  <c r="AJ508" i="8"/>
  <c r="AI547" i="8"/>
  <c r="AJ547" i="8"/>
  <c r="AF547" i="8"/>
  <c r="AG547" i="8"/>
  <c r="AH547" i="8"/>
  <c r="AI577" i="8"/>
  <c r="AJ577" i="8"/>
  <c r="AF577" i="8"/>
  <c r="AG577" i="8"/>
  <c r="AH577" i="8"/>
  <c r="AI601" i="8"/>
  <c r="AJ601" i="8"/>
  <c r="AF601" i="8"/>
  <c r="AG601" i="8"/>
  <c r="AH601" i="8"/>
  <c r="AI625" i="8"/>
  <c r="AJ625" i="8"/>
  <c r="AF625" i="8"/>
  <c r="AG625" i="8"/>
  <c r="AH625" i="8"/>
  <c r="AI655" i="8"/>
  <c r="AJ655" i="8"/>
  <c r="AF655" i="8"/>
  <c r="AG655" i="8"/>
  <c r="AH655" i="8"/>
  <c r="AI685" i="8"/>
  <c r="AJ685" i="8"/>
  <c r="AF685" i="8"/>
  <c r="AG685" i="8"/>
  <c r="AH685" i="8"/>
  <c r="AI712" i="8"/>
  <c r="AJ712" i="8"/>
  <c r="AF712" i="8"/>
  <c r="AG712" i="8"/>
  <c r="AH712" i="8"/>
  <c r="AI739" i="8"/>
  <c r="AJ739" i="8"/>
  <c r="AF739" i="8"/>
  <c r="AG739" i="8"/>
  <c r="AH739" i="8"/>
  <c r="AI766" i="8"/>
  <c r="AJ766" i="8"/>
  <c r="AF766" i="8"/>
  <c r="AG766" i="8"/>
  <c r="AH766" i="8"/>
  <c r="AI787" i="8"/>
  <c r="AJ787" i="8"/>
  <c r="AF787" i="8"/>
  <c r="AG787" i="8"/>
  <c r="AH787" i="8"/>
  <c r="AF826" i="8"/>
  <c r="AG826" i="8"/>
  <c r="AH826" i="8"/>
  <c r="AJ826" i="8"/>
  <c r="AI826" i="8"/>
  <c r="AF859" i="8"/>
  <c r="AG859" i="8"/>
  <c r="AH859" i="8"/>
  <c r="AI859" i="8"/>
  <c r="AJ859" i="8"/>
  <c r="AF892" i="8"/>
  <c r="AG892" i="8"/>
  <c r="AH892" i="8"/>
  <c r="AI892" i="8"/>
  <c r="AJ892" i="8"/>
  <c r="AF919" i="8"/>
  <c r="AG919" i="8"/>
  <c r="AH919" i="8"/>
  <c r="AI919" i="8"/>
  <c r="AJ919" i="8"/>
  <c r="AF949" i="8"/>
  <c r="AG949" i="8"/>
  <c r="AH949" i="8"/>
  <c r="AI949" i="8"/>
  <c r="AJ949" i="8"/>
  <c r="AF961" i="8"/>
  <c r="AG961" i="8"/>
  <c r="AH961" i="8"/>
  <c r="AI961" i="8"/>
  <c r="AJ961" i="8"/>
  <c r="AF992" i="8"/>
  <c r="AG992" i="8"/>
  <c r="AH992" i="8"/>
  <c r="AI992" i="8"/>
  <c r="AJ992" i="8"/>
  <c r="AF1019" i="8"/>
  <c r="AG1019" i="8"/>
  <c r="AH1019" i="8"/>
  <c r="AI1019" i="8"/>
  <c r="AJ1019" i="8"/>
  <c r="AF1043" i="8"/>
  <c r="AG1043" i="8"/>
  <c r="AH1043" i="8"/>
  <c r="AI1043" i="8"/>
  <c r="AJ1043" i="8"/>
  <c r="AF1070" i="8"/>
  <c r="AG1070" i="8"/>
  <c r="AH1070" i="8"/>
  <c r="AI1070" i="8"/>
  <c r="AJ1070" i="8"/>
  <c r="AF1091" i="8"/>
  <c r="AG1091" i="8"/>
  <c r="AH1091" i="8"/>
  <c r="AI1091" i="8"/>
  <c r="AJ1091" i="8"/>
  <c r="AF1124" i="8"/>
  <c r="AG1124" i="8"/>
  <c r="AH1124" i="8"/>
  <c r="AI1124" i="8"/>
  <c r="AJ1124" i="8"/>
  <c r="AF1151" i="8"/>
  <c r="AG1151" i="8"/>
  <c r="AH1151" i="8"/>
  <c r="AI1151" i="8"/>
  <c r="AJ1151" i="8"/>
  <c r="AF1175" i="8"/>
  <c r="AG1175" i="8"/>
  <c r="AH1175" i="8"/>
  <c r="AI1175" i="8"/>
  <c r="AJ1175" i="8"/>
  <c r="AF1199" i="8"/>
  <c r="AG1199" i="8"/>
  <c r="AH1199" i="8"/>
  <c r="AI1199" i="8"/>
  <c r="AJ1199" i="8"/>
  <c r="AF1223" i="8"/>
  <c r="AG1223" i="8"/>
  <c r="AH1223" i="8"/>
  <c r="AI1223" i="8"/>
  <c r="AJ1223" i="8"/>
  <c r="AF1241" i="8"/>
  <c r="AG1241" i="8"/>
  <c r="AH1241" i="8"/>
  <c r="AI1241" i="8"/>
  <c r="AJ1241" i="8"/>
  <c r="AF1333" i="8"/>
  <c r="AG1333" i="8"/>
  <c r="AH1333" i="8"/>
  <c r="AI1333" i="8"/>
  <c r="AJ1333" i="8"/>
  <c r="AF1309" i="8"/>
  <c r="AG1309" i="8"/>
  <c r="AH1309" i="8"/>
  <c r="AI1309" i="8"/>
  <c r="AJ1309" i="8"/>
  <c r="AF1279" i="8"/>
  <c r="AG1279" i="8"/>
  <c r="AH1279" i="8"/>
  <c r="AJ1279" i="8"/>
  <c r="AI1279" i="8"/>
  <c r="AF9" i="8"/>
  <c r="AG9" i="8"/>
  <c r="AH9" i="8"/>
  <c r="AI9" i="8"/>
  <c r="AJ9" i="8"/>
  <c r="AF18" i="8"/>
  <c r="AG18" i="8"/>
  <c r="AH18" i="8"/>
  <c r="AI18" i="8"/>
  <c r="AJ18" i="8"/>
  <c r="AF24" i="8"/>
  <c r="AG24" i="8"/>
  <c r="AH24" i="8"/>
  <c r="AI24" i="8"/>
  <c r="AJ24" i="8"/>
  <c r="AF30" i="8"/>
  <c r="AG30" i="8"/>
  <c r="AH30" i="8"/>
  <c r="AI30" i="8"/>
  <c r="AJ30" i="8"/>
  <c r="AF39" i="8"/>
  <c r="AG39" i="8"/>
  <c r="AH39" i="8"/>
  <c r="AI39" i="8"/>
  <c r="AJ39" i="8"/>
  <c r="AF45" i="8"/>
  <c r="AG45" i="8"/>
  <c r="AH45" i="8"/>
  <c r="AI45" i="8"/>
  <c r="AJ45" i="8"/>
  <c r="AF51" i="8"/>
  <c r="AG51" i="8"/>
  <c r="AH51" i="8"/>
  <c r="AI51" i="8"/>
  <c r="AJ51" i="8"/>
  <c r="AF57" i="8"/>
  <c r="AG57" i="8"/>
  <c r="AH57" i="8"/>
  <c r="AI57" i="8"/>
  <c r="AJ57" i="8"/>
  <c r="AF66" i="8"/>
  <c r="AG66" i="8"/>
  <c r="AH66" i="8"/>
  <c r="AI66" i="8"/>
  <c r="AJ66" i="8"/>
  <c r="AF72" i="8"/>
  <c r="AG72" i="8"/>
  <c r="AH72" i="8"/>
  <c r="AI72" i="8"/>
  <c r="AJ72" i="8"/>
  <c r="AF81" i="8"/>
  <c r="AH81" i="8"/>
  <c r="AJ81" i="8"/>
  <c r="AG81" i="8"/>
  <c r="AI81" i="8"/>
  <c r="AF87" i="8"/>
  <c r="AH87" i="8"/>
  <c r="AJ87" i="8"/>
  <c r="AG87" i="8"/>
  <c r="AI87" i="8"/>
  <c r="AH93" i="8"/>
  <c r="AI93" i="8"/>
  <c r="AJ93" i="8"/>
  <c r="AF93" i="8"/>
  <c r="AG93" i="8"/>
  <c r="AH99" i="8"/>
  <c r="AI99" i="8"/>
  <c r="AJ99" i="8"/>
  <c r="AF99" i="8"/>
  <c r="AG99" i="8"/>
  <c r="AH105" i="8"/>
  <c r="AI105" i="8"/>
  <c r="AJ105" i="8"/>
  <c r="AF105" i="8"/>
  <c r="AG105" i="8"/>
  <c r="AH111" i="8"/>
  <c r="AI111" i="8"/>
  <c r="AJ111" i="8"/>
  <c r="AF111" i="8"/>
  <c r="AG111" i="8"/>
  <c r="AH117" i="8"/>
  <c r="AI117" i="8"/>
  <c r="AJ117" i="8"/>
  <c r="AF117" i="8"/>
  <c r="AG117" i="8"/>
  <c r="AH126" i="8"/>
  <c r="AI126" i="8"/>
  <c r="AJ126" i="8"/>
  <c r="AF126" i="8"/>
  <c r="AG126" i="8"/>
  <c r="AH132" i="8"/>
  <c r="AI132" i="8"/>
  <c r="AJ132" i="8"/>
  <c r="AF132" i="8"/>
  <c r="AG132" i="8"/>
  <c r="AH138" i="8"/>
  <c r="AI138" i="8"/>
  <c r="AJ138" i="8"/>
  <c r="AF138" i="8"/>
  <c r="AG138" i="8"/>
  <c r="AH144" i="8"/>
  <c r="AF144" i="8"/>
  <c r="AI144" i="8"/>
  <c r="AJ144" i="8"/>
  <c r="AG144" i="8"/>
  <c r="AH150" i="8"/>
  <c r="AF150" i="8"/>
  <c r="AI150" i="8"/>
  <c r="AJ150" i="8"/>
  <c r="AG150" i="8"/>
  <c r="AH156" i="8"/>
  <c r="AF156" i="8"/>
  <c r="AI156" i="8"/>
  <c r="AJ156" i="8"/>
  <c r="AG156" i="8"/>
  <c r="AH162" i="8"/>
  <c r="AF162" i="8"/>
  <c r="AI162" i="8"/>
  <c r="AJ162" i="8"/>
  <c r="AG162" i="8"/>
  <c r="AH171" i="8"/>
  <c r="AF171" i="8"/>
  <c r="AI171" i="8"/>
  <c r="AJ171" i="8"/>
  <c r="AG171" i="8"/>
  <c r="AH177" i="8"/>
  <c r="AF177" i="8"/>
  <c r="AI177" i="8"/>
  <c r="AJ177" i="8"/>
  <c r="AG177" i="8"/>
  <c r="AH183" i="8"/>
  <c r="AF183" i="8"/>
  <c r="AI183" i="8"/>
  <c r="AJ183" i="8"/>
  <c r="AG183" i="8"/>
  <c r="AJ189" i="8"/>
  <c r="AF189" i="8"/>
  <c r="AG189" i="8"/>
  <c r="AH189" i="8"/>
  <c r="AI189" i="8"/>
  <c r="AJ195" i="8"/>
  <c r="AF195" i="8"/>
  <c r="AH195" i="8"/>
  <c r="AI195" i="8"/>
  <c r="AJ204" i="8"/>
  <c r="AF204" i="8"/>
  <c r="AG204" i="8"/>
  <c r="AH204" i="8"/>
  <c r="AI204" i="8"/>
  <c r="AJ210" i="8"/>
  <c r="AF210" i="8"/>
  <c r="AG210" i="8"/>
  <c r="AH210" i="8"/>
  <c r="AI210" i="8"/>
  <c r="AJ216" i="8"/>
  <c r="AF216" i="8"/>
  <c r="AG216" i="8"/>
  <c r="AH216" i="8"/>
  <c r="AI216" i="8"/>
  <c r="AJ222" i="8"/>
  <c r="AF222" i="8"/>
  <c r="AG222" i="8"/>
  <c r="AH222" i="8"/>
  <c r="AI222" i="8"/>
  <c r="AJ228" i="8"/>
  <c r="AF228" i="8"/>
  <c r="AG228" i="8"/>
  <c r="AH228" i="8"/>
  <c r="AI228" i="8"/>
  <c r="AJ234" i="8"/>
  <c r="AF234" i="8"/>
  <c r="AG234" i="8"/>
  <c r="AH234" i="8"/>
  <c r="AI234" i="8"/>
  <c r="AJ243" i="8"/>
  <c r="AF243" i="8"/>
  <c r="AG243" i="8"/>
  <c r="AH243" i="8"/>
  <c r="AI243" i="8"/>
  <c r="AJ249" i="8"/>
  <c r="AF249" i="8"/>
  <c r="AG249" i="8"/>
  <c r="AH249" i="8"/>
  <c r="AI249" i="8"/>
  <c r="AJ255" i="8"/>
  <c r="AF255" i="8"/>
  <c r="AG255" i="8"/>
  <c r="AH255" i="8"/>
  <c r="AI255" i="8"/>
  <c r="AJ261" i="8"/>
  <c r="AF261" i="8"/>
  <c r="AG261" i="8"/>
  <c r="AH261" i="8"/>
  <c r="AI261" i="8"/>
  <c r="AJ270" i="8"/>
  <c r="AG270" i="8"/>
  <c r="AF270" i="8"/>
  <c r="AH270" i="8"/>
  <c r="AI270" i="8"/>
  <c r="AJ276" i="8"/>
  <c r="AG276" i="8"/>
  <c r="AF276" i="8"/>
  <c r="AH276" i="8"/>
  <c r="AI276" i="8"/>
  <c r="AJ282" i="8"/>
  <c r="AG282" i="8"/>
  <c r="AF282" i="8"/>
  <c r="AH282" i="8"/>
  <c r="AI282" i="8"/>
  <c r="AJ288" i="8"/>
  <c r="AG288" i="8"/>
  <c r="AF288" i="8"/>
  <c r="AH288" i="8"/>
  <c r="AI288" i="8"/>
  <c r="AJ294" i="8"/>
  <c r="AG294" i="8"/>
  <c r="AF294" i="8"/>
  <c r="AH294" i="8"/>
  <c r="AI294" i="8"/>
  <c r="AG303" i="8"/>
  <c r="AH303" i="8"/>
  <c r="AI303" i="8"/>
  <c r="AJ303" i="8"/>
  <c r="AF303" i="8"/>
  <c r="AG309" i="8"/>
  <c r="AH309" i="8"/>
  <c r="AI309" i="8"/>
  <c r="AJ309" i="8"/>
  <c r="AF309" i="8"/>
  <c r="AG315" i="8"/>
  <c r="AH315" i="8"/>
  <c r="AI315" i="8"/>
  <c r="AJ315" i="8"/>
  <c r="AF315" i="8"/>
  <c r="AG321" i="8"/>
  <c r="AH321" i="8"/>
  <c r="AI321" i="8"/>
  <c r="AJ321" i="8"/>
  <c r="AF321" i="8"/>
  <c r="AG327" i="8"/>
  <c r="AH327" i="8"/>
  <c r="AI327" i="8"/>
  <c r="AJ327" i="8"/>
  <c r="AF327" i="8"/>
  <c r="AG333" i="8"/>
  <c r="AH333" i="8"/>
  <c r="AI333" i="8"/>
  <c r="AJ333" i="8"/>
  <c r="AF333" i="8"/>
  <c r="AG342" i="8"/>
  <c r="AH342" i="8"/>
  <c r="AI342" i="8"/>
  <c r="AJ342" i="8"/>
  <c r="AF342" i="8"/>
  <c r="AG348" i="8"/>
  <c r="AH348" i="8"/>
  <c r="AI348" i="8"/>
  <c r="AJ348" i="8"/>
  <c r="AF348" i="8"/>
  <c r="AG354" i="8"/>
  <c r="AH354" i="8"/>
  <c r="AI354" i="8"/>
  <c r="AJ354" i="8"/>
  <c r="AF354" i="8"/>
  <c r="AG363" i="8"/>
  <c r="AH363" i="8"/>
  <c r="AI363" i="8"/>
  <c r="AJ363" i="8"/>
  <c r="AF363" i="8"/>
  <c r="AG369" i="8"/>
  <c r="AH369" i="8"/>
  <c r="AI369" i="8"/>
  <c r="AJ369" i="8"/>
  <c r="AF369" i="8"/>
  <c r="AG375" i="8"/>
  <c r="AH375" i="8"/>
  <c r="AI375" i="8"/>
  <c r="AJ375" i="8"/>
  <c r="AF375" i="8"/>
  <c r="AG381" i="8"/>
  <c r="AH381" i="8"/>
  <c r="AI381" i="8"/>
  <c r="AJ381" i="8"/>
  <c r="AF381" i="8"/>
  <c r="AG387" i="8"/>
  <c r="AH387" i="8"/>
  <c r="AI387" i="8"/>
  <c r="AJ387" i="8"/>
  <c r="AF387" i="8"/>
  <c r="AG396" i="8"/>
  <c r="AH396" i="8"/>
  <c r="AI396" i="8"/>
  <c r="AJ396" i="8"/>
  <c r="AF396" i="8"/>
  <c r="AI402" i="8"/>
  <c r="AF402" i="8"/>
  <c r="AG402" i="8"/>
  <c r="AH402" i="8"/>
  <c r="AJ402" i="8"/>
  <c r="AI412" i="8"/>
  <c r="AF412" i="8"/>
  <c r="AG412" i="8"/>
  <c r="AH412" i="8"/>
  <c r="AJ412" i="8"/>
  <c r="AI418" i="8"/>
  <c r="AF418" i="8"/>
  <c r="AG418" i="8"/>
  <c r="AH418" i="8"/>
  <c r="AJ418" i="8"/>
  <c r="AI424" i="8"/>
  <c r="AF424" i="8"/>
  <c r="AG424" i="8"/>
  <c r="AH424" i="8"/>
  <c r="AJ424" i="8"/>
  <c r="AG430" i="8"/>
  <c r="AH430" i="8"/>
  <c r="AI430" i="8"/>
  <c r="AF430" i="8"/>
  <c r="AJ430" i="8"/>
  <c r="AG436" i="8"/>
  <c r="AH436" i="8"/>
  <c r="AI436" i="8"/>
  <c r="AF436" i="8"/>
  <c r="AJ436" i="8"/>
  <c r="AG445" i="8"/>
  <c r="AH445" i="8"/>
  <c r="AI445" i="8"/>
  <c r="AF445" i="8"/>
  <c r="AJ445" i="8"/>
  <c r="AG451" i="8"/>
  <c r="AH451" i="8"/>
  <c r="AI451" i="8"/>
  <c r="AF451" i="8"/>
  <c r="AJ451" i="8"/>
  <c r="AG461" i="8"/>
  <c r="AH461" i="8"/>
  <c r="AI461" i="8"/>
  <c r="AJ461" i="8"/>
  <c r="AF461" i="8"/>
  <c r="AG470" i="8"/>
  <c r="AH470" i="8"/>
  <c r="AI470" i="8"/>
  <c r="AJ470" i="8"/>
  <c r="AF470" i="8"/>
  <c r="AG476" i="8"/>
  <c r="AH476" i="8"/>
  <c r="AI476" i="8"/>
  <c r="AJ476" i="8"/>
  <c r="AF476" i="8"/>
  <c r="AG482" i="8"/>
  <c r="AH482" i="8"/>
  <c r="AI482" i="8"/>
  <c r="AJ482" i="8"/>
  <c r="AF482" i="8"/>
  <c r="AG488" i="8"/>
  <c r="AH488" i="8"/>
  <c r="AI488" i="8"/>
  <c r="AJ488" i="8"/>
  <c r="AF488" i="8"/>
  <c r="AG494" i="8"/>
  <c r="AH494" i="8"/>
  <c r="AI494" i="8"/>
  <c r="AJ494" i="8"/>
  <c r="AF494" i="8"/>
  <c r="AG500" i="8"/>
  <c r="AI500" i="8"/>
  <c r="AF500" i="8"/>
  <c r="AH500" i="8"/>
  <c r="AJ500" i="8"/>
  <c r="AG506" i="8"/>
  <c r="AI506" i="8"/>
  <c r="AF506" i="8"/>
  <c r="AH506" i="8"/>
  <c r="AJ506" i="8"/>
  <c r="AG512" i="8"/>
  <c r="AI512" i="8"/>
  <c r="AF512" i="8"/>
  <c r="AH512" i="8"/>
  <c r="AJ512" i="8"/>
  <c r="AG521" i="8"/>
  <c r="AI521" i="8"/>
  <c r="AF521" i="8"/>
  <c r="AH521" i="8"/>
  <c r="AJ521" i="8"/>
  <c r="AI527" i="8"/>
  <c r="AF527" i="8"/>
  <c r="AG527" i="8"/>
  <c r="AH527" i="8"/>
  <c r="AJ527" i="8"/>
  <c r="AI533" i="8"/>
  <c r="AF533" i="8"/>
  <c r="AG533" i="8"/>
  <c r="AH533" i="8"/>
  <c r="AJ533" i="8"/>
  <c r="AI539" i="8"/>
  <c r="AJ539" i="8"/>
  <c r="AF539" i="8"/>
  <c r="AG539" i="8"/>
  <c r="AH539" i="8"/>
  <c r="AI545" i="8"/>
  <c r="AJ545" i="8"/>
  <c r="AF545" i="8"/>
  <c r="AG545" i="8"/>
  <c r="AH545" i="8"/>
  <c r="AI551" i="8"/>
  <c r="AJ551" i="8"/>
  <c r="AF551" i="8"/>
  <c r="AG551" i="8"/>
  <c r="AH551" i="8"/>
  <c r="AI557" i="8"/>
  <c r="AJ557" i="8"/>
  <c r="AF557" i="8"/>
  <c r="AG557" i="8"/>
  <c r="AH557" i="8"/>
  <c r="AI563" i="8"/>
  <c r="AJ563" i="8"/>
  <c r="AF563" i="8"/>
  <c r="AG563" i="8"/>
  <c r="AH563" i="8"/>
  <c r="AI569" i="8"/>
  <c r="AJ569" i="8"/>
  <c r="AF569" i="8"/>
  <c r="AG569" i="8"/>
  <c r="AH569" i="8"/>
  <c r="AI575" i="8"/>
  <c r="AJ575" i="8"/>
  <c r="AF575" i="8"/>
  <c r="AG575" i="8"/>
  <c r="AH575" i="8"/>
  <c r="AI581" i="8"/>
  <c r="AJ581" i="8"/>
  <c r="AF581" i="8"/>
  <c r="AG581" i="8"/>
  <c r="AH581" i="8"/>
  <c r="AI587" i="8"/>
  <c r="AJ587" i="8"/>
  <c r="AF587" i="8"/>
  <c r="AG587" i="8"/>
  <c r="AH587" i="8"/>
  <c r="AI593" i="8"/>
  <c r="AJ593" i="8"/>
  <c r="AF593" i="8"/>
  <c r="AG593" i="8"/>
  <c r="AH593" i="8"/>
  <c r="AI599" i="8"/>
  <c r="AJ599" i="8"/>
  <c r="AF599" i="8"/>
  <c r="AG599" i="8"/>
  <c r="AH599" i="8"/>
  <c r="AI605" i="8"/>
  <c r="AJ605" i="8"/>
  <c r="AF605" i="8"/>
  <c r="AG605" i="8"/>
  <c r="AH605" i="8"/>
  <c r="AI611" i="8"/>
  <c r="AJ611" i="8"/>
  <c r="AF611" i="8"/>
  <c r="AG611" i="8"/>
  <c r="AH611" i="8"/>
  <c r="AI617" i="8"/>
  <c r="AJ617" i="8"/>
  <c r="AF617" i="8"/>
  <c r="AH617" i="8"/>
  <c r="AG617" i="8"/>
  <c r="AI623" i="8"/>
  <c r="AJ623" i="8"/>
  <c r="AF623" i="8"/>
  <c r="AG623" i="8"/>
  <c r="AH623" i="8"/>
  <c r="AI632" i="8"/>
  <c r="AJ632" i="8"/>
  <c r="AF632" i="8"/>
  <c r="AG632" i="8"/>
  <c r="AH632" i="8"/>
  <c r="AI638" i="8"/>
  <c r="AJ638" i="8"/>
  <c r="AF638" i="8"/>
  <c r="AG638" i="8"/>
  <c r="AH638" i="8"/>
  <c r="AI644" i="8"/>
  <c r="AJ644" i="8"/>
  <c r="AF644" i="8"/>
  <c r="AG644" i="8"/>
  <c r="AH644" i="8"/>
  <c r="AI653" i="8"/>
  <c r="AJ653" i="8"/>
  <c r="AF653" i="8"/>
  <c r="AG653" i="8"/>
  <c r="AH653" i="8"/>
  <c r="AI662" i="8"/>
  <c r="AJ662" i="8"/>
  <c r="AF662" i="8"/>
  <c r="AG662" i="8"/>
  <c r="AH662" i="8"/>
  <c r="AI671" i="8"/>
  <c r="AJ671" i="8"/>
  <c r="AF671" i="8"/>
  <c r="AH671" i="8"/>
  <c r="AG671" i="8"/>
  <c r="AI677" i="8"/>
  <c r="AJ677" i="8"/>
  <c r="AF677" i="8"/>
  <c r="AG677" i="8"/>
  <c r="AH677" i="8"/>
  <c r="AI683" i="8"/>
  <c r="AJ683" i="8"/>
  <c r="AF683" i="8"/>
  <c r="AG683" i="8"/>
  <c r="AH683" i="8"/>
  <c r="AI689" i="8"/>
  <c r="AJ689" i="8"/>
  <c r="AF689" i="8"/>
  <c r="AG689" i="8"/>
  <c r="AH689" i="8"/>
  <c r="AI698" i="8"/>
  <c r="AJ698" i="8"/>
  <c r="AF698" i="8"/>
  <c r="AG698" i="8"/>
  <c r="AH698" i="8"/>
  <c r="AI704" i="8"/>
  <c r="AJ704" i="8"/>
  <c r="AF704" i="8"/>
  <c r="AG704" i="8"/>
  <c r="AH704" i="8"/>
  <c r="AI710" i="8"/>
  <c r="AJ710" i="8"/>
  <c r="AF710" i="8"/>
  <c r="AG710" i="8"/>
  <c r="AH710" i="8"/>
  <c r="AI716" i="8"/>
  <c r="AJ716" i="8"/>
  <c r="AF716" i="8"/>
  <c r="AG716" i="8"/>
  <c r="AH716" i="8"/>
  <c r="AI722" i="8"/>
  <c r="AJ722" i="8"/>
  <c r="AF722" i="8"/>
  <c r="AG722" i="8"/>
  <c r="AH722" i="8"/>
  <c r="AI731" i="8"/>
  <c r="AJ731" i="8"/>
  <c r="AF731" i="8"/>
  <c r="AG731" i="8"/>
  <c r="AH731" i="8"/>
  <c r="AI737" i="8"/>
  <c r="AJ737" i="8"/>
  <c r="AF737" i="8"/>
  <c r="AG737" i="8"/>
  <c r="AH737" i="8"/>
  <c r="AI743" i="8"/>
  <c r="AJ743" i="8"/>
  <c r="AF743" i="8"/>
  <c r="AH743" i="8"/>
  <c r="AG743" i="8"/>
  <c r="AI752" i="8"/>
  <c r="AJ752" i="8"/>
  <c r="AF752" i="8"/>
  <c r="AG752" i="8"/>
  <c r="AH752" i="8"/>
  <c r="AI758" i="8"/>
  <c r="AJ758" i="8"/>
  <c r="AF758" i="8"/>
  <c r="AG758" i="8"/>
  <c r="AH758" i="8"/>
  <c r="AI764" i="8"/>
  <c r="AJ764" i="8"/>
  <c r="AF764" i="8"/>
  <c r="AG764" i="8"/>
  <c r="AH764" i="8"/>
  <c r="AI770" i="8"/>
  <c r="AJ770" i="8"/>
  <c r="AF770" i="8"/>
  <c r="AG770" i="8"/>
  <c r="AH770" i="8"/>
  <c r="AI776" i="8"/>
  <c r="AJ776" i="8"/>
  <c r="AF776" i="8"/>
  <c r="AG776" i="8"/>
  <c r="AH776" i="8"/>
  <c r="AI785" i="8"/>
  <c r="AJ785" i="8"/>
  <c r="AF785" i="8"/>
  <c r="AG785" i="8"/>
  <c r="AH785" i="8"/>
  <c r="AI791" i="8"/>
  <c r="AJ791" i="8"/>
  <c r="AF791" i="8"/>
  <c r="AG791" i="8"/>
  <c r="AH791" i="8"/>
  <c r="AI797" i="8"/>
  <c r="AJ797" i="8"/>
  <c r="AF797" i="8"/>
  <c r="AG797" i="8"/>
  <c r="AH797" i="8"/>
  <c r="AF806" i="8"/>
  <c r="AG806" i="8"/>
  <c r="AH806" i="8"/>
  <c r="AI806" i="8"/>
  <c r="AJ806" i="8"/>
  <c r="AF812" i="8"/>
  <c r="AG812" i="8"/>
  <c r="AH812" i="8"/>
  <c r="AI812" i="8"/>
  <c r="AJ812" i="8"/>
  <c r="AF821" i="8"/>
  <c r="AG821" i="8"/>
  <c r="AH821" i="8"/>
  <c r="AI821" i="8"/>
  <c r="AJ821" i="8"/>
  <c r="AF830" i="8"/>
  <c r="AG830" i="8"/>
  <c r="AH830" i="8"/>
  <c r="AI830" i="8"/>
  <c r="AJ830" i="8"/>
  <c r="AF836" i="8"/>
  <c r="AG836" i="8"/>
  <c r="AH836" i="8"/>
  <c r="AI836" i="8"/>
  <c r="AJ836" i="8"/>
  <c r="AF845" i="8"/>
  <c r="AG845" i="8"/>
  <c r="AH845" i="8"/>
  <c r="AI845" i="8"/>
  <c r="AJ845" i="8"/>
  <c r="AF851" i="8"/>
  <c r="AG851" i="8"/>
  <c r="AH851" i="8"/>
  <c r="AI851" i="8"/>
  <c r="AJ851" i="8"/>
  <c r="AF857" i="8"/>
  <c r="AG857" i="8"/>
  <c r="AH857" i="8"/>
  <c r="AI857" i="8"/>
  <c r="AJ857" i="8"/>
  <c r="AF863" i="8"/>
  <c r="AG863" i="8"/>
  <c r="AH863" i="8"/>
  <c r="AI863" i="8"/>
  <c r="AJ863" i="8"/>
  <c r="AF869" i="8"/>
  <c r="AG869" i="8"/>
  <c r="AH869" i="8"/>
  <c r="AI869" i="8"/>
  <c r="AJ869" i="8"/>
  <c r="AF875" i="8"/>
  <c r="AG875" i="8"/>
  <c r="AH875" i="8"/>
  <c r="AI875" i="8"/>
  <c r="AJ875" i="8"/>
  <c r="AF884" i="8"/>
  <c r="AG884" i="8"/>
  <c r="AH884" i="8"/>
  <c r="AI884" i="8"/>
  <c r="AJ884" i="8"/>
  <c r="AF890" i="8"/>
  <c r="AG890" i="8"/>
  <c r="AH890" i="8"/>
  <c r="AI890" i="8"/>
  <c r="AJ890" i="8"/>
  <c r="AF896" i="8"/>
  <c r="AG896" i="8"/>
  <c r="AH896" i="8"/>
  <c r="AI896" i="8"/>
  <c r="AJ896" i="8"/>
  <c r="AF902" i="8"/>
  <c r="AG902" i="8"/>
  <c r="AH902" i="8"/>
  <c r="AI902" i="8"/>
  <c r="AJ902" i="8"/>
  <c r="AF911" i="8"/>
  <c r="AG911" i="8"/>
  <c r="AH911" i="8"/>
  <c r="AI911" i="8"/>
  <c r="AJ911" i="8"/>
  <c r="AF917" i="8"/>
  <c r="AG917" i="8"/>
  <c r="AH917" i="8"/>
  <c r="AI917" i="8"/>
  <c r="AJ917" i="8"/>
  <c r="AF923" i="8"/>
  <c r="AG923" i="8"/>
  <c r="AH923" i="8"/>
  <c r="AI923" i="8"/>
  <c r="AJ923" i="8"/>
  <c r="AF932" i="8"/>
  <c r="AG932" i="8"/>
  <c r="AH932" i="8"/>
  <c r="AI932" i="8"/>
  <c r="AJ932" i="8"/>
  <c r="AF938" i="8"/>
  <c r="AG938" i="8"/>
  <c r="AH938" i="8"/>
  <c r="AI938" i="8"/>
  <c r="AJ938" i="8"/>
  <c r="AF947" i="8"/>
  <c r="AG947" i="8"/>
  <c r="AH947" i="8"/>
  <c r="AI947" i="8"/>
  <c r="AJ947" i="8"/>
  <c r="AF953" i="8"/>
  <c r="AG953" i="8"/>
  <c r="AH953" i="8"/>
  <c r="AI953" i="8"/>
  <c r="AJ953" i="8"/>
  <c r="AF959" i="8"/>
  <c r="AG959" i="8"/>
  <c r="AH959" i="8"/>
  <c r="AI959" i="8"/>
  <c r="AJ959" i="8"/>
  <c r="AF965" i="8"/>
  <c r="AG965" i="8"/>
  <c r="AH965" i="8"/>
  <c r="AI965" i="8"/>
  <c r="AJ965" i="8"/>
  <c r="AF974" i="8"/>
  <c r="AG974" i="8"/>
  <c r="AH974" i="8"/>
  <c r="AI974" i="8"/>
  <c r="AJ974" i="8"/>
  <c r="AF980" i="8"/>
  <c r="AG980" i="8"/>
  <c r="AH980" i="8"/>
  <c r="AI980" i="8"/>
  <c r="AJ980" i="8"/>
  <c r="AF989" i="8"/>
  <c r="AG989" i="8"/>
  <c r="AH989" i="8"/>
  <c r="AI989" i="8"/>
  <c r="AJ989" i="8"/>
  <c r="AF996" i="8"/>
  <c r="AG996" i="8"/>
  <c r="AH996" i="8"/>
  <c r="AI996" i="8"/>
  <c r="AJ996" i="8"/>
  <c r="AF1002" i="8"/>
  <c r="AG1002" i="8"/>
  <c r="AH1002" i="8"/>
  <c r="AI1002" i="8"/>
  <c r="AJ1002" i="8"/>
  <c r="AF1011" i="8"/>
  <c r="AG1011" i="8"/>
  <c r="AH1011" i="8"/>
  <c r="AI1011" i="8"/>
  <c r="AJ1011" i="8"/>
  <c r="AF1017" i="8"/>
  <c r="AG1017" i="8"/>
  <c r="AH1017" i="8"/>
  <c r="AI1017" i="8"/>
  <c r="AJ1017" i="8"/>
  <c r="AF1026" i="8"/>
  <c r="AG1026" i="8"/>
  <c r="AH1026" i="8"/>
  <c r="AI1026" i="8"/>
  <c r="AJ1026" i="8"/>
  <c r="AF1035" i="8"/>
  <c r="AG1035" i="8"/>
  <c r="AH1035" i="8"/>
  <c r="AI1035" i="8"/>
  <c r="AJ1035" i="8"/>
  <c r="AF1041" i="8"/>
  <c r="AG1041" i="8"/>
  <c r="AH1041" i="8"/>
  <c r="AI1041" i="8"/>
  <c r="AJ1041" i="8"/>
  <c r="AF1047" i="8"/>
  <c r="AG1047" i="8"/>
  <c r="AH1047" i="8"/>
  <c r="AI1047" i="8"/>
  <c r="AJ1047" i="8"/>
  <c r="AF1053" i="8"/>
  <c r="AG1053" i="8"/>
  <c r="AH1053" i="8"/>
  <c r="AI1053" i="8"/>
  <c r="AJ1053" i="8"/>
  <c r="AF1062" i="8"/>
  <c r="AG1062" i="8"/>
  <c r="AH1062" i="8"/>
  <c r="AI1062" i="8"/>
  <c r="AJ1062" i="8"/>
  <c r="AF1068" i="8"/>
  <c r="AG1068" i="8"/>
  <c r="AH1068" i="8"/>
  <c r="AI1068" i="8"/>
  <c r="AJ1068" i="8"/>
  <c r="AF1074" i="8"/>
  <c r="AG1074" i="8"/>
  <c r="AH1074" i="8"/>
  <c r="AI1074" i="8"/>
  <c r="AJ1074" i="8"/>
  <c r="AF1083" i="8"/>
  <c r="AG1083" i="8"/>
  <c r="AH1083" i="8"/>
  <c r="AI1083" i="8"/>
  <c r="AJ1083" i="8"/>
  <c r="AF1089" i="8"/>
  <c r="AG1089" i="8"/>
  <c r="AH1089" i="8"/>
  <c r="AI1089" i="8"/>
  <c r="AJ1089" i="8"/>
  <c r="AF1095" i="8"/>
  <c r="AG1095" i="8"/>
  <c r="AH1095" i="8"/>
  <c r="AI1095" i="8"/>
  <c r="AJ1095" i="8"/>
  <c r="AF1104" i="8"/>
  <c r="AG1104" i="8"/>
  <c r="AH1104" i="8"/>
  <c r="AI1104" i="8"/>
  <c r="AJ1104" i="8"/>
  <c r="AF1110" i="8"/>
  <c r="AG1110" i="8"/>
  <c r="AH1110" i="8"/>
  <c r="AI1110" i="8"/>
  <c r="AJ1110" i="8"/>
  <c r="AF1116" i="8"/>
  <c r="AG1116" i="8"/>
  <c r="AH1116" i="8"/>
  <c r="AI1116" i="8"/>
  <c r="AJ1116" i="8"/>
  <c r="AF1122" i="8"/>
  <c r="AG1122" i="8"/>
  <c r="AH1122" i="8"/>
  <c r="AI1122" i="8"/>
  <c r="AJ1122" i="8"/>
  <c r="AF1128" i="8"/>
  <c r="AG1128" i="8"/>
  <c r="AH1128" i="8"/>
  <c r="AI1128" i="8"/>
  <c r="AJ1128" i="8"/>
  <c r="AF1137" i="8"/>
  <c r="AG1137" i="8"/>
  <c r="AH1137" i="8"/>
  <c r="AI1137" i="8"/>
  <c r="AJ1137" i="8"/>
  <c r="AF1143" i="8"/>
  <c r="AG1143" i="8"/>
  <c r="AH1143" i="8"/>
  <c r="AI1143" i="8"/>
  <c r="AJ1143" i="8"/>
  <c r="AF1149" i="8"/>
  <c r="AG1149" i="8"/>
  <c r="AH1149" i="8"/>
  <c r="AI1149" i="8"/>
  <c r="AJ1149" i="8"/>
  <c r="AF1155" i="8"/>
  <c r="AG1155" i="8"/>
  <c r="AH1155" i="8"/>
  <c r="AI1155" i="8"/>
  <c r="AJ1155" i="8"/>
  <c r="AF1161" i="8"/>
  <c r="AG1161" i="8"/>
  <c r="AH1161" i="8"/>
  <c r="AI1161" i="8"/>
  <c r="AJ1161" i="8"/>
  <c r="AF1167" i="8"/>
  <c r="AG1167" i="8"/>
  <c r="AH1167" i="8"/>
  <c r="AI1167" i="8"/>
  <c r="AJ1167" i="8"/>
  <c r="AF1173" i="8"/>
  <c r="AG1173" i="8"/>
  <c r="AH1173" i="8"/>
  <c r="AI1173" i="8"/>
  <c r="AJ1173" i="8"/>
  <c r="AF1179" i="8"/>
  <c r="AG1179" i="8"/>
  <c r="AH1179" i="8"/>
  <c r="AI1179" i="8"/>
  <c r="AJ1179" i="8"/>
  <c r="AF1185" i="8"/>
  <c r="AG1185" i="8"/>
  <c r="AH1185" i="8"/>
  <c r="AI1185" i="8"/>
  <c r="AJ1185" i="8"/>
  <c r="AF1191" i="8"/>
  <c r="AF1197" i="8"/>
  <c r="AG1197" i="8"/>
  <c r="AH1197" i="8"/>
  <c r="AI1197" i="8"/>
  <c r="AJ1197" i="8"/>
  <c r="AF1203" i="8"/>
  <c r="AG1203" i="8"/>
  <c r="AH1203" i="8"/>
  <c r="AI1203" i="8"/>
  <c r="AJ1203" i="8"/>
  <c r="AF1209" i="8"/>
  <c r="AG1209" i="8"/>
  <c r="AH1209" i="8"/>
  <c r="AI1209" i="8"/>
  <c r="AJ1209" i="8"/>
  <c r="AF1215" i="8"/>
  <c r="AG1215" i="8"/>
  <c r="AH1215" i="8"/>
  <c r="AI1215" i="8"/>
  <c r="AJ1215" i="8"/>
  <c r="AF1221" i="8"/>
  <c r="AG1221" i="8"/>
  <c r="AH1221" i="8"/>
  <c r="AI1221" i="8"/>
  <c r="AJ1221" i="8"/>
  <c r="AF1261" i="8"/>
  <c r="AG1261" i="8"/>
  <c r="AH1261" i="8"/>
  <c r="AI1261" i="8"/>
  <c r="AJ1261" i="8"/>
  <c r="AF1255" i="8"/>
  <c r="AG1255" i="8"/>
  <c r="AH1255" i="8"/>
  <c r="AI1255" i="8"/>
  <c r="AJ1255" i="8"/>
  <c r="AF1249" i="8"/>
  <c r="AG1249" i="8"/>
  <c r="AH1249" i="8"/>
  <c r="AI1249" i="8"/>
  <c r="AJ1249" i="8"/>
  <c r="AF1243" i="8"/>
  <c r="AG1243" i="8"/>
  <c r="AH1243" i="8"/>
  <c r="AI1243" i="8"/>
  <c r="AJ1243" i="8"/>
  <c r="AF1237" i="8"/>
  <c r="AG1237" i="8"/>
  <c r="AH1237" i="8"/>
  <c r="AJ1237" i="8"/>
  <c r="AI1237" i="8"/>
  <c r="AF1231" i="8"/>
  <c r="AG1231" i="8"/>
  <c r="AH1231" i="8"/>
  <c r="AJ1231" i="8"/>
  <c r="AI1231" i="8"/>
  <c r="AF1341" i="8"/>
  <c r="AG1341" i="8"/>
  <c r="AH1341" i="8"/>
  <c r="AI1341" i="8"/>
  <c r="AJ1341" i="8"/>
  <c r="AF1335" i="8"/>
  <c r="AG1335" i="8"/>
  <c r="AH1335" i="8"/>
  <c r="AI1335" i="8"/>
  <c r="AJ1335" i="8"/>
  <c r="AF1329" i="8"/>
  <c r="AG1329" i="8"/>
  <c r="AH1329" i="8"/>
  <c r="AI1329" i="8"/>
  <c r="AJ1329" i="8"/>
  <c r="AF1323" i="8"/>
  <c r="AG1323" i="8"/>
  <c r="AH1323" i="8"/>
  <c r="AI1323" i="8"/>
  <c r="AJ1323" i="8"/>
  <c r="AF1317" i="8"/>
  <c r="AG1317" i="8"/>
  <c r="AH1317" i="8"/>
  <c r="AI1317" i="8"/>
  <c r="AJ1317" i="8"/>
  <c r="AF1311" i="8"/>
  <c r="AG1311" i="8"/>
  <c r="AH1311" i="8"/>
  <c r="AI1311" i="8"/>
  <c r="AJ1311" i="8"/>
  <c r="AF1299" i="8"/>
  <c r="AG1299" i="8"/>
  <c r="AH1299" i="8"/>
  <c r="AI1299" i="8"/>
  <c r="AJ1299" i="8"/>
  <c r="AF1293" i="8"/>
  <c r="AG1293" i="8"/>
  <c r="AH1293" i="8"/>
  <c r="AI1293" i="8"/>
  <c r="AJ1293" i="8"/>
  <c r="AF1287" i="8"/>
  <c r="AG1287" i="8"/>
  <c r="AH1287" i="8"/>
  <c r="AI1287" i="8"/>
  <c r="AJ1287" i="8"/>
  <c r="AF1281" i="8"/>
  <c r="AG1281" i="8"/>
  <c r="AH1281" i="8"/>
  <c r="AI1281" i="8"/>
  <c r="AJ1281" i="8"/>
  <c r="AF1275" i="8"/>
  <c r="AG1275" i="8"/>
  <c r="AH1275" i="8"/>
  <c r="AI1275" i="8"/>
  <c r="AJ1275" i="8"/>
  <c r="AF1269" i="8"/>
  <c r="AG1269" i="8"/>
  <c r="AH1269" i="8"/>
  <c r="AI1269" i="8"/>
  <c r="AJ1269" i="8"/>
  <c r="AF1305" i="8"/>
  <c r="AH1305" i="8"/>
  <c r="AI1305" i="8"/>
  <c r="AJ1305" i="8"/>
  <c r="AG1305" i="8"/>
</calcChain>
</file>

<file path=xl/sharedStrings.xml><?xml version="1.0" encoding="utf-8"?>
<sst xmlns="http://schemas.openxmlformats.org/spreadsheetml/2006/main" count="20737" uniqueCount="7619">
  <si>
    <t>pg- 16-17</t>
  </si>
  <si>
    <t>population mid 1972 (See note on page 7)</t>
  </si>
  <si>
    <t>Rate Poundage</t>
  </si>
  <si>
    <t>1972-1973</t>
  </si>
  <si>
    <t>1973-74</t>
  </si>
  <si>
    <t>Rate poundage 1973-74</t>
  </si>
  <si>
    <t>Local Purposes</t>
  </si>
  <si>
    <t>Greater London Council Purposes</t>
  </si>
  <si>
    <t>Other purposes</t>
  </si>
  <si>
    <t>Greater London Rate Equalisation Scheme</t>
  </si>
  <si>
    <t>Average rate poundage 1973-74</t>
  </si>
  <si>
    <t>Penny Rate product 1973-74</t>
  </si>
  <si>
    <t>Change in penny rate product from 1972-73</t>
  </si>
  <si>
    <t>Rate call 1973-74</t>
  </si>
  <si>
    <t>Total Rateable Values in April 1973</t>
  </si>
  <si>
    <t>Total Domestic including crown domestic</t>
  </si>
  <si>
    <t>Rateable values in April 1973</t>
  </si>
  <si>
    <t>Domestic (excluding Crown Domestic)</t>
  </si>
  <si>
    <t>€1-€150</t>
  </si>
  <si>
    <t>€151-€400</t>
  </si>
  <si>
    <t>over €400</t>
  </si>
  <si>
    <t>Shops</t>
  </si>
  <si>
    <t>offices</t>
  </si>
  <si>
    <t>other commercial</t>
  </si>
  <si>
    <t>industrial</t>
  </si>
  <si>
    <t>all other including non domestic Crown property</t>
  </si>
  <si>
    <t>p</t>
  </si>
  <si>
    <t>p(see note I below)</t>
  </si>
  <si>
    <t>€</t>
  </si>
  <si>
    <t>%</t>
  </si>
  <si>
    <t>No.</t>
  </si>
  <si>
    <t>Greater London Council</t>
  </si>
  <si>
    <t>Inner London Education Authority</t>
  </si>
  <si>
    <t>Inner London Totals</t>
  </si>
  <si>
    <t>City of London</t>
  </si>
  <si>
    <t>Camden</t>
  </si>
  <si>
    <t>Greenwich</t>
  </si>
  <si>
    <t>Hackney</t>
  </si>
  <si>
    <t>Hammersmith</t>
  </si>
  <si>
    <t>Islington</t>
  </si>
  <si>
    <t>Royal Kensington and Chelsea</t>
  </si>
  <si>
    <t>Lambeth</t>
  </si>
  <si>
    <t>Lewisham</t>
  </si>
  <si>
    <t>Southwark</t>
  </si>
  <si>
    <t>Tower Hamlets</t>
  </si>
  <si>
    <t>Wandsworth</t>
  </si>
  <si>
    <t>City of Westminster</t>
  </si>
  <si>
    <t>Outer London totals</t>
  </si>
  <si>
    <t>Barking</t>
  </si>
  <si>
    <t>Barnet</t>
  </si>
  <si>
    <t>Bexley</t>
  </si>
  <si>
    <t>Bromley</t>
  </si>
  <si>
    <t>Croydon</t>
  </si>
  <si>
    <t>Ealing</t>
  </si>
  <si>
    <t>Enfield</t>
  </si>
  <si>
    <t>Haringey</t>
  </si>
  <si>
    <t>Harrow</t>
  </si>
  <si>
    <t>Havering</t>
  </si>
  <si>
    <t>Hillingdon</t>
  </si>
  <si>
    <t>Hounslow</t>
  </si>
  <si>
    <t>Royal Kingtson-on-Thames</t>
  </si>
  <si>
    <t>Merton</t>
  </si>
  <si>
    <t>Newham</t>
  </si>
  <si>
    <t>Redbridge</t>
  </si>
  <si>
    <t>Richmond-upon-Thames</t>
  </si>
  <si>
    <t>Sutton</t>
  </si>
  <si>
    <t>Waltham Forest</t>
  </si>
  <si>
    <t>Greater london Total</t>
  </si>
  <si>
    <t>37.0</t>
  </si>
  <si>
    <t>97.0</t>
  </si>
  <si>
    <t>94.0</t>
  </si>
  <si>
    <t>83.0</t>
  </si>
  <si>
    <t>99.0</t>
  </si>
  <si>
    <t>35.0</t>
  </si>
  <si>
    <t>36.0</t>
  </si>
  <si>
    <t>95.0</t>
  </si>
  <si>
    <t>89.5</t>
  </si>
  <si>
    <t>96.0</t>
  </si>
  <si>
    <t>70.0</t>
  </si>
  <si>
    <t>91.5</t>
  </si>
  <si>
    <t>96.8</t>
  </si>
  <si>
    <t>106.5</t>
  </si>
  <si>
    <t>111.0</t>
  </si>
  <si>
    <t>80.0</t>
  </si>
  <si>
    <t>103.0</t>
  </si>
  <si>
    <t>77.0</t>
  </si>
  <si>
    <t>103.5</t>
  </si>
  <si>
    <t>79.5</t>
  </si>
  <si>
    <t>86.5</t>
  </si>
  <si>
    <t>99.5</t>
  </si>
  <si>
    <t>83.5</t>
  </si>
  <si>
    <t>88.5</t>
  </si>
  <si>
    <t>92.5</t>
  </si>
  <si>
    <t>102.0</t>
  </si>
  <si>
    <t>90.0</t>
  </si>
  <si>
    <t>41.2</t>
  </si>
  <si>
    <t>42.0</t>
  </si>
  <si>
    <t>39.0</t>
  </si>
  <si>
    <t>44.0</t>
  </si>
  <si>
    <t>33.9</t>
  </si>
  <si>
    <t>39.6</t>
  </si>
  <si>
    <t>43.2</t>
  </si>
  <si>
    <t>45.8</t>
  </si>
  <si>
    <t>47.5</t>
  </si>
  <si>
    <t>36.6</t>
  </si>
  <si>
    <t>33.2</t>
  </si>
  <si>
    <t>45.0</t>
  </si>
  <si>
    <t>34.5</t>
  </si>
  <si>
    <t>52.0</t>
  </si>
  <si>
    <t>37.5</t>
  </si>
  <si>
    <t>38.5</t>
  </si>
  <si>
    <t>46.0</t>
  </si>
  <si>
    <t>38.0</t>
  </si>
  <si>
    <t>49.5</t>
  </si>
  <si>
    <t>43.0</t>
  </si>
  <si>
    <t>35.4</t>
  </si>
  <si>
    <t>39.8</t>
  </si>
  <si>
    <t>41.0</t>
  </si>
  <si>
    <t>46.4</t>
  </si>
  <si>
    <t>48.8</t>
  </si>
  <si>
    <t>42.2</t>
  </si>
  <si>
    <t>40.0</t>
  </si>
  <si>
    <t>44.5</t>
  </si>
  <si>
    <t>6.0</t>
  </si>
  <si>
    <t>13.6</t>
  </si>
  <si>
    <t>20.0</t>
  </si>
  <si>
    <t>15.8</t>
  </si>
  <si>
    <t>19.3</t>
  </si>
  <si>
    <t>6.9</t>
  </si>
  <si>
    <t>16.9</t>
  </si>
  <si>
    <t>24.6</t>
  </si>
  <si>
    <t>23.4</t>
  </si>
  <si>
    <t>23.6</t>
  </si>
  <si>
    <t>15.9</t>
  </si>
  <si>
    <t>4.1</t>
  </si>
  <si>
    <t>3.3</t>
  </si>
  <si>
    <t>24.1</t>
  </si>
  <si>
    <t>27.2</t>
  </si>
  <si>
    <t>29.5</t>
  </si>
  <si>
    <t>25.9</t>
  </si>
  <si>
    <t>27.6</t>
  </si>
  <si>
    <t>40.2</t>
  </si>
  <si>
    <t>28.6</t>
  </si>
  <si>
    <t>33.6</t>
  </si>
  <si>
    <t>24.8</t>
  </si>
  <si>
    <t>28.8</t>
  </si>
  <si>
    <t>30.2</t>
  </si>
  <si>
    <t>36.3</t>
  </si>
  <si>
    <t>32.7</t>
  </si>
  <si>
    <t>33.4</t>
  </si>
  <si>
    <t>35.5</t>
  </si>
  <si>
    <t>21.5</t>
  </si>
  <si>
    <t>21.6</t>
  </si>
  <si>
    <t>21.4</t>
  </si>
  <si>
    <t>6.3</t>
  </si>
  <si>
    <t>6.4</t>
  </si>
  <si>
    <t>5.2</t>
  </si>
  <si>
    <t>6.5</t>
  </si>
  <si>
    <t>5.4</t>
  </si>
  <si>
    <t>6.2</t>
  </si>
  <si>
    <t>Brent</t>
  </si>
  <si>
    <t>4.2</t>
  </si>
  <si>
    <t>4.5</t>
  </si>
  <si>
    <t>3.8</t>
  </si>
  <si>
    <t>4.4</t>
  </si>
  <si>
    <t>5.3</t>
  </si>
  <si>
    <t>4.0</t>
  </si>
  <si>
    <t>4.9</t>
  </si>
  <si>
    <t>2.1</t>
  </si>
  <si>
    <t>1.3</t>
  </si>
  <si>
    <t>1.2</t>
  </si>
  <si>
    <t>-4.5</t>
  </si>
  <si>
    <t>-3.9</t>
  </si>
  <si>
    <t>-2.6</t>
  </si>
  <si>
    <t>-1.1</t>
  </si>
  <si>
    <t>-3.1</t>
  </si>
  <si>
    <t>-6.8</t>
  </si>
  <si>
    <t>-3.4</t>
  </si>
  <si>
    <t>-1.9</t>
  </si>
  <si>
    <t>-5.1</t>
  </si>
  <si>
    <t>-0.3</t>
  </si>
  <si>
    <t>-0.2</t>
  </si>
  <si>
    <t>-0.1</t>
  </si>
  <si>
    <t>-1.7</t>
  </si>
  <si>
    <t>-1.3</t>
  </si>
  <si>
    <t>0.5</t>
  </si>
  <si>
    <t>0.3</t>
  </si>
  <si>
    <t>-1.4</t>
  </si>
  <si>
    <t>0.2</t>
  </si>
  <si>
    <t>0.1</t>
  </si>
  <si>
    <t>-0.5</t>
  </si>
  <si>
    <t>-0.7</t>
  </si>
  <si>
    <t>-1.2</t>
  </si>
  <si>
    <t>-0.4</t>
  </si>
  <si>
    <t>-0.9</t>
  </si>
  <si>
    <t>-1.5</t>
  </si>
  <si>
    <t>36.1</t>
  </si>
  <si>
    <t>40.7</t>
  </si>
  <si>
    <t>45.6</t>
  </si>
  <si>
    <t>41.1</t>
  </si>
  <si>
    <t>38.3</t>
  </si>
  <si>
    <t>17700000</t>
  </si>
  <si>
    <t>10050000</t>
  </si>
  <si>
    <t>997450</t>
  </si>
  <si>
    <t>2285000</t>
  </si>
  <si>
    <t>955000</t>
  </si>
  <si>
    <t>295000</t>
  </si>
  <si>
    <t>328000</t>
  </si>
  <si>
    <t>315500</t>
  </si>
  <si>
    <t>450000</t>
  </si>
  <si>
    <t>640000</t>
  </si>
  <si>
    <t>526500</t>
  </si>
  <si>
    <t>457500</t>
  </si>
  <si>
    <t>365000</t>
  </si>
  <si>
    <t>384950</t>
  </si>
  <si>
    <t>2700000</t>
  </si>
  <si>
    <t>7586650</t>
  </si>
  <si>
    <t>259000</t>
  </si>
  <si>
    <t>543000</t>
  </si>
  <si>
    <t>275000</t>
  </si>
  <si>
    <t>468000</t>
  </si>
  <si>
    <t>442000</t>
  </si>
  <si>
    <t>643000</t>
  </si>
  <si>
    <t>515000</t>
  </si>
  <si>
    <t>440000</t>
  </si>
  <si>
    <t>330000</t>
  </si>
  <si>
    <t>309700</t>
  </si>
  <si>
    <t>352500</t>
  </si>
  <si>
    <t>529700</t>
  </si>
  <si>
    <t>452000</t>
  </si>
  <si>
    <t>258000</t>
  </si>
  <si>
    <t>284350</t>
  </si>
  <si>
    <t>334300</t>
  </si>
  <si>
    <t>339200</t>
  </si>
  <si>
    <t>280400</t>
  </si>
  <si>
    <t>245000</t>
  </si>
  <si>
    <t>286500</t>
  </si>
  <si>
    <t>17584100</t>
  </si>
  <si>
    <t>164.0</t>
  </si>
  <si>
    <t>152.0</t>
  </si>
  <si>
    <t>166.0</t>
  </si>
  <si>
    <t>169.0</t>
  </si>
  <si>
    <t>143.0</t>
  </si>
  <si>
    <t>157.0</t>
  </si>
  <si>
    <t>149.0</t>
  </si>
  <si>
    <t>167.0</t>
  </si>
  <si>
    <t>129.0</t>
  </si>
  <si>
    <t>66085.0</t>
  </si>
  <si>
    <t>53087.1</t>
  </si>
  <si>
    <t>31665.1</t>
  </si>
  <si>
    <t>46977.0</t>
  </si>
  <si>
    <t>40045.1</t>
  </si>
  <si>
    <t>39891.6</t>
  </si>
  <si>
    <t>289881.0</t>
  </si>
  <si>
    <t>779045.7</t>
  </si>
  <si>
    <t>26936.8</t>
  </si>
  <si>
    <t>55376.3</t>
  </si>
  <si>
    <t>28138.1</t>
  </si>
  <si>
    <t>48700.2</t>
  </si>
  <si>
    <t>44949.8</t>
  </si>
  <si>
    <t>64102.5</t>
  </si>
  <si>
    <t>54029.6</t>
  </si>
  <si>
    <t>45979.1</t>
  </si>
  <si>
    <t>34137.5</t>
  </si>
  <si>
    <t>31891.7</t>
  </si>
  <si>
    <t>35792.4</t>
  </si>
  <si>
    <t>52090.7</t>
  </si>
  <si>
    <t>45607.6</t>
  </si>
  <si>
    <t>26215.5</t>
  </si>
  <si>
    <t>29602.2</t>
  </si>
  <si>
    <t>35499.6</t>
  </si>
  <si>
    <t>34686.8</t>
  </si>
  <si>
    <t>28935.2</t>
  </si>
  <si>
    <t>25559.5</t>
  </si>
  <si>
    <t>30814.5</t>
  </si>
  <si>
    <t>1834101.0</t>
  </si>
  <si>
    <t>16112.0</t>
  </si>
  <si>
    <t>17191.2</t>
  </si>
  <si>
    <t>14886.1</t>
  </si>
  <si>
    <t>15552.8</t>
  </si>
  <si>
    <t>32804.1</t>
  </si>
  <si>
    <t>23861.8</t>
  </si>
  <si>
    <t>20913.4</t>
  </si>
  <si>
    <t>19398.5</t>
  </si>
  <si>
    <t>13366.9</t>
  </si>
  <si>
    <t>24290.7</t>
  </si>
  <si>
    <t>47108.6</t>
  </si>
  <si>
    <t>429979.1</t>
  </si>
  <si>
    <t>12351.6</t>
  </si>
  <si>
    <t>37446.9</t>
  </si>
  <si>
    <t>17446.1</t>
  </si>
  <si>
    <t>24796.1</t>
  </si>
  <si>
    <t>30308.0</t>
  </si>
  <si>
    <t>33360.5</t>
  </si>
  <si>
    <t>26101.5</t>
  </si>
  <si>
    <t>25053.0</t>
  </si>
  <si>
    <t>18761.8</t>
  </si>
  <si>
    <t>20998.9</t>
  </si>
  <si>
    <t>21822.6</t>
  </si>
  <si>
    <t>20759.5</t>
  </si>
  <si>
    <t>17790.8</t>
  </si>
  <si>
    <t>14018.0</t>
  </si>
  <si>
    <t>17461.9</t>
  </si>
  <si>
    <t>15705.0</t>
  </si>
  <si>
    <t>22480.6</t>
  </si>
  <si>
    <t>18218.7</t>
  </si>
  <si>
    <t>16237.8</t>
  </si>
  <si>
    <t>18859.8</t>
  </si>
  <si>
    <t>700402.8</t>
  </si>
  <si>
    <t>9.0</t>
  </si>
  <si>
    <t>425.8</t>
  </si>
  <si>
    <t>1321.8</t>
  </si>
  <si>
    <t>527.7</t>
  </si>
  <si>
    <t>508.4</t>
  </si>
  <si>
    <t>354.4</t>
  </si>
  <si>
    <t>323.2</t>
  </si>
  <si>
    <t>1168.6</t>
  </si>
  <si>
    <t>1418.2</t>
  </si>
  <si>
    <t>1862.5</t>
  </si>
  <si>
    <t>1050.6</t>
  </si>
  <si>
    <t>1192.8</t>
  </si>
  <si>
    <t>642.6</t>
  </si>
  <si>
    <t>8954.2</t>
  </si>
  <si>
    <t>52.3</t>
  </si>
  <si>
    <t>99.4</t>
  </si>
  <si>
    <t>394.1</t>
  </si>
  <si>
    <t>819.4</t>
  </si>
  <si>
    <t>505.0</t>
  </si>
  <si>
    <t>377.2</t>
  </si>
  <si>
    <t>518.6</t>
  </si>
  <si>
    <t>386.3</t>
  </si>
  <si>
    <t>848.3</t>
  </si>
  <si>
    <t>196.4</t>
  </si>
  <si>
    <t>157.9</t>
  </si>
  <si>
    <t>334.7</t>
  </si>
  <si>
    <t>542.3</t>
  </si>
  <si>
    <t>349.8</t>
  </si>
  <si>
    <t>1544.5</t>
  </si>
  <si>
    <t>469.1</t>
  </si>
  <si>
    <t>236.8</t>
  </si>
  <si>
    <t>967.1</t>
  </si>
  <si>
    <t>19759.8</t>
  </si>
  <si>
    <t>12096.0</t>
  </si>
  <si>
    <t>176163.8</t>
  </si>
  <si>
    <t>13358.6</t>
  </si>
  <si>
    <t>7792.0</t>
  </si>
  <si>
    <t>20336.9</t>
  </si>
  <si>
    <t>18640.2</t>
  </si>
  <si>
    <t>15926.6</t>
  </si>
  <si>
    <t>12209.1</t>
  </si>
  <si>
    <t>20785.5</t>
  </si>
  <si>
    <t>11588.1</t>
  </si>
  <si>
    <t>354025.5</t>
  </si>
  <si>
    <t>12247.3</t>
  </si>
  <si>
    <t>22209.1</t>
  </si>
  <si>
    <t>16740.4</t>
  </si>
  <si>
    <t>19692.5</t>
  </si>
  <si>
    <t>23847.4</t>
  </si>
  <si>
    <t>25317.0</t>
  </si>
  <si>
    <t>21287.6</t>
  </si>
  <si>
    <t>20532.4</t>
  </si>
  <si>
    <t>15722.4</t>
  </si>
  <si>
    <t>16527.0</t>
  </si>
  <si>
    <t>20860.0</t>
  </si>
  <si>
    <t>17311.5</t>
  </si>
  <si>
    <t>15825.5</t>
  </si>
  <si>
    <t>12125.4</t>
  </si>
  <si>
    <t>14511.5</t>
  </si>
  <si>
    <t>14101.5</t>
  </si>
  <si>
    <t>20419.8</t>
  </si>
  <si>
    <t>13276.3</t>
  </si>
  <si>
    <t>13911.6</t>
  </si>
  <si>
    <t>17559.3</t>
  </si>
  <si>
    <t>530189.3</t>
  </si>
  <si>
    <t>3744.8</t>
  </si>
  <si>
    <t>1385.9</t>
  </si>
  <si>
    <t>735.8</t>
  </si>
  <si>
    <t>10009.5</t>
  </si>
  <si>
    <t>pg- 20-21</t>
  </si>
  <si>
    <t>average rate poundage</t>
  </si>
  <si>
    <t>population mid 1972 (see note on page 7)</t>
  </si>
  <si>
    <t>general county precept</t>
  </si>
  <si>
    <t>change of penny rate product from 1972-73</t>
  </si>
  <si>
    <t>amount of general county precept</t>
  </si>
  <si>
    <t>resource element of rate support grant</t>
  </si>
  <si>
    <t xml:space="preserve">total rateable values </t>
  </si>
  <si>
    <t>county council</t>
  </si>
  <si>
    <t>average for county and districts</t>
  </si>
  <si>
    <t>1972-73</t>
  </si>
  <si>
    <t>penny rate product 1973-74</t>
  </si>
  <si>
    <t>total domestic (including crown domestic</t>
  </si>
  <si>
    <t>€0</t>
  </si>
  <si>
    <t>ENGLAND</t>
  </si>
  <si>
    <t>total for England</t>
  </si>
  <si>
    <t>Bedfordshire</t>
  </si>
  <si>
    <t>Berkshire</t>
  </si>
  <si>
    <t>Buckinghamshire</t>
  </si>
  <si>
    <t>Chambridgeshire and Isle of Ely</t>
  </si>
  <si>
    <t>Cheshire</t>
  </si>
  <si>
    <t>Cornwall</t>
  </si>
  <si>
    <t>Cumberland</t>
  </si>
  <si>
    <t>Devon</t>
  </si>
  <si>
    <t>Derbyshire</t>
  </si>
  <si>
    <t>Dorset</t>
  </si>
  <si>
    <t>Durham</t>
  </si>
  <si>
    <t>Essex</t>
  </si>
  <si>
    <t>Gloucestershire</t>
  </si>
  <si>
    <t>Hampshire</t>
  </si>
  <si>
    <t>Herefordshire</t>
  </si>
  <si>
    <t>Hertfordshire</t>
  </si>
  <si>
    <t>Huntingdonshire and Peterborough</t>
  </si>
  <si>
    <t>Isle of Wight</t>
  </si>
  <si>
    <t>Kent</t>
  </si>
  <si>
    <t>Lancashire</t>
  </si>
  <si>
    <t>Leicestershire</t>
  </si>
  <si>
    <t>Lincolnshire Parts of Holland</t>
  </si>
  <si>
    <t>Lincolnshire Parts of Kesteven</t>
  </si>
  <si>
    <t>Lincolnshire Parts of Lindsey</t>
  </si>
  <si>
    <t>Norfolk</t>
  </si>
  <si>
    <t>Northamptonshire</t>
  </si>
  <si>
    <t>Northumberland</t>
  </si>
  <si>
    <t>Nottinghamshire</t>
  </si>
  <si>
    <t>Oxfordshire</t>
  </si>
  <si>
    <t>Rutland</t>
  </si>
  <si>
    <t>Salop</t>
  </si>
  <si>
    <t>Somerset</t>
  </si>
  <si>
    <t>Staffordshire</t>
  </si>
  <si>
    <t>East Suffolk</t>
  </si>
  <si>
    <t>West Suffolk</t>
  </si>
  <si>
    <t>Surrey</t>
  </si>
  <si>
    <t>East Sussex</t>
  </si>
  <si>
    <t>West Sussex</t>
  </si>
  <si>
    <t xml:space="preserve">Warwickshire </t>
  </si>
  <si>
    <t>Westmorland</t>
  </si>
  <si>
    <t>Wiltshire</t>
  </si>
  <si>
    <t>Worcestershire</t>
  </si>
  <si>
    <t>Yorkshire East Riding</t>
  </si>
  <si>
    <t>Yorkshire North Riding</t>
  </si>
  <si>
    <t>Yorkshire West Riding</t>
  </si>
  <si>
    <t>89.9</t>
  </si>
  <si>
    <t>97.5</t>
  </si>
  <si>
    <t>81.8</t>
  </si>
  <si>
    <t>100.1</t>
  </si>
  <si>
    <t>92.3</t>
  </si>
  <si>
    <t>80.8</t>
  </si>
  <si>
    <t>97.2</t>
  </si>
  <si>
    <t>88.0</t>
  </si>
  <si>
    <t>78.4</t>
  </si>
  <si>
    <t>95.6</t>
  </si>
  <si>
    <t>89.8</t>
  </si>
  <si>
    <t>87.7</t>
  </si>
  <si>
    <t>90.8</t>
  </si>
  <si>
    <t>88.1</t>
  </si>
  <si>
    <t>101.4</t>
  </si>
  <si>
    <t>91.4</t>
  </si>
  <si>
    <t>97.8</t>
  </si>
  <si>
    <t>93.8</t>
  </si>
  <si>
    <t>87.9</t>
  </si>
  <si>
    <t>85.4</t>
  </si>
  <si>
    <t>86.3</t>
  </si>
  <si>
    <t>88.7</t>
  </si>
  <si>
    <t>81.5</t>
  </si>
  <si>
    <t>95.1</t>
  </si>
  <si>
    <t>98.9</t>
  </si>
  <si>
    <t>83.7</t>
  </si>
  <si>
    <t>68.2</t>
  </si>
  <si>
    <t>83.2</t>
  </si>
  <si>
    <t>85.9</t>
  </si>
  <si>
    <t>92.0</t>
  </si>
  <si>
    <t>94.6</t>
  </si>
  <si>
    <t>89.1</t>
  </si>
  <si>
    <t>85.2</t>
  </si>
  <si>
    <t>92.1</t>
  </si>
  <si>
    <t>92.4</t>
  </si>
  <si>
    <t>75.0</t>
  </si>
  <si>
    <t>84.9</t>
  </si>
  <si>
    <t>34.3</t>
  </si>
  <si>
    <t>39.2</t>
  </si>
  <si>
    <t>41.7</t>
  </si>
  <si>
    <t>39.4</t>
  </si>
  <si>
    <t>42.3</t>
  </si>
  <si>
    <t>38.4</t>
  </si>
  <si>
    <t>41.4</t>
  </si>
  <si>
    <t>38.9</t>
  </si>
  <si>
    <t>37.8</t>
  </si>
  <si>
    <t>37.3</t>
  </si>
  <si>
    <t>41.8</t>
  </si>
  <si>
    <t>40.9</t>
  </si>
  <si>
    <t>35.7</t>
  </si>
  <si>
    <t>35.6</t>
  </si>
  <si>
    <t>34.6</t>
  </si>
  <si>
    <t>44.2</t>
  </si>
  <si>
    <t>28.1</t>
  </si>
  <si>
    <t>34.9</t>
  </si>
  <si>
    <t>32.9</t>
  </si>
  <si>
    <t>34.1</t>
  </si>
  <si>
    <t>36.4</t>
  </si>
  <si>
    <t>40.3</t>
  </si>
  <si>
    <t>40.5</t>
  </si>
  <si>
    <t>44.9</t>
  </si>
  <si>
    <t>31.2</t>
  </si>
  <si>
    <t>33.8</t>
  </si>
  <si>
    <t>67.0</t>
  </si>
  <si>
    <t>48.0</t>
  </si>
  <si>
    <t>56.5</t>
  </si>
  <si>
    <t>63.5</t>
  </si>
  <si>
    <t>56.2</t>
  </si>
  <si>
    <t>64.8</t>
  </si>
  <si>
    <t>64.0</t>
  </si>
  <si>
    <t>61.5</t>
  </si>
  <si>
    <t>51.7</t>
  </si>
  <si>
    <t>71.5</t>
  </si>
  <si>
    <t>61.4</t>
  </si>
  <si>
    <t>53.0</t>
  </si>
  <si>
    <t>51.0</t>
  </si>
  <si>
    <t>68.0</t>
  </si>
  <si>
    <t>50.7</t>
  </si>
  <si>
    <t>62.4</t>
  </si>
  <si>
    <t>59.8</t>
  </si>
  <si>
    <t>56.0</t>
  </si>
  <si>
    <t>52.4</t>
  </si>
  <si>
    <t>61.3</t>
  </si>
  <si>
    <t>64.2</t>
  </si>
  <si>
    <t>60.9</t>
  </si>
  <si>
    <t>60.0</t>
  </si>
  <si>
    <t>52.7</t>
  </si>
  <si>
    <t>61.9</t>
  </si>
  <si>
    <t>61.0</t>
  </si>
  <si>
    <t>56.8</t>
  </si>
  <si>
    <t>58.5</t>
  </si>
  <si>
    <t>53.3</t>
  </si>
  <si>
    <t>66.2</t>
  </si>
  <si>
    <t>55.5</t>
  </si>
  <si>
    <t>61.2</t>
  </si>
  <si>
    <t>59.0</t>
  </si>
  <si>
    <t>48.5</t>
  </si>
  <si>
    <t>51.8</t>
  </si>
  <si>
    <t>33.0</t>
  </si>
  <si>
    <t>22.4</t>
  </si>
  <si>
    <t>22.5</t>
  </si>
  <si>
    <t>23.2</t>
  </si>
  <si>
    <t>27.5</t>
  </si>
  <si>
    <t>26.0</t>
  </si>
  <si>
    <t>25.2</t>
  </si>
  <si>
    <t>20.5</t>
  </si>
  <si>
    <t>30.0</t>
  </si>
  <si>
    <t>26.1</t>
  </si>
  <si>
    <t>21.2</t>
  </si>
  <si>
    <t>20.8</t>
  </si>
  <si>
    <t>29.0</t>
  </si>
  <si>
    <t>27.0</t>
  </si>
  <si>
    <t>24.5</t>
  </si>
  <si>
    <t>24.9</t>
  </si>
  <si>
    <t>25.8</t>
  </si>
  <si>
    <t>28.4</t>
  </si>
  <si>
    <t>27.1</t>
  </si>
  <si>
    <t>26.8</t>
  </si>
  <si>
    <t>20.4</t>
  </si>
  <si>
    <t>22.8</t>
  </si>
  <si>
    <t>25.0</t>
  </si>
  <si>
    <t>25.7</t>
  </si>
  <si>
    <t>19.5</t>
  </si>
  <si>
    <t>22.2</t>
  </si>
  <si>
    <t>22.6</t>
  </si>
  <si>
    <t>21.0</t>
  </si>
  <si>
    <t>21.8</t>
  </si>
  <si>
    <t>24.3</t>
  </si>
  <si>
    <t>23.1</t>
  </si>
  <si>
    <t>27.9</t>
  </si>
  <si>
    <t>29.3</t>
  </si>
  <si>
    <t>23.8</t>
  </si>
  <si>
    <t>23.0</t>
  </si>
  <si>
    <t>28054066</t>
  </si>
  <si>
    <t>411943</t>
  </si>
  <si>
    <t>691927</t>
  </si>
  <si>
    <t>968356</t>
  </si>
  <si>
    <t>384139</t>
  </si>
  <si>
    <t>1386715</t>
  </si>
  <si>
    <t>363911</t>
  </si>
  <si>
    <t>181233</t>
  </si>
  <si>
    <t>603900</t>
  </si>
  <si>
    <t>424186</t>
  </si>
  <si>
    <t>422602</t>
  </si>
  <si>
    <t>625779</t>
  </si>
  <si>
    <t>1701023</t>
  </si>
  <si>
    <t>608607</t>
  </si>
  <si>
    <t>1233627</t>
  </si>
  <si>
    <t>128902</t>
  </si>
  <si>
    <t>1449410</t>
  </si>
  <si>
    <t>240498</t>
  </si>
  <si>
    <t>111100</t>
  </si>
  <si>
    <t>1508188</t>
  </si>
  <si>
    <t>2356599</t>
  </si>
  <si>
    <t>544929</t>
  </si>
  <si>
    <t>99303</t>
  </si>
  <si>
    <t>143599</t>
  </si>
  <si>
    <t>435376</t>
  </si>
  <si>
    <t>437203</t>
  </si>
  <si>
    <t>376512</t>
  </si>
  <si>
    <t>433146</t>
  </si>
  <si>
    <t>653317</t>
  </si>
  <si>
    <t>320918</t>
  </si>
  <si>
    <t>27175</t>
  </si>
  <si>
    <t>342525</t>
  </si>
  <si>
    <t>6423449</t>
  </si>
  <si>
    <t>785906</t>
  </si>
  <si>
    <t>273028</t>
  </si>
  <si>
    <t>187420</t>
  </si>
  <si>
    <t>1516411</t>
  </si>
  <si>
    <t>563735</t>
  </si>
  <si>
    <t>655120</t>
  </si>
  <si>
    <t>767250</t>
  </si>
  <si>
    <t>70221</t>
  </si>
  <si>
    <t>487357</t>
  </si>
  <si>
    <t>584648</t>
  </si>
  <si>
    <t>238778</t>
  </si>
  <si>
    <t>284525</t>
  </si>
  <si>
    <t>1399570</t>
  </si>
  <si>
    <t>161.9</t>
  </si>
  <si>
    <t>158.6</t>
  </si>
  <si>
    <t>175.8</t>
  </si>
  <si>
    <t>163.7</t>
  </si>
  <si>
    <t>179.5</t>
  </si>
  <si>
    <t>168.5</t>
  </si>
  <si>
    <t>171.8</t>
  </si>
  <si>
    <t>131.9</t>
  </si>
  <si>
    <t>153.6</t>
  </si>
  <si>
    <t>159.6</t>
  </si>
  <si>
    <t>148.6</t>
  </si>
  <si>
    <t>141.8</t>
  </si>
  <si>
    <t>191.9</t>
  </si>
  <si>
    <t>176.1</t>
  </si>
  <si>
    <t>159.1</t>
  </si>
  <si>
    <t>164.1</t>
  </si>
  <si>
    <t>142.3</t>
  </si>
  <si>
    <t>182.1</t>
  </si>
  <si>
    <t>147.4</t>
  </si>
  <si>
    <t>155.9</t>
  </si>
  <si>
    <t>162.1</t>
  </si>
  <si>
    <t>168.4</t>
  </si>
  <si>
    <t>186.0</t>
  </si>
  <si>
    <t>181.0</t>
  </si>
  <si>
    <t>129.1</t>
  </si>
  <si>
    <t>181.7</t>
  </si>
  <si>
    <t>164.6</t>
  </si>
  <si>
    <t>144.5</t>
  </si>
  <si>
    <t>155.1</t>
  </si>
  <si>
    <t>189.4</t>
  </si>
  <si>
    <t>176.0</t>
  </si>
  <si>
    <t>154.6</t>
  </si>
  <si>
    <t>173.4</t>
  </si>
  <si>
    <t>183.6</t>
  </si>
  <si>
    <t>195.4</t>
  </si>
  <si>
    <t>218.6</t>
  </si>
  <si>
    <t>153.8</t>
  </si>
  <si>
    <t>130.3</t>
  </si>
  <si>
    <t>121.8</t>
  </si>
  <si>
    <t>186.9</t>
  </si>
  <si>
    <t>153.1</t>
  </si>
  <si>
    <t>134.3</t>
  </si>
  <si>
    <t>198.4</t>
  </si>
  <si>
    <t>164.7</t>
  </si>
  <si>
    <t>160.2</t>
  </si>
  <si>
    <t>161.6</t>
  </si>
  <si>
    <t>692877</t>
  </si>
  <si>
    <t>13594</t>
  </si>
  <si>
    <t>16053</t>
  </si>
  <si>
    <t>26630</t>
  </si>
  <si>
    <t>9988</t>
  </si>
  <si>
    <t>34945</t>
  </si>
  <si>
    <t>7460</t>
  </si>
  <si>
    <t>5437</t>
  </si>
  <si>
    <t>15762</t>
  </si>
  <si>
    <t>8993</t>
  </si>
  <si>
    <t>8790</t>
  </si>
  <si>
    <t>18148</t>
  </si>
  <si>
    <t>38103</t>
  </si>
  <si>
    <t>16432</t>
  </si>
  <si>
    <t>30224</t>
  </si>
  <si>
    <t>2900</t>
  </si>
  <si>
    <t>36090</t>
  </si>
  <si>
    <t>6205</t>
  </si>
  <si>
    <t>3155</t>
  </si>
  <si>
    <t>40872</t>
  </si>
  <si>
    <t>63157</t>
  </si>
  <si>
    <t>11716</t>
  </si>
  <si>
    <t>2026</t>
  </si>
  <si>
    <t>3274</t>
  </si>
  <si>
    <t>11668</t>
  </si>
  <si>
    <t>10537</t>
  </si>
  <si>
    <t>9413</t>
  </si>
  <si>
    <t>12994</t>
  </si>
  <si>
    <t>16006</t>
  </si>
  <si>
    <t>8248</t>
  </si>
  <si>
    <t>530</t>
  </si>
  <si>
    <t>7604</t>
  </si>
  <si>
    <t>14090</t>
  </si>
  <si>
    <t>16504</t>
  </si>
  <si>
    <t>5952</t>
  </si>
  <si>
    <t>4554</t>
  </si>
  <si>
    <t>35029</t>
  </si>
  <si>
    <t>15728</t>
  </si>
  <si>
    <t>19195</t>
  </si>
  <si>
    <t>16112</t>
  </si>
  <si>
    <t>1671</t>
  </si>
  <si>
    <t>12720</t>
  </si>
  <si>
    <t>14616</t>
  </si>
  <si>
    <t>4656</t>
  </si>
  <si>
    <t>6544</t>
  </si>
  <si>
    <t>28551</t>
  </si>
  <si>
    <t>18.0</t>
  </si>
  <si>
    <t>16.0</t>
  </si>
  <si>
    <t>14.2</t>
  </si>
  <si>
    <t>17.5</t>
  </si>
  <si>
    <t>14.8</t>
  </si>
  <si>
    <t>-</t>
  </si>
  <si>
    <t>1.5</t>
  </si>
  <si>
    <t>26.6</t>
  </si>
  <si>
    <t>31.3</t>
  </si>
  <si>
    <t>39.5</t>
  </si>
  <si>
    <t>11.3</t>
  </si>
  <si>
    <t>29.6</t>
  </si>
  <si>
    <t>15.6</t>
  </si>
  <si>
    <t>17.2</t>
  </si>
  <si>
    <t>16.2</t>
  </si>
  <si>
    <t>27.8</t>
  </si>
  <si>
    <t>32.8</t>
  </si>
  <si>
    <t>12.5</t>
  </si>
  <si>
    <t>26.3</t>
  </si>
  <si>
    <t>17.1</t>
  </si>
  <si>
    <t>15.2</t>
  </si>
  <si>
    <t>32.1</t>
  </si>
  <si>
    <t>22.1</t>
  </si>
  <si>
    <t>19.8</t>
  </si>
  <si>
    <t>20.9</t>
  </si>
  <si>
    <t>8.3</t>
  </si>
  <si>
    <t>30.1</t>
  </si>
  <si>
    <t>5.6</t>
  </si>
  <si>
    <t>30.5</t>
  </si>
  <si>
    <t>37.1</t>
  </si>
  <si>
    <t>18.1</t>
  </si>
  <si>
    <t>39.1</t>
  </si>
  <si>
    <t>15.1</t>
  </si>
  <si>
    <t>20.1</t>
  </si>
  <si>
    <t>16.1</t>
  </si>
  <si>
    <t>1.8</t>
  </si>
  <si>
    <t>0.9</t>
  </si>
  <si>
    <t>0.6</t>
  </si>
  <si>
    <t>8.5</t>
  </si>
  <si>
    <t>2.8</t>
  </si>
  <si>
    <t>5.8</t>
  </si>
  <si>
    <t>8.0</t>
  </si>
  <si>
    <t>13.9</t>
  </si>
  <si>
    <t>2.4</t>
  </si>
  <si>
    <t>17.8</t>
  </si>
  <si>
    <t>11.7</t>
  </si>
  <si>
    <t>26.7</t>
  </si>
  <si>
    <t>25.5</t>
  </si>
  <si>
    <t>31.8</t>
  </si>
  <si>
    <t>25.6</t>
  </si>
  <si>
    <t>19.6</t>
  </si>
  <si>
    <t>22.7</t>
  </si>
  <si>
    <t>1.4</t>
  </si>
  <si>
    <t>9.1</t>
  </si>
  <si>
    <t>30.3</t>
  </si>
  <si>
    <t>8907600</t>
  </si>
  <si>
    <t>100574</t>
  </si>
  <si>
    <t>167337</t>
  </si>
  <si>
    <t>194688</t>
  </si>
  <si>
    <t>106145</t>
  </si>
  <si>
    <t>395568</t>
  </si>
  <si>
    <t>149627</t>
  </si>
  <si>
    <t>76166</t>
  </si>
  <si>
    <t>238516</t>
  </si>
  <si>
    <t>171476</t>
  </si>
  <si>
    <t>133251</t>
  </si>
  <si>
    <t>291496</t>
  </si>
  <si>
    <t>422428</t>
  </si>
  <si>
    <t>196245</t>
  </si>
  <si>
    <t>341466</t>
  </si>
  <si>
    <t>47496</t>
  </si>
  <si>
    <t>305770</t>
  </si>
  <si>
    <t>71525</t>
  </si>
  <si>
    <t>41183</t>
  </si>
  <si>
    <t>483611</t>
  </si>
  <si>
    <t>878531</t>
  </si>
  <si>
    <t>172440</t>
  </si>
  <si>
    <t>39244</t>
  </si>
  <si>
    <t>56611</t>
  </si>
  <si>
    <t>135746</t>
  </si>
  <si>
    <t>173663</t>
  </si>
  <si>
    <t>124201</t>
  </si>
  <si>
    <t>184697</t>
  </si>
  <si>
    <t>239746</t>
  </si>
  <si>
    <t>92659</t>
  </si>
  <si>
    <t>8518</t>
  </si>
  <si>
    <t>119543</t>
  </si>
  <si>
    <t>212446</t>
  </si>
  <si>
    <t>251974</t>
  </si>
  <si>
    <t>95840</t>
  </si>
  <si>
    <t>61951</t>
  </si>
  <si>
    <t>332922</t>
  </si>
  <si>
    <t>173677</t>
  </si>
  <si>
    <t>190135</t>
  </si>
  <si>
    <t>211875</t>
  </si>
  <si>
    <t>27315</t>
  </si>
  <si>
    <t>160008</t>
  </si>
  <si>
    <t>167090</t>
  </si>
  <si>
    <t>95686</t>
  </si>
  <si>
    <t>117475</t>
  </si>
  <si>
    <t>649039</t>
  </si>
  <si>
    <t>41061.1</t>
  </si>
  <si>
    <t>51228.4</t>
  </si>
  <si>
    <t>21710.8</t>
  </si>
  <si>
    <t>82523.9</t>
  </si>
  <si>
    <t>22360.9</t>
  </si>
  <si>
    <t>9218.3</t>
  </si>
  <si>
    <t>35206.4</t>
  </si>
  <si>
    <t>27855.0</t>
  </si>
  <si>
    <t>29967.7</t>
  </si>
  <si>
    <t>36940.5</t>
  </si>
  <si>
    <t>98917.2</t>
  </si>
  <si>
    <t>36490.4</t>
  </si>
  <si>
    <t>73746.1</t>
  </si>
  <si>
    <t>7627.5</t>
  </si>
  <si>
    <t>77897.2</t>
  </si>
  <si>
    <t>12655.5</t>
  </si>
  <si>
    <t>7025.7</t>
  </si>
  <si>
    <t>87470.2</t>
  </si>
  <si>
    <t>141100.0</t>
  </si>
  <si>
    <t>33765.2</t>
  </si>
  <si>
    <t>5828.7</t>
  </si>
  <si>
    <t>8779</t>
  </si>
  <si>
    <t>19937.3</t>
  </si>
  <si>
    <t>28392.1</t>
  </si>
  <si>
    <t>22220.2</t>
  </si>
  <si>
    <t>27501.6</t>
  </si>
  <si>
    <t>38043.7</t>
  </si>
  <si>
    <t>19405.4</t>
  </si>
  <si>
    <t>1601.4</t>
  </si>
  <si>
    <t>19921.3</t>
  </si>
  <si>
    <t>39157.6</t>
  </si>
  <si>
    <t>48789.8</t>
  </si>
  <si>
    <t>17153.0</t>
  </si>
  <si>
    <t>10625.7</t>
  </si>
  <si>
    <t>92015.1</t>
  </si>
  <si>
    <t>40185.4</t>
  </si>
  <si>
    <t>3171946</t>
  </si>
  <si>
    <t>20041</t>
  </si>
  <si>
    <t>22724</t>
  </si>
  <si>
    <t>25120</t>
  </si>
  <si>
    <t>28320</t>
  </si>
  <si>
    <t>110191</t>
  </si>
  <si>
    <t>81711</t>
  </si>
  <si>
    <t>54131</t>
  </si>
  <si>
    <t>135115</t>
  </si>
  <si>
    <t>77330</t>
  </si>
  <si>
    <t>36279</t>
  </si>
  <si>
    <t>205027</t>
  </si>
  <si>
    <t>57676</t>
  </si>
  <si>
    <t>60595</t>
  </si>
  <si>
    <t>64777</t>
  </si>
  <si>
    <t>19606</t>
  </si>
  <si>
    <t>27668</t>
  </si>
  <si>
    <t>19511</t>
  </si>
  <si>
    <t>17073</t>
  </si>
  <si>
    <t>171573</t>
  </si>
  <si>
    <t>386127</t>
  </si>
  <si>
    <t>44739</t>
  </si>
  <si>
    <t>18188</t>
  </si>
  <si>
    <t>22705</t>
  </si>
  <si>
    <t>64026</t>
  </si>
  <si>
    <t>70336</t>
  </si>
  <si>
    <t>41607</t>
  </si>
  <si>
    <t>97785</t>
  </si>
  <si>
    <t>111843</t>
  </si>
  <si>
    <t>18616</t>
  </si>
  <si>
    <t>3486</t>
  </si>
  <si>
    <t>43594</t>
  </si>
  <si>
    <t>69750</t>
  </si>
  <si>
    <t>67773</t>
  </si>
  <si>
    <t>34047</t>
  </si>
  <si>
    <t>22344</t>
  </si>
  <si>
    <t>35873</t>
  </si>
  <si>
    <t>31844</t>
  </si>
  <si>
    <t>39964</t>
  </si>
  <si>
    <t>38121</t>
  </si>
  <si>
    <t>15009</t>
  </si>
  <si>
    <t>67225</t>
  </si>
  <si>
    <t>36809</t>
  </si>
  <si>
    <t>47455</t>
  </si>
  <si>
    <t>60529</t>
  </si>
  <si>
    <t>447683</t>
  </si>
  <si>
    <t>6487.6</t>
  </si>
  <si>
    <t>12085.0</t>
  </si>
  <si>
    <t>1904.5</t>
  </si>
  <si>
    <t>10432.2</t>
  </si>
  <si>
    <t>572.8</t>
  </si>
  <si>
    <t>78.6</t>
  </si>
  <si>
    <t>1202.1</t>
  </si>
  <si>
    <t>696.9</t>
  </si>
  <si>
    <t>2258.2</t>
  </si>
  <si>
    <t>267.0</t>
  </si>
  <si>
    <t>9670.2</t>
  </si>
  <si>
    <t>2225.4</t>
  </si>
  <si>
    <t>5970.2</t>
  </si>
  <si>
    <t>281.8</t>
  </si>
  <si>
    <t>12384.0</t>
  </si>
  <si>
    <t>248.7</t>
  </si>
  <si>
    <t>259.5</t>
  </si>
  <si>
    <t>3930.5</t>
  </si>
  <si>
    <t>3080.6</t>
  </si>
  <si>
    <t>1895.5</t>
  </si>
  <si>
    <t>198.1</t>
  </si>
  <si>
    <t>232.2</t>
  </si>
  <si>
    <t>1023.6</t>
  </si>
  <si>
    <t>1101.0</t>
  </si>
  <si>
    <t>597.3</t>
  </si>
  <si>
    <t>904.1</t>
  </si>
  <si>
    <t>1897.4</t>
  </si>
  <si>
    <t>145.5</t>
  </si>
  <si>
    <t>730.9</t>
  </si>
  <si>
    <t>1146.6</t>
  </si>
  <si>
    <t>3022.9</t>
  </si>
  <si>
    <t>1128.9</t>
  </si>
  <si>
    <t>704.7</t>
  </si>
  <si>
    <t>25213.7</t>
  </si>
  <si>
    <t>5559.4</t>
  </si>
  <si>
    <t>5431558</t>
  </si>
  <si>
    <t>78229</t>
  </si>
  <si>
    <t>129325</t>
  </si>
  <si>
    <t>145628</t>
  </si>
  <si>
    <t>73882</t>
  </si>
  <si>
    <t>264936</t>
  </si>
  <si>
    <t>66391</t>
  </si>
  <si>
    <t>21570</t>
  </si>
  <si>
    <t>101009</t>
  </si>
  <si>
    <t>92505</t>
  </si>
  <si>
    <t>92507</t>
  </si>
  <si>
    <t>85569</t>
  </si>
  <si>
    <t>343413</t>
  </si>
  <si>
    <t>131223</t>
  </si>
  <si>
    <t>260749</t>
  </si>
  <si>
    <t>27242</t>
  </si>
  <si>
    <t>252986</t>
  </si>
  <si>
    <t>48931</t>
  </si>
  <si>
    <t>23092</t>
  </si>
  <si>
    <t>301952</t>
  </si>
  <si>
    <t>123855</t>
  </si>
  <si>
    <t>20746</t>
  </si>
  <si>
    <t>485760</t>
  </si>
  <si>
    <t>31509</t>
  </si>
  <si>
    <t>68561</t>
  </si>
  <si>
    <t>101126</t>
  </si>
  <si>
    <t>80333</t>
  </si>
  <si>
    <t>85476</t>
  </si>
  <si>
    <t>124418</t>
  </si>
  <si>
    <t>66511</t>
  </si>
  <si>
    <t>4744</t>
  </si>
  <si>
    <t>74382</t>
  </si>
  <si>
    <t>140294</t>
  </si>
  <si>
    <t>175324</t>
  </si>
  <si>
    <t>59457</t>
  </si>
  <si>
    <t>36536</t>
  </si>
  <si>
    <t>247946</t>
  </si>
  <si>
    <t>130684</t>
  </si>
  <si>
    <t>142864</t>
  </si>
  <si>
    <t>161541</t>
  </si>
  <si>
    <t>11865</t>
  </si>
  <si>
    <t>91294</t>
  </si>
  <si>
    <t>123632</t>
  </si>
  <si>
    <t>46732</t>
  </si>
  <si>
    <t>56065</t>
  </si>
  <si>
    <t>195764</t>
  </si>
  <si>
    <t>31820.5</t>
  </si>
  <si>
    <t>36064.3</t>
  </si>
  <si>
    <t>16687.7</t>
  </si>
  <si>
    <t>60770.1</t>
  </si>
  <si>
    <t>12925.1</t>
  </si>
  <si>
    <t>3882.1</t>
  </si>
  <si>
    <t>19852.2</t>
  </si>
  <si>
    <t>18604.8</t>
  </si>
  <si>
    <t>20246.0</t>
  </si>
  <si>
    <t>15996.3</t>
  </si>
  <si>
    <t>82631.0</t>
  </si>
  <si>
    <t>27587.5</t>
  </si>
  <si>
    <t>59396.2</t>
  </si>
  <si>
    <t>5228.9</t>
  </si>
  <si>
    <t>61860.3</t>
  </si>
  <si>
    <t>10082.8</t>
  </si>
  <si>
    <t>4852.4</t>
  </si>
  <si>
    <t>64350.9</t>
  </si>
  <si>
    <t>99674.4</t>
  </si>
  <si>
    <t>27371.1</t>
  </si>
  <si>
    <t>3850.1</t>
  </si>
  <si>
    <t>6085.5</t>
  </si>
  <si>
    <t>12762.9</t>
  </si>
  <si>
    <t>20227.9</t>
  </si>
  <si>
    <t>16601.4</t>
  </si>
  <si>
    <t>16501.6</t>
  </si>
  <si>
    <t>24956.2</t>
  </si>
  <si>
    <t>15215.4</t>
  </si>
  <si>
    <t>1070.4</t>
  </si>
  <si>
    <t>14638.1</t>
  </si>
  <si>
    <t>29877.0</t>
  </si>
  <si>
    <t>38203.0</t>
  </si>
  <si>
    <t>12541.8</t>
  </si>
  <si>
    <t>7586.3</t>
  </si>
  <si>
    <t>62145.3</t>
  </si>
  <si>
    <t>30820.8</t>
  </si>
  <si>
    <t>266353</t>
  </si>
  <si>
    <t>2176</t>
  </si>
  <si>
    <t>12104</t>
  </si>
  <si>
    <t>22037</t>
  </si>
  <si>
    <t>3750</t>
  </si>
  <si>
    <t>20329</t>
  </si>
  <si>
    <t>1105</t>
  </si>
  <si>
    <t>173</t>
  </si>
  <si>
    <t>2350</t>
  </si>
  <si>
    <t>1412</t>
  </si>
  <si>
    <t>4251</t>
  </si>
  <si>
    <t>546</t>
  </si>
  <si>
    <t>19074</t>
  </si>
  <si>
    <t>4294</t>
  </si>
  <si>
    <t>11651</t>
  </si>
  <si>
    <t>577</t>
  </si>
  <si>
    <t>24046</t>
  </si>
  <si>
    <t>490</t>
  </si>
  <si>
    <t>455</t>
  </si>
  <si>
    <t>7930</t>
  </si>
  <si>
    <t>6327</t>
  </si>
  <si>
    <t>3695</t>
  </si>
  <si>
    <t>187</t>
  </si>
  <si>
    <t>435</t>
  </si>
  <si>
    <t>475</t>
  </si>
  <si>
    <t>2051</t>
  </si>
  <si>
    <t>2183</t>
  </si>
  <si>
    <t>1321</t>
  </si>
  <si>
    <t>1828</t>
  </si>
  <si>
    <t>3597</t>
  </si>
  <si>
    <t>277</t>
  </si>
  <si>
    <t>1485</t>
  </si>
  <si>
    <t>2281</t>
  </si>
  <si>
    <t>5792</t>
  </si>
  <si>
    <t>2157</t>
  </si>
  <si>
    <t>1355</t>
  </si>
  <si>
    <t>47441</t>
  </si>
  <si>
    <t>10661</t>
  </si>
  <si>
    <t>7173</t>
  </si>
  <si>
    <t>12132</t>
  </si>
  <si>
    <t>417</t>
  </si>
  <si>
    <t>1304</t>
  </si>
  <si>
    <t>6321</t>
  </si>
  <si>
    <t>1418</t>
  </si>
  <si>
    <t>754</t>
  </si>
  <si>
    <t>4536</t>
  </si>
  <si>
    <t>4907.0</t>
  </si>
  <si>
    <t>7641.0</t>
  </si>
  <si>
    <t>3608.2</t>
  </si>
  <si>
    <t>9194.3</t>
  </si>
  <si>
    <t>4114.0</t>
  </si>
  <si>
    <t>1128.3</t>
  </si>
  <si>
    <t>3841.5</t>
  </si>
  <si>
    <t>3709.1</t>
  </si>
  <si>
    <t>3525.0</t>
  </si>
  <si>
    <t>4053.8</t>
  </si>
  <si>
    <t>12504.5</t>
  </si>
  <si>
    <t>4833.2</t>
  </si>
  <si>
    <t>8921.4</t>
  </si>
  <si>
    <t>1284.9</t>
  </si>
  <si>
    <t>11573.4</t>
  </si>
  <si>
    <t>2190.3</t>
  </si>
  <si>
    <t>1030.5</t>
  </si>
  <si>
    <t>13223.4</t>
  </si>
  <si>
    <t>14346.7</t>
  </si>
  <si>
    <t>3135.6</t>
  </si>
  <si>
    <t>989.0</t>
  </si>
  <si>
    <t>1029.2</t>
  </si>
  <si>
    <t>2641.9</t>
  </si>
  <si>
    <t>2960.7</t>
  </si>
  <si>
    <t>2251.8</t>
  </si>
  <si>
    <t>2686.7</t>
  </si>
  <si>
    <t>4784.0</t>
  </si>
  <si>
    <t>2032.1</t>
  </si>
  <si>
    <t>106.1</t>
  </si>
  <si>
    <t>2883.4</t>
  </si>
  <si>
    <t>5365.1</t>
  </si>
  <si>
    <t>5039.6</t>
  </si>
  <si>
    <t>1677.9</t>
  </si>
  <si>
    <t>1584.8</t>
  </si>
  <si>
    <t>13367.9</t>
  </si>
  <si>
    <t>4555.0</t>
  </si>
  <si>
    <t>1877.8</t>
  </si>
  <si>
    <t>2569.5</t>
  </si>
  <si>
    <t>872.9</t>
  </si>
  <si>
    <t>2566.8</t>
  </si>
  <si>
    <t>545.0</t>
  </si>
  <si>
    <t>108.4</t>
  </si>
  <si>
    <t>467.8</t>
  </si>
  <si>
    <t>387.3</t>
  </si>
  <si>
    <t>623.6</t>
  </si>
  <si>
    <t>605.4</t>
  </si>
  <si>
    <t>3515.5</t>
  </si>
  <si>
    <t>888.8</t>
  </si>
  <si>
    <t>1934.6</t>
  </si>
  <si>
    <t>172.0</t>
  </si>
  <si>
    <t>5343.3</t>
  </si>
  <si>
    <t>417.6</t>
  </si>
  <si>
    <t>104.7</t>
  </si>
  <si>
    <t>2421.4</t>
  </si>
  <si>
    <t>2139.6</t>
  </si>
  <si>
    <t>547.0</t>
  </si>
  <si>
    <t>144.9</t>
  </si>
  <si>
    <t>288.9</t>
  </si>
  <si>
    <t>319.7</t>
  </si>
  <si>
    <t>303.1</t>
  </si>
  <si>
    <t>827.9</t>
  </si>
  <si>
    <t>637.0</t>
  </si>
  <si>
    <t>476.7</t>
  </si>
  <si>
    <t>463.4</t>
  </si>
  <si>
    <t>723.1</t>
  </si>
  <si>
    <t>657.5</t>
  </si>
  <si>
    <t>331.7</t>
  </si>
  <si>
    <t>263.8</t>
  </si>
  <si>
    <t>6805.5</t>
  </si>
  <si>
    <t>1113.1</t>
  </si>
  <si>
    <t>4726.7</t>
  </si>
  <si>
    <t>8780.5</t>
  </si>
  <si>
    <t>2924.6</t>
  </si>
  <si>
    <t>7689.6</t>
  </si>
  <si>
    <t>4275.5</t>
  </si>
  <si>
    <t>1188.6</t>
  </si>
  <si>
    <t>3428.9</t>
  </si>
  <si>
    <t>4083.4</t>
  </si>
  <si>
    <t>3321.8</t>
  </si>
  <si>
    <t>3877.4</t>
  </si>
  <si>
    <t>14867.4</t>
  </si>
  <si>
    <t>4416.7</t>
  </si>
  <si>
    <t>7998.6</t>
  </si>
  <si>
    <t>1096.4</t>
  </si>
  <si>
    <t>11142.2</t>
  </si>
  <si>
    <t>1901.0</t>
  </si>
  <si>
    <t>1544.9</t>
  </si>
  <si>
    <t>10855.4</t>
  </si>
  <si>
    <t>17850.2</t>
  </si>
  <si>
    <t>3563.2</t>
  </si>
  <si>
    <t>962.6</t>
  </si>
  <si>
    <t>1110.3</t>
  </si>
  <si>
    <t>3725.7</t>
  </si>
  <si>
    <t>3504.0</t>
  </si>
  <si>
    <t>3508.0</t>
  </si>
  <si>
    <t>2480.1</t>
  </si>
  <si>
    <t>3842.9</t>
  </si>
  <si>
    <t>3274.5</t>
  </si>
  <si>
    <t>151.0</t>
  </si>
  <si>
    <t>2272.5</t>
  </si>
  <si>
    <t>4966.0</t>
  </si>
  <si>
    <t>4899.3</t>
  </si>
  <si>
    <t>2532.3</t>
  </si>
  <si>
    <t>1633.6</t>
  </si>
  <si>
    <t>10830.1</t>
  </si>
  <si>
    <t>4030.9</t>
  </si>
  <si>
    <t>7012.9</t>
  </si>
  <si>
    <t>17139.3</t>
  </si>
  <si>
    <t>3665.8</t>
  </si>
  <si>
    <t>24373.0</t>
  </si>
  <si>
    <t>1644.8</t>
  </si>
  <si>
    <t>3292.4</t>
  </si>
  <si>
    <t>9068.0</t>
  </si>
  <si>
    <t>2605.4</t>
  </si>
  <si>
    <t>3319.6</t>
  </si>
  <si>
    <t>10167.9</t>
  </si>
  <si>
    <t>23833.2</t>
  </si>
  <si>
    <t>8284.8</t>
  </si>
  <si>
    <t>14988.1</t>
  </si>
  <si>
    <t>1395.2</t>
  </si>
  <si>
    <t>25131.9</t>
  </si>
  <si>
    <t>3423.4</t>
  </si>
  <si>
    <t>619.8</t>
  </si>
  <si>
    <t>18763.1</t>
  </si>
  <si>
    <t>41551.0</t>
  </si>
  <si>
    <t>7476.2</t>
  </si>
  <si>
    <t>1274.7</t>
  </si>
  <si>
    <t>1408.6</t>
  </si>
  <si>
    <t>10097.2</t>
  </si>
  <si>
    <t>4566.0</t>
  </si>
  <si>
    <t>6618.7</t>
  </si>
  <si>
    <t>4602.6</t>
  </si>
  <si>
    <t>6760.3</t>
  </si>
  <si>
    <t>2619.4</t>
  </si>
  <si>
    <t>357.9</t>
  </si>
  <si>
    <t>3767.7</t>
  </si>
  <si>
    <t>5522.9</t>
  </si>
  <si>
    <t>10401.7</t>
  </si>
  <si>
    <t>2631.4</t>
  </si>
  <si>
    <t>2404.3</t>
  </si>
  <si>
    <t>13290.1</t>
  </si>
  <si>
    <t>2755.8</t>
  </si>
  <si>
    <t>9705.7</t>
  </si>
  <si>
    <t>10285.6</t>
  </si>
  <si>
    <t>6027.4</t>
  </si>
  <si>
    <t>16269.6</t>
  </si>
  <si>
    <t>4907.6</t>
  </si>
  <si>
    <t>3416.6</t>
  </si>
  <si>
    <t>11283.6</t>
  </si>
  <si>
    <t>5296.6</t>
  </si>
  <si>
    <t>5104.3</t>
  </si>
  <si>
    <t>11062.1</t>
  </si>
  <si>
    <t>20913.2</t>
  </si>
  <si>
    <t>8094.8</t>
  </si>
  <si>
    <t>15717.4</t>
  </si>
  <si>
    <t>1732.7</t>
  </si>
  <si>
    <t>16663.9</t>
  </si>
  <si>
    <t>3496.2</t>
  </si>
  <si>
    <t>1220.8</t>
  </si>
  <si>
    <t>21202.5</t>
  </si>
  <si>
    <t>31289.4</t>
  </si>
  <si>
    <t>7420.9</t>
  </si>
  <si>
    <t>1031.7</t>
  </si>
  <si>
    <t>2007.0</t>
  </si>
  <si>
    <t>7010.1</t>
  </si>
  <si>
    <t>5456.1</t>
  </si>
  <si>
    <t>4413.4</t>
  </si>
  <si>
    <t>8083.3</t>
  </si>
  <si>
    <t>13826.4</t>
  </si>
  <si>
    <t>4465.2</t>
  </si>
  <si>
    <t>508.9</t>
  </si>
  <si>
    <t>5755.0</t>
  </si>
  <si>
    <t>8564.7</t>
  </si>
  <si>
    <t>11333.5</t>
  </si>
  <si>
    <t>3492.5</t>
  </si>
  <si>
    <t>2244.9</t>
  </si>
  <si>
    <t>18745.6</t>
  </si>
  <si>
    <t>5631.4</t>
  </si>
  <si>
    <t>Barnsley</t>
  </si>
  <si>
    <t>Barrow-in-Furness</t>
  </si>
  <si>
    <t>Bath</t>
  </si>
  <si>
    <t>Birkenhead</t>
  </si>
  <si>
    <t>Birmingham</t>
  </si>
  <si>
    <t>Blackburn</t>
  </si>
  <si>
    <t>Blackpool</t>
  </si>
  <si>
    <t>Bolton</t>
  </si>
  <si>
    <t>Bootle</t>
  </si>
  <si>
    <t>Bournemouth</t>
  </si>
  <si>
    <t>Bradford</t>
  </si>
  <si>
    <t>Brighton</t>
  </si>
  <si>
    <t>Bristol</t>
  </si>
  <si>
    <t>Burnley</t>
  </si>
  <si>
    <t>Burton upon Trent</t>
  </si>
  <si>
    <t>Bury</t>
  </si>
  <si>
    <t>Carlisle</t>
  </si>
  <si>
    <t>Chester</t>
  </si>
  <si>
    <t>Coventry</t>
  </si>
  <si>
    <t>Darlington</t>
  </si>
  <si>
    <t>Derby</t>
  </si>
  <si>
    <t>Dewsbury</t>
  </si>
  <si>
    <t>Doncaster</t>
  </si>
  <si>
    <t>Dudley</t>
  </si>
  <si>
    <t>Eastbourne</t>
  </si>
  <si>
    <t>Exeter</t>
  </si>
  <si>
    <t>Gateshead</t>
  </si>
  <si>
    <t>Gloucester</t>
  </si>
  <si>
    <t>Great Yarmouth</t>
  </si>
  <si>
    <t>Grimsby</t>
  </si>
  <si>
    <t>Halifax</t>
  </si>
  <si>
    <t>Hartlepool</t>
  </si>
  <si>
    <t>Hastings</t>
  </si>
  <si>
    <t>Huddersfield</t>
  </si>
  <si>
    <t>Ipswich</t>
  </si>
  <si>
    <t>Kingston upon Hull</t>
  </si>
  <si>
    <t>Leeds</t>
  </si>
  <si>
    <t>Leicester</t>
  </si>
  <si>
    <t>Lincoln</t>
  </si>
  <si>
    <t>Liverpool</t>
  </si>
  <si>
    <t>Manchester</t>
  </si>
  <si>
    <t>Newcastle upon Tyne</t>
  </si>
  <si>
    <t>Northampton</t>
  </si>
  <si>
    <t>Population mid 1972 (see note on page 7) 1</t>
  </si>
  <si>
    <t>Rate poundage 1973-74 for :</t>
  </si>
  <si>
    <t xml:space="preserve">Penny rate product 1973-74 </t>
  </si>
  <si>
    <t xml:space="preserve">Resources element of Rate Support Grant </t>
  </si>
  <si>
    <t>Total rateable value in April 1973</t>
  </si>
  <si>
    <t>Total domestic (inlcuding Crown domestic)</t>
  </si>
  <si>
    <t>Domestic (excluding Crown domestic)</t>
  </si>
  <si>
    <t>Offices</t>
  </si>
  <si>
    <t xml:space="preserve">Other commercial </t>
  </si>
  <si>
    <t xml:space="preserve">Industrial </t>
  </si>
  <si>
    <t xml:space="preserve">All other including non-domestic property </t>
  </si>
  <si>
    <t xml:space="preserve">Local authority </t>
  </si>
  <si>
    <t xml:space="preserve">Local purposes </t>
  </si>
  <si>
    <t xml:space="preserve">Other purposes </t>
  </si>
  <si>
    <t>£1-£150</t>
  </si>
  <si>
    <t>£151-£400</t>
  </si>
  <si>
    <t>Over £400</t>
  </si>
  <si>
    <t xml:space="preserve">ENGLAND </t>
  </si>
  <si>
    <t>P</t>
  </si>
  <si>
    <t>£</t>
  </si>
  <si>
    <t xml:space="preserve">£ </t>
  </si>
  <si>
    <t>£000</t>
  </si>
  <si>
    <t xml:space="preserve">Totals England </t>
  </si>
  <si>
    <t>−</t>
  </si>
  <si>
    <t>Canterbury</t>
  </si>
  <si>
    <t xml:space="preserve">Luton </t>
  </si>
  <si>
    <t>Norwich</t>
  </si>
  <si>
    <t>Nottingham</t>
  </si>
  <si>
    <t>Oldham</t>
  </si>
  <si>
    <t>Oxford</t>
  </si>
  <si>
    <t>Plymouth</t>
  </si>
  <si>
    <t>Portsmouth</t>
  </si>
  <si>
    <t>Preston</t>
  </si>
  <si>
    <t>Reading</t>
  </si>
  <si>
    <t>Rochdale</t>
  </si>
  <si>
    <t>Rotherham</t>
  </si>
  <si>
    <t>St.Helens</t>
  </si>
  <si>
    <t>Salford</t>
  </si>
  <si>
    <t>Sheffield</t>
  </si>
  <si>
    <t>Solihull</t>
  </si>
  <si>
    <t>Southampton</t>
  </si>
  <si>
    <t>Southend-on-Sea</t>
  </si>
  <si>
    <t>Southport</t>
  </si>
  <si>
    <t>South Shields</t>
  </si>
  <si>
    <t>Stockport</t>
  </si>
  <si>
    <t>Stoke-on-Trent</t>
  </si>
  <si>
    <t>Sunderland</t>
  </si>
  <si>
    <t>Teesside</t>
  </si>
  <si>
    <t>Torbay</t>
  </si>
  <si>
    <t>Tynemouth</t>
  </si>
  <si>
    <t>Wakefield</t>
  </si>
  <si>
    <t>Wallasey</t>
  </si>
  <si>
    <t>Walsall</t>
  </si>
  <si>
    <t>Warley</t>
  </si>
  <si>
    <t>Warrington</t>
  </si>
  <si>
    <t>West Bromwich</t>
  </si>
  <si>
    <t>Wigan</t>
  </si>
  <si>
    <t>Wolverhampton</t>
  </si>
  <si>
    <t>Worcester</t>
  </si>
  <si>
    <t>York</t>
  </si>
  <si>
    <t>WALES</t>
  </si>
  <si>
    <t>Total Wales</t>
  </si>
  <si>
    <t>Cardiff</t>
  </si>
  <si>
    <t>Merthyr Tydfil</t>
  </si>
  <si>
    <t>Newport</t>
  </si>
  <si>
    <t>Swansea</t>
  </si>
  <si>
    <t>Total for County</t>
  </si>
  <si>
    <t>Boroughs: England and Wales</t>
  </si>
  <si>
    <t>TABLE 8</t>
  </si>
  <si>
    <t>Population mid 1972 (see note on page 7)</t>
  </si>
  <si>
    <t>Rate Poundage 1973-71</t>
  </si>
  <si>
    <t>Average rate Poundage 1973-74</t>
  </si>
  <si>
    <t>Peeny rate Product 1971-73</t>
  </si>
  <si>
    <t>Change in penney rate product from 1972-73</t>
  </si>
  <si>
    <t>Rate Call 1973-74</t>
  </si>
  <si>
    <t xml:space="preserve">Resources element of rate support Grant </t>
  </si>
  <si>
    <t>Total recoable value in April 1973</t>
  </si>
  <si>
    <t>Total Domestic(Including Crown Domestic)</t>
  </si>
  <si>
    <t xml:space="preserve">Shops </t>
  </si>
  <si>
    <t>Other Commercial</t>
  </si>
  <si>
    <t>All other including non-domestic Crown Property</t>
  </si>
  <si>
    <t>Local purpose</t>
  </si>
  <si>
    <t>County Purposes</t>
  </si>
  <si>
    <t>Other Purpose</t>
  </si>
  <si>
    <t>BEDFORDSHIRE</t>
  </si>
  <si>
    <t>General County Precept</t>
  </si>
  <si>
    <t>County totals</t>
  </si>
  <si>
    <t>Bedford</t>
  </si>
  <si>
    <t>Dunstable</t>
  </si>
  <si>
    <t>Ampthill</t>
  </si>
  <si>
    <t>Biggleswade</t>
  </si>
  <si>
    <t>Kempston</t>
  </si>
  <si>
    <t>Leighton Linslade</t>
  </si>
  <si>
    <t>Sandy</t>
  </si>
  <si>
    <t>Rural Districts-</t>
  </si>
  <si>
    <t xml:space="preserve">BERKSHIRE </t>
  </si>
  <si>
    <t>Abingdon</t>
  </si>
  <si>
    <t>Maidenhead</t>
  </si>
  <si>
    <t>Newbury</t>
  </si>
  <si>
    <t>New Windsor</t>
  </si>
  <si>
    <t>Wallingford</t>
  </si>
  <si>
    <t>Workingham</t>
  </si>
  <si>
    <t>Wantage</t>
  </si>
  <si>
    <t>Bradfield</t>
  </si>
  <si>
    <t>Cookham</t>
  </si>
  <si>
    <t>Easthampstead</t>
  </si>
  <si>
    <t>Faringdon</t>
  </si>
  <si>
    <t>Hungerford</t>
  </si>
  <si>
    <t>Windsor</t>
  </si>
  <si>
    <t>Wokingham</t>
  </si>
  <si>
    <t>BUCKINGHAMSHIRE</t>
  </si>
  <si>
    <t>Aylesbury</t>
  </si>
  <si>
    <t>Buckingham</t>
  </si>
  <si>
    <t>High Wycombe</t>
  </si>
  <si>
    <t>Slough</t>
  </si>
  <si>
    <t>Beaconsfield</t>
  </si>
  <si>
    <t>Bletchley</t>
  </si>
  <si>
    <t>Chesham</t>
  </si>
  <si>
    <t>Eton</t>
  </si>
  <si>
    <t>Marlow</t>
  </si>
  <si>
    <t>Newport Pagnell</t>
  </si>
  <si>
    <t>Wolverton</t>
  </si>
  <si>
    <t>Amersham</t>
  </si>
  <si>
    <t xml:space="preserve">Wing </t>
  </si>
  <si>
    <t>Winslow</t>
  </si>
  <si>
    <t>Wycombe</t>
  </si>
  <si>
    <t>CAMBRIDGESHIRE AND ISLE OF ELY</t>
  </si>
  <si>
    <t>County Totals</t>
  </si>
  <si>
    <t>Cambridge</t>
  </si>
  <si>
    <t>Wisbech</t>
  </si>
  <si>
    <t>Chatteris</t>
  </si>
  <si>
    <t>Ely</t>
  </si>
  <si>
    <t xml:space="preserve">March </t>
  </si>
  <si>
    <t>Whittlesey</t>
  </si>
  <si>
    <t>Chesterton</t>
  </si>
  <si>
    <t>Newmarket</t>
  </si>
  <si>
    <t>North Witchford</t>
  </si>
  <si>
    <t>South Cambridgeshire</t>
  </si>
  <si>
    <t>CHESHIRE</t>
  </si>
  <si>
    <t>Altrincham</t>
  </si>
  <si>
    <t>Bebington</t>
  </si>
  <si>
    <t>Congleton</t>
  </si>
  <si>
    <t>Crewe</t>
  </si>
  <si>
    <t>Dukinfield</t>
  </si>
  <si>
    <t>Ellesmere Port</t>
  </si>
  <si>
    <t>Hyde</t>
  </si>
  <si>
    <t>Macclesfield</t>
  </si>
  <si>
    <t>Sale</t>
  </si>
  <si>
    <t>Stalybridge</t>
  </si>
  <si>
    <t>Alderley Edge</t>
  </si>
  <si>
    <t>Alsager</t>
  </si>
  <si>
    <t>Bollington</t>
  </si>
  <si>
    <t>Bowdon</t>
  </si>
  <si>
    <t>Bredbury and Romiley</t>
  </si>
  <si>
    <t>Cheadle and Gatley</t>
  </si>
  <si>
    <t>Hale</t>
  </si>
  <si>
    <t>Hazel Grove and Bramhall</t>
  </si>
  <si>
    <t>Hoylake</t>
  </si>
  <si>
    <t>Knutsford</t>
  </si>
  <si>
    <t>Longdendale</t>
  </si>
  <si>
    <t xml:space="preserve">Lymm </t>
  </si>
  <si>
    <t>Marple</t>
  </si>
  <si>
    <t>Middlewich</t>
  </si>
  <si>
    <t>Nantwich</t>
  </si>
  <si>
    <t>Neston</t>
  </si>
  <si>
    <t>Northwich</t>
  </si>
  <si>
    <t>Runcorn</t>
  </si>
  <si>
    <t>Sandbach</t>
  </si>
  <si>
    <t>Wilmslow</t>
  </si>
  <si>
    <t>Winsford</t>
  </si>
  <si>
    <t>Wirral</t>
  </si>
  <si>
    <t>Bucklow</t>
  </si>
  <si>
    <t>Disley</t>
  </si>
  <si>
    <t>Tarvin</t>
  </si>
  <si>
    <t>Tintwistle</t>
  </si>
  <si>
    <t>CORNWALL</t>
  </si>
  <si>
    <t>Bodmin</t>
  </si>
  <si>
    <t>Falmouth</t>
  </si>
  <si>
    <t>Helston</t>
  </si>
  <si>
    <t>Launceston</t>
  </si>
  <si>
    <t>Liskeard</t>
  </si>
  <si>
    <t>Penryn</t>
  </si>
  <si>
    <t>Penzance</t>
  </si>
  <si>
    <t xml:space="preserve">St.Austell with Fowey </t>
  </si>
  <si>
    <t>St.Ives</t>
  </si>
  <si>
    <t>Saltash</t>
  </si>
  <si>
    <t>Truro</t>
  </si>
  <si>
    <t>Bude Stratton</t>
  </si>
  <si>
    <t>Camborne and Redruth</t>
  </si>
  <si>
    <t>Looe</t>
  </si>
  <si>
    <t>Newquay</t>
  </si>
  <si>
    <t>St.Just</t>
  </si>
  <si>
    <t>Torpoint</t>
  </si>
  <si>
    <t>Camelford</t>
  </si>
  <si>
    <t>Kerrier</t>
  </si>
  <si>
    <t>St.Austell</t>
  </si>
  <si>
    <t>St.Germans</t>
  </si>
  <si>
    <t>Stratton</t>
  </si>
  <si>
    <t>Wadebridge and Padstow</t>
  </si>
  <si>
    <t>West Penwith</t>
  </si>
  <si>
    <t>CUMBERLAND</t>
  </si>
  <si>
    <t>Whitehaven</t>
  </si>
  <si>
    <t>Workington</t>
  </si>
  <si>
    <t>Cockermouth</t>
  </si>
  <si>
    <t>Keswick</t>
  </si>
  <si>
    <t>Maryport</t>
  </si>
  <si>
    <t>Penrith</t>
  </si>
  <si>
    <t>Alston-with-Garrigill</t>
  </si>
  <si>
    <t xml:space="preserve">Border </t>
  </si>
  <si>
    <t xml:space="preserve">Ennerdale </t>
  </si>
  <si>
    <t>Millom</t>
  </si>
  <si>
    <t xml:space="preserve">Wigton </t>
  </si>
  <si>
    <t>DERBYSHIRE</t>
  </si>
  <si>
    <t>Buxton</t>
  </si>
  <si>
    <t>Chesterfield</t>
  </si>
  <si>
    <t>Glossop</t>
  </si>
  <si>
    <t>Iikeston</t>
  </si>
  <si>
    <t>Alfreton</t>
  </si>
  <si>
    <t>Ashbourne</t>
  </si>
  <si>
    <t>Bakewell</t>
  </si>
  <si>
    <t>Belper</t>
  </si>
  <si>
    <t>Bolsover</t>
  </si>
  <si>
    <t>Clay Cross</t>
  </si>
  <si>
    <t>Dronfield</t>
  </si>
  <si>
    <t>Heanor</t>
  </si>
  <si>
    <t>Long Eaton</t>
  </si>
  <si>
    <t>Matlock</t>
  </si>
  <si>
    <t>New Mills</t>
  </si>
  <si>
    <t>Ripley</t>
  </si>
  <si>
    <t>Staveley</t>
  </si>
  <si>
    <t>Swadlincote</t>
  </si>
  <si>
    <t>Whaley Bridge</t>
  </si>
  <si>
    <t>Wriksworth</t>
  </si>
  <si>
    <t>bakewell</t>
  </si>
  <si>
    <t>Blackwell</t>
  </si>
  <si>
    <t>Chapel-en-le-Frith</t>
  </si>
  <si>
    <t>Clowne</t>
  </si>
  <si>
    <t xml:space="preserve">Repton </t>
  </si>
  <si>
    <t>South East Derbyshire</t>
  </si>
  <si>
    <t>DEVON</t>
  </si>
  <si>
    <t>Barnstaple</t>
  </si>
  <si>
    <t>Bideford</t>
  </si>
  <si>
    <t>Dartmouth</t>
  </si>
  <si>
    <t>Gt.Torrington</t>
  </si>
  <si>
    <t>Honiton</t>
  </si>
  <si>
    <t>Okehampton</t>
  </si>
  <si>
    <t>Tiverton</t>
  </si>
  <si>
    <t>Totnes</t>
  </si>
  <si>
    <t>Ashburton</t>
  </si>
  <si>
    <t>Buckfastleigh</t>
  </si>
  <si>
    <t>Budleigh Salterton</t>
  </si>
  <si>
    <t>Crediton</t>
  </si>
  <si>
    <t>Dawlish</t>
  </si>
  <si>
    <t>Exmouth</t>
  </si>
  <si>
    <t>Ilfracombe</t>
  </si>
  <si>
    <t>Kingsbridge</t>
  </si>
  <si>
    <t>Lynton</t>
  </si>
  <si>
    <t>Newton Abbott</t>
  </si>
  <si>
    <t xml:space="preserve">Northam </t>
  </si>
  <si>
    <t>Ottery St.Mary</t>
  </si>
  <si>
    <t>Salcombe</t>
  </si>
  <si>
    <t>Seaton</t>
  </si>
  <si>
    <t>Sidmouth</t>
  </si>
  <si>
    <t>Teignmouth</t>
  </si>
  <si>
    <t>Axminster</t>
  </si>
  <si>
    <t>Holsworthy</t>
  </si>
  <si>
    <t>Plympton St.mary</t>
  </si>
  <si>
    <t>St.Thomas</t>
  </si>
  <si>
    <t>South Molton</t>
  </si>
  <si>
    <t>Tavistock</t>
  </si>
  <si>
    <t>Torrington</t>
  </si>
  <si>
    <t>DORSET</t>
  </si>
  <si>
    <t>…</t>
  </si>
  <si>
    <t>Blandford Forum</t>
  </si>
  <si>
    <t>Bridport</t>
  </si>
  <si>
    <t>Dorchester</t>
  </si>
  <si>
    <t>Lyme Regis</t>
  </si>
  <si>
    <t>Poole</t>
  </si>
  <si>
    <t xml:space="preserve">Shaftesbury </t>
  </si>
  <si>
    <t>Wareham</t>
  </si>
  <si>
    <t>Weymouth and Melcombe Regis</t>
  </si>
  <si>
    <t>Portland</t>
  </si>
  <si>
    <t>Sherborne</t>
  </si>
  <si>
    <t>Swanage</t>
  </si>
  <si>
    <t>Wimborne Minster</t>
  </si>
  <si>
    <t>Beaminster</t>
  </si>
  <si>
    <t>Blandford</t>
  </si>
  <si>
    <t>Shaftesbury</t>
  </si>
  <si>
    <t>Sturminster</t>
  </si>
  <si>
    <t>Wareham and Purbeck</t>
  </si>
  <si>
    <t>Wimborne and Cranborne</t>
  </si>
  <si>
    <t xml:space="preserve">DURHAM </t>
  </si>
  <si>
    <t>Barnard Castle</t>
  </si>
  <si>
    <t>Bishop Auckland</t>
  </si>
  <si>
    <t>Blaydon</t>
  </si>
  <si>
    <t>Boldon</t>
  </si>
  <si>
    <t>Brandon and Byshottles</t>
  </si>
  <si>
    <t>Chester-le-Street</t>
  </si>
  <si>
    <t>Consett</t>
  </si>
  <si>
    <t>Crook and Willington</t>
  </si>
  <si>
    <t xml:space="preserve">Felling </t>
  </si>
  <si>
    <t>Hebburn</t>
  </si>
  <si>
    <t>Hetton</t>
  </si>
  <si>
    <t xml:space="preserve">Houghton-le-Spring </t>
  </si>
  <si>
    <t>Ryton</t>
  </si>
  <si>
    <t>Seaham</t>
  </si>
  <si>
    <t>Shildon</t>
  </si>
  <si>
    <t>Spennymoor</t>
  </si>
  <si>
    <t>Stanley</t>
  </si>
  <si>
    <t>Tow Law</t>
  </si>
  <si>
    <t>Washington</t>
  </si>
  <si>
    <t xml:space="preserve">Whickham </t>
  </si>
  <si>
    <t xml:space="preserve">Barnard Castle </t>
  </si>
  <si>
    <t xml:space="preserve">Durham </t>
  </si>
  <si>
    <t xml:space="preserve">Easington </t>
  </si>
  <si>
    <t>Lanchester</t>
  </si>
  <si>
    <t>Sedgefield</t>
  </si>
  <si>
    <t>Stockton</t>
  </si>
  <si>
    <t>Weardale</t>
  </si>
  <si>
    <t>ESSEX</t>
  </si>
  <si>
    <t>Non-County Boroughs-</t>
  </si>
  <si>
    <t>Chelmsford</t>
  </si>
  <si>
    <t>Colchester</t>
  </si>
  <si>
    <t>Harwich</t>
  </si>
  <si>
    <t>Maldon</t>
  </si>
  <si>
    <t>Saffron Walden</t>
  </si>
  <si>
    <t>Basildon</t>
  </si>
  <si>
    <t>Benfleet</t>
  </si>
  <si>
    <t>Braintree and Bocking</t>
  </si>
  <si>
    <t>Brentwood</t>
  </si>
  <si>
    <t>Brightlingsea</t>
  </si>
  <si>
    <t>Burnham-on-Crouch</t>
  </si>
  <si>
    <t>Canvey Island</t>
  </si>
  <si>
    <t>Chigwell</t>
  </si>
  <si>
    <t>Clacton</t>
  </si>
  <si>
    <t xml:space="preserve">Epping </t>
  </si>
  <si>
    <t>Frinton and Walton</t>
  </si>
  <si>
    <t>Halstead</t>
  </si>
  <si>
    <t>Harlow</t>
  </si>
  <si>
    <t>Rayleigh</t>
  </si>
  <si>
    <t>Thurrock</t>
  </si>
  <si>
    <t>Waltham Holy Cross</t>
  </si>
  <si>
    <t>West Mersea</t>
  </si>
  <si>
    <t xml:space="preserve">Witham </t>
  </si>
  <si>
    <t>Wivenhoe</t>
  </si>
  <si>
    <t>Braintree</t>
  </si>
  <si>
    <t>Dunmow</t>
  </si>
  <si>
    <t>Epping and Ongar</t>
  </si>
  <si>
    <t>Lexden and Winstree</t>
  </si>
  <si>
    <t xml:space="preserve">Maldon </t>
  </si>
  <si>
    <t>Rochford</t>
  </si>
  <si>
    <t xml:space="preserve">Saffron Walden </t>
  </si>
  <si>
    <t>Tendring</t>
  </si>
  <si>
    <t>GLOUCESTERSHIRE</t>
  </si>
  <si>
    <t xml:space="preserve">Cheltenham </t>
  </si>
  <si>
    <t>Tewkesbury</t>
  </si>
  <si>
    <t>Charlton Kings</t>
  </si>
  <si>
    <t>Cirencester</t>
  </si>
  <si>
    <t>Kingswood</t>
  </si>
  <si>
    <t>Mangotsfield</t>
  </si>
  <si>
    <t>Nailsworth</t>
  </si>
  <si>
    <t>Stroud</t>
  </si>
  <si>
    <t>Cheltenham</t>
  </si>
  <si>
    <t>Dursley</t>
  </si>
  <si>
    <t>East Dean</t>
  </si>
  <si>
    <t>Lydney</t>
  </si>
  <si>
    <t xml:space="preserve">Newent </t>
  </si>
  <si>
    <t xml:space="preserve">North Cotswold </t>
  </si>
  <si>
    <t>Northleach</t>
  </si>
  <si>
    <t>Sodbury</t>
  </si>
  <si>
    <t>Tetbury</t>
  </si>
  <si>
    <t>Thornbury</t>
  </si>
  <si>
    <t>Warmley</t>
  </si>
  <si>
    <t>West Dean</t>
  </si>
  <si>
    <t>HAMPSHIRE</t>
  </si>
  <si>
    <t>Aldershot</t>
  </si>
  <si>
    <t>Andover</t>
  </si>
  <si>
    <t>Basingstoke</t>
  </si>
  <si>
    <t>Christchurch</t>
  </si>
  <si>
    <t>Eastleigh</t>
  </si>
  <si>
    <t>Gosport</t>
  </si>
  <si>
    <t>Lymington</t>
  </si>
  <si>
    <t>Romsey</t>
  </si>
  <si>
    <t>City of Winchester</t>
  </si>
  <si>
    <t>Alton</t>
  </si>
  <si>
    <t>Fareham</t>
  </si>
  <si>
    <t>Farnborough</t>
  </si>
  <si>
    <t>Fleet</t>
  </si>
  <si>
    <t>Havant and Waterloo</t>
  </si>
  <si>
    <t>Petersfield</t>
  </si>
  <si>
    <t>Droxford</t>
  </si>
  <si>
    <t>Hartley Wintney</t>
  </si>
  <si>
    <t>Kingsclere and Whitchurch</t>
  </si>
  <si>
    <t>New Foreset</t>
  </si>
  <si>
    <t>Ringwood and Fordingbridge</t>
  </si>
  <si>
    <t>Romsey and Stockbridge</t>
  </si>
  <si>
    <t xml:space="preserve">Winchester </t>
  </si>
  <si>
    <t>HEREFORDSHIRE</t>
  </si>
  <si>
    <t>Hereford</t>
  </si>
  <si>
    <t>Leominster</t>
  </si>
  <si>
    <t>Kington</t>
  </si>
  <si>
    <t>Ross-on-Wye</t>
  </si>
  <si>
    <t>Bromyard</t>
  </si>
  <si>
    <t>Dore and Bredwardine</t>
  </si>
  <si>
    <t>Ledbury</t>
  </si>
  <si>
    <t xml:space="preserve">Leominster and Wigmore </t>
  </si>
  <si>
    <t>Ross and Whitchurch</t>
  </si>
  <si>
    <t>Weobley</t>
  </si>
  <si>
    <t>HERETFORDSHIRE</t>
  </si>
  <si>
    <t>Hemel Hempstead</t>
  </si>
  <si>
    <t>Hertford</t>
  </si>
  <si>
    <t>St.Albans</t>
  </si>
  <si>
    <t>Watford</t>
  </si>
  <si>
    <t>Baldock</t>
  </si>
  <si>
    <t>Berkhamsted</t>
  </si>
  <si>
    <t>Bishop's Stortford</t>
  </si>
  <si>
    <t>Bushey</t>
  </si>
  <si>
    <t>Cheshunt</t>
  </si>
  <si>
    <t>Chorleywood</t>
  </si>
  <si>
    <t>Harpenden</t>
  </si>
  <si>
    <t>Hitchin</t>
  </si>
  <si>
    <t>Hoddesdon</t>
  </si>
  <si>
    <t>Letchworth</t>
  </si>
  <si>
    <t>Potters Bar</t>
  </si>
  <si>
    <t>Rickmansworth</t>
  </si>
  <si>
    <t>Royston</t>
  </si>
  <si>
    <t>Sawbridgeworth</t>
  </si>
  <si>
    <t>Stevenage</t>
  </si>
  <si>
    <t xml:space="preserve">Tring </t>
  </si>
  <si>
    <t>Ware</t>
  </si>
  <si>
    <t>Welwyn Garden City</t>
  </si>
  <si>
    <t>Barughing</t>
  </si>
  <si>
    <t>Elstree</t>
  </si>
  <si>
    <t>Hatfield</t>
  </si>
  <si>
    <t>Welwyn</t>
  </si>
  <si>
    <t>HUNTINGDONSHIRE AND PETERBOROUGH</t>
  </si>
  <si>
    <t>Huntingdon and Godmanchester</t>
  </si>
  <si>
    <t>Peterborough</t>
  </si>
  <si>
    <t xml:space="preserve">Old Fletton </t>
  </si>
  <si>
    <t>Ramsey</t>
  </si>
  <si>
    <t>St.Neots</t>
  </si>
  <si>
    <t xml:space="preserve">Barnack </t>
  </si>
  <si>
    <t>Huntingdon</t>
  </si>
  <si>
    <t>Normal Cross</t>
  </si>
  <si>
    <t>Thorney</t>
  </si>
  <si>
    <t>ISLE OF SCILLY</t>
  </si>
  <si>
    <t xml:space="preserve">ISLE OF WIGHT </t>
  </si>
  <si>
    <t>Ryde</t>
  </si>
  <si>
    <t>Cowes</t>
  </si>
  <si>
    <t>Sandown-Shanklin</t>
  </si>
  <si>
    <t>Ventnor</t>
  </si>
  <si>
    <t>KENT</t>
  </si>
  <si>
    <t>Chatham</t>
  </si>
  <si>
    <t>Dartford</t>
  </si>
  <si>
    <t>Deal</t>
  </si>
  <si>
    <t>Dover</t>
  </si>
  <si>
    <t>Faversham</t>
  </si>
  <si>
    <t>Folkestone</t>
  </si>
  <si>
    <t>Gillingham</t>
  </si>
  <si>
    <t>Gravesend</t>
  </si>
  <si>
    <t>Hythe</t>
  </si>
  <si>
    <t>Lydd</t>
  </si>
  <si>
    <t>Maidstone</t>
  </si>
  <si>
    <t>Margate</t>
  </si>
  <si>
    <t>New Romney</t>
  </si>
  <si>
    <t>Queenborough in Sheppey</t>
  </si>
  <si>
    <t>Ramsgate</t>
  </si>
  <si>
    <t>Rochester</t>
  </si>
  <si>
    <t>Sandwich</t>
  </si>
  <si>
    <t>Tenterden</t>
  </si>
  <si>
    <t>Royal Tunbridge Wells</t>
  </si>
  <si>
    <t>Ashford</t>
  </si>
  <si>
    <t>Broadstairsand St.Peters</t>
  </si>
  <si>
    <t>Herne Bay</t>
  </si>
  <si>
    <t>Northfleet</t>
  </si>
  <si>
    <t>Sevenoaks</t>
  </si>
  <si>
    <t>Sittingbourne and Milton</t>
  </si>
  <si>
    <t>Southborough</t>
  </si>
  <si>
    <t>Swanscombe</t>
  </si>
  <si>
    <t>Tonbridge</t>
  </si>
  <si>
    <t>Whitstable</t>
  </si>
  <si>
    <t>Bridge-Blean</t>
  </si>
  <si>
    <t xml:space="preserve">Cranbrook </t>
  </si>
  <si>
    <t>East Ashford</t>
  </si>
  <si>
    <t>Eastry</t>
  </si>
  <si>
    <t>Elham</t>
  </si>
  <si>
    <t>Hollingbourn</t>
  </si>
  <si>
    <t>Malling</t>
  </si>
  <si>
    <t>Romney Marsh</t>
  </si>
  <si>
    <t>Strood</t>
  </si>
  <si>
    <t>Swale</t>
  </si>
  <si>
    <t>West Ashford</t>
  </si>
  <si>
    <t>LANCASHIRE</t>
  </si>
  <si>
    <t>Accrington</t>
  </si>
  <si>
    <t>Ashton-under-Lyne</t>
  </si>
  <si>
    <t>Bacup</t>
  </si>
  <si>
    <t>Chorley</t>
  </si>
  <si>
    <t>Clitheroe</t>
  </si>
  <si>
    <t>Colne</t>
  </si>
  <si>
    <t>Crosby</t>
  </si>
  <si>
    <t>Darwen</t>
  </si>
  <si>
    <t>Eccles</t>
  </si>
  <si>
    <t>Farnworth</t>
  </si>
  <si>
    <t>Fleetwood</t>
  </si>
  <si>
    <t>Haslingden</t>
  </si>
  <si>
    <t>Heywood</t>
  </si>
  <si>
    <t>Lancaster</t>
  </si>
  <si>
    <t>Leigh</t>
  </si>
  <si>
    <t>Lytham St.Annes</t>
  </si>
  <si>
    <t>Middleton</t>
  </si>
  <si>
    <t>Morecambe and Heysham</t>
  </si>
  <si>
    <t>Mossley</t>
  </si>
  <si>
    <t>Nelson</t>
  </si>
  <si>
    <t>Prestwich</t>
  </si>
  <si>
    <t>Radcliffe</t>
  </si>
  <si>
    <t>Rawtenstall</t>
  </si>
  <si>
    <t>Stretford</t>
  </si>
  <si>
    <t>Swinton and pendlebury</t>
  </si>
  <si>
    <t>Widnes</t>
  </si>
  <si>
    <t>Abram</t>
  </si>
  <si>
    <t>Adlington</t>
  </si>
  <si>
    <t>Ashton-in-Makerfield</t>
  </si>
  <si>
    <t>Aspull</t>
  </si>
  <si>
    <t>Atherton</t>
  </si>
  <si>
    <t>Audenshaw</t>
  </si>
  <si>
    <t>Barrowford</t>
  </si>
  <si>
    <t>Billinge and Winstanley</t>
  </si>
  <si>
    <t>Blackrod</t>
  </si>
  <si>
    <t>Brierfield</t>
  </si>
  <si>
    <t>Carnforth</t>
  </si>
  <si>
    <t>—</t>
  </si>
  <si>
    <t>Chadderton</t>
  </si>
  <si>
    <t>Church</t>
  </si>
  <si>
    <t>Clayton-le-Moors</t>
  </si>
  <si>
    <t>Crompton</t>
  </si>
  <si>
    <t>Dalton-in-Furness</t>
  </si>
  <si>
    <t>Denton</t>
  </si>
  <si>
    <t>Droylsden</t>
  </si>
  <si>
    <t>Failsworth</t>
  </si>
  <si>
    <t>Formby</t>
  </si>
  <si>
    <t>Fulwood</t>
  </si>
  <si>
    <t>Golborne</t>
  </si>
  <si>
    <t>Grange</t>
  </si>
  <si>
    <t>Great Harwood</t>
  </si>
  <si>
    <t>Haydock</t>
  </si>
  <si>
    <t>Hindley</t>
  </si>
  <si>
    <t>Horwich</t>
  </si>
  <si>
    <t>Huyton-with-Roby</t>
  </si>
  <si>
    <t>Lnce-in-Makerfield</t>
  </si>
  <si>
    <t>Irlam</t>
  </si>
  <si>
    <t>Kearsley</t>
  </si>
  <si>
    <t>Kirkby</t>
  </si>
  <si>
    <t>Kirkham</t>
  </si>
  <si>
    <t>Less</t>
  </si>
  <si>
    <t>Leyland</t>
  </si>
  <si>
    <t xml:space="preserve">Litherland </t>
  </si>
  <si>
    <t>Little Boroughs</t>
  </si>
  <si>
    <t>Little Lever</t>
  </si>
  <si>
    <t>Longridge</t>
  </si>
  <si>
    <t>Milnrow</t>
  </si>
  <si>
    <t>Newton-le-Willows</t>
  </si>
  <si>
    <t>Ormskirk</t>
  </si>
  <si>
    <t>Orrell</t>
  </si>
  <si>
    <t>Oswaldtwistle</t>
  </si>
  <si>
    <t>Padiham</t>
  </si>
  <si>
    <t>Poulton-le-Fylde</t>
  </si>
  <si>
    <t>Preesall</t>
  </si>
  <si>
    <t>Prescot</t>
  </si>
  <si>
    <t>Rainford</t>
  </si>
  <si>
    <t>Ramsbottom</t>
  </si>
  <si>
    <t>Rishton</t>
  </si>
  <si>
    <t>Royton</t>
  </si>
  <si>
    <t>Skelmersdale and Upholland</t>
  </si>
  <si>
    <t>Standish-with-Langtree</t>
  </si>
  <si>
    <t>Thornton Cleveleys</t>
  </si>
  <si>
    <t>Tottington</t>
  </si>
  <si>
    <t>Trawden</t>
  </si>
  <si>
    <t>Turton</t>
  </si>
  <si>
    <t>Tyldesley</t>
  </si>
  <si>
    <t>Ulverston</t>
  </si>
  <si>
    <t>Urmston</t>
  </si>
  <si>
    <t>Walton-le-Dale</t>
  </si>
  <si>
    <t>Wardle</t>
  </si>
  <si>
    <t>Westhoughton</t>
  </si>
  <si>
    <t>Whitefield</t>
  </si>
  <si>
    <t>Whitworth</t>
  </si>
  <si>
    <t>Withnell</t>
  </si>
  <si>
    <t>Worsley</t>
  </si>
  <si>
    <t>Fylde</t>
  </si>
  <si>
    <t>Garstang</t>
  </si>
  <si>
    <t>Lunesdale</t>
  </si>
  <si>
    <t>North Lonsdale</t>
  </si>
  <si>
    <t>West Lancashire</t>
  </si>
  <si>
    <t>Whiston</t>
  </si>
  <si>
    <t>LEICESTERSHIRE</t>
  </si>
  <si>
    <t>Loughborough</t>
  </si>
  <si>
    <t>Ashby-de-la-Zouch</t>
  </si>
  <si>
    <t>Ashby Woulds</t>
  </si>
  <si>
    <t>Coalville</t>
  </si>
  <si>
    <t>Hinckley</t>
  </si>
  <si>
    <t>Market Harborough</t>
  </si>
  <si>
    <t>Melton Mowbray</t>
  </si>
  <si>
    <t>Oadby</t>
  </si>
  <si>
    <t>Shepshed</t>
  </si>
  <si>
    <t>Wigston</t>
  </si>
  <si>
    <t>Barrow-upon-Soar</t>
  </si>
  <si>
    <t>Billesdon</t>
  </si>
  <si>
    <t>Blaby</t>
  </si>
  <si>
    <t>Castle Donington</t>
  </si>
  <si>
    <t>Lutterworth</t>
  </si>
  <si>
    <t>Market Bosworth</t>
  </si>
  <si>
    <t>Melton and Belvoir</t>
  </si>
  <si>
    <t xml:space="preserve">LINCOLNSHIRE, PARTS OF HOLLAND </t>
  </si>
  <si>
    <t>Boston</t>
  </si>
  <si>
    <t>Spalding</t>
  </si>
  <si>
    <t>East Elloe</t>
  </si>
  <si>
    <t>LINCOLNSHIRE, PARTS OF KESTEVEN</t>
  </si>
  <si>
    <t xml:space="preserve">Grantham </t>
  </si>
  <si>
    <t>Stamford</t>
  </si>
  <si>
    <t>Bourne</t>
  </si>
  <si>
    <t>Sleaford</t>
  </si>
  <si>
    <t>East Kesteven</t>
  </si>
  <si>
    <t>North Kesteven</t>
  </si>
  <si>
    <t>South Kesteven</t>
  </si>
  <si>
    <t>West Kesteven</t>
  </si>
  <si>
    <t>LINCOLNSHIRE, PARTS OF LINDSEY</t>
  </si>
  <si>
    <t>Cleethorpes</t>
  </si>
  <si>
    <t xml:space="preserve">Louth </t>
  </si>
  <si>
    <t>Scunthorpe</t>
  </si>
  <si>
    <t>Alford</t>
  </si>
  <si>
    <t>Barton-upon-Humber</t>
  </si>
  <si>
    <t>Brigg</t>
  </si>
  <si>
    <t>Gainsborough</t>
  </si>
  <si>
    <t>Horncastle</t>
  </si>
  <si>
    <t>Mablethorpe and Sutton</t>
  </si>
  <si>
    <t>Market Rase</t>
  </si>
  <si>
    <t>Skegness</t>
  </si>
  <si>
    <t>Woodhall Spa</t>
  </si>
  <si>
    <t>Caistor</t>
  </si>
  <si>
    <t>Glanford Brigg</t>
  </si>
  <si>
    <t>Isle of Axholme</t>
  </si>
  <si>
    <t>Louth</t>
  </si>
  <si>
    <t>Spilsby</t>
  </si>
  <si>
    <t>Welton</t>
  </si>
  <si>
    <t>NORFOLK</t>
  </si>
  <si>
    <t>Kings Lynn</t>
  </si>
  <si>
    <t>Thetford</t>
  </si>
  <si>
    <t>Cromer</t>
  </si>
  <si>
    <t xml:space="preserve">Diss </t>
  </si>
  <si>
    <t>Downham Market</t>
  </si>
  <si>
    <t>East Dereham</t>
  </si>
  <si>
    <t>Hunstanton</t>
  </si>
  <si>
    <t>North Walsham</t>
  </si>
  <si>
    <t>Sheringham</t>
  </si>
  <si>
    <t>Swaffham</t>
  </si>
  <si>
    <t>Wells-next-the-Sea</t>
  </si>
  <si>
    <t>Wymondham</t>
  </si>
  <si>
    <t>Blodield and Flegg</t>
  </si>
  <si>
    <t>Depwade</t>
  </si>
  <si>
    <t>Docking</t>
  </si>
  <si>
    <t>Downham</t>
  </si>
  <si>
    <t>Erpingham</t>
  </si>
  <si>
    <t>Forehoe and Henstead</t>
  </si>
  <si>
    <t>Freebridge Lynn</t>
  </si>
  <si>
    <t xml:space="preserve">Loddon </t>
  </si>
  <si>
    <t>Marshland</t>
  </si>
  <si>
    <t>Mitford and Launditch</t>
  </si>
  <si>
    <t>St.Faiths and Aylsham</t>
  </si>
  <si>
    <t>Smallburgh</t>
  </si>
  <si>
    <t>Walsingham</t>
  </si>
  <si>
    <t>Wayland</t>
  </si>
  <si>
    <t xml:space="preserve">NORTHAMPTONSHIRE </t>
  </si>
  <si>
    <t>Brackley</t>
  </si>
  <si>
    <t>Daventry</t>
  </si>
  <si>
    <t>Higham Ferrers</t>
  </si>
  <si>
    <t>Kettering</t>
  </si>
  <si>
    <t>Burton Latimer</t>
  </si>
  <si>
    <t>Corby</t>
  </si>
  <si>
    <t>Desborough</t>
  </si>
  <si>
    <t>Irthlingborough</t>
  </si>
  <si>
    <t xml:space="preserve">Oundle </t>
  </si>
  <si>
    <t>Rauds</t>
  </si>
  <si>
    <t>Rothwell</t>
  </si>
  <si>
    <t>Rushden</t>
  </si>
  <si>
    <t>Wellingborough</t>
  </si>
  <si>
    <t>Brixworth</t>
  </si>
  <si>
    <t>Oundle and Thrapston</t>
  </si>
  <si>
    <t>Towcester</t>
  </si>
  <si>
    <t xml:space="preserve">NORTHUMBERLAND </t>
  </si>
  <si>
    <t>Berwick-on-Tweed</t>
  </si>
  <si>
    <t>Blyth</t>
  </si>
  <si>
    <t>Morpeth</t>
  </si>
  <si>
    <t>Wallsend</t>
  </si>
  <si>
    <t>Whitley Bay</t>
  </si>
  <si>
    <t>Alnwick</t>
  </si>
  <si>
    <t>Amble</t>
  </si>
  <si>
    <t>Ashington</t>
  </si>
  <si>
    <t>Bedlingtonshire</t>
  </si>
  <si>
    <t>Gosforth</t>
  </si>
  <si>
    <t xml:space="preserve">Hexham </t>
  </si>
  <si>
    <t>Longbenton</t>
  </si>
  <si>
    <t>Newbiggin-by-the-Sea</t>
  </si>
  <si>
    <t>Newburn</t>
  </si>
  <si>
    <t>Prudhoe</t>
  </si>
  <si>
    <t>Seaton Valley</t>
  </si>
  <si>
    <t>Belford</t>
  </si>
  <si>
    <t>Bellingham</t>
  </si>
  <si>
    <t>Castle Ward</t>
  </si>
  <si>
    <t>Glendale</t>
  </si>
  <si>
    <t>Haltwhistle</t>
  </si>
  <si>
    <t>Hexham</t>
  </si>
  <si>
    <t>Norham and Islandshires</t>
  </si>
  <si>
    <t>Rothbury</t>
  </si>
  <si>
    <t>NOTTINGHAMSHIRE</t>
  </si>
  <si>
    <t>East Retford</t>
  </si>
  <si>
    <t>Mansfield</t>
  </si>
  <si>
    <t>Newark</t>
  </si>
  <si>
    <t>Workshop</t>
  </si>
  <si>
    <t>Arnold</t>
  </si>
  <si>
    <t>Beeston and Stapleford</t>
  </si>
  <si>
    <t>Carlton</t>
  </si>
  <si>
    <t>Eastwood</t>
  </si>
  <si>
    <t>Hucknall</t>
  </si>
  <si>
    <t>Kirkby-in-Ashfield</t>
  </si>
  <si>
    <t>Mansfield Woodhouse</t>
  </si>
  <si>
    <t>Sutton-in-Ashfield</t>
  </si>
  <si>
    <t>Warsop</t>
  </si>
  <si>
    <t>West Bridgford</t>
  </si>
  <si>
    <t xml:space="preserve">Basford </t>
  </si>
  <si>
    <t>Bingham</t>
  </si>
  <si>
    <t>Southwell</t>
  </si>
  <si>
    <t>OXFORDSHIRE</t>
  </si>
  <si>
    <t>Company Totals</t>
  </si>
  <si>
    <t>Banbury</t>
  </si>
  <si>
    <t>Chipping Norton</t>
  </si>
  <si>
    <t>Henley-on-Thames</t>
  </si>
  <si>
    <t>Woodstock</t>
  </si>
  <si>
    <t>Bicester</t>
  </si>
  <si>
    <t>Thame</t>
  </si>
  <si>
    <t>Witney</t>
  </si>
  <si>
    <t>Bullingdon</t>
  </si>
  <si>
    <t>Henley</t>
  </si>
  <si>
    <t>Ploughley</t>
  </si>
  <si>
    <t>RUTLAND</t>
  </si>
  <si>
    <t>Oakham</t>
  </si>
  <si>
    <t xml:space="preserve">Ketton </t>
  </si>
  <si>
    <t>Uppingham</t>
  </si>
  <si>
    <t>SALOP</t>
  </si>
  <si>
    <t>Shrewsbury</t>
  </si>
  <si>
    <t>Dawley</t>
  </si>
  <si>
    <t>Oakengates</t>
  </si>
  <si>
    <t>Wellington</t>
  </si>
  <si>
    <t>Atcham</t>
  </si>
  <si>
    <t>Bridgenorth</t>
  </si>
  <si>
    <t>Clun and Bishops Castle</t>
  </si>
  <si>
    <t>Ludlow</t>
  </si>
  <si>
    <t xml:space="preserve">Market Drayton </t>
  </si>
  <si>
    <t>North Shropshire</t>
  </si>
  <si>
    <t>Oswestry</t>
  </si>
  <si>
    <t>Shifnal</t>
  </si>
  <si>
    <t>SOMERSET</t>
  </si>
  <si>
    <t>Bridgwater</t>
  </si>
  <si>
    <t>Chard</t>
  </si>
  <si>
    <t>Glastonbury</t>
  </si>
  <si>
    <t>Taunton</t>
  </si>
  <si>
    <t>Wells</t>
  </si>
  <si>
    <t>Weston-Super-Mare</t>
  </si>
  <si>
    <t>Yeovil</t>
  </si>
  <si>
    <t>Burnham-on-Sea</t>
  </si>
  <si>
    <t>Clevedon</t>
  </si>
  <si>
    <t>Crewkerne</t>
  </si>
  <si>
    <t>Frome</t>
  </si>
  <si>
    <t>Iiminster</t>
  </si>
  <si>
    <t>Keynsham</t>
  </si>
  <si>
    <t>Minehead</t>
  </si>
  <si>
    <t>Norton-Radstock</t>
  </si>
  <si>
    <t>Portishead</t>
  </si>
  <si>
    <t>Shepton Mallet</t>
  </si>
  <si>
    <t xml:space="preserve">Street </t>
  </si>
  <si>
    <t>Watchet</t>
  </si>
  <si>
    <t>Axbridge</t>
  </si>
  <si>
    <t>Bathavon</t>
  </si>
  <si>
    <t>Clutton</t>
  </si>
  <si>
    <t>Dulverton</t>
  </si>
  <si>
    <t>Langport</t>
  </si>
  <si>
    <t>Long Ashton</t>
  </si>
  <si>
    <t>Williton</t>
  </si>
  <si>
    <t>Wincanton</t>
  </si>
  <si>
    <t>STAFFORDSHIRE</t>
  </si>
  <si>
    <t>Lichfield</t>
  </si>
  <si>
    <t>Newcastle-under-Lyme</t>
  </si>
  <si>
    <t>Stafford</t>
  </si>
  <si>
    <t>Tamworth</t>
  </si>
  <si>
    <t>Aldridge-Brownhills</t>
  </si>
  <si>
    <t>Biddulph</t>
  </si>
  <si>
    <t>Cannock</t>
  </si>
  <si>
    <t>Kidsgrove</t>
  </si>
  <si>
    <t>Leek</t>
  </si>
  <si>
    <t>Rugeley</t>
  </si>
  <si>
    <t>Stone</t>
  </si>
  <si>
    <t>Uttoxeter</t>
  </si>
  <si>
    <t>Cheadle</t>
  </si>
  <si>
    <t>Seisdon</t>
  </si>
  <si>
    <t>Tutbury</t>
  </si>
  <si>
    <t>EAST SUFFOLK</t>
  </si>
  <si>
    <t>Aldenburgh</t>
  </si>
  <si>
    <t>Beccles</t>
  </si>
  <si>
    <t>Eye</t>
  </si>
  <si>
    <t>Lowestoft</t>
  </si>
  <si>
    <t>Southwold</t>
  </si>
  <si>
    <t>Bungay</t>
  </si>
  <si>
    <t>Felixstowe</t>
  </si>
  <si>
    <t>halesworth</t>
  </si>
  <si>
    <t>Leiston-cum-Sizewell</t>
  </si>
  <si>
    <t>Saxmundham</t>
  </si>
  <si>
    <t>Stowmarket</t>
  </si>
  <si>
    <t>Woodbridge</t>
  </si>
  <si>
    <t>Deben</t>
  </si>
  <si>
    <t>Gipping</t>
  </si>
  <si>
    <t>Hartismere</t>
  </si>
  <si>
    <t>Lothingland</t>
  </si>
  <si>
    <t>Samford</t>
  </si>
  <si>
    <t>Wainford</t>
  </si>
  <si>
    <t>WEST SUFFOLK</t>
  </si>
  <si>
    <t>Bury St.Edmunds</t>
  </si>
  <si>
    <t>Sadbury</t>
  </si>
  <si>
    <t>Hadleigh</t>
  </si>
  <si>
    <t>Haverhill</t>
  </si>
  <si>
    <t>Clare</t>
  </si>
  <si>
    <t>Cosford</t>
  </si>
  <si>
    <t>Melford</t>
  </si>
  <si>
    <t>Midenhall</t>
  </si>
  <si>
    <t>Thedwastre</t>
  </si>
  <si>
    <t>Thingoe</t>
  </si>
  <si>
    <t>SURREY</t>
  </si>
  <si>
    <t>Epsom and Ewell</t>
  </si>
  <si>
    <t>Godalming</t>
  </si>
  <si>
    <t>Guildford</t>
  </si>
  <si>
    <t>Reigate</t>
  </si>
  <si>
    <t>Banstead</t>
  </si>
  <si>
    <t>Caterham and Warlingham</t>
  </si>
  <si>
    <t>Chertsey</t>
  </si>
  <si>
    <t>Dorking</t>
  </si>
  <si>
    <t xml:space="preserve">Egham </t>
  </si>
  <si>
    <t>Esher</t>
  </si>
  <si>
    <t>Farnham</t>
  </si>
  <si>
    <t>Frimley and Camberley</t>
  </si>
  <si>
    <t>Haslemere</t>
  </si>
  <si>
    <t>Leatherhead</t>
  </si>
  <si>
    <t>Staines</t>
  </si>
  <si>
    <t>Sunbury-on-Thames</t>
  </si>
  <si>
    <t>Walton and Weybridge</t>
  </si>
  <si>
    <t>Woking</t>
  </si>
  <si>
    <t>Bagshot</t>
  </si>
  <si>
    <t>Dorking and Horley</t>
  </si>
  <si>
    <t>Godstone</t>
  </si>
  <si>
    <t>Hambledon</t>
  </si>
  <si>
    <t>EAST SUSSEX</t>
  </si>
  <si>
    <t>Bexhill</t>
  </si>
  <si>
    <t>Hove</t>
  </si>
  <si>
    <t>Lewes</t>
  </si>
  <si>
    <t>Rye</t>
  </si>
  <si>
    <t>Burgess Hill</t>
  </si>
  <si>
    <t>Cuckfield</t>
  </si>
  <si>
    <t>East Grinstead</t>
  </si>
  <si>
    <t>Newhaven</t>
  </si>
  <si>
    <t>Portslade-by-Sea</t>
  </si>
  <si>
    <t>Seaford</t>
  </si>
  <si>
    <t>Battle</t>
  </si>
  <si>
    <t>Chailey</t>
  </si>
  <si>
    <t>Hailsham</t>
  </si>
  <si>
    <t>Uckfield</t>
  </si>
  <si>
    <t>WEST SUSSEX</t>
  </si>
  <si>
    <t>Arundel</t>
  </si>
  <si>
    <t>Chichester</t>
  </si>
  <si>
    <t>Worthing</t>
  </si>
  <si>
    <t>WEST SUSSEX-contd.</t>
  </si>
  <si>
    <t>Bognor Regis</t>
  </si>
  <si>
    <t>Crawley</t>
  </si>
  <si>
    <t>Horsham</t>
  </si>
  <si>
    <t>Littlehampton</t>
  </si>
  <si>
    <t>Shoreham-by-Sea</t>
  </si>
  <si>
    <t>Southwick</t>
  </si>
  <si>
    <t>Chanctonbury</t>
  </si>
  <si>
    <t>Midhurst</t>
  </si>
  <si>
    <t>Petworth</t>
  </si>
  <si>
    <t>WARWICKSHIRE</t>
  </si>
  <si>
    <t>Nuneaton</t>
  </si>
  <si>
    <t>Royal Leamington Spa</t>
  </si>
  <si>
    <t>Rugby</t>
  </si>
  <si>
    <t>Stratford-upon-Avon</t>
  </si>
  <si>
    <t>Sutton Coldfield</t>
  </si>
  <si>
    <t>Warwick</t>
  </si>
  <si>
    <t>Bedworth</t>
  </si>
  <si>
    <t>Kenilworth</t>
  </si>
  <si>
    <t>Alcester</t>
  </si>
  <si>
    <t>Atherstone</t>
  </si>
  <si>
    <t>Meriden</t>
  </si>
  <si>
    <t>Shipston-on-Stour</t>
  </si>
  <si>
    <t>Southam</t>
  </si>
  <si>
    <t>Stratford-on-Avon</t>
  </si>
  <si>
    <t>WESTMORLAND</t>
  </si>
  <si>
    <t>Appleby</t>
  </si>
  <si>
    <t>Kendal</t>
  </si>
  <si>
    <t>Lakes</t>
  </si>
  <si>
    <t>Windermere</t>
  </si>
  <si>
    <t>North Westmorland</t>
  </si>
  <si>
    <t>South Westmorland</t>
  </si>
  <si>
    <t>WILTSHIRE</t>
  </si>
  <si>
    <t>Calne</t>
  </si>
  <si>
    <t>Chippenham</t>
  </si>
  <si>
    <t>Devizes</t>
  </si>
  <si>
    <t>Malmesbury</t>
  </si>
  <si>
    <t>Marlborough</t>
  </si>
  <si>
    <t>­</t>
  </si>
  <si>
    <t>Salisbury New Sarum</t>
  </si>
  <si>
    <t>Swindon</t>
  </si>
  <si>
    <t>Wilton</t>
  </si>
  <si>
    <t>Bradford-on-Avon</t>
  </si>
  <si>
    <t>Melksham</t>
  </si>
  <si>
    <t>Trowbridge</t>
  </si>
  <si>
    <t>Warminster</t>
  </si>
  <si>
    <t>Westbury</t>
  </si>
  <si>
    <t>Amesbury</t>
  </si>
  <si>
    <t>Bradford and Melksham</t>
  </si>
  <si>
    <t>Calne and Chippenham</t>
  </si>
  <si>
    <t>Cricklade and Wootton Bassett</t>
  </si>
  <si>
    <t>Highworth</t>
  </si>
  <si>
    <t>Marlborough and Ramsbury</t>
  </si>
  <si>
    <t>Mere and Tisbury</t>
  </si>
  <si>
    <t>Pewsey</t>
  </si>
  <si>
    <t>Salisbury and Wilton</t>
  </si>
  <si>
    <t>Warminster and Westbury</t>
  </si>
  <si>
    <t>WORCESTERSHIRE</t>
  </si>
  <si>
    <t>Bewdley</t>
  </si>
  <si>
    <t>Droitwich</t>
  </si>
  <si>
    <t>Evesham</t>
  </si>
  <si>
    <t>Halesowen</t>
  </si>
  <si>
    <t>Kidderminster</t>
  </si>
  <si>
    <t>Stourbridge</t>
  </si>
  <si>
    <t>Bromsgrove</t>
  </si>
  <si>
    <t>Malvern</t>
  </si>
  <si>
    <t>Redditch</t>
  </si>
  <si>
    <t>Stourport-on-Severn</t>
  </si>
  <si>
    <t>Martley</t>
  </si>
  <si>
    <t>Pershore</t>
  </si>
  <si>
    <t>Tenbury</t>
  </si>
  <si>
    <t>Upto-Upon-Severn</t>
  </si>
  <si>
    <t>YORKSHIRE,EAST RIDING</t>
  </si>
  <si>
    <t>Beverley</t>
  </si>
  <si>
    <t>Bridlington</t>
  </si>
  <si>
    <t>Hedon</t>
  </si>
  <si>
    <t>Driffield</t>
  </si>
  <si>
    <t>Filey</t>
  </si>
  <si>
    <t>Haltemprice</t>
  </si>
  <si>
    <t>Hornnsea</t>
  </si>
  <si>
    <t>Norton</t>
  </si>
  <si>
    <t>Withernsea</t>
  </si>
  <si>
    <t>Derwent</t>
  </si>
  <si>
    <t>Holderness</t>
  </si>
  <si>
    <t>Howden</t>
  </si>
  <si>
    <t>Pocklington</t>
  </si>
  <si>
    <t xml:space="preserve">YORKSHIRE NORTH RIDING </t>
  </si>
  <si>
    <t>Coounty Totals</t>
  </si>
  <si>
    <t>Richmond</t>
  </si>
  <si>
    <t>Scarborough</t>
  </si>
  <si>
    <t>Guisborough</t>
  </si>
  <si>
    <t>Loftus</t>
  </si>
  <si>
    <t>Malton</t>
  </si>
  <si>
    <t>Northallerton</t>
  </si>
  <si>
    <t>Pickering</t>
  </si>
  <si>
    <t>Saltburn and Marske</t>
  </si>
  <si>
    <t xml:space="preserve">Scalby </t>
  </si>
  <si>
    <t>Skelton and Brotton</t>
  </si>
  <si>
    <t>Whitby</t>
  </si>
  <si>
    <t>Aysgarth</t>
  </si>
  <si>
    <t>Bedale</t>
  </si>
  <si>
    <t>Croft</t>
  </si>
  <si>
    <t>Easingwold</t>
  </si>
  <si>
    <t>Flaxton</t>
  </si>
  <si>
    <t>Helmsley</t>
  </si>
  <si>
    <t>Krikbymoorside</t>
  </si>
  <si>
    <t>Leyburn</t>
  </si>
  <si>
    <t>Masham</t>
  </si>
  <si>
    <t>Reeth</t>
  </si>
  <si>
    <t>Startforth</t>
  </si>
  <si>
    <t>Stokesley</t>
  </si>
  <si>
    <t>Thirsk</t>
  </si>
  <si>
    <t>Wath</t>
  </si>
  <si>
    <t xml:space="preserve">YORKSHIRE WEST RIDING </t>
  </si>
  <si>
    <t>Batley</t>
  </si>
  <si>
    <t>Brighouse</t>
  </si>
  <si>
    <t>Castleford</t>
  </si>
  <si>
    <t>Goole</t>
  </si>
  <si>
    <t>Harrogate</t>
  </si>
  <si>
    <t>Keighley</t>
  </si>
  <si>
    <t>Morley</t>
  </si>
  <si>
    <t>Ossett</t>
  </si>
  <si>
    <t>Ponterfract</t>
  </si>
  <si>
    <t>Pudsey</t>
  </si>
  <si>
    <t>Ripon</t>
  </si>
  <si>
    <t>Spenborough</t>
  </si>
  <si>
    <t>Todmorden</t>
  </si>
  <si>
    <t>adwick-le-Street</t>
  </si>
  <si>
    <t>Aireborough</t>
  </si>
  <si>
    <t>Baildon</t>
  </si>
  <si>
    <t>Barnoldswick</t>
  </si>
  <si>
    <t>Bentley-with-Arksey</t>
  </si>
  <si>
    <t>Bingley</t>
  </si>
  <si>
    <t>Colne Valley</t>
  </si>
  <si>
    <t>Conisbrough</t>
  </si>
  <si>
    <t>Cudworth</t>
  </si>
  <si>
    <t>Darfield</t>
  </si>
  <si>
    <t>Darton</t>
  </si>
  <si>
    <t>Dearne</t>
  </si>
  <si>
    <t>Denby Dale</t>
  </si>
  <si>
    <t>Denholme</t>
  </si>
  <si>
    <t>Dodworth</t>
  </si>
  <si>
    <t xml:space="preserve">Earby </t>
  </si>
  <si>
    <t>Elland</t>
  </si>
  <si>
    <t>Featherstone</t>
  </si>
  <si>
    <t>Garforth</t>
  </si>
  <si>
    <t>Hebden Royd</t>
  </si>
  <si>
    <t>Heckmondwike</t>
  </si>
  <si>
    <t>Hemsworth</t>
  </si>
  <si>
    <t>Holmfirth</t>
  </si>
  <si>
    <t>Horbury</t>
  </si>
  <si>
    <t>Horsforth</t>
  </si>
  <si>
    <t>Hoyland Nether</t>
  </si>
  <si>
    <t>Ilkely</t>
  </si>
  <si>
    <t xml:space="preserve">Kirkburton </t>
  </si>
  <si>
    <t>Knaresborough</t>
  </si>
  <si>
    <t>knottingley</t>
  </si>
  <si>
    <t>Maltby</t>
  </si>
  <si>
    <t>Meltham</t>
  </si>
  <si>
    <t>Mexborough</t>
  </si>
  <si>
    <t>Mirfield</t>
  </si>
  <si>
    <t>Normanton</t>
  </si>
  <si>
    <t>Otley</t>
  </si>
  <si>
    <t>Penistone</t>
  </si>
  <si>
    <t>Queensbury and Shelf</t>
  </si>
  <si>
    <t>Rawmarsh</t>
  </si>
  <si>
    <t>Ripponden</t>
  </si>
  <si>
    <t>Saddleworth</t>
  </si>
  <si>
    <t>Selby</t>
  </si>
  <si>
    <t>Shipley</t>
  </si>
  <si>
    <t>Silsden</t>
  </si>
  <si>
    <t>Skipton</t>
  </si>
  <si>
    <t>Sowerby Bridge</t>
  </si>
  <si>
    <t>Stockbridge</t>
  </si>
  <si>
    <t>Swinton</t>
  </si>
  <si>
    <t>Tickhill</t>
  </si>
  <si>
    <t>Wath-upon-Dearne</t>
  </si>
  <si>
    <t>Wombwell</t>
  </si>
  <si>
    <t>Worsborough</t>
  </si>
  <si>
    <t>Bowland</t>
  </si>
  <si>
    <t>Hepton</t>
  </si>
  <si>
    <t xml:space="preserve">Kiveton Park </t>
  </si>
  <si>
    <t>Nidderdale</t>
  </si>
  <si>
    <t>Osgoldcross</t>
  </si>
  <si>
    <t>Ripon and Pateley Bridge</t>
  </si>
  <si>
    <t>Sedbergh</t>
  </si>
  <si>
    <t>Settle</t>
  </si>
  <si>
    <t>Tadcaster</t>
  </si>
  <si>
    <t>Thorne</t>
  </si>
  <si>
    <t>Wetherby</t>
  </si>
  <si>
    <t>Wharfedale</t>
  </si>
  <si>
    <t>Wortley</t>
  </si>
  <si>
    <t>Jarrow</t>
  </si>
  <si>
    <t>MB</t>
  </si>
  <si>
    <t>UD</t>
  </si>
  <si>
    <t>RD</t>
  </si>
  <si>
    <t>LA61CD</t>
  </si>
  <si>
    <t>LA61NM</t>
  </si>
  <si>
    <t>cty_1981</t>
  </si>
  <si>
    <t>rgn</t>
  </si>
  <si>
    <t>srgn</t>
  </si>
  <si>
    <t>equiv_1971_cd</t>
  </si>
  <si>
    <t>equiv_1971_nm</t>
  </si>
  <si>
    <t>equiv_2001_nm</t>
  </si>
  <si>
    <t>notes</t>
  </si>
  <si>
    <t>J04000063</t>
  </si>
  <si>
    <t>Axbridge RD</t>
  </si>
  <si>
    <t>Avon</t>
  </si>
  <si>
    <t>South West</t>
  </si>
  <si>
    <t>Rest of England</t>
  </si>
  <si>
    <t>e320923</t>
  </si>
  <si>
    <t>J04000099</t>
  </si>
  <si>
    <t>Bath, City of CB</t>
  </si>
  <si>
    <t>e320902</t>
  </si>
  <si>
    <t>J04000100</t>
  </si>
  <si>
    <t>Bathavon RD</t>
  </si>
  <si>
    <t>e320925</t>
  </si>
  <si>
    <t>J04000213</t>
  </si>
  <si>
    <t>Bristol, City and County of CB</t>
  </si>
  <si>
    <t>e130345</t>
  </si>
  <si>
    <t>J04000327</t>
  </si>
  <si>
    <t>Clevedon UD</t>
  </si>
  <si>
    <t>e320906</t>
  </si>
  <si>
    <t>J04000332</t>
  </si>
  <si>
    <t>Clutton RD</t>
  </si>
  <si>
    <t>e320928</t>
  </si>
  <si>
    <t>J04000690</t>
  </si>
  <si>
    <t>Keynsham UD</t>
  </si>
  <si>
    <t>e320911</t>
  </si>
  <si>
    <t>J04000701</t>
  </si>
  <si>
    <t>Kingswood UD</t>
  </si>
  <si>
    <t>e130350</t>
  </si>
  <si>
    <t>J04000775</t>
  </si>
  <si>
    <t>Long Ashton RD</t>
  </si>
  <si>
    <t>e320932</t>
  </si>
  <si>
    <t>J04000822</t>
  </si>
  <si>
    <t>Mangotsfield UD</t>
  </si>
  <si>
    <t>e130351</t>
  </si>
  <si>
    <t>J04000938</t>
  </si>
  <si>
    <t>Norton Radstock UD</t>
  </si>
  <si>
    <t>e320913</t>
  </si>
  <si>
    <t>J04001008</t>
  </si>
  <si>
    <t>Portishead UD</t>
  </si>
  <si>
    <t>e320914</t>
  </si>
  <si>
    <t>J04001153</t>
  </si>
  <si>
    <t>Sodbury RD</t>
  </si>
  <si>
    <t>e130364</t>
  </si>
  <si>
    <t>J04001271</t>
  </si>
  <si>
    <t>Thornbury RD</t>
  </si>
  <si>
    <t>e130367</t>
  </si>
  <si>
    <t>J04001345</t>
  </si>
  <si>
    <t>Warmley RD</t>
  </si>
  <si>
    <t>e130368</t>
  </si>
  <si>
    <t>J04001392</t>
  </si>
  <si>
    <t>Weston-super-Mare MB</t>
  </si>
  <si>
    <t>e320921</t>
  </si>
  <si>
    <t>J04000041</t>
  </si>
  <si>
    <t>Ampthill RD</t>
  </si>
  <si>
    <t>East of England</t>
  </si>
  <si>
    <t>Greater South East</t>
  </si>
  <si>
    <t>e010008</t>
  </si>
  <si>
    <t>J04000042</t>
  </si>
  <si>
    <t>Ampthill UD</t>
  </si>
  <si>
    <t>e010001</t>
  </si>
  <si>
    <t>J04000112</t>
  </si>
  <si>
    <t>Bedford MB</t>
  </si>
  <si>
    <t>e010002</t>
  </si>
  <si>
    <t>J04000113</t>
  </si>
  <si>
    <t>Bedford RD</t>
  </si>
  <si>
    <t>e010009</t>
  </si>
  <si>
    <t>J04000141</t>
  </si>
  <si>
    <t>Biggleswade RD</t>
  </si>
  <si>
    <t>e010010</t>
  </si>
  <si>
    <t>J04000142</t>
  </si>
  <si>
    <t>Biggleswade UD</t>
  </si>
  <si>
    <t>e010003</t>
  </si>
  <si>
    <t>J04000437</t>
  </si>
  <si>
    <t>Dunstable MB</t>
  </si>
  <si>
    <t>J04000681</t>
  </si>
  <si>
    <t>Kempston UD</t>
  </si>
  <si>
    <t>e010005</t>
  </si>
  <si>
    <t>J04000733</t>
  </si>
  <si>
    <t>Leighton Buzzard UD</t>
  </si>
  <si>
    <t>e010006</t>
  </si>
  <si>
    <t>Merged into Leighton-Linslade in 1965</t>
  </si>
  <si>
    <t>J04000747</t>
  </si>
  <si>
    <t>Linslade UD</t>
  </si>
  <si>
    <t>J04000790</t>
  </si>
  <si>
    <t>Luton MB</t>
  </si>
  <si>
    <t>e010000</t>
  </si>
  <si>
    <t>J04000791</t>
  </si>
  <si>
    <t>Luton RD</t>
  </si>
  <si>
    <t>J04001103</t>
  </si>
  <si>
    <t>Sandy UD</t>
  </si>
  <si>
    <t>e010007</t>
  </si>
  <si>
    <t>J04000184</t>
  </si>
  <si>
    <t>Bradfield RD</t>
  </si>
  <si>
    <t>South East</t>
  </si>
  <si>
    <t>e020021</t>
  </si>
  <si>
    <t>J04000347</t>
  </si>
  <si>
    <t>Cookham RD</t>
  </si>
  <si>
    <t>e020022</t>
  </si>
  <si>
    <t>Windsor and Maidenhead UA</t>
  </si>
  <si>
    <t>J04000456</t>
  </si>
  <si>
    <t>Easthampstead RD</t>
  </si>
  <si>
    <t>e020023</t>
  </si>
  <si>
    <t>Bracknell Forest UA</t>
  </si>
  <si>
    <t>J04000483</t>
  </si>
  <si>
    <t>Eton UD</t>
  </si>
  <si>
    <t>e030038</t>
  </si>
  <si>
    <t>J04000658</t>
  </si>
  <si>
    <t>Hungerford RD</t>
  </si>
  <si>
    <t>e020026</t>
  </si>
  <si>
    <t>J04000808</t>
  </si>
  <si>
    <t>Maidenhead MB</t>
  </si>
  <si>
    <t>e020014</t>
  </si>
  <si>
    <t>J04000891</t>
  </si>
  <si>
    <t>New Windsor MB</t>
  </si>
  <si>
    <t>e020016</t>
  </si>
  <si>
    <t>J04000896</t>
  </si>
  <si>
    <t>Newbury MB</t>
  </si>
  <si>
    <t>e020015</t>
  </si>
  <si>
    <t>J04000897</t>
  </si>
  <si>
    <t>Newbury RD</t>
  </si>
  <si>
    <t>e020027</t>
  </si>
  <si>
    <t>J04001036</t>
  </si>
  <si>
    <t>Reading CB</t>
  </si>
  <si>
    <t>e020012</t>
  </si>
  <si>
    <t>Reading UA</t>
  </si>
  <si>
    <t>J04001150</t>
  </si>
  <si>
    <t>Slough MB</t>
  </si>
  <si>
    <t>e030043</t>
  </si>
  <si>
    <t>Slough UA</t>
  </si>
  <si>
    <t>J04001425</t>
  </si>
  <si>
    <t>Windsor RD</t>
  </si>
  <si>
    <t>e020031</t>
  </si>
  <si>
    <t>J04001440</t>
  </si>
  <si>
    <t>Wokingham MB</t>
  </si>
  <si>
    <t>e020019</t>
  </si>
  <si>
    <t>J04001441</t>
  </si>
  <si>
    <t>Wokingham RD</t>
  </si>
  <si>
    <t>e020032</t>
  </si>
  <si>
    <t>J04000037</t>
  </si>
  <si>
    <t>Amersham RD</t>
  </si>
  <si>
    <t>e030046</t>
  </si>
  <si>
    <t>Chiltern</t>
  </si>
  <si>
    <t>J04000065</t>
  </si>
  <si>
    <t>Aylesbury MB</t>
  </si>
  <si>
    <t>e030033</t>
  </si>
  <si>
    <t>J04000066</t>
  </si>
  <si>
    <t>Aylesbury RD</t>
  </si>
  <si>
    <t>e030047</t>
  </si>
  <si>
    <t>J04000104</t>
  </si>
  <si>
    <t>Beaconsfield UD</t>
  </si>
  <si>
    <t>e030034</t>
  </si>
  <si>
    <t>South Bucks</t>
  </si>
  <si>
    <t>J04000164</t>
  </si>
  <si>
    <t>Bletchley UD</t>
  </si>
  <si>
    <t>e030035</t>
  </si>
  <si>
    <t>J04000226</t>
  </si>
  <si>
    <t>Buckingham MB</t>
  </si>
  <si>
    <t>e030036</t>
  </si>
  <si>
    <t>J04000227</t>
  </si>
  <si>
    <t>Buckingham RD</t>
  </si>
  <si>
    <t>e030048</t>
  </si>
  <si>
    <t>J04000296</t>
  </si>
  <si>
    <t>Chesham UD</t>
  </si>
  <si>
    <t>e030037</t>
  </si>
  <si>
    <t>J04000482</t>
  </si>
  <si>
    <t>Eton RD</t>
  </si>
  <si>
    <t>e030049</t>
  </si>
  <si>
    <t>J04000621</t>
  </si>
  <si>
    <t>High Wycombe MB</t>
  </si>
  <si>
    <t>e030039</t>
  </si>
  <si>
    <t>J04000834</t>
  </si>
  <si>
    <t>Marlow UD</t>
  </si>
  <si>
    <t>e030040</t>
  </si>
  <si>
    <t>J04000909</t>
  </si>
  <si>
    <t>Newport Pagnell RD</t>
  </si>
  <si>
    <t>e030050</t>
  </si>
  <si>
    <t>J04000910</t>
  </si>
  <si>
    <t>Newport Pagnell UD</t>
  </si>
  <si>
    <t>e030041</t>
  </si>
  <si>
    <t>J04001426</t>
  </si>
  <si>
    <t>Wing RD</t>
  </si>
  <si>
    <t>e030052</t>
  </si>
  <si>
    <t>J04001428</t>
  </si>
  <si>
    <t>Winslow RD</t>
  </si>
  <si>
    <t>e030053</t>
  </si>
  <si>
    <t>J04001443</t>
  </si>
  <si>
    <t>Wolverton UD</t>
  </si>
  <si>
    <t>e030044</t>
  </si>
  <si>
    <t>J04001461</t>
  </si>
  <si>
    <t>Wycombe RD</t>
  </si>
  <si>
    <t>e030055</t>
  </si>
  <si>
    <t>J04000081</t>
  </si>
  <si>
    <t>Barnack RD</t>
  </si>
  <si>
    <t>Cambridgeshire</t>
  </si>
  <si>
    <t>e180503</t>
  </si>
  <si>
    <t>J04000256</t>
  </si>
  <si>
    <t>Cambridge, City of MB</t>
  </si>
  <si>
    <t>e040056</t>
  </si>
  <si>
    <t>J04000285</t>
  </si>
  <si>
    <t>Chatteris UD</t>
  </si>
  <si>
    <t>e040057</t>
  </si>
  <si>
    <t>J04000304</t>
  </si>
  <si>
    <t>Chesterton RD</t>
  </si>
  <si>
    <t>e040062</t>
  </si>
  <si>
    <t>J04000471</t>
  </si>
  <si>
    <t>Ely RD</t>
  </si>
  <si>
    <t>e040063</t>
  </si>
  <si>
    <t>East Cambridgeshire</t>
  </si>
  <si>
    <t>J04000472</t>
  </si>
  <si>
    <t>Ely UD</t>
  </si>
  <si>
    <t>e040058</t>
  </si>
  <si>
    <t>J04000660</t>
  </si>
  <si>
    <t>Huntingdon and Godmanchester MB</t>
  </si>
  <si>
    <t>e180495</t>
  </si>
  <si>
    <t>J04000661</t>
  </si>
  <si>
    <t>Huntingdon RD</t>
  </si>
  <si>
    <t>e180504</t>
  </si>
  <si>
    <t>J04000825</t>
  </si>
  <si>
    <t>March UD</t>
  </si>
  <si>
    <t>e040059</t>
  </si>
  <si>
    <t>J04000905</t>
  </si>
  <si>
    <t>Newmarket RD</t>
  </si>
  <si>
    <t>e040064</t>
  </si>
  <si>
    <t>J04000921</t>
  </si>
  <si>
    <t>Norman Cross RD</t>
  </si>
  <si>
    <t>e180505</t>
  </si>
  <si>
    <t>J04000928</t>
  </si>
  <si>
    <t>North Witchford RD</t>
  </si>
  <si>
    <t>e040065</t>
  </si>
  <si>
    <t>J04000952</t>
  </si>
  <si>
    <t>Old Fletton UD</t>
  </si>
  <si>
    <t>e180496</t>
  </si>
  <si>
    <t>J04000987</t>
  </si>
  <si>
    <t>Peterborough RD</t>
  </si>
  <si>
    <t>e180507</t>
  </si>
  <si>
    <t>J04000988</t>
  </si>
  <si>
    <t>Peterborough, City of MB</t>
  </si>
  <si>
    <t>e180498</t>
  </si>
  <si>
    <t>J04001030</t>
  </si>
  <si>
    <t>Ramsey UD</t>
  </si>
  <si>
    <t>e180500</t>
  </si>
  <si>
    <t>J04001155</t>
  </si>
  <si>
    <t>South Cambridgeshire RD</t>
  </si>
  <si>
    <t>e040066</t>
  </si>
  <si>
    <t>J04001188</t>
  </si>
  <si>
    <t>St. Ives MB</t>
  </si>
  <si>
    <t>e180501</t>
  </si>
  <si>
    <t>J04001189</t>
  </si>
  <si>
    <t>St. Ives RD</t>
  </si>
  <si>
    <t>e180509</t>
  </si>
  <si>
    <t>J04001192</t>
  </si>
  <si>
    <t>St. Neots RD</t>
  </si>
  <si>
    <t>e180510</t>
  </si>
  <si>
    <t>J04001193</t>
  </si>
  <si>
    <t>St. Neots UD</t>
  </si>
  <si>
    <t>e180502</t>
  </si>
  <si>
    <t>J04001273</t>
  </si>
  <si>
    <t>Thorney RD</t>
  </si>
  <si>
    <t>e180511</t>
  </si>
  <si>
    <t>J04001406</t>
  </si>
  <si>
    <t>Whittlesey UD</t>
  </si>
  <si>
    <t>e040060</t>
  </si>
  <si>
    <t>J04001431</t>
  </si>
  <si>
    <t>Wisbech MB</t>
  </si>
  <si>
    <t>e040061</t>
  </si>
  <si>
    <t>J04001432</t>
  </si>
  <si>
    <t>Wisbech RD</t>
  </si>
  <si>
    <t>e040067</t>
  </si>
  <si>
    <t>J04000022</t>
  </si>
  <si>
    <t>Alderley Edge UD</t>
  </si>
  <si>
    <t>North West</t>
  </si>
  <si>
    <t>e050072</t>
  </si>
  <si>
    <t>J04000030</t>
  </si>
  <si>
    <t>Alsager UD</t>
  </si>
  <si>
    <t>e050073</t>
  </si>
  <si>
    <t>J04000171</t>
  </si>
  <si>
    <t>Bollington UD</t>
  </si>
  <si>
    <t>e050076</t>
  </si>
  <si>
    <t>J04000229</t>
  </si>
  <si>
    <t>Bucklow RD</t>
  </si>
  <si>
    <t>e050106</t>
  </si>
  <si>
    <t>J04000300</t>
  </si>
  <si>
    <t>Chester RD</t>
  </si>
  <si>
    <t>e050109</t>
  </si>
  <si>
    <t>J04000301</t>
  </si>
  <si>
    <t>Chester, City and County of CB</t>
  </si>
  <si>
    <t>e050069</t>
  </si>
  <si>
    <t>J04000341</t>
  </si>
  <si>
    <t>Congleton MB</t>
  </si>
  <si>
    <t>e050080</t>
  </si>
  <si>
    <t>J04000342</t>
  </si>
  <si>
    <t>Congleton RD</t>
  </si>
  <si>
    <t>e050111</t>
  </si>
  <si>
    <t>J04000361</t>
  </si>
  <si>
    <t>Crewe MB</t>
  </si>
  <si>
    <t>e050081</t>
  </si>
  <si>
    <t>Crewe and Nantwich</t>
  </si>
  <si>
    <t>J04000408</t>
  </si>
  <si>
    <t>Disley RD</t>
  </si>
  <si>
    <t>e050112</t>
  </si>
  <si>
    <t>J04000467</t>
  </si>
  <si>
    <t>Ellesmere Port MB</t>
  </si>
  <si>
    <t>e050083</t>
  </si>
  <si>
    <t>Ellesmere Port &amp; Neston</t>
  </si>
  <si>
    <t>J04000714</t>
  </si>
  <si>
    <t>Knutsford UD</t>
  </si>
  <si>
    <t>e050088</t>
  </si>
  <si>
    <t>J04000797</t>
  </si>
  <si>
    <t>Lymm UD</t>
  </si>
  <si>
    <t>e050090</t>
  </si>
  <si>
    <t>J04000801</t>
  </si>
  <si>
    <t>Macclesfield MB</t>
  </si>
  <si>
    <t>e050091</t>
  </si>
  <si>
    <t>J04000802</t>
  </si>
  <si>
    <t>Macclesfield RD</t>
  </si>
  <si>
    <t>e050113</t>
  </si>
  <si>
    <t>J04000854</t>
  </si>
  <si>
    <t>Middlewich UD</t>
  </si>
  <si>
    <t>e050093</t>
  </si>
  <si>
    <t>J04000877</t>
  </si>
  <si>
    <t>Nantwich RD</t>
  </si>
  <si>
    <t>e050115</t>
  </si>
  <si>
    <t>J04000878</t>
  </si>
  <si>
    <t>Nantwich UD</t>
  </si>
  <si>
    <t>e050094</t>
  </si>
  <si>
    <t>J04000885</t>
  </si>
  <si>
    <t>Neston UD</t>
  </si>
  <si>
    <t>e050095</t>
  </si>
  <si>
    <t>J04000936</t>
  </si>
  <si>
    <t>Northwich RD</t>
  </si>
  <si>
    <t>e050116</t>
  </si>
  <si>
    <t>J04000937</t>
  </si>
  <si>
    <t>Northwich UD</t>
  </si>
  <si>
    <t>e050096</t>
  </si>
  <si>
    <t>J04001081</t>
  </si>
  <si>
    <t>Runcorn RD</t>
  </si>
  <si>
    <t>e050117</t>
  </si>
  <si>
    <t>J04001082</t>
  </si>
  <si>
    <t>Runcorn UD</t>
  </si>
  <si>
    <t>e050097</t>
  </si>
  <si>
    <t>J04001100</t>
  </si>
  <si>
    <t>Sandbach UD</t>
  </si>
  <si>
    <t>e050101</t>
  </si>
  <si>
    <t>J04001250</t>
  </si>
  <si>
    <t>Tarvin RD</t>
  </si>
  <si>
    <t>e050119</t>
  </si>
  <si>
    <t>J04001346</t>
  </si>
  <si>
    <t>Warrington CB</t>
  </si>
  <si>
    <t>e200577</t>
  </si>
  <si>
    <t>J04001347</t>
  </si>
  <si>
    <t>Warrington RD</t>
  </si>
  <si>
    <t>e200693</t>
  </si>
  <si>
    <t>J04001408</t>
  </si>
  <si>
    <t>Widnes MB</t>
  </si>
  <si>
    <t>e200678</t>
  </si>
  <si>
    <t>J04001416</t>
  </si>
  <si>
    <t>Wilmslow UD</t>
  </si>
  <si>
    <t>e050103</t>
  </si>
  <si>
    <t>J04001427</t>
  </si>
  <si>
    <t>Winsford UD</t>
  </si>
  <si>
    <t>e050104</t>
  </si>
  <si>
    <t>J04000145</t>
  </si>
  <si>
    <t>Billingham UD</t>
  </si>
  <si>
    <t>Cleveland</t>
  </si>
  <si>
    <t>North East</t>
  </si>
  <si>
    <t>e451167</t>
  </si>
  <si>
    <t>Merged into Teeside CB in 1968</t>
  </si>
  <si>
    <t>J04000481</t>
  </si>
  <si>
    <t>Eston UD</t>
  </si>
  <si>
    <t>J04000558</t>
  </si>
  <si>
    <t>Guisborough UD</t>
  </si>
  <si>
    <t>e451168</t>
  </si>
  <si>
    <t>J04000579</t>
  </si>
  <si>
    <t>Hartlepool MB</t>
  </si>
  <si>
    <t>e110262</t>
  </si>
  <si>
    <t>Merged into Hartlepool</t>
  </si>
  <si>
    <t>J04000774</t>
  </si>
  <si>
    <t>Loftus UD</t>
  </si>
  <si>
    <t>e451169</t>
  </si>
  <si>
    <t>J04000852</t>
  </si>
  <si>
    <t>Middlesbrough CB</t>
  </si>
  <si>
    <t>J04001037</t>
  </si>
  <si>
    <t>Redcar MB</t>
  </si>
  <si>
    <t>J04001098</t>
  </si>
  <si>
    <t>Saltburn and Marske-by-the-Sea UD</t>
  </si>
  <si>
    <t>e451174</t>
  </si>
  <si>
    <t>J04001146</t>
  </si>
  <si>
    <t>Skelton and Brotton UD</t>
  </si>
  <si>
    <t>e451177</t>
  </si>
  <si>
    <t>J04001210</t>
  </si>
  <si>
    <t>Stockton on Tees MB</t>
  </si>
  <si>
    <t>J04001211</t>
  </si>
  <si>
    <t>Stockton RD</t>
  </si>
  <si>
    <t>e110305</t>
  </si>
  <si>
    <t>Alignment is a bit rough 1961-1971</t>
  </si>
  <si>
    <t>J04001214</t>
  </si>
  <si>
    <t>Stokesley RD</t>
  </si>
  <si>
    <t>e451195</t>
  </si>
  <si>
    <t>North Yorkshire</t>
  </si>
  <si>
    <t>Cross-border in 1961, Cleveland areas merged into Teeside CB in 1968, Stokesley (e451195) then in North Yorkshire</t>
  </si>
  <si>
    <t>J04001270</t>
  </si>
  <si>
    <t>Thornaby on Tees MB</t>
  </si>
  <si>
    <t>J04001384</t>
  </si>
  <si>
    <t>West Hartlepool CB</t>
  </si>
  <si>
    <t>J04000168</t>
  </si>
  <si>
    <t>Bodmin MB</t>
  </si>
  <si>
    <t>Cornwall And Isles Of Scilly</t>
  </si>
  <si>
    <t>e060121</t>
  </si>
  <si>
    <t>North Cornwall</t>
  </si>
  <si>
    <t>J04000230</t>
  </si>
  <si>
    <t>Bude-Stratton UD</t>
  </si>
  <si>
    <t>e060122</t>
  </si>
  <si>
    <t>J04000255</t>
  </si>
  <si>
    <t>Camborne-Redruth UD</t>
  </si>
  <si>
    <t>e060123</t>
  </si>
  <si>
    <t>J04000257</t>
  </si>
  <si>
    <t>Camelford RD</t>
  </si>
  <si>
    <t>e060138</t>
  </si>
  <si>
    <t>J04000490</t>
  </si>
  <si>
    <t>Falmouth MB</t>
  </si>
  <si>
    <t>e060124</t>
  </si>
  <si>
    <t>Carrick</t>
  </si>
  <si>
    <t>J04000514</t>
  </si>
  <si>
    <t>Fowey MB</t>
  </si>
  <si>
    <t>e060132</t>
  </si>
  <si>
    <t>Restormel</t>
  </si>
  <si>
    <t>Merged with St Austell in 1968 UD</t>
  </si>
  <si>
    <t>J04000602</t>
  </si>
  <si>
    <t>Helston MB</t>
  </si>
  <si>
    <t>e060125</t>
  </si>
  <si>
    <t>J04000676</t>
  </si>
  <si>
    <t>Isles of Scilly RD</t>
  </si>
  <si>
    <t>e060148</t>
  </si>
  <si>
    <t>J04000685</t>
  </si>
  <si>
    <t>Kerrier RD</t>
  </si>
  <si>
    <t>e060139</t>
  </si>
  <si>
    <t>J04000722</t>
  </si>
  <si>
    <t>Launceston MB</t>
  </si>
  <si>
    <t>e060126</t>
  </si>
  <si>
    <t>J04000723</t>
  </si>
  <si>
    <t>Launceston RD</t>
  </si>
  <si>
    <t>e060140</t>
  </si>
  <si>
    <t>J04000748</t>
  </si>
  <si>
    <t>Liskeard MB</t>
  </si>
  <si>
    <t>e060127</t>
  </si>
  <si>
    <t>Caradon</t>
  </si>
  <si>
    <t>J04000749</t>
  </si>
  <si>
    <t>Liskeard RD</t>
  </si>
  <si>
    <t>e060141</t>
  </si>
  <si>
    <t>J04000780</t>
  </si>
  <si>
    <t>Looe UD</t>
  </si>
  <si>
    <t>e060128</t>
  </si>
  <si>
    <t>J04000781</t>
  </si>
  <si>
    <t>Lostwithiel MB</t>
  </si>
  <si>
    <t>e060142</t>
  </si>
  <si>
    <t>Merged into St Austell RD</t>
  </si>
  <si>
    <t>J04000912</t>
  </si>
  <si>
    <t>Newquay UD</t>
  </si>
  <si>
    <t>e060129</t>
  </si>
  <si>
    <t>J04000970</t>
  </si>
  <si>
    <t>Padstow UD</t>
  </si>
  <si>
    <t>e060146</t>
  </si>
  <si>
    <t>Merged into Wadebridge and Padstow in 1968</t>
  </si>
  <si>
    <t>J04000983</t>
  </si>
  <si>
    <t>Penryn MB</t>
  </si>
  <si>
    <t>e060130</t>
  </si>
  <si>
    <t>J04000985</t>
  </si>
  <si>
    <t>Penzance MB</t>
  </si>
  <si>
    <t>e060131</t>
  </si>
  <si>
    <t>Penwith</t>
  </si>
  <si>
    <t>J04001097</t>
  </si>
  <si>
    <t>Saltash MB</t>
  </si>
  <si>
    <t>e060135</t>
  </si>
  <si>
    <t>J04001182</t>
  </si>
  <si>
    <t>St. Austell RD</t>
  </si>
  <si>
    <t>J04001183</t>
  </si>
  <si>
    <t>St. Austell UD</t>
  </si>
  <si>
    <t>J04001185</t>
  </si>
  <si>
    <t>St. Germans RD</t>
  </si>
  <si>
    <t>e060143</t>
  </si>
  <si>
    <t>J04001187</t>
  </si>
  <si>
    <t>e060133</t>
  </si>
  <si>
    <t>J04001190</t>
  </si>
  <si>
    <t>St. Just UD</t>
  </si>
  <si>
    <t>e060134</t>
  </si>
  <si>
    <t>J04001222</t>
  </si>
  <si>
    <t>Stratton RD</t>
  </si>
  <si>
    <t>e060144</t>
  </si>
  <si>
    <t>J04001284</t>
  </si>
  <si>
    <t>Torpoint UD</t>
  </si>
  <si>
    <t>e060136</t>
  </si>
  <si>
    <t>J04001299</t>
  </si>
  <si>
    <t>Truro RD</t>
  </si>
  <si>
    <t>e060145</t>
  </si>
  <si>
    <t>J04001300</t>
  </si>
  <si>
    <t>Truro, City of MB</t>
  </si>
  <si>
    <t>e060137</t>
  </si>
  <si>
    <t>J04001320</t>
  </si>
  <si>
    <t>Wadebridge RD</t>
  </si>
  <si>
    <t>J04001388</t>
  </si>
  <si>
    <t>West Penwith RD</t>
  </si>
  <si>
    <t>e060147</t>
  </si>
  <si>
    <t>J04000031</t>
  </si>
  <si>
    <t>Alston with Garrigill RD</t>
  </si>
  <si>
    <t>Cumbria</t>
  </si>
  <si>
    <t>e070156</t>
  </si>
  <si>
    <t>Eden</t>
  </si>
  <si>
    <t>J04000045</t>
  </si>
  <si>
    <t>Appleby MB</t>
  </si>
  <si>
    <t>e401090</t>
  </si>
  <si>
    <t>J04000092</t>
  </si>
  <si>
    <t>Barrow-in-Furness CB</t>
  </si>
  <si>
    <t>e200560</t>
  </si>
  <si>
    <t>J04000175</t>
  </si>
  <si>
    <t>Border RD</t>
  </si>
  <si>
    <t>e070157</t>
  </si>
  <si>
    <t>J04000265</t>
  </si>
  <si>
    <t>Carlisle, City of CB</t>
  </si>
  <si>
    <t>e070149</t>
  </si>
  <si>
    <t>J04000334</t>
  </si>
  <si>
    <t>Cockermouth RD</t>
  </si>
  <si>
    <t>e070158</t>
  </si>
  <si>
    <t>Allerdale</t>
  </si>
  <si>
    <t>J04000335</t>
  </si>
  <si>
    <t>Cockermouth UD</t>
  </si>
  <si>
    <t>e070150</t>
  </si>
  <si>
    <t>J04000378</t>
  </si>
  <si>
    <t>Dalton in Furness UD</t>
  </si>
  <si>
    <t>e200604</t>
  </si>
  <si>
    <t>J04000474</t>
  </si>
  <si>
    <t>Ennerdale RD</t>
  </si>
  <si>
    <t>e070159</t>
  </si>
  <si>
    <t>Copeland</t>
  </si>
  <si>
    <t>J04000547</t>
  </si>
  <si>
    <t>Grange UD</t>
  </si>
  <si>
    <t>e200617</t>
  </si>
  <si>
    <t>South Lakeland</t>
  </si>
  <si>
    <t>J04000682</t>
  </si>
  <si>
    <t>Kendal MB</t>
  </si>
  <si>
    <t>e401091</t>
  </si>
  <si>
    <t>J04000686</t>
  </si>
  <si>
    <t>Keswick UD</t>
  </si>
  <si>
    <t>e070151</t>
  </si>
  <si>
    <t>J04000715</t>
  </si>
  <si>
    <t>Lakes UD</t>
  </si>
  <si>
    <t>e401092</t>
  </si>
  <si>
    <t>J04000838</t>
  </si>
  <si>
    <t>Maryport UD</t>
  </si>
  <si>
    <t>e070152</t>
  </si>
  <si>
    <t>J04000858</t>
  </si>
  <si>
    <t>Millom RD</t>
  </si>
  <si>
    <t>e070160</t>
  </si>
  <si>
    <t>J04000925</t>
  </si>
  <si>
    <t>North Lonsdale RD</t>
  </si>
  <si>
    <t>e200690</t>
  </si>
  <si>
    <t>J04000927</t>
  </si>
  <si>
    <t>North Westmorland RD</t>
  </si>
  <si>
    <t>e401094</t>
  </si>
  <si>
    <t>J04000981</t>
  </si>
  <si>
    <t>Penrith RD</t>
  </si>
  <si>
    <t>e070161</t>
  </si>
  <si>
    <t>J04000982</t>
  </si>
  <si>
    <t>Penrith UD</t>
  </si>
  <si>
    <t>e070153</t>
  </si>
  <si>
    <t>J04001114</t>
  </si>
  <si>
    <t>Sedbergh RD</t>
  </si>
  <si>
    <t>e461291</t>
  </si>
  <si>
    <t>J04001161</t>
  </si>
  <si>
    <t>South Westmorland RD</t>
  </si>
  <si>
    <t>e401095</t>
  </si>
  <si>
    <t>J04001308</t>
  </si>
  <si>
    <t>Ulverston UD</t>
  </si>
  <si>
    <t>e200670</t>
  </si>
  <si>
    <t>J04001403</t>
  </si>
  <si>
    <t>Whitehaven MB</t>
  </si>
  <si>
    <t>e070154</t>
  </si>
  <si>
    <t>J04001412</t>
  </si>
  <si>
    <t>Wigton RD</t>
  </si>
  <si>
    <t>e070162</t>
  </si>
  <si>
    <t>J04001424</t>
  </si>
  <si>
    <t>Windermere UD</t>
  </si>
  <si>
    <t>e401093</t>
  </si>
  <si>
    <t>J04001451</t>
  </si>
  <si>
    <t>Workington MB</t>
  </si>
  <si>
    <t>e070155</t>
  </si>
  <si>
    <t>J04000027</t>
  </si>
  <si>
    <t>Alfreton UD</t>
  </si>
  <si>
    <t>East Midlands</t>
  </si>
  <si>
    <t>e080164</t>
  </si>
  <si>
    <t>J04000048</t>
  </si>
  <si>
    <t>Ashbourne RD</t>
  </si>
  <si>
    <t>e080184</t>
  </si>
  <si>
    <t>Derbyshire Dales</t>
  </si>
  <si>
    <t>J04000049</t>
  </si>
  <si>
    <t>Ashbourne UD</t>
  </si>
  <si>
    <t>e080165</t>
  </si>
  <si>
    <t>J04000071</t>
  </si>
  <si>
    <t>Bakewell RD</t>
  </si>
  <si>
    <t>e080185</t>
  </si>
  <si>
    <t>J04000072</t>
  </si>
  <si>
    <t>Bakewell UD</t>
  </si>
  <si>
    <t>e080166</t>
  </si>
  <si>
    <t>J04000121</t>
  </si>
  <si>
    <t>Belper RD</t>
  </si>
  <si>
    <t>J04000122</t>
  </si>
  <si>
    <t>Belper UD</t>
  </si>
  <si>
    <t>e080167</t>
  </si>
  <si>
    <t>J04000159</t>
  </si>
  <si>
    <t>Blackwell RD</t>
  </si>
  <si>
    <t>e080187</t>
  </si>
  <si>
    <t>J04000172</t>
  </si>
  <si>
    <t>Bolsover UD</t>
  </si>
  <si>
    <t>e080168</t>
  </si>
  <si>
    <t>J04000247</t>
  </si>
  <si>
    <t>Buxton MB</t>
  </si>
  <si>
    <t>e080169</t>
  </si>
  <si>
    <t>High Peak</t>
  </si>
  <si>
    <t>J04000280</t>
  </si>
  <si>
    <t>Chapel en le Frith RD</t>
  </si>
  <si>
    <t>e080188</t>
  </si>
  <si>
    <t>J04000302</t>
  </si>
  <si>
    <t>Chesterfield MB</t>
  </si>
  <si>
    <t>e080170</t>
  </si>
  <si>
    <t>J04000303</t>
  </si>
  <si>
    <t>Chesterfield RD</t>
  </si>
  <si>
    <t>e080190</t>
  </si>
  <si>
    <t>J04000324</t>
  </si>
  <si>
    <t>Clay Cross UD</t>
  </si>
  <si>
    <t>e080171</t>
  </si>
  <si>
    <t>J04000330</t>
  </si>
  <si>
    <t>Clowne RD</t>
  </si>
  <si>
    <t>e080192</t>
  </si>
  <si>
    <t>J04000401</t>
  </si>
  <si>
    <t>Derby CB</t>
  </si>
  <si>
    <t>e080163</t>
  </si>
  <si>
    <t>J04000430</t>
  </si>
  <si>
    <t>Dronfield UD</t>
  </si>
  <si>
    <t>e080172</t>
  </si>
  <si>
    <t>J04000535</t>
  </si>
  <si>
    <t>Glossop MB</t>
  </si>
  <si>
    <t>e080173</t>
  </si>
  <si>
    <t>J04000596</t>
  </si>
  <si>
    <t>Heanor UD</t>
  </si>
  <si>
    <t>e080174</t>
  </si>
  <si>
    <t>J04000667</t>
  </si>
  <si>
    <t>Ilkeston MB</t>
  </si>
  <si>
    <t>e080175</t>
  </si>
  <si>
    <t>J04000776</t>
  </si>
  <si>
    <t>Long Eaton UD</t>
  </si>
  <si>
    <t>e080176</t>
  </si>
  <si>
    <t>J04000840</t>
  </si>
  <si>
    <t>Matlock UD</t>
  </si>
  <si>
    <t>e080177</t>
  </si>
  <si>
    <t>J04000887</t>
  </si>
  <si>
    <t>New Mills UD</t>
  </si>
  <si>
    <t>e080178</t>
  </si>
  <si>
    <t>J04001041</t>
  </si>
  <si>
    <t>Repton RD</t>
  </si>
  <si>
    <t>J04001051</t>
  </si>
  <si>
    <t>Ripley UD</t>
  </si>
  <si>
    <t>e080179</t>
  </si>
  <si>
    <t>J04001156</t>
  </si>
  <si>
    <t>South East Derbyshire RD</t>
  </si>
  <si>
    <t>J04001205</t>
  </si>
  <si>
    <t>Staveley UD</t>
  </si>
  <si>
    <t>e080180</t>
  </si>
  <si>
    <t>J04001237</t>
  </si>
  <si>
    <t>Swadlincote UD</t>
  </si>
  <si>
    <t>e080181</t>
  </si>
  <si>
    <t>J04001277</t>
  </si>
  <si>
    <t>Tintwistle RD</t>
  </si>
  <si>
    <t>e050120</t>
  </si>
  <si>
    <t>J04001395</t>
  </si>
  <si>
    <t>Whaley Bridge UD</t>
  </si>
  <si>
    <t>e080182</t>
  </si>
  <si>
    <t>J04001429</t>
  </si>
  <si>
    <t>Wirksworth UD</t>
  </si>
  <si>
    <t>e080183</t>
  </si>
  <si>
    <t>J04000050</t>
  </si>
  <si>
    <t>Ashburton UD</t>
  </si>
  <si>
    <t>e090199</t>
  </si>
  <si>
    <t>J04000064</t>
  </si>
  <si>
    <t>Axminster RD</t>
  </si>
  <si>
    <t>e090223</t>
  </si>
  <si>
    <t>J04000088</t>
  </si>
  <si>
    <t>Barnstaple MB</t>
  </si>
  <si>
    <t>e090200</t>
  </si>
  <si>
    <t>North Devon</t>
  </si>
  <si>
    <t>J04000089</t>
  </si>
  <si>
    <t>Barnstaple RD</t>
  </si>
  <si>
    <t>e090224</t>
  </si>
  <si>
    <t>J04000139</t>
  </si>
  <si>
    <t>Bideford MB</t>
  </si>
  <si>
    <t>e090201</t>
  </si>
  <si>
    <t>Torridge</t>
  </si>
  <si>
    <t>J04000140</t>
  </si>
  <si>
    <t>Bideford RD</t>
  </si>
  <si>
    <t>e090225</t>
  </si>
  <si>
    <t>J04000214</t>
  </si>
  <si>
    <t>Brixham UD</t>
  </si>
  <si>
    <t>e090198</t>
  </si>
  <si>
    <t>Merged into Torbay CB in 1968</t>
  </si>
  <si>
    <t>J04000217</t>
  </si>
  <si>
    <t>Broadwoodwidger RD</t>
  </si>
  <si>
    <t>e090227</t>
  </si>
  <si>
    <t>County boundary was moved in 1966; mostly into Holsworthy RD</t>
  </si>
  <si>
    <t>J04000225</t>
  </si>
  <si>
    <t>Buckfastleigh UD</t>
  </si>
  <si>
    <t>e090202</t>
  </si>
  <si>
    <t>J04000231</t>
  </si>
  <si>
    <t>Budleigh Salterton UD</t>
  </si>
  <si>
    <t>e090203</t>
  </si>
  <si>
    <t>J04000359</t>
  </si>
  <si>
    <t>Crediton RD</t>
  </si>
  <si>
    <t>e090226</t>
  </si>
  <si>
    <t>Mid Devon</t>
  </si>
  <si>
    <t>J04000360</t>
  </si>
  <si>
    <t>Crediton UD</t>
  </si>
  <si>
    <t>e090204</t>
  </si>
  <si>
    <t>J04000385</t>
  </si>
  <si>
    <t>Dartmouth MB</t>
  </si>
  <si>
    <t>e090205</t>
  </si>
  <si>
    <t>J04000391</t>
  </si>
  <si>
    <t>Dawlish UD</t>
  </si>
  <si>
    <t>e090206</t>
  </si>
  <si>
    <t>J04000486</t>
  </si>
  <si>
    <t>Exeter, City and County of CB</t>
  </si>
  <si>
    <t>e090196</t>
  </si>
  <si>
    <t>J04000487</t>
  </si>
  <si>
    <t>Exmouth UD</t>
  </si>
  <si>
    <t>e090207</t>
  </si>
  <si>
    <t>J04000551</t>
  </si>
  <si>
    <t>Great Torrington MB</t>
  </si>
  <si>
    <t>e090208</t>
  </si>
  <si>
    <t>J04000634</t>
  </si>
  <si>
    <t>Holsworthy RD</t>
  </si>
  <si>
    <t>J04000635</t>
  </si>
  <si>
    <t>Holsworthy UD</t>
  </si>
  <si>
    <t>Merged into Holsworthy RD</t>
  </si>
  <si>
    <t>J04000639</t>
  </si>
  <si>
    <t>Honiton MB</t>
  </si>
  <si>
    <t>e090209</t>
  </si>
  <si>
    <t>J04000640</t>
  </si>
  <si>
    <t>Honiton RD</t>
  </si>
  <si>
    <t>e090228</t>
  </si>
  <si>
    <t>J04000666</t>
  </si>
  <si>
    <t>Ilfracombe UD</t>
  </si>
  <si>
    <t>e090210</t>
  </si>
  <si>
    <t>J04000696</t>
  </si>
  <si>
    <t>Kingsbridge RD</t>
  </si>
  <si>
    <t>e090229</t>
  </si>
  <si>
    <t>J04000697</t>
  </si>
  <si>
    <t>Kingsbridge UD</t>
  </si>
  <si>
    <t>e090211</t>
  </si>
  <si>
    <t>J04000798</t>
  </si>
  <si>
    <t>Lynton UD</t>
  </si>
  <si>
    <t>e090212</t>
  </si>
  <si>
    <t>J04000913</t>
  </si>
  <si>
    <t>Newton Abbot RD</t>
  </si>
  <si>
    <t>e090230</t>
  </si>
  <si>
    <t>J04000914</t>
  </si>
  <si>
    <t>Newton Abbot UD</t>
  </si>
  <si>
    <t>e090213</t>
  </si>
  <si>
    <t>J04000931</t>
  </si>
  <si>
    <t>Northam UD</t>
  </si>
  <si>
    <t>e090214</t>
  </si>
  <si>
    <t>J04000950</t>
  </si>
  <si>
    <t>Okehampton MB</t>
  </si>
  <si>
    <t>e090215</t>
  </si>
  <si>
    <t>West Devon</t>
  </si>
  <si>
    <t>J04000951</t>
  </si>
  <si>
    <t>Okehampton RD</t>
  </si>
  <si>
    <t>e090231</t>
  </si>
  <si>
    <t>J04000964</t>
  </si>
  <si>
    <t>Ottery St. Mary UD</t>
  </si>
  <si>
    <t>e090216</t>
  </si>
  <si>
    <t>J04000971</t>
  </si>
  <si>
    <t>Paignton UD</t>
  </si>
  <si>
    <t>J04000996</t>
  </si>
  <si>
    <t>Plymouth, City of CB</t>
  </si>
  <si>
    <t>e090197</t>
  </si>
  <si>
    <t>J04000997</t>
  </si>
  <si>
    <t>Plympton St. Mary RD</t>
  </si>
  <si>
    <t>J04001092</t>
  </si>
  <si>
    <t>Salcombe UD</t>
  </si>
  <si>
    <t>e090217</t>
  </si>
  <si>
    <t>J04001112</t>
  </si>
  <si>
    <t>Seaton UD</t>
  </si>
  <si>
    <t>e090218</t>
  </si>
  <si>
    <t>J04001141</t>
  </si>
  <si>
    <t>Sidmouth UD</t>
  </si>
  <si>
    <t>e090219</t>
  </si>
  <si>
    <t>J04001158</t>
  </si>
  <si>
    <t>South Molton MB</t>
  </si>
  <si>
    <t>e090234</t>
  </si>
  <si>
    <t>Merged into South Molton RD in 1967</t>
  </si>
  <si>
    <t>J04001159</t>
  </si>
  <si>
    <t>South Molton RD</t>
  </si>
  <si>
    <t>J04001195</t>
  </si>
  <si>
    <t>St. Thomas RD</t>
  </si>
  <si>
    <t>e090233</t>
  </si>
  <si>
    <t>J04001253</t>
  </si>
  <si>
    <t>Tavistock RD</t>
  </si>
  <si>
    <t>e090235</t>
  </si>
  <si>
    <t>J04001254</t>
  </si>
  <si>
    <t>Tavistock UD</t>
  </si>
  <si>
    <t>Merged into Tavistock RD in 1966</t>
  </si>
  <si>
    <t>J04001256</t>
  </si>
  <si>
    <t>Teignmouth UD</t>
  </si>
  <si>
    <t>e090220</t>
  </si>
  <si>
    <t>J04001279</t>
  </si>
  <si>
    <t>Tiverton MB</t>
  </si>
  <si>
    <t>e090221</t>
  </si>
  <si>
    <t>J04001280</t>
  </si>
  <si>
    <t>Tiverton RD</t>
  </si>
  <si>
    <t>e090236</t>
  </si>
  <si>
    <t>J04001285</t>
  </si>
  <si>
    <t>Torquay MB</t>
  </si>
  <si>
    <t>J04001286</t>
  </si>
  <si>
    <t>Torrington RD</t>
  </si>
  <si>
    <t>e090237</t>
  </si>
  <si>
    <t>J04001287</t>
  </si>
  <si>
    <t>Totnes MB</t>
  </si>
  <si>
    <t>e090222</t>
  </si>
  <si>
    <t>J04001288</t>
  </si>
  <si>
    <t>Totnes RD</t>
  </si>
  <si>
    <t>e090238</t>
  </si>
  <si>
    <t>J04000105</t>
  </si>
  <si>
    <t>Beaminster RD</t>
  </si>
  <si>
    <t>e100251</t>
  </si>
  <si>
    <t>West Dorset</t>
  </si>
  <si>
    <t>J04000161</t>
  </si>
  <si>
    <t>Blandford Forum MB</t>
  </si>
  <si>
    <t>e100239</t>
  </si>
  <si>
    <t>North Dorset</t>
  </si>
  <si>
    <t>J04000162</t>
  </si>
  <si>
    <t>Blandford RD</t>
  </si>
  <si>
    <t>e100252</t>
  </si>
  <si>
    <t>J04000179</t>
  </si>
  <si>
    <t>Bournemouth CB</t>
  </si>
  <si>
    <t>e150411</t>
  </si>
  <si>
    <t>J04000205</t>
  </si>
  <si>
    <t>Bridport MB</t>
  </si>
  <si>
    <t>e100240</t>
  </si>
  <si>
    <t>J04000206</t>
  </si>
  <si>
    <t>Bridport RD</t>
  </si>
  <si>
    <t>e100253</t>
  </si>
  <si>
    <t>J04000316</t>
  </si>
  <si>
    <t>Christchurch MB</t>
  </si>
  <si>
    <t>e150418</t>
  </si>
  <si>
    <t>J04000416</t>
  </si>
  <si>
    <t>Dorchester MB</t>
  </si>
  <si>
    <t>e100241</t>
  </si>
  <si>
    <t>J04000417</t>
  </si>
  <si>
    <t>Dorchester RD</t>
  </si>
  <si>
    <t>e100254</t>
  </si>
  <si>
    <t>J04000795</t>
  </si>
  <si>
    <t>Lyme Regis MB</t>
  </si>
  <si>
    <t>e100242</t>
  </si>
  <si>
    <t>J04001004</t>
  </si>
  <si>
    <t>Poole, County of a Town MB</t>
  </si>
  <si>
    <t>e100243</t>
  </si>
  <si>
    <t>J04001009</t>
  </si>
  <si>
    <t>Portland UD</t>
  </si>
  <si>
    <t>e100244</t>
  </si>
  <si>
    <t>Weymouth and Portland</t>
  </si>
  <si>
    <t>J04001123</t>
  </si>
  <si>
    <t>Shaftesbury MB</t>
  </si>
  <si>
    <t>e100245</t>
  </si>
  <si>
    <t>J04001124</t>
  </si>
  <si>
    <t>Shaftesbury RD</t>
  </si>
  <si>
    <t>e100255</t>
  </si>
  <si>
    <t>J04001131</t>
  </si>
  <si>
    <t>Sherborne RD</t>
  </si>
  <si>
    <t>e100256</t>
  </si>
  <si>
    <t>J04001132</t>
  </si>
  <si>
    <t>Sherborne UD</t>
  </si>
  <si>
    <t>e100246</t>
  </si>
  <si>
    <t>J04001228</t>
  </si>
  <si>
    <t>Sturminster RD</t>
  </si>
  <si>
    <t>e100257</t>
  </si>
  <si>
    <t>J04001241</t>
  </si>
  <si>
    <t>Swanage UD</t>
  </si>
  <si>
    <t>e100247</t>
  </si>
  <si>
    <t>Purbeck</t>
  </si>
  <si>
    <t>J04001341</t>
  </si>
  <si>
    <t>Wareham and Purbeck RD</t>
  </si>
  <si>
    <t>e100258</t>
  </si>
  <si>
    <t>J04001342</t>
  </si>
  <si>
    <t>Wareham MB</t>
  </si>
  <si>
    <t>e100248</t>
  </si>
  <si>
    <t>J04001394</t>
  </si>
  <si>
    <t>Weymouth and Melcombe Regis MB</t>
  </si>
  <si>
    <t>e100249</t>
  </si>
  <si>
    <t>J04001419</t>
  </si>
  <si>
    <t>Wimborne and Cranborne RD</t>
  </si>
  <si>
    <t>e100259</t>
  </si>
  <si>
    <t>J04001420</t>
  </si>
  <si>
    <t>Wimborne Minster UD</t>
  </si>
  <si>
    <t>e100250</t>
  </si>
  <si>
    <t>J04000082</t>
  </si>
  <si>
    <t>Barnard Castle RD</t>
  </si>
  <si>
    <t>e110290</t>
  </si>
  <si>
    <t>Teesdale</t>
  </si>
  <si>
    <t>J04000083</t>
  </si>
  <si>
    <t>Barnard Castle UD</t>
  </si>
  <si>
    <t>e110265</t>
  </si>
  <si>
    <t>J04000151</t>
  </si>
  <si>
    <t>Bishop Auckland UD</t>
  </si>
  <si>
    <t>e110266</t>
  </si>
  <si>
    <t>Wear Valley</t>
  </si>
  <si>
    <t>J04000190</t>
  </si>
  <si>
    <t>Brandon and Byshottles UD</t>
  </si>
  <si>
    <t>e110269</t>
  </si>
  <si>
    <t>J04000298</t>
  </si>
  <si>
    <t>Chester le Street RD</t>
  </si>
  <si>
    <t>e110291</t>
  </si>
  <si>
    <t>J04000299</t>
  </si>
  <si>
    <t>Chester le Street UD</t>
  </si>
  <si>
    <t>e110270</t>
  </si>
  <si>
    <t>J04000345</t>
  </si>
  <si>
    <t>Consett UD</t>
  </si>
  <si>
    <t>e110271</t>
  </si>
  <si>
    <t>Derwentside</t>
  </si>
  <si>
    <t>J04000369</t>
  </si>
  <si>
    <t>Crook and Willington UD</t>
  </si>
  <si>
    <t>e110272</t>
  </si>
  <si>
    <t>J04000381</t>
  </si>
  <si>
    <t>Darlington CB</t>
  </si>
  <si>
    <t>e110260</t>
  </si>
  <si>
    <t>J04000382</t>
  </si>
  <si>
    <t>Darlington RD</t>
  </si>
  <si>
    <t>e110296</t>
  </si>
  <si>
    <t>J04000438</t>
  </si>
  <si>
    <t>Durham RD</t>
  </si>
  <si>
    <t>e110298</t>
  </si>
  <si>
    <t>J04000439</t>
  </si>
  <si>
    <t>Durham, City of MB</t>
  </si>
  <si>
    <t>e110273</t>
  </si>
  <si>
    <t>J04000443</t>
  </si>
  <si>
    <t>Easington RD</t>
  </si>
  <si>
    <t>e110299</t>
  </si>
  <si>
    <t>Easington</t>
  </si>
  <si>
    <t>J04000720</t>
  </si>
  <si>
    <t>Lanchester RD</t>
  </si>
  <si>
    <t>e110302</t>
  </si>
  <si>
    <t>J04001111</t>
  </si>
  <si>
    <t>Seaham UD</t>
  </si>
  <si>
    <t>e110281</t>
  </si>
  <si>
    <t>J04001115</t>
  </si>
  <si>
    <t>Sedgefield RD</t>
  </si>
  <si>
    <t>e110303</t>
  </si>
  <si>
    <t>J04001135</t>
  </si>
  <si>
    <t>Shildon UD</t>
  </si>
  <si>
    <t>e110282</t>
  </si>
  <si>
    <t>J04001177</t>
  </si>
  <si>
    <t>Spennymoor UD</t>
  </si>
  <si>
    <t>e110284</t>
  </si>
  <si>
    <t>J04001202</t>
  </si>
  <si>
    <t>Stanley UD</t>
  </si>
  <si>
    <t>e110285</t>
  </si>
  <si>
    <t>J04001204</t>
  </si>
  <si>
    <t>Startforth RD</t>
  </si>
  <si>
    <t>e451194</t>
  </si>
  <si>
    <t>J04001291</t>
  </si>
  <si>
    <t>Tow Law UD</t>
  </si>
  <si>
    <t>e110286</t>
  </si>
  <si>
    <t>J04001358</t>
  </si>
  <si>
    <t>Weardale RD</t>
  </si>
  <si>
    <t>e110306</t>
  </si>
  <si>
    <t>J04000103</t>
  </si>
  <si>
    <t>Battle RD</t>
  </si>
  <si>
    <t>e371042</t>
  </si>
  <si>
    <t>Rother</t>
  </si>
  <si>
    <t>J04000135</t>
  </si>
  <si>
    <t>Bexhill MB</t>
  </si>
  <si>
    <t>e371032</t>
  </si>
  <si>
    <t>J04000212</t>
  </si>
  <si>
    <t>Brighton CB</t>
  </si>
  <si>
    <t>e371029</t>
  </si>
  <si>
    <t>Brighton and Hove</t>
  </si>
  <si>
    <t>J04000278</t>
  </si>
  <si>
    <t>Chailey RD</t>
  </si>
  <si>
    <t>e371043</t>
  </si>
  <si>
    <t>J04000455</t>
  </si>
  <si>
    <t>Eastbourne CB</t>
  </si>
  <si>
    <t>e371030</t>
  </si>
  <si>
    <t>J04000562</t>
  </si>
  <si>
    <t>Hailsham RD</t>
  </si>
  <si>
    <t>e371047</t>
  </si>
  <si>
    <t>Wealden</t>
  </si>
  <si>
    <t>J04000584</t>
  </si>
  <si>
    <t>Hastings CB</t>
  </si>
  <si>
    <t>e371031</t>
  </si>
  <si>
    <t>J04000652</t>
  </si>
  <si>
    <t>Hove MB</t>
  </si>
  <si>
    <t>e371036</t>
  </si>
  <si>
    <t>J04000738</t>
  </si>
  <si>
    <t>Lewes MB</t>
  </si>
  <si>
    <t>e371037</t>
  </si>
  <si>
    <t>J04000904</t>
  </si>
  <si>
    <t>Newhaven UD</t>
  </si>
  <si>
    <t>e371038</t>
  </si>
  <si>
    <t>J04001011</t>
  </si>
  <si>
    <t>Portslade-by-Sea UD</t>
  </si>
  <si>
    <t>e371039</t>
  </si>
  <si>
    <t>J04001087</t>
  </si>
  <si>
    <t>Rye MB</t>
  </si>
  <si>
    <t>e371040</t>
  </si>
  <si>
    <t>J04001110</t>
  </si>
  <si>
    <t>Seaford UD</t>
  </si>
  <si>
    <t>e371041</t>
  </si>
  <si>
    <t>J04001307</t>
  </si>
  <si>
    <t>Uckfield RD</t>
  </si>
  <si>
    <t>e371048</t>
  </si>
  <si>
    <t>J04000096</t>
  </si>
  <si>
    <t>Basildon UD</t>
  </si>
  <si>
    <t>e120308</t>
  </si>
  <si>
    <t>J04000123</t>
  </si>
  <si>
    <t>Benfleet UD</t>
  </si>
  <si>
    <t>e120310</t>
  </si>
  <si>
    <t>Castle Point</t>
  </si>
  <si>
    <t>J04000188</t>
  </si>
  <si>
    <t>Braintree and Bocking UD</t>
  </si>
  <si>
    <t>e120311</t>
  </si>
  <si>
    <t>J04000189</t>
  </si>
  <si>
    <t>Braintree RD</t>
  </si>
  <si>
    <t>e120335</t>
  </si>
  <si>
    <t>J04000196</t>
  </si>
  <si>
    <t>Brentwood UD</t>
  </si>
  <si>
    <t>e120312</t>
  </si>
  <si>
    <t>J04000211</t>
  </si>
  <si>
    <t>Brightlingsea UD</t>
  </si>
  <si>
    <t>e120313</t>
  </si>
  <si>
    <t>J04000237</t>
  </si>
  <si>
    <t>Burnham on Crouch UD</t>
  </si>
  <si>
    <t>e120314</t>
  </si>
  <si>
    <t>J04000261</t>
  </si>
  <si>
    <t>Canvey Island UD</t>
  </si>
  <si>
    <t>e120315</t>
  </si>
  <si>
    <t>Thurrock UA</t>
  </si>
  <si>
    <t>J04000288</t>
  </si>
  <si>
    <t>Chelmsford MB</t>
  </si>
  <si>
    <t>e120316</t>
  </si>
  <si>
    <t>J04000289</t>
  </si>
  <si>
    <t>Chelmsford RD</t>
  </si>
  <si>
    <t>e120336</t>
  </si>
  <si>
    <t>J04000307</t>
  </si>
  <si>
    <t>Chigwell UD</t>
  </si>
  <si>
    <t>e120317</t>
  </si>
  <si>
    <t>J04000322</t>
  </si>
  <si>
    <t>Clacton UD</t>
  </si>
  <si>
    <t>e120318</t>
  </si>
  <si>
    <t>J04000336</t>
  </si>
  <si>
    <t>Colchester MB</t>
  </si>
  <si>
    <t>e120319</t>
  </si>
  <si>
    <t>J04000436</t>
  </si>
  <si>
    <t>Dunmow RD</t>
  </si>
  <si>
    <t>e120337</t>
  </si>
  <si>
    <t>Uttlesford</t>
  </si>
  <si>
    <t>J04000475</t>
  </si>
  <si>
    <t>Epping and Ongar RD</t>
  </si>
  <si>
    <t>This needs to be merged with Harlow UD for consistency</t>
  </si>
  <si>
    <t>J04000476</t>
  </si>
  <si>
    <t>Epping UD</t>
  </si>
  <si>
    <t>e120320</t>
  </si>
  <si>
    <t>J04000518</t>
  </si>
  <si>
    <t>Frinton and Walton UD</t>
  </si>
  <si>
    <t>e120321</t>
  </si>
  <si>
    <t>J04000567</t>
  </si>
  <si>
    <t>Halstead RD</t>
  </si>
  <si>
    <t>e120339</t>
  </si>
  <si>
    <t>J04000568</t>
  </si>
  <si>
    <t>Halstead UD</t>
  </si>
  <si>
    <t>e120322</t>
  </si>
  <si>
    <t>J04000574</t>
  </si>
  <si>
    <t>Harlow UD</t>
  </si>
  <si>
    <t>e120323</t>
  </si>
  <si>
    <t>This needs to be merged with Epping and Ongar RD for consistency</t>
  </si>
  <si>
    <t>J04000581</t>
  </si>
  <si>
    <t>Harwich MB</t>
  </si>
  <si>
    <t>e120325</t>
  </si>
  <si>
    <t>J04000740</t>
  </si>
  <si>
    <t>Lexden and Winstree RD</t>
  </si>
  <si>
    <t>e120340</t>
  </si>
  <si>
    <t>J04000812</t>
  </si>
  <si>
    <t>Maldon MB</t>
  </si>
  <si>
    <t>e120326</t>
  </si>
  <si>
    <t>J04000813</t>
  </si>
  <si>
    <t>Maldon RD</t>
  </si>
  <si>
    <t>e120341</t>
  </si>
  <si>
    <t>J04001035</t>
  </si>
  <si>
    <t>Rayleigh UD</t>
  </si>
  <si>
    <t>e120327</t>
  </si>
  <si>
    <t>J04001059</t>
  </si>
  <si>
    <t>Rochford RD</t>
  </si>
  <si>
    <t>e120342</t>
  </si>
  <si>
    <t>J04001090</t>
  </si>
  <si>
    <t>Saffron Walden MB</t>
  </si>
  <si>
    <t>e120328</t>
  </si>
  <si>
    <t>J04001091</t>
  </si>
  <si>
    <t>Saffron Walden RD</t>
  </si>
  <si>
    <t>e120343</t>
  </si>
  <si>
    <t>J04001166</t>
  </si>
  <si>
    <t>Southend-on-Sea CB</t>
  </si>
  <si>
    <t>e120307</t>
  </si>
  <si>
    <t>Southend-on-Sea UA</t>
  </si>
  <si>
    <t>J04001259</t>
  </si>
  <si>
    <t>Tendring RD</t>
  </si>
  <si>
    <t>e120344</t>
  </si>
  <si>
    <t>J04001275</t>
  </si>
  <si>
    <t>Thurrock UD</t>
  </si>
  <si>
    <t>e120329</t>
  </si>
  <si>
    <t>J04001330</t>
  </si>
  <si>
    <t>Waltham Holy Cross UD</t>
  </si>
  <si>
    <t>e120331</t>
  </si>
  <si>
    <t>J04001387</t>
  </si>
  <si>
    <t>West Mersea UD</t>
  </si>
  <si>
    <t>e120332</t>
  </si>
  <si>
    <t>J04001433</t>
  </si>
  <si>
    <t>Witham UD</t>
  </si>
  <si>
    <t>e120333</t>
  </si>
  <si>
    <t>J04001438</t>
  </si>
  <si>
    <t>Wivenhoe UD</t>
  </si>
  <si>
    <t>e120334</t>
  </si>
  <si>
    <t>J04000283</t>
  </si>
  <si>
    <t>Charlton Kings UD</t>
  </si>
  <si>
    <t>e130347</t>
  </si>
  <si>
    <t>J04000291</t>
  </si>
  <si>
    <t>Cheltenham MB</t>
  </si>
  <si>
    <t>e130348</t>
  </si>
  <si>
    <t>J04000292</t>
  </si>
  <si>
    <t>Cheltenham RD</t>
  </si>
  <si>
    <t>e130355</t>
  </si>
  <si>
    <t>J04000319</t>
  </si>
  <si>
    <t>Cirencester RD</t>
  </si>
  <si>
    <t>e130356</t>
  </si>
  <si>
    <t>J04000320</t>
  </si>
  <si>
    <t>Cirencester UD</t>
  </si>
  <si>
    <t>e130349</t>
  </si>
  <si>
    <t>J04000440</t>
  </si>
  <si>
    <t>Dursley RD</t>
  </si>
  <si>
    <t>e130357</t>
  </si>
  <si>
    <t>J04000447</t>
  </si>
  <si>
    <t>East Dean RD</t>
  </si>
  <si>
    <t>e130358</t>
  </si>
  <si>
    <t>J04000536</t>
  </si>
  <si>
    <t>Gloucester RD</t>
  </si>
  <si>
    <t>J04000537</t>
  </si>
  <si>
    <t>Gloucester, City and County of CB</t>
  </si>
  <si>
    <t>e130346</t>
  </si>
  <si>
    <t>J04000794</t>
  </si>
  <si>
    <t>Lydney RD</t>
  </si>
  <si>
    <t>e130360</t>
  </si>
  <si>
    <t>J04000875</t>
  </si>
  <si>
    <t>Nailsworth UD</t>
  </si>
  <si>
    <t>e130352</t>
  </si>
  <si>
    <t>J04000903</t>
  </si>
  <si>
    <t>Newent RD</t>
  </si>
  <si>
    <t>e130361</t>
  </si>
  <si>
    <t>J04000923</t>
  </si>
  <si>
    <t>North Cotswold RD</t>
  </si>
  <si>
    <t>e130362</t>
  </si>
  <si>
    <t>J04000935</t>
  </si>
  <si>
    <t>Northleach RD</t>
  </si>
  <si>
    <t>e130363</t>
  </si>
  <si>
    <t>J04001226</t>
  </si>
  <si>
    <t>Stroud RD</t>
  </si>
  <si>
    <t>e130365</t>
  </si>
  <si>
    <t>J04001227</t>
  </si>
  <si>
    <t>Stroud UD</t>
  </si>
  <si>
    <t>e130353</t>
  </si>
  <si>
    <t>J04001262</t>
  </si>
  <si>
    <t>Tetbury RD</t>
  </si>
  <si>
    <t>e130366</t>
  </si>
  <si>
    <t>J04001264</t>
  </si>
  <si>
    <t>Tewkesbury MB</t>
  </si>
  <si>
    <t>e130354</t>
  </si>
  <si>
    <t>J04001382</t>
  </si>
  <si>
    <t>West Dean RD</t>
  </si>
  <si>
    <t>e130369</t>
  </si>
  <si>
    <t>J04000013</t>
  </si>
  <si>
    <t>Abram UD</t>
  </si>
  <si>
    <t>Greater Manchester</t>
  </si>
  <si>
    <t>e200579</t>
  </si>
  <si>
    <t>J04000034</t>
  </si>
  <si>
    <t>Altrincham MB</t>
  </si>
  <si>
    <t>e050074</t>
  </si>
  <si>
    <t>J04000056</t>
  </si>
  <si>
    <t>Ashton in Makerfield UD</t>
  </si>
  <si>
    <t>e200582</t>
  </si>
  <si>
    <t>J04000057</t>
  </si>
  <si>
    <t>Ashton under Lyne MB</t>
  </si>
  <si>
    <t>e200584</t>
  </si>
  <si>
    <t>Tameside</t>
  </si>
  <si>
    <t>J04000058</t>
  </si>
  <si>
    <t>Aspull UD</t>
  </si>
  <si>
    <t>e200585</t>
  </si>
  <si>
    <t>J04000061</t>
  </si>
  <si>
    <t>Atherton UD</t>
  </si>
  <si>
    <t>e200586</t>
  </si>
  <si>
    <t>J04000062</t>
  </si>
  <si>
    <t>Audenshaw UD</t>
  </si>
  <si>
    <t>e200587</t>
  </si>
  <si>
    <t>J04000144</t>
  </si>
  <si>
    <t>Billinge and Winstanley UD</t>
  </si>
  <si>
    <t>e200590</t>
  </si>
  <si>
    <t>J04000158</t>
  </si>
  <si>
    <t>Blackrod UD</t>
  </si>
  <si>
    <t>e200592</t>
  </si>
  <si>
    <t>J04000173</t>
  </si>
  <si>
    <t>Bolton CB</t>
  </si>
  <si>
    <t>e200563</t>
  </si>
  <si>
    <t>J04000180</t>
  </si>
  <si>
    <t>Bowdon UD</t>
  </si>
  <si>
    <t>e050077</t>
  </si>
  <si>
    <t>J04000194</t>
  </si>
  <si>
    <t>Bredbury and Romiley UD</t>
  </si>
  <si>
    <t>e050078</t>
  </si>
  <si>
    <t>J04000244</t>
  </si>
  <si>
    <t>Bury CB</t>
  </si>
  <si>
    <t>e200566</t>
  </si>
  <si>
    <t>J04000277</t>
  </si>
  <si>
    <t>Chadderton UD</t>
  </si>
  <si>
    <t>e200595</t>
  </si>
  <si>
    <t>J04000286</t>
  </si>
  <si>
    <t>Cheadle and Gatley UD</t>
  </si>
  <si>
    <t>e050079</t>
  </si>
  <si>
    <t>J04000368</t>
  </si>
  <si>
    <t>Crompton UD</t>
  </si>
  <si>
    <t>e200602</t>
  </si>
  <si>
    <t>J04000398</t>
  </si>
  <si>
    <t>Denton UD</t>
  </si>
  <si>
    <t>e200606</t>
  </si>
  <si>
    <t>J04000432</t>
  </si>
  <si>
    <t>Droylsden UD</t>
  </si>
  <si>
    <t>e200607</t>
  </si>
  <si>
    <t>J04000434</t>
  </si>
  <si>
    <t>Dukinfield MB</t>
  </si>
  <si>
    <t>e050082</t>
  </si>
  <si>
    <t>J04000461</t>
  </si>
  <si>
    <t>Eccles MB</t>
  </si>
  <si>
    <t>e200608</t>
  </si>
  <si>
    <t>J04000489</t>
  </si>
  <si>
    <t>Failsworth UD</t>
  </si>
  <si>
    <t>e200609</t>
  </si>
  <si>
    <t>J04000495</t>
  </si>
  <si>
    <t>Farnworth MB</t>
  </si>
  <si>
    <t>e200610</t>
  </si>
  <si>
    <t>J04000541</t>
  </si>
  <si>
    <t>Golborne UD</t>
  </si>
  <si>
    <t>e200615</t>
  </si>
  <si>
    <t>J04000563</t>
  </si>
  <si>
    <t>Hale UD</t>
  </si>
  <si>
    <t>e050084</t>
  </si>
  <si>
    <t>J04000595</t>
  </si>
  <si>
    <t>Hazel Grove and Bramhall UD</t>
  </si>
  <si>
    <t>e050085</t>
  </si>
  <si>
    <t>J04000620</t>
  </si>
  <si>
    <t>Heywood MB</t>
  </si>
  <si>
    <t>e200621</t>
  </si>
  <si>
    <t>J04000625</t>
  </si>
  <si>
    <t>Hindley UD</t>
  </si>
  <si>
    <t>e200622</t>
  </si>
  <si>
    <t>J04000650</t>
  </si>
  <si>
    <t>Horwich UD</t>
  </si>
  <si>
    <t>e200623</t>
  </si>
  <si>
    <t>J04000663</t>
  </si>
  <si>
    <t>Hyde MB</t>
  </si>
  <si>
    <t>e050087</t>
  </si>
  <si>
    <t>J04000670</t>
  </si>
  <si>
    <t>Ince in Makerfield UD</t>
  </si>
  <si>
    <t>e200625</t>
  </si>
  <si>
    <t>J04000672</t>
  </si>
  <si>
    <t>Irlam UD</t>
  </si>
  <si>
    <t>e200626</t>
  </si>
  <si>
    <t>J04000679</t>
  </si>
  <si>
    <t>Kearsley UD</t>
  </si>
  <si>
    <t>e200627</t>
  </si>
  <si>
    <t>J04000730</t>
  </si>
  <si>
    <t>Lees UD</t>
  </si>
  <si>
    <t>e200631</t>
  </si>
  <si>
    <t>J04000732</t>
  </si>
  <si>
    <t>Leigh MB</t>
  </si>
  <si>
    <t>e200632</t>
  </si>
  <si>
    <t>J04000751</t>
  </si>
  <si>
    <t>Little Lever UD</t>
  </si>
  <si>
    <t>e200637</t>
  </si>
  <si>
    <t>J04000752</t>
  </si>
  <si>
    <t>Littleborough UD</t>
  </si>
  <si>
    <t>e200636</t>
  </si>
  <si>
    <t>J04000778</t>
  </si>
  <si>
    <t>Longdendale UD</t>
  </si>
  <si>
    <t>e050089</t>
  </si>
  <si>
    <t>J04000821</t>
  </si>
  <si>
    <t>Manchester, City of CB</t>
  </si>
  <si>
    <t>e200569</t>
  </si>
  <si>
    <t>J04000835</t>
  </si>
  <si>
    <t>Marple UD</t>
  </si>
  <si>
    <t>e050092</t>
  </si>
  <si>
    <t>J04000853</t>
  </si>
  <si>
    <t>Middleton MB</t>
  </si>
  <si>
    <t>e200640</t>
  </si>
  <si>
    <t>J04000859</t>
  </si>
  <si>
    <t>Milnrow UD</t>
  </si>
  <si>
    <t>e200641</t>
  </si>
  <si>
    <t>J04000872</t>
  </si>
  <si>
    <t>Mossley MB</t>
  </si>
  <si>
    <t>e200643</t>
  </si>
  <si>
    <t>J04000954</t>
  </si>
  <si>
    <t>Oldham CB</t>
  </si>
  <si>
    <t>e200571</t>
  </si>
  <si>
    <t>J04000957</t>
  </si>
  <si>
    <t>Orrell UD</t>
  </si>
  <si>
    <t>e200647</t>
  </si>
  <si>
    <t>J04001021</t>
  </si>
  <si>
    <t>Prestwich MB</t>
  </si>
  <si>
    <t>e200653</t>
  </si>
  <si>
    <t>J04001027</t>
  </si>
  <si>
    <t>Radcliffe MB</t>
  </si>
  <si>
    <t>e200654</t>
  </si>
  <si>
    <t>J04001029</t>
  </si>
  <si>
    <t>Ramsbottom UD</t>
  </si>
  <si>
    <t>e200656</t>
  </si>
  <si>
    <t>J04001057</t>
  </si>
  <si>
    <t>Rochdale CB</t>
  </si>
  <si>
    <t>e200573</t>
  </si>
  <si>
    <t>J04001076</t>
  </si>
  <si>
    <t>Royton UD</t>
  </si>
  <si>
    <t>e200659</t>
  </si>
  <si>
    <t>J04001089</t>
  </si>
  <si>
    <t>Saddleworth UD</t>
  </si>
  <si>
    <t>e461263</t>
  </si>
  <si>
    <t>J04001093</t>
  </si>
  <si>
    <t>Sale MB</t>
  </si>
  <si>
    <t>e050100</t>
  </si>
  <si>
    <t>J04001094</t>
  </si>
  <si>
    <t>Salford, City of CB</t>
  </si>
  <si>
    <t>e200575</t>
  </si>
  <si>
    <t>J04001199</t>
  </si>
  <si>
    <t>Stalybridge MB</t>
  </si>
  <si>
    <t>e050102</t>
  </si>
  <si>
    <t>J04001201</t>
  </si>
  <si>
    <t>Standish with Langtree UD</t>
  </si>
  <si>
    <t>e200662</t>
  </si>
  <si>
    <t>J04001208</t>
  </si>
  <si>
    <t>Stockport CB</t>
  </si>
  <si>
    <t>e050070</t>
  </si>
  <si>
    <t>J04001224</t>
  </si>
  <si>
    <t>Stretford MB</t>
  </si>
  <si>
    <t>e200663</t>
  </si>
  <si>
    <t>J04001245</t>
  </si>
  <si>
    <t>Swinton and Pendlebury MB</t>
  </si>
  <si>
    <t>e200664</t>
  </si>
  <si>
    <t>J04001290</t>
  </si>
  <si>
    <t>Tottington UD</t>
  </si>
  <si>
    <t>e200666</t>
  </si>
  <si>
    <t>J04001301</t>
  </si>
  <si>
    <t>Turton UD</t>
  </si>
  <si>
    <t>e200668</t>
  </si>
  <si>
    <t>J04001305</t>
  </si>
  <si>
    <t>Tyldesley UD</t>
  </si>
  <si>
    <t>e200669</t>
  </si>
  <si>
    <t>J04001312</t>
  </si>
  <si>
    <t>Urmston UD</t>
  </si>
  <si>
    <t>e200671</t>
  </si>
  <si>
    <t>J04001338</t>
  </si>
  <si>
    <t>Wardle UD</t>
  </si>
  <si>
    <t>e200674</t>
  </si>
  <si>
    <t>J04001390</t>
  </si>
  <si>
    <t>Westhoughton UD</t>
  </si>
  <si>
    <t>e200675</t>
  </si>
  <si>
    <t>J04001402</t>
  </si>
  <si>
    <t>Whitefield UD</t>
  </si>
  <si>
    <t>e200676</t>
  </si>
  <si>
    <t>J04001409</t>
  </si>
  <si>
    <t>Wigan CB</t>
  </si>
  <si>
    <t>e200578</t>
  </si>
  <si>
    <t>J04001455</t>
  </si>
  <si>
    <t>Worsley UD</t>
  </si>
  <si>
    <t>e200680</t>
  </si>
  <si>
    <t>J04000023</t>
  </si>
  <si>
    <t>Aldershot MB</t>
  </si>
  <si>
    <t>e150414</t>
  </si>
  <si>
    <t>J04000032</t>
  </si>
  <si>
    <t>Alton RD</t>
  </si>
  <si>
    <t>e150429</t>
  </si>
  <si>
    <t>East Hampshire</t>
  </si>
  <si>
    <t>J04000033</t>
  </si>
  <si>
    <t>Alton UD</t>
  </si>
  <si>
    <t>e150415</t>
  </si>
  <si>
    <t>J04000043</t>
  </si>
  <si>
    <t>Andover MB</t>
  </si>
  <si>
    <t>e150416</t>
  </si>
  <si>
    <t>J04000044</t>
  </si>
  <si>
    <t>Andover RD</t>
  </si>
  <si>
    <t>e150430</t>
  </si>
  <si>
    <t>J04000097</t>
  </si>
  <si>
    <t>Basingstoke MB</t>
  </si>
  <si>
    <t>e150417</t>
  </si>
  <si>
    <t>Basingstoke and Dean</t>
  </si>
  <si>
    <t>J04000098</t>
  </si>
  <si>
    <t>Basingstoke RD</t>
  </si>
  <si>
    <t>e150431</t>
  </si>
  <si>
    <t>J04000431</t>
  </si>
  <si>
    <t>Droxford RD</t>
  </si>
  <si>
    <t>e150432</t>
  </si>
  <si>
    <t>J04000457</t>
  </si>
  <si>
    <t>Eastleigh MB</t>
  </si>
  <si>
    <t>e150419</t>
  </si>
  <si>
    <t>J04000491</t>
  </si>
  <si>
    <t>Fareham UD</t>
  </si>
  <si>
    <t>e150420</t>
  </si>
  <si>
    <t>J04000493</t>
  </si>
  <si>
    <t>Farnborough UD</t>
  </si>
  <si>
    <t>e150421</t>
  </si>
  <si>
    <t>J04000507</t>
  </si>
  <si>
    <t>Fleet UD</t>
  </si>
  <si>
    <t>e150422</t>
  </si>
  <si>
    <t>J04000545</t>
  </si>
  <si>
    <t>Gosport MB</t>
  </si>
  <si>
    <t>e150423</t>
  </si>
  <si>
    <t>J04000580</t>
  </si>
  <si>
    <t>Hartley Wintney RD</t>
  </si>
  <si>
    <t>e150433</t>
  </si>
  <si>
    <t>J04000586</t>
  </si>
  <si>
    <t>Havant and Waterloo UD</t>
  </si>
  <si>
    <t>e150424</t>
  </si>
  <si>
    <t>Havant</t>
  </si>
  <si>
    <t>J04000698</t>
  </si>
  <si>
    <t>Kingsclere and Whitchurch RD</t>
  </si>
  <si>
    <t>e150435</t>
  </si>
  <si>
    <t>J04000796</t>
  </si>
  <si>
    <t>Lymington MB</t>
  </si>
  <si>
    <t>e150425</t>
  </si>
  <si>
    <t>J04000886</t>
  </si>
  <si>
    <t>New Forest RD</t>
  </si>
  <si>
    <t>e150436</t>
  </si>
  <si>
    <t>J04000989</t>
  </si>
  <si>
    <t>Petersfield RD</t>
  </si>
  <si>
    <t>e150437</t>
  </si>
  <si>
    <t>J04000990</t>
  </si>
  <si>
    <t>Petersfield UD</t>
  </si>
  <si>
    <t>e150426</t>
  </si>
  <si>
    <t>J04001012</t>
  </si>
  <si>
    <t>Portsmouth, City of CB</t>
  </si>
  <si>
    <t>e150412</t>
  </si>
  <si>
    <t>Portsmouth UA</t>
  </si>
  <si>
    <t>J04001050</t>
  </si>
  <si>
    <t>Ringwood and Fordingbridge RD</t>
  </si>
  <si>
    <t>e150438</t>
  </si>
  <si>
    <t>J04001062</t>
  </si>
  <si>
    <t>Romsey and Stockbridge RD</t>
  </si>
  <si>
    <t>e150440</t>
  </si>
  <si>
    <t>J04001063</t>
  </si>
  <si>
    <t>Romsey MB</t>
  </si>
  <si>
    <t>e150427</t>
  </si>
  <si>
    <t>J04001164</t>
  </si>
  <si>
    <t>Southampton, City of CB</t>
  </si>
  <si>
    <t>e150413</t>
  </si>
  <si>
    <t>J04001422</t>
  </si>
  <si>
    <t>Winchester RD</t>
  </si>
  <si>
    <t>e150441</t>
  </si>
  <si>
    <t>J04001423</t>
  </si>
  <si>
    <t>Winchester, City of MB</t>
  </si>
  <si>
    <t>e150428</t>
  </si>
  <si>
    <t>J04000134</t>
  </si>
  <si>
    <t>Bewdley MB</t>
  </si>
  <si>
    <t>Hereford And Worcs</t>
  </si>
  <si>
    <t>West Midlands</t>
  </si>
  <si>
    <t>e431129</t>
  </si>
  <si>
    <t>Wyre Forest</t>
  </si>
  <si>
    <t>J04000219</t>
  </si>
  <si>
    <t>Bromsgrove RD</t>
  </si>
  <si>
    <t>e431140</t>
  </si>
  <si>
    <t>J04000220</t>
  </si>
  <si>
    <t>Bromsgrove UD</t>
  </si>
  <si>
    <t>e431130</t>
  </si>
  <si>
    <t>J04000221</t>
  </si>
  <si>
    <t>Bromyard RD</t>
  </si>
  <si>
    <t>e160446</t>
  </si>
  <si>
    <t>County of Herefordshire</t>
  </si>
  <si>
    <t>J04000222</t>
  </si>
  <si>
    <t>Bromyard UD</t>
  </si>
  <si>
    <t>Merged into Bromyard RD</t>
  </si>
  <si>
    <t>J04000418</t>
  </si>
  <si>
    <t>Dore and Bredwardine RD</t>
  </si>
  <si>
    <t>e160447</t>
  </si>
  <si>
    <t>J04000428</t>
  </si>
  <si>
    <t>Droitwich MB</t>
  </si>
  <si>
    <t>e431131</t>
  </si>
  <si>
    <t>J04000429</t>
  </si>
  <si>
    <t>Droitwich RD</t>
  </si>
  <si>
    <t>e431141</t>
  </si>
  <si>
    <t>J04000484</t>
  </si>
  <si>
    <t>Evesham MB</t>
  </si>
  <si>
    <t>e431132</t>
  </si>
  <si>
    <t>J04000485</t>
  </si>
  <si>
    <t>Evesham RD</t>
  </si>
  <si>
    <t>e431142</t>
  </si>
  <si>
    <t>J04000611</t>
  </si>
  <si>
    <t>Hereford RD</t>
  </si>
  <si>
    <t>e160448</t>
  </si>
  <si>
    <t>J04000612</t>
  </si>
  <si>
    <t>Hereford, City of MB</t>
  </si>
  <si>
    <t>e160442</t>
  </si>
  <si>
    <t>J04000691</t>
  </si>
  <si>
    <t>Kidderminster MB</t>
  </si>
  <si>
    <t>e431134</t>
  </si>
  <si>
    <t>J04000692</t>
  </si>
  <si>
    <t>Kidderminster RD</t>
  </si>
  <si>
    <t>e431143</t>
  </si>
  <si>
    <t>J04000702</t>
  </si>
  <si>
    <t>Kington RD</t>
  </si>
  <si>
    <t>e160449</t>
  </si>
  <si>
    <t>J04000703</t>
  </si>
  <si>
    <t>Kington UD</t>
  </si>
  <si>
    <t>e160443</t>
  </si>
  <si>
    <t>J04000725</t>
  </si>
  <si>
    <t>Ledbury RD</t>
  </si>
  <si>
    <t>e160450</t>
  </si>
  <si>
    <t>J04000726</t>
  </si>
  <si>
    <t>Ledbury UD</t>
  </si>
  <si>
    <t>Merged into Ledbury RD</t>
  </si>
  <si>
    <t>J04000735</t>
  </si>
  <si>
    <t>Leominster and Wigmore RD</t>
  </si>
  <si>
    <t>e160451</t>
  </si>
  <si>
    <t>J04000736</t>
  </si>
  <si>
    <t>Leominster MB</t>
  </si>
  <si>
    <t>e160444</t>
  </si>
  <si>
    <t>J04000820</t>
  </si>
  <si>
    <t>Malvern UD</t>
  </si>
  <si>
    <t>e431135</t>
  </si>
  <si>
    <t>Malvern Hills</t>
  </si>
  <si>
    <t>J04000837</t>
  </si>
  <si>
    <t>Martley RD</t>
  </si>
  <si>
    <t>e431144</t>
  </si>
  <si>
    <t>J04000986</t>
  </si>
  <si>
    <t>Pershore RD</t>
  </si>
  <si>
    <t>e431145</t>
  </si>
  <si>
    <t>J04001038</t>
  </si>
  <si>
    <t>Redditch UD</t>
  </si>
  <si>
    <t>e431136</t>
  </si>
  <si>
    <t>J04001064</t>
  </si>
  <si>
    <t>Ross and Whitchurch RD</t>
  </si>
  <si>
    <t>e160452</t>
  </si>
  <si>
    <t>J04001065</t>
  </si>
  <si>
    <t>Ross on Wye UD</t>
  </si>
  <si>
    <t>e160445</t>
  </si>
  <si>
    <t>J04001218</t>
  </si>
  <si>
    <t>Stourport-on-Severn UD</t>
  </si>
  <si>
    <t>e431139</t>
  </si>
  <si>
    <t>J04001257</t>
  </si>
  <si>
    <t>Tenbury RD</t>
  </si>
  <si>
    <t>e431146</t>
  </si>
  <si>
    <t>J04001311</t>
  </si>
  <si>
    <t>Upton upon Severn RD</t>
  </si>
  <si>
    <t>e431147</t>
  </si>
  <si>
    <t>J04001378</t>
  </si>
  <si>
    <t>Weobley RD</t>
  </si>
  <si>
    <t>e160453</t>
  </si>
  <si>
    <t>J04001450</t>
  </si>
  <si>
    <t>Worcester, City and County of CB</t>
  </si>
  <si>
    <t>e431128</t>
  </si>
  <si>
    <t>J04000074</t>
  </si>
  <si>
    <t>Baldock UD</t>
  </si>
  <si>
    <t>e170454</t>
  </si>
  <si>
    <t>J04000125</t>
  </si>
  <si>
    <t>Berkhamsted RD</t>
  </si>
  <si>
    <t>e170478</t>
  </si>
  <si>
    <t>Dacorum</t>
  </si>
  <si>
    <t>J04000126</t>
  </si>
  <si>
    <t>Berkhamsted UD</t>
  </si>
  <si>
    <t>e170455</t>
  </si>
  <si>
    <t>J04000153</t>
  </si>
  <si>
    <t>Bishops Stortford UD</t>
  </si>
  <si>
    <t>e170456</t>
  </si>
  <si>
    <t>J04000191</t>
  </si>
  <si>
    <t>Braughing RD</t>
  </si>
  <si>
    <t>e170479</t>
  </si>
  <si>
    <t>J04000246</t>
  </si>
  <si>
    <t>Bushey UD</t>
  </si>
  <si>
    <t>e170457</t>
  </si>
  <si>
    <t>J04000297</t>
  </si>
  <si>
    <t>Cheshunt UD</t>
  </si>
  <si>
    <t>e170458</t>
  </si>
  <si>
    <t>Broxbourne</t>
  </si>
  <si>
    <t>J04000315</t>
  </si>
  <si>
    <t>Chorleywood UD</t>
  </si>
  <si>
    <t>e170459</t>
  </si>
  <si>
    <t>J04000470</t>
  </si>
  <si>
    <t>Elstree RD</t>
  </si>
  <si>
    <t>e170480</t>
  </si>
  <si>
    <t>J04000575</t>
  </si>
  <si>
    <t>Harpenden UD</t>
  </si>
  <si>
    <t>e170460</t>
  </si>
  <si>
    <t>St. Albans</t>
  </si>
  <si>
    <t>J04000585</t>
  </si>
  <si>
    <t>Hatfield RD</t>
  </si>
  <si>
    <t>e170481</t>
  </si>
  <si>
    <t>Welwyn Hatfield</t>
  </si>
  <si>
    <t>J04000603</t>
  </si>
  <si>
    <t>Hemel Hempstead MB</t>
  </si>
  <si>
    <t>e170461</t>
  </si>
  <si>
    <t>J04000604</t>
  </si>
  <si>
    <t>Hemel Hempstead RD</t>
  </si>
  <si>
    <t>e170483</t>
  </si>
  <si>
    <t>J04000614</t>
  </si>
  <si>
    <t>Hertford MB</t>
  </si>
  <si>
    <t>e170463</t>
  </si>
  <si>
    <t>J04000615</t>
  </si>
  <si>
    <t>Hertford RD</t>
  </si>
  <si>
    <t>e170485</t>
  </si>
  <si>
    <t>J04000627</t>
  </si>
  <si>
    <t>Hitchin RD</t>
  </si>
  <si>
    <t>e170487</t>
  </si>
  <si>
    <t>J04000628</t>
  </si>
  <si>
    <t>Hitchin UD</t>
  </si>
  <si>
    <t>e170464</t>
  </si>
  <si>
    <t>J04000629</t>
  </si>
  <si>
    <t>Hoddesdon UD</t>
  </si>
  <si>
    <t>e170465</t>
  </si>
  <si>
    <t>J04000737</t>
  </si>
  <si>
    <t>Letchworth UD</t>
  </si>
  <si>
    <t>e170466</t>
  </si>
  <si>
    <t>J04001013</t>
  </si>
  <si>
    <t>Potters Bar UD</t>
  </si>
  <si>
    <t>e170467</t>
  </si>
  <si>
    <t>J04001049</t>
  </si>
  <si>
    <t>Rickmansworth UD</t>
  </si>
  <si>
    <t>e170468</t>
  </si>
  <si>
    <t>J04001074</t>
  </si>
  <si>
    <t>Royston UD</t>
  </si>
  <si>
    <t>e170469</t>
  </si>
  <si>
    <t>J04001104</t>
  </si>
  <si>
    <t>Sawbridgeworth UD</t>
  </si>
  <si>
    <t>e170471</t>
  </si>
  <si>
    <t>J04001179</t>
  </si>
  <si>
    <t>St. Albans MB</t>
  </si>
  <si>
    <t>e170470</t>
  </si>
  <si>
    <t>J04001180</t>
  </si>
  <si>
    <t>St. Albans RD</t>
  </si>
  <si>
    <t>e170488</t>
  </si>
  <si>
    <t>J04001207</t>
  </si>
  <si>
    <t>Stevenage UD</t>
  </si>
  <si>
    <t>e170472</t>
  </si>
  <si>
    <t>J04001297</t>
  </si>
  <si>
    <t>Tring UD</t>
  </si>
  <si>
    <t>e170474</t>
  </si>
  <si>
    <t>J04001339</t>
  </si>
  <si>
    <t>Ware RD</t>
  </si>
  <si>
    <t>e170490</t>
  </si>
  <si>
    <t>J04001340</t>
  </si>
  <si>
    <t>Ware UD</t>
  </si>
  <si>
    <t>e170475</t>
  </si>
  <si>
    <t>J04001353</t>
  </si>
  <si>
    <t>Watford MB</t>
  </si>
  <si>
    <t>e170476</t>
  </si>
  <si>
    <t>J04001354</t>
  </si>
  <si>
    <t>Watford RD</t>
  </si>
  <si>
    <t>e170492</t>
  </si>
  <si>
    <t>J04001372</t>
  </si>
  <si>
    <t>Welwyn Garden City UD</t>
  </si>
  <si>
    <t>e170477</t>
  </si>
  <si>
    <t>J04001373</t>
  </si>
  <si>
    <t>Welwyn RD</t>
  </si>
  <si>
    <t>e170494</t>
  </si>
  <si>
    <t>J04000094</t>
  </si>
  <si>
    <t>Barton upon Humber UD</t>
  </si>
  <si>
    <t>Humberside</t>
  </si>
  <si>
    <t>Yorkshire and The Humber</t>
  </si>
  <si>
    <t>e240738</t>
  </si>
  <si>
    <t>North Lincolnshire UA</t>
  </si>
  <si>
    <t>J04000132</t>
  </si>
  <si>
    <t>Beverley MB</t>
  </si>
  <si>
    <t>e441149</t>
  </si>
  <si>
    <t>J04000133</t>
  </si>
  <si>
    <t>Beverley RD</t>
  </si>
  <si>
    <t>e441158</t>
  </si>
  <si>
    <t>J04000203</t>
  </si>
  <si>
    <t>Bridlington MB</t>
  </si>
  <si>
    <t>e441150</t>
  </si>
  <si>
    <t>J04000204</t>
  </si>
  <si>
    <t>Bridlington RD</t>
  </si>
  <si>
    <t>e441159</t>
  </si>
  <si>
    <t>J04000209</t>
  </si>
  <si>
    <t>Brigg UD</t>
  </si>
  <si>
    <t>e240739</t>
  </si>
  <si>
    <t>J04000326</t>
  </si>
  <si>
    <t>Cleethorpes MB</t>
  </si>
  <si>
    <t>e240740</t>
  </si>
  <si>
    <t>North East Lincolnshire</t>
  </si>
  <si>
    <t>J04000426</t>
  </si>
  <si>
    <t>Driffield RD</t>
  </si>
  <si>
    <t>e441161</t>
  </si>
  <si>
    <t>J04000427</t>
  </si>
  <si>
    <t>Driffield UD</t>
  </si>
  <si>
    <t>e441151</t>
  </si>
  <si>
    <t>J04000532</t>
  </si>
  <si>
    <t>Glanford Brigg RD</t>
  </si>
  <si>
    <t>e240751</t>
  </si>
  <si>
    <t>J04000542</t>
  </si>
  <si>
    <t>Goole MB</t>
  </si>
  <si>
    <t>e461232</t>
  </si>
  <si>
    <t>J04000543</t>
  </si>
  <si>
    <t>Goole RD</t>
  </si>
  <si>
    <t>e461280</t>
  </si>
  <si>
    <t>J04000554</t>
  </si>
  <si>
    <t>Grimsby CB</t>
  </si>
  <si>
    <t>e240736</t>
  </si>
  <si>
    <t>J04000555</t>
  </si>
  <si>
    <t>Grimsby RD</t>
  </si>
  <si>
    <t>e240752</t>
  </si>
  <si>
    <t>J04000569</t>
  </si>
  <si>
    <t>Haltemprice UD</t>
  </si>
  <si>
    <t>e441153</t>
  </si>
  <si>
    <t>J04000600</t>
  </si>
  <si>
    <t>Hedon MB</t>
  </si>
  <si>
    <t>e441154</t>
  </si>
  <si>
    <t>J04000631</t>
  </si>
  <si>
    <t>Holderness RD</t>
  </si>
  <si>
    <t>e441162</t>
  </si>
  <si>
    <t>J04000645</t>
  </si>
  <si>
    <t>Hornsea UD</t>
  </si>
  <si>
    <t>e441155</t>
  </si>
  <si>
    <t>J04000653</t>
  </si>
  <si>
    <t>Howden RD</t>
  </si>
  <si>
    <t>e441163</t>
  </si>
  <si>
    <t>J04000674</t>
  </si>
  <si>
    <t>Isle of Axholme RD</t>
  </si>
  <si>
    <t>e240754</t>
  </si>
  <si>
    <t>J04000699</t>
  </si>
  <si>
    <t>Kingston upon Hull, City and County of CB</t>
  </si>
  <si>
    <t>e441148</t>
  </si>
  <si>
    <t>J04000998</t>
  </si>
  <si>
    <t>Pocklington RD</t>
  </si>
  <si>
    <t>e441165</t>
  </si>
  <si>
    <t>J04001109</t>
  </si>
  <si>
    <t>Scunthorpe MB</t>
  </si>
  <si>
    <t>e240746</t>
  </si>
  <si>
    <t>J04001434</t>
  </si>
  <si>
    <t>Withernsea UD</t>
  </si>
  <si>
    <t>e441157</t>
  </si>
  <si>
    <t>J04000102</t>
  </si>
  <si>
    <t>Battersea MB</t>
  </si>
  <si>
    <t>Inner London</t>
  </si>
  <si>
    <t>London</t>
  </si>
  <si>
    <t>e140408</t>
  </si>
  <si>
    <t>Wandsworth-Lambeth merger needed</t>
  </si>
  <si>
    <t>J04000127</t>
  </si>
  <si>
    <t>Bermondsey MB</t>
  </si>
  <si>
    <t>e140402</t>
  </si>
  <si>
    <t>J04000130</t>
  </si>
  <si>
    <t>Bethnal Green MB</t>
  </si>
  <si>
    <t>e140405</t>
  </si>
  <si>
    <t>J04000254</t>
  </si>
  <si>
    <t>Camberwell MB</t>
  </si>
  <si>
    <t>J04000290</t>
  </si>
  <si>
    <t>Chelsea MB</t>
  </si>
  <si>
    <t>e140392</t>
  </si>
  <si>
    <t>Kensington and Chelsea</t>
  </si>
  <si>
    <t>J04000321</t>
  </si>
  <si>
    <t>City of London (County Corporate) LCC</t>
  </si>
  <si>
    <t>e140370</t>
  </si>
  <si>
    <t>J04000399</t>
  </si>
  <si>
    <t>Deptford MB</t>
  </si>
  <si>
    <t>e140397</t>
  </si>
  <si>
    <t>J04000451</t>
  </si>
  <si>
    <t>East Ham CB</t>
  </si>
  <si>
    <t>Outer London</t>
  </si>
  <si>
    <t>e140399</t>
  </si>
  <si>
    <t>Barking-Newham merger? It would make a mess of inner-outer london</t>
  </si>
  <si>
    <t>J04000504</t>
  </si>
  <si>
    <t>Finsbury MB</t>
  </si>
  <si>
    <t>e140390</t>
  </si>
  <si>
    <t>J04000521</t>
  </si>
  <si>
    <t>Fulham MB</t>
  </si>
  <si>
    <t>e140384</t>
  </si>
  <si>
    <t>Hammersmith and Fulham</t>
  </si>
  <si>
    <t>J04000560</t>
  </si>
  <si>
    <t>Hackney MB</t>
  </si>
  <si>
    <t>e140382</t>
  </si>
  <si>
    <t>J04000572</t>
  </si>
  <si>
    <t>Hammersmith MB</t>
  </si>
  <si>
    <t>J04000573</t>
  </si>
  <si>
    <t>Hampstead MB</t>
  </si>
  <si>
    <t>e140376</t>
  </si>
  <si>
    <t>J04000630</t>
  </si>
  <si>
    <t>Holborn MB</t>
  </si>
  <si>
    <t>J04000646</t>
  </si>
  <si>
    <t>Hornsey MB</t>
  </si>
  <si>
    <t>e140385</t>
  </si>
  <si>
    <t>J04000677</t>
  </si>
  <si>
    <t>Islington MB</t>
  </si>
  <si>
    <t>J04000684</t>
  </si>
  <si>
    <t>Kensington MB</t>
  </si>
  <si>
    <t>J04000716</t>
  </si>
  <si>
    <t>Lambeth MB</t>
  </si>
  <si>
    <t>e140395</t>
  </si>
  <si>
    <t>J04000739</t>
  </si>
  <si>
    <t>Lewisham MB</t>
  </si>
  <si>
    <t>J04000968</t>
  </si>
  <si>
    <t>Paddington MB</t>
  </si>
  <si>
    <t>e140409</t>
  </si>
  <si>
    <t>Westminster</t>
  </si>
  <si>
    <t>J04001005</t>
  </si>
  <si>
    <t>Poplar MB</t>
  </si>
  <si>
    <t>J04001138</t>
  </si>
  <si>
    <t>Shoreditch MB</t>
  </si>
  <si>
    <t>J04001169</t>
  </si>
  <si>
    <t>Southwark MB</t>
  </si>
  <si>
    <t>J04001191</t>
  </si>
  <si>
    <t>St. Marylebone MB</t>
  </si>
  <si>
    <t>J04001194</t>
  </si>
  <si>
    <t>St. Pancras MB</t>
  </si>
  <si>
    <t>J04001206</t>
  </si>
  <si>
    <t>Stepney MB</t>
  </si>
  <si>
    <t>J04001212</t>
  </si>
  <si>
    <t>Stoke Newington MB</t>
  </si>
  <si>
    <t>J04001289</t>
  </si>
  <si>
    <t>Tottenham MB</t>
  </si>
  <si>
    <t>J04001334</t>
  </si>
  <si>
    <t>Wandsworth MB</t>
  </si>
  <si>
    <t>J04001383</t>
  </si>
  <si>
    <t>West Ham CB</t>
  </si>
  <si>
    <t>J04001391</t>
  </si>
  <si>
    <t>Westminster MB</t>
  </si>
  <si>
    <t>J04001445</t>
  </si>
  <si>
    <t>Wood Green MB</t>
  </si>
  <si>
    <t>J04000355</t>
  </si>
  <si>
    <t>Cowes UD</t>
  </si>
  <si>
    <t>Isle Of Wight</t>
  </si>
  <si>
    <t>e411096</t>
  </si>
  <si>
    <t>Isle of Wight UA</t>
  </si>
  <si>
    <t>J04000675</t>
  </si>
  <si>
    <t>Isle of Wight RD</t>
  </si>
  <si>
    <t>e411101</t>
  </si>
  <si>
    <t>J04000908</t>
  </si>
  <si>
    <t>Newport MB</t>
  </si>
  <si>
    <t>e411097</t>
  </si>
  <si>
    <t>J04001086</t>
  </si>
  <si>
    <t>Ryde MB</t>
  </si>
  <si>
    <t>e411098</t>
  </si>
  <si>
    <t>J04001101</t>
  </si>
  <si>
    <t>Sandown Shanklin UD</t>
  </si>
  <si>
    <t>e411099</t>
  </si>
  <si>
    <t>J04001319</t>
  </si>
  <si>
    <t>Ventnor UD</t>
  </si>
  <si>
    <t>e411100</t>
  </si>
  <si>
    <t>J04000054</t>
  </si>
  <si>
    <t>Ashford UD</t>
  </si>
  <si>
    <t>e190514</t>
  </si>
  <si>
    <t>J04000197</t>
  </si>
  <si>
    <t>Bridge-Blean RD</t>
  </si>
  <si>
    <t>e190543</t>
  </si>
  <si>
    <t>J04000216</t>
  </si>
  <si>
    <t>Broadstairs and St. Peters UD</t>
  </si>
  <si>
    <t>e190515</t>
  </si>
  <si>
    <t>J04000260</t>
  </si>
  <si>
    <t>Canterbury, City and County of CB</t>
  </si>
  <si>
    <t>e190513</t>
  </si>
  <si>
    <t>J04000284</t>
  </si>
  <si>
    <t>Chatham MB</t>
  </si>
  <si>
    <t>e190516</t>
  </si>
  <si>
    <t>J04000356</t>
  </si>
  <si>
    <t>Cranbrook RD</t>
  </si>
  <si>
    <t>e190544</t>
  </si>
  <si>
    <t>J04000383</t>
  </si>
  <si>
    <t>Dartford MB</t>
  </si>
  <si>
    <t>e190517</t>
  </si>
  <si>
    <t>J04000384</t>
  </si>
  <si>
    <t>Dartford RD</t>
  </si>
  <si>
    <t>e190545</t>
  </si>
  <si>
    <t>J04000392</t>
  </si>
  <si>
    <t>Deal MB</t>
  </si>
  <si>
    <t>e190518</t>
  </si>
  <si>
    <t>J04000421</t>
  </si>
  <si>
    <t>Dover MB</t>
  </si>
  <si>
    <t>e190519</t>
  </si>
  <si>
    <t>J04000422</t>
  </si>
  <si>
    <t>Dover RD</t>
  </si>
  <si>
    <t>e190546</t>
  </si>
  <si>
    <t>J04000445</t>
  </si>
  <si>
    <t>East Ashford RD</t>
  </si>
  <si>
    <t>e190547</t>
  </si>
  <si>
    <t>J04000458</t>
  </si>
  <si>
    <t>Eastry RD</t>
  </si>
  <si>
    <t>e190548</t>
  </si>
  <si>
    <t>J04000465</t>
  </si>
  <si>
    <t>Elham RD</t>
  </si>
  <si>
    <t>e190549</t>
  </si>
  <si>
    <t>Shepway</t>
  </si>
  <si>
    <t>J04000496</t>
  </si>
  <si>
    <t>Faversham MB</t>
  </si>
  <si>
    <t>e190520</t>
  </si>
  <si>
    <t>J04000510</t>
  </si>
  <si>
    <t>Folkestone MB</t>
  </si>
  <si>
    <t>e190521</t>
  </si>
  <si>
    <t>J04000530</t>
  </si>
  <si>
    <t>Gillingham MB</t>
  </si>
  <si>
    <t>e190522</t>
  </si>
  <si>
    <t>J04000549</t>
  </si>
  <si>
    <t>Gravesend MB</t>
  </si>
  <si>
    <t>e190523</t>
  </si>
  <si>
    <t>J04000613</t>
  </si>
  <si>
    <t>Herne Bay UD</t>
  </si>
  <si>
    <t>e190524</t>
  </si>
  <si>
    <t>J04000632</t>
  </si>
  <si>
    <t>Hollingbourn RD</t>
  </si>
  <si>
    <t>e190550</t>
  </si>
  <si>
    <t>J04000664</t>
  </si>
  <si>
    <t>Hythe MB</t>
  </si>
  <si>
    <t>e190525</t>
  </si>
  <si>
    <t>J04000793</t>
  </si>
  <si>
    <t>Lydd MB</t>
  </si>
  <si>
    <t>e190526</t>
  </si>
  <si>
    <t>J04000809</t>
  </si>
  <si>
    <t>Maidstone MB</t>
  </si>
  <si>
    <t>e190527</t>
  </si>
  <si>
    <t>J04000810</t>
  </si>
  <si>
    <t>Maidstone RD</t>
  </si>
  <si>
    <t>e190551</t>
  </si>
  <si>
    <t>J04000814</t>
  </si>
  <si>
    <t>Malling RD</t>
  </si>
  <si>
    <t>e190552</t>
  </si>
  <si>
    <t>J04000826</t>
  </si>
  <si>
    <t>Margate MB</t>
  </si>
  <si>
    <t>e190528</t>
  </si>
  <si>
    <t>J04000890</t>
  </si>
  <si>
    <t>New Romney MB</t>
  </si>
  <si>
    <t>e190529</t>
  </si>
  <si>
    <t>J04000934</t>
  </si>
  <si>
    <t>Northfleet UD</t>
  </si>
  <si>
    <t>e190530</t>
  </si>
  <si>
    <t>J04001025</t>
  </si>
  <si>
    <t>Queenborough MB</t>
  </si>
  <si>
    <t>e190531</t>
  </si>
  <si>
    <t>Merged with Sheerness and Sheppey</t>
  </si>
  <si>
    <t>J04001031</t>
  </si>
  <si>
    <t>Ramsgate MB</t>
  </si>
  <si>
    <t>e190532</t>
  </si>
  <si>
    <t>J04001058</t>
  </si>
  <si>
    <t>Rochester, City of MB</t>
  </si>
  <si>
    <t>e190533</t>
  </si>
  <si>
    <t>J04001061</t>
  </si>
  <si>
    <t>Romney Marsh RD</t>
  </si>
  <si>
    <t>e190553</t>
  </si>
  <si>
    <t>J04001073</t>
  </si>
  <si>
    <t>Royal Tunbridge Wells MB</t>
  </si>
  <si>
    <t>e190534</t>
  </si>
  <si>
    <t>J04001102</t>
  </si>
  <si>
    <t>Sandwich MB</t>
  </si>
  <si>
    <t>e190535</t>
  </si>
  <si>
    <t>J04001121</t>
  </si>
  <si>
    <t>Sevenoaks RD</t>
  </si>
  <si>
    <t>e190554</t>
  </si>
  <si>
    <t>J04001122</t>
  </si>
  <si>
    <t>Sevenoaks UD</t>
  </si>
  <si>
    <t>e190536</t>
  </si>
  <si>
    <t>J04001125</t>
  </si>
  <si>
    <t>Sheerness UD</t>
  </si>
  <si>
    <t>J04001127</t>
  </si>
  <si>
    <t>Sheppey RD</t>
  </si>
  <si>
    <t>J04001143</t>
  </si>
  <si>
    <t>Sittingbourne and Milton UD</t>
  </si>
  <si>
    <t>e190537</t>
  </si>
  <si>
    <t>J04001165</t>
  </si>
  <si>
    <t>Southborough UD</t>
  </si>
  <si>
    <t>e190538</t>
  </si>
  <si>
    <t>J04001225</t>
  </si>
  <si>
    <t>Strood RD</t>
  </si>
  <si>
    <t>e190555</t>
  </si>
  <si>
    <t>J04001240</t>
  </si>
  <si>
    <t>Swale RD</t>
  </si>
  <si>
    <t>e190556</t>
  </si>
  <si>
    <t>J04001242</t>
  </si>
  <si>
    <t>Swanscombe UD</t>
  </si>
  <si>
    <t>e190539</t>
  </si>
  <si>
    <t>J04001260</t>
  </si>
  <si>
    <t>Tenterden MB</t>
  </si>
  <si>
    <t>e190540</t>
  </si>
  <si>
    <t>J04001261</t>
  </si>
  <si>
    <t>Tenterden RD</t>
  </si>
  <si>
    <t>e190557</t>
  </si>
  <si>
    <t>J04001282</t>
  </si>
  <si>
    <t>Tonbridge RD</t>
  </si>
  <si>
    <t>e190558</t>
  </si>
  <si>
    <t>J04001283</t>
  </si>
  <si>
    <t>Tonbridge UD</t>
  </si>
  <si>
    <t>e190541</t>
  </si>
  <si>
    <t>J04001379</t>
  </si>
  <si>
    <t>West Ashford RD</t>
  </si>
  <si>
    <t>e190559</t>
  </si>
  <si>
    <t>J04001405</t>
  </si>
  <si>
    <t>Whitstable UD</t>
  </si>
  <si>
    <t>e190542</t>
  </si>
  <si>
    <t>J04000014</t>
  </si>
  <si>
    <t>Accrington MB</t>
  </si>
  <si>
    <t>e200580</t>
  </si>
  <si>
    <t>J04000016</t>
  </si>
  <si>
    <t>Adlington UD</t>
  </si>
  <si>
    <t>e200581</t>
  </si>
  <si>
    <t>J04000068</t>
  </si>
  <si>
    <t>Bacup MB</t>
  </si>
  <si>
    <t>e200588</t>
  </si>
  <si>
    <t>J04000086</t>
  </si>
  <si>
    <t>Barnoldswick UD</t>
  </si>
  <si>
    <t>e461213</t>
  </si>
  <si>
    <t>J04000091</t>
  </si>
  <si>
    <t>Barrowford UD</t>
  </si>
  <si>
    <t>e200589</t>
  </si>
  <si>
    <t>J04000155</t>
  </si>
  <si>
    <t>Blackburn CB</t>
  </si>
  <si>
    <t>e200561</t>
  </si>
  <si>
    <t>J04000156</t>
  </si>
  <si>
    <t>Blackburn RD</t>
  </si>
  <si>
    <t>e200681</t>
  </si>
  <si>
    <t>J04000157</t>
  </si>
  <si>
    <t>Blackpool CB</t>
  </si>
  <si>
    <t>e200562</t>
  </si>
  <si>
    <t>J04000181</t>
  </si>
  <si>
    <t>Bowland RD</t>
  </si>
  <si>
    <t>e461278</t>
  </si>
  <si>
    <t>J04000207</t>
  </si>
  <si>
    <t>Brierfield UD</t>
  </si>
  <si>
    <t>e200593</t>
  </si>
  <si>
    <t>J04000239</t>
  </si>
  <si>
    <t>Burnley CB</t>
  </si>
  <si>
    <t>e200565</t>
  </si>
  <si>
    <t>J04000240</t>
  </si>
  <si>
    <t>Burnley RD</t>
  </si>
  <si>
    <t>e200682</t>
  </si>
  <si>
    <t>J04000269</t>
  </si>
  <si>
    <t>Carnforth UD</t>
  </si>
  <si>
    <t>e200594</t>
  </si>
  <si>
    <t>J04000313</t>
  </si>
  <si>
    <t>Chorley MB</t>
  </si>
  <si>
    <t>e200596</t>
  </si>
  <si>
    <t>J04000314</t>
  </si>
  <si>
    <t>Chorley RD</t>
  </si>
  <si>
    <t>e200683</t>
  </si>
  <si>
    <t>J04000318</t>
  </si>
  <si>
    <t>Church UD</t>
  </si>
  <si>
    <t>e200598</t>
  </si>
  <si>
    <t>J04000325</t>
  </si>
  <si>
    <t>Clayton le Moors UD</t>
  </si>
  <si>
    <t>e200599</t>
  </si>
  <si>
    <t>J04000328</t>
  </si>
  <si>
    <t>Clitheroe MB</t>
  </si>
  <si>
    <t>e200600</t>
  </si>
  <si>
    <t>J04000329</t>
  </si>
  <si>
    <t>Clitheroe RD</t>
  </si>
  <si>
    <t>e200685</t>
  </si>
  <si>
    <t>J04000337</t>
  </si>
  <si>
    <t>Colne MB</t>
  </si>
  <si>
    <t>e200601</t>
  </si>
  <si>
    <t>J04000387</t>
  </si>
  <si>
    <t>Darwen MB</t>
  </si>
  <si>
    <t>e200605</t>
  </si>
  <si>
    <t>J04000442</t>
  </si>
  <si>
    <t>Earby UD</t>
  </si>
  <si>
    <t>e461228</t>
  </si>
  <si>
    <t>J04000508</t>
  </si>
  <si>
    <t>Fleetwood MB</t>
  </si>
  <si>
    <t>e200611</t>
  </si>
  <si>
    <t>Wyre</t>
  </si>
  <si>
    <t>J04000522</t>
  </si>
  <si>
    <t>Fulwood UD</t>
  </si>
  <si>
    <t>e200613</t>
  </si>
  <si>
    <t>J04000523</t>
  </si>
  <si>
    <t>Fylde RD</t>
  </si>
  <si>
    <t>e200686</t>
  </si>
  <si>
    <t>J04000527</t>
  </si>
  <si>
    <t>Garstang RD</t>
  </si>
  <si>
    <t>e200687</t>
  </si>
  <si>
    <t>J04000550</t>
  </si>
  <si>
    <t>Great Harwood UD</t>
  </si>
  <si>
    <t>e200618</t>
  </si>
  <si>
    <t>J04000583</t>
  </si>
  <si>
    <t>Haslingden MB</t>
  </si>
  <si>
    <t>e200619</t>
  </si>
  <si>
    <t>J04000708</t>
  </si>
  <si>
    <t>Kirkham UD</t>
  </si>
  <si>
    <t>e200629</t>
  </si>
  <si>
    <t>J04000718</t>
  </si>
  <si>
    <t>Lancaster RD</t>
  </si>
  <si>
    <t>e200688</t>
  </si>
  <si>
    <t>J04000719</t>
  </si>
  <si>
    <t>Lancaster, City of MB</t>
  </si>
  <si>
    <t>e200630</t>
  </si>
  <si>
    <t>J04000742</t>
  </si>
  <si>
    <t>Leyland UD</t>
  </si>
  <si>
    <t>e200633</t>
  </si>
  <si>
    <t>J04000779</t>
  </si>
  <si>
    <t>Longridge UD</t>
  </si>
  <si>
    <t>e200638</t>
  </si>
  <si>
    <t>J04000789</t>
  </si>
  <si>
    <t>Lunesdale RD</t>
  </si>
  <si>
    <t>e200689</t>
  </si>
  <si>
    <t>J04000799</t>
  </si>
  <si>
    <t>Lytham St. Annes MB</t>
  </si>
  <si>
    <t>e200639</t>
  </si>
  <si>
    <t>J04000868</t>
  </si>
  <si>
    <t>Morecambe and Heysham MB</t>
  </si>
  <si>
    <t>e200642</t>
  </si>
  <si>
    <t>J04000884</t>
  </si>
  <si>
    <t>Nelson MB</t>
  </si>
  <si>
    <t>e200644</t>
  </si>
  <si>
    <t>J04000955</t>
  </si>
  <si>
    <t>Ormskirk UD</t>
  </si>
  <si>
    <t>e200646</t>
  </si>
  <si>
    <t>Overlap problem with Upholland and Skelmersdale</t>
  </si>
  <si>
    <t>J04000960</t>
  </si>
  <si>
    <t>Oswaldtwistle UD</t>
  </si>
  <si>
    <t>e200648</t>
  </si>
  <si>
    <t>J04000969</t>
  </si>
  <si>
    <t>Padiham UD</t>
  </si>
  <si>
    <t>e200649</t>
  </si>
  <si>
    <t>J04001014</t>
  </si>
  <si>
    <t>Poulton le Fylde UD</t>
  </si>
  <si>
    <t>e200650</t>
  </si>
  <si>
    <t>J04001015</t>
  </si>
  <si>
    <t>Preesall UD</t>
  </si>
  <si>
    <t>e200651</t>
  </si>
  <si>
    <t>J04001019</t>
  </si>
  <si>
    <t>Preston CB</t>
  </si>
  <si>
    <t>e200572</t>
  </si>
  <si>
    <t>J04001020</t>
  </si>
  <si>
    <t>Preston RD</t>
  </si>
  <si>
    <t>e200691</t>
  </si>
  <si>
    <t>J04001034</t>
  </si>
  <si>
    <t>Rawtenstall MB</t>
  </si>
  <si>
    <t>e200657</t>
  </si>
  <si>
    <t>J04001056</t>
  </si>
  <si>
    <t>Rishton UD</t>
  </si>
  <si>
    <t>e200658</t>
  </si>
  <si>
    <t>J04001145</t>
  </si>
  <si>
    <t>Skelmersdale UD</t>
  </si>
  <si>
    <t>e200660</t>
  </si>
  <si>
    <t>Overlap problem with Ormskirk and Wigan RD</t>
  </si>
  <si>
    <t>J04001274</t>
  </si>
  <si>
    <t>Thornton Cleveleys UD</t>
  </si>
  <si>
    <t>e200665</t>
  </si>
  <si>
    <t>J04001294</t>
  </si>
  <si>
    <t>Trawden UD</t>
  </si>
  <si>
    <t>e200667</t>
  </si>
  <si>
    <t>J04001309</t>
  </si>
  <si>
    <t>Upholland UD</t>
  </si>
  <si>
    <t>Merged into Skelmersdale and Upholland; parts overlap with Ormskirk and Wigan RD too. Possible merge</t>
  </si>
  <si>
    <t>J04001333</t>
  </si>
  <si>
    <t>Walton le Dale UD</t>
  </si>
  <si>
    <t>e200672</t>
  </si>
  <si>
    <t>J04001386</t>
  </si>
  <si>
    <t>West Lancashire RD</t>
  </si>
  <si>
    <t>e200695</t>
  </si>
  <si>
    <t>J04001407</t>
  </si>
  <si>
    <t>Whitworth UD</t>
  </si>
  <si>
    <t>e200677</t>
  </si>
  <si>
    <t>J04001410</t>
  </si>
  <si>
    <t>Wigan RD</t>
  </si>
  <si>
    <t>e200701</t>
  </si>
  <si>
    <t>J04001435</t>
  </si>
  <si>
    <t>Withnell UD</t>
  </si>
  <si>
    <t>e200679</t>
  </si>
  <si>
    <t>J04000051</t>
  </si>
  <si>
    <t>Ashby de la Zouch RD</t>
  </si>
  <si>
    <t>e210713</t>
  </si>
  <si>
    <t>J04000052</t>
  </si>
  <si>
    <t>Ashby de la Zouch UD</t>
  </si>
  <si>
    <t>e210703</t>
  </si>
  <si>
    <t>J04000053</t>
  </si>
  <si>
    <t>Ashby Woulds UD</t>
  </si>
  <si>
    <t>e210704</t>
  </si>
  <si>
    <t>J04000090</t>
  </si>
  <si>
    <t>Barrow upon Soar RD</t>
  </si>
  <si>
    <t>e210714</t>
  </si>
  <si>
    <t>J04000143</t>
  </si>
  <si>
    <t>Billesdon RD</t>
  </si>
  <si>
    <t>Harborough</t>
  </si>
  <si>
    <t>J04000154</t>
  </si>
  <si>
    <t>Blaby RD</t>
  </si>
  <si>
    <t>e210716</t>
  </si>
  <si>
    <t>J04000271</t>
  </si>
  <si>
    <t>Castle Donington RD</t>
  </si>
  <si>
    <t>e210717</t>
  </si>
  <si>
    <t>J04000333</t>
  </si>
  <si>
    <t>Coalville UD</t>
  </si>
  <si>
    <t>e210705</t>
  </si>
  <si>
    <t>J04000624</t>
  </si>
  <si>
    <t>Hinckley UD</t>
  </si>
  <si>
    <t>e210706</t>
  </si>
  <si>
    <t>J04000689</t>
  </si>
  <si>
    <t>Ketton RD</t>
  </si>
  <si>
    <t>e300880</t>
  </si>
  <si>
    <t>Rutland UA</t>
  </si>
  <si>
    <t>J04000731</t>
  </si>
  <si>
    <t>Leicester, City of CB</t>
  </si>
  <si>
    <t>e210702</t>
  </si>
  <si>
    <t>J04000783</t>
  </si>
  <si>
    <t>Loughborough MB</t>
  </si>
  <si>
    <t>e210707</t>
  </si>
  <si>
    <t>J04000792</t>
  </si>
  <si>
    <t>Lutterworth RD</t>
  </si>
  <si>
    <t>e210718</t>
  </si>
  <si>
    <t>J04000827</t>
  </si>
  <si>
    <t>Market Bosworth RD</t>
  </si>
  <si>
    <t>e210719</t>
  </si>
  <si>
    <t>J04000829</t>
  </si>
  <si>
    <t>Market Harborough RD</t>
  </si>
  <si>
    <t>e210720</t>
  </si>
  <si>
    <t>J04000830</t>
  </si>
  <si>
    <t>Market Harborough UD</t>
  </si>
  <si>
    <t>e210708</t>
  </si>
  <si>
    <t>J04000844</t>
  </si>
  <si>
    <t>Melton and Belvoir RD</t>
  </si>
  <si>
    <t>e210721</t>
  </si>
  <si>
    <t>Melton</t>
  </si>
  <si>
    <t>J04000845</t>
  </si>
  <si>
    <t>Melton Mowbray UD</t>
  </si>
  <si>
    <t>e210709</t>
  </si>
  <si>
    <t>J04000944</t>
  </si>
  <si>
    <t>Oadby UD</t>
  </si>
  <si>
    <t>e210710</t>
  </si>
  <si>
    <t>Oadby and Wigston</t>
  </si>
  <si>
    <t>J04000946</t>
  </si>
  <si>
    <t>Oakham RD</t>
  </si>
  <si>
    <t>e300881</t>
  </si>
  <si>
    <t>J04000947</t>
  </si>
  <si>
    <t>Oakham UD</t>
  </si>
  <si>
    <t>e300879</t>
  </si>
  <si>
    <t>J04001128</t>
  </si>
  <si>
    <t>Shepshed UD</t>
  </si>
  <si>
    <t>e210711</t>
  </si>
  <si>
    <t>J04001310</t>
  </si>
  <si>
    <t>Uppingham RD</t>
  </si>
  <si>
    <t>e300882</t>
  </si>
  <si>
    <t>J04001411</t>
  </si>
  <si>
    <t>Wigston UD</t>
  </si>
  <si>
    <t>e210712</t>
  </si>
  <si>
    <t>J04000026</t>
  </si>
  <si>
    <t>Alford UD</t>
  </si>
  <si>
    <t>Lincolnshire</t>
  </si>
  <si>
    <t>e240737</t>
  </si>
  <si>
    <t>East Lindsey</t>
  </si>
  <si>
    <t>J04000176</t>
  </si>
  <si>
    <t>Boston MB</t>
  </si>
  <si>
    <t>e220722</t>
  </si>
  <si>
    <t>J04000177</t>
  </si>
  <si>
    <t>Boston RD</t>
  </si>
  <si>
    <t>e220724</t>
  </si>
  <si>
    <t>J04000178</t>
  </si>
  <si>
    <t>Bourne UD</t>
  </si>
  <si>
    <t>e230728</t>
  </si>
  <si>
    <t>J04000251</t>
  </si>
  <si>
    <t>Caistor RD</t>
  </si>
  <si>
    <t>e240749</t>
  </si>
  <si>
    <t>West Lindsey</t>
  </si>
  <si>
    <t>J04000449</t>
  </si>
  <si>
    <t>East Elloe RD</t>
  </si>
  <si>
    <t>e220725</t>
  </si>
  <si>
    <t>South Holland</t>
  </si>
  <si>
    <t>J04000452</t>
  </si>
  <si>
    <t>East Kesteven RD</t>
  </si>
  <si>
    <t>e230732</t>
  </si>
  <si>
    <t>J04000524</t>
  </si>
  <si>
    <t>Gainsborough RD</t>
  </si>
  <si>
    <t>e240750</t>
  </si>
  <si>
    <t>J04000525</t>
  </si>
  <si>
    <t>Gainsborough UD</t>
  </si>
  <si>
    <t>e240741</t>
  </si>
  <si>
    <t>J04000548</t>
  </si>
  <si>
    <t>Grantham MB</t>
  </si>
  <si>
    <t>e230729</t>
  </si>
  <si>
    <t>J04000642</t>
  </si>
  <si>
    <t>Horncastle RD</t>
  </si>
  <si>
    <t>e240753</t>
  </si>
  <si>
    <t>J04000643</t>
  </si>
  <si>
    <t>Horncastle UD</t>
  </si>
  <si>
    <t>e240742</t>
  </si>
  <si>
    <t>J04000746</t>
  </si>
  <si>
    <t>Lincoln, City and County of CB</t>
  </si>
  <si>
    <t>e230727</t>
  </si>
  <si>
    <t>J04000784</t>
  </si>
  <si>
    <t>Louth MB</t>
  </si>
  <si>
    <t>e240743</t>
  </si>
  <si>
    <t>J04000785</t>
  </si>
  <si>
    <t>Louth RD</t>
  </si>
  <si>
    <t>e240755</t>
  </si>
  <si>
    <t>J04000800</t>
  </si>
  <si>
    <t>Mablethorpe and Sutton UD</t>
  </si>
  <si>
    <t>e240744</t>
  </si>
  <si>
    <t>J04000831</t>
  </si>
  <si>
    <t>Market Rasen UD</t>
  </si>
  <si>
    <t>e240745</t>
  </si>
  <si>
    <t>J04000924</t>
  </si>
  <si>
    <t>North Kesteven RD</t>
  </si>
  <si>
    <t>e230733</t>
  </si>
  <si>
    <t>J04001144</t>
  </si>
  <si>
    <t>Skegness UD</t>
  </si>
  <si>
    <t>e240747</t>
  </si>
  <si>
    <t>J04001149</t>
  </si>
  <si>
    <t>Sleaford UD</t>
  </si>
  <si>
    <t>e230730</t>
  </si>
  <si>
    <t>J04001157</t>
  </si>
  <si>
    <t>South Kesteven RD</t>
  </si>
  <si>
    <t>e230734</t>
  </si>
  <si>
    <t>J04001174</t>
  </si>
  <si>
    <t>Spalding RD</t>
  </si>
  <si>
    <t>e220726</t>
  </si>
  <si>
    <t>J04001175</t>
  </si>
  <si>
    <t>Spalding UD</t>
  </si>
  <si>
    <t>e220723</t>
  </si>
  <si>
    <t>J04001178</t>
  </si>
  <si>
    <t>Spilsby RD</t>
  </si>
  <si>
    <t>e240756</t>
  </si>
  <si>
    <t>J04001200</t>
  </si>
  <si>
    <t>Stamford MB</t>
  </si>
  <si>
    <t>e230731</t>
  </si>
  <si>
    <t>J04001371</t>
  </si>
  <si>
    <t>Welton RD</t>
  </si>
  <si>
    <t>e240757</t>
  </si>
  <si>
    <t>J04001385</t>
  </si>
  <si>
    <t>West Kesteven RD</t>
  </si>
  <si>
    <t>e230735</t>
  </si>
  <si>
    <t>J04001447</t>
  </si>
  <si>
    <t>Woodhall Spa UD</t>
  </si>
  <si>
    <t>e240748</t>
  </si>
  <si>
    <t>J04000107</t>
  </si>
  <si>
    <t>Bebington MB</t>
  </si>
  <si>
    <t>Merseyside</t>
  </si>
  <si>
    <t>e050075</t>
  </si>
  <si>
    <t>J04000149</t>
  </si>
  <si>
    <t>Birkenhead CB</t>
  </si>
  <si>
    <t>e050068</t>
  </si>
  <si>
    <t>J04000174</t>
  </si>
  <si>
    <t>Bootle CB</t>
  </si>
  <si>
    <t>e200564</t>
  </si>
  <si>
    <t>J04000370</t>
  </si>
  <si>
    <t>Crosby MB</t>
  </si>
  <si>
    <t>e200603</t>
  </si>
  <si>
    <t>J04000513</t>
  </si>
  <si>
    <t>Formby UD</t>
  </si>
  <si>
    <t>e200612</t>
  </si>
  <si>
    <t>J04000593</t>
  </si>
  <si>
    <t>Haydock UD</t>
  </si>
  <si>
    <t>e200620</t>
  </si>
  <si>
    <t>J04000654</t>
  </si>
  <si>
    <t>Hoylake UD</t>
  </si>
  <si>
    <t>e050086</t>
  </si>
  <si>
    <t>J04000662</t>
  </si>
  <si>
    <t>Huyton with Roby UD</t>
  </si>
  <si>
    <t>e200624</t>
  </si>
  <si>
    <t>J04000707</t>
  </si>
  <si>
    <t>Kirkby UD</t>
  </si>
  <si>
    <t>e200698</t>
  </si>
  <si>
    <t>Created in 1958. Merged with Whiston for continuity</t>
  </si>
  <si>
    <t>J04000750</t>
  </si>
  <si>
    <t>Litherland UD</t>
  </si>
  <si>
    <t>e200635</t>
  </si>
  <si>
    <t>J04000754</t>
  </si>
  <si>
    <t>Liverpool, City of CB</t>
  </si>
  <si>
    <t>e200567</t>
  </si>
  <si>
    <t>J04000915</t>
  </si>
  <si>
    <t>Newton-le-Willows UD</t>
  </si>
  <si>
    <t>e200645</t>
  </si>
  <si>
    <t>J04001016</t>
  </si>
  <si>
    <t>Prescot UD</t>
  </si>
  <si>
    <t>e200652</t>
  </si>
  <si>
    <t>J04001028</t>
  </si>
  <si>
    <t>Rainford UD</t>
  </si>
  <si>
    <t>e200655</t>
  </si>
  <si>
    <t>J04001168</t>
  </si>
  <si>
    <t>Southport CB</t>
  </si>
  <si>
    <t>e200576</t>
  </si>
  <si>
    <t>J04001186</t>
  </si>
  <si>
    <t>St. Helens CB</t>
  </si>
  <si>
    <t>e200574</t>
  </si>
  <si>
    <t>J04001324</t>
  </si>
  <si>
    <t>Wallasey CB</t>
  </si>
  <si>
    <t>e050071</t>
  </si>
  <si>
    <t>J04001398</t>
  </si>
  <si>
    <t>Whiston RD</t>
  </si>
  <si>
    <t>J04001430</t>
  </si>
  <si>
    <t>Wirral UD</t>
  </si>
  <si>
    <t>e050105</t>
  </si>
  <si>
    <t>J04000165</t>
  </si>
  <si>
    <t>Blofield and Flegg RD</t>
  </si>
  <si>
    <t>e250772</t>
  </si>
  <si>
    <t>J04000367</t>
  </si>
  <si>
    <t>Cromer UD</t>
  </si>
  <si>
    <t>e250760</t>
  </si>
  <si>
    <t>North Norfolk</t>
  </si>
  <si>
    <t>J04000400</t>
  </si>
  <si>
    <t>Depwade RD</t>
  </si>
  <si>
    <t>e250773</t>
  </si>
  <si>
    <t>South Norfolk</t>
  </si>
  <si>
    <t>J04000409</t>
  </si>
  <si>
    <t>Diss UD</t>
  </si>
  <si>
    <t>e250761</t>
  </si>
  <si>
    <t>J04000410</t>
  </si>
  <si>
    <t>Docking RD</t>
  </si>
  <si>
    <t>e250774</t>
  </si>
  <si>
    <t>King's Lynn and West</t>
  </si>
  <si>
    <t>J04000423</t>
  </si>
  <si>
    <t>Downham Market UD</t>
  </si>
  <si>
    <t>e250762</t>
  </si>
  <si>
    <t>J04000424</t>
  </si>
  <si>
    <t>Downham RD</t>
  </si>
  <si>
    <t>e250775</t>
  </si>
  <si>
    <t>J04000448</t>
  </si>
  <si>
    <t>East Dereham UD</t>
  </si>
  <si>
    <t>e250763</t>
  </si>
  <si>
    <t>Breckland</t>
  </si>
  <si>
    <t>J04000479</t>
  </si>
  <si>
    <t>Erpingham RD</t>
  </si>
  <si>
    <t>e250776</t>
  </si>
  <si>
    <t>J04000512</t>
  </si>
  <si>
    <t>Forehoe and Henstead RD</t>
  </si>
  <si>
    <t>e250777</t>
  </si>
  <si>
    <t>J04000515</t>
  </si>
  <si>
    <t>Freebridge Lynn RD</t>
  </si>
  <si>
    <t>e250778</t>
  </si>
  <si>
    <t>J04000552</t>
  </si>
  <si>
    <t>Great Yarmouth CB</t>
  </si>
  <si>
    <t>e250758</t>
  </si>
  <si>
    <t>J04000659</t>
  </si>
  <si>
    <t>Hunstanton UD</t>
  </si>
  <si>
    <t>e250764</t>
  </si>
  <si>
    <t>J04000695</t>
  </si>
  <si>
    <t>Kings Lynn MB</t>
  </si>
  <si>
    <t>e250765</t>
  </si>
  <si>
    <t>J04000773</t>
  </si>
  <si>
    <t>Loddon RD</t>
  </si>
  <si>
    <t>e250779</t>
  </si>
  <si>
    <t>J04000836</t>
  </si>
  <si>
    <t>Marshland RD</t>
  </si>
  <si>
    <t>e250780</t>
  </si>
  <si>
    <t>J04000863</t>
  </si>
  <si>
    <t>Mitford and Launditch RD</t>
  </si>
  <si>
    <t>e250781</t>
  </si>
  <si>
    <t>J04000926</t>
  </si>
  <si>
    <t>North Walsham UD</t>
  </si>
  <si>
    <t>e250766</t>
  </si>
  <si>
    <t>J04000941</t>
  </si>
  <si>
    <t>Norwich, City and County of CB</t>
  </si>
  <si>
    <t>e250759</t>
  </si>
  <si>
    <t>J04001133</t>
  </si>
  <si>
    <t>Sheringham UD</t>
  </si>
  <si>
    <t>e250767</t>
  </si>
  <si>
    <t>J04001151</t>
  </si>
  <si>
    <t>Smallburgh RD</t>
  </si>
  <si>
    <t>e250783</t>
  </si>
  <si>
    <t>J04001184</t>
  </si>
  <si>
    <t>St. Faiths and Aylsham RD</t>
  </si>
  <si>
    <t>e250782</t>
  </si>
  <si>
    <t>J04001238</t>
  </si>
  <si>
    <t>Swaffham RD</t>
  </si>
  <si>
    <t>e250784</t>
  </si>
  <si>
    <t>J04001239</t>
  </si>
  <si>
    <t>Swaffham UD</t>
  </si>
  <si>
    <t>e250768</t>
  </si>
  <si>
    <t>J04001267</t>
  </si>
  <si>
    <t>Thetford MB</t>
  </si>
  <si>
    <t>e250769</t>
  </si>
  <si>
    <t>J04001329</t>
  </si>
  <si>
    <t>Walsingham RD</t>
  </si>
  <si>
    <t>e250785</t>
  </si>
  <si>
    <t>J04001357</t>
  </si>
  <si>
    <t>Wayland RD</t>
  </si>
  <si>
    <t>e250786</t>
  </si>
  <si>
    <t>J04001367</t>
  </si>
  <si>
    <t>Wells next the Sea UD</t>
  </si>
  <si>
    <t>e250770</t>
  </si>
  <si>
    <t>J04001462</t>
  </si>
  <si>
    <t>Wymondham UD</t>
  </si>
  <si>
    <t>e250771</t>
  </si>
  <si>
    <t>J04000067</t>
  </si>
  <si>
    <t>Aysgarth RD</t>
  </si>
  <si>
    <t>e451179</t>
  </si>
  <si>
    <t>Richmondshire</t>
  </si>
  <si>
    <t>J04000110</t>
  </si>
  <si>
    <t>Bedale RD</t>
  </si>
  <si>
    <t>e451180</t>
  </si>
  <si>
    <t>J04000366</t>
  </si>
  <si>
    <t>Croft RD</t>
  </si>
  <si>
    <t>e451181</t>
  </si>
  <si>
    <t>J04000402</t>
  </si>
  <si>
    <t>Derwent RD</t>
  </si>
  <si>
    <t>e441160</t>
  </si>
  <si>
    <t>J04000444</t>
  </si>
  <si>
    <t>Easingwold RD</t>
  </si>
  <si>
    <t>e451182</t>
  </si>
  <si>
    <t>J04000502</t>
  </si>
  <si>
    <t>Filey UD</t>
  </si>
  <si>
    <t>e441152</t>
  </si>
  <si>
    <t>J04000506</t>
  </si>
  <si>
    <t>Flaxton RD</t>
  </si>
  <si>
    <t>e451183</t>
  </si>
  <si>
    <t>J04000576</t>
  </si>
  <si>
    <t>Harrogate MB</t>
  </si>
  <si>
    <t>e461233</t>
  </si>
  <si>
    <t>J04000601</t>
  </si>
  <si>
    <t>Helmsley RD</t>
  </si>
  <si>
    <t>e451184</t>
  </si>
  <si>
    <t>J04000706</t>
  </si>
  <si>
    <t>Kirkby Moorside RD</t>
  </si>
  <si>
    <t>e451185</t>
  </si>
  <si>
    <t>J04000710</t>
  </si>
  <si>
    <t>Knaresborough UD</t>
  </si>
  <si>
    <t>e461244</t>
  </si>
  <si>
    <t>J04000741</t>
  </si>
  <si>
    <t>Leyburn RD</t>
  </si>
  <si>
    <t>e451186</t>
  </si>
  <si>
    <t>J04000818</t>
  </si>
  <si>
    <t>Malton RD</t>
  </si>
  <si>
    <t>e451187</t>
  </si>
  <si>
    <t>J04000819</t>
  </si>
  <si>
    <t>Malton UD</t>
  </si>
  <si>
    <t>e451170</t>
  </si>
  <si>
    <t>J04000839</t>
  </si>
  <si>
    <t>Masham RD</t>
  </si>
  <si>
    <t>e451188</t>
  </si>
  <si>
    <t>J04000919</t>
  </si>
  <si>
    <t>Nidderdale RD</t>
  </si>
  <si>
    <t>e461285</t>
  </si>
  <si>
    <t>J04000929</t>
  </si>
  <si>
    <t>Northallerton RD</t>
  </si>
  <si>
    <t>e451189</t>
  </si>
  <si>
    <t>J04000930</t>
  </si>
  <si>
    <t>Northallerton UD</t>
  </si>
  <si>
    <t>e451171</t>
  </si>
  <si>
    <t>J04000939</t>
  </si>
  <si>
    <t>Norton RD</t>
  </si>
  <si>
    <t>e441164</t>
  </si>
  <si>
    <t>J04000940</t>
  </si>
  <si>
    <t>Norton UD</t>
  </si>
  <si>
    <t>e441156</t>
  </si>
  <si>
    <t>J04000958</t>
  </si>
  <si>
    <t>Osgoldcross RD</t>
  </si>
  <si>
    <t>e461287</t>
  </si>
  <si>
    <t>J04000993</t>
  </si>
  <si>
    <t>Pickering RD</t>
  </si>
  <si>
    <t>e451190</t>
  </si>
  <si>
    <t>J04000994</t>
  </si>
  <si>
    <t>Pickering UD</t>
  </si>
  <si>
    <t>e451172</t>
  </si>
  <si>
    <t>J04001039</t>
  </si>
  <si>
    <t>Reeth RD</t>
  </si>
  <si>
    <t>e451191</t>
  </si>
  <si>
    <t>J04001047</t>
  </si>
  <si>
    <t>Richmond MB</t>
  </si>
  <si>
    <t>e451173</t>
  </si>
  <si>
    <t>J04001048</t>
  </si>
  <si>
    <t>Richmond RD</t>
  </si>
  <si>
    <t>e451192</t>
  </si>
  <si>
    <t>J04001052</t>
  </si>
  <si>
    <t>Ripon and Pateley Bridge RD</t>
  </si>
  <si>
    <t>e461289</t>
  </si>
  <si>
    <t>J04001053</t>
  </si>
  <si>
    <t>Ripon, City of MB</t>
  </si>
  <si>
    <t>e461259</t>
  </si>
  <si>
    <t>J04001106</t>
  </si>
  <si>
    <t>Scalby UD</t>
  </si>
  <si>
    <t>e451175</t>
  </si>
  <si>
    <t>J04001107</t>
  </si>
  <si>
    <t>Scarborough MB</t>
  </si>
  <si>
    <t>e451176</t>
  </si>
  <si>
    <t>J04001108</t>
  </si>
  <si>
    <t>Scarborough RD</t>
  </si>
  <si>
    <t>e451193</t>
  </si>
  <si>
    <t>J04001118</t>
  </si>
  <si>
    <t>Selby RD</t>
  </si>
  <si>
    <t>e461292</t>
  </si>
  <si>
    <t>J04001119</t>
  </si>
  <si>
    <t>Selby UD</t>
  </si>
  <si>
    <t>e461264</t>
  </si>
  <si>
    <t>J04001120</t>
  </si>
  <si>
    <t>Settle RD</t>
  </si>
  <si>
    <t>e461293</t>
  </si>
  <si>
    <t>J04001147</t>
  </si>
  <si>
    <t>Skipton RD</t>
  </si>
  <si>
    <t>e461295</t>
  </si>
  <si>
    <t>J04001148</t>
  </si>
  <si>
    <t>Skipton UD</t>
  </si>
  <si>
    <t>e461267</t>
  </si>
  <si>
    <t>J04001247</t>
  </si>
  <si>
    <t>Tadcaster RD</t>
  </si>
  <si>
    <t>e461298</t>
  </si>
  <si>
    <t>J04001269</t>
  </si>
  <si>
    <t>Thirsk RD</t>
  </si>
  <si>
    <t>e451196</t>
  </si>
  <si>
    <t>J04001355</t>
  </si>
  <si>
    <t>Wath RD</t>
  </si>
  <si>
    <t>e451197</t>
  </si>
  <si>
    <t>J04001396</t>
  </si>
  <si>
    <t>Wharfedale RD</t>
  </si>
  <si>
    <t>e461304</t>
  </si>
  <si>
    <t>J04001399</t>
  </si>
  <si>
    <t>Whitby RD</t>
  </si>
  <si>
    <t>e451198</t>
  </si>
  <si>
    <t>J04001400</t>
  </si>
  <si>
    <t>Whitby UD</t>
  </si>
  <si>
    <t>e451178</t>
  </si>
  <si>
    <t>J04001466</t>
  </si>
  <si>
    <t>York, City and County of CB</t>
  </si>
  <si>
    <t>e461209</t>
  </si>
  <si>
    <t>J04000182</t>
  </si>
  <si>
    <t>Brackley MB</t>
  </si>
  <si>
    <t>e260789</t>
  </si>
  <si>
    <t>J04000183</t>
  </si>
  <si>
    <t>Brackley RD</t>
  </si>
  <si>
    <t>e260803</t>
  </si>
  <si>
    <t>J04000215</t>
  </si>
  <si>
    <t>Brixworth RD</t>
  </si>
  <si>
    <t>e260804</t>
  </si>
  <si>
    <t>J04000242</t>
  </si>
  <si>
    <t>Burton Latimer UD</t>
  </si>
  <si>
    <t>e260790</t>
  </si>
  <si>
    <t>J04000348</t>
  </si>
  <si>
    <t>Corby UD</t>
  </si>
  <si>
    <t>e260791</t>
  </si>
  <si>
    <t>J04000388</t>
  </si>
  <si>
    <t>Daventry MB</t>
  </si>
  <si>
    <t>e260793</t>
  </si>
  <si>
    <t>J04000389</t>
  </si>
  <si>
    <t>Daventry RD</t>
  </si>
  <si>
    <t>e260805</t>
  </si>
  <si>
    <t>J04000403</t>
  </si>
  <si>
    <t>Desborough UD</t>
  </si>
  <si>
    <t>e260794</t>
  </si>
  <si>
    <t>J04000622</t>
  </si>
  <si>
    <t>Higham Ferrers MB</t>
  </si>
  <si>
    <t>e260795</t>
  </si>
  <si>
    <t>East Northamptonshire</t>
  </si>
  <si>
    <t>J04000673</t>
  </si>
  <si>
    <t>Irthlingborough UD</t>
  </si>
  <si>
    <t>e260796</t>
  </si>
  <si>
    <t>J04000687</t>
  </si>
  <si>
    <t>Kettering MB</t>
  </si>
  <si>
    <t>e260797</t>
  </si>
  <si>
    <t>J04000688</t>
  </si>
  <si>
    <t>Kettering RD</t>
  </si>
  <si>
    <t>e260807</t>
  </si>
  <si>
    <t>J04000932</t>
  </si>
  <si>
    <t>Northampton CB</t>
  </si>
  <si>
    <t>e260787</t>
  </si>
  <si>
    <t>J04000933</t>
  </si>
  <si>
    <t>Northampton RD</t>
  </si>
  <si>
    <t>J04000965</t>
  </si>
  <si>
    <t>Oundle and Thrapston RD</t>
  </si>
  <si>
    <t>e260810</t>
  </si>
  <si>
    <t>J04000966</t>
  </si>
  <si>
    <t>Oundle UD</t>
  </si>
  <si>
    <t>e260798</t>
  </si>
  <si>
    <t>J04001032</t>
  </si>
  <si>
    <t>Raunds UD</t>
  </si>
  <si>
    <t>e260799</t>
  </si>
  <si>
    <t>J04001069</t>
  </si>
  <si>
    <t>Rothwell UD</t>
  </si>
  <si>
    <t>e260800</t>
  </si>
  <si>
    <t>J04001083</t>
  </si>
  <si>
    <t>Rushden UD</t>
  </si>
  <si>
    <t>e260801</t>
  </si>
  <si>
    <t>J04001292</t>
  </si>
  <si>
    <t>Towcester RD</t>
  </si>
  <si>
    <t>e260811</t>
  </si>
  <si>
    <t>J04001361</t>
  </si>
  <si>
    <t>Wellingborough RD</t>
  </si>
  <si>
    <t>e260812</t>
  </si>
  <si>
    <t>J04001362</t>
  </si>
  <si>
    <t>Wellingborough UD</t>
  </si>
  <si>
    <t>e260802</t>
  </si>
  <si>
    <t>J04000028</t>
  </si>
  <si>
    <t>Alnwick RD</t>
  </si>
  <si>
    <t>e270832</t>
  </si>
  <si>
    <t>J04000029</t>
  </si>
  <si>
    <t>Alnwick UD</t>
  </si>
  <si>
    <t>e270816</t>
  </si>
  <si>
    <t>J04000035</t>
  </si>
  <si>
    <t>Amble UD</t>
  </si>
  <si>
    <t>e270817</t>
  </si>
  <si>
    <t>J04000055</t>
  </si>
  <si>
    <t>Ashington UD</t>
  </si>
  <si>
    <t>e270818</t>
  </si>
  <si>
    <t>Wansbeck</t>
  </si>
  <si>
    <t>J04000114</t>
  </si>
  <si>
    <t>Bedlingtonshire UD</t>
  </si>
  <si>
    <t>e270819</t>
  </si>
  <si>
    <t>J04000119</t>
  </si>
  <si>
    <t>Belford RD</t>
  </si>
  <si>
    <t>e270833</t>
  </si>
  <si>
    <t>Berwick upon Tweed</t>
  </si>
  <si>
    <t>J04000120</t>
  </si>
  <si>
    <t>Bellingham RD</t>
  </si>
  <si>
    <t>e270834</t>
  </si>
  <si>
    <t>Tynedale</t>
  </si>
  <si>
    <t>J04000128</t>
  </si>
  <si>
    <t>Berwick upon Tweed MB</t>
  </si>
  <si>
    <t>e270820</t>
  </si>
  <si>
    <t>J04000166</t>
  </si>
  <si>
    <t>Blyth MB</t>
  </si>
  <si>
    <t>e270821</t>
  </si>
  <si>
    <t>J04000272</t>
  </si>
  <si>
    <t>Castle Ward RD</t>
  </si>
  <si>
    <t>e270835</t>
  </si>
  <si>
    <t>J04000534</t>
  </si>
  <si>
    <t>Glendale RD</t>
  </si>
  <si>
    <t>e270837</t>
  </si>
  <si>
    <t>J04000570</t>
  </si>
  <si>
    <t>Haltwhistle RD</t>
  </si>
  <si>
    <t>e270838</t>
  </si>
  <si>
    <t>J04000618</t>
  </si>
  <si>
    <t>Hexham RD</t>
  </si>
  <si>
    <t>e270839</t>
  </si>
  <si>
    <t>J04000619</t>
  </si>
  <si>
    <t>Hexham UD</t>
  </si>
  <si>
    <t>e270823</t>
  </si>
  <si>
    <t>J04000870</t>
  </si>
  <si>
    <t>Morpeth MB</t>
  </si>
  <si>
    <t>e270825</t>
  </si>
  <si>
    <t>J04000871</t>
  </si>
  <si>
    <t>Morpeth RD</t>
  </si>
  <si>
    <t>e270840</t>
  </si>
  <si>
    <t>J04000894</t>
  </si>
  <si>
    <t>Newbiggin by the Sea UD</t>
  </si>
  <si>
    <t>e270826</t>
  </si>
  <si>
    <t>J04000920</t>
  </si>
  <si>
    <t>Norham and Islandshires RD</t>
  </si>
  <si>
    <t>e270841</t>
  </si>
  <si>
    <t>J04001022</t>
  </si>
  <si>
    <t>Prudhoe UD</t>
  </si>
  <si>
    <t>e270828</t>
  </si>
  <si>
    <t>J04001066</t>
  </si>
  <si>
    <t>Rothbury RD</t>
  </si>
  <si>
    <t>e270842</t>
  </si>
  <si>
    <t>J04001113</t>
  </si>
  <si>
    <t>Seaton Valley UD</t>
  </si>
  <si>
    <t>e270829</t>
  </si>
  <si>
    <t>J04000046</t>
  </si>
  <si>
    <t>Arnold UD</t>
  </si>
  <si>
    <t>e280844</t>
  </si>
  <si>
    <t>J04000095</t>
  </si>
  <si>
    <t>Basford RD</t>
  </si>
  <si>
    <t>e280858</t>
  </si>
  <si>
    <t>J04000118</t>
  </si>
  <si>
    <t>Beeston and Stapleford UD</t>
  </si>
  <si>
    <t>e280845</t>
  </si>
  <si>
    <t>J04000147</t>
  </si>
  <si>
    <t>Bingham RD</t>
  </si>
  <si>
    <t>e280859</t>
  </si>
  <si>
    <t>J04000266</t>
  </si>
  <si>
    <t>Carlton UD</t>
  </si>
  <si>
    <t>e280846</t>
  </si>
  <si>
    <t>J04000453</t>
  </si>
  <si>
    <t>East Retford MB</t>
  </si>
  <si>
    <t>e280847</t>
  </si>
  <si>
    <t>Bassetlaw</t>
  </si>
  <si>
    <t>J04000454</t>
  </si>
  <si>
    <t>East Retford RD</t>
  </si>
  <si>
    <t>e280860</t>
  </si>
  <si>
    <t>J04000459</t>
  </si>
  <si>
    <t>Eastwood UD</t>
  </si>
  <si>
    <t>e280848</t>
  </si>
  <si>
    <t>J04000656</t>
  </si>
  <si>
    <t>Hucknall UD</t>
  </si>
  <si>
    <t>e280849</t>
  </si>
  <si>
    <t>J04000705</t>
  </si>
  <si>
    <t>Kirkby in Ashfield UD</t>
  </si>
  <si>
    <t>e280850</t>
  </si>
  <si>
    <t>J04000823</t>
  </si>
  <si>
    <t>Mansfield MB</t>
  </si>
  <si>
    <t>e280851</t>
  </si>
  <si>
    <t>J04000824</t>
  </si>
  <si>
    <t>Mansfield Woodhouse UD</t>
  </si>
  <si>
    <t>e280852</t>
  </si>
  <si>
    <t>J04000892</t>
  </si>
  <si>
    <t>Newark MB</t>
  </si>
  <si>
    <t>e280853</t>
  </si>
  <si>
    <t>J04000893</t>
  </si>
  <si>
    <t>Newark RD</t>
  </si>
  <si>
    <t>e280861</t>
  </si>
  <si>
    <t>J04000942</t>
  </si>
  <si>
    <t>Nottingham, City and County of CB</t>
  </si>
  <si>
    <t>e280843</t>
  </si>
  <si>
    <t>Nottingham UA</t>
  </si>
  <si>
    <t>J04001170</t>
  </si>
  <si>
    <t>Southwell RD</t>
  </si>
  <si>
    <t>e280863</t>
  </si>
  <si>
    <t>J04001236</t>
  </si>
  <si>
    <t>Sutton in Ashfield UD</t>
  </si>
  <si>
    <t>e280854</t>
  </si>
  <si>
    <t>J04001348</t>
  </si>
  <si>
    <t>Warsop UD</t>
  </si>
  <si>
    <t>e280855</t>
  </si>
  <si>
    <t>J04001380</t>
  </si>
  <si>
    <t>West Bridgford UD</t>
  </si>
  <si>
    <t>e280856</t>
  </si>
  <si>
    <t>J04001452</t>
  </si>
  <si>
    <t>Worksop MB</t>
  </si>
  <si>
    <t>e280857</t>
  </si>
  <si>
    <t>J04001453</t>
  </si>
  <si>
    <t>Worksop RD</t>
  </si>
  <si>
    <t>e280864</t>
  </si>
  <si>
    <t>J04000015</t>
  </si>
  <si>
    <t>Acton MB</t>
  </si>
  <si>
    <t>e140379</t>
  </si>
  <si>
    <t>J04000079</t>
  </si>
  <si>
    <t>Barking MB</t>
  </si>
  <si>
    <t>e140371</t>
  </si>
  <si>
    <t>Problem with Newham border</t>
  </si>
  <si>
    <t>J04000084</t>
  </si>
  <si>
    <t>Barnes MB</t>
  </si>
  <si>
    <t>e140401</t>
  </si>
  <si>
    <t>Richmond upon Thames</t>
  </si>
  <si>
    <t>J04000085</t>
  </si>
  <si>
    <t>Barnet UD</t>
  </si>
  <si>
    <t>e140372</t>
  </si>
  <si>
    <t>J04000109</t>
  </si>
  <si>
    <t>Beckenham MB</t>
  </si>
  <si>
    <t>e140375</t>
  </si>
  <si>
    <t>Messy with Bexley</t>
  </si>
  <si>
    <t>J04000111</t>
  </si>
  <si>
    <t>Beddington and Wallington MB</t>
  </si>
  <si>
    <t>e140404</t>
  </si>
  <si>
    <t>J04000136</t>
  </si>
  <si>
    <t>Bexley MB</t>
  </si>
  <si>
    <t>e140373</t>
  </si>
  <si>
    <t>Messy with Bromley</t>
  </si>
  <si>
    <t>J04000195</t>
  </si>
  <si>
    <t>Brentford and Chiswick MB</t>
  </si>
  <si>
    <t>e140389</t>
  </si>
  <si>
    <t>J04000218</t>
  </si>
  <si>
    <t>Bromley MB</t>
  </si>
  <si>
    <t>J04000270</t>
  </si>
  <si>
    <t>Carshalton UD</t>
  </si>
  <si>
    <t>J04000308</t>
  </si>
  <si>
    <t>Chingford MB</t>
  </si>
  <si>
    <t>e140407</t>
  </si>
  <si>
    <t>J04000312</t>
  </si>
  <si>
    <t>Chislehurst and Sidcup UD</t>
  </si>
  <si>
    <t>Messy with Bexley and Bromley</t>
  </si>
  <si>
    <t>J04000351</t>
  </si>
  <si>
    <t>Coulsdon and Purley UD</t>
  </si>
  <si>
    <t>e140378</t>
  </si>
  <si>
    <t>J04000358</t>
  </si>
  <si>
    <t>Crayford UD</t>
  </si>
  <si>
    <t>J04000371</t>
  </si>
  <si>
    <t>Croydon CB</t>
  </si>
  <si>
    <t>J04000377</t>
  </si>
  <si>
    <t>Dagenham MB</t>
  </si>
  <si>
    <t>J04000441</t>
  </si>
  <si>
    <t>Ealing MB</t>
  </si>
  <si>
    <t>J04000446</t>
  </si>
  <si>
    <t>East Barnet UD</t>
  </si>
  <si>
    <t>J04000463</t>
  </si>
  <si>
    <t>Edmonton MB</t>
  </si>
  <si>
    <t>e140380</t>
  </si>
  <si>
    <t>J04000473</t>
  </si>
  <si>
    <t>Enfield MB</t>
  </si>
  <si>
    <t>J04000478</t>
  </si>
  <si>
    <t>Erith MB</t>
  </si>
  <si>
    <t>J04000500</t>
  </si>
  <si>
    <t>Feltham UD</t>
  </si>
  <si>
    <t>J04000503</t>
  </si>
  <si>
    <t>Finchley MB</t>
  </si>
  <si>
    <t>J04000516</t>
  </si>
  <si>
    <t>Friern Barnet UD</t>
  </si>
  <si>
    <t>J04000553</t>
  </si>
  <si>
    <t>Greenwich MB</t>
  </si>
  <si>
    <t>e140381</t>
  </si>
  <si>
    <t>J04000577</t>
  </si>
  <si>
    <t>Harrow MB</t>
  </si>
  <si>
    <t>e140386</t>
  </si>
  <si>
    <t>J04000594</t>
  </si>
  <si>
    <t>Hayes and Harlington UD</t>
  </si>
  <si>
    <t>e140388</t>
  </si>
  <si>
    <t>J04000607</t>
  </si>
  <si>
    <t>Hendon MB</t>
  </si>
  <si>
    <t>J04000616</t>
  </si>
  <si>
    <t>Heston and Isleworth MB</t>
  </si>
  <si>
    <t>J04000644</t>
  </si>
  <si>
    <t>Hornchurch UD</t>
  </si>
  <si>
    <t>e140387</t>
  </si>
  <si>
    <t>J04000665</t>
  </si>
  <si>
    <t>Ilford MB</t>
  </si>
  <si>
    <t>e140400</t>
  </si>
  <si>
    <t>J04000700</t>
  </si>
  <si>
    <t>Kingston upon Thames (Royal Borough) MB</t>
  </si>
  <si>
    <t>e140394</t>
  </si>
  <si>
    <t>Kingston upon Thames</t>
  </si>
  <si>
    <t>J04000743</t>
  </si>
  <si>
    <t>Leyton MB</t>
  </si>
  <si>
    <t>J04000811</t>
  </si>
  <si>
    <t>Malden and Coombe MB</t>
  </si>
  <si>
    <t>J04000850</t>
  </si>
  <si>
    <t>Merton and Morden UD</t>
  </si>
  <si>
    <t>e140398</t>
  </si>
  <si>
    <t>J04000862</t>
  </si>
  <si>
    <t>Mitcham MB</t>
  </si>
  <si>
    <t>J04000956</t>
  </si>
  <si>
    <t>Orpington UD</t>
  </si>
  <si>
    <t>J04000976</t>
  </si>
  <si>
    <t>Penge UD</t>
  </si>
  <si>
    <t>J04001046</t>
  </si>
  <si>
    <t>J04001060</t>
  </si>
  <si>
    <t>Romford MB</t>
  </si>
  <si>
    <t>J04001080</t>
  </si>
  <si>
    <t>Ruislip Northwood UD</t>
  </si>
  <si>
    <t>J04001162</t>
  </si>
  <si>
    <t>Southall MB</t>
  </si>
  <si>
    <t>J04001167</t>
  </si>
  <si>
    <t>Southgate MB</t>
  </si>
  <si>
    <t>J04001233</t>
  </si>
  <si>
    <t>Surbiton MB</t>
  </si>
  <si>
    <t>J04001234</t>
  </si>
  <si>
    <t>Sutton and Cheam MB</t>
  </si>
  <si>
    <t>J04001303</t>
  </si>
  <si>
    <t>Twickenham MB</t>
  </si>
  <si>
    <t>J04001316</t>
  </si>
  <si>
    <t>Uxbridge MB</t>
  </si>
  <si>
    <t>J04001331</t>
  </si>
  <si>
    <t>Walthamstow MB</t>
  </si>
  <si>
    <t>J04001335</t>
  </si>
  <si>
    <t>Wanstead and Woodford MB</t>
  </si>
  <si>
    <t>J04001376</t>
  </si>
  <si>
    <t>Wembley MB</t>
  </si>
  <si>
    <t>e140374</t>
  </si>
  <si>
    <t>J04001414</t>
  </si>
  <si>
    <t>Willesden MB</t>
  </si>
  <si>
    <t>J04001418</t>
  </si>
  <si>
    <t>Wimbledon MB</t>
  </si>
  <si>
    <t>J04001449</t>
  </si>
  <si>
    <t>Woolwich MB</t>
  </si>
  <si>
    <t>J04001465</t>
  </si>
  <si>
    <t>Yiewsley and West Drayton UD</t>
  </si>
  <si>
    <t>J04000011</t>
  </si>
  <si>
    <t>Abingdon MB</t>
  </si>
  <si>
    <t>e020013</t>
  </si>
  <si>
    <t>J04000012</t>
  </si>
  <si>
    <t>Abingdon RD</t>
  </si>
  <si>
    <t>e020020</t>
  </si>
  <si>
    <t>J04000075</t>
  </si>
  <si>
    <t>Banbury MB</t>
  </si>
  <si>
    <t>e290866</t>
  </si>
  <si>
    <t>Cherwell</t>
  </si>
  <si>
    <t>J04000076</t>
  </si>
  <si>
    <t>Banbury RD</t>
  </si>
  <si>
    <t>e290873</t>
  </si>
  <si>
    <t>J04000137</t>
  </si>
  <si>
    <t>Bicester UD</t>
  </si>
  <si>
    <t>e290867</t>
  </si>
  <si>
    <t>J04000234</t>
  </si>
  <si>
    <t>Bullingdon RD</t>
  </si>
  <si>
    <t>e290874</t>
  </si>
  <si>
    <t>J04000310</t>
  </si>
  <si>
    <t>Chipping Norton MB</t>
  </si>
  <si>
    <t>e290868</t>
  </si>
  <si>
    <t>West Oxfordshire</t>
  </si>
  <si>
    <t>J04000311</t>
  </si>
  <si>
    <t>Chipping Norton RD</t>
  </si>
  <si>
    <t>e290875</t>
  </si>
  <si>
    <t>J04000492</t>
  </si>
  <si>
    <t>Faringdon RD</t>
  </si>
  <si>
    <t>e020025</t>
  </si>
  <si>
    <t>J04000608</t>
  </si>
  <si>
    <t>Henley on Thames MB</t>
  </si>
  <si>
    <t>e290869</t>
  </si>
  <si>
    <t>J04000609</t>
  </si>
  <si>
    <t>Henley RD</t>
  </si>
  <si>
    <t>e290876</t>
  </si>
  <si>
    <t>J04000967</t>
  </si>
  <si>
    <t>Oxford, City of CB</t>
  </si>
  <si>
    <t>e290865</t>
  </si>
  <si>
    <t>J04000995</t>
  </si>
  <si>
    <t>Ploughley RD</t>
  </si>
  <si>
    <t>e290877</t>
  </si>
  <si>
    <t>J04001265</t>
  </si>
  <si>
    <t>Thame UD</t>
  </si>
  <si>
    <t>e290870</t>
  </si>
  <si>
    <t>J04001325</t>
  </si>
  <si>
    <t>WallingFord MB</t>
  </si>
  <si>
    <t>e020017</t>
  </si>
  <si>
    <t>J04001326</t>
  </si>
  <si>
    <t>Wallingford RD</t>
  </si>
  <si>
    <t>e020028</t>
  </si>
  <si>
    <t>J04001336</t>
  </si>
  <si>
    <t>Wantage RD</t>
  </si>
  <si>
    <t>e020029</t>
  </si>
  <si>
    <t>J04001337</t>
  </si>
  <si>
    <t>Wantage UD</t>
  </si>
  <si>
    <t>e020018</t>
  </si>
  <si>
    <t>J04001436</t>
  </si>
  <si>
    <t>Witney RD</t>
  </si>
  <si>
    <t>e290878</t>
  </si>
  <si>
    <t>J04001437</t>
  </si>
  <si>
    <t>Witney UD</t>
  </si>
  <si>
    <t>e290871</t>
  </si>
  <si>
    <t>J04001448</t>
  </si>
  <si>
    <t>Woodstock MB</t>
  </si>
  <si>
    <t>e290872</t>
  </si>
  <si>
    <t>J04000059</t>
  </si>
  <si>
    <t>Atcham RD</t>
  </si>
  <si>
    <t>Shropshire</t>
  </si>
  <si>
    <t>e310890</t>
  </si>
  <si>
    <t>Shrewsbury and Atcha</t>
  </si>
  <si>
    <t>J04000152</t>
  </si>
  <si>
    <t>Bishops Castle MB</t>
  </si>
  <si>
    <t>e310893</t>
  </si>
  <si>
    <t>South Shropshire</t>
  </si>
  <si>
    <t>Merged into Clun and Bishop's castle in 1967</t>
  </si>
  <si>
    <t>J04000199</t>
  </si>
  <si>
    <t>Bridgnorth MB</t>
  </si>
  <si>
    <t>e310891</t>
  </si>
  <si>
    <t>Merged into Bridgnorth</t>
  </si>
  <si>
    <t>J04000200</t>
  </si>
  <si>
    <t>Bridgnorth RD</t>
  </si>
  <si>
    <t>J04000317</t>
  </si>
  <si>
    <t>Church Stretton UD</t>
  </si>
  <si>
    <t>e310894</t>
  </si>
  <si>
    <t>Merged into Ludlow</t>
  </si>
  <si>
    <t>J04000331</t>
  </si>
  <si>
    <t>Clun RD</t>
  </si>
  <si>
    <t>J04000390</t>
  </si>
  <si>
    <t>Dawley UD</t>
  </si>
  <si>
    <t>e310883</t>
  </si>
  <si>
    <t>J04000425</t>
  </si>
  <si>
    <t>Drayton RD</t>
  </si>
  <si>
    <t>e310895</t>
  </si>
  <si>
    <t>Merged into Market Drayton RD 1966</t>
  </si>
  <si>
    <t>J04000468</t>
  </si>
  <si>
    <t>Ellesmere RD</t>
  </si>
  <si>
    <t>e310896</t>
  </si>
  <si>
    <t>Merged into North Shropshire RD in 1967</t>
  </si>
  <si>
    <t>J04000469</t>
  </si>
  <si>
    <t>Ellesmere UD</t>
  </si>
  <si>
    <t>J04000787</t>
  </si>
  <si>
    <t>Ludlow MB</t>
  </si>
  <si>
    <t>J04000788</t>
  </si>
  <si>
    <t>Ludlow RD</t>
  </si>
  <si>
    <t>J04000828</t>
  </si>
  <si>
    <t>Market Drayton UD</t>
  </si>
  <si>
    <t>J04000911</t>
  </si>
  <si>
    <t>Newport UD</t>
  </si>
  <si>
    <t>e310885</t>
  </si>
  <si>
    <t>J04000945</t>
  </si>
  <si>
    <t>Oakengates UD</t>
  </si>
  <si>
    <t>e310886</t>
  </si>
  <si>
    <t>J04000961</t>
  </si>
  <si>
    <t>Oswestry MB</t>
  </si>
  <si>
    <t>e310897</t>
  </si>
  <si>
    <t>Merged into Oswestry</t>
  </si>
  <si>
    <t>J04000962</t>
  </si>
  <si>
    <t>Oswestry RD</t>
  </si>
  <si>
    <t>J04001134</t>
  </si>
  <si>
    <t>Shifnal RD</t>
  </si>
  <si>
    <t>e310898</t>
  </si>
  <si>
    <t>J04001140</t>
  </si>
  <si>
    <t>Shrewsbury MB</t>
  </si>
  <si>
    <t>e310887</t>
  </si>
  <si>
    <t>J04001363</t>
  </si>
  <si>
    <t>Wellington RD</t>
  </si>
  <si>
    <t>e310900</t>
  </si>
  <si>
    <t>J04001365</t>
  </si>
  <si>
    <t>Wellington UD</t>
  </si>
  <si>
    <t>e310888</t>
  </si>
  <si>
    <t>J04001374</t>
  </si>
  <si>
    <t>Wem RD</t>
  </si>
  <si>
    <t>J04001375</t>
  </si>
  <si>
    <t>Wem UD</t>
  </si>
  <si>
    <t>J04001377</t>
  </si>
  <si>
    <t>Wenlock MB</t>
  </si>
  <si>
    <t>J04001401</t>
  </si>
  <si>
    <t>Whitchurch UD</t>
  </si>
  <si>
    <t>J04000201</t>
  </si>
  <si>
    <t>Bridgwater MB</t>
  </si>
  <si>
    <t>e320903</t>
  </si>
  <si>
    <t>J04000202</t>
  </si>
  <si>
    <t>Bridgwater RD</t>
  </si>
  <si>
    <t>e320926</t>
  </si>
  <si>
    <t>J04000238</t>
  </si>
  <si>
    <t>Burnham-on-Sea UD</t>
  </si>
  <si>
    <t>e320904</t>
  </si>
  <si>
    <t>J04000281</t>
  </si>
  <si>
    <t>Chard MB</t>
  </si>
  <si>
    <t>e320905</t>
  </si>
  <si>
    <t>South Somerset</t>
  </si>
  <si>
    <t>J04000282</t>
  </si>
  <si>
    <t>Chard RD</t>
  </si>
  <si>
    <t>e320927</t>
  </si>
  <si>
    <t>J04000362</t>
  </si>
  <si>
    <t>Crewkerne UD</t>
  </si>
  <si>
    <t>e320907</t>
  </si>
  <si>
    <t>J04000435</t>
  </si>
  <si>
    <t>Dulverton RD</t>
  </si>
  <si>
    <t>e320929</t>
  </si>
  <si>
    <t>West Somerset</t>
  </si>
  <si>
    <t>J04000519</t>
  </si>
  <si>
    <t>Frome RD</t>
  </si>
  <si>
    <t>e320930</t>
  </si>
  <si>
    <t>Mendip</t>
  </si>
  <si>
    <t>J04000520</t>
  </si>
  <si>
    <t>Frome UD</t>
  </si>
  <si>
    <t>e320908</t>
  </si>
  <si>
    <t>J04000533</t>
  </si>
  <si>
    <t>Glastonbury MB</t>
  </si>
  <si>
    <t>e320909</t>
  </si>
  <si>
    <t>J04000669</t>
  </si>
  <si>
    <t>Ilminster UD</t>
  </si>
  <si>
    <t>e320910</t>
  </si>
  <si>
    <t>J04000721</t>
  </si>
  <si>
    <t>Langport RD</t>
  </si>
  <si>
    <t>e320931</t>
  </si>
  <si>
    <t>J04000860</t>
  </si>
  <si>
    <t>Minehead UD</t>
  </si>
  <si>
    <t>e320912</t>
  </si>
  <si>
    <t>J04001129</t>
  </si>
  <si>
    <t>Shepton Mallet RD</t>
  </si>
  <si>
    <t>e320933</t>
  </si>
  <si>
    <t>J04001130</t>
  </si>
  <si>
    <t>Shepton Mallet UD</t>
  </si>
  <si>
    <t>e320915</t>
  </si>
  <si>
    <t>J04001223</t>
  </si>
  <si>
    <t>Street UD</t>
  </si>
  <si>
    <t>e320916</t>
  </si>
  <si>
    <t>J04001251</t>
  </si>
  <si>
    <t>Taunton MB</t>
  </si>
  <si>
    <t>e320917</t>
  </si>
  <si>
    <t>Taunton Deane</t>
  </si>
  <si>
    <t>J04001252</t>
  </si>
  <si>
    <t>Taunton RD</t>
  </si>
  <si>
    <t>e320934</t>
  </si>
  <si>
    <t>J04001352</t>
  </si>
  <si>
    <t>Watchet UD</t>
  </si>
  <si>
    <t>e320918</t>
  </si>
  <si>
    <t>J04001364</t>
  </si>
  <si>
    <t>e320935</t>
  </si>
  <si>
    <t>J04001366</t>
  </si>
  <si>
    <t>e320919</t>
  </si>
  <si>
    <t>J04001368</t>
  </si>
  <si>
    <t>Wells RD</t>
  </si>
  <si>
    <t>e320936</t>
  </si>
  <si>
    <t>J04001369</t>
  </si>
  <si>
    <t>Wells, City of MB</t>
  </si>
  <si>
    <t>e320920</t>
  </si>
  <si>
    <t>J04001415</t>
  </si>
  <si>
    <t>Williton RD</t>
  </si>
  <si>
    <t>e320937</t>
  </si>
  <si>
    <t>J04001421</t>
  </si>
  <si>
    <t>Wincanton RD</t>
  </si>
  <si>
    <t>e320938</t>
  </si>
  <si>
    <t>J04001463</t>
  </si>
  <si>
    <t>Yeovil MB</t>
  </si>
  <si>
    <t>e320922</t>
  </si>
  <si>
    <t>J04001464</t>
  </si>
  <si>
    <t>Yeovil RD</t>
  </si>
  <si>
    <t>e320939</t>
  </si>
  <si>
    <t>J04000017</t>
  </si>
  <si>
    <t>Adwick le Street UD</t>
  </si>
  <si>
    <t>South Yorkshire</t>
  </si>
  <si>
    <t>e461210</t>
  </si>
  <si>
    <t>J04000087</t>
  </si>
  <si>
    <t>Barnsley CB</t>
  </si>
  <si>
    <t>e461199</t>
  </si>
  <si>
    <t>J04000124</t>
  </si>
  <si>
    <t>Bentley with Arksey UD</t>
  </si>
  <si>
    <t>e461215</t>
  </si>
  <si>
    <t>J04000343</t>
  </si>
  <si>
    <t>Conisbrough UD</t>
  </si>
  <si>
    <t>e461220</t>
  </si>
  <si>
    <t>J04000374</t>
  </si>
  <si>
    <t>Cudworth UD</t>
  </si>
  <si>
    <t>e461221</t>
  </si>
  <si>
    <t>J04000379</t>
  </si>
  <si>
    <t>Darfield UD</t>
  </si>
  <si>
    <t>e461222</t>
  </si>
  <si>
    <t>J04000386</t>
  </si>
  <si>
    <t>Darton UD</t>
  </si>
  <si>
    <t>e461223</t>
  </si>
  <si>
    <t>J04000393</t>
  </si>
  <si>
    <t>Dearne UD</t>
  </si>
  <si>
    <t>e461224</t>
  </si>
  <si>
    <t>J04000411</t>
  </si>
  <si>
    <t>Dodworth UD</t>
  </si>
  <si>
    <t>e461227</t>
  </si>
  <si>
    <t>J04000414</t>
  </si>
  <si>
    <t>Doncaster CB</t>
  </si>
  <si>
    <t>e461202</t>
  </si>
  <si>
    <t>J04000415</t>
  </si>
  <si>
    <t>Doncaster RD</t>
  </si>
  <si>
    <t>e461279</t>
  </si>
  <si>
    <t>J04000655</t>
  </si>
  <si>
    <t>Hoyland Nether UD</t>
  </si>
  <si>
    <t>e461240</t>
  </si>
  <si>
    <t>J04000709</t>
  </si>
  <si>
    <t>Kiveton Park RD</t>
  </si>
  <si>
    <t>e461284</t>
  </si>
  <si>
    <t>J04000817</t>
  </si>
  <si>
    <t>Maltby UD</t>
  </si>
  <si>
    <t>e461246</t>
  </si>
  <si>
    <t>J04000851</t>
  </si>
  <si>
    <t>Mexborough UD</t>
  </si>
  <si>
    <t>e461248</t>
  </si>
  <si>
    <t>J04000977</t>
  </si>
  <si>
    <t>Penistone RD</t>
  </si>
  <si>
    <t>e461288</t>
  </si>
  <si>
    <t>J04000978</t>
  </si>
  <si>
    <t>Penistone UD</t>
  </si>
  <si>
    <t>e461254</t>
  </si>
  <si>
    <t>J04001033</t>
  </si>
  <si>
    <t>Rawmarsh UD</t>
  </si>
  <si>
    <t>e461258</t>
  </si>
  <si>
    <t>J04001067</t>
  </si>
  <si>
    <t>Rotherham CB</t>
  </si>
  <si>
    <t>e461206</t>
  </si>
  <si>
    <t>J04001068</t>
  </si>
  <si>
    <t>Rotherham RD</t>
  </si>
  <si>
    <t>e461290</t>
  </si>
  <si>
    <t>J04001075</t>
  </si>
  <si>
    <t>e461262</t>
  </si>
  <si>
    <t>J04001126</t>
  </si>
  <si>
    <t>Sheffield, City of CB</t>
  </si>
  <si>
    <t>e461207</t>
  </si>
  <si>
    <t>J04001209</t>
  </si>
  <si>
    <t>Stocksbridge UD</t>
  </si>
  <si>
    <t>e461271</t>
  </si>
  <si>
    <t>J04001246</t>
  </si>
  <si>
    <t>Swinton UD</t>
  </si>
  <si>
    <t>e461272</t>
  </si>
  <si>
    <t>J04001272</t>
  </si>
  <si>
    <t>Thorne RD</t>
  </si>
  <si>
    <t>e461300</t>
  </si>
  <si>
    <t>J04001276</t>
  </si>
  <si>
    <t>Tickhill UD</t>
  </si>
  <si>
    <t>e461273</t>
  </si>
  <si>
    <t>J04001356</t>
  </si>
  <si>
    <t>Wath upon Dearne UD</t>
  </si>
  <si>
    <t>e461275</t>
  </si>
  <si>
    <t>J04001444</t>
  </si>
  <si>
    <t>Wombwell UD</t>
  </si>
  <si>
    <t>e461276</t>
  </si>
  <si>
    <t>J04001454</t>
  </si>
  <si>
    <t>Worsbrough UD</t>
  </si>
  <si>
    <t>e461277</t>
  </si>
  <si>
    <t>J04001458</t>
  </si>
  <si>
    <t>Wortley RD</t>
  </si>
  <si>
    <t>e461305</t>
  </si>
  <si>
    <t>J04000138</t>
  </si>
  <si>
    <t>Biddulph UD</t>
  </si>
  <si>
    <t>e330947</t>
  </si>
  <si>
    <t>J04000243</t>
  </si>
  <si>
    <t>Burton upon Trent CB</t>
  </si>
  <si>
    <t>e330940</t>
  </si>
  <si>
    <t>J04000258</t>
  </si>
  <si>
    <t>Cannock RD</t>
  </si>
  <si>
    <t>e330958</t>
  </si>
  <si>
    <t>J04000259</t>
  </si>
  <si>
    <t>Cannock UD</t>
  </si>
  <si>
    <t>e330948</t>
  </si>
  <si>
    <t>J04000287</t>
  </si>
  <si>
    <t>Cheadle RD</t>
  </si>
  <si>
    <t>e330959</t>
  </si>
  <si>
    <t>J04000693</t>
  </si>
  <si>
    <t>Kidsgrove UD</t>
  </si>
  <si>
    <t>e330949</t>
  </si>
  <si>
    <t>J04000728</t>
  </si>
  <si>
    <t>Leek RD</t>
  </si>
  <si>
    <t>e330960</t>
  </si>
  <si>
    <t>J04000729</t>
  </si>
  <si>
    <t>Leek UD</t>
  </si>
  <si>
    <t>e330950</t>
  </si>
  <si>
    <t>J04000744</t>
  </si>
  <si>
    <t>Lichfield RD</t>
  </si>
  <si>
    <t>e330961</t>
  </si>
  <si>
    <t>J04000745</t>
  </si>
  <si>
    <t>Lichfield, City and County of MB</t>
  </si>
  <si>
    <t>e330951</t>
  </si>
  <si>
    <t>J04000900</t>
  </si>
  <si>
    <t>Newcastle under Lyme MB</t>
  </si>
  <si>
    <t>e330952</t>
  </si>
  <si>
    <t>J04000901</t>
  </si>
  <si>
    <t>Newcastle under Lyme RD</t>
  </si>
  <si>
    <t>e330962</t>
  </si>
  <si>
    <t>J04001079</t>
  </si>
  <si>
    <t>Rugeley UD</t>
  </si>
  <si>
    <t>e330953</t>
  </si>
  <si>
    <t>J04001117</t>
  </si>
  <si>
    <t>Seisdon RD</t>
  </si>
  <si>
    <t>e330963</t>
  </si>
  <si>
    <t>J04001196</t>
  </si>
  <si>
    <t>Stafford MB</t>
  </si>
  <si>
    <t>e330954</t>
  </si>
  <si>
    <t>J04001197</t>
  </si>
  <si>
    <t>Stafford RD</t>
  </si>
  <si>
    <t>e330967</t>
  </si>
  <si>
    <t>J04001213</t>
  </si>
  <si>
    <t>Stoke on Trent, City of CB</t>
  </si>
  <si>
    <t>e330942</t>
  </si>
  <si>
    <t>J04001215</t>
  </si>
  <si>
    <t>Stone RD</t>
  </si>
  <si>
    <t>e330968</t>
  </si>
  <si>
    <t>J04001216</t>
  </si>
  <si>
    <t>Stone UD</t>
  </si>
  <si>
    <t>e330955</t>
  </si>
  <si>
    <t>J04001248</t>
  </si>
  <si>
    <t>Tamworth MB</t>
  </si>
  <si>
    <t>e330956</t>
  </si>
  <si>
    <t>Merged into Tamworth</t>
  </si>
  <si>
    <t>J04001249</t>
  </si>
  <si>
    <t>Tamworth RD</t>
  </si>
  <si>
    <t>J04001302</t>
  </si>
  <si>
    <t>Tutbury RD</t>
  </si>
  <si>
    <t>e330969</t>
  </si>
  <si>
    <t>J04001314</t>
  </si>
  <si>
    <t>Uttoxeter RD</t>
  </si>
  <si>
    <t>e330970</t>
  </si>
  <si>
    <t>J04001315</t>
  </si>
  <si>
    <t>Uttoxeter UD</t>
  </si>
  <si>
    <t>e330957</t>
  </si>
  <si>
    <t>J04000021</t>
  </si>
  <si>
    <t>Aldeburgh MB</t>
  </si>
  <si>
    <t>Suffolk</t>
  </si>
  <si>
    <t>e340972</t>
  </si>
  <si>
    <t>J04000108</t>
  </si>
  <si>
    <t>Beccles MB</t>
  </si>
  <si>
    <t>e340973</t>
  </si>
  <si>
    <t>J04000167</t>
  </si>
  <si>
    <t>Blyth RD</t>
  </si>
  <si>
    <t>e340984</t>
  </si>
  <si>
    <t>J04000235</t>
  </si>
  <si>
    <t>Bungay UD</t>
  </si>
  <si>
    <t>e340974</t>
  </si>
  <si>
    <t>J04000245</t>
  </si>
  <si>
    <t>Bury St. Edmunds MB</t>
  </si>
  <si>
    <t>e350991</t>
  </si>
  <si>
    <t>St. Edmundsbury</t>
  </si>
  <si>
    <t>J04000323</t>
  </si>
  <si>
    <t>Clare RD</t>
  </si>
  <si>
    <t>e350996</t>
  </si>
  <si>
    <t>J04000350</t>
  </si>
  <si>
    <t>Cosford RD</t>
  </si>
  <si>
    <t>e350998</t>
  </si>
  <si>
    <t>Babergh</t>
  </si>
  <si>
    <t>J04000394</t>
  </si>
  <si>
    <t>Deben RD</t>
  </si>
  <si>
    <t>e340985</t>
  </si>
  <si>
    <t>J04000488</t>
  </si>
  <si>
    <t>Eye MB</t>
  </si>
  <si>
    <t>e340975</t>
  </si>
  <si>
    <t>Mid Suffolk</t>
  </si>
  <si>
    <t>J04000498</t>
  </si>
  <si>
    <t>Felixstowe UD</t>
  </si>
  <si>
    <t>e340976</t>
  </si>
  <si>
    <t>J04000531</t>
  </si>
  <si>
    <t>Gipping RD</t>
  </si>
  <si>
    <t>e340986</t>
  </si>
  <si>
    <t>J04000561</t>
  </si>
  <si>
    <t>Hadleigh UD</t>
  </si>
  <si>
    <t>e350992</t>
  </si>
  <si>
    <t>J04000565</t>
  </si>
  <si>
    <t>Halesworth UD</t>
  </si>
  <si>
    <t>e340977</t>
  </si>
  <si>
    <t>J04000578</t>
  </si>
  <si>
    <t>Hartismere RD</t>
  </si>
  <si>
    <t>e340987</t>
  </si>
  <si>
    <t>J04000589</t>
  </si>
  <si>
    <t>Haverhill UD</t>
  </si>
  <si>
    <t>e350993</t>
  </si>
  <si>
    <t>J04000671</t>
  </si>
  <si>
    <t>Ipswich CB</t>
  </si>
  <si>
    <t>e340971</t>
  </si>
  <si>
    <t>J04000734</t>
  </si>
  <si>
    <t>Leiston cum Sizewell UD</t>
  </si>
  <si>
    <t>e340978</t>
  </si>
  <si>
    <t>J04000782</t>
  </si>
  <si>
    <t>Lothingland RD</t>
  </si>
  <si>
    <t>e340988</t>
  </si>
  <si>
    <t>J04000786</t>
  </si>
  <si>
    <t>Lowestoft MB</t>
  </si>
  <si>
    <t>e340979</t>
  </si>
  <si>
    <t>J04000841</t>
  </si>
  <si>
    <t>Melford RD</t>
  </si>
  <si>
    <t>e350999</t>
  </si>
  <si>
    <t>J04000856</t>
  </si>
  <si>
    <t>Mildenhall RD</t>
  </si>
  <si>
    <t>e351000</t>
  </si>
  <si>
    <t>Forest Heath</t>
  </si>
  <si>
    <t>J04000906</t>
  </si>
  <si>
    <t>Newmarket UD</t>
  </si>
  <si>
    <t>e350994</t>
  </si>
  <si>
    <t>J04001099</t>
  </si>
  <si>
    <t>Samford RD</t>
  </si>
  <si>
    <t>e340989</t>
  </si>
  <si>
    <t>J04001105</t>
  </si>
  <si>
    <t>Saxmundham UD</t>
  </si>
  <si>
    <t>e340980</t>
  </si>
  <si>
    <t>J04001172</t>
  </si>
  <si>
    <t>Southwold MB</t>
  </si>
  <si>
    <t>e340981</t>
  </si>
  <si>
    <t>J04001219</t>
  </si>
  <si>
    <t>Stowmarket UD</t>
  </si>
  <si>
    <t>e340982</t>
  </si>
  <si>
    <t>J04001229</t>
  </si>
  <si>
    <t>Sudbury MB</t>
  </si>
  <si>
    <t>e350995</t>
  </si>
  <si>
    <t>J04001266</t>
  </si>
  <si>
    <t>Thedwastre RD</t>
  </si>
  <si>
    <t>e351002</t>
  </si>
  <si>
    <t>J04001268</t>
  </si>
  <si>
    <t>Thingoe RD</t>
  </si>
  <si>
    <t>e351003</t>
  </si>
  <si>
    <t>J04001321</t>
  </si>
  <si>
    <t>Wainford RD</t>
  </si>
  <si>
    <t>e340990</t>
  </si>
  <si>
    <t>J04001446</t>
  </si>
  <si>
    <t>Woodbridge UD</t>
  </si>
  <si>
    <t>e340983</t>
  </si>
  <si>
    <t>J04000069</t>
  </si>
  <si>
    <t>Bagshot RD</t>
  </si>
  <si>
    <t>e361022</t>
  </si>
  <si>
    <t>J04000078</t>
  </si>
  <si>
    <t>Banstead UD</t>
  </si>
  <si>
    <t>e361004</t>
  </si>
  <si>
    <t>J04000274</t>
  </si>
  <si>
    <t>Caterham and Warlingham UD</t>
  </si>
  <si>
    <t>e361005</t>
  </si>
  <si>
    <t>Tandridge</t>
  </si>
  <si>
    <t>J04000295</t>
  </si>
  <si>
    <t>Chertsey UD</t>
  </si>
  <si>
    <t>e361006</t>
  </si>
  <si>
    <t>Runnymede</t>
  </si>
  <si>
    <t>J04000419</t>
  </si>
  <si>
    <t>Dorking and Horley RD</t>
  </si>
  <si>
    <t>e361023</t>
  </si>
  <si>
    <t>J04000420</t>
  </si>
  <si>
    <t>Dorking UD</t>
  </si>
  <si>
    <t>e361007</t>
  </si>
  <si>
    <t>J04000464</t>
  </si>
  <si>
    <t>Egham UD</t>
  </si>
  <si>
    <t>e361008</t>
  </si>
  <si>
    <t>Surrey Heath</t>
  </si>
  <si>
    <t>J04000477</t>
  </si>
  <si>
    <t>Epsom and Ewell MB</t>
  </si>
  <si>
    <t>e361009</t>
  </si>
  <si>
    <t>J04000480</t>
  </si>
  <si>
    <t>Esher UD</t>
  </si>
  <si>
    <t>e361010</t>
  </si>
  <si>
    <t>Elmbridge</t>
  </si>
  <si>
    <t>J04000494</t>
  </si>
  <si>
    <t>Farnham UD</t>
  </si>
  <si>
    <t>e361011</t>
  </si>
  <si>
    <t>Waverley</t>
  </si>
  <si>
    <t>J04000517</t>
  </si>
  <si>
    <t>Frimley and Camberley UD</t>
  </si>
  <si>
    <t>e361012</t>
  </si>
  <si>
    <t>J04000539</t>
  </si>
  <si>
    <t>Godalming MB</t>
  </si>
  <si>
    <t>e361013</t>
  </si>
  <si>
    <t>J04000540</t>
  </si>
  <si>
    <t>Godstone RD</t>
  </si>
  <si>
    <t>e361026</t>
  </si>
  <si>
    <t>J04000556</t>
  </si>
  <si>
    <t>Guildford MB</t>
  </si>
  <si>
    <t>e361014</t>
  </si>
  <si>
    <t>J04000557</t>
  </si>
  <si>
    <t>Guildford RD</t>
  </si>
  <si>
    <t>e361027</t>
  </si>
  <si>
    <t>J04000571</t>
  </si>
  <si>
    <t>Hambledon RD</t>
  </si>
  <si>
    <t>e361028</t>
  </si>
  <si>
    <t>J04000582</t>
  </si>
  <si>
    <t>Haslemere UD</t>
  </si>
  <si>
    <t>e361015</t>
  </si>
  <si>
    <t>J04000724</t>
  </si>
  <si>
    <t>Leatherhead UD</t>
  </si>
  <si>
    <t>e361016</t>
  </si>
  <si>
    <t>J04001040</t>
  </si>
  <si>
    <t>Reigate MB</t>
  </si>
  <si>
    <t>e361017</t>
  </si>
  <si>
    <t>J04001198</t>
  </si>
  <si>
    <t>Staines UD</t>
  </si>
  <si>
    <t>e361018</t>
  </si>
  <si>
    <t>Spelthorne</t>
  </si>
  <si>
    <t>J04001230</t>
  </si>
  <si>
    <t>Sunbury on Thames UD</t>
  </si>
  <si>
    <t>e361019</t>
  </si>
  <si>
    <t>J04001332</t>
  </si>
  <si>
    <t>Walton and Weybridge UD</t>
  </si>
  <si>
    <t>e361020</t>
  </si>
  <si>
    <t>J04001439</t>
  </si>
  <si>
    <t>Woking UD</t>
  </si>
  <si>
    <t>e361021</t>
  </si>
  <si>
    <t>J04000163</t>
  </si>
  <si>
    <t>Blaydon UD</t>
  </si>
  <si>
    <t>Tyne And Wear</t>
  </si>
  <si>
    <t>e110267</t>
  </si>
  <si>
    <t>J04000170</t>
  </si>
  <si>
    <t>Boldon UD</t>
  </si>
  <si>
    <t>e110268</t>
  </si>
  <si>
    <t>South Tyneside</t>
  </si>
  <si>
    <t>J04000499</t>
  </si>
  <si>
    <t>Felling UD</t>
  </si>
  <si>
    <t>e110274</t>
  </si>
  <si>
    <t>J04000528</t>
  </si>
  <si>
    <t>Gateshead CB</t>
  </si>
  <si>
    <t>e110261</t>
  </si>
  <si>
    <t>J04000544</t>
  </si>
  <si>
    <t>Gosforth UD</t>
  </si>
  <si>
    <t>e270822</t>
  </si>
  <si>
    <t>J04000597</t>
  </si>
  <si>
    <t>Hebburn UD</t>
  </si>
  <si>
    <t>e110275</t>
  </si>
  <si>
    <t>J04000617</t>
  </si>
  <si>
    <t>Hetton UD</t>
  </si>
  <si>
    <t>e110276</t>
  </si>
  <si>
    <t>J04000651</t>
  </si>
  <si>
    <t>Houghton le Spring UD</t>
  </si>
  <si>
    <t>e110277</t>
  </si>
  <si>
    <t>J04000678</t>
  </si>
  <si>
    <t>Jarrow MB</t>
  </si>
  <si>
    <t>e110279</t>
  </si>
  <si>
    <t>J04000777</t>
  </si>
  <si>
    <t>Longbenton UD</t>
  </si>
  <si>
    <t>e270824</t>
  </si>
  <si>
    <t>J04000895</t>
  </si>
  <si>
    <t>Newburn UD</t>
  </si>
  <si>
    <t>e270827</t>
  </si>
  <si>
    <t>J04000902</t>
  </si>
  <si>
    <t>Newcastle upon Tyne, City and County of CB</t>
  </si>
  <si>
    <t>e270813</t>
  </si>
  <si>
    <t>J04001088</t>
  </si>
  <si>
    <t>Ryton UD</t>
  </si>
  <si>
    <t>e110280</t>
  </si>
  <si>
    <t>J04001160</t>
  </si>
  <si>
    <t>South Shields CB</t>
  </si>
  <si>
    <t>e110263</t>
  </si>
  <si>
    <t>J04001231</t>
  </si>
  <si>
    <t>Sunderland CB</t>
  </si>
  <si>
    <t>e110264</t>
  </si>
  <si>
    <t>J04001232</t>
  </si>
  <si>
    <t>Sunderland RD</t>
  </si>
  <si>
    <t>Annexed into Sunderland CB</t>
  </si>
  <si>
    <t>J04001306</t>
  </si>
  <si>
    <t>Tynemouth CB</t>
  </si>
  <si>
    <t>e270815</t>
  </si>
  <si>
    <t>J04001327</t>
  </si>
  <si>
    <t>Wallsend MB</t>
  </si>
  <si>
    <t>e270830</t>
  </si>
  <si>
    <t>J04001351</t>
  </si>
  <si>
    <t>Washington UD</t>
  </si>
  <si>
    <t>e110287</t>
  </si>
  <si>
    <t>J04001397</t>
  </si>
  <si>
    <t>Whickham UD</t>
  </si>
  <si>
    <t>e110289</t>
  </si>
  <si>
    <t>J04001404</t>
  </si>
  <si>
    <t>Whitley Bay MB</t>
  </si>
  <si>
    <t>e270831</t>
  </si>
  <si>
    <t>J04000020</t>
  </si>
  <si>
    <t>Alcester RD</t>
  </si>
  <si>
    <t>Warwickshire</t>
  </si>
  <si>
    <t>e391077</t>
  </si>
  <si>
    <t>Stratford on Avon</t>
  </si>
  <si>
    <t>J04000060</t>
  </si>
  <si>
    <t>Atherstone RD</t>
  </si>
  <si>
    <t>e391079</t>
  </si>
  <si>
    <t>J04000117</t>
  </si>
  <si>
    <t>Bedworth UD</t>
  </si>
  <si>
    <t>e391069</t>
  </si>
  <si>
    <t>Nuneaton and Bedwort</t>
  </si>
  <si>
    <t>J04000683</t>
  </si>
  <si>
    <t>Kenilworth UD</t>
  </si>
  <si>
    <t>e391070</t>
  </si>
  <si>
    <t>J04000943</t>
  </si>
  <si>
    <t>Nuneaton MB</t>
  </si>
  <si>
    <t>e391071</t>
  </si>
  <si>
    <t>J04001072</t>
  </si>
  <si>
    <t>Royal Leamington Spa MB</t>
  </si>
  <si>
    <t>e391072</t>
  </si>
  <si>
    <t>J04001077</t>
  </si>
  <si>
    <t>Rugby MB</t>
  </si>
  <si>
    <t>e391073</t>
  </si>
  <si>
    <t>J04001078</t>
  </si>
  <si>
    <t>Rugby RD</t>
  </si>
  <si>
    <t>e391084</t>
  </si>
  <si>
    <t>J04001137</t>
  </si>
  <si>
    <t>Shipston on Stour RD</t>
  </si>
  <si>
    <t>e391085</t>
  </si>
  <si>
    <t>J04001163</t>
  </si>
  <si>
    <t>Southam RD</t>
  </si>
  <si>
    <t>e391086</t>
  </si>
  <si>
    <t>J04001220</t>
  </si>
  <si>
    <t>Stratford upon Avon MB</t>
  </si>
  <si>
    <t>e391087</t>
  </si>
  <si>
    <t>J04001221</t>
  </si>
  <si>
    <t>Stratford-on-Avon RD</t>
  </si>
  <si>
    <t>e391074</t>
  </si>
  <si>
    <t>J04001349</t>
  </si>
  <si>
    <t>Warwick MB</t>
  </si>
  <si>
    <t>e391076</t>
  </si>
  <si>
    <t>J04001350</t>
  </si>
  <si>
    <t>Warwick RD</t>
  </si>
  <si>
    <t>e391089</t>
  </si>
  <si>
    <t>J04000024</t>
  </si>
  <si>
    <t>Aldridge UD</t>
  </si>
  <si>
    <t>e330946</t>
  </si>
  <si>
    <t>Merged into Aldridge-Brownhills in 1966</t>
  </si>
  <si>
    <t>J04000036</t>
  </si>
  <si>
    <t>Amblecote UD</t>
  </si>
  <si>
    <t>e330941</t>
  </si>
  <si>
    <t>Split between Dudley and Stourbridge 1966</t>
  </si>
  <si>
    <t>J04000146</t>
  </si>
  <si>
    <t>Bilston MB</t>
  </si>
  <si>
    <t>e330945</t>
  </si>
  <si>
    <t>Split between Wolverhampton and Walsall 1966</t>
  </si>
  <si>
    <t>J04000150</t>
  </si>
  <si>
    <t>Birmingham, City of CB</t>
  </si>
  <si>
    <t>e391064</t>
  </si>
  <si>
    <t>J04000208</t>
  </si>
  <si>
    <t>Brierley Hill UD</t>
  </si>
  <si>
    <t>Merged into Dudley 1966</t>
  </si>
  <si>
    <t>J04000223</t>
  </si>
  <si>
    <t>Brownhills UD</t>
  </si>
  <si>
    <t>J04000349</t>
  </si>
  <si>
    <t>Coseley UD</t>
  </si>
  <si>
    <t>Split between Wolverhampton and Dudley 1966</t>
  </si>
  <si>
    <t>J04000352</t>
  </si>
  <si>
    <t>Coventry, City of CB</t>
  </si>
  <si>
    <t>e391067</t>
  </si>
  <si>
    <t>J04000380</t>
  </si>
  <si>
    <t>Darlaston UD</t>
  </si>
  <si>
    <t>e330943</t>
  </si>
  <si>
    <t>J04000433</t>
  </si>
  <si>
    <t>Dudley CB</t>
  </si>
  <si>
    <t>J04000564</t>
  </si>
  <si>
    <t>Halesowen MB</t>
  </si>
  <si>
    <t>e431133</t>
  </si>
  <si>
    <t>J04000848</t>
  </si>
  <si>
    <t>Meriden RD</t>
  </si>
  <si>
    <t>e391080</t>
  </si>
  <si>
    <t>J04000953</t>
  </si>
  <si>
    <t>Oldbury MB</t>
  </si>
  <si>
    <t>e431127</t>
  </si>
  <si>
    <t>J04001071</t>
  </si>
  <si>
    <t>Rowley Regis MB</t>
  </si>
  <si>
    <t>J04001116</t>
  </si>
  <si>
    <t>Sedgley UD</t>
  </si>
  <si>
    <t>J04001152</t>
  </si>
  <si>
    <t>Smethwick CB</t>
  </si>
  <si>
    <t>J04001154</t>
  </si>
  <si>
    <t>Solihull MB</t>
  </si>
  <si>
    <t>e391068</t>
  </si>
  <si>
    <t>Some potential losses to Stratford on Avon RD</t>
  </si>
  <si>
    <t>J04001217</t>
  </si>
  <si>
    <t>Stourbridge MB</t>
  </si>
  <si>
    <t>e431138</t>
  </si>
  <si>
    <t>J04001235</t>
  </si>
  <si>
    <t>Sutton Coldfield MB</t>
  </si>
  <si>
    <t>e391075</t>
  </si>
  <si>
    <t>J04001263</t>
  </si>
  <si>
    <t>Tettenhall UD</t>
  </si>
  <si>
    <t>J04001278</t>
  </si>
  <si>
    <t>Tipton MB</t>
  </si>
  <si>
    <t>e330944</t>
  </si>
  <si>
    <t>J04001328</t>
  </si>
  <si>
    <t>Walsall CB</t>
  </si>
  <si>
    <t>J04001359</t>
  </si>
  <si>
    <t>Wednesbury MB</t>
  </si>
  <si>
    <t>Split between West Bromwich and Walsall 1966</t>
  </si>
  <si>
    <t>J04001360</t>
  </si>
  <si>
    <t>Wednesfield UD</t>
  </si>
  <si>
    <t>J04001381</t>
  </si>
  <si>
    <t>West Bromwich CB</t>
  </si>
  <si>
    <t>J04001413</t>
  </si>
  <si>
    <t>Willenhall UD</t>
  </si>
  <si>
    <t>J04001442</t>
  </si>
  <si>
    <t>Wolverhampton CB</t>
  </si>
  <si>
    <t>J04000047</t>
  </si>
  <si>
    <t>Arundel MB</t>
  </si>
  <si>
    <t>e381049</t>
  </si>
  <si>
    <t>J04000169</t>
  </si>
  <si>
    <t>Bognor Regis UD</t>
  </si>
  <si>
    <t>e381050</t>
  </si>
  <si>
    <t>J04000236</t>
  </si>
  <si>
    <t>Burgess hill UD</t>
  </si>
  <si>
    <t>e371033</t>
  </si>
  <si>
    <t>J04000279</t>
  </si>
  <si>
    <t>Chanctonbury RD</t>
  </si>
  <si>
    <t>e381058</t>
  </si>
  <si>
    <t>J04000305</t>
  </si>
  <si>
    <t>Chichester City MB</t>
  </si>
  <si>
    <t>e381051</t>
  </si>
  <si>
    <t>J04000306</t>
  </si>
  <si>
    <t>Chichester RD</t>
  </si>
  <si>
    <t>e381059</t>
  </si>
  <si>
    <t>J04000357</t>
  </si>
  <si>
    <t>Crawley UD</t>
  </si>
  <si>
    <t>e381052</t>
  </si>
  <si>
    <t>J04000372</t>
  </si>
  <si>
    <t>Cuckfield RD</t>
  </si>
  <si>
    <t>e371044</t>
  </si>
  <si>
    <t>J04000373</t>
  </si>
  <si>
    <t>Cuckfield UD</t>
  </si>
  <si>
    <t>e371034</t>
  </si>
  <si>
    <t>J04000450</t>
  </si>
  <si>
    <t>East Grinstead UD</t>
  </si>
  <si>
    <t>e371035</t>
  </si>
  <si>
    <t>J04000648</t>
  </si>
  <si>
    <t>Horsham RD</t>
  </si>
  <si>
    <t>e381060</t>
  </si>
  <si>
    <t>J04000649</t>
  </si>
  <si>
    <t>Horsham UD</t>
  </si>
  <si>
    <t>e381053</t>
  </si>
  <si>
    <t>J04000753</t>
  </si>
  <si>
    <t>Littlehampton UD</t>
  </si>
  <si>
    <t>e381054</t>
  </si>
  <si>
    <t>J04000855</t>
  </si>
  <si>
    <t>Midhurst RD</t>
  </si>
  <si>
    <t>e381061</t>
  </si>
  <si>
    <t>J04000991</t>
  </si>
  <si>
    <t>Petworth RD</t>
  </si>
  <si>
    <t>e381062</t>
  </si>
  <si>
    <t>J04001139</t>
  </si>
  <si>
    <t>Shoreham-by-Sea UD</t>
  </si>
  <si>
    <t>e381055</t>
  </si>
  <si>
    <t>J04001171</t>
  </si>
  <si>
    <t>Southwick UD</t>
  </si>
  <si>
    <t>e381056</t>
  </si>
  <si>
    <t>J04001456</t>
  </si>
  <si>
    <t>Worthing MB</t>
  </si>
  <si>
    <t>e381057</t>
  </si>
  <si>
    <t>J04001457</t>
  </si>
  <si>
    <t>Worthing RD</t>
  </si>
  <si>
    <t>e381063</t>
  </si>
  <si>
    <t>J04000019</t>
  </si>
  <si>
    <t>Aireborough UD</t>
  </si>
  <si>
    <t>West Yorkshire</t>
  </si>
  <si>
    <t>e461211</t>
  </si>
  <si>
    <t>J04000070</t>
  </si>
  <si>
    <t>Baildon UD</t>
  </si>
  <si>
    <t>e461212</t>
  </si>
  <si>
    <t>J04000101</t>
  </si>
  <si>
    <t>Batley MB</t>
  </si>
  <si>
    <t>e461214</t>
  </si>
  <si>
    <t>Kirklees</t>
  </si>
  <si>
    <t>J04000148</t>
  </si>
  <si>
    <t>Bingley UD</t>
  </si>
  <si>
    <t>e461216</t>
  </si>
  <si>
    <t>J04000187</t>
  </si>
  <si>
    <t>Bradford, City of CB</t>
  </si>
  <si>
    <t>e461200</t>
  </si>
  <si>
    <t>J04000210</t>
  </si>
  <si>
    <t>Brighouse MB</t>
  </si>
  <si>
    <t>e461217</t>
  </si>
  <si>
    <t>J04000273</t>
  </si>
  <si>
    <t>Castleford MB</t>
  </si>
  <si>
    <t>e461218</t>
  </si>
  <si>
    <t>J04000338</t>
  </si>
  <si>
    <t>Colne Valley UD</t>
  </si>
  <si>
    <t>e461219</t>
  </si>
  <si>
    <t>J04000396</t>
  </si>
  <si>
    <t>Denby Dale UD</t>
  </si>
  <si>
    <t>e461225</t>
  </si>
  <si>
    <t>J04000397</t>
  </si>
  <si>
    <t>Denholme UD</t>
  </si>
  <si>
    <t>e461226</t>
  </si>
  <si>
    <t>J04000407</t>
  </si>
  <si>
    <t>Dewsbury CB</t>
  </si>
  <si>
    <t>e461201</t>
  </si>
  <si>
    <t>J04000466</t>
  </si>
  <si>
    <t>Elland UD</t>
  </si>
  <si>
    <t>e461229</t>
  </si>
  <si>
    <t>J04000497</t>
  </si>
  <si>
    <t>Featherstone UD</t>
  </si>
  <si>
    <t>e461230</t>
  </si>
  <si>
    <t>J04000526</t>
  </si>
  <si>
    <t>Garforth UD</t>
  </si>
  <si>
    <t>e461231</t>
  </si>
  <si>
    <t>J04000566</t>
  </si>
  <si>
    <t>Halifax CB</t>
  </si>
  <si>
    <t>e461203</t>
  </si>
  <si>
    <t>J04000598</t>
  </si>
  <si>
    <t>Hebden Royd UD</t>
  </si>
  <si>
    <t>e461234</t>
  </si>
  <si>
    <t>J04000599</t>
  </si>
  <si>
    <t>Heckmondwike UD</t>
  </si>
  <si>
    <t>e461235</t>
  </si>
  <si>
    <t>J04000605</t>
  </si>
  <si>
    <t>Hemsworth RD</t>
  </si>
  <si>
    <t>e461281</t>
  </si>
  <si>
    <t>J04000606</t>
  </si>
  <si>
    <t>Hemsworth UD</t>
  </si>
  <si>
    <t>e461236</t>
  </si>
  <si>
    <t>J04000610</t>
  </si>
  <si>
    <t>Hepton RD</t>
  </si>
  <si>
    <t>e461283</t>
  </si>
  <si>
    <t>J04000633</t>
  </si>
  <si>
    <t>Holmfirth UD</t>
  </si>
  <si>
    <t>e461237</t>
  </si>
  <si>
    <t>J04000641</t>
  </si>
  <si>
    <t>Horbury UD</t>
  </si>
  <si>
    <t>e461238</t>
  </si>
  <si>
    <t>J04000647</t>
  </si>
  <si>
    <t>Horsforth UD</t>
  </si>
  <si>
    <t>e461239</t>
  </si>
  <si>
    <t>J04000657</t>
  </si>
  <si>
    <t>Huddersfield CB</t>
  </si>
  <si>
    <t>e461204</t>
  </si>
  <si>
    <t>J04000668</t>
  </si>
  <si>
    <t>Ilkley UD</t>
  </si>
  <si>
    <t>e461241</t>
  </si>
  <si>
    <t>J04000680</t>
  </si>
  <si>
    <t>Keighley MB</t>
  </si>
  <si>
    <t>e461242</t>
  </si>
  <si>
    <t>J04000704</t>
  </si>
  <si>
    <t>Kirkburton UD</t>
  </si>
  <si>
    <t>e461243</t>
  </si>
  <si>
    <t>J04000713</t>
  </si>
  <si>
    <t>Knottingley UD</t>
  </si>
  <si>
    <t>e461245</t>
  </si>
  <si>
    <t>J04000727</t>
  </si>
  <si>
    <t>Leeds, City of CB</t>
  </si>
  <si>
    <t>e461205</t>
  </si>
  <si>
    <t>J04000843</t>
  </si>
  <si>
    <t>Meltham UD</t>
  </si>
  <si>
    <t>e461247</t>
  </si>
  <si>
    <t>J04000861</t>
  </si>
  <si>
    <t>Mirfield UD</t>
  </si>
  <si>
    <t>e461249</t>
  </si>
  <si>
    <t>J04000869</t>
  </si>
  <si>
    <t>Morley MB</t>
  </si>
  <si>
    <t>e461250</t>
  </si>
  <si>
    <t>J04000922</t>
  </si>
  <si>
    <t>Normanton UD</t>
  </si>
  <si>
    <t>e461251</t>
  </si>
  <si>
    <t>J04000959</t>
  </si>
  <si>
    <t>Ossett MB</t>
  </si>
  <si>
    <t>e461252</t>
  </si>
  <si>
    <t>J04000963</t>
  </si>
  <si>
    <t>Otley UD</t>
  </si>
  <si>
    <t>e461253</t>
  </si>
  <si>
    <t>J04001000</t>
  </si>
  <si>
    <t>Pontefract MB</t>
  </si>
  <si>
    <t>e461255</t>
  </si>
  <si>
    <t>J04001023</t>
  </si>
  <si>
    <t>Pudsey MB</t>
  </si>
  <si>
    <t>e461256</t>
  </si>
  <si>
    <t>J04001026</t>
  </si>
  <si>
    <t>Queensbury and Shelf UD</t>
  </si>
  <si>
    <t>e461257</t>
  </si>
  <si>
    <t>J04001054</t>
  </si>
  <si>
    <t>Ripponden UD</t>
  </si>
  <si>
    <t>e461260</t>
  </si>
  <si>
    <t>J04001070</t>
  </si>
  <si>
    <t>e461261</t>
  </si>
  <si>
    <t>J04001136</t>
  </si>
  <si>
    <t>Shipley UD</t>
  </si>
  <si>
    <t>e461265</t>
  </si>
  <si>
    <t>J04001142</t>
  </si>
  <si>
    <t>Silsden UD</t>
  </si>
  <si>
    <t>e461266</t>
  </si>
  <si>
    <t>J04001173</t>
  </si>
  <si>
    <t>Sowerby Bridge UD</t>
  </si>
  <si>
    <t>e461268</t>
  </si>
  <si>
    <t>J04001176</t>
  </si>
  <si>
    <t>Spenborough MB</t>
  </si>
  <si>
    <t>e461269</t>
  </si>
  <si>
    <t>J04001203</t>
  </si>
  <si>
    <t>e461270</t>
  </si>
  <si>
    <t>J04001281</t>
  </si>
  <si>
    <t>Todmorden MB</t>
  </si>
  <si>
    <t>e461274</t>
  </si>
  <si>
    <t>J04001322</t>
  </si>
  <si>
    <t>Wakefield RD</t>
  </si>
  <si>
    <t>e461301</t>
  </si>
  <si>
    <t>J04001323</t>
  </si>
  <si>
    <t>Wakefield, City of CB</t>
  </si>
  <si>
    <t>e461208</t>
  </si>
  <si>
    <t>J04001393</t>
  </si>
  <si>
    <t>Wetherby RD</t>
  </si>
  <si>
    <t>e461302</t>
  </si>
  <si>
    <t>J04000038</t>
  </si>
  <si>
    <t>Amesbury RD</t>
  </si>
  <si>
    <t>e421115</t>
  </si>
  <si>
    <t>Salisbury</t>
  </si>
  <si>
    <t>J04000185</t>
  </si>
  <si>
    <t>Bradford and Melksham RD</t>
  </si>
  <si>
    <t>e421116</t>
  </si>
  <si>
    <t>West Wiltshire</t>
  </si>
  <si>
    <t>J04000186</t>
  </si>
  <si>
    <t>Bradford on Avon UD</t>
  </si>
  <si>
    <t>e421102</t>
  </si>
  <si>
    <t>J04000252</t>
  </si>
  <si>
    <t>Calne and Chippenham RD</t>
  </si>
  <si>
    <t>e421117</t>
  </si>
  <si>
    <t>J04000253</t>
  </si>
  <si>
    <t>Calne MB</t>
  </si>
  <si>
    <t>e421103</t>
  </si>
  <si>
    <t>J04000309</t>
  </si>
  <si>
    <t>Chippenham MB</t>
  </si>
  <si>
    <t>e421104</t>
  </si>
  <si>
    <t>J04000365</t>
  </si>
  <si>
    <t>Cricklade and Wootton Bassett RD</t>
  </si>
  <si>
    <t>e421118</t>
  </si>
  <si>
    <t>J04000405</t>
  </si>
  <si>
    <t>Devizes MB</t>
  </si>
  <si>
    <t>e421105</t>
  </si>
  <si>
    <t>J04000406</t>
  </si>
  <si>
    <t>Devizes RD</t>
  </si>
  <si>
    <t>e421119</t>
  </si>
  <si>
    <t>J04000623</t>
  </si>
  <si>
    <t>Highworth RD</t>
  </si>
  <si>
    <t>e421120</t>
  </si>
  <si>
    <t>J04000815</t>
  </si>
  <si>
    <t>Malmesbury MB</t>
  </si>
  <si>
    <t>e421106</t>
  </si>
  <si>
    <t>J04000816</t>
  </si>
  <si>
    <t>Malmesbury RD</t>
  </si>
  <si>
    <t>e421121</t>
  </si>
  <si>
    <t>J04000832</t>
  </si>
  <si>
    <t>Marlborough and Ramsbury RD</t>
  </si>
  <si>
    <t>e421122</t>
  </si>
  <si>
    <t>J04000833</t>
  </si>
  <si>
    <t>Marlborough MB</t>
  </si>
  <si>
    <t>e421107</t>
  </si>
  <si>
    <t>J04000842</t>
  </si>
  <si>
    <t>Melksham UD</t>
  </si>
  <si>
    <t>e421108</t>
  </si>
  <si>
    <t>J04000847</t>
  </si>
  <si>
    <t>Mere and Tisbury RD</t>
  </si>
  <si>
    <t>e421123</t>
  </si>
  <si>
    <t>J04000992</t>
  </si>
  <si>
    <t>Pewsey RD</t>
  </si>
  <si>
    <t>e421124</t>
  </si>
  <si>
    <t>J04001095</t>
  </si>
  <si>
    <t>Salisbury (or New Sarum), City of MB</t>
  </si>
  <si>
    <t>e421109</t>
  </si>
  <si>
    <t>J04001096</t>
  </si>
  <si>
    <t>Salisbury and Wilton RD</t>
  </si>
  <si>
    <t>e421125</t>
  </si>
  <si>
    <t>J04001244</t>
  </si>
  <si>
    <t>Swindon MB</t>
  </si>
  <si>
    <t>e421110</t>
  </si>
  <si>
    <t>J04001298</t>
  </si>
  <si>
    <t>Trowbridge UD</t>
  </si>
  <si>
    <t>e421111</t>
  </si>
  <si>
    <t>J04001343</t>
  </si>
  <si>
    <t>Warminster and Westbury RD</t>
  </si>
  <si>
    <t>e421126</t>
  </si>
  <si>
    <t>J04001344</t>
  </si>
  <si>
    <t>Warminster UD</t>
  </si>
  <si>
    <t>e421112</t>
  </si>
  <si>
    <t>J04001389</t>
  </si>
  <si>
    <t>Westbury UD</t>
  </si>
  <si>
    <t>e421113</t>
  </si>
  <si>
    <t>J04001417</t>
  </si>
  <si>
    <t>Wilton MB</t>
  </si>
  <si>
    <t>e421114</t>
  </si>
  <si>
    <t>CONCAT</t>
  </si>
  <si>
    <t>CHESTER C.B.</t>
  </si>
  <si>
    <t>NESTON U.D.</t>
  </si>
  <si>
    <t>CHESTER R.D.</t>
  </si>
  <si>
    <t>LYDNEY R.D.</t>
  </si>
  <si>
    <t>LUTON C.B.</t>
  </si>
  <si>
    <t>AMPTHILL U.D.</t>
  </si>
  <si>
    <t>BEDFORD M.B.</t>
  </si>
  <si>
    <t>BIGGLESWADE U.D.</t>
  </si>
  <si>
    <t>KEMPSTON U.D.</t>
  </si>
  <si>
    <t>LEIGHTON-LINSLADE U.D.</t>
  </si>
  <si>
    <t>SANDY U.D.</t>
  </si>
  <si>
    <t>AMPTHILL R.D.</t>
  </si>
  <si>
    <t>BEDFORD R.D.</t>
  </si>
  <si>
    <t>BIGGLESWADE R.D.</t>
  </si>
  <si>
    <t>READING C.B.</t>
  </si>
  <si>
    <t>ABINGDON M.B.</t>
  </si>
  <si>
    <t>MAIDENHEAD M.B.</t>
  </si>
  <si>
    <t>NEWBURY M.B.</t>
  </si>
  <si>
    <t>NEW WINDSOR M.B.</t>
  </si>
  <si>
    <t>WALLINGFORD M.B.</t>
  </si>
  <si>
    <t>WANTAGE U.D.</t>
  </si>
  <si>
    <t>WOKINGHAM M.B.</t>
  </si>
  <si>
    <t>ABINGDON R.D.</t>
  </si>
  <si>
    <t>BRADFIELD R.D.</t>
  </si>
  <si>
    <t>COOKHAM R.D.</t>
  </si>
  <si>
    <t>EASTHAMPSTEAD R.D.</t>
  </si>
  <si>
    <t>FARINGDON R.D.</t>
  </si>
  <si>
    <t>HUNGERFORD R.D.</t>
  </si>
  <si>
    <t>NEWBURY R.D.</t>
  </si>
  <si>
    <t>WALLINGFORD R.D.</t>
  </si>
  <si>
    <t>WANTAGE R.D.</t>
  </si>
  <si>
    <t>WINDSOR R.D.</t>
  </si>
  <si>
    <t>WOKINGHAM R.D.</t>
  </si>
  <si>
    <t>AYLESBURY M.B.</t>
  </si>
  <si>
    <t>BEACONSFIELD U.D.</t>
  </si>
  <si>
    <t>BLETCHLEY U.D.</t>
  </si>
  <si>
    <t>BUCKINGHAM M.B.</t>
  </si>
  <si>
    <t>CHESHAM U.D.</t>
  </si>
  <si>
    <t>ETON U.D.</t>
  </si>
  <si>
    <t>HIGH WYCOMBE M.B.</t>
  </si>
  <si>
    <t>MARLOW U.D.</t>
  </si>
  <si>
    <t>NEWPORT PAGNELL U.D.</t>
  </si>
  <si>
    <t>SLOUGH M.B.</t>
  </si>
  <si>
    <t>WOLVERTON U.D.</t>
  </si>
  <si>
    <t>AMERSHAM R.D.</t>
  </si>
  <si>
    <t>AYLESBURY R.D.</t>
  </si>
  <si>
    <t>BUCKINGHAM R.D.</t>
  </si>
  <si>
    <t>ETON R.D.</t>
  </si>
  <si>
    <t>NEWPORT PAGNELL R.D.</t>
  </si>
  <si>
    <t>WING R.D.</t>
  </si>
  <si>
    <t>WINSLOW R.D.</t>
  </si>
  <si>
    <t>WYCOMBE R.D.</t>
  </si>
  <si>
    <t>CAMBRIDGE M.B.</t>
  </si>
  <si>
    <t>CHATTERIS U.D.</t>
  </si>
  <si>
    <t>ELY U.D.</t>
  </si>
  <si>
    <t>MARCH U.D.</t>
  </si>
  <si>
    <t>WHITTLESEY U.D.</t>
  </si>
  <si>
    <t>WISBECH M.B.</t>
  </si>
  <si>
    <t>CHESTERTON R.D.</t>
  </si>
  <si>
    <t>ELY R.D.</t>
  </si>
  <si>
    <t>NEWMARKET R.D.</t>
  </si>
  <si>
    <t>NORTH WITCHFORD R.D.</t>
  </si>
  <si>
    <t>SOUTH CAMBRIDGESHIRE R.D.</t>
  </si>
  <si>
    <t>WISBECH R.D.</t>
  </si>
  <si>
    <t>BIRKENHEAD C.B.</t>
  </si>
  <si>
    <t>STOCKPORT C.B.</t>
  </si>
  <si>
    <t>WALLASEY C.B.</t>
  </si>
  <si>
    <t>ALDERLEY EDGE U.D.</t>
  </si>
  <si>
    <t>ALSAGER U.D.</t>
  </si>
  <si>
    <t>ALTRINCHAM M.B.</t>
  </si>
  <si>
    <t>BEBINGTON M.B.</t>
  </si>
  <si>
    <t>BOLLINGTON U.D.</t>
  </si>
  <si>
    <t>BOWDON U.D.</t>
  </si>
  <si>
    <t>BREDBURY AND ROMILEY U.D.</t>
  </si>
  <si>
    <t>CHEADLE AND GATLEY U.D.</t>
  </si>
  <si>
    <t>CONGLETON M.B.</t>
  </si>
  <si>
    <t>CREWE M.B.</t>
  </si>
  <si>
    <t>DUKINFIELD M.B.</t>
  </si>
  <si>
    <t>ELLESMERE PORT M.B.</t>
  </si>
  <si>
    <t>HALE U.D.</t>
  </si>
  <si>
    <t>HAZEL GROVE AND BRAMHALL U.D.</t>
  </si>
  <si>
    <t>HOYLAKE U.D.</t>
  </si>
  <si>
    <t>HYDE M.B.</t>
  </si>
  <si>
    <t>KNUTSFORD U.D.</t>
  </si>
  <si>
    <t>LONGDENDALE U.D.</t>
  </si>
  <si>
    <t>LYMM U.D.</t>
  </si>
  <si>
    <t>MACCLESFIELD M.B.</t>
  </si>
  <si>
    <t>MARPLE U.D.</t>
  </si>
  <si>
    <t>MIDDLEWICH U.D.</t>
  </si>
  <si>
    <t>NANTWICH U.D.</t>
  </si>
  <si>
    <t>NORTHWICH U.D.</t>
  </si>
  <si>
    <t>RUNCORN U.D.</t>
  </si>
  <si>
    <t>SALE M.B.</t>
  </si>
  <si>
    <t>SANDBACH U.D.</t>
  </si>
  <si>
    <t>STALYBRIDGE M.B.</t>
  </si>
  <si>
    <t>WILMSLOW U.D.</t>
  </si>
  <si>
    <t>WINSFORD U.D.</t>
  </si>
  <si>
    <t>WIRRAL U.D.</t>
  </si>
  <si>
    <t>BUCKLOW R.D.</t>
  </si>
  <si>
    <t>CONGLETON R.D.</t>
  </si>
  <si>
    <t>DISLEY R.D.</t>
  </si>
  <si>
    <t>MACCLESFIELD R.D.</t>
  </si>
  <si>
    <t>NANTWICH R.D.</t>
  </si>
  <si>
    <t>NORTHWICH R.D.</t>
  </si>
  <si>
    <t>RUNCORN R.D.</t>
  </si>
  <si>
    <t>TARVIN R.D.</t>
  </si>
  <si>
    <t>TINTWISTLE R.D.</t>
  </si>
  <si>
    <t>BODMIN M.B.</t>
  </si>
  <si>
    <t>BUDE-STRATTON U.D.</t>
  </si>
  <si>
    <t>CAMBORNE-REDRUTH U.D.</t>
  </si>
  <si>
    <t>FALMOUTH M.B.</t>
  </si>
  <si>
    <t>HELSTON M.B.</t>
  </si>
  <si>
    <t>LAUNCESTON M.B.</t>
  </si>
  <si>
    <t>LISKEARD M.B.</t>
  </si>
  <si>
    <t>LOOE U.D.</t>
  </si>
  <si>
    <t>NEWQUAY U.D.</t>
  </si>
  <si>
    <t>PENRYN M.B.</t>
  </si>
  <si>
    <t>PENZANCE M.B.</t>
  </si>
  <si>
    <t>ST.AUSTELL WITH FOWEY M.B.</t>
  </si>
  <si>
    <t>ST.IVES M.B.</t>
  </si>
  <si>
    <t>ST.JUST U.D.</t>
  </si>
  <si>
    <t>SALTASH M.B.</t>
  </si>
  <si>
    <t>TORPOINT U.D.</t>
  </si>
  <si>
    <t>TRURO M.B.</t>
  </si>
  <si>
    <t>CAMELFORD R.D.</t>
  </si>
  <si>
    <t>KERRIER R.D.</t>
  </si>
  <si>
    <t>LAUNCESTON R.D.</t>
  </si>
  <si>
    <t>LISKEARD R.D.</t>
  </si>
  <si>
    <t>ST.AUSTELL R.D.</t>
  </si>
  <si>
    <t>ST.GERMANS R.D.</t>
  </si>
  <si>
    <t>STRATTON R.D.</t>
  </si>
  <si>
    <t>TRURO R.D.</t>
  </si>
  <si>
    <t>WADEBRIDGE AND PADSTOW R.D.</t>
  </si>
  <si>
    <t>WEST PENWITH R.D.</t>
  </si>
  <si>
    <t>SCILLY,ISLES OF,</t>
  </si>
  <si>
    <t>CARLISLE C.B.</t>
  </si>
  <si>
    <t>COCKERMOUTH U.D.</t>
  </si>
  <si>
    <t>KESWICK U.D.</t>
  </si>
  <si>
    <t>MARYPORT U.D.</t>
  </si>
  <si>
    <t>PENRITH U.D.</t>
  </si>
  <si>
    <t>WHITEHAVEN M.B.</t>
  </si>
  <si>
    <t>WORKINGTON M.B.</t>
  </si>
  <si>
    <t>ALSTON WITH GARRIGILL R.D.</t>
  </si>
  <si>
    <t>BORDER R.D.</t>
  </si>
  <si>
    <t>COCKERMOUTH R.D.</t>
  </si>
  <si>
    <t>ENNERDALE R.D.</t>
  </si>
  <si>
    <t>MILLOM R.D.</t>
  </si>
  <si>
    <t>PENRITH R.D.</t>
  </si>
  <si>
    <t>WIGTON R.D.</t>
  </si>
  <si>
    <t>DERBY C.B.</t>
  </si>
  <si>
    <t>ALFRETON U.D.</t>
  </si>
  <si>
    <t>ASHBOURNE U.D.</t>
  </si>
  <si>
    <t>BAKEWELL U.D.</t>
  </si>
  <si>
    <t>BELPER U.D.</t>
  </si>
  <si>
    <t>BOLSOVER U.D.</t>
  </si>
  <si>
    <t>BUXTON M.B.</t>
  </si>
  <si>
    <t>CHESTERFIELD M.B.</t>
  </si>
  <si>
    <t>CLAY CROSS U.D.</t>
  </si>
  <si>
    <t>DRONFIELD U.D.</t>
  </si>
  <si>
    <t>GLOSSOP M.B.</t>
  </si>
  <si>
    <t>HEANOR U.D.</t>
  </si>
  <si>
    <t>ILKESTON M.B.</t>
  </si>
  <si>
    <t>LONG EATON U.D.</t>
  </si>
  <si>
    <t>MATLOCK U.D.</t>
  </si>
  <si>
    <t>NEW MILLS U.D.</t>
  </si>
  <si>
    <t>RIPLEY U.D.</t>
  </si>
  <si>
    <t>SWADLINCOTE U.D.</t>
  </si>
  <si>
    <t>WHALEY BRIDGE U.D.</t>
  </si>
  <si>
    <t>WIRKSWORTH U.D.</t>
  </si>
  <si>
    <t>ASHBOURNE R.D.</t>
  </si>
  <si>
    <t>BAKEWELL R.D.</t>
  </si>
  <si>
    <t>BLACKWELL R.D.</t>
  </si>
  <si>
    <t>CHAPEL EN LE FRITH R.D.</t>
  </si>
  <si>
    <t>CHESTERFIELD R.D.</t>
  </si>
  <si>
    <t>CLOWNE R.D.</t>
  </si>
  <si>
    <t>EXETER C.B.</t>
  </si>
  <si>
    <t>PLYMOUTH C.B.</t>
  </si>
  <si>
    <t>TORBAY C.B.</t>
  </si>
  <si>
    <t>ASHBURTON U.D.</t>
  </si>
  <si>
    <t>BARNSTAPLE M.B.</t>
  </si>
  <si>
    <t>BIDEFORD M.B.</t>
  </si>
  <si>
    <t>BUCKFASTLEIGH U.D.</t>
  </si>
  <si>
    <t>BUDLEIGH SALTERTON U.D.</t>
  </si>
  <si>
    <t>CREDITON U.D.</t>
  </si>
  <si>
    <t>DARTMOUTH M.B.</t>
  </si>
  <si>
    <t>DAWLISH U.D.</t>
  </si>
  <si>
    <t>EXMOUTH U.D.</t>
  </si>
  <si>
    <t>GREAT TORRINGTON M.B.</t>
  </si>
  <si>
    <t>HONITON M.B.</t>
  </si>
  <si>
    <t>ILFRACOMBE U.D.</t>
  </si>
  <si>
    <t>KINGSBRIDGE U.D.</t>
  </si>
  <si>
    <t>LYNTON U.D.</t>
  </si>
  <si>
    <t>NEWTON ABBOT U.D.</t>
  </si>
  <si>
    <t>NORTHAM U.D.</t>
  </si>
  <si>
    <t>OKEHAMPTON M.B.</t>
  </si>
  <si>
    <t>OTTERY ST.MARY U.D.</t>
  </si>
  <si>
    <t>SALCOMBE U.D.</t>
  </si>
  <si>
    <t>SEATON U.D.</t>
  </si>
  <si>
    <t>SIDMOUTH U.D.</t>
  </si>
  <si>
    <t>TEIGNMOUTH U.D.</t>
  </si>
  <si>
    <t>TIVERTON M.B.</t>
  </si>
  <si>
    <t>TOTNES M.B.</t>
  </si>
  <si>
    <t>AXMINSTER R.D.</t>
  </si>
  <si>
    <t>BARNSTAPLE R.D.</t>
  </si>
  <si>
    <t>BIDEFORD R.D.</t>
  </si>
  <si>
    <t>CREDITON R.D.</t>
  </si>
  <si>
    <t>HOLSWORTHY R.D.</t>
  </si>
  <si>
    <t>HONITON R.D.</t>
  </si>
  <si>
    <t>KINGSBRIDGE R.D.</t>
  </si>
  <si>
    <t>NEWTON ABBOT R.D.</t>
  </si>
  <si>
    <t>OKEHAMPTON R.D.</t>
  </si>
  <si>
    <t>ST.THOMAS R.D.</t>
  </si>
  <si>
    <t>SOUTH MOLTON R.D.</t>
  </si>
  <si>
    <t>TAVISTOCK R.D.</t>
  </si>
  <si>
    <t>TIVERTON R.D.</t>
  </si>
  <si>
    <t>TORRINGTON R.D.</t>
  </si>
  <si>
    <t>TOTNES R.D.</t>
  </si>
  <si>
    <t>BLANDFORD FORUM M.B.</t>
  </si>
  <si>
    <t>BRIDPORT M.B.</t>
  </si>
  <si>
    <t>DORCHESTER M.B.</t>
  </si>
  <si>
    <t>LYME REGIS M.B.</t>
  </si>
  <si>
    <t>POOLE M.B.</t>
  </si>
  <si>
    <t>PORTLAND U.D.</t>
  </si>
  <si>
    <t>SHAFTESBURY M.B.</t>
  </si>
  <si>
    <t>SHERBORNE U.D.</t>
  </si>
  <si>
    <t>SWANAGE U.D.</t>
  </si>
  <si>
    <t>WAREHAM M.B.</t>
  </si>
  <si>
    <t>WEYMOUTH AND MELCOMBE REGIS M.B.</t>
  </si>
  <si>
    <t>WIMBORNE MINSTER U.D.</t>
  </si>
  <si>
    <t>BEAMINSTER R.D.</t>
  </si>
  <si>
    <t>BLANDFORD R.D.</t>
  </si>
  <si>
    <t>BRIDPORT R.D.</t>
  </si>
  <si>
    <t>DORCHESTER R.D.</t>
  </si>
  <si>
    <t>SHAFTESBURY R.D.</t>
  </si>
  <si>
    <t>SHERBORNE R.D.</t>
  </si>
  <si>
    <t>STURMINSTER R.D.</t>
  </si>
  <si>
    <t>WAREHAM AND PURBECK R.D.</t>
  </si>
  <si>
    <t>WIMBORNE AND CRANBORNE R.D.</t>
  </si>
  <si>
    <t>DARLINGTON C.B.</t>
  </si>
  <si>
    <t>GATESHEAD C.B.</t>
  </si>
  <si>
    <t>HARTLEPOOL C.B.</t>
  </si>
  <si>
    <t>SOUTH SHIELDS C.B.</t>
  </si>
  <si>
    <t>SUNDERLAND C.B.</t>
  </si>
  <si>
    <t>BARNARD CASTLE U.D.</t>
  </si>
  <si>
    <t>BISHOP AUCKLAND U.D.</t>
  </si>
  <si>
    <t>BLAYDON U.D.</t>
  </si>
  <si>
    <t>BOLDON U.D.</t>
  </si>
  <si>
    <t>BRANDON AND BYSHOTTLES U.D.</t>
  </si>
  <si>
    <t>CHESTER-LE-STREET U.D.</t>
  </si>
  <si>
    <t>CONSETT U.D.</t>
  </si>
  <si>
    <t>CROOK AND WILLINGTON U.D.</t>
  </si>
  <si>
    <t>DURHAM M.B.</t>
  </si>
  <si>
    <t>FELLING U.D.</t>
  </si>
  <si>
    <t>HEBBURN U.D.</t>
  </si>
  <si>
    <t>HETTON U.D.</t>
  </si>
  <si>
    <t>HOUGHTON-LE-SPRING U.D.</t>
  </si>
  <si>
    <t>JARROW M.B.</t>
  </si>
  <si>
    <t>RYTON U.D.</t>
  </si>
  <si>
    <t>SEAHAM U.D.</t>
  </si>
  <si>
    <t>SHILDON U.D.</t>
  </si>
  <si>
    <t>SPENNYMOOR U.D.</t>
  </si>
  <si>
    <t>STANLEY U.D.</t>
  </si>
  <si>
    <t>TOW LAW U.D.</t>
  </si>
  <si>
    <t>WASHINGTON U.D.</t>
  </si>
  <si>
    <t>WHICKHAM U.D.</t>
  </si>
  <si>
    <t>BARNARD CASTLE R.D.</t>
  </si>
  <si>
    <t>CHESTER-LE-STREET R.D.</t>
  </si>
  <si>
    <t>DARLINGTON R.D.</t>
  </si>
  <si>
    <t>DURHAM R.D.</t>
  </si>
  <si>
    <t>EASINGTON R.D.</t>
  </si>
  <si>
    <t>LANCHESTER R.D.</t>
  </si>
  <si>
    <t>SEDGEFIELD R.D.</t>
  </si>
  <si>
    <t>STOCKTON R.D.</t>
  </si>
  <si>
    <t>WEARDALE R.D.</t>
  </si>
  <si>
    <t>SOUTHEND-ON-SEA C.B.</t>
  </si>
  <si>
    <t>BASILDON U.D.</t>
  </si>
  <si>
    <t>BENFLEET U.D.</t>
  </si>
  <si>
    <t>BRAINTREE AND BOCKING U.D.</t>
  </si>
  <si>
    <t>BRENTWOOD U.D.</t>
  </si>
  <si>
    <t>BRIGHTLINGSEA U.D.</t>
  </si>
  <si>
    <t>BURNHAM-ON-CROUCH U.D.</t>
  </si>
  <si>
    <t>CANVEY ISLAND U.D.</t>
  </si>
  <si>
    <t>CHELMSFORD M.B.</t>
  </si>
  <si>
    <t>CHIGWELL U.D.</t>
  </si>
  <si>
    <t>CLACTON U.D.</t>
  </si>
  <si>
    <t>COLCHESTER M.B.</t>
  </si>
  <si>
    <t>EPPING U.D.</t>
  </si>
  <si>
    <t>FRINTON AND WALTON U.D.</t>
  </si>
  <si>
    <t>HALSTEAD U.D.</t>
  </si>
  <si>
    <t>HARLOW U.D.</t>
  </si>
  <si>
    <t>HARWICH M.B.</t>
  </si>
  <si>
    <t>MALDON M.B.</t>
  </si>
  <si>
    <t>RAYLEIGH U.D.</t>
  </si>
  <si>
    <t>SAFFRON WALDEN M.B.</t>
  </si>
  <si>
    <t>THURROCK U.D.</t>
  </si>
  <si>
    <t>WALTHAM HOLY CROSS U.D.</t>
  </si>
  <si>
    <t>WEST MERSEA U.D.</t>
  </si>
  <si>
    <t>WITHAM U.D.</t>
  </si>
  <si>
    <t>WIVENHOE U.D.</t>
  </si>
  <si>
    <t>BRAINTREE R.D.</t>
  </si>
  <si>
    <t>CHELMSFORD R.D.</t>
  </si>
  <si>
    <t>DUNMOW R.D.</t>
  </si>
  <si>
    <t>EPPING AND ONGAR R.D.</t>
  </si>
  <si>
    <t>HALSTEAD R.D.</t>
  </si>
  <si>
    <t>LEXDEN AND WINSTREE R.D.</t>
  </si>
  <si>
    <t>MALDON R.D.</t>
  </si>
  <si>
    <t>ROCHFORD R.D.</t>
  </si>
  <si>
    <t>SAFFRON WALDEN R.D.</t>
  </si>
  <si>
    <t>TENDRING R.D.</t>
  </si>
  <si>
    <t>BRISTOL C.B.</t>
  </si>
  <si>
    <t>GLOUCESTER C.B.</t>
  </si>
  <si>
    <t>CHARLTON KINGS U.D.</t>
  </si>
  <si>
    <t>CHELTENHAM M.B.</t>
  </si>
  <si>
    <t>CIRENCESTER U.D.</t>
  </si>
  <si>
    <t>KINGSWOOD U.D.</t>
  </si>
  <si>
    <t>MANGOTSFIELD U.D.</t>
  </si>
  <si>
    <t>NAILSWORTH U.D.</t>
  </si>
  <si>
    <t>STROUD U.D.</t>
  </si>
  <si>
    <t>TEWKESBURY M.B.</t>
  </si>
  <si>
    <t>CHELTENHAM R.D.</t>
  </si>
  <si>
    <t>CIRENCESTER R.D.</t>
  </si>
  <si>
    <t>DURSLEY R.D.</t>
  </si>
  <si>
    <t>EAST DEAN R.D.</t>
  </si>
  <si>
    <t>NEWENT R.D.</t>
  </si>
  <si>
    <t>NORTH COTSWOLD R.D.</t>
  </si>
  <si>
    <t>NORTHLEACH R.D.</t>
  </si>
  <si>
    <t>SODBURY R.D.</t>
  </si>
  <si>
    <t>STROUD R.D.</t>
  </si>
  <si>
    <t>TETBURY R.D.</t>
  </si>
  <si>
    <t>THORNBURY R.D.</t>
  </si>
  <si>
    <t>WARMLEY R.D.</t>
  </si>
  <si>
    <t>WEST DEAN R.D.</t>
  </si>
  <si>
    <t>CITY OF LONDON</t>
  </si>
  <si>
    <t>BARKING L.B.</t>
  </si>
  <si>
    <t>BARNET L.B.</t>
  </si>
  <si>
    <t>BEXLEY L.B.</t>
  </si>
  <si>
    <t>BRENT L.B.</t>
  </si>
  <si>
    <t>BROMLEY L.B.</t>
  </si>
  <si>
    <t>CAMDEN L.B.</t>
  </si>
  <si>
    <t>CROYDON L.B.</t>
  </si>
  <si>
    <t>EALING L.B.</t>
  </si>
  <si>
    <t>ENFIELD L.B.</t>
  </si>
  <si>
    <t>GREENWICH L.B.</t>
  </si>
  <si>
    <t>HACKNEY L.B.</t>
  </si>
  <si>
    <t>HAMMERSMITH L.B.</t>
  </si>
  <si>
    <t>HARINGEY L.B.</t>
  </si>
  <si>
    <t>HARROW L.B.</t>
  </si>
  <si>
    <t>HAVERING L.B.</t>
  </si>
  <si>
    <t>HILLINGDON L.B.</t>
  </si>
  <si>
    <t>HOUNSLOW L.B.</t>
  </si>
  <si>
    <t>ISLINGTON L.B.</t>
  </si>
  <si>
    <t>KENSINGTON AND CHELSEA L.B.</t>
  </si>
  <si>
    <t>KINGSTON UPON THAMES L.B.</t>
  </si>
  <si>
    <t>LAMBETH L.B.</t>
  </si>
  <si>
    <t>LEWISHAM L.B.</t>
  </si>
  <si>
    <t>MERTON L.B.</t>
  </si>
  <si>
    <t>NEWHAM L.B.</t>
  </si>
  <si>
    <t>REDBRIDGE L.B.</t>
  </si>
  <si>
    <t>RICHMOND UPON THAMES L.B.</t>
  </si>
  <si>
    <t>SOUTHWARK L.B.</t>
  </si>
  <si>
    <t>SUTTON L.B.</t>
  </si>
  <si>
    <t>TOWER HAMLETS L.B.</t>
  </si>
  <si>
    <t>WALTHAM FOREST L.B.</t>
  </si>
  <si>
    <t>WANDSWORTH L.B.</t>
  </si>
  <si>
    <t>WESTMINSTER L.B.</t>
  </si>
  <si>
    <t>BOURNEMOUTH C.B.</t>
  </si>
  <si>
    <t>PORTSMOUTH C.B.</t>
  </si>
  <si>
    <t>SOUTHAMPTON C.B.</t>
  </si>
  <si>
    <t>ALDERSHOT M.B.</t>
  </si>
  <si>
    <t>ALTON U.D.</t>
  </si>
  <si>
    <t>ANDOVER M.B.</t>
  </si>
  <si>
    <t>BASINGSTOKE M.B.</t>
  </si>
  <si>
    <t>CHRISTCHURCH M.B.</t>
  </si>
  <si>
    <t>EASTLEIGH M.B.</t>
  </si>
  <si>
    <t>FAREHAM U.D.</t>
  </si>
  <si>
    <t>FARNBOROUGH U.D.</t>
  </si>
  <si>
    <t>FLEET U.D.</t>
  </si>
  <si>
    <t>GOSPORT M.B.</t>
  </si>
  <si>
    <t>HAVANT AND WATERLOO U.D.</t>
  </si>
  <si>
    <t>LYMINGTON M.B.</t>
  </si>
  <si>
    <t>PETERSFIELD U.D.</t>
  </si>
  <si>
    <t>ROMSEY M.B.</t>
  </si>
  <si>
    <t>WINCHESTER M.B.</t>
  </si>
  <si>
    <t>ALTON R.D.</t>
  </si>
  <si>
    <t>ANDOVER R.D.</t>
  </si>
  <si>
    <t>BASINGSTOKE R.D.</t>
  </si>
  <si>
    <t>DROXFORD R.D.</t>
  </si>
  <si>
    <t>HARTLEY WINTNEY R.D.</t>
  </si>
  <si>
    <t>KINGSCLERE AND WHITCHURCH R.D.</t>
  </si>
  <si>
    <t>NEW FOREST R.D.</t>
  </si>
  <si>
    <t>PETERSFIELD R.D.</t>
  </si>
  <si>
    <t>RINGWOOD AND FORDINGBRIDGE R.D.</t>
  </si>
  <si>
    <t>ROMSEY AND STOCKBRIDGE R.D.</t>
  </si>
  <si>
    <t>WINCHESTER R.D.</t>
  </si>
  <si>
    <t>HEREFORD M.B.</t>
  </si>
  <si>
    <t>KINGTON U.D.</t>
  </si>
  <si>
    <t>LEOMINSTER M.B.</t>
  </si>
  <si>
    <t>ROSS-ON-WYE U.D.</t>
  </si>
  <si>
    <t>BROMYARD R.D.</t>
  </si>
  <si>
    <t>DORE AND BREDWARDINE R.D.</t>
  </si>
  <si>
    <t>HEREFORD R.D.</t>
  </si>
  <si>
    <t>KINGTON R.D.</t>
  </si>
  <si>
    <t>LEDBURY R.D.</t>
  </si>
  <si>
    <t>LEOMINSTER AND WIGMORE R.D.</t>
  </si>
  <si>
    <t>ROSS AND WHITCHURCH R.D.</t>
  </si>
  <si>
    <t>WEOBLEY R.D.</t>
  </si>
  <si>
    <t>BALDOCK U.D.</t>
  </si>
  <si>
    <t>BERKHAMSTED U.D.</t>
  </si>
  <si>
    <t>BISHOP'S STORTFORD U.D.</t>
  </si>
  <si>
    <t>BUSHEY U.D.</t>
  </si>
  <si>
    <t>CHESHUNT U.D.</t>
  </si>
  <si>
    <t>CHORLEYWOOD U.D.</t>
  </si>
  <si>
    <t>HARPENDEN U.D.</t>
  </si>
  <si>
    <t>HEMEL HEMPSTEAD M.B.</t>
  </si>
  <si>
    <t>HERTFORD M.B.</t>
  </si>
  <si>
    <t>HITCHIN U.D.</t>
  </si>
  <si>
    <t>HODDESDON U.D.</t>
  </si>
  <si>
    <t>LETCHWORTH U.D.</t>
  </si>
  <si>
    <t>POTTERS BAR U.D.</t>
  </si>
  <si>
    <t>RICKMANSWORTH U.D.</t>
  </si>
  <si>
    <t>ROYSTON U.D.</t>
  </si>
  <si>
    <t>ST. ALBANS M.B.</t>
  </si>
  <si>
    <t>SAWBRIDGEWORTH U.D.</t>
  </si>
  <si>
    <t>STEVENAGE U.D.</t>
  </si>
  <si>
    <t>TRING U.D.</t>
  </si>
  <si>
    <t>WARE U.D.</t>
  </si>
  <si>
    <t>WATFORD M.B.</t>
  </si>
  <si>
    <t>WELWYN GARDEN CITY U.D.</t>
  </si>
  <si>
    <t>BERKHAMSTED R.D.</t>
  </si>
  <si>
    <t>BRAUGHING R.D.</t>
  </si>
  <si>
    <t>ELSTREE R.D.</t>
  </si>
  <si>
    <t>HATFIELD R.D.</t>
  </si>
  <si>
    <t>HEMEL HEMPSTEAD R.D.</t>
  </si>
  <si>
    <t>HERTFORD R.D.</t>
  </si>
  <si>
    <t>HITCHIN R.D.</t>
  </si>
  <si>
    <t>ST. ALBANS R.D.</t>
  </si>
  <si>
    <t>WARE R.D.</t>
  </si>
  <si>
    <t>WATFORD R.D.</t>
  </si>
  <si>
    <t>WELWYN R.D.</t>
  </si>
  <si>
    <t>HUNTINGDON AND GODMANCHESTER M.B.</t>
  </si>
  <si>
    <t>OLD FLETTON U.D.</t>
  </si>
  <si>
    <t>PETERBOROUGH M.B.</t>
  </si>
  <si>
    <t>RAMSEY U.D.</t>
  </si>
  <si>
    <t>ST. IVES M.B.</t>
  </si>
  <si>
    <t>ST. NEOTS U.D.</t>
  </si>
  <si>
    <t>BARNACK R.D.</t>
  </si>
  <si>
    <t>HUNTINGDON R.D.</t>
  </si>
  <si>
    <t>NORMAN CROSS R.D.</t>
  </si>
  <si>
    <t>PETERBOROUGH R.D.</t>
  </si>
  <si>
    <t>ST. IVES R.D.</t>
  </si>
  <si>
    <t>ST. NEOTS R.D.</t>
  </si>
  <si>
    <t>THORNEY R.D.</t>
  </si>
  <si>
    <t>CANTERBURY C.B.</t>
  </si>
  <si>
    <t>ASHFORD U.D.</t>
  </si>
  <si>
    <t>BROADSTAIRS AND ST. PETER'S U.D.</t>
  </si>
  <si>
    <t>CHATHAM M.B.</t>
  </si>
  <si>
    <t>DARTFORD M.B.</t>
  </si>
  <si>
    <t>DEAL M.B.</t>
  </si>
  <si>
    <t>DOVER M.B.</t>
  </si>
  <si>
    <t>FAVERSHAM M.B.</t>
  </si>
  <si>
    <t>FOLKESTONE M.B.</t>
  </si>
  <si>
    <t>GILLINGHAM M.B.</t>
  </si>
  <si>
    <t>GRAVESEND M.B.</t>
  </si>
  <si>
    <t>HERNE BAY U.D.</t>
  </si>
  <si>
    <t>HYTHE M.B.</t>
  </si>
  <si>
    <t>LYDD M.B.</t>
  </si>
  <si>
    <t>MAIDSTONE M.B.</t>
  </si>
  <si>
    <t>MARGATE M.B.</t>
  </si>
  <si>
    <t>NEW ROMNEY M.B.</t>
  </si>
  <si>
    <t>NORTHFLEET U.D.</t>
  </si>
  <si>
    <t>QUEENBOROUGH IN SHEPPEY M.B.</t>
  </si>
  <si>
    <t>RAMSGATE M.B.</t>
  </si>
  <si>
    <t>ROCHESTER M.B.</t>
  </si>
  <si>
    <t>ROYAL TUNBRIDGE WELLS M.B.</t>
  </si>
  <si>
    <t>SANDWICH M.B.</t>
  </si>
  <si>
    <t>SEVENOAKS U.D.</t>
  </si>
  <si>
    <t>SITTINGBOURNE AND MILTON U.D.</t>
  </si>
  <si>
    <t>SOUTHBOROUGH U.D.</t>
  </si>
  <si>
    <t>SWANSCOMBE U.D.</t>
  </si>
  <si>
    <t>TENTERDEN M.B.</t>
  </si>
  <si>
    <t>TONBRIDGE U.D.</t>
  </si>
  <si>
    <t>WHITSTABLE U.D.</t>
  </si>
  <si>
    <t>BRIDGE-BLEAN R.D.</t>
  </si>
  <si>
    <t>CRANBROOK R.D.</t>
  </si>
  <si>
    <t>DARTFORD R.D.</t>
  </si>
  <si>
    <t>DOVER R.D.</t>
  </si>
  <si>
    <t>EAST ASHFORD R.D.</t>
  </si>
  <si>
    <t>EASTRY R.D.</t>
  </si>
  <si>
    <t>ELHAM R.D.</t>
  </si>
  <si>
    <t>HOLLINGBOURN R.D.</t>
  </si>
  <si>
    <t>MAIDSTONE R.D.</t>
  </si>
  <si>
    <t>MALLING R.D.</t>
  </si>
  <si>
    <t>ROMNEY MARSH R.D.</t>
  </si>
  <si>
    <t>SEVENOAKS R.D.</t>
  </si>
  <si>
    <t>STROOD R.D.</t>
  </si>
  <si>
    <t>SWALE R.D.</t>
  </si>
  <si>
    <t>TENTERDEN R.D.</t>
  </si>
  <si>
    <t>TONBRIDGE R.D.</t>
  </si>
  <si>
    <t>WEST ASHFORD R.D.</t>
  </si>
  <si>
    <t>BARROW-IN-FURNESS C.B.</t>
  </si>
  <si>
    <t>BLACKBURN C.B.</t>
  </si>
  <si>
    <t>BLACKPOOL C.B.</t>
  </si>
  <si>
    <t>BOLTON C.B.</t>
  </si>
  <si>
    <t>BOOTLE C.B.</t>
  </si>
  <si>
    <t>BURNLEY C.B.</t>
  </si>
  <si>
    <t>BURY C.B.</t>
  </si>
  <si>
    <t>LIVERPOOL C.B.</t>
  </si>
  <si>
    <t>MANCHESTER C.B.</t>
  </si>
  <si>
    <t>OLDHAM C.B.</t>
  </si>
  <si>
    <t>PRESTON C.B.</t>
  </si>
  <si>
    <t>ROCHDALE C.B.</t>
  </si>
  <si>
    <t>ST. HELENS C.B.</t>
  </si>
  <si>
    <t>SALFORD C.B.</t>
  </si>
  <si>
    <t>SOUTHPORT C.B.</t>
  </si>
  <si>
    <t>WARRINGTON C.B.</t>
  </si>
  <si>
    <t>WIGAN C.B.</t>
  </si>
  <si>
    <t>ABRAM U.D.</t>
  </si>
  <si>
    <t>ACCRINGTON M.B.</t>
  </si>
  <si>
    <t>ADLINGTON U.D.</t>
  </si>
  <si>
    <t>ASHTON-IN-MAKERFIELD U.D.</t>
  </si>
  <si>
    <t>ASHTON-UNDER-LYNE M.B.</t>
  </si>
  <si>
    <t>ASPULL U.D.</t>
  </si>
  <si>
    <t>ATHERTON U.D.</t>
  </si>
  <si>
    <t>AUDENSHAW U.D.</t>
  </si>
  <si>
    <t>BACUP M.B.</t>
  </si>
  <si>
    <t>BARROWFORD U.D.</t>
  </si>
  <si>
    <t>BILLINGE-AND-WINSTANLEY U.D.</t>
  </si>
  <si>
    <t>BLACKROD U.D.</t>
  </si>
  <si>
    <t>BRIERFIELD U.D.</t>
  </si>
  <si>
    <t>CARNFORTH U.D.</t>
  </si>
  <si>
    <t>CHADDERTON U.D.</t>
  </si>
  <si>
    <t>CHORLEY M.B.</t>
  </si>
  <si>
    <t>CHURCH U.D.</t>
  </si>
  <si>
    <t>CLAYTON-LE-MOORS U.D.</t>
  </si>
  <si>
    <t>CLITHEROE M.B.</t>
  </si>
  <si>
    <t>COLNE M.B.</t>
  </si>
  <si>
    <t>CROMPTON U.D.</t>
  </si>
  <si>
    <t>CROSBY M.B.</t>
  </si>
  <si>
    <t>DALTON-IN-FURNESS U.D.</t>
  </si>
  <si>
    <t>DARWEN M.B.</t>
  </si>
  <si>
    <t>DENTON U.D.</t>
  </si>
  <si>
    <t>DROYLSDEN U.D.</t>
  </si>
  <si>
    <t>ECCLES M.B.</t>
  </si>
  <si>
    <t>FAILSWORTH U.D.</t>
  </si>
  <si>
    <t>FARNWORTH M.B.</t>
  </si>
  <si>
    <t>FLEETWOOD M.B.</t>
  </si>
  <si>
    <t>FORMBY U.D.</t>
  </si>
  <si>
    <t>FULWOOD U.D.</t>
  </si>
  <si>
    <t>GOLBORNE U.D.</t>
  </si>
  <si>
    <t>GRANGE U.D.</t>
  </si>
  <si>
    <t>GREAT HARWOOD U.D.</t>
  </si>
  <si>
    <t>HASLINGDEN M.B.</t>
  </si>
  <si>
    <t>HAYDOCK U.D.</t>
  </si>
  <si>
    <t>HEYWOOD M.B.</t>
  </si>
  <si>
    <t>HINDLEY U.D.</t>
  </si>
  <si>
    <t>HORWICH U.D.</t>
  </si>
  <si>
    <t>HUYTON-WITH-ROBY U.D.</t>
  </si>
  <si>
    <t>INCE-IN-MAKERFIELD U.D.</t>
  </si>
  <si>
    <t>IRLAM U.D.</t>
  </si>
  <si>
    <t>KEARSLEY U.D.</t>
  </si>
  <si>
    <t>KIRKHAM U.D.</t>
  </si>
  <si>
    <t>LANCASTER M.B.</t>
  </si>
  <si>
    <t>LEES U.D.</t>
  </si>
  <si>
    <t>LEIGH M.B.</t>
  </si>
  <si>
    <t>LEYLAND U.D.</t>
  </si>
  <si>
    <t>LITHERLAND U.D.</t>
  </si>
  <si>
    <t>LITTLEBOROUGH U.D.</t>
  </si>
  <si>
    <t>LITTLE LEVER U.D.</t>
  </si>
  <si>
    <t>LONGRIDGE U.D.</t>
  </si>
  <si>
    <t>LYTHAM ST. ANNE'S M.B.</t>
  </si>
  <si>
    <t>MIDDLETON M.B.</t>
  </si>
  <si>
    <t>MILNROW U.D.</t>
  </si>
  <si>
    <t>MORECAMBE AND HEYSHAM M.B.</t>
  </si>
  <si>
    <t>MOSSLEY M.B.</t>
  </si>
  <si>
    <t>NELSON M.B.</t>
  </si>
  <si>
    <t>NEWTON-LE-WILLOWS U.D.</t>
  </si>
  <si>
    <t>ORMSKIRK U.D.</t>
  </si>
  <si>
    <t>ORRELL U.D.</t>
  </si>
  <si>
    <t>OSWALDTWISTLE U.D.</t>
  </si>
  <si>
    <t>PADIHAM U.D.</t>
  </si>
  <si>
    <t>POULTON-LE-FYLDE U.D.</t>
  </si>
  <si>
    <t>PREESALL U.D.</t>
  </si>
  <si>
    <t>PRESCOT U.D.</t>
  </si>
  <si>
    <t>PRESTWICH M.B.</t>
  </si>
  <si>
    <t>RADCLIFFE M.B.</t>
  </si>
  <si>
    <t>RAINFORD U.D.</t>
  </si>
  <si>
    <t>RAMSBOTTOM U.D.</t>
  </si>
  <si>
    <t>RAWTENSTALL M.B.</t>
  </si>
  <si>
    <t>RISHTON U.D.</t>
  </si>
  <si>
    <t>ROYTON U.D.</t>
  </si>
  <si>
    <t>SKELMERSDALE AND HOLLAND U.D.</t>
  </si>
  <si>
    <t>STANDISH-WITH-LANGTREE U.D.</t>
  </si>
  <si>
    <t>STRETFORD M.B.</t>
  </si>
  <si>
    <t>SWINTON AND PENDLEBURY M.B.</t>
  </si>
  <si>
    <t>THORNTON CLEVELEYS U.D.</t>
  </si>
  <si>
    <t>TOTTINGTON U.D.</t>
  </si>
  <si>
    <t>TRAWDEN U.D.</t>
  </si>
  <si>
    <t>TURTON U.D.</t>
  </si>
  <si>
    <t>TYLDESLEY U.D.</t>
  </si>
  <si>
    <t>ULVERSTON U.D.</t>
  </si>
  <si>
    <t>URMSTON U.D.</t>
  </si>
  <si>
    <t>WALTON-LE-DALE U.D.</t>
  </si>
  <si>
    <t>WARDLE U.D.</t>
  </si>
  <si>
    <t>WESTHOUGHTON U.D.</t>
  </si>
  <si>
    <t>WHITEFIELD U.D.</t>
  </si>
  <si>
    <t>WHITWORTH U.D.</t>
  </si>
  <si>
    <t>WIDNES M.B.</t>
  </si>
  <si>
    <t>WITHNELL U.D.</t>
  </si>
  <si>
    <t>WORSLEY U.D.</t>
  </si>
  <si>
    <t>BLACKBURN R.D.</t>
  </si>
  <si>
    <t>BURNLEY R.D.</t>
  </si>
  <si>
    <t>CHORLEY R.D.</t>
  </si>
  <si>
    <t>CLITHEROE R.D.</t>
  </si>
  <si>
    <t>FYLDE R.D.</t>
  </si>
  <si>
    <t>GARSTANG R.D.</t>
  </si>
  <si>
    <t>LANCASTER R.D.</t>
  </si>
  <si>
    <t>LUNESDALE R.D.</t>
  </si>
  <si>
    <t>NORTH LONSDALE R.D.</t>
  </si>
  <si>
    <t>PRESTON R.D.</t>
  </si>
  <si>
    <t>WARRINGTON R.D.</t>
  </si>
  <si>
    <t>WEST LANCASHIRE R.D.</t>
  </si>
  <si>
    <t>WHISTON R.D.</t>
  </si>
  <si>
    <t>WIGAN R.D.</t>
  </si>
  <si>
    <t>LEICESTER C.B.</t>
  </si>
  <si>
    <t>ASHBY DE LA ZOUCH U.D.</t>
  </si>
  <si>
    <t>ASHBY WOULDS U.D.</t>
  </si>
  <si>
    <t>COALVILLE U.D.</t>
  </si>
  <si>
    <t>HINCKLEY U.D.</t>
  </si>
  <si>
    <t>LOUGHBOROUGH M.B.</t>
  </si>
  <si>
    <t>MARKET HARBOROUGH U.D.</t>
  </si>
  <si>
    <t>MELTON MOWBRAY U.D.</t>
  </si>
  <si>
    <t>OADBY U.D.</t>
  </si>
  <si>
    <t>SHEPSHED U.D.</t>
  </si>
  <si>
    <t>WIGSTON U.D.</t>
  </si>
  <si>
    <t>ASHBY DE LA ZOUCH R.D.</t>
  </si>
  <si>
    <t>BARROW UPON SOAR R.D.</t>
  </si>
  <si>
    <t>BLABY R.D.</t>
  </si>
  <si>
    <t>CASTLE DONINGTON R.D.</t>
  </si>
  <si>
    <t>LUTTERWORTH R.D.</t>
  </si>
  <si>
    <t>MARKET BOSWORTH R.D.</t>
  </si>
  <si>
    <t>MARKET HARBOROUGH R.D.</t>
  </si>
  <si>
    <t>MELTON AND BELVOIR R.D.</t>
  </si>
  <si>
    <t>BOSTON M.B.</t>
  </si>
  <si>
    <t>SPALDING U.D.</t>
  </si>
  <si>
    <t>BOSTON R.D.</t>
  </si>
  <si>
    <t>EAST ELLOE R.D.</t>
  </si>
  <si>
    <t>SPALDING R.D.</t>
  </si>
  <si>
    <t>LINCOLN C.B.</t>
  </si>
  <si>
    <t>BOURNE U.D.</t>
  </si>
  <si>
    <t>GRANTHAM M.B.</t>
  </si>
  <si>
    <t>SLEAFORD U.D.</t>
  </si>
  <si>
    <t>STAMFORD M.B.</t>
  </si>
  <si>
    <t>EAST KESTEVEN R.D.</t>
  </si>
  <si>
    <t>NORTH KESTEVEN R.D.</t>
  </si>
  <si>
    <t>SOUTH KESTEVEN R.D.</t>
  </si>
  <si>
    <t>WEST KESTEVEN R.D.</t>
  </si>
  <si>
    <t>GRIMSBY C.B.</t>
  </si>
  <si>
    <t>ALFORD U.D.</t>
  </si>
  <si>
    <t>BARTON-UPON-HUMBER U.D.</t>
  </si>
  <si>
    <t>BRIGG U.D.</t>
  </si>
  <si>
    <t>CLEETHORPES M.B.</t>
  </si>
  <si>
    <t>GAINSBOROUGH U.D.</t>
  </si>
  <si>
    <t>HORNCASTLE U.D.</t>
  </si>
  <si>
    <t>LOUTH M.B.</t>
  </si>
  <si>
    <t>MABLETHORPE AND SUTTON U.D.</t>
  </si>
  <si>
    <t>MARKET RASEN U.D.</t>
  </si>
  <si>
    <t>SCUNTHORPE M.B.</t>
  </si>
  <si>
    <t>SKEGNESS U.D.</t>
  </si>
  <si>
    <t>WOODHALL SPA U.D.</t>
  </si>
  <si>
    <t>CAISTOR R.D.</t>
  </si>
  <si>
    <t>GAINSBOROUGH R.D.</t>
  </si>
  <si>
    <t>GLANFORD BRIGG R.D.</t>
  </si>
  <si>
    <t>GRIMSBY R.D.</t>
  </si>
  <si>
    <t>HORNCASTLE R.D.</t>
  </si>
  <si>
    <t>ISLE OF AXHOLME R.D.</t>
  </si>
  <si>
    <t>LOUTH R.D.</t>
  </si>
  <si>
    <t>SPILSBY R.D.</t>
  </si>
  <si>
    <t>WELTON R.D.</t>
  </si>
  <si>
    <t>GREAT YARMOUTH C.B.</t>
  </si>
  <si>
    <t>NORWICH C.B.</t>
  </si>
  <si>
    <t>CROMER U.D.</t>
  </si>
  <si>
    <t>DISS U.D.</t>
  </si>
  <si>
    <t>DOWNHAM MARKET U.D.</t>
  </si>
  <si>
    <t>EAST DEREHAM U.D.</t>
  </si>
  <si>
    <t>HUNSTANTON U.D.</t>
  </si>
  <si>
    <t>KING'S LYNN M.B.</t>
  </si>
  <si>
    <t>NORTH WALSHAM U.D.</t>
  </si>
  <si>
    <t>SHERINGHAM U.D.</t>
  </si>
  <si>
    <t>SWAFFHAM U.D.</t>
  </si>
  <si>
    <t>THETFORD M.B.</t>
  </si>
  <si>
    <t>WELLS-NEXT-THE-SEA U.D.</t>
  </si>
  <si>
    <t>WYMONDHAM U.D.</t>
  </si>
  <si>
    <t>BLOFIELD AND FLEGG R.D.</t>
  </si>
  <si>
    <t>DEPWADE R.D.</t>
  </si>
  <si>
    <t>DOCKING R.D.</t>
  </si>
  <si>
    <t>DOWNHAM R.D.</t>
  </si>
  <si>
    <t>ERPINGHAM R.D.</t>
  </si>
  <si>
    <t>FOREHOE AND HENSTEAD R.D.</t>
  </si>
  <si>
    <t>FREEBRIDGE LYNN R.D.</t>
  </si>
  <si>
    <t>LODDON R.D.</t>
  </si>
  <si>
    <t>MARSHLAND R.D.</t>
  </si>
  <si>
    <t>MITFORD AND LAUNDITCH R.D.</t>
  </si>
  <si>
    <t>ST. FAITH'S AND AYLSHAM R.D.</t>
  </si>
  <si>
    <t>SMALLBURGH R.D.</t>
  </si>
  <si>
    <t>SWAFFHAM R.D.</t>
  </si>
  <si>
    <t>WALSINGHAM R.D.</t>
  </si>
  <si>
    <t>WAYLAND R.D.</t>
  </si>
  <si>
    <t>NORTHAMPTON C.B.</t>
  </si>
  <si>
    <t>BRACKLEY M.B.</t>
  </si>
  <si>
    <t>BURTON LATIMER U.D.</t>
  </si>
  <si>
    <t>CORBY U.D.</t>
  </si>
  <si>
    <t>DAVENTRY M.B.</t>
  </si>
  <si>
    <t>DESBOROUGH U.D.</t>
  </si>
  <si>
    <t>HIGHAM FERRERS M.B.</t>
  </si>
  <si>
    <t>IRTHLINGBOROUGH U.D.</t>
  </si>
  <si>
    <t>KETTERING M.B.</t>
  </si>
  <si>
    <t>OUNDLE U.D.</t>
  </si>
  <si>
    <t>RAUNDS U.D.</t>
  </si>
  <si>
    <t>ROTHWELL U.D.</t>
  </si>
  <si>
    <t>RUSHDEN U.D.</t>
  </si>
  <si>
    <t>WELLINGBOROUGH U.D.</t>
  </si>
  <si>
    <t>BRACKLEY R.D.</t>
  </si>
  <si>
    <t>BRIXWORTH R.D.</t>
  </si>
  <si>
    <t>DAVENTRY R.D.</t>
  </si>
  <si>
    <t>KETTERING R.D.</t>
  </si>
  <si>
    <t>OUNDLE AND THRAPSTON R.D.</t>
  </si>
  <si>
    <t>TOWCESTER R.D.</t>
  </si>
  <si>
    <t>WELLINGBOROUGH R.D.</t>
  </si>
  <si>
    <t>NEWCASTLE UPON TYNE C.B.</t>
  </si>
  <si>
    <t>TYNEMOUTH C.B.</t>
  </si>
  <si>
    <t>ALNWICK U.D.</t>
  </si>
  <si>
    <t>AMBLE U.D.</t>
  </si>
  <si>
    <t>ASHINGTON U.D.</t>
  </si>
  <si>
    <t>BEDLINGTONSHIRE U.D.</t>
  </si>
  <si>
    <t>BERWICK-UPON-TWEED M.B.</t>
  </si>
  <si>
    <t>BLYTH M.B.</t>
  </si>
  <si>
    <t>GOSFORTH U.D.</t>
  </si>
  <si>
    <t>HEXHAM U.D.</t>
  </si>
  <si>
    <t>LONGBENTON U.D.</t>
  </si>
  <si>
    <t>MORPETH M.B.</t>
  </si>
  <si>
    <t>NEWBIGGIN-BY-THE-SEA U.D.</t>
  </si>
  <si>
    <t>NEWBURN U.D.</t>
  </si>
  <si>
    <t>PRUDHOE U.D.</t>
  </si>
  <si>
    <t>SEATON VALLEY U.D.</t>
  </si>
  <si>
    <t>WALLSEND M.B.</t>
  </si>
  <si>
    <t>WHITLEY BAY M.B.</t>
  </si>
  <si>
    <t>ALNWICK R.D.</t>
  </si>
  <si>
    <t>BELFORD R.D.</t>
  </si>
  <si>
    <t>BELLINGHAM R.D.</t>
  </si>
  <si>
    <t>CASTLE WARD R.D.</t>
  </si>
  <si>
    <t>GLENDALE R.D.</t>
  </si>
  <si>
    <t>HALTWHISTLE R.D.</t>
  </si>
  <si>
    <t>HEXHAM R.D.</t>
  </si>
  <si>
    <t>MORPETH R.D.</t>
  </si>
  <si>
    <t>NORHAM AND ISLANDSHIRES R.D.</t>
  </si>
  <si>
    <t>ROTHBURY R.D.</t>
  </si>
  <si>
    <t>NOTTINGHAM C.B.</t>
  </si>
  <si>
    <t>ARNOLD U.D.</t>
  </si>
  <si>
    <t>BEESTON AND STAPLEFORD U.D.</t>
  </si>
  <si>
    <t>CARLTON U.D.</t>
  </si>
  <si>
    <t>EAST RETFORD M.B.</t>
  </si>
  <si>
    <t>EASTWOOD U.D.</t>
  </si>
  <si>
    <t>HUCKNALL U.D.</t>
  </si>
  <si>
    <t>KIRKBY IN ASHFIELD U.D.</t>
  </si>
  <si>
    <t>MANSFIELD M.B.</t>
  </si>
  <si>
    <t>MANSFIELD WOODHOUSE U.D.</t>
  </si>
  <si>
    <t>NEWARK M.B.</t>
  </si>
  <si>
    <t>SUTTON IN ASHFIELD U.D.</t>
  </si>
  <si>
    <t>WARSOP U.D.</t>
  </si>
  <si>
    <t>WEST BRIDGFORD U.D.</t>
  </si>
  <si>
    <t>WORKSOP M.B.</t>
  </si>
  <si>
    <t>BASFORD R.D.</t>
  </si>
  <si>
    <t>BINGHAM R.D.</t>
  </si>
  <si>
    <t>EAST RETFORD R.D.</t>
  </si>
  <si>
    <t>NEWARK R.D.</t>
  </si>
  <si>
    <t>SOUTHWELL R.D.</t>
  </si>
  <si>
    <t>WORKSOP R.D.</t>
  </si>
  <si>
    <t>OXFORD C.B.</t>
  </si>
  <si>
    <t>BANBURY M.B.</t>
  </si>
  <si>
    <t>BICESTER U.D.</t>
  </si>
  <si>
    <t>CHIPPING NORTON M.B.</t>
  </si>
  <si>
    <t>HENLEY-ON-THAMES M.B.</t>
  </si>
  <si>
    <t>THAME U.D.</t>
  </si>
  <si>
    <t>WITNEY U.D.</t>
  </si>
  <si>
    <t>WOODSTOCK M.B.</t>
  </si>
  <si>
    <t>BANBURY R.D.</t>
  </si>
  <si>
    <t>BULLINGDON R.D.</t>
  </si>
  <si>
    <t>CHIPPING NORTON R.D.</t>
  </si>
  <si>
    <t>HENLEY R.D.</t>
  </si>
  <si>
    <t>PLOUGHLEY R.D.</t>
  </si>
  <si>
    <t>WITNEY R.D.</t>
  </si>
  <si>
    <t>OAKHAM U.D.</t>
  </si>
  <si>
    <t>KETTON R.D.</t>
  </si>
  <si>
    <t>OAKHAM R.D.</t>
  </si>
  <si>
    <t>UPPINGHAM R.D.</t>
  </si>
  <si>
    <t>DAWLEY U.D.</t>
  </si>
  <si>
    <t>NEWPORT U.D.</t>
  </si>
  <si>
    <t>OAKENGATES U.D.</t>
  </si>
  <si>
    <t>WELLINGTON U.D.</t>
  </si>
  <si>
    <t>ATCHAM R.D.</t>
  </si>
  <si>
    <t>BRIDGNORTH R.D.</t>
  </si>
  <si>
    <t>CLUN AND BISHOP'S CASTLE R.D.</t>
  </si>
  <si>
    <t>LUDLOW R.D.</t>
  </si>
  <si>
    <t>MARKET DRAYTON R.D.</t>
  </si>
  <si>
    <t>NORTH SHROPSHIRE R.D.</t>
  </si>
  <si>
    <t>OSWESTRY R.D.</t>
  </si>
  <si>
    <t>SHIFNAL R.D.</t>
  </si>
  <si>
    <t>WELLINGTON R.D.</t>
  </si>
  <si>
    <t>BATH C.B.</t>
  </si>
  <si>
    <t>BRIDGWATER M.B.</t>
  </si>
  <si>
    <t>BURNHAM-ON-SEA U.D.</t>
  </si>
  <si>
    <t>CHARD M.B.</t>
  </si>
  <si>
    <t>CLEVEDON U.D.</t>
  </si>
  <si>
    <t>CREWKERNE U.D.</t>
  </si>
  <si>
    <t>FROME U.D.</t>
  </si>
  <si>
    <t>GLASTONBURY M.B.</t>
  </si>
  <si>
    <t>ILMINSTER U.D.</t>
  </si>
  <si>
    <t>KEYNSHAM U.D.</t>
  </si>
  <si>
    <t>MINEHEAD U.D.</t>
  </si>
  <si>
    <t>NORTON-RADSTOCK U.D.</t>
  </si>
  <si>
    <t>PORTISHEAD U.D.</t>
  </si>
  <si>
    <t>SHEPTON MALLET U.D.</t>
  </si>
  <si>
    <t>STREET U.D.</t>
  </si>
  <si>
    <t>TAUNTON M.B.</t>
  </si>
  <si>
    <t>WATCHET U.D.</t>
  </si>
  <si>
    <t>WELLS M.B.</t>
  </si>
  <si>
    <t>WESTON-SUPER-MARE M.B.</t>
  </si>
  <si>
    <t>YEOVIL M.B.</t>
  </si>
  <si>
    <t>AXBRIDGE R.D.</t>
  </si>
  <si>
    <t>BATHAVON R.D.</t>
  </si>
  <si>
    <t>BRIDGWATER R.D.</t>
  </si>
  <si>
    <t>CHARD R.D.</t>
  </si>
  <si>
    <t>CLUTTON R.D.</t>
  </si>
  <si>
    <t>DULVERTON R.D.</t>
  </si>
  <si>
    <t>FROME R.D.</t>
  </si>
  <si>
    <t>LANGPORT R.D.</t>
  </si>
  <si>
    <t>LONG ASHTON R.D.</t>
  </si>
  <si>
    <t>SHEPTON MALLET R.D.</t>
  </si>
  <si>
    <t>TAUNTON R.D.</t>
  </si>
  <si>
    <t>WELLS R.D.</t>
  </si>
  <si>
    <t>WILLITON R.D.</t>
  </si>
  <si>
    <t>WINCANTON R.D.</t>
  </si>
  <si>
    <t>YEOVIL R.D.</t>
  </si>
  <si>
    <t>BURTON UPON TRENT C.B.</t>
  </si>
  <si>
    <t>DUDLEY C.B.</t>
  </si>
  <si>
    <t>STOKE ON TRENT C.B.</t>
  </si>
  <si>
    <t>WALSALL C.B.</t>
  </si>
  <si>
    <t>WEST BROMWICH C.B.</t>
  </si>
  <si>
    <t>WOLVERHAMPTON C.B.</t>
  </si>
  <si>
    <t>ALDRIDGE-BROWNHILLS U.D.</t>
  </si>
  <si>
    <t>BIDDULPH U.D.</t>
  </si>
  <si>
    <t>CANNOCK U.D.</t>
  </si>
  <si>
    <t>KIDSGROVE U.D.</t>
  </si>
  <si>
    <t>LEEK U.D.</t>
  </si>
  <si>
    <t>LICHFIELD M.B.</t>
  </si>
  <si>
    <t>NEWCASTLE-UNDER-LYME M.B.</t>
  </si>
  <si>
    <t>RUGELEY U.D.</t>
  </si>
  <si>
    <t>STAFFORD M.B.</t>
  </si>
  <si>
    <t>STONE U.D.</t>
  </si>
  <si>
    <t>TAMWORTH M.B.</t>
  </si>
  <si>
    <t>UTTOXETER U.D.</t>
  </si>
  <si>
    <t>CANNOCK R.D.</t>
  </si>
  <si>
    <t>CHEADLE R.D.</t>
  </si>
  <si>
    <t>LEEK R.D.</t>
  </si>
  <si>
    <t>LICHFIELD R.D.</t>
  </si>
  <si>
    <t>NEWCASTLE-UNDER-LYME R.D.</t>
  </si>
  <si>
    <t>SEISDON R.D.</t>
  </si>
  <si>
    <t>STAFFORD R.D.</t>
  </si>
  <si>
    <t>STONE R.D.</t>
  </si>
  <si>
    <t>TUTBURY R.D.</t>
  </si>
  <si>
    <t>UTTOXETER R.D.</t>
  </si>
  <si>
    <t>IPSWICH C.B.</t>
  </si>
  <si>
    <t>BECCLES M.B.</t>
  </si>
  <si>
    <t>BUNGAY U.D.</t>
  </si>
  <si>
    <t>EYE M.B.</t>
  </si>
  <si>
    <t>FELIXSTOWE U.D.</t>
  </si>
  <si>
    <t>HALESWORTH U.D.</t>
  </si>
  <si>
    <t>LEISTON-CUM-SIZEWELL U.D.</t>
  </si>
  <si>
    <t>LOWESTOFT M.B.</t>
  </si>
  <si>
    <t>SAXMUNDHAM U.D.</t>
  </si>
  <si>
    <t>SOUTHWOLD M.B.</t>
  </si>
  <si>
    <t>STOWMARKET U.D.</t>
  </si>
  <si>
    <t>WOODBRIDGE U.D.</t>
  </si>
  <si>
    <t>BLYTH R.D.</t>
  </si>
  <si>
    <t>DEBEN R.D.</t>
  </si>
  <si>
    <t>GIPPING R.D.</t>
  </si>
  <si>
    <t>HARTISMERE R.D.</t>
  </si>
  <si>
    <t>LOTHINGLAND R.D.</t>
  </si>
  <si>
    <t>SAMFORD R.D.</t>
  </si>
  <si>
    <t>WAINFORD R.D.</t>
  </si>
  <si>
    <t>BURY ST. EDMUNDS M.B.</t>
  </si>
  <si>
    <t>HADLEIGH U.D.</t>
  </si>
  <si>
    <t>HAVERHILL U.D.</t>
  </si>
  <si>
    <t>NEWMARKET U.D.</t>
  </si>
  <si>
    <t>SUDBURY M.B.</t>
  </si>
  <si>
    <t>CLARE R.D.</t>
  </si>
  <si>
    <t>COSFORD R.D.</t>
  </si>
  <si>
    <t>MELFORD R.D.</t>
  </si>
  <si>
    <t>MILDENHALL R.D.</t>
  </si>
  <si>
    <t>THEDWASTRE R.D.</t>
  </si>
  <si>
    <t>THINGOE R.D.</t>
  </si>
  <si>
    <t>BANSTEAD U.D.</t>
  </si>
  <si>
    <t>CATERHAM AND WARLINGHAM U.D.</t>
  </si>
  <si>
    <t>CHERTSEY U.D.</t>
  </si>
  <si>
    <t>DORKING U.D.</t>
  </si>
  <si>
    <t>EGHAM U.D.</t>
  </si>
  <si>
    <t>EPSOM AND EWELL M.B.</t>
  </si>
  <si>
    <t>ESHER U.D.</t>
  </si>
  <si>
    <t>FARNHAM U.D.</t>
  </si>
  <si>
    <t>FRIMLEY AND CAMBERLEY U.D.</t>
  </si>
  <si>
    <t>GODALMING M.B.</t>
  </si>
  <si>
    <t>GUILDFORD M.B.</t>
  </si>
  <si>
    <t>HASLEMERE U.D.</t>
  </si>
  <si>
    <t>LEATHERHEAD U.D.</t>
  </si>
  <si>
    <t>REIGATE M.B.</t>
  </si>
  <si>
    <t>STAINES U.D.</t>
  </si>
  <si>
    <t>SUNBURY-ON-THAMES U.D.</t>
  </si>
  <si>
    <t>WALTON AND WEYBRIDGE U.D.</t>
  </si>
  <si>
    <t>WOKING U.D.</t>
  </si>
  <si>
    <t>BAGSHOT R.D.</t>
  </si>
  <si>
    <t>DORKING AND HORLEY R.D.</t>
  </si>
  <si>
    <t>GODSTONE R.D.</t>
  </si>
  <si>
    <t>GUILDFORD R.D.</t>
  </si>
  <si>
    <t>HAMBLEDON R.D.</t>
  </si>
  <si>
    <t>BRIGHTON C.B.</t>
  </si>
  <si>
    <t>EASTBOURNE C.B.</t>
  </si>
  <si>
    <t>HASTINGS C.B.</t>
  </si>
  <si>
    <t>BEXHILL M.B.</t>
  </si>
  <si>
    <t>BURGESS HILL U.D.</t>
  </si>
  <si>
    <t>CUCKFIELD U.D.</t>
  </si>
  <si>
    <t>EAST GRINSTEAD U.D.</t>
  </si>
  <si>
    <t>HOVE M.B.</t>
  </si>
  <si>
    <t>LEWES M.B.</t>
  </si>
  <si>
    <t>NEWHAVEN U.D.</t>
  </si>
  <si>
    <t>PORTSLADE-BY-SEA U.D.</t>
  </si>
  <si>
    <t>RYE M.B.</t>
  </si>
  <si>
    <t>SEAFORD U.D.</t>
  </si>
  <si>
    <t>BATTLE R.D.</t>
  </si>
  <si>
    <t>CHAILEY R.D.</t>
  </si>
  <si>
    <t>CUCKFIELD R.D.</t>
  </si>
  <si>
    <t>HAILSHAM R.D.</t>
  </si>
  <si>
    <t>UCKFIELD R.D.</t>
  </si>
  <si>
    <t>ARUNDEL M.B.</t>
  </si>
  <si>
    <t>BOGNOR REGIS U.D.</t>
  </si>
  <si>
    <t>CHICHESTER M.B.</t>
  </si>
  <si>
    <t>CRAWLEY U.D.</t>
  </si>
  <si>
    <t>HORSHAM U.D.</t>
  </si>
  <si>
    <t>LITTLEHAMPTON U.D.</t>
  </si>
  <si>
    <t>SHOREHAM-BY-SEA U.D.</t>
  </si>
  <si>
    <t>SOUTHWICK U.D.</t>
  </si>
  <si>
    <t>WORTHING M.B.</t>
  </si>
  <si>
    <t>CHANCTONBURY R.D.</t>
  </si>
  <si>
    <t>CHICHESTER R.D.</t>
  </si>
  <si>
    <t>HORSHAM R.D.</t>
  </si>
  <si>
    <t>MIDHURST R.D.</t>
  </si>
  <si>
    <t>PETWORTH R.D.</t>
  </si>
  <si>
    <t>WORTHING R.D.</t>
  </si>
  <si>
    <t>BIRMINGHAM C.B.</t>
  </si>
  <si>
    <t>COVENTRY C.B.</t>
  </si>
  <si>
    <t>SOLIHULL C.B.</t>
  </si>
  <si>
    <t>BEDWORTH U.D.</t>
  </si>
  <si>
    <t>KENILWORTH U.D.</t>
  </si>
  <si>
    <t>NUNEATON M.B.</t>
  </si>
  <si>
    <t>ROYAL LEAMINGTON SPA M.B.</t>
  </si>
  <si>
    <t>RUGBY M.B.</t>
  </si>
  <si>
    <t>STRATFORD-UPON-AVON M.B.</t>
  </si>
  <si>
    <t>SUTTON COLDFIELD M.B.</t>
  </si>
  <si>
    <t>WARWICK M.B.</t>
  </si>
  <si>
    <t>ALCESTER R.D.</t>
  </si>
  <si>
    <t>ATHERSTONE R.D.</t>
  </si>
  <si>
    <t>MERIDEN R.D.</t>
  </si>
  <si>
    <t>RUGBY R.D.</t>
  </si>
  <si>
    <t>SHIPSTON ON STOUR R.D.</t>
  </si>
  <si>
    <t>SOUTHAM R.D.</t>
  </si>
  <si>
    <t>STRATFORD-ON-AVON R.D.</t>
  </si>
  <si>
    <t>WARWICK R.D.</t>
  </si>
  <si>
    <t>APPLEBY M.B.</t>
  </si>
  <si>
    <t>KENDAL M.B.</t>
  </si>
  <si>
    <t>LAKES U.D.</t>
  </si>
  <si>
    <t>WINDERMERE U.D.</t>
  </si>
  <si>
    <t>NORTH WESTMORLAND R.D.</t>
  </si>
  <si>
    <t>SOUTH WESTMORLAND R.D.</t>
  </si>
  <si>
    <t>COWES U.D.</t>
  </si>
  <si>
    <t>NEWPORT M.B.</t>
  </si>
  <si>
    <t>RYDE M.B.</t>
  </si>
  <si>
    <t>SANDOWN-SHANKLIN U.D.</t>
  </si>
  <si>
    <t>VENTNOR U.D.</t>
  </si>
  <si>
    <t>ISLE OF WIGHT R.D.</t>
  </si>
  <si>
    <t>BRADFORD-ON-AVON U.D.</t>
  </si>
  <si>
    <t>CALNE M.B.</t>
  </si>
  <si>
    <t>CHIPPENHAM M.B.</t>
  </si>
  <si>
    <t>DEVIZES M.B.</t>
  </si>
  <si>
    <t>MALMESBURY M.B.</t>
  </si>
  <si>
    <t>MARLBOROUGH M.B.</t>
  </si>
  <si>
    <t>MELKSHAM U.D.</t>
  </si>
  <si>
    <t>SALISBURY M.B.</t>
  </si>
  <si>
    <t>SWINDON M.B.</t>
  </si>
  <si>
    <t>TROWBRIDGE U.D.</t>
  </si>
  <si>
    <t>WARMINSTER U.D.</t>
  </si>
  <si>
    <t>WESTBURY U.D.</t>
  </si>
  <si>
    <t>WILTON M.B.</t>
  </si>
  <si>
    <t>AMESBURY R.D.</t>
  </si>
  <si>
    <t>BRADFORD AND MELKSHAM R.D.</t>
  </si>
  <si>
    <t>CALNE AND CHIPPENHAM R.D.</t>
  </si>
  <si>
    <t>CRICKLADE AND WOOTTON BASSETT R.D.</t>
  </si>
  <si>
    <t>DEVIZES R.D.</t>
  </si>
  <si>
    <t>HIGHWORTH R.D.</t>
  </si>
  <si>
    <t>MALMESBURY R.D.</t>
  </si>
  <si>
    <t>MARLBOROUGH AND RAMSBURY R.D.</t>
  </si>
  <si>
    <t>MERE AND TISBURY R.D.</t>
  </si>
  <si>
    <t>PEWSEY R.D.</t>
  </si>
  <si>
    <t>SALISBURY AND WILTON R.D.</t>
  </si>
  <si>
    <t>WARMINSTER AND WESTBURY R.D.</t>
  </si>
  <si>
    <t>WARLEY C.B.</t>
  </si>
  <si>
    <t>WORCESTER C.B.</t>
  </si>
  <si>
    <t>BEWDLEY M.B.</t>
  </si>
  <si>
    <t>BROMSGROVE U.D.</t>
  </si>
  <si>
    <t>DROITWICH M.B.</t>
  </si>
  <si>
    <t>EVESHAM M.B.</t>
  </si>
  <si>
    <t>HALESOWEN M.B.</t>
  </si>
  <si>
    <t>KIDDERMINSTER M.B.</t>
  </si>
  <si>
    <t>MALVERN U.D.</t>
  </si>
  <si>
    <t>REDDITCH U.D.</t>
  </si>
  <si>
    <t>STOURBRIDGE M.B.</t>
  </si>
  <si>
    <t>STOURPORT-ON-SEVERN U.D.</t>
  </si>
  <si>
    <t>BROMSGROVE R.D.</t>
  </si>
  <si>
    <t>DROITWICH R.D.</t>
  </si>
  <si>
    <t>EVESHAM R.D.</t>
  </si>
  <si>
    <t>KIDDERMINSTER R.D.</t>
  </si>
  <si>
    <t>MARTLEY R.D.</t>
  </si>
  <si>
    <t>PERSHORE R.D.</t>
  </si>
  <si>
    <t>TENBURY R.D.</t>
  </si>
  <si>
    <t>UPTON UPON SEVERN R.D.</t>
  </si>
  <si>
    <t>KINGSTON UPON HULL C.B.</t>
  </si>
  <si>
    <t>BEVERLEY M.B.</t>
  </si>
  <si>
    <t>BRIDLINGTON M.B.</t>
  </si>
  <si>
    <t>DRIFFIELD U.D.</t>
  </si>
  <si>
    <t>FILEY U.D.</t>
  </si>
  <si>
    <t>HALTEMPRICE U.D.</t>
  </si>
  <si>
    <t>HEDON M.B.</t>
  </si>
  <si>
    <t>HORNSEA U.D.</t>
  </si>
  <si>
    <t>NORTON U.D.</t>
  </si>
  <si>
    <t>WITHERNSEA U.D.</t>
  </si>
  <si>
    <t>BEVERLEY R.D.</t>
  </si>
  <si>
    <t>BRIDLINGTON R.D.</t>
  </si>
  <si>
    <t>DERWENT R.D.</t>
  </si>
  <si>
    <t>DRIFFIELD R.D.</t>
  </si>
  <si>
    <t>HOLDERNESS R.D.</t>
  </si>
  <si>
    <t>HOWDEN R.D.</t>
  </si>
  <si>
    <t>NORTON R.D.</t>
  </si>
  <si>
    <t>POCKLINGTON R.D.</t>
  </si>
  <si>
    <t>TEESSIDE C.B.</t>
  </si>
  <si>
    <t>GUISBOROUGH U.D.</t>
  </si>
  <si>
    <t>LOFTUS U.D.</t>
  </si>
  <si>
    <t>MALTON U.D.</t>
  </si>
  <si>
    <t>NORTHALLERTON U.D.</t>
  </si>
  <si>
    <t>PICKERING U.D.</t>
  </si>
  <si>
    <t>RICHMOND M.B.</t>
  </si>
  <si>
    <t>SALTBURN AND MARSKE-BY-THE-SEA U.D.</t>
  </si>
  <si>
    <t>SCALBY U.D.</t>
  </si>
  <si>
    <t>SCARBOROUGH M.B.</t>
  </si>
  <si>
    <t>SKELTON AND BROTTON U.D.</t>
  </si>
  <si>
    <t>WHITBY U.D.</t>
  </si>
  <si>
    <t>AYSGARTH R.D.</t>
  </si>
  <si>
    <t>BEDALE R.D.</t>
  </si>
  <si>
    <t>CROFT R.D.</t>
  </si>
  <si>
    <t>EASINGWOLD R.D.</t>
  </si>
  <si>
    <t>FLAXTON R.D.</t>
  </si>
  <si>
    <t>HELMSLEY R.D.</t>
  </si>
  <si>
    <t>KIRKBYMOORSIDE R.D.</t>
  </si>
  <si>
    <t>LEYBURN R.D.</t>
  </si>
  <si>
    <t>MALTON R.D.</t>
  </si>
  <si>
    <t>MASHAM R.D.</t>
  </si>
  <si>
    <t>NORTHALLERTON R.D.</t>
  </si>
  <si>
    <t>PICKERING R.D.</t>
  </si>
  <si>
    <t>REETH R.D.</t>
  </si>
  <si>
    <t>RICHMOND R.D.</t>
  </si>
  <si>
    <t>SCARBOROUGH R.D.</t>
  </si>
  <si>
    <t>STARTFORTH R.D.</t>
  </si>
  <si>
    <t>STOKESLEY R.D.</t>
  </si>
  <si>
    <t>THIRSK R.D.</t>
  </si>
  <si>
    <t>WATH R.D.</t>
  </si>
  <si>
    <t>WHITBY R.D.</t>
  </si>
  <si>
    <t>BARNSLEY C.B.</t>
  </si>
  <si>
    <t>BRADFORD C.B.</t>
  </si>
  <si>
    <t>DEWSBURY C.B.</t>
  </si>
  <si>
    <t>DONCASTER C.B.</t>
  </si>
  <si>
    <t>HALIFAX C.B.</t>
  </si>
  <si>
    <t>HUDDERSFIELD C.B.</t>
  </si>
  <si>
    <t>LEEDS C.B.</t>
  </si>
  <si>
    <t>ROTHERHAM C.B.</t>
  </si>
  <si>
    <t>SHEFFIELD C.B.</t>
  </si>
  <si>
    <t>WAKEFIELD C.B.</t>
  </si>
  <si>
    <t>YORK C.B.</t>
  </si>
  <si>
    <t>ADWICK LE STREET U.D.</t>
  </si>
  <si>
    <t>AIREBOROUGH U.D.</t>
  </si>
  <si>
    <t>BAILDON U.D.</t>
  </si>
  <si>
    <t>BARNOLDSWICK U.D.</t>
  </si>
  <si>
    <t>BATLEY M.B.</t>
  </si>
  <si>
    <t>BENTLEY WITH ARKSEY U.D.</t>
  </si>
  <si>
    <t>BINGLEY U.D.</t>
  </si>
  <si>
    <t>BRIGHOUSE M.B.</t>
  </si>
  <si>
    <t>CASTLEFORD M.B.</t>
  </si>
  <si>
    <t>COLNE VALLEY U.D.</t>
  </si>
  <si>
    <t>CONISBROUGH U.D.</t>
  </si>
  <si>
    <t>CUDWORTH U.D.</t>
  </si>
  <si>
    <t>DARFIELD U.D.</t>
  </si>
  <si>
    <t>DARTON U.D.</t>
  </si>
  <si>
    <t>DEARNE U.D.</t>
  </si>
  <si>
    <t>DENBY DALE U.D.</t>
  </si>
  <si>
    <t>DENHOLME U.D.</t>
  </si>
  <si>
    <t>DODWORTH U.D.</t>
  </si>
  <si>
    <t>EARBY U.D.</t>
  </si>
  <si>
    <t>ELLAND U.D.</t>
  </si>
  <si>
    <t>FEATHERSTONE U.D.</t>
  </si>
  <si>
    <t>GARFORTH U.D.</t>
  </si>
  <si>
    <t>GOOLE M.B.</t>
  </si>
  <si>
    <t>HARROGATE M.B.</t>
  </si>
  <si>
    <t>HEBDEN ROYD U.D.</t>
  </si>
  <si>
    <t>HECKMONDWIKE U.D.</t>
  </si>
  <si>
    <t>HEMSWORTH U.D.</t>
  </si>
  <si>
    <t>HOLMFIRTH U.D.</t>
  </si>
  <si>
    <t>HORBURY U.D.</t>
  </si>
  <si>
    <t>HORSFORTH U.D.</t>
  </si>
  <si>
    <t>HOYLAND NETHER U.D.</t>
  </si>
  <si>
    <t>ILKLEY U.D.</t>
  </si>
  <si>
    <t>KEIGHLEY M.B.</t>
  </si>
  <si>
    <t>KIRKBURTON U.D.</t>
  </si>
  <si>
    <t>KNARESBOROUGH U.D.</t>
  </si>
  <si>
    <t>KNOTTINGLEY U.D.</t>
  </si>
  <si>
    <t>MALTBY U.D.</t>
  </si>
  <si>
    <t>MELTHAM U.D.</t>
  </si>
  <si>
    <t>MEXBOROUGH U.D.</t>
  </si>
  <si>
    <t>MIRFIELD U.D.</t>
  </si>
  <si>
    <t>MORLEY M.B.</t>
  </si>
  <si>
    <t>NORMANTON U.D.</t>
  </si>
  <si>
    <t>OSSETT M.B.</t>
  </si>
  <si>
    <t>OTLEY U.D.</t>
  </si>
  <si>
    <t>PENISTONE U.D.</t>
  </si>
  <si>
    <t>PONTEFRACT M.B.</t>
  </si>
  <si>
    <t>PUDSEY M.B.</t>
  </si>
  <si>
    <t>QUEENSBURY AND SHELF U.D.</t>
  </si>
  <si>
    <t>RAWMARSH U.D.</t>
  </si>
  <si>
    <t>RIPON M.B.</t>
  </si>
  <si>
    <t>RIPPONDEN U.D.</t>
  </si>
  <si>
    <t>SADDLEWORTH U.D.</t>
  </si>
  <si>
    <t>SELBY U.D.</t>
  </si>
  <si>
    <t>SHIPLEY U.D.</t>
  </si>
  <si>
    <t>SILSDEN U.D.</t>
  </si>
  <si>
    <t>SKIPTON U.D.</t>
  </si>
  <si>
    <t>SOWERBY BRIDGE U.D.</t>
  </si>
  <si>
    <t>SPENBOROUGH M.B.</t>
  </si>
  <si>
    <t>STOCKSBRIDGE U.D.</t>
  </si>
  <si>
    <t>SWINTON U.D.</t>
  </si>
  <si>
    <t>TICKHILL U.D.</t>
  </si>
  <si>
    <t>TODMORDEN M.B.</t>
  </si>
  <si>
    <t>WATH UPON DEARNE U.D.</t>
  </si>
  <si>
    <t>WOMBWELL U.D.</t>
  </si>
  <si>
    <t>WORSBROUGH U.D.</t>
  </si>
  <si>
    <t>BOWLAND R.D.</t>
  </si>
  <si>
    <t>DONCASTER R.D.</t>
  </si>
  <si>
    <t>GOOLE R.D.</t>
  </si>
  <si>
    <t>HEMSWORTH R.D.</t>
  </si>
  <si>
    <t>HEPTON R.D.</t>
  </si>
  <si>
    <t>KIVETON PARK R.D.</t>
  </si>
  <si>
    <t>NIDDERDALE R.D.</t>
  </si>
  <si>
    <t>OSGOLDCROSS R.D.</t>
  </si>
  <si>
    <t>PENISTONE R.D.</t>
  </si>
  <si>
    <t>RIPON AND PATELEY BRIDGE R.D.</t>
  </si>
  <si>
    <t>ROTHERHAM R.D.</t>
  </si>
  <si>
    <t>SEDBERGH R.D.</t>
  </si>
  <si>
    <t>SELBY R.D.</t>
  </si>
  <si>
    <t>SETTLE R.D.</t>
  </si>
  <si>
    <t>SKIPTON R.D.</t>
  </si>
  <si>
    <t>TADCASTER R.D.</t>
  </si>
  <si>
    <t>THORNE R.D.</t>
  </si>
  <si>
    <t>WAKEFIELD R.D.</t>
  </si>
  <si>
    <t>WETHERBY R.D.</t>
  </si>
  <si>
    <t>WHARFEDALE R.D.</t>
  </si>
  <si>
    <t>WORTLEY R.D.</t>
  </si>
  <si>
    <t>R.D.</t>
  </si>
  <si>
    <t>M.B.</t>
  </si>
  <si>
    <t>U.D.</t>
  </si>
  <si>
    <t>L.B.</t>
  </si>
  <si>
    <t>C.B.</t>
  </si>
  <si>
    <t>Barking and Dagenham</t>
  </si>
  <si>
    <t>Sandwell</t>
  </si>
  <si>
    <t>Solihull was reorganised at some point after 1966. Lots cut from Wmids</t>
  </si>
  <si>
    <t>CONCAT EDITED</t>
  </si>
  <si>
    <t>Luton C.B.</t>
  </si>
  <si>
    <t>Luton</t>
  </si>
  <si>
    <t>Leighton-Linslade</t>
  </si>
  <si>
    <t>Wing</t>
  </si>
  <si>
    <t>March</t>
  </si>
  <si>
    <t>Lymm</t>
  </si>
  <si>
    <t>St.Austell with Fowey</t>
  </si>
  <si>
    <t>Bude-Stratton</t>
  </si>
  <si>
    <t>Camborne-Redruth</t>
  </si>
  <si>
    <t>Alston witH Garrigill</t>
  </si>
  <si>
    <t>Border</t>
  </si>
  <si>
    <t>Ennerdale</t>
  </si>
  <si>
    <t>Wigton</t>
  </si>
  <si>
    <t>ilkeston</t>
  </si>
  <si>
    <t>STAVELEY U.D.</t>
  </si>
  <si>
    <t>Wirksworth</t>
  </si>
  <si>
    <t>Chapel en le Frith</t>
  </si>
  <si>
    <t>Repton</t>
  </si>
  <si>
    <t>derby c.b.</t>
  </si>
  <si>
    <t>Great Torrington</t>
  </si>
  <si>
    <t>Northam</t>
  </si>
  <si>
    <t>Newton Abbot</t>
  </si>
  <si>
    <t>Plympton St. mary</t>
  </si>
  <si>
    <t>Plymouth C.B.</t>
  </si>
  <si>
    <t>Felling</t>
  </si>
  <si>
    <t>Houghton-le-Spring</t>
  </si>
  <si>
    <t>Whickham</t>
  </si>
  <si>
    <t>Epping</t>
  </si>
  <si>
    <t>Witham</t>
  </si>
  <si>
    <t>Gloucester c.b.</t>
  </si>
  <si>
    <t>Newent</t>
  </si>
  <si>
    <t>North Cotswold</t>
  </si>
  <si>
    <t>Winchester</t>
  </si>
  <si>
    <t>Leominster and Wigmore</t>
  </si>
  <si>
    <t>Tring</t>
  </si>
  <si>
    <t>Braughing</t>
  </si>
  <si>
    <t>Old Fletton</t>
  </si>
  <si>
    <t>St. Neots</t>
  </si>
  <si>
    <t>Barnack</t>
  </si>
  <si>
    <t>Norman Cross</t>
  </si>
  <si>
    <t>St. Ives</t>
  </si>
  <si>
    <t>Broadstairs and St. Peter's</t>
  </si>
  <si>
    <t>Billinge-and-Winstanley</t>
  </si>
  <si>
    <t>Ince-in-Makerfield</t>
  </si>
  <si>
    <t>lees</t>
  </si>
  <si>
    <t>Litherland</t>
  </si>
  <si>
    <t>Littleborough</t>
  </si>
  <si>
    <t>Skelmersdale and holland</t>
  </si>
  <si>
    <t>Ashby de la Zouch</t>
  </si>
  <si>
    <t>Barrow upon Soar</t>
  </si>
  <si>
    <t>Leicester C.B.</t>
  </si>
  <si>
    <t>Market Rasen</t>
  </si>
  <si>
    <t>r.d.</t>
  </si>
  <si>
    <t>Diss</t>
  </si>
  <si>
    <t>Blofield and Flegg</t>
  </si>
  <si>
    <t>Loddon</t>
  </si>
  <si>
    <t>St. Faith's and Aylsham</t>
  </si>
  <si>
    <t>Oundle</t>
  </si>
  <si>
    <t>Raunds</t>
  </si>
  <si>
    <t>Northampton C.B.</t>
  </si>
  <si>
    <t>Worksop</t>
  </si>
  <si>
    <t>Kirkby in Ashfield</t>
  </si>
  <si>
    <t>Sutton in Ashfield</t>
  </si>
  <si>
    <t>Basford</t>
  </si>
  <si>
    <t>Ketton</t>
  </si>
  <si>
    <t>Bridgnorth</t>
  </si>
  <si>
    <t>Clun and Bishop's Castle</t>
  </si>
  <si>
    <t>Market Drayton</t>
  </si>
  <si>
    <t>ilminster</t>
  </si>
  <si>
    <t>Street</t>
  </si>
  <si>
    <t>Bury St. Edmunds</t>
  </si>
  <si>
    <t>Sudbury</t>
  </si>
  <si>
    <t>MiLDenhall</t>
  </si>
  <si>
    <t>Egham</t>
  </si>
  <si>
    <t>Shipston on Stour</t>
  </si>
  <si>
    <t>Upton Upon Severn</t>
  </si>
  <si>
    <t>Hornsea</t>
  </si>
  <si>
    <t>Saltburn and Marske-by-the-Sea</t>
  </si>
  <si>
    <t>Scalby</t>
  </si>
  <si>
    <t>Kirkbymoorside</t>
  </si>
  <si>
    <t>Pontefract</t>
  </si>
  <si>
    <t>adwick le Street</t>
  </si>
  <si>
    <t>Bentley with Arksey</t>
  </si>
  <si>
    <t>Earby</t>
  </si>
  <si>
    <t>Ilkley</t>
  </si>
  <si>
    <t>Kirkburton</t>
  </si>
  <si>
    <t>Stocksbridge</t>
  </si>
  <si>
    <t>Wath upon Dearne</t>
  </si>
  <si>
    <t>Worsbrough</t>
  </si>
  <si>
    <t>Kiveton Park</t>
  </si>
  <si>
    <t>St. Helens</t>
  </si>
  <si>
    <t>Stoke on Trent</t>
  </si>
  <si>
    <t>Lytham St. Anne's</t>
  </si>
  <si>
    <t>Cranbrook</t>
  </si>
  <si>
    <t>New Forest</t>
  </si>
  <si>
    <t>Domestic heriditaments total</t>
  </si>
  <si>
    <t>Domestic heriditaments ratio</t>
  </si>
  <si>
    <t xml:space="preserve">N £1-£150 </t>
  </si>
  <si>
    <t xml:space="preserve">POUNDS £1-£150 </t>
  </si>
  <si>
    <t>N£151-£400</t>
  </si>
  <si>
    <t>POUNDS £151-£400</t>
  </si>
  <si>
    <t>N Over £400</t>
  </si>
  <si>
    <t>POUNDS Over £400</t>
  </si>
  <si>
    <t>N Total Domestic(Including Crown Domestic)</t>
  </si>
  <si>
    <t>POUNDS Total Domestic(Including Crown Domestic)</t>
  </si>
  <si>
    <t>Rate Poundage 72-73</t>
  </si>
  <si>
    <t>Rate Poundage 73-74</t>
  </si>
  <si>
    <t>Rate Poundage 73-74 Local purpose</t>
  </si>
  <si>
    <t>Rate Poundage 73-74 County Purposes</t>
  </si>
  <si>
    <t>Rate Poundage 73-74 Other Purpose</t>
  </si>
  <si>
    <t>SOUTH EAST DERBYSHIRE R.D</t>
  </si>
  <si>
    <t>Grantham</t>
  </si>
  <si>
    <t>King's Lynn</t>
  </si>
  <si>
    <t>BERWICK-UPON-TWEED</t>
  </si>
  <si>
    <t>SHREWSBURY M.B.</t>
  </si>
  <si>
    <t>ALDENBURGH M.B.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</si>
</sst>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₹&quot;\ * #,##0.00_ ;_ &quot;₹&quot;\ * \-#,##0.00_ ;_ &quot;₹&quot;\ * &quot;-&quot;??_ ;_ @_ "/>
    <numFmt numFmtId="165" formatCode="[$€-2]\ #,##0;[Red]\-[$€-2]\ #,##0"/>
    <numFmt numFmtId="166" formatCode="#,##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ova"/>
      <family val="2"/>
    </font>
    <font>
      <b/>
      <sz val="10"/>
      <color theme="1"/>
      <name val="Arial Nov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vertical="center" wrapText="1"/>
    </xf>
    <xf numFmtId="0" fontId="2" fillId="0" borderId="0" xfId="1" applyNumberFormat="1" applyFont="1" applyBorder="1" applyAlignment="1">
      <alignment horizontal="center" vertical="center" wrapText="1"/>
    </xf>
    <xf numFmtId="166" fontId="2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0" fontId="2" fillId="0" borderId="0" xfId="1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1" applyNumberFormat="1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31CE3-0749-457A-9E2E-DB0D38F5DB15}">
  <dimension ref="A1:AL1342"/>
  <sheetViews>
    <sheetView tabSelected="1" zoomScale="115" zoomScaleNormal="115" workbookViewId="0">
      <pane xSplit="1" ySplit="1" topLeftCell="J2" activePane="bottomRight" state="frozen"/>
      <selection pane="topRight" activeCell="B1" sqref="B1"/>
      <selection pane="bottomLeft" activeCell="A4" sqref="A4"/>
      <selection pane="bottomRight" activeCell="AB1342" sqref="AA2:AB1342"/>
    </sheetView>
  </sheetViews>
  <sheetFormatPr defaultColWidth="8.77734375" defaultRowHeight="14.4" x14ac:dyDescent="0.3"/>
  <cols>
    <col min="1" max="1" width="29.109375" style="1" customWidth="1"/>
    <col min="2" max="2" width="9.77734375" style="5" customWidth="1"/>
    <col min="3" max="9" width="8.77734375" style="5" bestFit="1" customWidth="1"/>
    <col min="10" max="10" width="11.88671875" style="5" customWidth="1"/>
    <col min="11" max="11" width="9.5546875" style="5" bestFit="1" customWidth="1"/>
    <col min="12" max="12" width="8.77734375" style="5" bestFit="1" customWidth="1"/>
    <col min="13" max="13" width="9.5546875" style="5" bestFit="1" customWidth="1"/>
    <col min="14" max="14" width="8.77734375" style="5" bestFit="1" customWidth="1"/>
    <col min="15" max="15" width="9.33203125" style="5" bestFit="1" customWidth="1"/>
    <col min="16" max="18" width="8.77734375" style="5" bestFit="1" customWidth="1"/>
    <col min="19" max="19" width="9.33203125" style="5" bestFit="1" customWidth="1"/>
    <col min="20" max="25" width="8.77734375" style="5" bestFit="1" customWidth="1"/>
    <col min="26" max="26" width="14.77734375" style="5" customWidth="1"/>
    <col min="27" max="28" width="14.77734375" style="19" customWidth="1"/>
    <col min="29" max="29" width="8.77734375" style="1"/>
    <col min="30" max="30" width="15.5546875" style="1" customWidth="1"/>
    <col min="31" max="31" width="20.5546875" style="1" customWidth="1"/>
    <col min="32" max="32" width="13.33203125" style="1" customWidth="1"/>
    <col min="33" max="33" width="18.77734375" style="1" customWidth="1"/>
    <col min="34" max="36" width="8.77734375" style="1"/>
    <col min="39" max="16384" width="8.77734375" style="1"/>
  </cols>
  <sheetData>
    <row r="1" spans="1:36" s="4" customFormat="1" ht="107.4" customHeight="1" x14ac:dyDescent="0.3">
      <c r="A1" s="16"/>
      <c r="B1" s="2"/>
      <c r="C1" s="2" t="s">
        <v>7608</v>
      </c>
      <c r="D1" s="2" t="s">
        <v>7609</v>
      </c>
      <c r="E1" s="2" t="s">
        <v>7610</v>
      </c>
      <c r="F1" s="2" t="s">
        <v>7611</v>
      </c>
      <c r="G1" s="2" t="s">
        <v>7612</v>
      </c>
      <c r="H1" s="2" t="s">
        <v>1348</v>
      </c>
      <c r="I1" s="2" t="s">
        <v>1349</v>
      </c>
      <c r="J1" s="2" t="s">
        <v>1350</v>
      </c>
      <c r="K1" s="2" t="s">
        <v>1351</v>
      </c>
      <c r="L1" s="2" t="s">
        <v>1352</v>
      </c>
      <c r="M1" s="2" t="s">
        <v>1281</v>
      </c>
      <c r="N1" s="2" t="s">
        <v>7606</v>
      </c>
      <c r="O1" s="2" t="s">
        <v>7607</v>
      </c>
      <c r="P1" s="2" t="s">
        <v>7600</v>
      </c>
      <c r="Q1" s="2" t="s">
        <v>7601</v>
      </c>
      <c r="R1" s="2" t="s">
        <v>7602</v>
      </c>
      <c r="S1" s="2" t="s">
        <v>7603</v>
      </c>
      <c r="T1" s="2" t="s">
        <v>7604</v>
      </c>
      <c r="U1" s="2" t="s">
        <v>7605</v>
      </c>
      <c r="V1" s="2" t="s">
        <v>1355</v>
      </c>
      <c r="W1" s="10" t="s">
        <v>1284</v>
      </c>
      <c r="X1" s="2" t="s">
        <v>1356</v>
      </c>
      <c r="Y1" s="2" t="s">
        <v>1286</v>
      </c>
      <c r="Z1" s="2" t="s">
        <v>1357</v>
      </c>
      <c r="AA1" s="17" t="s">
        <v>7598</v>
      </c>
      <c r="AB1" s="17" t="s">
        <v>7599</v>
      </c>
      <c r="AD1" s="4" t="s">
        <v>6313</v>
      </c>
      <c r="AE1" s="4" t="s">
        <v>7502</v>
      </c>
      <c r="AF1" t="s">
        <v>2355</v>
      </c>
      <c r="AG1" t="s">
        <v>2354</v>
      </c>
      <c r="AH1" t="s">
        <v>2351</v>
      </c>
      <c r="AI1" t="s">
        <v>2352</v>
      </c>
      <c r="AJ1" t="s">
        <v>2353</v>
      </c>
    </row>
    <row r="2" spans="1:36" x14ac:dyDescent="0.3">
      <c r="A2" s="11" t="s">
        <v>1363</v>
      </c>
      <c r="B2" s="5">
        <f>'TABLE Summary'!B2</f>
        <v>3110000</v>
      </c>
      <c r="C2" s="5">
        <f>'TABLE Summary'!C2</f>
        <v>0</v>
      </c>
      <c r="D2" s="5">
        <f>'TABLE Summary'!D2</f>
        <v>0</v>
      </c>
      <c r="E2" s="5">
        <f>'TABLE Summary'!E2</f>
        <v>0</v>
      </c>
      <c r="F2" s="5">
        <f>'TABLE Summary'!F2</f>
        <v>0</v>
      </c>
      <c r="G2" s="5">
        <f>'TABLE Summary'!G2</f>
        <v>0</v>
      </c>
      <c r="H2" s="5">
        <f>'TABLE Summary'!H2</f>
        <v>46.4</v>
      </c>
      <c r="I2" s="5">
        <f>'TABLE Summary'!I2</f>
        <v>411943</v>
      </c>
      <c r="J2" s="5">
        <f>'TABLE Summary'!J2</f>
        <v>158.6</v>
      </c>
      <c r="K2" s="5">
        <f>'TABLE Summary'!K2</f>
        <v>19109795</v>
      </c>
      <c r="L2" s="5">
        <f>'TABLE Summary'!L2</f>
        <v>0</v>
      </c>
      <c r="M2" s="5">
        <f>'TABLE Summary'!M2*1000</f>
        <v>41815300</v>
      </c>
      <c r="N2" s="5">
        <f>'TABLE Summary'!N2</f>
        <v>100574</v>
      </c>
      <c r="O2" s="5">
        <f>'TABLE Summary'!O2*1000</f>
        <v>21763900</v>
      </c>
      <c r="P2" s="5">
        <f>'TABLE Summary'!P2</f>
        <v>20041</v>
      </c>
      <c r="Q2" s="5">
        <f>'TABLE Summary'!Q2*1000</f>
        <v>2308600</v>
      </c>
      <c r="R2" s="5">
        <f>'TABLE Summary'!R2</f>
        <v>78229</v>
      </c>
      <c r="S2" s="5">
        <f>'TABLE Summary'!S2*1000</f>
        <v>18300200</v>
      </c>
      <c r="T2" s="5">
        <f>'TABLE Summary'!T2</f>
        <v>2176</v>
      </c>
      <c r="U2" s="5">
        <f>'TABLE Summary'!U2*1000</f>
        <v>1055000</v>
      </c>
      <c r="V2" s="5">
        <f>'TABLE Summary'!V2*1000</f>
        <v>3091400</v>
      </c>
      <c r="W2" s="5">
        <f>'TABLE Summary'!W2*1000</f>
        <v>1004300</v>
      </c>
      <c r="X2" s="5">
        <f>'TABLE Summary'!X2*1000</f>
        <v>3426800</v>
      </c>
      <c r="Y2" s="5">
        <f>'TABLE Summary'!Y2*1000</f>
        <v>6536900</v>
      </c>
      <c r="Z2" s="5">
        <f>'TABLE Summary'!Z2*1000</f>
        <v>5992000</v>
      </c>
      <c r="AA2" s="18">
        <f>SUM(Q2+S2+U2)</f>
        <v>21663800</v>
      </c>
      <c r="AB2" s="18">
        <f>AA2/M2</f>
        <v>0.51808309398712915</v>
      </c>
    </row>
    <row r="3" spans="1:36" x14ac:dyDescent="0.3">
      <c r="A3" s="11" t="s">
        <v>1364</v>
      </c>
      <c r="B3" s="5">
        <f>'TABLE Summary'!B3</f>
        <v>73960</v>
      </c>
      <c r="C3" s="5">
        <f>'TABLE Summary'!C3</f>
        <v>101.5</v>
      </c>
      <c r="D3" s="5">
        <f>'TABLE Summary'!D3</f>
        <v>50</v>
      </c>
      <c r="E3" s="5">
        <f>'TABLE Summary'!E3</f>
        <v>17</v>
      </c>
      <c r="F3" s="5">
        <f>'TABLE Summary'!F3</f>
        <v>33</v>
      </c>
      <c r="G3" s="5">
        <f>'TABLE Summary'!G3</f>
        <v>0</v>
      </c>
      <c r="H3" s="5">
        <f>'TABLE Summary'!H3</f>
        <v>0</v>
      </c>
      <c r="I3" s="5">
        <f>'TABLE Summary'!I3</f>
        <v>103250</v>
      </c>
      <c r="J3" s="5">
        <f>'TABLE Summary'!J3</f>
        <v>127.7</v>
      </c>
      <c r="K3" s="5">
        <f>'TABLE Summary'!K3</f>
        <v>5162500</v>
      </c>
      <c r="L3" s="5">
        <f>'TABLE Summary'!L3</f>
        <v>0</v>
      </c>
      <c r="M3" s="5">
        <f>'TABLE Summary'!M3*1000</f>
        <v>10503200</v>
      </c>
      <c r="N3" s="5">
        <f>'TABLE Summary'!N3</f>
        <v>23506</v>
      </c>
      <c r="O3" s="5">
        <f>'TABLE Summary'!O3*1000</f>
        <v>4835700</v>
      </c>
      <c r="P3" s="5">
        <f>'TABLE Summary'!P3</f>
        <v>6125</v>
      </c>
      <c r="Q3" s="5">
        <f>'TABLE Summary'!Q3*1000</f>
        <v>751000</v>
      </c>
      <c r="R3" s="5">
        <f>'TABLE Summary'!R3</f>
        <v>16955</v>
      </c>
      <c r="S3" s="5">
        <f>'TABLE Summary'!S3*1000</f>
        <v>3892000</v>
      </c>
      <c r="T3" s="5">
        <f>'TABLE Summary'!T3</f>
        <v>406</v>
      </c>
      <c r="U3" s="5">
        <f>'TABLE Summary'!U3*1000</f>
        <v>185800</v>
      </c>
      <c r="V3" s="5">
        <f>'TABLE Summary'!V3*1000</f>
        <v>1593900</v>
      </c>
      <c r="W3" s="5">
        <f>'TABLE Summary'!W3*1000</f>
        <v>459900</v>
      </c>
      <c r="X3" s="5">
        <f>'TABLE Summary'!X3*1000</f>
        <v>805500</v>
      </c>
      <c r="Y3" s="5">
        <f>'TABLE Summary'!Y3*1000</f>
        <v>1219000</v>
      </c>
      <c r="Z3" s="5">
        <f>'TABLE Summary'!Z3*1000</f>
        <v>1589200</v>
      </c>
      <c r="AA3" s="18">
        <f t="shared" ref="AA3:AA66" si="0">SUM(Q3+S3+U3)</f>
        <v>4828800</v>
      </c>
      <c r="AB3" s="18">
        <f t="shared" ref="AB3:AB66" si="1">AA3/M3</f>
        <v>0.45974560134054382</v>
      </c>
      <c r="AC3" s="1" t="s">
        <v>7495</v>
      </c>
      <c r="AD3" s="1" t="str">
        <f t="shared" ref="AD3:AD13" si="2">_xlfn.CONCAT(A3," ",AC3)</f>
        <v>Bedford M.B.</v>
      </c>
      <c r="AE3" s="1" t="str">
        <f>AD3</f>
        <v>Bedford M.B.</v>
      </c>
      <c r="AF3" s="1" t="str">
        <f>INDEX(Lookup!G$2:G$1349, MATCH($AE3, Lookup!$G$2:$G$1349,0))</f>
        <v>BEDFORD M.B.</v>
      </c>
      <c r="AG3" s="1" t="str">
        <f>INDEX(Lookup!F$2:F$1349, MATCH($AE3, Lookup!$G$2:$G$1349,0))</f>
        <v>e010002</v>
      </c>
      <c r="AH3" s="1" t="str">
        <f>INDEX(Lookup!C$2:C$1349, MATCH($AE3, Lookup!$G$2:$G$1349,0))</f>
        <v>Bedfordshire</v>
      </c>
      <c r="AI3" s="1" t="str">
        <f>INDEX(Lookup!D$2:D$1349, MATCH($AE3, Lookup!$G$2:$G$1349,0))</f>
        <v>East of England</v>
      </c>
      <c r="AJ3" s="1" t="str">
        <f>INDEX(Lookup!E$2:E$1349, MATCH($AE3, Lookup!$G$2:$G$1349,0))</f>
        <v>Greater South East</v>
      </c>
    </row>
    <row r="4" spans="1:36" x14ac:dyDescent="0.3">
      <c r="A4" s="11" t="s">
        <v>1365</v>
      </c>
      <c r="B4" s="5">
        <f>'TABLE Summary'!B4</f>
        <v>32040</v>
      </c>
      <c r="C4" s="5">
        <f>'TABLE Summary'!C4</f>
        <v>97.5</v>
      </c>
      <c r="D4" s="5">
        <f>'TABLE Summary'!D4</f>
        <v>47.5</v>
      </c>
      <c r="E4" s="5">
        <f>'TABLE Summary'!E4</f>
        <v>13</v>
      </c>
      <c r="F4" s="5">
        <f>'TABLE Summary'!F4</f>
        <v>34.5</v>
      </c>
      <c r="G4" s="5">
        <f>'TABLE Summary'!G4</f>
        <v>0</v>
      </c>
      <c r="H4" s="5">
        <f>'TABLE Summary'!H4</f>
        <v>0</v>
      </c>
      <c r="I4" s="5">
        <f>'TABLE Summary'!I4</f>
        <v>66200</v>
      </c>
      <c r="J4" s="5">
        <f>'TABLE Summary'!J4</f>
        <v>136.4</v>
      </c>
      <c r="K4" s="5">
        <f>'TABLE Summary'!K4</f>
        <v>3144500</v>
      </c>
      <c r="L4" s="5">
        <f>'TABLE Summary'!L4</f>
        <v>0</v>
      </c>
      <c r="M4" s="5">
        <f>'TABLE Summary'!M4*1000</f>
        <v>6797800</v>
      </c>
      <c r="N4" s="5">
        <f>'TABLE Summary'!N4</f>
        <v>10384</v>
      </c>
      <c r="O4" s="5">
        <f>'TABLE Summary'!O4*1000</f>
        <v>2571900</v>
      </c>
      <c r="P4" s="5">
        <f>'TABLE Summary'!P4</f>
        <v>423</v>
      </c>
      <c r="Q4" s="5">
        <f>'TABLE Summary'!Q4*1000</f>
        <v>57500</v>
      </c>
      <c r="R4" s="5">
        <f>'TABLE Summary'!R4</f>
        <v>9805</v>
      </c>
      <c r="S4" s="5">
        <f>'TABLE Summary'!S4*1000</f>
        <v>2441500</v>
      </c>
      <c r="T4" s="5">
        <f>'TABLE Summary'!T4</f>
        <v>154</v>
      </c>
      <c r="U4" s="5">
        <f>'TABLE Summary'!U4*1000</f>
        <v>72800</v>
      </c>
      <c r="V4" s="5">
        <f>'TABLE Summary'!V4*1000</f>
        <v>576400</v>
      </c>
      <c r="W4" s="5">
        <f>'TABLE Summary'!W4*1000</f>
        <v>117200</v>
      </c>
      <c r="X4" s="5">
        <f>'TABLE Summary'!X4*1000</f>
        <v>273800</v>
      </c>
      <c r="Y4" s="5">
        <f>'TABLE Summary'!Y4*1000</f>
        <v>2720400</v>
      </c>
      <c r="Z4" s="5">
        <f>'TABLE Summary'!Z4*1000</f>
        <v>538100</v>
      </c>
      <c r="AA4" s="18">
        <f t="shared" si="0"/>
        <v>2571800</v>
      </c>
      <c r="AB4" s="18">
        <f t="shared" si="1"/>
        <v>0.37832828267969049</v>
      </c>
      <c r="AC4" s="1" t="s">
        <v>7495</v>
      </c>
      <c r="AD4" s="1" t="str">
        <f t="shared" si="2"/>
        <v>Dunstable M.B.</v>
      </c>
      <c r="AE4" s="1" t="s">
        <v>7503</v>
      </c>
      <c r="AF4" s="1" t="str">
        <f>INDEX(Lookup!G$2:G$1349, MATCH($AE4, Lookup!$G$2:$G$1349,0))</f>
        <v>LUTON C.B.</v>
      </c>
      <c r="AG4" s="1" t="str">
        <f>INDEX(Lookup!F$2:F$1349, MATCH($AE4, Lookup!$G$2:$G$1349,0))</f>
        <v>e010000</v>
      </c>
      <c r="AH4" s="1" t="str">
        <f>INDEX(Lookup!C$2:C$1349, MATCH($AE4, Lookup!$G$2:$G$1349,0))</f>
        <v>Bedfordshire</v>
      </c>
      <c r="AI4" s="1" t="str">
        <f>INDEX(Lookup!D$2:D$1349, MATCH($AE4, Lookup!$G$2:$G$1349,0))</f>
        <v>East of England</v>
      </c>
      <c r="AJ4" s="1" t="str">
        <f>INDEX(Lookup!E$2:E$1349, MATCH($AE4, Lookup!$G$2:$G$1349,0))</f>
        <v>Greater South East</v>
      </c>
    </row>
    <row r="5" spans="1:36" x14ac:dyDescent="0.3">
      <c r="A5" s="11" t="s">
        <v>1366</v>
      </c>
      <c r="B5" s="5">
        <f>'TABLE Summary'!B5</f>
        <v>5750</v>
      </c>
      <c r="C5" s="5">
        <f>'TABLE Summary'!C5</f>
        <v>90.5</v>
      </c>
      <c r="D5" s="5">
        <f>'TABLE Summary'!D5</f>
        <v>41.5</v>
      </c>
      <c r="E5" s="5">
        <f>'TABLE Summary'!E5</f>
        <v>7</v>
      </c>
      <c r="F5" s="5">
        <f>'TABLE Summary'!F5</f>
        <v>34.5</v>
      </c>
      <c r="G5" s="5">
        <f>'TABLE Summary'!G5</f>
        <v>0</v>
      </c>
      <c r="H5" s="5">
        <f>'TABLE Summary'!H5</f>
        <v>0</v>
      </c>
      <c r="I5" s="5">
        <f>'TABLE Summary'!I5</f>
        <v>6500</v>
      </c>
      <c r="J5" s="5">
        <f>'TABLE Summary'!J5</f>
        <v>190.2</v>
      </c>
      <c r="K5" s="5">
        <f>'TABLE Summary'!K5</f>
        <v>269750</v>
      </c>
      <c r="L5" s="5">
        <f>'TABLE Summary'!L5</f>
        <v>11.2</v>
      </c>
      <c r="M5" s="5">
        <f>'TABLE Summary'!M5*1000</f>
        <v>689900</v>
      </c>
      <c r="N5" s="5">
        <f>'TABLE Summary'!N5</f>
        <v>1934</v>
      </c>
      <c r="O5" s="5">
        <f>'TABLE Summary'!O5*1000</f>
        <v>439500</v>
      </c>
      <c r="P5" s="5">
        <f>'TABLE Summary'!P5</f>
        <v>384</v>
      </c>
      <c r="Q5" s="5">
        <f>'TABLE Summary'!Q5*1000</f>
        <v>42000</v>
      </c>
      <c r="R5" s="5">
        <f>'TABLE Summary'!R5</f>
        <v>1509</v>
      </c>
      <c r="S5" s="5">
        <f>'TABLE Summary'!S5*1000</f>
        <v>378100</v>
      </c>
      <c r="T5" s="5">
        <f>'TABLE Summary'!T5</f>
        <v>41</v>
      </c>
      <c r="U5" s="5">
        <f>'TABLE Summary'!U5*1000</f>
        <v>19400</v>
      </c>
      <c r="V5" s="5">
        <f>'TABLE Summary'!V5*1000</f>
        <v>58800</v>
      </c>
      <c r="W5" s="5">
        <f>'TABLE Summary'!W5*1000</f>
        <v>15800</v>
      </c>
      <c r="X5" s="5">
        <f>'TABLE Summary'!X5*1000</f>
        <v>61700</v>
      </c>
      <c r="Y5" s="5">
        <f>'TABLE Summary'!Y5*1000</f>
        <v>14900</v>
      </c>
      <c r="Z5" s="5">
        <f>'TABLE Summary'!Z5*1000</f>
        <v>99200</v>
      </c>
      <c r="AA5" s="18">
        <f t="shared" si="0"/>
        <v>439500</v>
      </c>
      <c r="AB5" s="18">
        <f t="shared" si="1"/>
        <v>0.63704884765908099</v>
      </c>
      <c r="AC5" s="1" t="s">
        <v>7496</v>
      </c>
      <c r="AD5" s="1" t="str">
        <f t="shared" si="2"/>
        <v>Ampthill U.D.</v>
      </c>
      <c r="AE5" s="1" t="str">
        <f t="shared" ref="AE5:AE68" si="3">AD5</f>
        <v>Ampthill U.D.</v>
      </c>
      <c r="AF5" s="1" t="str">
        <f>INDEX(Lookup!G$2:G$1349, MATCH($AE5, Lookup!$G$2:$G$1349,0))</f>
        <v>AMPTHILL U.D.</v>
      </c>
      <c r="AG5" s="1" t="str">
        <f>INDEX(Lookup!F$2:F$1349, MATCH($AE5, Lookup!$G$2:$G$1349,0))</f>
        <v>e010001</v>
      </c>
      <c r="AH5" s="1" t="str">
        <f>INDEX(Lookup!C$2:C$1349, MATCH($AE5, Lookup!$G$2:$G$1349,0))</f>
        <v>Bedfordshire</v>
      </c>
      <c r="AI5" s="1" t="str">
        <f>INDEX(Lookup!D$2:D$1349, MATCH($AE5, Lookup!$G$2:$G$1349,0))</f>
        <v>East of England</v>
      </c>
      <c r="AJ5" s="1" t="str">
        <f>INDEX(Lookup!E$2:E$1349, MATCH($AE5, Lookup!$G$2:$G$1349,0))</f>
        <v>Greater South East</v>
      </c>
    </row>
    <row r="6" spans="1:36" x14ac:dyDescent="0.3">
      <c r="A6" s="11" t="s">
        <v>1367</v>
      </c>
      <c r="B6" s="5">
        <f>'TABLE Summary'!B6</f>
        <v>9790</v>
      </c>
      <c r="C6" s="5">
        <f>'TABLE Summary'!C6</f>
        <v>101.4</v>
      </c>
      <c r="D6" s="5">
        <f>'TABLE Summary'!D6</f>
        <v>46</v>
      </c>
      <c r="E6" s="5">
        <f>'TABLE Summary'!E6</f>
        <v>11.5</v>
      </c>
      <c r="F6" s="5">
        <f>'TABLE Summary'!F6</f>
        <v>34.5</v>
      </c>
      <c r="G6" s="5">
        <f>'TABLE Summary'!G6</f>
        <v>0</v>
      </c>
      <c r="H6" s="5">
        <f>'TABLE Summary'!H6</f>
        <v>0</v>
      </c>
      <c r="I6" s="5">
        <f>'TABLE Summary'!I6</f>
        <v>15120</v>
      </c>
      <c r="J6" s="5">
        <f>'TABLE Summary'!J6</f>
        <v>224.2</v>
      </c>
      <c r="K6" s="5">
        <f>'TABLE Summary'!K6</f>
        <v>695520</v>
      </c>
      <c r="L6" s="5">
        <f>'TABLE Summary'!L6</f>
        <v>0</v>
      </c>
      <c r="M6" s="5">
        <f>'TABLE Summary'!M6*1000</f>
        <v>1568100</v>
      </c>
      <c r="N6" s="5">
        <f>'TABLE Summary'!N6</f>
        <v>3381</v>
      </c>
      <c r="O6" s="5">
        <f>'TABLE Summary'!O6*1000</f>
        <v>665000</v>
      </c>
      <c r="P6" s="5">
        <f>'TABLE Summary'!P6</f>
        <v>824</v>
      </c>
      <c r="Q6" s="5">
        <f>'TABLE Summary'!Q6*1000</f>
        <v>98100</v>
      </c>
      <c r="R6" s="5">
        <f>'TABLE Summary'!R6</f>
        <v>1536</v>
      </c>
      <c r="S6" s="5">
        <f>'TABLE Summary'!S6*1000</f>
        <v>558300</v>
      </c>
      <c r="T6" s="5">
        <f>'TABLE Summary'!T6</f>
        <v>18</v>
      </c>
      <c r="U6" s="5">
        <f>'TABLE Summary'!U6*1000</f>
        <v>8300</v>
      </c>
      <c r="V6" s="5">
        <f>'TABLE Summary'!V6*1000</f>
        <v>180200</v>
      </c>
      <c r="W6" s="5">
        <f>'TABLE Summary'!W6*1000</f>
        <v>32200.000000000004</v>
      </c>
      <c r="X6" s="5">
        <f>'TABLE Summary'!X6*1000</f>
        <v>141900</v>
      </c>
      <c r="Y6" s="5">
        <f>'TABLE Summary'!Y6*1000</f>
        <v>405900</v>
      </c>
      <c r="Z6" s="5">
        <f>'TABLE Summary'!Z6*1000</f>
        <v>143000</v>
      </c>
      <c r="AA6" s="18">
        <f t="shared" si="0"/>
        <v>664700</v>
      </c>
      <c r="AB6" s="18">
        <f t="shared" si="1"/>
        <v>0.42388878260315033</v>
      </c>
      <c r="AC6" s="1" t="s">
        <v>7496</v>
      </c>
      <c r="AD6" s="1" t="str">
        <f t="shared" si="2"/>
        <v>Biggleswade U.D.</v>
      </c>
      <c r="AE6" s="1" t="str">
        <f t="shared" si="3"/>
        <v>Biggleswade U.D.</v>
      </c>
      <c r="AF6" s="1" t="str">
        <f>INDEX(Lookup!G$2:G$1349, MATCH($AE6, Lookup!$G$2:$G$1349,0))</f>
        <v>BIGGLESWADE U.D.</v>
      </c>
      <c r="AG6" s="1" t="str">
        <f>INDEX(Lookup!F$2:F$1349, MATCH($AE6, Lookup!$G$2:$G$1349,0))</f>
        <v>e010003</v>
      </c>
      <c r="AH6" s="1" t="str">
        <f>INDEX(Lookup!C$2:C$1349, MATCH($AE6, Lookup!$G$2:$G$1349,0))</f>
        <v>Bedfordshire</v>
      </c>
      <c r="AI6" s="1" t="str">
        <f>INDEX(Lookup!D$2:D$1349, MATCH($AE6, Lookup!$G$2:$G$1349,0))</f>
        <v>East of England</v>
      </c>
      <c r="AJ6" s="1" t="str">
        <f>INDEX(Lookup!E$2:E$1349, MATCH($AE6, Lookup!$G$2:$G$1349,0))</f>
        <v>Greater South East</v>
      </c>
    </row>
    <row r="7" spans="1:36" x14ac:dyDescent="0.3">
      <c r="A7" s="11" t="s">
        <v>1368</v>
      </c>
      <c r="B7" s="5">
        <f>'TABLE Summary'!B7</f>
        <v>13060</v>
      </c>
      <c r="C7" s="5">
        <f>'TABLE Summary'!C7</f>
        <v>95</v>
      </c>
      <c r="D7" s="5">
        <f>'TABLE Summary'!D7</f>
        <v>46.5</v>
      </c>
      <c r="E7" s="5">
        <f>'TABLE Summary'!E7</f>
        <v>11.8</v>
      </c>
      <c r="F7" s="5">
        <f>'TABLE Summary'!F7</f>
        <v>34.5</v>
      </c>
      <c r="G7" s="5">
        <f>'TABLE Summary'!G7</f>
        <v>0.2</v>
      </c>
      <c r="H7" s="5">
        <f>'TABLE Summary'!H7</f>
        <v>0</v>
      </c>
      <c r="I7" s="5">
        <f>'TABLE Summary'!I7</f>
        <v>16650</v>
      </c>
      <c r="J7" s="5">
        <f>'TABLE Summary'!J7</f>
        <v>154.19999999999999</v>
      </c>
      <c r="K7" s="5">
        <f>'TABLE Summary'!K7</f>
        <v>774225</v>
      </c>
      <c r="L7" s="5">
        <f>'TABLE Summary'!L7</f>
        <v>4.9000000000000004</v>
      </c>
      <c r="M7" s="5">
        <f>'TABLE Summary'!M7*1000</f>
        <v>1650600</v>
      </c>
      <c r="N7" s="5">
        <f>'TABLE Summary'!N7</f>
        <v>4550</v>
      </c>
      <c r="O7" s="5">
        <f>'TABLE Summary'!O7*1000</f>
        <v>904700</v>
      </c>
      <c r="P7" s="5">
        <f>'TABLE Summary'!P7</f>
        <v>765</v>
      </c>
      <c r="Q7" s="5">
        <f>'TABLE Summary'!Q7*1000</f>
        <v>91300</v>
      </c>
      <c r="R7" s="5">
        <f>'TABLE Summary'!R7</f>
        <v>3740</v>
      </c>
      <c r="S7" s="5">
        <f>'TABLE Summary'!S7*1000</f>
        <v>805200</v>
      </c>
      <c r="T7" s="5">
        <f>'TABLE Summary'!T7</f>
        <v>8</v>
      </c>
      <c r="U7" s="5">
        <f>'TABLE Summary'!U7*1000</f>
        <v>3600</v>
      </c>
      <c r="V7" s="5">
        <f>'TABLE Summary'!V7*1000</f>
        <v>75800</v>
      </c>
      <c r="W7" s="5">
        <f>'TABLE Summary'!W7*1000</f>
        <v>85200</v>
      </c>
      <c r="X7" s="5">
        <f>'TABLE Summary'!X7*1000</f>
        <v>141900</v>
      </c>
      <c r="Y7" s="5">
        <f>'TABLE Summary'!Y7*1000</f>
        <v>288700</v>
      </c>
      <c r="Z7" s="5">
        <f>'TABLE Summary'!Z7*1000</f>
        <v>154400</v>
      </c>
      <c r="AA7" s="18">
        <f t="shared" si="0"/>
        <v>900100</v>
      </c>
      <c r="AB7" s="18">
        <f t="shared" si="1"/>
        <v>0.54531685447715983</v>
      </c>
      <c r="AC7" s="1" t="s">
        <v>7496</v>
      </c>
      <c r="AD7" s="1" t="str">
        <f t="shared" si="2"/>
        <v>Kempston U.D.</v>
      </c>
      <c r="AE7" s="1" t="str">
        <f t="shared" si="3"/>
        <v>Kempston U.D.</v>
      </c>
      <c r="AF7" s="1" t="str">
        <f>INDEX(Lookup!G$2:G$1349, MATCH($AE7, Lookup!$G$2:$G$1349,0))</f>
        <v>KEMPSTON U.D.</v>
      </c>
      <c r="AG7" s="1" t="str">
        <f>INDEX(Lookup!F$2:F$1349, MATCH($AE7, Lookup!$G$2:$G$1349,0))</f>
        <v>e010005</v>
      </c>
      <c r="AH7" s="1" t="str">
        <f>INDEX(Lookup!C$2:C$1349, MATCH($AE7, Lookup!$G$2:$G$1349,0))</f>
        <v>Bedfordshire</v>
      </c>
      <c r="AI7" s="1" t="str">
        <f>INDEX(Lookup!D$2:D$1349, MATCH($AE7, Lookup!$G$2:$G$1349,0))</f>
        <v>East of England</v>
      </c>
      <c r="AJ7" s="1" t="str">
        <f>INDEX(Lookup!E$2:E$1349, MATCH($AE7, Lookup!$G$2:$G$1349,0))</f>
        <v>Greater South East</v>
      </c>
    </row>
    <row r="8" spans="1:36" x14ac:dyDescent="0.3">
      <c r="A8" s="11" t="s">
        <v>7505</v>
      </c>
      <c r="B8" s="5">
        <f>'TABLE Summary'!B8</f>
        <v>21650</v>
      </c>
      <c r="C8" s="5">
        <f>'TABLE Summary'!C8</f>
        <v>105.5</v>
      </c>
      <c r="D8" s="5">
        <f>'TABLE Summary'!D8</f>
        <v>48</v>
      </c>
      <c r="E8" s="5">
        <f>'TABLE Summary'!E8</f>
        <v>13.5</v>
      </c>
      <c r="F8" s="5">
        <f>'TABLE Summary'!F8</f>
        <v>34.5</v>
      </c>
      <c r="G8" s="5">
        <f>'TABLE Summary'!G8</f>
        <v>0</v>
      </c>
      <c r="H8" s="5">
        <f>'TABLE Summary'!H8</f>
        <v>0</v>
      </c>
      <c r="I8" s="5">
        <f>'TABLE Summary'!I8</f>
        <v>29875</v>
      </c>
      <c r="J8" s="5">
        <f>'TABLE Summary'!J8</f>
        <v>167.9</v>
      </c>
      <c r="K8" s="5">
        <f>'TABLE Summary'!K8</f>
        <v>1434000</v>
      </c>
      <c r="L8" s="5">
        <f>'TABLE Summary'!L8</f>
        <v>0</v>
      </c>
      <c r="M8" s="5">
        <f>'TABLE Summary'!M8*1000</f>
        <v>3086000</v>
      </c>
      <c r="N8" s="5">
        <f>'TABLE Summary'!N8</f>
        <v>7252</v>
      </c>
      <c r="O8" s="5">
        <f>'TABLE Summary'!O8*1000</f>
        <v>1730000</v>
      </c>
      <c r="P8" s="5">
        <f>'TABLE Summary'!P8</f>
        <v>991</v>
      </c>
      <c r="Q8" s="5">
        <f>'TABLE Summary'!Q8*1000</f>
        <v>124500</v>
      </c>
      <c r="R8" s="5">
        <f>'TABLE Summary'!R8</f>
        <v>5984</v>
      </c>
      <c r="S8" s="5">
        <f>'TABLE Summary'!S8*1000</f>
        <v>1470700</v>
      </c>
      <c r="T8" s="5">
        <f>'TABLE Summary'!T8</f>
        <v>274</v>
      </c>
      <c r="U8" s="5">
        <f>'TABLE Summary'!U8*1000</f>
        <v>124000</v>
      </c>
      <c r="V8" s="5">
        <f>'TABLE Summary'!V8*1000</f>
        <v>195200</v>
      </c>
      <c r="W8" s="5">
        <f>'TABLE Summary'!W8*1000</f>
        <v>53200</v>
      </c>
      <c r="X8" s="5">
        <f>'TABLE Summary'!X8*1000</f>
        <v>285500</v>
      </c>
      <c r="Y8" s="5">
        <f>'TABLE Summary'!Y8*1000</f>
        <v>553000</v>
      </c>
      <c r="Z8" s="5">
        <f>'TABLE Summary'!Z8*1000</f>
        <v>268300</v>
      </c>
      <c r="AA8" s="18">
        <f t="shared" si="0"/>
        <v>1719200</v>
      </c>
      <c r="AB8" s="18">
        <f t="shared" si="1"/>
        <v>0.5570965651328581</v>
      </c>
      <c r="AC8" s="1" t="s">
        <v>7496</v>
      </c>
      <c r="AD8" s="1" t="str">
        <f t="shared" si="2"/>
        <v>Leighton-Linslade U.D.</v>
      </c>
      <c r="AE8" s="1" t="str">
        <f t="shared" si="3"/>
        <v>Leighton-Linslade U.D.</v>
      </c>
      <c r="AF8" s="1" t="str">
        <f>INDEX(Lookup!G$2:G$1349, MATCH($AE8, Lookup!$G$2:$G$1349,0))</f>
        <v>LEIGHTON-LINSLADE U.D.</v>
      </c>
      <c r="AG8" s="1" t="str">
        <f>INDEX(Lookup!F$2:F$1349, MATCH($AE8, Lookup!$G$2:$G$1349,0))</f>
        <v>e010006</v>
      </c>
      <c r="AH8" s="1" t="str">
        <f>INDEX(Lookup!C$2:C$1349, MATCH($AE8, Lookup!$G$2:$G$1349,0))</f>
        <v>Bedfordshire</v>
      </c>
      <c r="AI8" s="1" t="str">
        <f>INDEX(Lookup!D$2:D$1349, MATCH($AE8, Lookup!$G$2:$G$1349,0))</f>
        <v>East of England</v>
      </c>
      <c r="AJ8" s="1" t="str">
        <f>INDEX(Lookup!E$2:E$1349, MATCH($AE8, Lookup!$G$2:$G$1349,0))</f>
        <v>Greater South East</v>
      </c>
    </row>
    <row r="9" spans="1:36" x14ac:dyDescent="0.3">
      <c r="A9" s="11" t="s">
        <v>1370</v>
      </c>
      <c r="B9" s="5">
        <f>'TABLE Summary'!B9</f>
        <v>5660</v>
      </c>
      <c r="C9" s="5">
        <f>'TABLE Summary'!C9</f>
        <v>103.5</v>
      </c>
      <c r="D9" s="5">
        <f>'TABLE Summary'!D9</f>
        <v>46.8</v>
      </c>
      <c r="E9" s="5">
        <f>'TABLE Summary'!E9</f>
        <v>12.3</v>
      </c>
      <c r="F9" s="5">
        <f>'TABLE Summary'!F9</f>
        <v>34.5</v>
      </c>
      <c r="G9" s="5">
        <f>'TABLE Summary'!G9</f>
        <v>0</v>
      </c>
      <c r="H9" s="5">
        <f>'TABLE Summary'!H9</f>
        <v>0</v>
      </c>
      <c r="I9" s="5">
        <f>'TABLE Summary'!I9</f>
        <v>7600</v>
      </c>
      <c r="J9" s="5">
        <f>'TABLE Summary'!J9</f>
        <v>209.6</v>
      </c>
      <c r="K9" s="5">
        <f>'TABLE Summary'!K9</f>
        <v>355680</v>
      </c>
      <c r="L9" s="5">
        <f>'TABLE Summary'!L9</f>
        <v>1</v>
      </c>
      <c r="M9" s="5">
        <f>'TABLE Summary'!M9*1000</f>
        <v>758200</v>
      </c>
      <c r="N9" s="5">
        <f>'TABLE Summary'!N9</f>
        <v>2145</v>
      </c>
      <c r="O9" s="5">
        <f>'TABLE Summary'!O9*1000</f>
        <v>432000</v>
      </c>
      <c r="P9" s="5">
        <f>'TABLE Summary'!P9</f>
        <v>509</v>
      </c>
      <c r="Q9" s="5">
        <f>'TABLE Summary'!Q9*1000</f>
        <v>56100</v>
      </c>
      <c r="R9" s="5">
        <f>'TABLE Summary'!R9</f>
        <v>1598</v>
      </c>
      <c r="S9" s="5">
        <f>'TABLE Summary'!S9*1000</f>
        <v>356400</v>
      </c>
      <c r="T9" s="5">
        <f>'TABLE Summary'!T9</f>
        <v>37</v>
      </c>
      <c r="U9" s="5">
        <f>'TABLE Summary'!U9*1000</f>
        <v>19500</v>
      </c>
      <c r="V9" s="5">
        <f>'TABLE Summary'!V9*1000</f>
        <v>41100</v>
      </c>
      <c r="W9" s="5">
        <f>'TABLE Summary'!W9*1000</f>
        <v>14900</v>
      </c>
      <c r="X9" s="5">
        <f>'TABLE Summary'!X9*1000</f>
        <v>62800</v>
      </c>
      <c r="Y9" s="5">
        <f>'TABLE Summary'!Y9*1000</f>
        <v>119000</v>
      </c>
      <c r="Z9" s="5">
        <f>'TABLE Summary'!Z9*1000</f>
        <v>88300</v>
      </c>
      <c r="AA9" s="18">
        <f t="shared" si="0"/>
        <v>432000</v>
      </c>
      <c r="AB9" s="18">
        <f t="shared" si="1"/>
        <v>0.5697705091005012</v>
      </c>
      <c r="AC9" s="1" t="s">
        <v>7496</v>
      </c>
      <c r="AD9" s="1" t="str">
        <f t="shared" si="2"/>
        <v>Sandy U.D.</v>
      </c>
      <c r="AE9" s="1" t="str">
        <f t="shared" si="3"/>
        <v>Sandy U.D.</v>
      </c>
      <c r="AF9" s="1" t="str">
        <f>INDEX(Lookup!G$2:G$1349, MATCH($AE9, Lookup!$G$2:$G$1349,0))</f>
        <v>SANDY U.D.</v>
      </c>
      <c r="AG9" s="1" t="str">
        <f>INDEX(Lookup!F$2:F$1349, MATCH($AE9, Lookup!$G$2:$G$1349,0))</f>
        <v>e010007</v>
      </c>
      <c r="AH9" s="1" t="str">
        <f>INDEX(Lookup!C$2:C$1349, MATCH($AE9, Lookup!$G$2:$G$1349,0))</f>
        <v>Bedfordshire</v>
      </c>
      <c r="AI9" s="1" t="str">
        <f>INDEX(Lookup!D$2:D$1349, MATCH($AE9, Lookup!$G$2:$G$1349,0))</f>
        <v>East of England</v>
      </c>
      <c r="AJ9" s="1" t="str">
        <f>INDEX(Lookup!E$2:E$1349, MATCH($AE9, Lookup!$G$2:$G$1349,0))</f>
        <v>Greater South East</v>
      </c>
    </row>
    <row r="10" spans="1:36" x14ac:dyDescent="0.3">
      <c r="A10" s="11" t="s">
        <v>1366</v>
      </c>
      <c r="B10" s="5">
        <f>'TABLE Summary'!B10</f>
        <v>34570</v>
      </c>
      <c r="C10" s="5">
        <f>'TABLE Summary'!C10</f>
        <v>89</v>
      </c>
      <c r="D10" s="5">
        <f>'TABLE Summary'!D10</f>
        <v>42.8</v>
      </c>
      <c r="E10" s="5">
        <f>'TABLE Summary'!E10</f>
        <v>8.3000000000000007</v>
      </c>
      <c r="F10" s="5">
        <f>'TABLE Summary'!F10</f>
        <v>34.5</v>
      </c>
      <c r="G10" s="5">
        <f>'TABLE Summary'!G10</f>
        <v>0</v>
      </c>
      <c r="H10" s="5">
        <f>'TABLE Summary'!H10</f>
        <v>43.9</v>
      </c>
      <c r="I10" s="5">
        <f>'TABLE Summary'!I10</f>
        <v>36220</v>
      </c>
      <c r="J10" s="5">
        <f>'TABLE Summary'!J10</f>
        <v>186.4</v>
      </c>
      <c r="K10" s="5">
        <f>'TABLE Summary'!K10</f>
        <v>1588849</v>
      </c>
      <c r="L10" s="5">
        <f>'TABLE Summary'!L10</f>
        <v>13.7</v>
      </c>
      <c r="M10" s="5">
        <f>'TABLE Summary'!M10*1000</f>
        <v>4008500</v>
      </c>
      <c r="N10" s="5">
        <f>'TABLE Summary'!N10</f>
        <v>11153</v>
      </c>
      <c r="O10" s="5">
        <f>'TABLE Summary'!O10*1000</f>
        <v>2325900</v>
      </c>
      <c r="P10" s="5">
        <f>'TABLE Summary'!P10</f>
        <v>2723</v>
      </c>
      <c r="Q10" s="5">
        <f>'TABLE Summary'!Q10*1000</f>
        <v>298200</v>
      </c>
      <c r="R10" s="5">
        <f>'TABLE Summary'!R10</f>
        <v>8121</v>
      </c>
      <c r="S10" s="5">
        <f>'TABLE Summary'!S10*1000</f>
        <v>1877200</v>
      </c>
      <c r="T10" s="5">
        <f>'TABLE Summary'!T10</f>
        <v>306</v>
      </c>
      <c r="U10" s="5">
        <f>'TABLE Summary'!U10*1000</f>
        <v>150400</v>
      </c>
      <c r="V10" s="5">
        <f>'TABLE Summary'!V10*1000</f>
        <v>79300</v>
      </c>
      <c r="W10" s="5">
        <f>'TABLE Summary'!W10*1000</f>
        <v>16000</v>
      </c>
      <c r="X10" s="5">
        <f>'TABLE Summary'!X10*1000</f>
        <v>281600</v>
      </c>
      <c r="Y10" s="5">
        <f>'TABLE Summary'!Y10*1000</f>
        <v>129900</v>
      </c>
      <c r="Z10" s="5">
        <f>'TABLE Summary'!Z10*1000</f>
        <v>1175900</v>
      </c>
      <c r="AA10" s="18">
        <f t="shared" si="0"/>
        <v>2325800</v>
      </c>
      <c r="AB10" s="18">
        <f t="shared" si="1"/>
        <v>0.58021703879256581</v>
      </c>
      <c r="AC10" s="1" t="s">
        <v>7494</v>
      </c>
      <c r="AD10" s="1" t="str">
        <f t="shared" si="2"/>
        <v>Ampthill R.D.</v>
      </c>
      <c r="AE10" s="1" t="str">
        <f t="shared" si="3"/>
        <v>Ampthill R.D.</v>
      </c>
      <c r="AF10" s="1" t="str">
        <f>INDEX(Lookup!G$2:G$1349, MATCH($AE10, Lookup!$G$2:$G$1349,0))</f>
        <v>AMPTHILL R.D.</v>
      </c>
      <c r="AG10" s="1" t="str">
        <f>INDEX(Lookup!F$2:F$1349, MATCH($AE10, Lookup!$G$2:$G$1349,0))</f>
        <v>e010008</v>
      </c>
      <c r="AH10" s="1" t="str">
        <f>INDEX(Lookup!C$2:C$1349, MATCH($AE10, Lookup!$G$2:$G$1349,0))</f>
        <v>Bedfordshire</v>
      </c>
      <c r="AI10" s="1" t="str">
        <f>INDEX(Lookup!D$2:D$1349, MATCH($AE10, Lookup!$G$2:$G$1349,0))</f>
        <v>East of England</v>
      </c>
      <c r="AJ10" s="1" t="str">
        <f>INDEX(Lookup!E$2:E$1349, MATCH($AE10, Lookup!$G$2:$G$1349,0))</f>
        <v>Greater South East</v>
      </c>
    </row>
    <row r="11" spans="1:36" x14ac:dyDescent="0.3">
      <c r="A11" s="11" t="s">
        <v>1364</v>
      </c>
      <c r="B11" s="5">
        <f>'TABLE Summary'!B11</f>
        <v>39540</v>
      </c>
      <c r="C11" s="5">
        <f>'TABLE Summary'!C11</f>
        <v>87.3</v>
      </c>
      <c r="D11" s="5">
        <f>'TABLE Summary'!D11</f>
        <v>41.6</v>
      </c>
      <c r="E11" s="5">
        <f>'TABLE Summary'!E11</f>
        <v>7.1</v>
      </c>
      <c r="F11" s="5">
        <f>'TABLE Summary'!F11</f>
        <v>34.5</v>
      </c>
      <c r="G11" s="5">
        <f>'TABLE Summary'!G11</f>
        <v>0</v>
      </c>
      <c r="H11" s="5">
        <f>'TABLE Summary'!H11</f>
        <v>42.3</v>
      </c>
      <c r="I11" s="5">
        <f>'TABLE Summary'!I11</f>
        <v>47328</v>
      </c>
      <c r="J11" s="5">
        <f>'TABLE Summary'!J11</f>
        <v>181.3</v>
      </c>
      <c r="K11" s="5">
        <f>'TABLE Summary'!K11</f>
        <v>2000504</v>
      </c>
      <c r="L11" s="5">
        <f>'TABLE Summary'!L11</f>
        <v>13.1</v>
      </c>
      <c r="M11" s="5">
        <f>'TABLE Summary'!M11*1000</f>
        <v>4631700</v>
      </c>
      <c r="N11" s="5">
        <f>'TABLE Summary'!N11</f>
        <v>13667</v>
      </c>
      <c r="O11" s="5">
        <f>'TABLE Summary'!O11*1000</f>
        <v>2853600</v>
      </c>
      <c r="P11" s="5">
        <f>'TABLE Summary'!P11</f>
        <v>3471</v>
      </c>
      <c r="Q11" s="5">
        <f>'TABLE Summary'!Q11*1000</f>
        <v>367500</v>
      </c>
      <c r="R11" s="5">
        <f>'TABLE Summary'!R11</f>
        <v>9723</v>
      </c>
      <c r="S11" s="5">
        <f>'TABLE Summary'!S11*1000</f>
        <v>2234900</v>
      </c>
      <c r="T11" s="5">
        <f>'TABLE Summary'!T11</f>
        <v>443</v>
      </c>
      <c r="U11" s="5">
        <f>'TABLE Summary'!U11*1000</f>
        <v>228900</v>
      </c>
      <c r="V11" s="5">
        <f>'TABLE Summary'!V11*1000</f>
        <v>54900</v>
      </c>
      <c r="W11" s="5">
        <f>'TABLE Summary'!W11*1000</f>
        <v>106900</v>
      </c>
      <c r="X11" s="5">
        <f>'TABLE Summary'!X11*1000</f>
        <v>251500</v>
      </c>
      <c r="Y11" s="5">
        <f>'TABLE Summary'!Y11*1000</f>
        <v>606800</v>
      </c>
      <c r="Z11" s="5">
        <f>'TABLE Summary'!Z11*1000</f>
        <v>758000</v>
      </c>
      <c r="AA11" s="18">
        <f t="shared" si="0"/>
        <v>2831300</v>
      </c>
      <c r="AB11" s="18">
        <f t="shared" si="1"/>
        <v>0.61128743226029325</v>
      </c>
      <c r="AC11" s="1" t="s">
        <v>7494</v>
      </c>
      <c r="AD11" s="1" t="str">
        <f t="shared" si="2"/>
        <v>Bedford R.D.</v>
      </c>
      <c r="AE11" s="1" t="str">
        <f t="shared" si="3"/>
        <v>Bedford R.D.</v>
      </c>
      <c r="AF11" s="1" t="str">
        <f>INDEX(Lookup!G$2:G$1349, MATCH($AE11, Lookup!$G$2:$G$1349,0))</f>
        <v>BEDFORD R.D.</v>
      </c>
      <c r="AG11" s="1" t="str">
        <f>INDEX(Lookup!F$2:F$1349, MATCH($AE11, Lookup!$G$2:$G$1349,0))</f>
        <v>e010009</v>
      </c>
      <c r="AH11" s="1" t="str">
        <f>INDEX(Lookup!C$2:C$1349, MATCH($AE11, Lookup!$G$2:$G$1349,0))</f>
        <v>Bedfordshire</v>
      </c>
      <c r="AI11" s="1" t="str">
        <f>INDEX(Lookup!D$2:D$1349, MATCH($AE11, Lookup!$G$2:$G$1349,0))</f>
        <v>East of England</v>
      </c>
      <c r="AJ11" s="1" t="str">
        <f>INDEX(Lookup!E$2:E$1349, MATCH($AE11, Lookup!$G$2:$G$1349,0))</f>
        <v>Greater South East</v>
      </c>
    </row>
    <row r="12" spans="1:36" x14ac:dyDescent="0.3">
      <c r="A12" s="11" t="s">
        <v>1367</v>
      </c>
      <c r="B12" s="5">
        <f>'TABLE Summary'!B12</f>
        <v>37690</v>
      </c>
      <c r="C12" s="5">
        <f>'TABLE Summary'!C12</f>
        <v>84</v>
      </c>
      <c r="D12" s="5">
        <f>'TABLE Summary'!D12</f>
        <v>38.299999999999997</v>
      </c>
      <c r="E12" s="5">
        <f>'TABLE Summary'!E12</f>
        <v>3.8</v>
      </c>
      <c r="F12" s="5">
        <f>'TABLE Summary'!F12</f>
        <v>34.5</v>
      </c>
      <c r="G12" s="5">
        <f>'TABLE Summary'!G12</f>
        <v>0</v>
      </c>
      <c r="H12" s="5">
        <f>'TABLE Summary'!H12</f>
        <v>39.5</v>
      </c>
      <c r="I12" s="5">
        <f>'TABLE Summary'!I12</f>
        <v>33000</v>
      </c>
      <c r="J12" s="5">
        <f>'TABLE Summary'!J12</f>
        <v>230</v>
      </c>
      <c r="K12" s="5">
        <f>'TABLE Summary'!K12</f>
        <v>1302775</v>
      </c>
      <c r="L12" s="5">
        <f>'TABLE Summary'!L12</f>
        <v>37.700000000000003</v>
      </c>
      <c r="M12" s="5">
        <f>'TABLE Summary'!M12*1000</f>
        <v>3156600</v>
      </c>
      <c r="N12" s="5">
        <f>'TABLE Summary'!N12</f>
        <v>10515</v>
      </c>
      <c r="O12" s="5">
        <f>'TABLE Summary'!O12*1000</f>
        <v>2218600</v>
      </c>
      <c r="P12" s="5">
        <f>'TABLE Summary'!P12</f>
        <v>2328</v>
      </c>
      <c r="Q12" s="5">
        <f>'TABLE Summary'!Q12*1000</f>
        <v>251100</v>
      </c>
      <c r="R12" s="5">
        <f>'TABLE Summary'!R12</f>
        <v>8014</v>
      </c>
      <c r="S12" s="5">
        <f>'TABLE Summary'!S12*1000</f>
        <v>1845000</v>
      </c>
      <c r="T12" s="5">
        <f>'TABLE Summary'!T12</f>
        <v>147</v>
      </c>
      <c r="U12" s="5">
        <f>'TABLE Summary'!U12*1000</f>
        <v>72100</v>
      </c>
      <c r="V12" s="5">
        <f>'TABLE Summary'!V12*1000</f>
        <v>124400</v>
      </c>
      <c r="W12" s="5">
        <f>'TABLE Summary'!W12*1000</f>
        <v>45300</v>
      </c>
      <c r="X12" s="5">
        <f>'TABLE Summary'!X12*1000</f>
        <v>182500</v>
      </c>
      <c r="Y12" s="5">
        <f>'TABLE Summary'!Y12*1000</f>
        <v>173000</v>
      </c>
      <c r="Z12" s="5">
        <f>'TABLE Summary'!Z12*1000</f>
        <v>412900</v>
      </c>
      <c r="AA12" s="18">
        <f t="shared" si="0"/>
        <v>2168200</v>
      </c>
      <c r="AB12" s="18">
        <f t="shared" si="1"/>
        <v>0.68687828676424001</v>
      </c>
      <c r="AC12" s="1" t="s">
        <v>7494</v>
      </c>
      <c r="AD12" s="1" t="str">
        <f t="shared" si="2"/>
        <v>Biggleswade R.D.</v>
      </c>
      <c r="AE12" s="1" t="str">
        <f t="shared" si="3"/>
        <v>Biggleswade R.D.</v>
      </c>
      <c r="AF12" s="1" t="str">
        <f>INDEX(Lookup!G$2:G$1349, MATCH($AE12, Lookup!$G$2:$G$1349,0))</f>
        <v>BIGGLESWADE R.D.</v>
      </c>
      <c r="AG12" s="1" t="str">
        <f>INDEX(Lookup!F$2:F$1349, MATCH($AE12, Lookup!$G$2:$G$1349,0))</f>
        <v>e010010</v>
      </c>
      <c r="AH12" s="1" t="str">
        <f>INDEX(Lookup!C$2:C$1349, MATCH($AE12, Lookup!$G$2:$G$1349,0))</f>
        <v>Bedfordshire</v>
      </c>
      <c r="AI12" s="1" t="str">
        <f>INDEX(Lookup!D$2:D$1349, MATCH($AE12, Lookup!$G$2:$G$1349,0))</f>
        <v>East of England</v>
      </c>
      <c r="AJ12" s="1" t="str">
        <f>INDEX(Lookup!E$2:E$1349, MATCH($AE12, Lookup!$G$2:$G$1349,0))</f>
        <v>Greater South East</v>
      </c>
    </row>
    <row r="13" spans="1:36" x14ac:dyDescent="0.3">
      <c r="A13" s="11" t="s">
        <v>7504</v>
      </c>
      <c r="B13" s="5">
        <f>'TABLE Summary'!B13</f>
        <v>37920</v>
      </c>
      <c r="C13" s="5">
        <f>'TABLE Summary'!C13</f>
        <v>99.5</v>
      </c>
      <c r="D13" s="5">
        <f>'TABLE Summary'!D13</f>
        <v>47</v>
      </c>
      <c r="E13" s="5">
        <f>'TABLE Summary'!E13</f>
        <v>12.5</v>
      </c>
      <c r="F13" s="5">
        <f>'TABLE Summary'!F13</f>
        <v>34.5</v>
      </c>
      <c r="G13" s="5">
        <f>'TABLE Summary'!G13</f>
        <v>0</v>
      </c>
      <c r="H13" s="5">
        <f>'TABLE Summary'!H13</f>
        <v>47.4</v>
      </c>
      <c r="I13" s="5">
        <f>'TABLE Summary'!I13</f>
        <v>50200</v>
      </c>
      <c r="J13" s="5">
        <f>'TABLE Summary'!J13</f>
        <v>158.80000000000001</v>
      </c>
      <c r="K13" s="5">
        <f>'TABLE Summary'!K13</f>
        <v>2381492</v>
      </c>
      <c r="L13" s="5">
        <f>'TABLE Summary'!L13</f>
        <v>1.1000000000000001</v>
      </c>
      <c r="M13" s="5">
        <f>'TABLE Summary'!M13*1000</f>
        <v>4964600</v>
      </c>
      <c r="N13" s="5">
        <f>'TABLE Summary'!N13</f>
        <v>12087</v>
      </c>
      <c r="O13" s="5">
        <f>'TABLE Summary'!O13*1000</f>
        <v>2786300</v>
      </c>
      <c r="P13" s="5">
        <f>'TABLE Summary'!P13</f>
        <v>1498</v>
      </c>
      <c r="Q13" s="5">
        <f>'TABLE Summary'!Q13*1000</f>
        <v>171300</v>
      </c>
      <c r="R13" s="5">
        <f>'TABLE Summary'!R13</f>
        <v>10244</v>
      </c>
      <c r="S13" s="5">
        <f>'TABLE Summary'!S13*1000</f>
        <v>2440900</v>
      </c>
      <c r="T13" s="5">
        <f>'TABLE Summary'!T13</f>
        <v>342</v>
      </c>
      <c r="U13" s="5">
        <f>'TABLE Summary'!U13*1000</f>
        <v>170200</v>
      </c>
      <c r="V13" s="5">
        <f>'TABLE Summary'!V13*1000</f>
        <v>111600</v>
      </c>
      <c r="W13" s="5">
        <f>'TABLE Summary'!W13*1000</f>
        <v>57400</v>
      </c>
      <c r="X13" s="5">
        <f>'TABLE Summary'!X13*1000</f>
        <v>938100</v>
      </c>
      <c r="Y13" s="5">
        <f>'TABLE Summary'!Y13*1000</f>
        <v>306300</v>
      </c>
      <c r="Z13" s="5">
        <f>'TABLE Summary'!Z13*1000</f>
        <v>764900</v>
      </c>
      <c r="AA13" s="18">
        <f t="shared" si="0"/>
        <v>2782400</v>
      </c>
      <c r="AB13" s="18">
        <f t="shared" si="1"/>
        <v>0.56044797163920557</v>
      </c>
      <c r="AC13" s="1" t="s">
        <v>7494</v>
      </c>
      <c r="AD13" s="1" t="str">
        <f t="shared" si="2"/>
        <v>Luton R.D.</v>
      </c>
      <c r="AE13" s="1" t="s">
        <v>7503</v>
      </c>
      <c r="AF13" s="1" t="str">
        <f>INDEX(Lookup!G$2:G$1349, MATCH($AE13, Lookup!$G$2:$G$1349,0))</f>
        <v>LUTON C.B.</v>
      </c>
      <c r="AG13" s="1" t="str">
        <f>INDEX(Lookup!F$2:F$1349, MATCH($AE13, Lookup!$G$2:$G$1349,0))</f>
        <v>e010000</v>
      </c>
      <c r="AH13" s="1" t="str">
        <f>INDEX(Lookup!C$2:C$1349, MATCH($AE13, Lookup!$G$2:$G$1349,0))</f>
        <v>Bedfordshire</v>
      </c>
      <c r="AI13" s="1" t="str">
        <f>INDEX(Lookup!D$2:D$1349, MATCH($AE13, Lookup!$G$2:$G$1349,0))</f>
        <v>East of England</v>
      </c>
      <c r="AJ13" s="1" t="str">
        <f>INDEX(Lookup!E$2:E$1349, MATCH($AE13, Lookup!$G$2:$G$1349,0))</f>
        <v>Greater South East</v>
      </c>
    </row>
    <row r="14" spans="1:36" x14ac:dyDescent="0.3">
      <c r="A14" s="11" t="s">
        <v>1372</v>
      </c>
      <c r="B14" s="5">
        <f>'TABLE Summary'!B14</f>
        <v>0</v>
      </c>
      <c r="C14" s="5">
        <f>'TABLE Summary'!C14</f>
        <v>0</v>
      </c>
      <c r="D14" s="5">
        <f>'TABLE Summary'!D14</f>
        <v>0</v>
      </c>
      <c r="E14" s="5">
        <f>'TABLE Summary'!E14</f>
        <v>0</v>
      </c>
      <c r="F14" s="5">
        <f>'TABLE Summary'!F14</f>
        <v>0</v>
      </c>
      <c r="G14" s="5">
        <f>'TABLE Summary'!G14</f>
        <v>0</v>
      </c>
      <c r="H14" s="5">
        <f>'TABLE Summary'!H14</f>
        <v>0</v>
      </c>
      <c r="I14" s="5">
        <f>'TABLE Summary'!I14</f>
        <v>0</v>
      </c>
      <c r="J14" s="5">
        <f>'TABLE Summary'!J14</f>
        <v>0</v>
      </c>
      <c r="K14" s="5">
        <f>'TABLE Summary'!K14</f>
        <v>0</v>
      </c>
      <c r="L14" s="5">
        <f>'TABLE Summary'!L14</f>
        <v>0</v>
      </c>
      <c r="M14" s="5">
        <f>'TABLE Summary'!M14*1000</f>
        <v>0</v>
      </c>
      <c r="N14" s="5">
        <f>'TABLE Summary'!N14</f>
        <v>0</v>
      </c>
      <c r="O14" s="5">
        <f>'TABLE Summary'!O14*1000</f>
        <v>0</v>
      </c>
      <c r="P14" s="5">
        <f>'TABLE Summary'!P14</f>
        <v>0</v>
      </c>
      <c r="Q14" s="5">
        <f>'TABLE Summary'!Q14*1000</f>
        <v>0</v>
      </c>
      <c r="R14" s="5">
        <f>'TABLE Summary'!R14</f>
        <v>0</v>
      </c>
      <c r="S14" s="5">
        <f>'TABLE Summary'!S14*1000</f>
        <v>0</v>
      </c>
      <c r="T14" s="5">
        <f>'TABLE Summary'!T14</f>
        <v>0</v>
      </c>
      <c r="U14" s="5">
        <f>'TABLE Summary'!U14*1000</f>
        <v>0</v>
      </c>
      <c r="V14" s="5">
        <f>'TABLE Summary'!V14*1000</f>
        <v>0</v>
      </c>
      <c r="W14" s="5">
        <f>'TABLE Summary'!W14*1000</f>
        <v>0</v>
      </c>
      <c r="X14" s="5">
        <f>'TABLE Summary'!X14*1000</f>
        <v>0</v>
      </c>
      <c r="Y14" s="5">
        <f>'TABLE Summary'!Y14*1000</f>
        <v>0</v>
      </c>
      <c r="Z14" s="5">
        <f>'TABLE Summary'!Z14*1000</f>
        <v>0</v>
      </c>
      <c r="AA14" s="18">
        <f t="shared" si="0"/>
        <v>0</v>
      </c>
      <c r="AB14" s="18" t="e">
        <f t="shared" si="1"/>
        <v>#DIV/0!</v>
      </c>
      <c r="AE14" s="1">
        <f t="shared" si="3"/>
        <v>0</v>
      </c>
      <c r="AF14" s="1" t="e">
        <f>INDEX(Lookup!G$2:G$1349, MATCH($AE14, Lookup!$G$2:$G$1349,0))</f>
        <v>#N/A</v>
      </c>
      <c r="AG14" s="1" t="e">
        <f>INDEX(Lookup!F$2:F$1349, MATCH($AE14, Lookup!$G$2:$G$1349,0))</f>
        <v>#N/A</v>
      </c>
      <c r="AH14" s="1" t="e">
        <f>INDEX(Lookup!C$2:C$1349, MATCH($AE14, Lookup!$G$2:$G$1349,0))</f>
        <v>#N/A</v>
      </c>
      <c r="AI14" s="1" t="e">
        <f>INDEX(Lookup!D$2:D$1349, MATCH($AE14, Lookup!$G$2:$G$1349,0))</f>
        <v>#N/A</v>
      </c>
      <c r="AJ14" s="1" t="e">
        <f>INDEX(Lookup!E$2:E$1349, MATCH($AE14, Lookup!$G$2:$G$1349,0))</f>
        <v>#N/A</v>
      </c>
    </row>
    <row r="15" spans="1:36" x14ac:dyDescent="0.3">
      <c r="A15" s="11" t="s">
        <v>1362</v>
      </c>
      <c r="B15" s="5">
        <f>'TABLE Summary'!B15</f>
        <v>0</v>
      </c>
      <c r="C15" s="5">
        <f>'TABLE Summary'!C15</f>
        <v>56.2</v>
      </c>
      <c r="D15" s="5">
        <f>'TABLE Summary'!D15</f>
        <v>23.2</v>
      </c>
      <c r="E15" s="5">
        <f>'TABLE Summary'!E15</f>
        <v>0</v>
      </c>
      <c r="F15" s="5">
        <f>'TABLE Summary'!F15</f>
        <v>0</v>
      </c>
      <c r="G15" s="5">
        <f>'TABLE Summary'!G15</f>
        <v>0</v>
      </c>
      <c r="H15" s="5">
        <f>'TABLE Summary'!H15</f>
        <v>0</v>
      </c>
      <c r="I15" s="5">
        <f>'TABLE Summary'!I15</f>
        <v>687812</v>
      </c>
      <c r="J15" s="5">
        <f>'TABLE Summary'!J15</f>
        <v>174.2</v>
      </c>
      <c r="K15" s="5">
        <f>'TABLE Summary'!K15</f>
        <v>15957238</v>
      </c>
      <c r="L15" s="5">
        <f>'TABLE Summary'!L15</f>
        <v>1.5</v>
      </c>
      <c r="M15" s="5">
        <f>'TABLE Summary'!M15*1000</f>
        <v>0</v>
      </c>
      <c r="N15" s="5">
        <f>'TABLE Summary'!N15</f>
        <v>0</v>
      </c>
      <c r="O15" s="5">
        <f>'TABLE Summary'!O15*1000</f>
        <v>0</v>
      </c>
      <c r="P15" s="5">
        <f>'TABLE Summary'!P15</f>
        <v>0</v>
      </c>
      <c r="Q15" s="5">
        <f>'TABLE Summary'!Q15*1000</f>
        <v>0</v>
      </c>
      <c r="R15" s="5">
        <f>'TABLE Summary'!R15</f>
        <v>0</v>
      </c>
      <c r="S15" s="5">
        <f>'TABLE Summary'!S15*1000</f>
        <v>0</v>
      </c>
      <c r="T15" s="5">
        <f>'TABLE Summary'!T15</f>
        <v>0</v>
      </c>
      <c r="U15" s="5">
        <f>'TABLE Summary'!U15*1000</f>
        <v>0</v>
      </c>
      <c r="V15" s="5">
        <f>'TABLE Summary'!V15*1000</f>
        <v>0</v>
      </c>
      <c r="W15" s="5">
        <f>'TABLE Summary'!W15*1000</f>
        <v>0</v>
      </c>
      <c r="X15" s="5">
        <f>'TABLE Summary'!X15*1000</f>
        <v>0</v>
      </c>
      <c r="Y15" s="5">
        <f>'TABLE Summary'!Y15*1000</f>
        <v>0</v>
      </c>
      <c r="Z15" s="5">
        <f>'TABLE Summary'!Z15*1000</f>
        <v>0</v>
      </c>
      <c r="AA15" s="18">
        <f t="shared" si="0"/>
        <v>0</v>
      </c>
      <c r="AB15" s="18" t="e">
        <f t="shared" si="1"/>
        <v>#DIV/0!</v>
      </c>
      <c r="AE15" s="1">
        <f t="shared" si="3"/>
        <v>0</v>
      </c>
      <c r="AF15" s="1" t="e">
        <f>INDEX(Lookup!G$2:G$1349, MATCH($AE15, Lookup!$G$2:$G$1349,0))</f>
        <v>#N/A</v>
      </c>
      <c r="AG15" s="1" t="e">
        <f>INDEX(Lookup!F$2:F$1349, MATCH($AE15, Lookup!$G$2:$G$1349,0))</f>
        <v>#N/A</v>
      </c>
      <c r="AH15" s="1" t="e">
        <f>INDEX(Lookup!C$2:C$1349, MATCH($AE15, Lookup!$G$2:$G$1349,0))</f>
        <v>#N/A</v>
      </c>
      <c r="AI15" s="1" t="e">
        <f>INDEX(Lookup!D$2:D$1349, MATCH($AE15, Lookup!$G$2:$G$1349,0))</f>
        <v>#N/A</v>
      </c>
      <c r="AJ15" s="1" t="e">
        <f>INDEX(Lookup!E$2:E$1349, MATCH($AE15, Lookup!$G$2:$G$1349,0))</f>
        <v>#N/A</v>
      </c>
    </row>
    <row r="16" spans="1:36" x14ac:dyDescent="0.3">
      <c r="A16" s="11" t="s">
        <v>1363</v>
      </c>
      <c r="B16" s="5">
        <f>'TABLE Summary'!B16</f>
        <v>523280</v>
      </c>
      <c r="C16" s="5">
        <f>'TABLE Summary'!C16</f>
        <v>0</v>
      </c>
      <c r="D16" s="5">
        <f>'TABLE Summary'!D16</f>
        <v>0</v>
      </c>
      <c r="E16" s="5">
        <f>'TABLE Summary'!E16</f>
        <v>0</v>
      </c>
      <c r="F16" s="5">
        <f>'TABLE Summary'!F16</f>
        <v>0</v>
      </c>
      <c r="G16" s="5">
        <f>'TABLE Summary'!G16</f>
        <v>0</v>
      </c>
      <c r="H16" s="5">
        <f>'TABLE Summary'!H16</f>
        <v>34.299999999999997</v>
      </c>
      <c r="I16" s="5">
        <f>'TABLE Summary'!I16</f>
        <v>691927</v>
      </c>
      <c r="J16" s="5">
        <f>'TABLE Summary'!J16</f>
        <v>175.8</v>
      </c>
      <c r="K16" s="5">
        <f>'TABLE Summary'!K16</f>
        <v>2376895</v>
      </c>
      <c r="L16" s="5">
        <f>'TABLE Summary'!L16</f>
        <v>0</v>
      </c>
      <c r="M16" s="5">
        <f>'TABLE Summary'!M16*1000</f>
        <v>69291200</v>
      </c>
      <c r="N16" s="5">
        <f>'TABLE Summary'!N16</f>
        <v>167337</v>
      </c>
      <c r="O16" s="5">
        <f>'TABLE Summary'!O16*1000</f>
        <v>41061100</v>
      </c>
      <c r="P16" s="5">
        <f>'TABLE Summary'!P16</f>
        <v>22724</v>
      </c>
      <c r="Q16" s="5">
        <f>'TABLE Summary'!Q16*1000</f>
        <v>2460000</v>
      </c>
      <c r="R16" s="5">
        <f>'TABLE Summary'!R16</f>
        <v>129325</v>
      </c>
      <c r="S16" s="5">
        <f>'TABLE Summary'!S16*1000</f>
        <v>31820000</v>
      </c>
      <c r="T16" s="5">
        <f>'TABLE Summary'!T16</f>
        <v>12104</v>
      </c>
      <c r="U16" s="5">
        <f>'TABLE Summary'!U16*1000</f>
        <v>6487600</v>
      </c>
      <c r="V16" s="5">
        <f>'TABLE Summary'!V16*1000</f>
        <v>4907000</v>
      </c>
      <c r="W16" s="5">
        <f>'TABLE Summary'!W16*1000</f>
        <v>1877800</v>
      </c>
      <c r="X16" s="5">
        <f>'TABLE Summary'!X16*1000</f>
        <v>4726700</v>
      </c>
      <c r="Y16" s="5">
        <f>'TABLE Summary'!Y16*1000</f>
        <v>7012900</v>
      </c>
      <c r="Z16" s="5">
        <f>'TABLE Summary'!Z16*1000</f>
        <v>9705700</v>
      </c>
      <c r="AA16" s="18">
        <f t="shared" si="0"/>
        <v>40767600</v>
      </c>
      <c r="AB16" s="18">
        <f t="shared" si="1"/>
        <v>0.58835176761262609</v>
      </c>
      <c r="AE16" s="1">
        <f t="shared" si="3"/>
        <v>0</v>
      </c>
      <c r="AF16" s="1" t="e">
        <f>INDEX(Lookup!G$2:G$1349, MATCH($AE16, Lookup!$G$2:$G$1349,0))</f>
        <v>#N/A</v>
      </c>
      <c r="AG16" s="1" t="e">
        <f>INDEX(Lookup!F$2:F$1349, MATCH($AE16, Lookup!$G$2:$G$1349,0))</f>
        <v>#N/A</v>
      </c>
      <c r="AH16" s="1" t="e">
        <f>INDEX(Lookup!C$2:C$1349, MATCH($AE16, Lookup!$G$2:$G$1349,0))</f>
        <v>#N/A</v>
      </c>
      <c r="AI16" s="1" t="e">
        <f>INDEX(Lookup!D$2:D$1349, MATCH($AE16, Lookup!$G$2:$G$1349,0))</f>
        <v>#N/A</v>
      </c>
      <c r="AJ16" s="1" t="e">
        <f>INDEX(Lookup!E$2:E$1349, MATCH($AE16, Lookup!$G$2:$G$1349,0))</f>
        <v>#N/A</v>
      </c>
    </row>
    <row r="17" spans="1:36" x14ac:dyDescent="0.3">
      <c r="A17" s="11" t="s">
        <v>1373</v>
      </c>
      <c r="B17" s="5">
        <f>'TABLE Summary'!B17</f>
        <v>19470</v>
      </c>
      <c r="C17" s="5">
        <f>'TABLE Summary'!C17</f>
        <v>86.5</v>
      </c>
      <c r="D17" s="5">
        <f>'TABLE Summary'!D17</f>
        <v>35</v>
      </c>
      <c r="E17" s="5">
        <f>'TABLE Summary'!E17</f>
        <v>11</v>
      </c>
      <c r="F17" s="5">
        <f>'TABLE Summary'!F17</f>
        <v>24</v>
      </c>
      <c r="G17" s="5">
        <f>'TABLE Summary'!G17</f>
        <v>0</v>
      </c>
      <c r="H17" s="5">
        <f>'TABLE Summary'!H17</f>
        <v>0</v>
      </c>
      <c r="I17" s="5">
        <f>'TABLE Summary'!I17</f>
        <v>25340</v>
      </c>
      <c r="J17" s="5">
        <f>'TABLE Summary'!J17</f>
        <v>194.7</v>
      </c>
      <c r="K17" s="5">
        <f>'TABLE Summary'!K17</f>
        <v>886900</v>
      </c>
      <c r="L17" s="5">
        <f>'TABLE Summary'!L17</f>
        <v>2.7</v>
      </c>
      <c r="M17" s="5">
        <f>'TABLE Summary'!M17*1000</f>
        <v>2541600</v>
      </c>
      <c r="N17" s="5">
        <f>'TABLE Summary'!N17</f>
        <v>6294</v>
      </c>
      <c r="O17" s="5">
        <f>'TABLE Summary'!O17*1000</f>
        <v>1430800</v>
      </c>
      <c r="P17" s="5">
        <f>'TABLE Summary'!P17</f>
        <v>563</v>
      </c>
      <c r="Q17" s="5">
        <f>'TABLE Summary'!Q17*1000</f>
        <v>67700</v>
      </c>
      <c r="R17" s="5">
        <f>'TABLE Summary'!R17</f>
        <v>5583</v>
      </c>
      <c r="S17" s="5">
        <f>'TABLE Summary'!S17*1000</f>
        <v>1311600</v>
      </c>
      <c r="T17" s="5">
        <f>'TABLE Summary'!T17</f>
        <v>102</v>
      </c>
      <c r="U17" s="5">
        <f>'TABLE Summary'!U17*1000</f>
        <v>48600</v>
      </c>
      <c r="V17" s="5">
        <f>'TABLE Summary'!V17*1000</f>
        <v>309400</v>
      </c>
      <c r="W17" s="5">
        <f>'TABLE Summary'!W17*1000</f>
        <v>32600</v>
      </c>
      <c r="X17" s="5">
        <f>'TABLE Summary'!X17*1000</f>
        <v>116900</v>
      </c>
      <c r="Y17" s="5">
        <f>'TABLE Summary'!Y17*1000</f>
        <v>330000</v>
      </c>
      <c r="Z17" s="5">
        <f>'TABLE Summary'!Z17*1000</f>
        <v>321900</v>
      </c>
      <c r="AA17" s="18">
        <f t="shared" si="0"/>
        <v>1427900</v>
      </c>
      <c r="AB17" s="18">
        <f t="shared" si="1"/>
        <v>0.56181145734970095</v>
      </c>
      <c r="AC17" s="1" t="s">
        <v>7495</v>
      </c>
      <c r="AD17" s="1" t="str">
        <f t="shared" ref="AD17:AD35" si="4">_xlfn.CONCAT(A17," ",AC17)</f>
        <v>Abingdon M.B.</v>
      </c>
      <c r="AE17" s="1" t="str">
        <f t="shared" si="3"/>
        <v>Abingdon M.B.</v>
      </c>
      <c r="AF17" s="1" t="str">
        <f>INDEX(Lookup!G$2:G$1349, MATCH($AE17, Lookup!$G$2:$G$1349,0))</f>
        <v>ABINGDON M.B.</v>
      </c>
      <c r="AG17" s="1" t="str">
        <f>INDEX(Lookup!F$2:F$1349, MATCH($AE17, Lookup!$G$2:$G$1349,0))</f>
        <v>e020013</v>
      </c>
      <c r="AH17" s="1" t="str">
        <f>INDEX(Lookup!C$2:C$1349, MATCH($AE17, Lookup!$G$2:$G$1349,0))</f>
        <v>Oxfordshire</v>
      </c>
      <c r="AI17" s="1" t="str">
        <f>INDEX(Lookup!D$2:D$1349, MATCH($AE17, Lookup!$G$2:$G$1349,0))</f>
        <v>South East</v>
      </c>
      <c r="AJ17" s="1" t="str">
        <f>INDEX(Lookup!E$2:E$1349, MATCH($AE17, Lookup!$G$2:$G$1349,0))</f>
        <v>Greater South East</v>
      </c>
    </row>
    <row r="18" spans="1:36" x14ac:dyDescent="0.3">
      <c r="A18" s="11" t="s">
        <v>1374</v>
      </c>
      <c r="B18" s="5">
        <f>'TABLE Summary'!B18</f>
        <v>47220</v>
      </c>
      <c r="C18" s="5">
        <f>'TABLE Summary'!C18</f>
        <v>81</v>
      </c>
      <c r="D18" s="5">
        <f>'TABLE Summary'!D18</f>
        <v>34</v>
      </c>
      <c r="E18" s="5">
        <f>'TABLE Summary'!E18</f>
        <v>10.8</v>
      </c>
      <c r="F18" s="5">
        <f>'TABLE Summary'!F18</f>
        <v>23.2</v>
      </c>
      <c r="G18" s="5">
        <f>'TABLE Summary'!G18</f>
        <v>0</v>
      </c>
      <c r="H18" s="5">
        <f>'TABLE Summary'!H18</f>
        <v>0</v>
      </c>
      <c r="I18" s="5">
        <f>'TABLE Summary'!I18</f>
        <v>77700</v>
      </c>
      <c r="J18" s="5">
        <f>'TABLE Summary'!J18</f>
        <v>169.8</v>
      </c>
      <c r="K18" s="5">
        <f>'TABLE Summary'!K18</f>
        <v>2641800</v>
      </c>
      <c r="L18" s="5">
        <f>'TABLE Summary'!L18</f>
        <v>0</v>
      </c>
      <c r="M18" s="5">
        <f>'TABLE Summary'!M18*1000</f>
        <v>8066300</v>
      </c>
      <c r="N18" s="5">
        <f>'TABLE Summary'!N18</f>
        <v>15199</v>
      </c>
      <c r="O18" s="5">
        <f>'TABLE Summary'!O18*1000</f>
        <v>4250400</v>
      </c>
      <c r="P18" s="5">
        <f>'TABLE Summary'!P18</f>
        <v>1070</v>
      </c>
      <c r="Q18" s="5">
        <f>'TABLE Summary'!Q18*1000</f>
        <v>130900</v>
      </c>
      <c r="R18" s="5">
        <f>'TABLE Summary'!R18</f>
        <v>12153</v>
      </c>
      <c r="S18" s="5">
        <f>'TABLE Summary'!S18*1000</f>
        <v>3092600</v>
      </c>
      <c r="T18" s="5">
        <f>'TABLE Summary'!T18</f>
        <v>1968</v>
      </c>
      <c r="U18" s="5">
        <f>'TABLE Summary'!U18*1000</f>
        <v>1026099.9999999999</v>
      </c>
      <c r="V18" s="5">
        <f>'TABLE Summary'!V18*1000</f>
        <v>773700</v>
      </c>
      <c r="W18" s="5">
        <f>'TABLE Summary'!W18*1000</f>
        <v>279300</v>
      </c>
      <c r="X18" s="5">
        <f>'TABLE Summary'!X18*1000</f>
        <v>591800</v>
      </c>
      <c r="Y18" s="5">
        <f>'TABLE Summary'!Y18*1000</f>
        <v>1426600</v>
      </c>
      <c r="Z18" s="5">
        <f>'TABLE Summary'!Z18*1000</f>
        <v>684400</v>
      </c>
      <c r="AA18" s="18">
        <f t="shared" si="0"/>
        <v>4249600</v>
      </c>
      <c r="AB18" s="18">
        <f t="shared" si="1"/>
        <v>0.52683386434920598</v>
      </c>
      <c r="AC18" s="1" t="s">
        <v>7495</v>
      </c>
      <c r="AD18" s="1" t="str">
        <f t="shared" si="4"/>
        <v>Maidenhead M.B.</v>
      </c>
      <c r="AE18" s="1" t="str">
        <f t="shared" si="3"/>
        <v>Maidenhead M.B.</v>
      </c>
      <c r="AF18" s="1" t="str">
        <f>INDEX(Lookup!G$2:G$1349, MATCH($AE18, Lookup!$G$2:$G$1349,0))</f>
        <v>MAIDENHEAD M.B.</v>
      </c>
      <c r="AG18" s="1" t="str">
        <f>INDEX(Lookup!F$2:F$1349, MATCH($AE18, Lookup!$G$2:$G$1349,0))</f>
        <v>e020014</v>
      </c>
      <c r="AH18" s="1" t="str">
        <f>INDEX(Lookup!C$2:C$1349, MATCH($AE18, Lookup!$G$2:$G$1349,0))</f>
        <v>Berkshire</v>
      </c>
      <c r="AI18" s="1" t="str">
        <f>INDEX(Lookup!D$2:D$1349, MATCH($AE18, Lookup!$G$2:$G$1349,0))</f>
        <v>South East</v>
      </c>
      <c r="AJ18" s="1" t="str">
        <f>INDEX(Lookup!E$2:E$1349, MATCH($AE18, Lookup!$G$2:$G$1349,0))</f>
        <v>Greater South East</v>
      </c>
    </row>
    <row r="19" spans="1:36" x14ac:dyDescent="0.3">
      <c r="A19" s="11" t="s">
        <v>1375</v>
      </c>
      <c r="B19" s="5">
        <f>'TABLE Summary'!B19</f>
        <v>24310</v>
      </c>
      <c r="C19" s="5">
        <f>'TABLE Summary'!C19</f>
        <v>84</v>
      </c>
      <c r="D19" s="5">
        <f>'TABLE Summary'!D19</f>
        <v>33</v>
      </c>
      <c r="E19" s="5">
        <f>'TABLE Summary'!E19</f>
        <v>9.8000000000000007</v>
      </c>
      <c r="F19" s="5">
        <f>'TABLE Summary'!F19</f>
        <v>23.2</v>
      </c>
      <c r="G19" s="5">
        <f>'TABLE Summary'!G19</f>
        <v>0</v>
      </c>
      <c r="H19" s="5">
        <f>'TABLE Summary'!H19</f>
        <v>0</v>
      </c>
      <c r="I19" s="5">
        <f>'TABLE Summary'!I19</f>
        <v>39450</v>
      </c>
      <c r="J19" s="5">
        <f>'TABLE Summary'!J19</f>
        <v>202.3</v>
      </c>
      <c r="K19" s="5">
        <f>'TABLE Summary'!K19</f>
        <v>1301850</v>
      </c>
      <c r="L19" s="5">
        <f>'TABLE Summary'!L19</f>
        <v>0</v>
      </c>
      <c r="M19" s="5">
        <f>'TABLE Summary'!M19*1000</f>
        <v>4059100</v>
      </c>
      <c r="N19" s="5">
        <f>'TABLE Summary'!N19</f>
        <v>8321</v>
      </c>
      <c r="O19" s="5">
        <f>'TABLE Summary'!O19*1000</f>
        <v>1949200</v>
      </c>
      <c r="P19" s="5">
        <f>'TABLE Summary'!P19</f>
        <v>1474</v>
      </c>
      <c r="Q19" s="5">
        <f>'TABLE Summary'!Q19*1000</f>
        <v>177000</v>
      </c>
      <c r="R19" s="5">
        <f>'TABLE Summary'!R19</f>
        <v>6536</v>
      </c>
      <c r="S19" s="5">
        <f>'TABLE Summary'!S19*1000</f>
        <v>1623100</v>
      </c>
      <c r="T19" s="5">
        <f>'TABLE Summary'!T19</f>
        <v>304</v>
      </c>
      <c r="U19" s="5">
        <f>'TABLE Summary'!U19*1000</f>
        <v>147900</v>
      </c>
      <c r="V19" s="5">
        <f>'TABLE Summary'!V19*1000</f>
        <v>801000</v>
      </c>
      <c r="W19" s="5">
        <f>'TABLE Summary'!W19*1000</f>
        <v>183600</v>
      </c>
      <c r="X19" s="5">
        <f>'TABLE Summary'!X19*1000</f>
        <v>430400</v>
      </c>
      <c r="Y19" s="5">
        <f>'TABLE Summary'!Y19*1000</f>
        <v>399200</v>
      </c>
      <c r="Z19" s="5">
        <f>'TABLE Summary'!Z19*1000</f>
        <v>295700</v>
      </c>
      <c r="AA19" s="18">
        <f t="shared" si="0"/>
        <v>1948000</v>
      </c>
      <c r="AB19" s="18">
        <f t="shared" si="1"/>
        <v>0.47990933950875808</v>
      </c>
      <c r="AC19" s="1" t="s">
        <v>7495</v>
      </c>
      <c r="AD19" s="1" t="str">
        <f t="shared" si="4"/>
        <v>Newbury M.B.</v>
      </c>
      <c r="AE19" s="1" t="str">
        <f t="shared" si="3"/>
        <v>Newbury M.B.</v>
      </c>
      <c r="AF19" s="1" t="str">
        <f>INDEX(Lookup!G$2:G$1349, MATCH($AE19, Lookup!$G$2:$G$1349,0))</f>
        <v>NEWBURY M.B.</v>
      </c>
      <c r="AG19" s="1" t="str">
        <f>INDEX(Lookup!F$2:F$1349, MATCH($AE19, Lookup!$G$2:$G$1349,0))</f>
        <v>e020015</v>
      </c>
      <c r="AH19" s="1" t="str">
        <f>INDEX(Lookup!C$2:C$1349, MATCH($AE19, Lookup!$G$2:$G$1349,0))</f>
        <v>Berkshire</v>
      </c>
      <c r="AI19" s="1" t="str">
        <f>INDEX(Lookup!D$2:D$1349, MATCH($AE19, Lookup!$G$2:$G$1349,0))</f>
        <v>South East</v>
      </c>
      <c r="AJ19" s="1" t="str">
        <f>INDEX(Lookup!E$2:E$1349, MATCH($AE19, Lookup!$G$2:$G$1349,0))</f>
        <v>Greater South East</v>
      </c>
    </row>
    <row r="20" spans="1:36" x14ac:dyDescent="0.3">
      <c r="A20" s="11" t="s">
        <v>1376</v>
      </c>
      <c r="B20" s="5">
        <f>'TABLE Summary'!B20</f>
        <v>30360</v>
      </c>
      <c r="C20" s="5">
        <f>'TABLE Summary'!C20</f>
        <v>85</v>
      </c>
      <c r="D20" s="5">
        <f>'TABLE Summary'!D20</f>
        <v>36.299999999999997</v>
      </c>
      <c r="E20" s="5">
        <f>'TABLE Summary'!E20</f>
        <v>12.3</v>
      </c>
      <c r="F20" s="5">
        <f>'TABLE Summary'!F20</f>
        <v>24</v>
      </c>
      <c r="G20" s="5">
        <f>'TABLE Summary'!G20</f>
        <v>0</v>
      </c>
      <c r="H20" s="5">
        <f>'TABLE Summary'!H20</f>
        <v>0</v>
      </c>
      <c r="I20" s="5">
        <f>'TABLE Summary'!I20</f>
        <v>43590</v>
      </c>
      <c r="J20" s="5">
        <f>'TABLE Summary'!J20</f>
        <v>177.1</v>
      </c>
      <c r="K20" s="5">
        <f>'TABLE Summary'!K20</f>
        <v>1582317</v>
      </c>
      <c r="L20" s="5">
        <f>'TABLE Summary'!L20</f>
        <v>0</v>
      </c>
      <c r="M20" s="5">
        <f>'TABLE Summary'!M20*1000</f>
        <v>4302500</v>
      </c>
      <c r="N20" s="5">
        <f>'TABLE Summary'!N20</f>
        <v>9978</v>
      </c>
      <c r="O20" s="5">
        <f>'TABLE Summary'!O20*1000</f>
        <v>2347600</v>
      </c>
      <c r="P20" s="5">
        <f>'TABLE Summary'!P20</f>
        <v>1665</v>
      </c>
      <c r="Q20" s="5">
        <f>'TABLE Summary'!Q20*1000</f>
        <v>190400</v>
      </c>
      <c r="R20" s="5">
        <f>'TABLE Summary'!R20</f>
        <v>7562</v>
      </c>
      <c r="S20" s="5">
        <f>'TABLE Summary'!S20*1000</f>
        <v>1881900</v>
      </c>
      <c r="T20" s="5">
        <f>'TABLE Summary'!T20</f>
        <v>493</v>
      </c>
      <c r="U20" s="5">
        <f>'TABLE Summary'!U20*1000</f>
        <v>255500</v>
      </c>
      <c r="V20" s="5">
        <f>'TABLE Summary'!V20*1000</f>
        <v>601400</v>
      </c>
      <c r="W20" s="5">
        <f>'TABLE Summary'!W20*1000</f>
        <v>156900</v>
      </c>
      <c r="X20" s="5">
        <f>'TABLE Summary'!X20*1000</f>
        <v>433100</v>
      </c>
      <c r="Y20" s="5">
        <f>'TABLE Summary'!Y20*1000</f>
        <v>239200</v>
      </c>
      <c r="Z20" s="5">
        <f>'TABLE Summary'!Z20*1000</f>
        <v>524400</v>
      </c>
      <c r="AA20" s="18">
        <f t="shared" si="0"/>
        <v>2327800</v>
      </c>
      <c r="AB20" s="18">
        <f t="shared" si="1"/>
        <v>0.54103428239395701</v>
      </c>
      <c r="AC20" s="1" t="s">
        <v>7495</v>
      </c>
      <c r="AD20" s="1" t="str">
        <f t="shared" si="4"/>
        <v>New Windsor M.B.</v>
      </c>
      <c r="AE20" s="1" t="str">
        <f t="shared" si="3"/>
        <v>New Windsor M.B.</v>
      </c>
      <c r="AF20" s="1" t="str">
        <f>INDEX(Lookup!G$2:G$1349, MATCH($AE20, Lookup!$G$2:$G$1349,0))</f>
        <v>NEW WINDSOR M.B.</v>
      </c>
      <c r="AG20" s="1" t="str">
        <f>INDEX(Lookup!F$2:F$1349, MATCH($AE20, Lookup!$G$2:$G$1349,0))</f>
        <v>e020016</v>
      </c>
      <c r="AH20" s="1" t="str">
        <f>INDEX(Lookup!C$2:C$1349, MATCH($AE20, Lookup!$G$2:$G$1349,0))</f>
        <v>Berkshire</v>
      </c>
      <c r="AI20" s="1" t="str">
        <f>INDEX(Lookup!D$2:D$1349, MATCH($AE20, Lookup!$G$2:$G$1349,0))</f>
        <v>South East</v>
      </c>
      <c r="AJ20" s="1" t="str">
        <f>INDEX(Lookup!E$2:E$1349, MATCH($AE20, Lookup!$G$2:$G$1349,0))</f>
        <v>Greater South East</v>
      </c>
    </row>
    <row r="21" spans="1:36" x14ac:dyDescent="0.3">
      <c r="A21" s="11" t="s">
        <v>1377</v>
      </c>
      <c r="B21" s="5">
        <f>'TABLE Summary'!B21</f>
        <v>6180</v>
      </c>
      <c r="C21" s="5">
        <f>'TABLE Summary'!C21</f>
        <v>93</v>
      </c>
      <c r="D21" s="5">
        <f>'TABLE Summary'!D21</f>
        <v>37</v>
      </c>
      <c r="E21" s="5">
        <f>'TABLE Summary'!E21</f>
        <v>13</v>
      </c>
      <c r="F21" s="5">
        <f>'TABLE Summary'!F21</f>
        <v>24</v>
      </c>
      <c r="G21" s="5">
        <f>'TABLE Summary'!G21</f>
        <v>0</v>
      </c>
      <c r="H21" s="5">
        <f>'TABLE Summary'!H21</f>
        <v>0</v>
      </c>
      <c r="I21" s="5">
        <f>'TABLE Summary'!I21</f>
        <v>8461</v>
      </c>
      <c r="J21" s="5">
        <f>'TABLE Summary'!J21</f>
        <v>148.9</v>
      </c>
      <c r="K21" s="5">
        <f>'TABLE Summary'!K21</f>
        <v>313507</v>
      </c>
      <c r="L21" s="5">
        <f>'TABLE Summary'!L21</f>
        <v>0</v>
      </c>
      <c r="M21" s="5">
        <f>'TABLE Summary'!M21*1000</f>
        <v>942100</v>
      </c>
      <c r="N21" s="5">
        <f>'TABLE Summary'!N21</f>
        <v>1959</v>
      </c>
      <c r="O21" s="5">
        <f>'TABLE Summary'!O21*1000</f>
        <v>404300</v>
      </c>
      <c r="P21" s="5">
        <f>'TABLE Summary'!P21</f>
        <v>425</v>
      </c>
      <c r="Q21" s="5">
        <f>'TABLE Summary'!Q21*1000</f>
        <v>46400</v>
      </c>
      <c r="R21" s="5">
        <f>'TABLE Summary'!R21</f>
        <v>1482</v>
      </c>
      <c r="S21" s="5">
        <f>'TABLE Summary'!S21*1000</f>
        <v>348400</v>
      </c>
      <c r="T21" s="5">
        <f>'TABLE Summary'!T21</f>
        <v>14</v>
      </c>
      <c r="U21" s="5">
        <f>'TABLE Summary'!U21*1000</f>
        <v>6300</v>
      </c>
      <c r="V21" s="5">
        <f>'TABLE Summary'!V21*1000</f>
        <v>161100</v>
      </c>
      <c r="W21" s="5">
        <f>'TABLE Summary'!W21*1000</f>
        <v>15300</v>
      </c>
      <c r="X21" s="5">
        <f>'TABLE Summary'!X21*1000</f>
        <v>105800</v>
      </c>
      <c r="Y21" s="5">
        <f>'TABLE Summary'!Y21*1000</f>
        <v>149500</v>
      </c>
      <c r="Z21" s="5">
        <f>'TABLE Summary'!Z21*1000</f>
        <v>106100</v>
      </c>
      <c r="AA21" s="18">
        <f t="shared" si="0"/>
        <v>401100</v>
      </c>
      <c r="AB21" s="18">
        <f t="shared" si="1"/>
        <v>0.42575098184906063</v>
      </c>
      <c r="AC21" s="1" t="s">
        <v>7495</v>
      </c>
      <c r="AD21" s="1" t="str">
        <f t="shared" si="4"/>
        <v>Wallingford M.B.</v>
      </c>
      <c r="AE21" s="1" t="str">
        <f t="shared" si="3"/>
        <v>Wallingford M.B.</v>
      </c>
      <c r="AF21" s="1" t="str">
        <f>INDEX(Lookup!G$2:G$1349, MATCH($AE21, Lookup!$G$2:$G$1349,0))</f>
        <v>WALLINGFORD M.B.</v>
      </c>
      <c r="AG21" s="1" t="str">
        <f>INDEX(Lookup!F$2:F$1349, MATCH($AE21, Lookup!$G$2:$G$1349,0))</f>
        <v>e020017</v>
      </c>
      <c r="AH21" s="1" t="str">
        <f>INDEX(Lookup!C$2:C$1349, MATCH($AE21, Lookup!$G$2:$G$1349,0))</f>
        <v>Oxfordshire</v>
      </c>
      <c r="AI21" s="1" t="str">
        <f>INDEX(Lookup!D$2:D$1349, MATCH($AE21, Lookup!$G$2:$G$1349,0))</f>
        <v>South East</v>
      </c>
      <c r="AJ21" s="1" t="str">
        <f>INDEX(Lookup!E$2:E$1349, MATCH($AE21, Lookup!$G$2:$G$1349,0))</f>
        <v>Greater South East</v>
      </c>
    </row>
    <row r="22" spans="1:36" x14ac:dyDescent="0.3">
      <c r="A22" s="11" t="s">
        <v>1386</v>
      </c>
      <c r="B22" s="5">
        <f>'TABLE Summary'!B22</f>
        <v>22070</v>
      </c>
      <c r="C22" s="5">
        <f>'TABLE Summary'!C22</f>
        <v>89</v>
      </c>
      <c r="D22" s="5">
        <f>'TABLE Summary'!D22</f>
        <v>38.5</v>
      </c>
      <c r="E22" s="5">
        <f>'TABLE Summary'!E22</f>
        <v>14.5</v>
      </c>
      <c r="F22" s="5">
        <f>'TABLE Summary'!F22</f>
        <v>24</v>
      </c>
      <c r="G22" s="5">
        <f>'TABLE Summary'!G22</f>
        <v>0</v>
      </c>
      <c r="H22" s="5">
        <f>'TABLE Summary'!H22</f>
        <v>0</v>
      </c>
      <c r="I22" s="5">
        <f>'TABLE Summary'!I22</f>
        <v>30350</v>
      </c>
      <c r="J22" s="5">
        <f>'TABLE Summary'!J22</f>
        <v>143.80000000000001</v>
      </c>
      <c r="K22" s="5">
        <f>'TABLE Summary'!K22</f>
        <v>1168475</v>
      </c>
      <c r="L22" s="5">
        <f>'TABLE Summary'!L22</f>
        <v>0</v>
      </c>
      <c r="M22" s="5">
        <f>'TABLE Summary'!M22*1000</f>
        <v>3206400</v>
      </c>
      <c r="N22" s="5">
        <f>'TABLE Summary'!N22</f>
        <v>6945</v>
      </c>
      <c r="O22" s="5">
        <f>'TABLE Summary'!O22*1000</f>
        <v>1906600</v>
      </c>
      <c r="P22" s="5">
        <f>'TABLE Summary'!P22</f>
        <v>813</v>
      </c>
      <c r="Q22" s="5">
        <f>'TABLE Summary'!Q22*1000</f>
        <v>96300</v>
      </c>
      <c r="R22" s="5">
        <f>'TABLE Summary'!R22</f>
        <v>5335</v>
      </c>
      <c r="S22" s="5">
        <f>'TABLE Summary'!S22*1000</f>
        <v>1432000</v>
      </c>
      <c r="T22" s="5">
        <f>'TABLE Summary'!T22</f>
        <v>797</v>
      </c>
      <c r="U22" s="5">
        <f>'TABLE Summary'!U22*1000</f>
        <v>378300</v>
      </c>
      <c r="V22" s="5">
        <f>'TABLE Summary'!V22*1000</f>
        <v>276100</v>
      </c>
      <c r="W22" s="5">
        <f>'TABLE Summary'!W22*1000</f>
        <v>61600</v>
      </c>
      <c r="X22" s="5">
        <f>'TABLE Summary'!X22*1000</f>
        <v>211400</v>
      </c>
      <c r="Y22" s="5">
        <f>'TABLE Summary'!Y22*1000</f>
        <v>472500</v>
      </c>
      <c r="Z22" s="5">
        <f>'TABLE Summary'!Z22*1000</f>
        <v>278300</v>
      </c>
      <c r="AA22" s="18">
        <f t="shared" si="0"/>
        <v>1906600</v>
      </c>
      <c r="AB22" s="18">
        <f t="shared" si="1"/>
        <v>0.59462325349301393</v>
      </c>
      <c r="AC22" s="1" t="s">
        <v>7495</v>
      </c>
      <c r="AD22" s="1" t="str">
        <f t="shared" si="4"/>
        <v>Wokingham M.B.</v>
      </c>
      <c r="AE22" s="1" t="str">
        <f t="shared" si="3"/>
        <v>Wokingham M.B.</v>
      </c>
      <c r="AF22" s="1" t="str">
        <f>INDEX(Lookup!G$2:G$1349, MATCH($AE22, Lookup!$G$2:$G$1349,0))</f>
        <v>WOKINGHAM M.B.</v>
      </c>
      <c r="AG22" s="1" t="str">
        <f>INDEX(Lookup!F$2:F$1349, MATCH($AE22, Lookup!$G$2:$G$1349,0))</f>
        <v>e020019</v>
      </c>
      <c r="AH22" s="1" t="str">
        <f>INDEX(Lookup!C$2:C$1349, MATCH($AE22, Lookup!$G$2:$G$1349,0))</f>
        <v>Berkshire</v>
      </c>
      <c r="AI22" s="1" t="str">
        <f>INDEX(Lookup!D$2:D$1349, MATCH($AE22, Lookup!$G$2:$G$1349,0))</f>
        <v>South East</v>
      </c>
      <c r="AJ22" s="1" t="str">
        <f>INDEX(Lookup!E$2:E$1349, MATCH($AE22, Lookup!$G$2:$G$1349,0))</f>
        <v>Greater South East</v>
      </c>
    </row>
    <row r="23" spans="1:36" x14ac:dyDescent="0.3">
      <c r="A23" s="11" t="s">
        <v>1379</v>
      </c>
      <c r="B23" s="5">
        <f>'TABLE Summary'!B23</f>
        <v>8440</v>
      </c>
      <c r="C23" s="5">
        <f>'TABLE Summary'!C23</f>
        <v>81.5</v>
      </c>
      <c r="D23" s="5">
        <f>'TABLE Summary'!D23</f>
        <v>35</v>
      </c>
      <c r="E23" s="5">
        <f>'TABLE Summary'!E23</f>
        <v>11</v>
      </c>
      <c r="F23" s="5">
        <f>'TABLE Summary'!F23</f>
        <v>24</v>
      </c>
      <c r="G23" s="5">
        <f>'TABLE Summary'!G23</f>
        <v>0</v>
      </c>
      <c r="H23" s="5">
        <f>'TABLE Summary'!H23</f>
        <v>0</v>
      </c>
      <c r="I23" s="5">
        <f>'TABLE Summary'!I23</f>
        <v>7566</v>
      </c>
      <c r="J23" s="5">
        <f>'TABLE Summary'!J23</f>
        <v>157.19999999999999</v>
      </c>
      <c r="K23" s="5">
        <f>'TABLE Summary'!K23</f>
        <v>264810</v>
      </c>
      <c r="L23" s="5">
        <f>'TABLE Summary'!L23</f>
        <v>25.3</v>
      </c>
      <c r="M23" s="5">
        <f>'TABLE Summary'!M23*1000</f>
        <v>835600</v>
      </c>
      <c r="N23" s="5">
        <f>'TABLE Summary'!N23</f>
        <v>2420</v>
      </c>
      <c r="O23" s="5">
        <f>'TABLE Summary'!O23*1000</f>
        <v>513700.00000000006</v>
      </c>
      <c r="P23" s="5">
        <f>'TABLE Summary'!P23</f>
        <v>542</v>
      </c>
      <c r="Q23" s="5">
        <f>'TABLE Summary'!Q23*1000</f>
        <v>59800</v>
      </c>
      <c r="R23" s="5">
        <f>'TABLE Summary'!R23</f>
        <v>1841</v>
      </c>
      <c r="S23" s="5">
        <f>'TABLE Summary'!S23*1000</f>
        <v>431500</v>
      </c>
      <c r="T23" s="5">
        <f>'TABLE Summary'!T23</f>
        <v>35</v>
      </c>
      <c r="U23" s="5">
        <f>'TABLE Summary'!U23*1000</f>
        <v>17300</v>
      </c>
      <c r="V23" s="5">
        <f>'TABLE Summary'!V23*1000</f>
        <v>121500</v>
      </c>
      <c r="W23" s="5">
        <f>'TABLE Summary'!W23*1000</f>
        <v>11800</v>
      </c>
      <c r="X23" s="5">
        <f>'TABLE Summary'!X23*1000</f>
        <v>56000</v>
      </c>
      <c r="Y23" s="5">
        <f>'TABLE Summary'!Y23*1000</f>
        <v>29800</v>
      </c>
      <c r="Z23" s="5">
        <f>'TABLE Summary'!Z23*1000</f>
        <v>102800</v>
      </c>
      <c r="AA23" s="18">
        <f t="shared" si="0"/>
        <v>508600</v>
      </c>
      <c r="AB23" s="18">
        <f t="shared" si="1"/>
        <v>0.60866443274293924</v>
      </c>
      <c r="AC23" s="1" t="s">
        <v>7496</v>
      </c>
      <c r="AD23" s="1" t="str">
        <f t="shared" si="4"/>
        <v>Wantage U.D.</v>
      </c>
      <c r="AE23" s="1" t="str">
        <f t="shared" si="3"/>
        <v>Wantage U.D.</v>
      </c>
      <c r="AF23" s="1" t="str">
        <f>INDEX(Lookup!G$2:G$1349, MATCH($AE23, Lookup!$G$2:$G$1349,0))</f>
        <v>WANTAGE U.D.</v>
      </c>
      <c r="AG23" s="1" t="str">
        <f>INDEX(Lookup!F$2:F$1349, MATCH($AE23, Lookup!$G$2:$G$1349,0))</f>
        <v>e020018</v>
      </c>
      <c r="AH23" s="1" t="str">
        <f>INDEX(Lookup!C$2:C$1349, MATCH($AE23, Lookup!$G$2:$G$1349,0))</f>
        <v>Oxfordshire</v>
      </c>
      <c r="AI23" s="1" t="str">
        <f>INDEX(Lookup!D$2:D$1349, MATCH($AE23, Lookup!$G$2:$G$1349,0))</f>
        <v>South East</v>
      </c>
      <c r="AJ23" s="1" t="str">
        <f>INDEX(Lookup!E$2:E$1349, MATCH($AE23, Lookup!$G$2:$G$1349,0))</f>
        <v>Greater South East</v>
      </c>
    </row>
    <row r="24" spans="1:36" x14ac:dyDescent="0.3">
      <c r="A24" s="11" t="s">
        <v>1371</v>
      </c>
      <c r="B24" s="5">
        <f>'TABLE Summary'!B24</f>
        <v>0</v>
      </c>
      <c r="C24" s="5">
        <f>'TABLE Summary'!C24</f>
        <v>0</v>
      </c>
      <c r="D24" s="5">
        <f>'TABLE Summary'!D24</f>
        <v>0</v>
      </c>
      <c r="E24" s="5">
        <f>'TABLE Summary'!E24</f>
        <v>0</v>
      </c>
      <c r="F24" s="5">
        <f>'TABLE Summary'!F24</f>
        <v>0</v>
      </c>
      <c r="G24" s="5">
        <f>'TABLE Summary'!G24</f>
        <v>0</v>
      </c>
      <c r="H24" s="5">
        <f>'TABLE Summary'!H24</f>
        <v>0</v>
      </c>
      <c r="I24" s="5">
        <f>'TABLE Summary'!I24</f>
        <v>0</v>
      </c>
      <c r="J24" s="5">
        <f>'TABLE Summary'!J24</f>
        <v>0</v>
      </c>
      <c r="K24" s="5">
        <f>'TABLE Summary'!K24</f>
        <v>0</v>
      </c>
      <c r="L24" s="5">
        <f>'TABLE Summary'!L24</f>
        <v>0</v>
      </c>
      <c r="M24" s="5">
        <f>'TABLE Summary'!M24*1000</f>
        <v>0</v>
      </c>
      <c r="N24" s="5">
        <f>'TABLE Summary'!N24</f>
        <v>0</v>
      </c>
      <c r="O24" s="5">
        <f>'TABLE Summary'!O24*1000</f>
        <v>0</v>
      </c>
      <c r="P24" s="5">
        <f>'TABLE Summary'!P24</f>
        <v>0</v>
      </c>
      <c r="Q24" s="5">
        <f>'TABLE Summary'!Q24*1000</f>
        <v>0</v>
      </c>
      <c r="R24" s="5">
        <f>'TABLE Summary'!R24</f>
        <v>0</v>
      </c>
      <c r="S24" s="5">
        <f>'TABLE Summary'!S24*1000</f>
        <v>0</v>
      </c>
      <c r="T24" s="5">
        <f>'TABLE Summary'!T24</f>
        <v>0</v>
      </c>
      <c r="U24" s="5">
        <f>'TABLE Summary'!U24*1000</f>
        <v>0</v>
      </c>
      <c r="V24" s="5">
        <f>'TABLE Summary'!V24*1000</f>
        <v>0</v>
      </c>
      <c r="W24" s="5">
        <f>'TABLE Summary'!W24*1000</f>
        <v>0</v>
      </c>
      <c r="X24" s="5">
        <f>'TABLE Summary'!X24*1000</f>
        <v>0</v>
      </c>
      <c r="Y24" s="5">
        <f>'TABLE Summary'!Y24*1000</f>
        <v>0</v>
      </c>
      <c r="Z24" s="5">
        <f>'TABLE Summary'!Z24*1000</f>
        <v>0</v>
      </c>
      <c r="AA24" s="18">
        <f t="shared" si="0"/>
        <v>0</v>
      </c>
      <c r="AB24" s="18" t="e">
        <f t="shared" si="1"/>
        <v>#DIV/0!</v>
      </c>
      <c r="AD24" s="1" t="str">
        <f t="shared" si="4"/>
        <v xml:space="preserve">Rural Districts- </v>
      </c>
      <c r="AE24" s="1" t="str">
        <f t="shared" si="3"/>
        <v xml:space="preserve">Rural Districts- </v>
      </c>
      <c r="AF24" s="1" t="e">
        <f>INDEX(Lookup!G$2:G$1349, MATCH($AE24, Lookup!$G$2:$G$1349,0))</f>
        <v>#N/A</v>
      </c>
      <c r="AG24" s="1" t="e">
        <f>INDEX(Lookup!F$2:F$1349, MATCH($AE24, Lookup!$G$2:$G$1349,0))</f>
        <v>#N/A</v>
      </c>
      <c r="AH24" s="1" t="e">
        <f>INDEX(Lookup!C$2:C$1349, MATCH($AE24, Lookup!$G$2:$G$1349,0))</f>
        <v>#N/A</v>
      </c>
      <c r="AI24" s="1" t="e">
        <f>INDEX(Lookup!D$2:D$1349, MATCH($AE24, Lookup!$G$2:$G$1349,0))</f>
        <v>#N/A</v>
      </c>
      <c r="AJ24" s="1" t="e">
        <f>INDEX(Lookup!E$2:E$1349, MATCH($AE24, Lookup!$G$2:$G$1349,0))</f>
        <v>#N/A</v>
      </c>
    </row>
    <row r="25" spans="1:36" x14ac:dyDescent="0.3">
      <c r="A25" s="11" t="s">
        <v>1373</v>
      </c>
      <c r="B25" s="5">
        <f>'TABLE Summary'!B25</f>
        <v>37170</v>
      </c>
      <c r="C25" s="5">
        <f>'TABLE Summary'!C25</f>
        <v>73</v>
      </c>
      <c r="D25" s="5">
        <f>'TABLE Summary'!D25</f>
        <v>30</v>
      </c>
      <c r="E25" s="5">
        <f>'TABLE Summary'!E25</f>
        <v>6</v>
      </c>
      <c r="F25" s="5">
        <f>'TABLE Summary'!F25</f>
        <v>24</v>
      </c>
      <c r="G25" s="5">
        <f>'TABLE Summary'!G25</f>
        <v>0</v>
      </c>
      <c r="H25" s="5">
        <f>'TABLE Summary'!H25</f>
        <v>30.7</v>
      </c>
      <c r="I25" s="5">
        <f>'TABLE Summary'!I25</f>
        <v>48123</v>
      </c>
      <c r="J25" s="5">
        <f>'TABLE Summary'!J25</f>
        <v>201.2</v>
      </c>
      <c r="K25" s="5">
        <f>'TABLE Summary'!K25</f>
        <v>1476341</v>
      </c>
      <c r="L25" s="5">
        <f>'TABLE Summary'!L25</f>
        <v>3.4</v>
      </c>
      <c r="M25" s="5">
        <f>'TABLE Summary'!M25*1000</f>
        <v>4788900</v>
      </c>
      <c r="N25" s="5">
        <f>'TABLE Summary'!N25</f>
        <v>11646</v>
      </c>
      <c r="O25" s="5">
        <f>'TABLE Summary'!O25*1000</f>
        <v>2764800</v>
      </c>
      <c r="P25" s="5">
        <f>'TABLE Summary'!P25</f>
        <v>1252</v>
      </c>
      <c r="Q25" s="5">
        <f>'TABLE Summary'!Q25*1000</f>
        <v>125500</v>
      </c>
      <c r="R25" s="5">
        <f>'TABLE Summary'!R25</f>
        <v>8959</v>
      </c>
      <c r="S25" s="5">
        <f>'TABLE Summary'!S25*1000</f>
        <v>2163100</v>
      </c>
      <c r="T25" s="5">
        <f>'TABLE Summary'!T25</f>
        <v>896</v>
      </c>
      <c r="U25" s="5">
        <f>'TABLE Summary'!U25*1000</f>
        <v>434800</v>
      </c>
      <c r="V25" s="5">
        <f>'TABLE Summary'!V25*1000</f>
        <v>97600</v>
      </c>
      <c r="W25" s="5">
        <f>'TABLE Summary'!W25*1000</f>
        <v>38400</v>
      </c>
      <c r="X25" s="5">
        <f>'TABLE Summary'!X25*1000</f>
        <v>455200</v>
      </c>
      <c r="Y25" s="5">
        <f>'TABLE Summary'!Y25*1000</f>
        <v>78300</v>
      </c>
      <c r="Z25" s="5">
        <f>'TABLE Summary'!Z25*1000</f>
        <v>1354500</v>
      </c>
      <c r="AA25" s="18">
        <f t="shared" si="0"/>
        <v>2723400</v>
      </c>
      <c r="AB25" s="18">
        <f t="shared" si="1"/>
        <v>0.56869009584664532</v>
      </c>
      <c r="AC25" s="1" t="s">
        <v>7494</v>
      </c>
      <c r="AD25" s="1" t="str">
        <f t="shared" si="4"/>
        <v>Abingdon R.D.</v>
      </c>
      <c r="AE25" s="1" t="str">
        <f t="shared" si="3"/>
        <v>Abingdon R.D.</v>
      </c>
      <c r="AF25" s="1" t="str">
        <f>INDEX(Lookup!G$2:G$1349, MATCH($AE25, Lookup!$G$2:$G$1349,0))</f>
        <v>ABINGDON R.D.</v>
      </c>
      <c r="AG25" s="1" t="str">
        <f>INDEX(Lookup!F$2:F$1349, MATCH($AE25, Lookup!$G$2:$G$1349,0))</f>
        <v>e020020</v>
      </c>
      <c r="AH25" s="1" t="str">
        <f>INDEX(Lookup!C$2:C$1349, MATCH($AE25, Lookup!$G$2:$G$1349,0))</f>
        <v>Oxfordshire</v>
      </c>
      <c r="AI25" s="1" t="str">
        <f>INDEX(Lookup!D$2:D$1349, MATCH($AE25, Lookup!$G$2:$G$1349,0))</f>
        <v>South East</v>
      </c>
      <c r="AJ25" s="1" t="str">
        <f>INDEX(Lookup!E$2:E$1349, MATCH($AE25, Lookup!$G$2:$G$1349,0))</f>
        <v>Greater South East</v>
      </c>
    </row>
    <row r="26" spans="1:36" x14ac:dyDescent="0.3">
      <c r="A26" s="11" t="s">
        <v>1380</v>
      </c>
      <c r="B26" s="5">
        <f>'TABLE Summary'!B26</f>
        <v>41710</v>
      </c>
      <c r="C26" s="5">
        <f>'TABLE Summary'!C26</f>
        <v>77</v>
      </c>
      <c r="D26" s="5">
        <f>'TABLE Summary'!D26</f>
        <v>31</v>
      </c>
      <c r="E26" s="5">
        <f>'TABLE Summary'!E26</f>
        <v>7</v>
      </c>
      <c r="F26" s="5">
        <f>'TABLE Summary'!F26</f>
        <v>24</v>
      </c>
      <c r="G26" s="5">
        <f>'TABLE Summary'!G26</f>
        <v>0</v>
      </c>
      <c r="H26" s="5">
        <f>'TABLE Summary'!H26</f>
        <v>31.4</v>
      </c>
      <c r="I26" s="5">
        <f>'TABLE Summary'!I26</f>
        <v>58000</v>
      </c>
      <c r="J26" s="5">
        <f>'TABLE Summary'!J26</f>
        <v>213.5</v>
      </c>
      <c r="K26" s="5">
        <f>'TABLE Summary'!K26</f>
        <v>1820566</v>
      </c>
      <c r="L26" s="5">
        <f>'TABLE Summary'!L26</f>
        <v>7.6</v>
      </c>
      <c r="M26" s="5">
        <f>'TABLE Summary'!M26*1000</f>
        <v>5131300</v>
      </c>
      <c r="N26" s="5">
        <f>'TABLE Summary'!N26</f>
        <v>13231</v>
      </c>
      <c r="O26" s="5">
        <f>'TABLE Summary'!O26*1000</f>
        <v>3298400</v>
      </c>
      <c r="P26" s="5">
        <f>'TABLE Summary'!P26</f>
        <v>1621</v>
      </c>
      <c r="Q26" s="5">
        <f>'TABLE Summary'!Q26*1000</f>
        <v>162400</v>
      </c>
      <c r="R26" s="5">
        <f>'TABLE Summary'!R26</f>
        <v>10653</v>
      </c>
      <c r="S26" s="5">
        <f>'TABLE Summary'!S26*1000</f>
        <v>2607500</v>
      </c>
      <c r="T26" s="5">
        <f>'TABLE Summary'!T26</f>
        <v>951</v>
      </c>
      <c r="U26" s="5">
        <f>'TABLE Summary'!U26*1000</f>
        <v>527000</v>
      </c>
      <c r="V26" s="5">
        <f>'TABLE Summary'!V26*1000</f>
        <v>157500</v>
      </c>
      <c r="W26" s="5">
        <f>'TABLE Summary'!W26*1000</f>
        <v>56000</v>
      </c>
      <c r="X26" s="5">
        <f>'TABLE Summary'!X26*1000</f>
        <v>216400</v>
      </c>
      <c r="Y26" s="5">
        <f>'TABLE Summary'!Y26*1000</f>
        <v>483500</v>
      </c>
      <c r="Z26" s="5">
        <f>'TABLE Summary'!Z26*1000</f>
        <v>919500</v>
      </c>
      <c r="AA26" s="18">
        <f t="shared" si="0"/>
        <v>3296900</v>
      </c>
      <c r="AB26" s="18">
        <f t="shared" si="1"/>
        <v>0.64250774657494203</v>
      </c>
      <c r="AC26" s="1" t="s">
        <v>7494</v>
      </c>
      <c r="AD26" s="1" t="str">
        <f t="shared" si="4"/>
        <v>Bradfield R.D.</v>
      </c>
      <c r="AE26" s="1" t="str">
        <f t="shared" si="3"/>
        <v>Bradfield R.D.</v>
      </c>
      <c r="AF26" s="1" t="str">
        <f>INDEX(Lookup!G$2:G$1349, MATCH($AE26, Lookup!$G$2:$G$1349,0))</f>
        <v>BRADFIELD R.D.</v>
      </c>
      <c r="AG26" s="1" t="str">
        <f>INDEX(Lookup!F$2:F$1349, MATCH($AE26, Lookup!$G$2:$G$1349,0))</f>
        <v>e020021</v>
      </c>
      <c r="AH26" s="1" t="str">
        <f>INDEX(Lookup!C$2:C$1349, MATCH($AE26, Lookup!$G$2:$G$1349,0))</f>
        <v>Berkshire</v>
      </c>
      <c r="AI26" s="1" t="str">
        <f>INDEX(Lookup!D$2:D$1349, MATCH($AE26, Lookup!$G$2:$G$1349,0))</f>
        <v>South East</v>
      </c>
      <c r="AJ26" s="1" t="str">
        <f>INDEX(Lookup!E$2:E$1349, MATCH($AE26, Lookup!$G$2:$G$1349,0))</f>
        <v>Greater South East</v>
      </c>
    </row>
    <row r="27" spans="1:36" x14ac:dyDescent="0.3">
      <c r="A27" s="11" t="s">
        <v>1381</v>
      </c>
      <c r="B27" s="5">
        <f>'TABLE Summary'!B27</f>
        <v>19290</v>
      </c>
      <c r="C27" s="5">
        <f>'TABLE Summary'!C27</f>
        <v>87</v>
      </c>
      <c r="D27" s="5">
        <f>'TABLE Summary'!D27</f>
        <v>38</v>
      </c>
      <c r="E27" s="5">
        <f>'TABLE Summary'!E27</f>
        <v>14</v>
      </c>
      <c r="F27" s="5">
        <f>'TABLE Summary'!F27</f>
        <v>24</v>
      </c>
      <c r="G27" s="5">
        <f>'TABLE Summary'!G27</f>
        <v>0</v>
      </c>
      <c r="H27" s="5">
        <f>'TABLE Summary'!H27</f>
        <v>38.5</v>
      </c>
      <c r="I27" s="5">
        <f>'TABLE Summary'!I27</f>
        <v>27000</v>
      </c>
      <c r="J27" s="5">
        <f>'TABLE Summary'!J27</f>
        <v>158.4</v>
      </c>
      <c r="K27" s="5">
        <f>'TABLE Summary'!K27</f>
        <v>1039628</v>
      </c>
      <c r="L27" s="5">
        <f>'TABLE Summary'!L27</f>
        <v>0</v>
      </c>
      <c r="M27" s="5">
        <f>'TABLE Summary'!M27*1000</f>
        <v>2834100</v>
      </c>
      <c r="N27" s="5">
        <f>'TABLE Summary'!N27</f>
        <v>7142</v>
      </c>
      <c r="O27" s="5">
        <f>'TABLE Summary'!O27*1000</f>
        <v>1856000</v>
      </c>
      <c r="P27" s="5">
        <f>'TABLE Summary'!P27</f>
        <v>1884</v>
      </c>
      <c r="Q27" s="5">
        <f>'TABLE Summary'!Q27*1000</f>
        <v>170400</v>
      </c>
      <c r="R27" s="5">
        <f>'TABLE Summary'!R27</f>
        <v>3973</v>
      </c>
      <c r="S27" s="5">
        <f>'TABLE Summary'!S27*1000</f>
        <v>999400</v>
      </c>
      <c r="T27" s="5">
        <f>'TABLE Summary'!T27</f>
        <v>1163</v>
      </c>
      <c r="U27" s="5">
        <f>'TABLE Summary'!U27*1000</f>
        <v>674800</v>
      </c>
      <c r="V27" s="5">
        <f>'TABLE Summary'!V27*1000</f>
        <v>75200</v>
      </c>
      <c r="W27" s="5">
        <f>'TABLE Summary'!W27*1000</f>
        <v>132600</v>
      </c>
      <c r="X27" s="5">
        <f>'TABLE Summary'!X27*1000</f>
        <v>236100</v>
      </c>
      <c r="Y27" s="5">
        <f>'TABLE Summary'!Y27*1000</f>
        <v>248400</v>
      </c>
      <c r="Z27" s="5">
        <f>'TABLE Summary'!Z27*1000</f>
        <v>285800</v>
      </c>
      <c r="AA27" s="18">
        <f t="shared" si="0"/>
        <v>1844600</v>
      </c>
      <c r="AB27" s="18">
        <f t="shared" si="1"/>
        <v>0.65085917928090042</v>
      </c>
      <c r="AC27" s="1" t="s">
        <v>7494</v>
      </c>
      <c r="AD27" s="1" t="str">
        <f t="shared" si="4"/>
        <v>Cookham R.D.</v>
      </c>
      <c r="AE27" s="1" t="str">
        <f t="shared" si="3"/>
        <v>Cookham R.D.</v>
      </c>
      <c r="AF27" s="1" t="str">
        <f>INDEX(Lookup!G$2:G$1349, MATCH($AE27, Lookup!$G$2:$G$1349,0))</f>
        <v>COOKHAM R.D.</v>
      </c>
      <c r="AG27" s="1" t="str">
        <f>INDEX(Lookup!F$2:F$1349, MATCH($AE27, Lookup!$G$2:$G$1349,0))</f>
        <v>e020022</v>
      </c>
      <c r="AH27" s="1" t="str">
        <f>INDEX(Lookup!C$2:C$1349, MATCH($AE27, Lookup!$G$2:$G$1349,0))</f>
        <v>Berkshire</v>
      </c>
      <c r="AI27" s="1" t="str">
        <f>INDEX(Lookup!D$2:D$1349, MATCH($AE27, Lookup!$G$2:$G$1349,0))</f>
        <v>South East</v>
      </c>
      <c r="AJ27" s="1" t="str">
        <f>INDEX(Lookup!E$2:E$1349, MATCH($AE27, Lookup!$G$2:$G$1349,0))</f>
        <v>Greater South East</v>
      </c>
    </row>
    <row r="28" spans="1:36" x14ac:dyDescent="0.3">
      <c r="A28" s="11" t="s">
        <v>1382</v>
      </c>
      <c r="B28" s="5">
        <f>'TABLE Summary'!B28</f>
        <v>67690</v>
      </c>
      <c r="C28" s="5">
        <f>'TABLE Summary'!C28</f>
        <v>89</v>
      </c>
      <c r="D28" s="5">
        <f>'TABLE Summary'!D28</f>
        <v>38.5</v>
      </c>
      <c r="E28" s="5">
        <f>'TABLE Summary'!E28</f>
        <v>14.5</v>
      </c>
      <c r="F28" s="5">
        <f>'TABLE Summary'!F28</f>
        <v>24</v>
      </c>
      <c r="G28" s="5">
        <f>'TABLE Summary'!G28</f>
        <v>0</v>
      </c>
      <c r="H28" s="5">
        <f>'TABLE Summary'!H28</f>
        <v>40</v>
      </c>
      <c r="I28" s="5">
        <f>'TABLE Summary'!I28</f>
        <v>97487</v>
      </c>
      <c r="J28" s="5">
        <f>'TABLE Summary'!J28</f>
        <v>169.8</v>
      </c>
      <c r="K28" s="5">
        <f>'TABLE Summary'!K28</f>
        <v>3895297</v>
      </c>
      <c r="L28" s="5">
        <f>'TABLE Summary'!L28</f>
        <v>0</v>
      </c>
      <c r="M28" s="5">
        <f>'TABLE Summary'!M28*1000</f>
        <v>9741500</v>
      </c>
      <c r="N28" s="5">
        <f>'TABLE Summary'!N28</f>
        <v>21251</v>
      </c>
      <c r="O28" s="5">
        <f>'TABLE Summary'!O28*1000</f>
        <v>5155400</v>
      </c>
      <c r="P28" s="5">
        <f>'TABLE Summary'!P28</f>
        <v>2483</v>
      </c>
      <c r="Q28" s="5">
        <f>'TABLE Summary'!Q28*1000</f>
        <v>273900</v>
      </c>
      <c r="R28" s="5">
        <f>'TABLE Summary'!R28</f>
        <v>17050</v>
      </c>
      <c r="S28" s="5">
        <f>'TABLE Summary'!S28*1000</f>
        <v>4265400</v>
      </c>
      <c r="T28" s="5">
        <f>'TABLE Summary'!T28</f>
        <v>1030</v>
      </c>
      <c r="U28" s="5">
        <f>'TABLE Summary'!U28*1000</f>
        <v>555600</v>
      </c>
      <c r="V28" s="5">
        <f>'TABLE Summary'!V28*1000</f>
        <v>638500</v>
      </c>
      <c r="W28" s="5">
        <f>'TABLE Summary'!W28*1000</f>
        <v>663500</v>
      </c>
      <c r="X28" s="5">
        <f>'TABLE Summary'!X28*1000</f>
        <v>732500</v>
      </c>
      <c r="Y28" s="5">
        <f>'TABLE Summary'!Y28*1000</f>
        <v>1314400</v>
      </c>
      <c r="Z28" s="5">
        <f>'TABLE Summary'!Z28*1000</f>
        <v>1237100</v>
      </c>
      <c r="AA28" s="18">
        <f t="shared" si="0"/>
        <v>5094900</v>
      </c>
      <c r="AB28" s="18">
        <f t="shared" si="1"/>
        <v>0.52300980341836478</v>
      </c>
      <c r="AC28" s="1" t="s">
        <v>7494</v>
      </c>
      <c r="AD28" s="1" t="str">
        <f t="shared" si="4"/>
        <v>Easthampstead R.D.</v>
      </c>
      <c r="AE28" s="1" t="str">
        <f t="shared" si="3"/>
        <v>Easthampstead R.D.</v>
      </c>
      <c r="AF28" s="1" t="str">
        <f>INDEX(Lookup!G$2:G$1349, MATCH($AE28, Lookup!$G$2:$G$1349,0))</f>
        <v>EASTHAMPSTEAD R.D.</v>
      </c>
      <c r="AG28" s="1" t="str">
        <f>INDEX(Lookup!F$2:F$1349, MATCH($AE28, Lookup!$G$2:$G$1349,0))</f>
        <v>e020023</v>
      </c>
      <c r="AH28" s="1" t="str">
        <f>INDEX(Lookup!C$2:C$1349, MATCH($AE28, Lookup!$G$2:$G$1349,0))</f>
        <v>Berkshire</v>
      </c>
      <c r="AI28" s="1" t="str">
        <f>INDEX(Lookup!D$2:D$1349, MATCH($AE28, Lookup!$G$2:$G$1349,0))</f>
        <v>South East</v>
      </c>
      <c r="AJ28" s="1" t="str">
        <f>INDEX(Lookup!E$2:E$1349, MATCH($AE28, Lookup!$G$2:$G$1349,0))</f>
        <v>Greater South East</v>
      </c>
    </row>
    <row r="29" spans="1:36" x14ac:dyDescent="0.3">
      <c r="A29" s="11" t="s">
        <v>1383</v>
      </c>
      <c r="B29" s="5">
        <f>'TABLE Summary'!B29</f>
        <v>14830</v>
      </c>
      <c r="C29" s="5">
        <f>'TABLE Summary'!C29</f>
        <v>80</v>
      </c>
      <c r="D29" s="5">
        <f>'TABLE Summary'!D29</f>
        <v>31</v>
      </c>
      <c r="E29" s="5">
        <f>'TABLE Summary'!E29</f>
        <v>7</v>
      </c>
      <c r="F29" s="5">
        <f>'TABLE Summary'!F29</f>
        <v>24</v>
      </c>
      <c r="G29" s="5">
        <f>'TABLE Summary'!G29</f>
        <v>0</v>
      </c>
      <c r="H29" s="5">
        <f>'TABLE Summary'!H29</f>
        <v>31.4</v>
      </c>
      <c r="I29" s="5">
        <f>'TABLE Summary'!I29</f>
        <v>14305</v>
      </c>
      <c r="J29" s="5">
        <f>'TABLE Summary'!J29</f>
        <v>212.4</v>
      </c>
      <c r="K29" s="5">
        <f>'TABLE Summary'!K29</f>
        <v>449095</v>
      </c>
      <c r="L29" s="5">
        <f>'TABLE Summary'!L29</f>
        <v>36.299999999999997</v>
      </c>
      <c r="M29" s="5">
        <f>'TABLE Summary'!M29*1000</f>
        <v>1266100</v>
      </c>
      <c r="N29" s="5">
        <f>'TABLE Summary'!N29</f>
        <v>5036</v>
      </c>
      <c r="O29" s="5">
        <f>'TABLE Summary'!O29*1000</f>
        <v>850900</v>
      </c>
      <c r="P29" s="5">
        <f>'TABLE Summary'!P29</f>
        <v>1494</v>
      </c>
      <c r="Q29" s="5">
        <f>'TABLE Summary'!Q29*1000</f>
        <v>158700</v>
      </c>
      <c r="R29" s="5">
        <f>'TABLE Summary'!R29</f>
        <v>2995</v>
      </c>
      <c r="S29" s="5">
        <f>'TABLE Summary'!S29*1000</f>
        <v>608900</v>
      </c>
      <c r="T29" s="5">
        <f>'TABLE Summary'!T29</f>
        <v>94</v>
      </c>
      <c r="U29" s="5">
        <f>'TABLE Summary'!U29*1000</f>
        <v>50500</v>
      </c>
      <c r="V29" s="5">
        <f>'TABLE Summary'!V29*1000</f>
        <v>66700</v>
      </c>
      <c r="W29" s="5">
        <f>'TABLE Summary'!W29*1000</f>
        <v>8000</v>
      </c>
      <c r="X29" s="5">
        <f>'TABLE Summary'!X29*1000</f>
        <v>82200</v>
      </c>
      <c r="Y29" s="5">
        <f>'TABLE Summary'!Y29*1000</f>
        <v>22600</v>
      </c>
      <c r="Z29" s="5">
        <f>'TABLE Summary'!Z29*1000</f>
        <v>235700</v>
      </c>
      <c r="AA29" s="18">
        <f t="shared" si="0"/>
        <v>818100</v>
      </c>
      <c r="AB29" s="18">
        <f t="shared" si="1"/>
        <v>0.64615749150935942</v>
      </c>
      <c r="AC29" s="1" t="s">
        <v>7494</v>
      </c>
      <c r="AD29" s="1" t="str">
        <f t="shared" si="4"/>
        <v>Faringdon R.D.</v>
      </c>
      <c r="AE29" s="1" t="str">
        <f t="shared" si="3"/>
        <v>Faringdon R.D.</v>
      </c>
      <c r="AF29" s="1" t="str">
        <f>INDEX(Lookup!G$2:G$1349, MATCH($AE29, Lookup!$G$2:$G$1349,0))</f>
        <v>FARINGDON R.D.</v>
      </c>
      <c r="AG29" s="1" t="str">
        <f>INDEX(Lookup!F$2:F$1349, MATCH($AE29, Lookup!$G$2:$G$1349,0))</f>
        <v>e020025</v>
      </c>
      <c r="AH29" s="1" t="str">
        <f>INDEX(Lookup!C$2:C$1349, MATCH($AE29, Lookup!$G$2:$G$1349,0))</f>
        <v>Oxfordshire</v>
      </c>
      <c r="AI29" s="1" t="str">
        <f>INDEX(Lookup!D$2:D$1349, MATCH($AE29, Lookup!$G$2:$G$1349,0))</f>
        <v>South East</v>
      </c>
      <c r="AJ29" s="1" t="str">
        <f>INDEX(Lookup!E$2:E$1349, MATCH($AE29, Lookup!$G$2:$G$1349,0))</f>
        <v>Greater South East</v>
      </c>
    </row>
    <row r="30" spans="1:36" x14ac:dyDescent="0.3">
      <c r="A30" s="11" t="s">
        <v>1384</v>
      </c>
      <c r="B30" s="5">
        <f>'TABLE Summary'!B30</f>
        <v>11680</v>
      </c>
      <c r="C30" s="5">
        <f>'TABLE Summary'!C30</f>
        <v>76.5</v>
      </c>
      <c r="D30" s="5">
        <f>'TABLE Summary'!D30</f>
        <v>29.8</v>
      </c>
      <c r="E30" s="5">
        <f>'TABLE Summary'!E30</f>
        <v>5.8</v>
      </c>
      <c r="F30" s="5">
        <f>'TABLE Summary'!F30</f>
        <v>24</v>
      </c>
      <c r="G30" s="5">
        <f>'TABLE Summary'!G30</f>
        <v>0</v>
      </c>
      <c r="H30" s="5">
        <f>'TABLE Summary'!H30</f>
        <v>31</v>
      </c>
      <c r="I30" s="5">
        <f>'TABLE Summary'!I30</f>
        <v>10991</v>
      </c>
      <c r="J30" s="5">
        <f>'TABLE Summary'!J30</f>
        <v>199</v>
      </c>
      <c r="K30" s="5">
        <f>'TABLE Summary'!K30</f>
        <v>341190</v>
      </c>
      <c r="L30" s="5">
        <f>'TABLE Summary'!L30</f>
        <v>29.5</v>
      </c>
      <c r="M30" s="5">
        <f>'TABLE Summary'!M30*1000</f>
        <v>1094500</v>
      </c>
      <c r="N30" s="5">
        <f>'TABLE Summary'!N30</f>
        <v>3790</v>
      </c>
      <c r="O30" s="5">
        <f>'TABLE Summary'!O30*1000</f>
        <v>704700</v>
      </c>
      <c r="P30" s="5">
        <f>'TABLE Summary'!P30</f>
        <v>1264</v>
      </c>
      <c r="Q30" s="5">
        <f>'TABLE Summary'!Q30*1000</f>
        <v>136000</v>
      </c>
      <c r="R30" s="5">
        <f>'TABLE Summary'!R30</f>
        <v>2418</v>
      </c>
      <c r="S30" s="5">
        <f>'TABLE Summary'!S30*1000</f>
        <v>497100</v>
      </c>
      <c r="T30" s="5">
        <f>'TABLE Summary'!T30</f>
        <v>107</v>
      </c>
      <c r="U30" s="5">
        <f>'TABLE Summary'!U30*1000</f>
        <v>71500</v>
      </c>
      <c r="V30" s="5">
        <f>'TABLE Summary'!V30*1000</f>
        <v>67200</v>
      </c>
      <c r="W30" s="5">
        <f>'TABLE Summary'!W30*1000</f>
        <v>13300</v>
      </c>
      <c r="X30" s="5">
        <f>'TABLE Summary'!X30*1000</f>
        <v>93800</v>
      </c>
      <c r="Y30" s="5">
        <f>'TABLE Summary'!Y30*1000</f>
        <v>78400</v>
      </c>
      <c r="Z30" s="5">
        <f>'TABLE Summary'!Z30*1000</f>
        <v>137200</v>
      </c>
      <c r="AA30" s="18">
        <f t="shared" si="0"/>
        <v>704600</v>
      </c>
      <c r="AB30" s="18">
        <f t="shared" si="1"/>
        <v>0.6437642759250799</v>
      </c>
      <c r="AC30" s="1" t="s">
        <v>7494</v>
      </c>
      <c r="AD30" s="1" t="str">
        <f t="shared" si="4"/>
        <v>Hungerford R.D.</v>
      </c>
      <c r="AE30" s="1" t="str">
        <f t="shared" si="3"/>
        <v>Hungerford R.D.</v>
      </c>
      <c r="AF30" s="1" t="str">
        <f>INDEX(Lookup!G$2:G$1349, MATCH($AE30, Lookup!$G$2:$G$1349,0))</f>
        <v>HUNGERFORD R.D.</v>
      </c>
      <c r="AG30" s="1" t="str">
        <f>INDEX(Lookup!F$2:F$1349, MATCH($AE30, Lookup!$G$2:$G$1349,0))</f>
        <v>e020026</v>
      </c>
      <c r="AH30" s="1" t="str">
        <f>INDEX(Lookup!C$2:C$1349, MATCH($AE30, Lookup!$G$2:$G$1349,0))</f>
        <v>Berkshire</v>
      </c>
      <c r="AI30" s="1" t="str">
        <f>INDEX(Lookup!D$2:D$1349, MATCH($AE30, Lookup!$G$2:$G$1349,0))</f>
        <v>South East</v>
      </c>
      <c r="AJ30" s="1" t="str">
        <f>INDEX(Lookup!E$2:E$1349, MATCH($AE30, Lookup!$G$2:$G$1349,0))</f>
        <v>Greater South East</v>
      </c>
    </row>
    <row r="31" spans="1:36" x14ac:dyDescent="0.3">
      <c r="A31" s="11" t="s">
        <v>1375</v>
      </c>
      <c r="B31" s="5">
        <f>'TABLE Summary'!B31</f>
        <v>26260</v>
      </c>
      <c r="C31" s="5">
        <f>'TABLE Summary'!C31</f>
        <v>72.5</v>
      </c>
      <c r="D31" s="5">
        <f>'TABLE Summary'!D31</f>
        <v>32.200000000000003</v>
      </c>
      <c r="E31" s="5">
        <f>'TABLE Summary'!E31</f>
        <v>8.1999999999999993</v>
      </c>
      <c r="F31" s="5">
        <f>'TABLE Summary'!F31</f>
        <v>24</v>
      </c>
      <c r="G31" s="5">
        <f>'TABLE Summary'!G31</f>
        <v>0</v>
      </c>
      <c r="H31" s="5">
        <f>'TABLE Summary'!H31</f>
        <v>32.6</v>
      </c>
      <c r="I31" s="5">
        <f>'TABLE Summary'!I31</f>
        <v>34500</v>
      </c>
      <c r="J31" s="5">
        <f>'TABLE Summary'!J31</f>
        <v>185.1</v>
      </c>
      <c r="K31" s="5">
        <f>'TABLE Summary'!K31</f>
        <v>1126086</v>
      </c>
      <c r="L31" s="5">
        <f>'TABLE Summary'!L31</f>
        <v>0</v>
      </c>
      <c r="M31" s="5">
        <f>'TABLE Summary'!M31*1000</f>
        <v>3510000</v>
      </c>
      <c r="N31" s="5">
        <f>'TABLE Summary'!N31</f>
        <v>8325</v>
      </c>
      <c r="O31" s="5">
        <f>'TABLE Summary'!O31*1000</f>
        <v>1968400</v>
      </c>
      <c r="P31" s="5">
        <f>'TABLE Summary'!P31</f>
        <v>1095</v>
      </c>
      <c r="Q31" s="5">
        <f>'TABLE Summary'!Q31*1000</f>
        <v>116700</v>
      </c>
      <c r="R31" s="5">
        <f>'TABLE Summary'!R31</f>
        <v>6846</v>
      </c>
      <c r="S31" s="5">
        <f>'TABLE Summary'!S31*1000</f>
        <v>1635000</v>
      </c>
      <c r="T31" s="5">
        <f>'TABLE Summary'!T31</f>
        <v>380</v>
      </c>
      <c r="U31" s="5">
        <f>'TABLE Summary'!U31*1000</f>
        <v>207800</v>
      </c>
      <c r="V31" s="5">
        <f>'TABLE Summary'!V31*1000</f>
        <v>94800</v>
      </c>
      <c r="W31" s="5">
        <f>'TABLE Summary'!W31*1000</f>
        <v>5600</v>
      </c>
      <c r="X31" s="5">
        <f>'TABLE Summary'!X31*1000</f>
        <v>194600</v>
      </c>
      <c r="Y31" s="5">
        <f>'TABLE Summary'!Y31*1000</f>
        <v>807000</v>
      </c>
      <c r="Z31" s="5">
        <f>'TABLE Summary'!Z31*1000</f>
        <v>439500</v>
      </c>
      <c r="AA31" s="18">
        <f t="shared" si="0"/>
        <v>1959500</v>
      </c>
      <c r="AB31" s="18">
        <f t="shared" si="1"/>
        <v>0.55826210826210831</v>
      </c>
      <c r="AC31" s="1" t="s">
        <v>7494</v>
      </c>
      <c r="AD31" s="1" t="str">
        <f t="shared" si="4"/>
        <v>Newbury R.D.</v>
      </c>
      <c r="AE31" s="1" t="str">
        <f t="shared" si="3"/>
        <v>Newbury R.D.</v>
      </c>
      <c r="AF31" s="1" t="str">
        <f>INDEX(Lookup!G$2:G$1349, MATCH($AE31, Lookup!$G$2:$G$1349,0))</f>
        <v>NEWBURY R.D.</v>
      </c>
      <c r="AG31" s="1" t="str">
        <f>INDEX(Lookup!F$2:F$1349, MATCH($AE31, Lookup!$G$2:$G$1349,0))</f>
        <v>e020027</v>
      </c>
      <c r="AH31" s="1" t="str">
        <f>INDEX(Lookup!C$2:C$1349, MATCH($AE31, Lookup!$G$2:$G$1349,0))</f>
        <v>Berkshire</v>
      </c>
      <c r="AI31" s="1" t="str">
        <f>INDEX(Lookup!D$2:D$1349, MATCH($AE31, Lookup!$G$2:$G$1349,0))</f>
        <v>South East</v>
      </c>
      <c r="AJ31" s="1" t="str">
        <f>INDEX(Lookup!E$2:E$1349, MATCH($AE31, Lookup!$G$2:$G$1349,0))</f>
        <v>Greater South East</v>
      </c>
    </row>
    <row r="32" spans="1:36" x14ac:dyDescent="0.3">
      <c r="A32" s="11" t="s">
        <v>1377</v>
      </c>
      <c r="B32" s="5">
        <f>'TABLE Summary'!B32</f>
        <v>23600</v>
      </c>
      <c r="C32" s="5">
        <f>'TABLE Summary'!C32</f>
        <v>69</v>
      </c>
      <c r="D32" s="5">
        <f>'TABLE Summary'!D32</f>
        <v>29.3</v>
      </c>
      <c r="E32" s="5">
        <f>'TABLE Summary'!E32</f>
        <v>5.3</v>
      </c>
      <c r="F32" s="5">
        <f>'TABLE Summary'!F32</f>
        <v>24</v>
      </c>
      <c r="G32" s="5">
        <f>'TABLE Summary'!G32</f>
        <v>0</v>
      </c>
      <c r="H32" s="5">
        <f>'TABLE Summary'!H32</f>
        <v>30.4</v>
      </c>
      <c r="I32" s="5">
        <f>'TABLE Summary'!I32</f>
        <v>21975</v>
      </c>
      <c r="J32" s="5">
        <f>'TABLE Summary'!J32</f>
        <v>190.6</v>
      </c>
      <c r="K32" s="5">
        <f>'TABLE Summary'!K32</f>
        <v>668739</v>
      </c>
      <c r="L32" s="5">
        <f>'TABLE Summary'!L32</f>
        <v>32.799999999999997</v>
      </c>
      <c r="M32" s="5">
        <f>'TABLE Summary'!M32*1000</f>
        <v>2155600</v>
      </c>
      <c r="N32" s="5">
        <f>'TABLE Summary'!N32</f>
        <v>7573</v>
      </c>
      <c r="O32" s="5">
        <f>'TABLE Summary'!O32*1000</f>
        <v>1520800</v>
      </c>
      <c r="P32" s="5">
        <f>'TABLE Summary'!P32</f>
        <v>896</v>
      </c>
      <c r="Q32" s="5">
        <f>'TABLE Summary'!Q32*1000</f>
        <v>93100</v>
      </c>
      <c r="R32" s="5">
        <f>'TABLE Summary'!R32</f>
        <v>6308</v>
      </c>
      <c r="S32" s="5">
        <f>'TABLE Summary'!S32*1000</f>
        <v>1349300</v>
      </c>
      <c r="T32" s="5">
        <f>'TABLE Summary'!T32</f>
        <v>119</v>
      </c>
      <c r="U32" s="5">
        <f>'TABLE Summary'!U32*1000</f>
        <v>61600</v>
      </c>
      <c r="V32" s="5">
        <f>'TABLE Summary'!V32*1000</f>
        <v>165200</v>
      </c>
      <c r="W32" s="5">
        <f>'TABLE Summary'!W32*1000</f>
        <v>19100</v>
      </c>
      <c r="X32" s="5">
        <f>'TABLE Summary'!X32*1000</f>
        <v>119000</v>
      </c>
      <c r="Y32" s="5">
        <f>'TABLE Summary'!Y32*1000</f>
        <v>91200</v>
      </c>
      <c r="Z32" s="5">
        <f>'TABLE Summary'!Z32*1000</f>
        <v>240400</v>
      </c>
      <c r="AA32" s="18">
        <f t="shared" si="0"/>
        <v>1504000</v>
      </c>
      <c r="AB32" s="18">
        <f t="shared" si="1"/>
        <v>0.69771757283354985</v>
      </c>
      <c r="AC32" s="1" t="s">
        <v>7494</v>
      </c>
      <c r="AD32" s="1" t="str">
        <f t="shared" si="4"/>
        <v>Wallingford R.D.</v>
      </c>
      <c r="AE32" s="1" t="str">
        <f t="shared" si="3"/>
        <v>Wallingford R.D.</v>
      </c>
      <c r="AF32" s="1" t="str">
        <f>INDEX(Lookup!G$2:G$1349, MATCH($AE32, Lookup!$G$2:$G$1349,0))</f>
        <v>WALLINGFORD R.D.</v>
      </c>
      <c r="AG32" s="1" t="str">
        <f>INDEX(Lookup!F$2:F$1349, MATCH($AE32, Lookup!$G$2:$G$1349,0))</f>
        <v>e020028</v>
      </c>
      <c r="AH32" s="1" t="str">
        <f>INDEX(Lookup!C$2:C$1349, MATCH($AE32, Lookup!$G$2:$G$1349,0))</f>
        <v>Oxfordshire</v>
      </c>
      <c r="AI32" s="1" t="str">
        <f>INDEX(Lookup!D$2:D$1349, MATCH($AE32, Lookup!$G$2:$G$1349,0))</f>
        <v>South East</v>
      </c>
      <c r="AJ32" s="1" t="str">
        <f>INDEX(Lookup!E$2:E$1349, MATCH($AE32, Lookup!$G$2:$G$1349,0))</f>
        <v>Greater South East</v>
      </c>
    </row>
    <row r="33" spans="1:36" x14ac:dyDescent="0.3">
      <c r="A33" s="11" t="s">
        <v>1379</v>
      </c>
      <c r="B33" s="5">
        <f>'TABLE Summary'!B33</f>
        <v>20850</v>
      </c>
      <c r="C33" s="5">
        <f>'TABLE Summary'!C33</f>
        <v>76</v>
      </c>
      <c r="D33" s="5">
        <f>'TABLE Summary'!D33</f>
        <v>32</v>
      </c>
      <c r="E33" s="5">
        <f>'TABLE Summary'!E33</f>
        <v>8</v>
      </c>
      <c r="F33" s="5">
        <f>'TABLE Summary'!F33</f>
        <v>24</v>
      </c>
      <c r="G33" s="5">
        <f>'TABLE Summary'!G33</f>
        <v>0</v>
      </c>
      <c r="H33" s="5">
        <f>'TABLE Summary'!H33</f>
        <v>32.9</v>
      </c>
      <c r="I33" s="5">
        <f>'TABLE Summary'!I33</f>
        <v>26482</v>
      </c>
      <c r="J33" s="5">
        <f>'TABLE Summary'!J33</f>
        <v>154.30000000000001</v>
      </c>
      <c r="K33" s="5">
        <f>'TABLE Summary'!K33</f>
        <v>870305</v>
      </c>
      <c r="L33" s="5">
        <f>'TABLE Summary'!L33</f>
        <v>17.899999999999999</v>
      </c>
      <c r="M33" s="5">
        <f>'TABLE Summary'!M33*1000</f>
        <v>2268700</v>
      </c>
      <c r="N33" s="5">
        <f>'TABLE Summary'!N33</f>
        <v>6811</v>
      </c>
      <c r="O33" s="5">
        <f>'TABLE Summary'!O33*1000</f>
        <v>1434000</v>
      </c>
      <c r="P33" s="5">
        <f>'TABLE Summary'!P33</f>
        <v>1468</v>
      </c>
      <c r="Q33" s="5">
        <f>'TABLE Summary'!Q33*1000</f>
        <v>152600</v>
      </c>
      <c r="R33" s="5">
        <f>'TABLE Summary'!R33</f>
        <v>5160</v>
      </c>
      <c r="S33" s="5">
        <f>'TABLE Summary'!S33*1000</f>
        <v>1171300</v>
      </c>
      <c r="T33" s="5">
        <f>'TABLE Summary'!T33</f>
        <v>169</v>
      </c>
      <c r="U33" s="5">
        <f>'TABLE Summary'!U33*1000</f>
        <v>92900</v>
      </c>
      <c r="V33" s="5">
        <f>'TABLE Summary'!V33*1000</f>
        <v>51900</v>
      </c>
      <c r="W33" s="5">
        <f>'TABLE Summary'!W33*1000</f>
        <v>3000</v>
      </c>
      <c r="X33" s="5">
        <f>'TABLE Summary'!X33*1000</f>
        <v>93200</v>
      </c>
      <c r="Y33" s="5">
        <f>'TABLE Summary'!Y33*1000</f>
        <v>46200</v>
      </c>
      <c r="Z33" s="5">
        <f>'TABLE Summary'!Z33*1000</f>
        <v>640400</v>
      </c>
      <c r="AA33" s="18">
        <f t="shared" si="0"/>
        <v>1416800</v>
      </c>
      <c r="AB33" s="18">
        <f t="shared" si="1"/>
        <v>0.62449861153964825</v>
      </c>
      <c r="AC33" s="1" t="s">
        <v>7494</v>
      </c>
      <c r="AD33" s="1" t="str">
        <f t="shared" si="4"/>
        <v>Wantage R.D.</v>
      </c>
      <c r="AE33" s="1" t="str">
        <f t="shared" si="3"/>
        <v>Wantage R.D.</v>
      </c>
      <c r="AF33" s="1" t="str">
        <f>INDEX(Lookup!G$2:G$1349, MATCH($AE33, Lookup!$G$2:$G$1349,0))</f>
        <v>WANTAGE R.D.</v>
      </c>
      <c r="AG33" s="1" t="str">
        <f>INDEX(Lookup!F$2:F$1349, MATCH($AE33, Lookup!$G$2:$G$1349,0))</f>
        <v>e020029</v>
      </c>
      <c r="AH33" s="1" t="str">
        <f>INDEX(Lookup!C$2:C$1349, MATCH($AE33, Lookup!$G$2:$G$1349,0))</f>
        <v>Oxfordshire</v>
      </c>
      <c r="AI33" s="1" t="str">
        <f>INDEX(Lookup!D$2:D$1349, MATCH($AE33, Lookup!$G$2:$G$1349,0))</f>
        <v>South East</v>
      </c>
      <c r="AJ33" s="1" t="str">
        <f>INDEX(Lookup!E$2:E$1349, MATCH($AE33, Lookup!$G$2:$G$1349,0))</f>
        <v>Greater South East</v>
      </c>
    </row>
    <row r="34" spans="1:36" x14ac:dyDescent="0.3">
      <c r="A34" s="11" t="s">
        <v>1385</v>
      </c>
      <c r="B34" s="5">
        <f>'TABLE Summary'!B34</f>
        <v>18100</v>
      </c>
      <c r="C34" s="5">
        <f>'TABLE Summary'!C34</f>
        <v>77</v>
      </c>
      <c r="D34" s="5">
        <f>'TABLE Summary'!D34</f>
        <v>32.5</v>
      </c>
      <c r="E34" s="5">
        <f>'TABLE Summary'!E34</f>
        <v>8.5</v>
      </c>
      <c r="F34" s="5">
        <f>'TABLE Summary'!F34</f>
        <v>24</v>
      </c>
      <c r="G34" s="5">
        <f>'TABLE Summary'!G34</f>
        <v>0</v>
      </c>
      <c r="H34" s="5">
        <f>'TABLE Summary'!H34</f>
        <v>33.200000000000003</v>
      </c>
      <c r="I34" s="5">
        <f>'TABLE Summary'!I34</f>
        <v>25607</v>
      </c>
      <c r="J34" s="5">
        <f>'TABLE Summary'!J34</f>
        <v>169.3</v>
      </c>
      <c r="K34" s="5">
        <f>'TABLE Summary'!K34</f>
        <v>850096</v>
      </c>
      <c r="L34" s="5">
        <f>'TABLE Summary'!L34</f>
        <v>0</v>
      </c>
      <c r="M34" s="5">
        <f>'TABLE Summary'!M34*1000</f>
        <v>2657300</v>
      </c>
      <c r="N34" s="5">
        <f>'TABLE Summary'!N34</f>
        <v>5598</v>
      </c>
      <c r="O34" s="5">
        <f>'TABLE Summary'!O34*1000</f>
        <v>1659100</v>
      </c>
      <c r="P34" s="5">
        <f>'TABLE Summary'!P34</f>
        <v>719</v>
      </c>
      <c r="Q34" s="5">
        <f>'TABLE Summary'!Q34*1000</f>
        <v>82000</v>
      </c>
      <c r="R34" s="5">
        <f>'TABLE Summary'!R34</f>
        <v>3534</v>
      </c>
      <c r="S34" s="5">
        <f>'TABLE Summary'!S34*1000</f>
        <v>878100</v>
      </c>
      <c r="T34" s="5">
        <f>'TABLE Summary'!T34</f>
        <v>1141</v>
      </c>
      <c r="U34" s="5">
        <f>'TABLE Summary'!U34*1000</f>
        <v>682600</v>
      </c>
      <c r="V34" s="5">
        <f>'TABLE Summary'!V34*1000</f>
        <v>148600</v>
      </c>
      <c r="W34" s="5">
        <f>'TABLE Summary'!W34*1000</f>
        <v>156900</v>
      </c>
      <c r="X34" s="5">
        <f>'TABLE Summary'!X34*1000</f>
        <v>136900</v>
      </c>
      <c r="Y34" s="5">
        <f>'TABLE Summary'!Y34*1000</f>
        <v>89200</v>
      </c>
      <c r="Z34" s="5">
        <f>'TABLE Summary'!Z34*1000</f>
        <v>466600</v>
      </c>
      <c r="AA34" s="18">
        <f t="shared" si="0"/>
        <v>1642700</v>
      </c>
      <c r="AB34" s="18">
        <f t="shared" si="1"/>
        <v>0.61818387084634785</v>
      </c>
      <c r="AC34" s="1" t="s">
        <v>7494</v>
      </c>
      <c r="AD34" s="1" t="str">
        <f t="shared" si="4"/>
        <v>Windsor R.D.</v>
      </c>
      <c r="AE34" s="1" t="str">
        <f t="shared" si="3"/>
        <v>Windsor R.D.</v>
      </c>
      <c r="AF34" s="1" t="str">
        <f>INDEX(Lookup!G$2:G$1349, MATCH($AE34, Lookup!$G$2:$G$1349,0))</f>
        <v>WINDSOR R.D.</v>
      </c>
      <c r="AG34" s="1" t="str">
        <f>INDEX(Lookup!F$2:F$1349, MATCH($AE34, Lookup!$G$2:$G$1349,0))</f>
        <v>e020031</v>
      </c>
      <c r="AH34" s="1" t="str">
        <f>INDEX(Lookup!C$2:C$1349, MATCH($AE34, Lookup!$G$2:$G$1349,0))</f>
        <v>Berkshire</v>
      </c>
      <c r="AI34" s="1" t="str">
        <f>INDEX(Lookup!D$2:D$1349, MATCH($AE34, Lookup!$G$2:$G$1349,0))</f>
        <v>South East</v>
      </c>
      <c r="AJ34" s="1" t="str">
        <f>INDEX(Lookup!E$2:E$1349, MATCH($AE34, Lookup!$G$2:$G$1349,0))</f>
        <v>Greater South East</v>
      </c>
    </row>
    <row r="35" spans="1:36" x14ac:dyDescent="0.3">
      <c r="A35" s="11" t="s">
        <v>1386</v>
      </c>
      <c r="B35" s="5">
        <f>'TABLE Summary'!B35</f>
        <v>84050</v>
      </c>
      <c r="C35" s="5">
        <f>'TABLE Summary'!C35</f>
        <v>75</v>
      </c>
      <c r="D35" s="5">
        <f>'TABLE Summary'!D35</f>
        <v>31.4</v>
      </c>
      <c r="E35" s="5">
        <f>'TABLE Summary'!E35</f>
        <v>7.4</v>
      </c>
      <c r="F35" s="5">
        <f>'TABLE Summary'!F35</f>
        <v>24</v>
      </c>
      <c r="G35" s="5">
        <f>'TABLE Summary'!G35</f>
        <v>0</v>
      </c>
      <c r="H35" s="5">
        <f>'TABLE Summary'!H35</f>
        <v>32.299999999999997</v>
      </c>
      <c r="I35" s="5">
        <f>'TABLE Summary'!I35</f>
        <v>95000</v>
      </c>
      <c r="J35" s="5">
        <f>'TABLE Summary'!J35</f>
        <v>156.80000000000001</v>
      </c>
      <c r="K35" s="5">
        <f>'TABLE Summary'!K35</f>
        <v>3069343</v>
      </c>
      <c r="L35" s="5">
        <f>'TABLE Summary'!L35</f>
        <v>12.9</v>
      </c>
      <c r="M35" s="5">
        <f>'TABLE Summary'!M35*1000</f>
        <v>9949500</v>
      </c>
      <c r="N35" s="5">
        <f>'TABLE Summary'!N35</f>
        <v>25818</v>
      </c>
      <c r="O35" s="5">
        <f>'TABLE Summary'!O35*1000</f>
        <v>7046000</v>
      </c>
      <c r="P35" s="5">
        <f>'TABLE Summary'!P35</f>
        <v>1996</v>
      </c>
      <c r="Q35" s="5">
        <f>'TABLE Summary'!Q35*1000</f>
        <v>220400</v>
      </c>
      <c r="R35" s="5">
        <f>'TABLE Summary'!R35</f>
        <v>20937</v>
      </c>
      <c r="S35" s="5">
        <f>'TABLE Summary'!S35*1000</f>
        <v>5524800</v>
      </c>
      <c r="T35" s="5">
        <f>'TABLE Summary'!T35</f>
        <v>2341</v>
      </c>
      <c r="U35" s="5">
        <f>'TABLE Summary'!U35*1000</f>
        <v>1248400</v>
      </c>
      <c r="V35" s="5">
        <f>'TABLE Summary'!V35*1000</f>
        <v>299500</v>
      </c>
      <c r="W35" s="5">
        <f>'TABLE Summary'!W35*1000</f>
        <v>40300</v>
      </c>
      <c r="X35" s="5">
        <f>'TABLE Summary'!X35*1000</f>
        <v>421200</v>
      </c>
      <c r="Y35" s="5">
        <f>'TABLE Summary'!Y35*1000</f>
        <v>707000</v>
      </c>
      <c r="Z35" s="5">
        <f>'TABLE Summary'!Z35*1000</f>
        <v>1435500</v>
      </c>
      <c r="AA35" s="18">
        <f t="shared" si="0"/>
        <v>6993600</v>
      </c>
      <c r="AB35" s="18">
        <f t="shared" si="1"/>
        <v>0.70290969395447012</v>
      </c>
      <c r="AC35" s="1" t="s">
        <v>7494</v>
      </c>
      <c r="AD35" s="1" t="str">
        <f t="shared" si="4"/>
        <v>Wokingham R.D.</v>
      </c>
      <c r="AE35" s="1" t="str">
        <f t="shared" si="3"/>
        <v>Wokingham R.D.</v>
      </c>
      <c r="AF35" s="1" t="str">
        <f>INDEX(Lookup!G$2:G$1349, MATCH($AE35, Lookup!$G$2:$G$1349,0))</f>
        <v>WOKINGHAM R.D.</v>
      </c>
      <c r="AG35" s="1" t="str">
        <f>INDEX(Lookup!F$2:F$1349, MATCH($AE35, Lookup!$G$2:$G$1349,0))</f>
        <v>e020032</v>
      </c>
      <c r="AH35" s="1" t="str">
        <f>INDEX(Lookup!C$2:C$1349, MATCH($AE35, Lookup!$G$2:$G$1349,0))</f>
        <v>Berkshire</v>
      </c>
      <c r="AI35" s="1" t="str">
        <f>INDEX(Lookup!D$2:D$1349, MATCH($AE35, Lookup!$G$2:$G$1349,0))</f>
        <v>South East</v>
      </c>
      <c r="AJ35" s="1" t="str">
        <f>INDEX(Lookup!E$2:E$1349, MATCH($AE35, Lookup!$G$2:$G$1349,0))</f>
        <v>Greater South East</v>
      </c>
    </row>
    <row r="36" spans="1:36" x14ac:dyDescent="0.3">
      <c r="A36" s="11" t="s">
        <v>1387</v>
      </c>
      <c r="B36" s="5">
        <f>'TABLE Summary'!B36</f>
        <v>0</v>
      </c>
      <c r="C36" s="5">
        <f>'TABLE Summary'!C36</f>
        <v>0</v>
      </c>
      <c r="D36" s="5">
        <f>'TABLE Summary'!D36</f>
        <v>0</v>
      </c>
      <c r="E36" s="5">
        <f>'TABLE Summary'!E36</f>
        <v>0</v>
      </c>
      <c r="F36" s="5">
        <f>'TABLE Summary'!F36</f>
        <v>0</v>
      </c>
      <c r="G36" s="5">
        <f>'TABLE Summary'!G36</f>
        <v>0</v>
      </c>
      <c r="H36" s="5">
        <f>'TABLE Summary'!H36</f>
        <v>0</v>
      </c>
      <c r="I36" s="5">
        <f>'TABLE Summary'!I36</f>
        <v>0</v>
      </c>
      <c r="J36" s="5">
        <f>'TABLE Summary'!J36</f>
        <v>0</v>
      </c>
      <c r="K36" s="5">
        <f>'TABLE Summary'!K36</f>
        <v>0</v>
      </c>
      <c r="L36" s="5">
        <f>'TABLE Summary'!L36</f>
        <v>0</v>
      </c>
      <c r="M36" s="5">
        <f>'TABLE Summary'!M36*1000</f>
        <v>0</v>
      </c>
      <c r="N36" s="5">
        <f>'TABLE Summary'!N36</f>
        <v>0</v>
      </c>
      <c r="O36" s="5">
        <f>'TABLE Summary'!O36*1000</f>
        <v>0</v>
      </c>
      <c r="P36" s="5">
        <f>'TABLE Summary'!P36</f>
        <v>0</v>
      </c>
      <c r="Q36" s="5">
        <f>'TABLE Summary'!Q36*1000</f>
        <v>0</v>
      </c>
      <c r="R36" s="5">
        <f>'TABLE Summary'!R36</f>
        <v>0</v>
      </c>
      <c r="S36" s="5">
        <f>'TABLE Summary'!S36*1000</f>
        <v>0</v>
      </c>
      <c r="T36" s="5">
        <f>'TABLE Summary'!T36</f>
        <v>0</v>
      </c>
      <c r="U36" s="5">
        <f>'TABLE Summary'!U36*1000</f>
        <v>0</v>
      </c>
      <c r="V36" s="5">
        <f>'TABLE Summary'!V36*1000</f>
        <v>0</v>
      </c>
      <c r="W36" s="5">
        <f>'TABLE Summary'!W36*1000</f>
        <v>0</v>
      </c>
      <c r="X36" s="5">
        <f>'TABLE Summary'!X36*1000</f>
        <v>0</v>
      </c>
      <c r="Y36" s="5">
        <f>'TABLE Summary'!Y36*1000</f>
        <v>0</v>
      </c>
      <c r="Z36" s="5">
        <f>'TABLE Summary'!Z36*1000</f>
        <v>0</v>
      </c>
      <c r="AA36" s="18">
        <f t="shared" si="0"/>
        <v>0</v>
      </c>
      <c r="AB36" s="18" t="e">
        <f t="shared" si="1"/>
        <v>#DIV/0!</v>
      </c>
      <c r="AE36" s="1">
        <f t="shared" si="3"/>
        <v>0</v>
      </c>
      <c r="AF36" s="1" t="e">
        <f>INDEX(Lookup!G$2:G$1349, MATCH($AE36, Lookup!$G$2:$G$1349,0))</f>
        <v>#N/A</v>
      </c>
      <c r="AG36" s="1" t="e">
        <f>INDEX(Lookup!F$2:F$1349, MATCH($AE36, Lookup!$G$2:$G$1349,0))</f>
        <v>#N/A</v>
      </c>
      <c r="AH36" s="1" t="e">
        <f>INDEX(Lookup!C$2:C$1349, MATCH($AE36, Lookup!$G$2:$G$1349,0))</f>
        <v>#N/A</v>
      </c>
      <c r="AI36" s="1" t="e">
        <f>INDEX(Lookup!D$2:D$1349, MATCH($AE36, Lookup!$G$2:$G$1349,0))</f>
        <v>#N/A</v>
      </c>
      <c r="AJ36" s="1" t="e">
        <f>INDEX(Lookup!E$2:E$1349, MATCH($AE36, Lookup!$G$2:$G$1349,0))</f>
        <v>#N/A</v>
      </c>
    </row>
    <row r="37" spans="1:36" x14ac:dyDescent="0.3">
      <c r="A37" s="11" t="s">
        <v>1362</v>
      </c>
      <c r="B37" s="5">
        <f>'TABLE Summary'!B37</f>
        <v>0</v>
      </c>
      <c r="C37" s="5">
        <f>'TABLE Summary'!C37</f>
        <v>64.8</v>
      </c>
      <c r="D37" s="5">
        <f>'TABLE Summary'!D37</f>
        <v>27.5</v>
      </c>
      <c r="E37" s="5">
        <f>'TABLE Summary'!E37</f>
        <v>0</v>
      </c>
      <c r="F37" s="5">
        <f>'TABLE Summary'!F37</f>
        <v>0</v>
      </c>
      <c r="G37" s="5">
        <f>'TABLE Summary'!G37</f>
        <v>0</v>
      </c>
      <c r="H37" s="5">
        <f>'TABLE Summary'!H37</f>
        <v>0</v>
      </c>
      <c r="I37" s="5">
        <f>'TABLE Summary'!I37</f>
        <v>967758</v>
      </c>
      <c r="J37" s="5">
        <f>'TABLE Summary'!J37</f>
        <v>163.6</v>
      </c>
      <c r="K37" s="5">
        <f>'TABLE Summary'!K37</f>
        <v>26613345</v>
      </c>
      <c r="L37" s="5">
        <f>'TABLE Summary'!L37</f>
        <v>0</v>
      </c>
      <c r="M37" s="5">
        <f>'TABLE Summary'!M37*1000</f>
        <v>0</v>
      </c>
      <c r="N37" s="5">
        <f>'TABLE Summary'!N37</f>
        <v>0</v>
      </c>
      <c r="O37" s="5">
        <f>'TABLE Summary'!O37*1000</f>
        <v>0</v>
      </c>
      <c r="P37" s="5">
        <f>'TABLE Summary'!P37</f>
        <v>0</v>
      </c>
      <c r="Q37" s="5">
        <f>'TABLE Summary'!Q37*1000</f>
        <v>0</v>
      </c>
      <c r="R37" s="5">
        <f>'TABLE Summary'!R37</f>
        <v>0</v>
      </c>
      <c r="S37" s="5">
        <f>'TABLE Summary'!S37*1000</f>
        <v>0</v>
      </c>
      <c r="T37" s="5">
        <f>'TABLE Summary'!T37</f>
        <v>0</v>
      </c>
      <c r="U37" s="5">
        <f>'TABLE Summary'!U37*1000</f>
        <v>0</v>
      </c>
      <c r="V37" s="5">
        <f>'TABLE Summary'!V37*1000</f>
        <v>0</v>
      </c>
      <c r="W37" s="5">
        <f>'TABLE Summary'!W37*1000</f>
        <v>0</v>
      </c>
      <c r="X37" s="5">
        <f>'TABLE Summary'!X37*1000</f>
        <v>0</v>
      </c>
      <c r="Y37" s="5">
        <f>'TABLE Summary'!Y37*1000</f>
        <v>0</v>
      </c>
      <c r="Z37" s="5">
        <f>'TABLE Summary'!Z37*1000</f>
        <v>0</v>
      </c>
      <c r="AA37" s="18">
        <f t="shared" si="0"/>
        <v>0</v>
      </c>
      <c r="AB37" s="18" t="e">
        <f t="shared" si="1"/>
        <v>#DIV/0!</v>
      </c>
      <c r="AE37" s="1">
        <f t="shared" si="3"/>
        <v>0</v>
      </c>
      <c r="AF37" s="1" t="e">
        <f>INDEX(Lookup!G$2:G$1349, MATCH($AE37, Lookup!$G$2:$G$1349,0))</f>
        <v>#N/A</v>
      </c>
      <c r="AG37" s="1" t="e">
        <f>INDEX(Lookup!F$2:F$1349, MATCH($AE37, Lookup!$G$2:$G$1349,0))</f>
        <v>#N/A</v>
      </c>
      <c r="AH37" s="1" t="e">
        <f>INDEX(Lookup!C$2:C$1349, MATCH($AE37, Lookup!$G$2:$G$1349,0))</f>
        <v>#N/A</v>
      </c>
      <c r="AI37" s="1" t="e">
        <f>INDEX(Lookup!D$2:D$1349, MATCH($AE37, Lookup!$G$2:$G$1349,0))</f>
        <v>#N/A</v>
      </c>
      <c r="AJ37" s="1" t="e">
        <f>INDEX(Lookup!E$2:E$1349, MATCH($AE37, Lookup!$G$2:$G$1349,0))</f>
        <v>#N/A</v>
      </c>
    </row>
    <row r="38" spans="1:36" x14ac:dyDescent="0.3">
      <c r="A38" s="11" t="s">
        <v>1363</v>
      </c>
      <c r="B38" s="5">
        <f>'TABLE Summary'!B38</f>
        <v>598290</v>
      </c>
      <c r="C38" s="5">
        <f>'TABLE Summary'!C38</f>
        <v>0</v>
      </c>
      <c r="D38" s="5">
        <f>'TABLE Summary'!D38</f>
        <v>0</v>
      </c>
      <c r="E38" s="5">
        <f>'TABLE Summary'!E38</f>
        <v>0</v>
      </c>
      <c r="F38" s="5">
        <f>'TABLE Summary'!F38</f>
        <v>0</v>
      </c>
      <c r="G38" s="5">
        <f>'TABLE Summary'!G38</f>
        <v>0</v>
      </c>
      <c r="H38" s="5">
        <f>'TABLE Summary'!H38</f>
        <v>39.200000000000003</v>
      </c>
      <c r="I38" s="5">
        <f>'TABLE Summary'!I38</f>
        <v>968356</v>
      </c>
      <c r="J38" s="5">
        <f>'TABLE Summary'!J38</f>
        <v>163.69999999999999</v>
      </c>
      <c r="K38" s="5">
        <f>'TABLE Summary'!K38</f>
        <v>37995350</v>
      </c>
      <c r="L38" s="5">
        <f>'TABLE Summary'!L38</f>
        <v>0</v>
      </c>
      <c r="M38" s="5">
        <f>'TABLE Summary'!M38*1000</f>
        <v>97644400</v>
      </c>
      <c r="N38" s="5">
        <f>'TABLE Summary'!N38</f>
        <v>194688</v>
      </c>
      <c r="O38" s="5">
        <f>'TABLE Summary'!O38*1000</f>
        <v>51288400</v>
      </c>
      <c r="P38" s="5">
        <f>'TABLE Summary'!P38</f>
        <v>25120</v>
      </c>
      <c r="Q38" s="5">
        <f>'TABLE Summary'!Q38*1000</f>
        <v>2897900</v>
      </c>
      <c r="R38" s="5">
        <f>'TABLE Summary'!R38</f>
        <v>145628</v>
      </c>
      <c r="S38" s="5">
        <f>'TABLE Summary'!S38*1000</f>
        <v>36064300</v>
      </c>
      <c r="T38" s="5">
        <f>'TABLE Summary'!T38</f>
        <v>22037</v>
      </c>
      <c r="U38" s="5">
        <f>'TABLE Summary'!U38*1000</f>
        <v>12085000</v>
      </c>
      <c r="V38" s="5">
        <f>'TABLE Summary'!V38*1000</f>
        <v>7641000</v>
      </c>
      <c r="W38" s="5">
        <f>'TABLE Summary'!W38*1000</f>
        <v>2569500</v>
      </c>
      <c r="X38" s="5">
        <f>'TABLE Summary'!X38*1000</f>
        <v>8780500</v>
      </c>
      <c r="Y38" s="5">
        <f>'TABLE Summary'!Y38*1000</f>
        <v>17139000</v>
      </c>
      <c r="Z38" s="5">
        <f>'TABLE Summary'!Z38*1000</f>
        <v>10285600</v>
      </c>
      <c r="AA38" s="18">
        <f t="shared" si="0"/>
        <v>51047200</v>
      </c>
      <c r="AB38" s="18">
        <f t="shared" si="1"/>
        <v>0.52278676503721666</v>
      </c>
      <c r="AE38" s="1">
        <f t="shared" si="3"/>
        <v>0</v>
      </c>
      <c r="AF38" s="1" t="e">
        <f>INDEX(Lookup!G$2:G$1349, MATCH($AE38, Lookup!$G$2:$G$1349,0))</f>
        <v>#N/A</v>
      </c>
      <c r="AG38" s="1" t="e">
        <f>INDEX(Lookup!F$2:F$1349, MATCH($AE38, Lookup!$G$2:$G$1349,0))</f>
        <v>#N/A</v>
      </c>
      <c r="AH38" s="1" t="e">
        <f>INDEX(Lookup!C$2:C$1349, MATCH($AE38, Lookup!$G$2:$G$1349,0))</f>
        <v>#N/A</v>
      </c>
      <c r="AI38" s="1" t="e">
        <f>INDEX(Lookup!D$2:D$1349, MATCH($AE38, Lookup!$G$2:$G$1349,0))</f>
        <v>#N/A</v>
      </c>
      <c r="AJ38" s="1" t="e">
        <f>INDEX(Lookup!E$2:E$1349, MATCH($AE38, Lookup!$G$2:$G$1349,0))</f>
        <v>#N/A</v>
      </c>
    </row>
    <row r="39" spans="1:36" x14ac:dyDescent="0.3">
      <c r="A39" s="11" t="s">
        <v>1388</v>
      </c>
      <c r="B39" s="5">
        <f>'TABLE Summary'!B39</f>
        <v>40860</v>
      </c>
      <c r="C39" s="5">
        <f>'TABLE Summary'!C39</f>
        <v>90</v>
      </c>
      <c r="D39" s="5">
        <f>'TABLE Summary'!D39</f>
        <v>37.799999999999997</v>
      </c>
      <c r="E39" s="5">
        <f>'TABLE Summary'!E39</f>
        <v>8.9</v>
      </c>
      <c r="F39" s="5">
        <f>'TABLE Summary'!F39</f>
        <v>28.9</v>
      </c>
      <c r="G39" s="5">
        <f>'TABLE Summary'!G39</f>
        <v>0</v>
      </c>
      <c r="H39" s="5">
        <f>'TABLE Summary'!H39</f>
        <v>0</v>
      </c>
      <c r="I39" s="5">
        <f>'TABLE Summary'!I39</f>
        <v>69308</v>
      </c>
      <c r="J39" s="5">
        <f>'TABLE Summary'!J39</f>
        <v>149</v>
      </c>
      <c r="K39" s="5">
        <f>'TABLE Summary'!K39</f>
        <v>2619842</v>
      </c>
      <c r="L39" s="5">
        <f>'TABLE Summary'!L39</f>
        <v>0</v>
      </c>
      <c r="M39" s="5">
        <f>'TABLE Summary'!M39*1000</f>
        <v>6845800</v>
      </c>
      <c r="N39" s="5">
        <f>'TABLE Summary'!N39</f>
        <v>12866</v>
      </c>
      <c r="O39" s="5">
        <f>'TABLE Summary'!O39*1000</f>
        <v>2636900</v>
      </c>
      <c r="P39" s="5">
        <f>'TABLE Summary'!P39</f>
        <v>2191</v>
      </c>
      <c r="Q39" s="5">
        <f>'TABLE Summary'!Q39*1000</f>
        <v>266800</v>
      </c>
      <c r="R39" s="5">
        <f>'TABLE Summary'!R39</f>
        <v>10152</v>
      </c>
      <c r="S39" s="5">
        <f>'TABLE Summary'!S39*1000</f>
        <v>2208800</v>
      </c>
      <c r="T39" s="5">
        <f>'TABLE Summary'!T39</f>
        <v>326</v>
      </c>
      <c r="U39" s="5">
        <f>'TABLE Summary'!U39*1000</f>
        <v>149400</v>
      </c>
      <c r="V39" s="5">
        <f>'TABLE Summary'!V39*1000</f>
        <v>989500</v>
      </c>
      <c r="W39" s="5">
        <f>'TABLE Summary'!W39*1000</f>
        <v>242000</v>
      </c>
      <c r="X39" s="5">
        <f>'TABLE Summary'!X39*1000</f>
        <v>687700</v>
      </c>
      <c r="Y39" s="5">
        <f>'TABLE Summary'!Y39*1000</f>
        <v>1361500</v>
      </c>
      <c r="Z39" s="5">
        <f>'TABLE Summary'!Z39*1000</f>
        <v>928100</v>
      </c>
      <c r="AA39" s="18">
        <f t="shared" si="0"/>
        <v>2625000</v>
      </c>
      <c r="AB39" s="18">
        <f t="shared" si="1"/>
        <v>0.38344678489000555</v>
      </c>
      <c r="AC39" s="1" t="s">
        <v>7495</v>
      </c>
      <c r="AD39" s="1" t="str">
        <f t="shared" ref="AD39:AD57" si="5">_xlfn.CONCAT(A39," ",AC39)</f>
        <v>Aylesbury M.B.</v>
      </c>
      <c r="AE39" s="1" t="str">
        <f t="shared" si="3"/>
        <v>Aylesbury M.B.</v>
      </c>
      <c r="AF39" s="1" t="str">
        <f>INDEX(Lookup!G$2:G$1349, MATCH($AE39, Lookup!$G$2:$G$1349,0))</f>
        <v>AYLESBURY M.B.</v>
      </c>
      <c r="AG39" s="1" t="str">
        <f>INDEX(Lookup!F$2:F$1349, MATCH($AE39, Lookup!$G$2:$G$1349,0))</f>
        <v>e030033</v>
      </c>
      <c r="AH39" s="1" t="str">
        <f>INDEX(Lookup!C$2:C$1349, MATCH($AE39, Lookup!$G$2:$G$1349,0))</f>
        <v>Buckinghamshire</v>
      </c>
      <c r="AI39" s="1" t="str">
        <f>INDEX(Lookup!D$2:D$1349, MATCH($AE39, Lookup!$G$2:$G$1349,0))</f>
        <v>South East</v>
      </c>
      <c r="AJ39" s="1" t="str">
        <f>INDEX(Lookup!E$2:E$1349, MATCH($AE39, Lookup!$G$2:$G$1349,0))</f>
        <v>Greater South East</v>
      </c>
    </row>
    <row r="40" spans="1:36" x14ac:dyDescent="0.3">
      <c r="A40" s="11" t="s">
        <v>1389</v>
      </c>
      <c r="B40" s="5">
        <f>'TABLE Summary'!B40</f>
        <v>5200</v>
      </c>
      <c r="C40" s="5">
        <f>'TABLE Summary'!C40</f>
        <v>975.5</v>
      </c>
      <c r="D40" s="5">
        <f>'TABLE Summary'!D40</f>
        <v>40.200000000000003</v>
      </c>
      <c r="E40" s="5">
        <f>'TABLE Summary'!E40</f>
        <v>11.1</v>
      </c>
      <c r="F40" s="5">
        <f>'TABLE Summary'!F40</f>
        <v>28.9</v>
      </c>
      <c r="G40" s="5">
        <f>'TABLE Summary'!G40</f>
        <v>0.2</v>
      </c>
      <c r="H40" s="5">
        <f>'TABLE Summary'!H40</f>
        <v>0</v>
      </c>
      <c r="I40" s="5">
        <f>'TABLE Summary'!I40</f>
        <v>7850</v>
      </c>
      <c r="J40" s="5">
        <f>'TABLE Summary'!J40</f>
        <v>201.9</v>
      </c>
      <c r="K40" s="5">
        <f>'TABLE Summary'!K40</f>
        <v>315570</v>
      </c>
      <c r="L40" s="5">
        <f>'TABLE Summary'!L40</f>
        <v>0</v>
      </c>
      <c r="M40" s="5">
        <f>'TABLE Summary'!M40*1000</f>
        <v>776600</v>
      </c>
      <c r="N40" s="5">
        <f>'TABLE Summary'!N40</f>
        <v>1871</v>
      </c>
      <c r="O40" s="5">
        <f>'TABLE Summary'!O40*1000</f>
        <v>341400</v>
      </c>
      <c r="P40" s="5">
        <f>'TABLE Summary'!P40</f>
        <v>687</v>
      </c>
      <c r="Q40" s="5">
        <f>'TABLE Summary'!Q40*1000</f>
        <v>70000</v>
      </c>
      <c r="R40" s="5">
        <f>'TABLE Summary'!R40</f>
        <v>1145</v>
      </c>
      <c r="S40" s="5">
        <f>'TABLE Summary'!S40*1000</f>
        <v>251000</v>
      </c>
      <c r="T40" s="5">
        <f>'TABLE Summary'!T40</f>
        <v>38</v>
      </c>
      <c r="U40" s="5">
        <f>'TABLE Summary'!U40*1000</f>
        <v>20300</v>
      </c>
      <c r="V40" s="5">
        <f>'TABLE Summary'!V40*1000</f>
        <v>96100</v>
      </c>
      <c r="W40" s="5">
        <f>'TABLE Summary'!W40*1000</f>
        <v>12300</v>
      </c>
      <c r="X40" s="5">
        <f>'TABLE Summary'!X40*1000</f>
        <v>77100</v>
      </c>
      <c r="Y40" s="5">
        <f>'TABLE Summary'!Y40*1000</f>
        <v>172000</v>
      </c>
      <c r="Z40" s="5">
        <f>'TABLE Summary'!Z40*1000</f>
        <v>77700</v>
      </c>
      <c r="AA40" s="18">
        <f t="shared" si="0"/>
        <v>341300</v>
      </c>
      <c r="AB40" s="18">
        <f t="shared" si="1"/>
        <v>0.43947978367241824</v>
      </c>
      <c r="AC40" s="1" t="s">
        <v>7495</v>
      </c>
      <c r="AD40" s="1" t="str">
        <f t="shared" si="5"/>
        <v>Buckingham M.B.</v>
      </c>
      <c r="AE40" s="1" t="str">
        <f t="shared" si="3"/>
        <v>Buckingham M.B.</v>
      </c>
      <c r="AF40" s="1" t="str">
        <f>INDEX(Lookup!G$2:G$1349, MATCH($AE40, Lookup!$G$2:$G$1349,0))</f>
        <v>BUCKINGHAM M.B.</v>
      </c>
      <c r="AG40" s="1" t="str">
        <f>INDEX(Lookup!F$2:F$1349, MATCH($AE40, Lookup!$G$2:$G$1349,0))</f>
        <v>e030036</v>
      </c>
      <c r="AH40" s="1" t="str">
        <f>INDEX(Lookup!C$2:C$1349, MATCH($AE40, Lookup!$G$2:$G$1349,0))</f>
        <v>Buckinghamshire</v>
      </c>
      <c r="AI40" s="1" t="str">
        <f>INDEX(Lookup!D$2:D$1349, MATCH($AE40, Lookup!$G$2:$G$1349,0))</f>
        <v>South East</v>
      </c>
      <c r="AJ40" s="1" t="str">
        <f>INDEX(Lookup!E$2:E$1349, MATCH($AE40, Lookup!$G$2:$G$1349,0))</f>
        <v>Greater South East</v>
      </c>
    </row>
    <row r="41" spans="1:36" x14ac:dyDescent="0.3">
      <c r="A41" s="11" t="s">
        <v>1390</v>
      </c>
      <c r="B41" s="5">
        <f>'TABLE Summary'!B41</f>
        <v>60510</v>
      </c>
      <c r="C41" s="5">
        <f>'TABLE Summary'!C41</f>
        <v>90.5</v>
      </c>
      <c r="D41" s="5">
        <f>'TABLE Summary'!D41</f>
        <v>39.6</v>
      </c>
      <c r="E41" s="5">
        <f>'TABLE Summary'!E41</f>
        <v>12</v>
      </c>
      <c r="F41" s="5">
        <f>'TABLE Summary'!F41</f>
        <v>27.6</v>
      </c>
      <c r="G41" s="5">
        <f>'TABLE Summary'!G41</f>
        <v>0</v>
      </c>
      <c r="H41" s="5">
        <f>'TABLE Summary'!H41</f>
        <v>0</v>
      </c>
      <c r="I41" s="5">
        <f>'TABLE Summary'!I41</f>
        <v>112000</v>
      </c>
      <c r="J41" s="5">
        <f>'TABLE Summary'!J41</f>
        <v>160.19999999999999</v>
      </c>
      <c r="K41" s="5">
        <f>'TABLE Summary'!K41</f>
        <v>4435200</v>
      </c>
      <c r="L41" s="5">
        <f>'TABLE Summary'!L41</f>
        <v>0</v>
      </c>
      <c r="M41" s="5">
        <f>'TABLE Summary'!M41*1000</f>
        <v>11531600</v>
      </c>
      <c r="N41" s="5">
        <f>'TABLE Summary'!N41</f>
        <v>18952</v>
      </c>
      <c r="O41" s="5">
        <f>'TABLE Summary'!O41*1000</f>
        <v>4864900</v>
      </c>
      <c r="P41" s="5">
        <f>'TABLE Summary'!P41</f>
        <v>1608</v>
      </c>
      <c r="Q41" s="5">
        <f>'TABLE Summary'!Q41*1000</f>
        <v>205100</v>
      </c>
      <c r="R41" s="5">
        <f>'TABLE Summary'!R41</f>
        <v>16318</v>
      </c>
      <c r="S41" s="5">
        <f>'TABLE Summary'!S41*1000</f>
        <v>4183800</v>
      </c>
      <c r="T41" s="5">
        <f>'TABLE Summary'!T41</f>
        <v>961</v>
      </c>
      <c r="U41" s="5">
        <f>'TABLE Summary'!U41*1000</f>
        <v>469200</v>
      </c>
      <c r="V41" s="5">
        <f>'TABLE Summary'!V41*1000</f>
        <v>1316800</v>
      </c>
      <c r="W41" s="5">
        <f>'TABLE Summary'!W41*1000</f>
        <v>426100</v>
      </c>
      <c r="X41" s="5">
        <f>'TABLE Summary'!X41*1000</f>
        <v>1273600</v>
      </c>
      <c r="Y41" s="5">
        <f>'TABLE Summary'!Y41*1000</f>
        <v>2610900</v>
      </c>
      <c r="Z41" s="5">
        <f>'TABLE Summary'!Z41*1000</f>
        <v>1039200</v>
      </c>
      <c r="AA41" s="18">
        <f t="shared" si="0"/>
        <v>4858100</v>
      </c>
      <c r="AB41" s="18">
        <f t="shared" si="1"/>
        <v>0.42128585799021817</v>
      </c>
      <c r="AC41" s="1" t="s">
        <v>7495</v>
      </c>
      <c r="AD41" s="1" t="str">
        <f t="shared" si="5"/>
        <v>High Wycombe M.B.</v>
      </c>
      <c r="AE41" s="1" t="str">
        <f t="shared" si="3"/>
        <v>High Wycombe M.B.</v>
      </c>
      <c r="AF41" s="1" t="str">
        <f>INDEX(Lookup!G$2:G$1349, MATCH($AE41, Lookup!$G$2:$G$1349,0))</f>
        <v>HIGH WYCOMBE M.B.</v>
      </c>
      <c r="AG41" s="1" t="str">
        <f>INDEX(Lookup!F$2:F$1349, MATCH($AE41, Lookup!$G$2:$G$1349,0))</f>
        <v>e030039</v>
      </c>
      <c r="AH41" s="1" t="str">
        <f>INDEX(Lookup!C$2:C$1349, MATCH($AE41, Lookup!$G$2:$G$1349,0))</f>
        <v>Buckinghamshire</v>
      </c>
      <c r="AI41" s="1" t="str">
        <f>INDEX(Lookup!D$2:D$1349, MATCH($AE41, Lookup!$G$2:$G$1349,0))</f>
        <v>South East</v>
      </c>
      <c r="AJ41" s="1" t="str">
        <f>INDEX(Lookup!E$2:E$1349, MATCH($AE41, Lookup!$G$2:$G$1349,0))</f>
        <v>Greater South East</v>
      </c>
    </row>
    <row r="42" spans="1:36" x14ac:dyDescent="0.3">
      <c r="A42" s="11" t="s">
        <v>1391</v>
      </c>
      <c r="B42" s="5">
        <f>'TABLE Summary'!B42</f>
        <v>88420</v>
      </c>
      <c r="C42" s="5">
        <f>'TABLE Summary'!C42</f>
        <v>96</v>
      </c>
      <c r="D42" s="5">
        <f>'TABLE Summary'!D42</f>
        <v>42</v>
      </c>
      <c r="E42" s="5">
        <f>'TABLE Summary'!E42</f>
        <v>13.3</v>
      </c>
      <c r="F42" s="5">
        <f>'TABLE Summary'!F42</f>
        <v>28.7</v>
      </c>
      <c r="G42" s="5">
        <f>'TABLE Summary'!G42</f>
        <v>0</v>
      </c>
      <c r="H42" s="5">
        <f>'TABLE Summary'!H42</f>
        <v>0</v>
      </c>
      <c r="I42" s="5">
        <f>'TABLE Summary'!I42</f>
        <v>199500</v>
      </c>
      <c r="J42" s="5">
        <f>'TABLE Summary'!J42</f>
        <v>141.1</v>
      </c>
      <c r="K42" s="5">
        <f>'TABLE Summary'!K42</f>
        <v>8379000</v>
      </c>
      <c r="L42" s="5">
        <f>'TABLE Summary'!L42</f>
        <v>0</v>
      </c>
      <c r="M42" s="5">
        <f>'TABLE Summary'!M42*1000</f>
        <v>20350100</v>
      </c>
      <c r="N42" s="5">
        <f>'TABLE Summary'!N42</f>
        <v>27321</v>
      </c>
      <c r="O42" s="5">
        <f>'TABLE Summary'!O42*1000</f>
        <v>6448000</v>
      </c>
      <c r="P42" s="5">
        <f>'TABLE Summary'!P42</f>
        <v>903</v>
      </c>
      <c r="Q42" s="5">
        <f>'TABLE Summary'!Q42*1000</f>
        <v>110500</v>
      </c>
      <c r="R42" s="5">
        <f>'TABLE Summary'!R42</f>
        <v>25289</v>
      </c>
      <c r="S42" s="5">
        <f>'TABLE Summary'!S42*1000</f>
        <v>5953300</v>
      </c>
      <c r="T42" s="5">
        <f>'TABLE Summary'!T42</f>
        <v>1126</v>
      </c>
      <c r="U42" s="5">
        <f>'TABLE Summary'!U42*1000</f>
        <v>383800</v>
      </c>
      <c r="V42" s="5">
        <f>'TABLE Summary'!V42*1000</f>
        <v>2005300</v>
      </c>
      <c r="W42" s="5">
        <f>'TABLE Summary'!W42*1000</f>
        <v>817900</v>
      </c>
      <c r="X42" s="5">
        <f>'TABLE Summary'!X42*1000</f>
        <v>2382500</v>
      </c>
      <c r="Y42" s="5">
        <f>'TABLE Summary'!Y42*1000</f>
        <v>6737500</v>
      </c>
      <c r="Z42" s="5">
        <f>'TABLE Summary'!Z42*1000</f>
        <v>1959000</v>
      </c>
      <c r="AA42" s="18">
        <f t="shared" si="0"/>
        <v>6447600</v>
      </c>
      <c r="AB42" s="18">
        <f t="shared" si="1"/>
        <v>0.31683382391241321</v>
      </c>
      <c r="AC42" s="1" t="s">
        <v>7495</v>
      </c>
      <c r="AD42" s="1" t="str">
        <f t="shared" si="5"/>
        <v>Slough M.B.</v>
      </c>
      <c r="AE42" s="1" t="str">
        <f t="shared" si="3"/>
        <v>Slough M.B.</v>
      </c>
      <c r="AF42" s="1" t="str">
        <f>INDEX(Lookup!G$2:G$1349, MATCH($AE42, Lookup!$G$2:$G$1349,0))</f>
        <v>SLOUGH M.B.</v>
      </c>
      <c r="AG42" s="1" t="str">
        <f>INDEX(Lookup!F$2:F$1349, MATCH($AE42, Lookup!$G$2:$G$1349,0))</f>
        <v>e030043</v>
      </c>
      <c r="AH42" s="1" t="str">
        <f>INDEX(Lookup!C$2:C$1349, MATCH($AE42, Lookup!$G$2:$G$1349,0))</f>
        <v>Berkshire</v>
      </c>
      <c r="AI42" s="1" t="str">
        <f>INDEX(Lookup!D$2:D$1349, MATCH($AE42, Lookup!$G$2:$G$1349,0))</f>
        <v>South East</v>
      </c>
      <c r="AJ42" s="1" t="str">
        <f>INDEX(Lookup!E$2:E$1349, MATCH($AE42, Lookup!$G$2:$G$1349,0))</f>
        <v>Greater South East</v>
      </c>
    </row>
    <row r="43" spans="1:36" x14ac:dyDescent="0.3">
      <c r="A43" s="11" t="s">
        <v>1392</v>
      </c>
      <c r="B43" s="5">
        <f>'TABLE Summary'!B43</f>
        <v>11800</v>
      </c>
      <c r="C43" s="5">
        <f>'TABLE Summary'!C43</f>
        <v>91</v>
      </c>
      <c r="D43" s="5">
        <f>'TABLE Summary'!D43</f>
        <v>38.1</v>
      </c>
      <c r="E43" s="5">
        <f>'TABLE Summary'!E43</f>
        <v>9.1999999999999993</v>
      </c>
      <c r="F43" s="5">
        <f>'TABLE Summary'!F43</f>
        <v>28.9</v>
      </c>
      <c r="G43" s="5">
        <f>'TABLE Summary'!G43</f>
        <v>0</v>
      </c>
      <c r="H43" s="5">
        <f>'TABLE Summary'!H43</f>
        <v>0</v>
      </c>
      <c r="I43" s="5">
        <f>'TABLE Summary'!I43</f>
        <v>20000</v>
      </c>
      <c r="J43" s="5">
        <f>'TABLE Summary'!J43</f>
        <v>145.4</v>
      </c>
      <c r="K43" s="5">
        <f>'TABLE Summary'!K43</f>
        <v>762000</v>
      </c>
      <c r="L43" s="5">
        <f>'TABLE Summary'!L43</f>
        <v>0</v>
      </c>
      <c r="M43" s="5">
        <f>'TABLE Summary'!M43*1000</f>
        <v>2075699.9999999998</v>
      </c>
      <c r="N43" s="5">
        <f>'TABLE Summary'!N43</f>
        <v>3608</v>
      </c>
      <c r="O43" s="5">
        <f>'TABLE Summary'!O43*1000</f>
        <v>1357600</v>
      </c>
      <c r="P43" s="5">
        <f>'TABLE Summary'!P43</f>
        <v>351</v>
      </c>
      <c r="Q43" s="5">
        <f>'TABLE Summary'!Q43*1000</f>
        <v>39400</v>
      </c>
      <c r="R43" s="5">
        <f>'TABLE Summary'!R43</f>
        <v>1793</v>
      </c>
      <c r="S43" s="5">
        <f>'TABLE Summary'!S43*1000</f>
        <v>450200</v>
      </c>
      <c r="T43" s="5">
        <f>'TABLE Summary'!T43</f>
        <v>1463</v>
      </c>
      <c r="U43" s="5">
        <f>'TABLE Summary'!U43*1000</f>
        <v>861200</v>
      </c>
      <c r="V43" s="5">
        <f>'TABLE Summary'!V43*1000</f>
        <v>233500</v>
      </c>
      <c r="W43" s="5">
        <f>'TABLE Summary'!W43*1000</f>
        <v>32100</v>
      </c>
      <c r="X43" s="5">
        <f>'TABLE Summary'!X43*1000</f>
        <v>171300</v>
      </c>
      <c r="Y43" s="5">
        <f>'TABLE Summary'!Y43*1000</f>
        <v>60900</v>
      </c>
      <c r="Z43" s="5">
        <f>'TABLE Summary'!Z43*1000</f>
        <v>220300</v>
      </c>
      <c r="AA43" s="18">
        <f t="shared" si="0"/>
        <v>1350800</v>
      </c>
      <c r="AB43" s="18">
        <f t="shared" si="1"/>
        <v>0.65076841547429787</v>
      </c>
      <c r="AC43" s="1" t="s">
        <v>7496</v>
      </c>
      <c r="AD43" s="1" t="str">
        <f t="shared" si="5"/>
        <v>Beaconsfield U.D.</v>
      </c>
      <c r="AE43" s="1" t="str">
        <f t="shared" si="3"/>
        <v>Beaconsfield U.D.</v>
      </c>
      <c r="AF43" s="1" t="str">
        <f>INDEX(Lookup!G$2:G$1349, MATCH($AE43, Lookup!$G$2:$G$1349,0))</f>
        <v>BEACONSFIELD U.D.</v>
      </c>
      <c r="AG43" s="1" t="str">
        <f>INDEX(Lookup!F$2:F$1349, MATCH($AE43, Lookup!$G$2:$G$1349,0))</f>
        <v>e030034</v>
      </c>
      <c r="AH43" s="1" t="str">
        <f>INDEX(Lookup!C$2:C$1349, MATCH($AE43, Lookup!$G$2:$G$1349,0))</f>
        <v>Buckinghamshire</v>
      </c>
      <c r="AI43" s="1" t="str">
        <f>INDEX(Lookup!D$2:D$1349, MATCH($AE43, Lookup!$G$2:$G$1349,0))</f>
        <v>South East</v>
      </c>
      <c r="AJ43" s="1" t="str">
        <f>INDEX(Lookup!E$2:E$1349, MATCH($AE43, Lookup!$G$2:$G$1349,0))</f>
        <v>Greater South East</v>
      </c>
    </row>
    <row r="44" spans="1:36" x14ac:dyDescent="0.3">
      <c r="A44" s="11" t="s">
        <v>1393</v>
      </c>
      <c r="B44" s="5">
        <f>'TABLE Summary'!B44</f>
        <v>31990</v>
      </c>
      <c r="C44" s="5">
        <f>'TABLE Summary'!C44</f>
        <v>89.5</v>
      </c>
      <c r="D44" s="5">
        <f>'TABLE Summary'!D44</f>
        <v>37.5</v>
      </c>
      <c r="E44" s="5">
        <f>'TABLE Summary'!E44</f>
        <v>8.6</v>
      </c>
      <c r="F44" s="5">
        <f>'TABLE Summary'!F44</f>
        <v>28.9</v>
      </c>
      <c r="G44" s="5">
        <f>'TABLE Summary'!G44</f>
        <v>0</v>
      </c>
      <c r="H44" s="5">
        <f>'TABLE Summary'!H44</f>
        <v>0</v>
      </c>
      <c r="I44" s="5">
        <f>'TABLE Summary'!I44</f>
        <v>53000</v>
      </c>
      <c r="J44" s="5">
        <f>'TABLE Summary'!J44</f>
        <v>165</v>
      </c>
      <c r="K44" s="5">
        <f>'TABLE Summary'!K44</f>
        <v>1987500</v>
      </c>
      <c r="L44" s="5">
        <f>'TABLE Summary'!L44</f>
        <v>0</v>
      </c>
      <c r="M44" s="5">
        <f>'TABLE Summary'!M44*1000</f>
        <v>5110700</v>
      </c>
      <c r="N44" s="5">
        <f>'TABLE Summary'!N44</f>
        <v>10372</v>
      </c>
      <c r="O44" s="5">
        <f>'TABLE Summary'!O44*1000</f>
        <v>2121200</v>
      </c>
      <c r="P44" s="5">
        <f>'TABLE Summary'!P44</f>
        <v>1199</v>
      </c>
      <c r="Q44" s="5">
        <f>'TABLE Summary'!Q44*1000</f>
        <v>1538000</v>
      </c>
      <c r="R44" s="5">
        <f>'TABLE Summary'!R44</f>
        <v>9039</v>
      </c>
      <c r="S44" s="5">
        <f>'TABLE Summary'!S44*1000</f>
        <v>1907000</v>
      </c>
      <c r="T44" s="5">
        <f>'TABLE Summary'!T44</f>
        <v>128</v>
      </c>
      <c r="U44" s="5">
        <f>'TABLE Summary'!U44*1000</f>
        <v>60000</v>
      </c>
      <c r="V44" s="5">
        <f>'TABLE Summary'!V44*1000</f>
        <v>441400</v>
      </c>
      <c r="W44" s="5">
        <f>'TABLE Summary'!W44*1000</f>
        <v>91000</v>
      </c>
      <c r="X44" s="5">
        <f>'TABLE Summary'!X44*1000</f>
        <v>360400</v>
      </c>
      <c r="Y44" s="5">
        <f>'TABLE Summary'!Y44*1000</f>
        <v>1469100</v>
      </c>
      <c r="Z44" s="5">
        <f>'TABLE Summary'!Z44*1000</f>
        <v>627600</v>
      </c>
      <c r="AA44" s="18">
        <f t="shared" si="0"/>
        <v>3505000</v>
      </c>
      <c r="AB44" s="18">
        <f t="shared" si="1"/>
        <v>0.68581603302874361</v>
      </c>
      <c r="AC44" s="1" t="s">
        <v>7496</v>
      </c>
      <c r="AD44" s="1" t="str">
        <f t="shared" si="5"/>
        <v>Bletchley U.D.</v>
      </c>
      <c r="AE44" s="1" t="str">
        <f t="shared" si="3"/>
        <v>Bletchley U.D.</v>
      </c>
      <c r="AF44" s="1" t="str">
        <f>INDEX(Lookup!G$2:G$1349, MATCH($AE44, Lookup!$G$2:$G$1349,0))</f>
        <v>BLETCHLEY U.D.</v>
      </c>
      <c r="AG44" s="1" t="str">
        <f>INDEX(Lookup!F$2:F$1349, MATCH($AE44, Lookup!$G$2:$G$1349,0))</f>
        <v>e030035</v>
      </c>
      <c r="AH44" s="1" t="str">
        <f>INDEX(Lookup!C$2:C$1349, MATCH($AE44, Lookup!$G$2:$G$1349,0))</f>
        <v>Buckinghamshire</v>
      </c>
      <c r="AI44" s="1" t="str">
        <f>INDEX(Lookup!D$2:D$1349, MATCH($AE44, Lookup!$G$2:$G$1349,0))</f>
        <v>South East</v>
      </c>
      <c r="AJ44" s="1" t="str">
        <f>INDEX(Lookup!E$2:E$1349, MATCH($AE44, Lookup!$G$2:$G$1349,0))</f>
        <v>Greater South East</v>
      </c>
    </row>
    <row r="45" spans="1:36" x14ac:dyDescent="0.3">
      <c r="A45" s="11" t="s">
        <v>1394</v>
      </c>
      <c r="B45" s="5">
        <f>'TABLE Summary'!B45</f>
        <v>20730</v>
      </c>
      <c r="C45" s="5">
        <f>'TABLE Summary'!C45</f>
        <v>93</v>
      </c>
      <c r="D45" s="5">
        <f>'TABLE Summary'!D45</f>
        <v>40.5</v>
      </c>
      <c r="E45" s="5">
        <f>'TABLE Summary'!E45</f>
        <v>11.6</v>
      </c>
      <c r="F45" s="5">
        <f>'TABLE Summary'!F45</f>
        <v>28.9</v>
      </c>
      <c r="G45" s="5">
        <f>'TABLE Summary'!G45</f>
        <v>0</v>
      </c>
      <c r="H45" s="5">
        <f>'TABLE Summary'!H45</f>
        <v>0</v>
      </c>
      <c r="I45" s="5">
        <f>'TABLE Summary'!I45</f>
        <v>28120</v>
      </c>
      <c r="J45" s="5">
        <f>'TABLE Summary'!J45</f>
        <v>180.6</v>
      </c>
      <c r="K45" s="5">
        <f>'TABLE Summary'!K45</f>
        <v>1138860</v>
      </c>
      <c r="L45" s="5">
        <f>'TABLE Summary'!L45</f>
        <v>0</v>
      </c>
      <c r="M45" s="5">
        <f>'TABLE Summary'!M45*1000</f>
        <v>2901800</v>
      </c>
      <c r="N45" s="5">
        <f>'TABLE Summary'!N45</f>
        <v>6984</v>
      </c>
      <c r="O45" s="5">
        <f>'TABLE Summary'!O45*1000</f>
        <v>1764100</v>
      </c>
      <c r="P45" s="5">
        <f>'TABLE Summary'!P45</f>
        <v>1024</v>
      </c>
      <c r="Q45" s="5">
        <f>'TABLE Summary'!Q45*1000</f>
        <v>124600</v>
      </c>
      <c r="R45" s="5">
        <f>'TABLE Summary'!R45</f>
        <v>5585</v>
      </c>
      <c r="S45" s="5">
        <f>'TABLE Summary'!S45*1000</f>
        <v>1455900</v>
      </c>
      <c r="T45" s="5">
        <f>'TABLE Summary'!T45</f>
        <v>375</v>
      </c>
      <c r="U45" s="5">
        <f>'TABLE Summary'!U45*1000</f>
        <v>183600</v>
      </c>
      <c r="V45" s="5">
        <f>'TABLE Summary'!V45*1000</f>
        <v>372600</v>
      </c>
      <c r="W45" s="5">
        <f>'TABLE Summary'!W45*1000</f>
        <v>57100</v>
      </c>
      <c r="X45" s="5">
        <f>'TABLE Summary'!X45*1000</f>
        <v>203500</v>
      </c>
      <c r="Y45" s="5">
        <f>'TABLE Summary'!Y45*1000</f>
        <v>314900</v>
      </c>
      <c r="Z45" s="5">
        <f>'TABLE Summary'!Z45*1000</f>
        <v>189700</v>
      </c>
      <c r="AA45" s="18">
        <f t="shared" si="0"/>
        <v>1764100</v>
      </c>
      <c r="AB45" s="18">
        <f t="shared" si="1"/>
        <v>0.60793300709904197</v>
      </c>
      <c r="AC45" s="1" t="s">
        <v>7496</v>
      </c>
      <c r="AD45" s="1" t="str">
        <f t="shared" si="5"/>
        <v>Chesham U.D.</v>
      </c>
      <c r="AE45" s="1" t="str">
        <f t="shared" si="3"/>
        <v>Chesham U.D.</v>
      </c>
      <c r="AF45" s="1" t="str">
        <f>INDEX(Lookup!G$2:G$1349, MATCH($AE45, Lookup!$G$2:$G$1349,0))</f>
        <v>CHESHAM U.D.</v>
      </c>
      <c r="AG45" s="1" t="str">
        <f>INDEX(Lookup!F$2:F$1349, MATCH($AE45, Lookup!$G$2:$G$1349,0))</f>
        <v>e030037</v>
      </c>
      <c r="AH45" s="1" t="str">
        <f>INDEX(Lookup!C$2:C$1349, MATCH($AE45, Lookup!$G$2:$G$1349,0))</f>
        <v>Buckinghamshire</v>
      </c>
      <c r="AI45" s="1" t="str">
        <f>INDEX(Lookup!D$2:D$1349, MATCH($AE45, Lookup!$G$2:$G$1349,0))</f>
        <v>South East</v>
      </c>
      <c r="AJ45" s="1" t="str">
        <f>INDEX(Lookup!E$2:E$1349, MATCH($AE45, Lookup!$G$2:$G$1349,0))</f>
        <v>Greater South East</v>
      </c>
    </row>
    <row r="46" spans="1:36" x14ac:dyDescent="0.3">
      <c r="A46" s="11" t="s">
        <v>1395</v>
      </c>
      <c r="B46" s="5">
        <f>'TABLE Summary'!B46</f>
        <v>4880</v>
      </c>
      <c r="C46" s="5">
        <f>'TABLE Summary'!C46</f>
        <v>88</v>
      </c>
      <c r="D46" s="5">
        <f>'TABLE Summary'!D46</f>
        <v>40</v>
      </c>
      <c r="E46" s="5">
        <f>'TABLE Summary'!E46</f>
        <v>11.1</v>
      </c>
      <c r="F46" s="5">
        <f>'TABLE Summary'!F46</f>
        <v>28.9</v>
      </c>
      <c r="G46" s="5">
        <f>'TABLE Summary'!G46</f>
        <v>0.1</v>
      </c>
      <c r="H46" s="5">
        <f>'TABLE Summary'!H46</f>
        <v>0</v>
      </c>
      <c r="I46" s="5">
        <f>'TABLE Summary'!I46</f>
        <v>4826</v>
      </c>
      <c r="J46" s="5">
        <f>'TABLE Summary'!J46</f>
        <v>136</v>
      </c>
      <c r="K46" s="5">
        <f>'TABLE Summary'!K46</f>
        <v>193040</v>
      </c>
      <c r="L46" s="5">
        <f>'TABLE Summary'!L46</f>
        <v>16.3</v>
      </c>
      <c r="M46" s="5">
        <f>'TABLE Summary'!M46*1000</f>
        <v>554700</v>
      </c>
      <c r="N46" s="5">
        <f>'TABLE Summary'!N46</f>
        <v>1183</v>
      </c>
      <c r="O46" s="5">
        <f>'TABLE Summary'!O46*1000</f>
        <v>261500</v>
      </c>
      <c r="P46" s="5">
        <f>'TABLE Summary'!P46</f>
        <v>240</v>
      </c>
      <c r="Q46" s="5">
        <f>'TABLE Summary'!Q46*1000</f>
        <v>28700</v>
      </c>
      <c r="R46" s="5">
        <f>'TABLE Summary'!R46</f>
        <v>927</v>
      </c>
      <c r="S46" s="5">
        <f>'TABLE Summary'!S46*1000</f>
        <v>224500</v>
      </c>
      <c r="T46" s="5">
        <f>'TABLE Summary'!T46</f>
        <v>16</v>
      </c>
      <c r="U46" s="5">
        <f>'TABLE Summary'!U46*1000</f>
        <v>8300</v>
      </c>
      <c r="V46" s="5">
        <f>'TABLE Summary'!V46*1000</f>
        <v>39500</v>
      </c>
      <c r="W46" s="5">
        <f>'TABLE Summary'!W46*1000</f>
        <v>11400</v>
      </c>
      <c r="X46" s="5">
        <f>'TABLE Summary'!X46*1000</f>
        <v>37100</v>
      </c>
      <c r="Y46" s="5">
        <f>'TABLE Summary'!Y46*1000</f>
        <v>17400</v>
      </c>
      <c r="Z46" s="5">
        <f>'TABLE Summary'!Z46*1000</f>
        <v>187800</v>
      </c>
      <c r="AA46" s="18">
        <f t="shared" si="0"/>
        <v>261500</v>
      </c>
      <c r="AB46" s="18">
        <f t="shared" si="1"/>
        <v>0.47142599603389218</v>
      </c>
      <c r="AC46" s="1" t="s">
        <v>7496</v>
      </c>
      <c r="AD46" s="1" t="str">
        <f t="shared" si="5"/>
        <v>Eton U.D.</v>
      </c>
      <c r="AE46" s="1" t="str">
        <f t="shared" si="3"/>
        <v>Eton U.D.</v>
      </c>
      <c r="AF46" s="1" t="str">
        <f>INDEX(Lookup!G$2:G$1349, MATCH($AE46, Lookup!$G$2:$G$1349,0))</f>
        <v>ETON U.D.</v>
      </c>
      <c r="AG46" s="1" t="str">
        <f>INDEX(Lookup!F$2:F$1349, MATCH($AE46, Lookup!$G$2:$G$1349,0))</f>
        <v>e030038</v>
      </c>
      <c r="AH46" s="1" t="str">
        <f>INDEX(Lookup!C$2:C$1349, MATCH($AE46, Lookup!$G$2:$G$1349,0))</f>
        <v>Berkshire</v>
      </c>
      <c r="AI46" s="1" t="str">
        <f>INDEX(Lookup!D$2:D$1349, MATCH($AE46, Lookup!$G$2:$G$1349,0))</f>
        <v>South East</v>
      </c>
      <c r="AJ46" s="1" t="str">
        <f>INDEX(Lookup!E$2:E$1349, MATCH($AE46, Lookup!$G$2:$G$1349,0))</f>
        <v>Greater South East</v>
      </c>
    </row>
    <row r="47" spans="1:36" x14ac:dyDescent="0.3">
      <c r="A47" s="11" t="s">
        <v>1396</v>
      </c>
      <c r="B47" s="5">
        <f>'TABLE Summary'!B47</f>
        <v>11720</v>
      </c>
      <c r="C47" s="5">
        <f>'TABLE Summary'!C47</f>
        <v>96</v>
      </c>
      <c r="D47" s="5">
        <f>'TABLE Summary'!D47</f>
        <v>41.8</v>
      </c>
      <c r="E47" s="5">
        <f>'TABLE Summary'!E47</f>
        <v>12.9</v>
      </c>
      <c r="F47" s="5">
        <f>'TABLE Summary'!F47</f>
        <v>28.9</v>
      </c>
      <c r="G47" s="5">
        <f>'TABLE Summary'!G47</f>
        <v>0</v>
      </c>
      <c r="H47" s="5">
        <f>'TABLE Summary'!H47</f>
        <v>0</v>
      </c>
      <c r="I47" s="5">
        <f>'TABLE Summary'!I47</f>
        <v>16000</v>
      </c>
      <c r="J47" s="5">
        <f>'TABLE Summary'!J47</f>
        <v>161.9</v>
      </c>
      <c r="K47" s="5">
        <f>'TABLE Summary'!K47</f>
        <v>688800</v>
      </c>
      <c r="L47" s="5">
        <f>'TABLE Summary'!L47</f>
        <v>0</v>
      </c>
      <c r="M47" s="5">
        <f>'TABLE Summary'!M47*1000</f>
        <v>1917200</v>
      </c>
      <c r="N47" s="5">
        <f>'TABLE Summary'!N47</f>
        <v>4070</v>
      </c>
      <c r="O47" s="5">
        <f>'TABLE Summary'!O47*1000</f>
        <v>1188500</v>
      </c>
      <c r="P47" s="5">
        <f>'TABLE Summary'!P47</f>
        <v>424</v>
      </c>
      <c r="Q47" s="5">
        <f>'TABLE Summary'!Q47*1000</f>
        <v>52700</v>
      </c>
      <c r="R47" s="5">
        <f>'TABLE Summary'!R47</f>
        <v>3108</v>
      </c>
      <c r="S47" s="5">
        <f>'TABLE Summary'!S47*1000</f>
        <v>852300</v>
      </c>
      <c r="T47" s="5">
        <f>'TABLE Summary'!T47</f>
        <v>538</v>
      </c>
      <c r="U47" s="5">
        <f>'TABLE Summary'!U47*1000</f>
        <v>283400</v>
      </c>
      <c r="V47" s="5">
        <f>'TABLE Summary'!V47*1000</f>
        <v>242600</v>
      </c>
      <c r="W47" s="5">
        <f>'TABLE Summary'!W47*1000</f>
        <v>78400</v>
      </c>
      <c r="X47" s="5">
        <f>'TABLE Summary'!X47*1000</f>
        <v>114800</v>
      </c>
      <c r="Y47" s="5">
        <f>'TABLE Summary'!Y47*1000</f>
        <v>163000</v>
      </c>
      <c r="Z47" s="5">
        <f>'TABLE Summary'!Z47*1000</f>
        <v>129900</v>
      </c>
      <c r="AA47" s="18">
        <f t="shared" si="0"/>
        <v>1188400</v>
      </c>
      <c r="AB47" s="18">
        <f t="shared" si="1"/>
        <v>0.61986229918631341</v>
      </c>
      <c r="AC47" s="1" t="s">
        <v>7496</v>
      </c>
      <c r="AD47" s="1" t="str">
        <f t="shared" si="5"/>
        <v>Marlow U.D.</v>
      </c>
      <c r="AE47" s="1" t="str">
        <f t="shared" si="3"/>
        <v>Marlow U.D.</v>
      </c>
      <c r="AF47" s="1" t="str">
        <f>INDEX(Lookup!G$2:G$1349, MATCH($AE47, Lookup!$G$2:$G$1349,0))</f>
        <v>MARLOW U.D.</v>
      </c>
      <c r="AG47" s="1" t="str">
        <f>INDEX(Lookup!F$2:F$1349, MATCH($AE47, Lookup!$G$2:$G$1349,0))</f>
        <v>e030040</v>
      </c>
      <c r="AH47" s="1" t="str">
        <f>INDEX(Lookup!C$2:C$1349, MATCH($AE47, Lookup!$G$2:$G$1349,0))</f>
        <v>Buckinghamshire</v>
      </c>
      <c r="AI47" s="1" t="str">
        <f>INDEX(Lookup!D$2:D$1349, MATCH($AE47, Lookup!$G$2:$G$1349,0))</f>
        <v>South East</v>
      </c>
      <c r="AJ47" s="1" t="str">
        <f>INDEX(Lookup!E$2:E$1349, MATCH($AE47, Lookup!$G$2:$G$1349,0))</f>
        <v>Greater South East</v>
      </c>
    </row>
    <row r="48" spans="1:36" x14ac:dyDescent="0.3">
      <c r="A48" s="11" t="s">
        <v>1397</v>
      </c>
      <c r="B48" s="5">
        <f>'TABLE Summary'!B48</f>
        <v>6660</v>
      </c>
      <c r="C48" s="5">
        <f>'TABLE Summary'!C48</f>
        <v>99</v>
      </c>
      <c r="D48" s="5">
        <f>'TABLE Summary'!D48</f>
        <v>40</v>
      </c>
      <c r="E48" s="5">
        <f>'TABLE Summary'!E48</f>
        <v>11.6</v>
      </c>
      <c r="F48" s="5">
        <f>'TABLE Summary'!F48</f>
        <v>28.9</v>
      </c>
      <c r="G48" s="5">
        <f>'TABLE Summary'!G48</f>
        <v>0</v>
      </c>
      <c r="H48" s="5">
        <f>'TABLE Summary'!H48</f>
        <v>0</v>
      </c>
      <c r="I48" s="5">
        <f>'TABLE Summary'!I48</f>
        <v>10713</v>
      </c>
      <c r="J48" s="5">
        <f>'TABLE Summary'!J48</f>
        <v>194.4</v>
      </c>
      <c r="K48" s="5">
        <f>'TABLE Summary'!K48</f>
        <v>433877</v>
      </c>
      <c r="L48" s="5">
        <f>'TABLE Summary'!L48</f>
        <v>0</v>
      </c>
      <c r="M48" s="5">
        <f>'TABLE Summary'!M48*1000</f>
        <v>1097200</v>
      </c>
      <c r="N48" s="5">
        <f>'TABLE Summary'!N48</f>
        <v>2455</v>
      </c>
      <c r="O48" s="5">
        <f>'TABLE Summary'!O48*1000</f>
        <v>463500</v>
      </c>
      <c r="P48" s="5">
        <f>'TABLE Summary'!P48</f>
        <v>690</v>
      </c>
      <c r="Q48" s="5">
        <f>'TABLE Summary'!Q48*1000</f>
        <v>74800</v>
      </c>
      <c r="R48" s="5">
        <f>'TABLE Summary'!R48</f>
        <v>1730</v>
      </c>
      <c r="S48" s="5">
        <f>'TABLE Summary'!S48*1000</f>
        <v>375500</v>
      </c>
      <c r="T48" s="5">
        <f>'TABLE Summary'!T48</f>
        <v>26</v>
      </c>
      <c r="U48" s="5">
        <f>'TABLE Summary'!U48*1000</f>
        <v>12600</v>
      </c>
      <c r="V48" s="5">
        <f>'TABLE Summary'!V48*1000</f>
        <v>86100</v>
      </c>
      <c r="W48" s="5">
        <f>'TABLE Summary'!W48*1000</f>
        <v>27700</v>
      </c>
      <c r="X48" s="5">
        <f>'TABLE Summary'!X48*1000</f>
        <v>230300</v>
      </c>
      <c r="Y48" s="5">
        <f>'TABLE Summary'!Y48*1000</f>
        <v>145900</v>
      </c>
      <c r="Z48" s="5">
        <f>'TABLE Summary'!Z48*1000</f>
        <v>143700</v>
      </c>
      <c r="AA48" s="18">
        <f t="shared" si="0"/>
        <v>462900</v>
      </c>
      <c r="AB48" s="18">
        <f t="shared" si="1"/>
        <v>0.42189208895370034</v>
      </c>
      <c r="AC48" s="1" t="s">
        <v>7496</v>
      </c>
      <c r="AD48" s="1" t="str">
        <f t="shared" si="5"/>
        <v>Newport Pagnell U.D.</v>
      </c>
      <c r="AE48" s="1" t="str">
        <f t="shared" si="3"/>
        <v>Newport Pagnell U.D.</v>
      </c>
      <c r="AF48" s="1" t="str">
        <f>INDEX(Lookup!G$2:G$1349, MATCH($AE48, Lookup!$G$2:$G$1349,0))</f>
        <v>NEWPORT PAGNELL U.D.</v>
      </c>
      <c r="AG48" s="1" t="str">
        <f>INDEX(Lookup!F$2:F$1349, MATCH($AE48, Lookup!$G$2:$G$1349,0))</f>
        <v>e030041</v>
      </c>
      <c r="AH48" s="1" t="str">
        <f>INDEX(Lookup!C$2:C$1349, MATCH($AE48, Lookup!$G$2:$G$1349,0))</f>
        <v>Buckinghamshire</v>
      </c>
      <c r="AI48" s="1" t="str">
        <f>INDEX(Lookup!D$2:D$1349, MATCH($AE48, Lookup!$G$2:$G$1349,0))</f>
        <v>South East</v>
      </c>
      <c r="AJ48" s="1" t="str">
        <f>INDEX(Lookup!E$2:E$1349, MATCH($AE48, Lookup!$G$2:$G$1349,0))</f>
        <v>Greater South East</v>
      </c>
    </row>
    <row r="49" spans="1:36" x14ac:dyDescent="0.3">
      <c r="A49" s="11" t="s">
        <v>1398</v>
      </c>
      <c r="B49" s="5">
        <f>'TABLE Summary'!B49</f>
        <v>13810</v>
      </c>
      <c r="C49" s="5">
        <f>'TABLE Summary'!C49</f>
        <v>93.5</v>
      </c>
      <c r="D49" s="5">
        <f>'TABLE Summary'!D49</f>
        <v>39</v>
      </c>
      <c r="E49" s="5">
        <f>'TABLE Summary'!E49</f>
        <v>10.1</v>
      </c>
      <c r="F49" s="5">
        <f>'TABLE Summary'!F49</f>
        <v>28.9</v>
      </c>
      <c r="G49" s="5">
        <f>'TABLE Summary'!G49</f>
        <v>0</v>
      </c>
      <c r="H49" s="5">
        <f>'TABLE Summary'!H49</f>
        <v>0</v>
      </c>
      <c r="I49" s="5">
        <f>'TABLE Summary'!I49</f>
        <v>18650</v>
      </c>
      <c r="J49" s="5">
        <f>'TABLE Summary'!J49</f>
        <v>201.4</v>
      </c>
      <c r="K49" s="5">
        <f>'TABLE Summary'!K49</f>
        <v>727350</v>
      </c>
      <c r="L49" s="5">
        <f>'TABLE Summary'!L49</f>
        <v>6.9</v>
      </c>
      <c r="M49" s="5">
        <f>'TABLE Summary'!M49*1000</f>
        <v>1829300</v>
      </c>
      <c r="N49" s="5">
        <f>'TABLE Summary'!N49</f>
        <v>5649</v>
      </c>
      <c r="O49" s="5">
        <f>'TABLE Summary'!O49*1000</f>
        <v>893100</v>
      </c>
      <c r="P49" s="5">
        <f>'TABLE Summary'!P49</f>
        <v>2976</v>
      </c>
      <c r="Q49" s="5">
        <f>'TABLE Summary'!Q49*1000</f>
        <v>347900</v>
      </c>
      <c r="R49" s="5">
        <f>'TABLE Summary'!R49</f>
        <v>2654</v>
      </c>
      <c r="S49" s="5">
        <f>'TABLE Summary'!S49*1000</f>
        <v>535200</v>
      </c>
      <c r="T49" s="5">
        <f>'TABLE Summary'!T49</f>
        <v>19</v>
      </c>
      <c r="U49" s="5">
        <f>'TABLE Summary'!U49*1000</f>
        <v>10000</v>
      </c>
      <c r="V49" s="5">
        <f>'TABLE Summary'!V49*1000</f>
        <v>160300</v>
      </c>
      <c r="W49" s="5">
        <f>'TABLE Summary'!W49*1000</f>
        <v>12200</v>
      </c>
      <c r="X49" s="5">
        <f>'TABLE Summary'!X49*1000</f>
        <v>278700</v>
      </c>
      <c r="Y49" s="5">
        <f>'TABLE Summary'!Y49*1000</f>
        <v>283900</v>
      </c>
      <c r="Z49" s="5">
        <f>'TABLE Summary'!Z49*1000</f>
        <v>201100</v>
      </c>
      <c r="AA49" s="18">
        <f t="shared" si="0"/>
        <v>893100</v>
      </c>
      <c r="AB49" s="18">
        <f t="shared" si="1"/>
        <v>0.48821953752801617</v>
      </c>
      <c r="AC49" s="1" t="s">
        <v>7496</v>
      </c>
      <c r="AD49" s="1" t="str">
        <f t="shared" si="5"/>
        <v>Wolverton U.D.</v>
      </c>
      <c r="AE49" s="1" t="str">
        <f t="shared" si="3"/>
        <v>Wolverton U.D.</v>
      </c>
      <c r="AF49" s="1" t="str">
        <f>INDEX(Lookup!G$2:G$1349, MATCH($AE49, Lookup!$G$2:$G$1349,0))</f>
        <v>WOLVERTON U.D.</v>
      </c>
      <c r="AG49" s="1" t="str">
        <f>INDEX(Lookup!F$2:F$1349, MATCH($AE49, Lookup!$G$2:$G$1349,0))</f>
        <v>e030044</v>
      </c>
      <c r="AH49" s="1" t="str">
        <f>INDEX(Lookup!C$2:C$1349, MATCH($AE49, Lookup!$G$2:$G$1349,0))</f>
        <v>Buckinghamshire</v>
      </c>
      <c r="AI49" s="1" t="str">
        <f>INDEX(Lookup!D$2:D$1349, MATCH($AE49, Lookup!$G$2:$G$1349,0))</f>
        <v>South East</v>
      </c>
      <c r="AJ49" s="1" t="str">
        <f>INDEX(Lookup!E$2:E$1349, MATCH($AE49, Lookup!$G$2:$G$1349,0))</f>
        <v>Greater South East</v>
      </c>
    </row>
    <row r="50" spans="1:36" x14ac:dyDescent="0.3">
      <c r="A50" s="11" t="s">
        <v>1399</v>
      </c>
      <c r="B50" s="5">
        <f>'TABLE Summary'!B50</f>
        <v>69300</v>
      </c>
      <c r="C50" s="5">
        <f>'TABLE Summary'!C50</f>
        <v>88</v>
      </c>
      <c r="D50" s="5">
        <f>'TABLE Summary'!D50</f>
        <v>37.4</v>
      </c>
      <c r="E50" s="5">
        <f>'TABLE Summary'!E50</f>
        <v>8.5</v>
      </c>
      <c r="F50" s="5">
        <f>'TABLE Summary'!F50</f>
        <v>28.9</v>
      </c>
      <c r="G50" s="5">
        <f>'TABLE Summary'!G50</f>
        <v>0</v>
      </c>
      <c r="H50" s="5">
        <f>'TABLE Summary'!H50</f>
        <v>38.1</v>
      </c>
      <c r="I50" s="5">
        <f>'TABLE Summary'!I50</f>
        <v>106900</v>
      </c>
      <c r="J50" s="5">
        <f>'TABLE Summary'!J50</f>
        <v>189.7</v>
      </c>
      <c r="K50" s="5">
        <f>'TABLE Summary'!K50</f>
        <v>4071251</v>
      </c>
      <c r="L50" s="5">
        <f>'TABLE Summary'!L50</f>
        <v>0</v>
      </c>
      <c r="M50" s="5">
        <f>'TABLE Summary'!M50*1000</f>
        <v>10673400</v>
      </c>
      <c r="N50" s="5">
        <f>'TABLE Summary'!N50</f>
        <v>22582</v>
      </c>
      <c r="O50" s="5">
        <f>'TABLE Summary'!O50*1000</f>
        <v>8063000</v>
      </c>
      <c r="P50" s="5">
        <f>'TABLE Summary'!P50</f>
        <v>1032</v>
      </c>
      <c r="Q50" s="5">
        <f>'TABLE Summary'!Q50*1000</f>
        <v>109300</v>
      </c>
      <c r="R50" s="5">
        <f>'TABLE Summary'!R50</f>
        <v>14737</v>
      </c>
      <c r="S50" s="5">
        <f>'TABLE Summary'!S50*1000</f>
        <v>4160000</v>
      </c>
      <c r="T50" s="5">
        <f>'TABLE Summary'!T50</f>
        <v>6731</v>
      </c>
      <c r="U50" s="5">
        <f>'TABLE Summary'!U50*1000</f>
        <v>3785100</v>
      </c>
      <c r="V50" s="5">
        <f>'TABLE Summary'!V50*1000</f>
        <v>649300</v>
      </c>
      <c r="W50" s="5">
        <f>'TABLE Summary'!W50*1000</f>
        <v>127900</v>
      </c>
      <c r="X50" s="5">
        <f>'TABLE Summary'!X50*1000</f>
        <v>498300</v>
      </c>
      <c r="Y50" s="5">
        <f>'TABLE Summary'!Y50*1000</f>
        <v>503700</v>
      </c>
      <c r="Z50" s="5">
        <f>'TABLE Summary'!Z50*1000</f>
        <v>831200</v>
      </c>
      <c r="AA50" s="18">
        <f t="shared" si="0"/>
        <v>8054400</v>
      </c>
      <c r="AB50" s="18">
        <f t="shared" si="1"/>
        <v>0.7546236438248356</v>
      </c>
      <c r="AC50" s="1" t="s">
        <v>7494</v>
      </c>
      <c r="AD50" s="1" t="str">
        <f t="shared" si="5"/>
        <v>Amersham R.D.</v>
      </c>
      <c r="AE50" s="1" t="str">
        <f t="shared" si="3"/>
        <v>Amersham R.D.</v>
      </c>
      <c r="AF50" s="1" t="str">
        <f>INDEX(Lookup!G$2:G$1349, MATCH($AE50, Lookup!$G$2:$G$1349,0))</f>
        <v>AMERSHAM R.D.</v>
      </c>
      <c r="AG50" s="1" t="str">
        <f>INDEX(Lookup!F$2:F$1349, MATCH($AE50, Lookup!$G$2:$G$1349,0))</f>
        <v>e030046</v>
      </c>
      <c r="AH50" s="1" t="str">
        <f>INDEX(Lookup!C$2:C$1349, MATCH($AE50, Lookup!$G$2:$G$1349,0))</f>
        <v>Buckinghamshire</v>
      </c>
      <c r="AI50" s="1" t="str">
        <f>INDEX(Lookup!D$2:D$1349, MATCH($AE50, Lookup!$G$2:$G$1349,0))</f>
        <v>South East</v>
      </c>
      <c r="AJ50" s="1" t="str">
        <f>INDEX(Lookup!E$2:E$1349, MATCH($AE50, Lookup!$G$2:$G$1349,0))</f>
        <v>Greater South East</v>
      </c>
    </row>
    <row r="51" spans="1:36" x14ac:dyDescent="0.3">
      <c r="A51" s="11" t="s">
        <v>1388</v>
      </c>
      <c r="B51" s="5">
        <f>'TABLE Summary'!B51</f>
        <v>38450</v>
      </c>
      <c r="C51" s="5">
        <f>'TABLE Summary'!C51</f>
        <v>84</v>
      </c>
      <c r="D51" s="5">
        <f>'TABLE Summary'!D51</f>
        <v>35.9</v>
      </c>
      <c r="E51" s="5">
        <f>'TABLE Summary'!E51</f>
        <v>7</v>
      </c>
      <c r="F51" s="5">
        <f>'TABLE Summary'!F51</f>
        <v>28.9</v>
      </c>
      <c r="G51" s="5">
        <f>'TABLE Summary'!G51</f>
        <v>0</v>
      </c>
      <c r="H51" s="5">
        <f>'TABLE Summary'!H51</f>
        <v>36.4</v>
      </c>
      <c r="I51" s="5">
        <f>'TABLE Summary'!I51</f>
        <v>42340</v>
      </c>
      <c r="J51" s="5">
        <f>'TABLE Summary'!J51</f>
        <v>197.7</v>
      </c>
      <c r="K51" s="5">
        <f>'TABLE Summary'!K51</f>
        <v>1541809</v>
      </c>
      <c r="L51" s="5">
        <f>'TABLE Summary'!L51</f>
        <v>23.5</v>
      </c>
      <c r="M51" s="5">
        <f>'TABLE Summary'!M51*1000</f>
        <v>3947600</v>
      </c>
      <c r="N51" s="5">
        <f>'TABLE Summary'!N51</f>
        <v>12403</v>
      </c>
      <c r="O51" s="5">
        <f>'TABLE Summary'!O51*1000</f>
        <v>2798500</v>
      </c>
      <c r="P51" s="5">
        <f>'TABLE Summary'!P51</f>
        <v>2629</v>
      </c>
      <c r="Q51" s="5">
        <f>'TABLE Summary'!Q51*1000</f>
        <v>305600</v>
      </c>
      <c r="R51" s="5">
        <f>'TABLE Summary'!R51</f>
        <v>7959</v>
      </c>
      <c r="S51" s="5">
        <f>'TABLE Summary'!S51*1000</f>
        <v>1943300</v>
      </c>
      <c r="T51" s="5">
        <f>'TABLE Summary'!T51</f>
        <v>951</v>
      </c>
      <c r="U51" s="5">
        <f>'TABLE Summary'!U51*1000</f>
        <v>487500</v>
      </c>
      <c r="V51" s="5">
        <f>'TABLE Summary'!V51*1000</f>
        <v>114300</v>
      </c>
      <c r="W51" s="5">
        <f>'TABLE Summary'!W51*1000</f>
        <v>18500</v>
      </c>
      <c r="X51" s="5">
        <f>'TABLE Summary'!X51*1000</f>
        <v>304600</v>
      </c>
      <c r="Y51" s="5">
        <f>'TABLE Summary'!Y51*1000</f>
        <v>208500</v>
      </c>
      <c r="Z51" s="5">
        <f>'TABLE Summary'!Z51*1000</f>
        <v>503300</v>
      </c>
      <c r="AA51" s="18">
        <f t="shared" si="0"/>
        <v>2736400</v>
      </c>
      <c r="AB51" s="18">
        <f t="shared" si="1"/>
        <v>0.6931806667342183</v>
      </c>
      <c r="AC51" s="1" t="s">
        <v>7494</v>
      </c>
      <c r="AD51" s="1" t="str">
        <f t="shared" si="5"/>
        <v>Aylesbury R.D.</v>
      </c>
      <c r="AE51" s="1" t="str">
        <f t="shared" si="3"/>
        <v>Aylesbury R.D.</v>
      </c>
      <c r="AF51" s="1" t="str">
        <f>INDEX(Lookup!G$2:G$1349, MATCH($AE51, Lookup!$G$2:$G$1349,0))</f>
        <v>AYLESBURY R.D.</v>
      </c>
      <c r="AG51" s="1" t="str">
        <f>INDEX(Lookup!F$2:F$1349, MATCH($AE51, Lookup!$G$2:$G$1349,0))</f>
        <v>e030047</v>
      </c>
      <c r="AH51" s="1" t="str">
        <f>INDEX(Lookup!C$2:C$1349, MATCH($AE51, Lookup!$G$2:$G$1349,0))</f>
        <v>Buckinghamshire</v>
      </c>
      <c r="AI51" s="1" t="str">
        <f>INDEX(Lookup!D$2:D$1349, MATCH($AE51, Lookup!$G$2:$G$1349,0))</f>
        <v>South East</v>
      </c>
      <c r="AJ51" s="1" t="str">
        <f>INDEX(Lookup!E$2:E$1349, MATCH($AE51, Lookup!$G$2:$G$1349,0))</f>
        <v>Greater South East</v>
      </c>
    </row>
    <row r="52" spans="1:36" x14ac:dyDescent="0.3">
      <c r="A52" s="11" t="s">
        <v>1389</v>
      </c>
      <c r="B52" s="5">
        <f>'TABLE Summary'!B52</f>
        <v>10190</v>
      </c>
      <c r="C52" s="5">
        <f>'TABLE Summary'!C52</f>
        <v>89.5</v>
      </c>
      <c r="D52" s="5">
        <f>'TABLE Summary'!D52</f>
        <v>35</v>
      </c>
      <c r="E52" s="5">
        <f>'TABLE Summary'!E52</f>
        <v>6.1</v>
      </c>
      <c r="F52" s="5">
        <f>'TABLE Summary'!F52</f>
        <v>28.9</v>
      </c>
      <c r="G52" s="5">
        <f>'TABLE Summary'!G52</f>
        <v>0</v>
      </c>
      <c r="H52" s="5">
        <f>'TABLE Summary'!H52</f>
        <v>36.299999999999997</v>
      </c>
      <c r="I52" s="5">
        <f>'TABLE Summary'!I52</f>
        <v>10169</v>
      </c>
      <c r="J52" s="5">
        <f>'TABLE Summary'!J52</f>
        <v>210.3</v>
      </c>
      <c r="K52" s="5">
        <f>'TABLE Summary'!K52</f>
        <v>368866</v>
      </c>
      <c r="L52" s="5">
        <f>'TABLE Summary'!L52</f>
        <v>24.3</v>
      </c>
      <c r="M52" s="5">
        <f>'TABLE Summary'!M52*1000</f>
        <v>1045099.9999999999</v>
      </c>
      <c r="N52" s="5">
        <f>'TABLE Summary'!N52</f>
        <v>3287</v>
      </c>
      <c r="O52" s="5">
        <f>'TABLE Summary'!O52*1000</f>
        <v>665200</v>
      </c>
      <c r="P52" s="5">
        <f>'TABLE Summary'!P52</f>
        <v>1118</v>
      </c>
      <c r="Q52" s="5">
        <f>'TABLE Summary'!Q52*1000</f>
        <v>123600</v>
      </c>
      <c r="R52" s="5">
        <f>'TABLE Summary'!R52</f>
        <v>2013</v>
      </c>
      <c r="S52" s="5">
        <f>'TABLE Summary'!S52*1000</f>
        <v>455300</v>
      </c>
      <c r="T52" s="5">
        <f>'TABLE Summary'!T52</f>
        <v>153</v>
      </c>
      <c r="U52" s="5">
        <f>'TABLE Summary'!U52*1000</f>
        <v>86100</v>
      </c>
      <c r="V52" s="5">
        <f>'TABLE Summary'!V52*1000</f>
        <v>17900</v>
      </c>
      <c r="W52" s="5">
        <f>'TABLE Summary'!W52*1000</f>
        <v>2700</v>
      </c>
      <c r="X52" s="5">
        <f>'TABLE Summary'!X52*1000</f>
        <v>45600</v>
      </c>
      <c r="Y52" s="5">
        <f>'TABLE Summary'!Y52*1000</f>
        <v>23500</v>
      </c>
      <c r="Z52" s="5">
        <f>'TABLE Summary'!Z52*1000</f>
        <v>290100</v>
      </c>
      <c r="AA52" s="18">
        <f t="shared" si="0"/>
        <v>665000</v>
      </c>
      <c r="AB52" s="18">
        <f t="shared" si="1"/>
        <v>0.63630274614869398</v>
      </c>
      <c r="AC52" s="1" t="s">
        <v>7494</v>
      </c>
      <c r="AD52" s="1" t="str">
        <f t="shared" si="5"/>
        <v>Buckingham R.D.</v>
      </c>
      <c r="AE52" s="1" t="str">
        <f t="shared" si="3"/>
        <v>Buckingham R.D.</v>
      </c>
      <c r="AF52" s="1" t="str">
        <f>INDEX(Lookup!G$2:G$1349, MATCH($AE52, Lookup!$G$2:$G$1349,0))</f>
        <v>BUCKINGHAM R.D.</v>
      </c>
      <c r="AG52" s="1" t="str">
        <f>INDEX(Lookup!F$2:F$1349, MATCH($AE52, Lookup!$G$2:$G$1349,0))</f>
        <v>e030048</v>
      </c>
      <c r="AH52" s="1" t="str">
        <f>INDEX(Lookup!C$2:C$1349, MATCH($AE52, Lookup!$G$2:$G$1349,0))</f>
        <v>Buckinghamshire</v>
      </c>
      <c r="AI52" s="1" t="str">
        <f>INDEX(Lookup!D$2:D$1349, MATCH($AE52, Lookup!$G$2:$G$1349,0))</f>
        <v>South East</v>
      </c>
      <c r="AJ52" s="1" t="str">
        <f>INDEX(Lookup!E$2:E$1349, MATCH($AE52, Lookup!$G$2:$G$1349,0))</f>
        <v>Greater South East</v>
      </c>
    </row>
    <row r="53" spans="1:36" x14ac:dyDescent="0.3">
      <c r="A53" s="11" t="s">
        <v>1395</v>
      </c>
      <c r="B53" s="5">
        <f>'TABLE Summary'!B53</f>
        <v>73000</v>
      </c>
      <c r="C53" s="5">
        <f>'TABLE Summary'!C53</f>
        <v>88</v>
      </c>
      <c r="D53" s="5">
        <f>'TABLE Summary'!D53</f>
        <v>38.4</v>
      </c>
      <c r="E53" s="5">
        <f>'TABLE Summary'!E53</f>
        <v>9.5</v>
      </c>
      <c r="F53" s="5">
        <f>'TABLE Summary'!F53</f>
        <v>28.9</v>
      </c>
      <c r="G53" s="5">
        <f>'TABLE Summary'!G53</f>
        <v>0</v>
      </c>
      <c r="H53" s="5">
        <f>'TABLE Summary'!H53</f>
        <v>39.1</v>
      </c>
      <c r="I53" s="5">
        <f>'TABLE Summary'!I53</f>
        <v>123000</v>
      </c>
      <c r="J53" s="5">
        <f>'TABLE Summary'!J53</f>
        <v>144.5</v>
      </c>
      <c r="K53" s="5">
        <f>'TABLE Summary'!K53</f>
        <v>4804631</v>
      </c>
      <c r="L53" s="5">
        <f>'TABLE Summary'!L53</f>
        <v>0</v>
      </c>
      <c r="M53" s="5">
        <f>'TABLE Summary'!M53*1000</f>
        <v>12658200</v>
      </c>
      <c r="N53" s="5">
        <f>'TABLE Summary'!N53</f>
        <v>23426</v>
      </c>
      <c r="O53" s="5">
        <f>'TABLE Summary'!O53*1000</f>
        <v>7462500</v>
      </c>
      <c r="P53" s="5">
        <f>'TABLE Summary'!P53</f>
        <v>1614</v>
      </c>
      <c r="Q53" s="5">
        <f>'TABLE Summary'!Q53*1000</f>
        <v>167900</v>
      </c>
      <c r="R53" s="5">
        <f>'TABLE Summary'!R53</f>
        <v>16714</v>
      </c>
      <c r="S53" s="5">
        <f>'TABLE Summary'!S53*1000</f>
        <v>4208400</v>
      </c>
      <c r="T53" s="5">
        <f>'TABLE Summary'!T53</f>
        <v>5085</v>
      </c>
      <c r="U53" s="5">
        <f>'TABLE Summary'!U53*1000</f>
        <v>3082000</v>
      </c>
      <c r="V53" s="5">
        <f>'TABLE Summary'!V53*1000</f>
        <v>406900</v>
      </c>
      <c r="W53" s="5">
        <f>'TABLE Summary'!W53*1000</f>
        <v>336300</v>
      </c>
      <c r="X53" s="5">
        <f>'TABLE Summary'!X53*1000</f>
        <v>1455700</v>
      </c>
      <c r="Y53" s="5">
        <f>'TABLE Summary'!Y53*1000</f>
        <v>1385700</v>
      </c>
      <c r="Z53" s="5">
        <f>'TABLE Summary'!Z53*1000</f>
        <v>1611100</v>
      </c>
      <c r="AA53" s="18">
        <f t="shared" si="0"/>
        <v>7458300</v>
      </c>
      <c r="AB53" s="18">
        <f t="shared" si="1"/>
        <v>0.58920699625539175</v>
      </c>
      <c r="AC53" s="1" t="s">
        <v>7494</v>
      </c>
      <c r="AD53" s="1" t="str">
        <f t="shared" si="5"/>
        <v>Eton R.D.</v>
      </c>
      <c r="AE53" s="1" t="str">
        <f t="shared" si="3"/>
        <v>Eton R.D.</v>
      </c>
      <c r="AF53" s="1" t="str">
        <f>INDEX(Lookup!G$2:G$1349, MATCH($AE53, Lookup!$G$2:$G$1349,0))</f>
        <v>ETON R.D.</v>
      </c>
      <c r="AG53" s="1" t="str">
        <f>INDEX(Lookup!F$2:F$1349, MATCH($AE53, Lookup!$G$2:$G$1349,0))</f>
        <v>e030049</v>
      </c>
      <c r="AH53" s="1" t="str">
        <f>INDEX(Lookup!C$2:C$1349, MATCH($AE53, Lookup!$G$2:$G$1349,0))</f>
        <v>Buckinghamshire</v>
      </c>
      <c r="AI53" s="1" t="str">
        <f>INDEX(Lookup!D$2:D$1349, MATCH($AE53, Lookup!$G$2:$G$1349,0))</f>
        <v>South East</v>
      </c>
      <c r="AJ53" s="1" t="str">
        <f>INDEX(Lookup!E$2:E$1349, MATCH($AE53, Lookup!$G$2:$G$1349,0))</f>
        <v>Greater South East</v>
      </c>
    </row>
    <row r="54" spans="1:36" x14ac:dyDescent="0.3">
      <c r="A54" s="11" t="s">
        <v>1397</v>
      </c>
      <c r="B54" s="5">
        <f>'TABLE Summary'!B54</f>
        <v>16430</v>
      </c>
      <c r="C54" s="5">
        <f>'TABLE Summary'!C54</f>
        <v>87</v>
      </c>
      <c r="D54" s="5">
        <f>'TABLE Summary'!D54</f>
        <v>35.9</v>
      </c>
      <c r="E54" s="5">
        <f>'TABLE Summary'!E54</f>
        <v>7</v>
      </c>
      <c r="F54" s="5">
        <f>'TABLE Summary'!F54</f>
        <v>28.9</v>
      </c>
      <c r="G54" s="5">
        <f>'TABLE Summary'!G54</f>
        <v>0</v>
      </c>
      <c r="H54" s="5">
        <f>'TABLE Summary'!H54</f>
        <v>36.6</v>
      </c>
      <c r="I54" s="5">
        <f>'TABLE Summary'!I54</f>
        <v>22333</v>
      </c>
      <c r="J54" s="5">
        <f>'TABLE Summary'!J54</f>
        <v>238.4</v>
      </c>
      <c r="K54" s="5">
        <f>'TABLE Summary'!K54</f>
        <v>817695</v>
      </c>
      <c r="L54" s="5">
        <f>'TABLE Summary'!L54</f>
        <v>6.4</v>
      </c>
      <c r="M54" s="5">
        <f>'TABLE Summary'!M54*1000</f>
        <v>2080199.9999999998</v>
      </c>
      <c r="N54" s="5">
        <f>'TABLE Summary'!N54</f>
        <v>6106</v>
      </c>
      <c r="O54" s="5">
        <f>'TABLE Summary'!O54*1000</f>
        <v>1242300</v>
      </c>
      <c r="P54" s="5">
        <f>'TABLE Summary'!P54</f>
        <v>2035</v>
      </c>
      <c r="Q54" s="5">
        <f>'TABLE Summary'!Q54*1000</f>
        <v>223000</v>
      </c>
      <c r="R54" s="5">
        <f>'TABLE Summary'!R54</f>
        <v>3828</v>
      </c>
      <c r="S54" s="5">
        <f>'TABLE Summary'!S54*1000</f>
        <v>889400</v>
      </c>
      <c r="T54" s="5">
        <f>'TABLE Summary'!T54</f>
        <v>243</v>
      </c>
      <c r="U54" s="5">
        <f>'TABLE Summary'!U54*1000</f>
        <v>129900</v>
      </c>
      <c r="V54" s="5">
        <f>'TABLE Summary'!V54*1000</f>
        <v>89800</v>
      </c>
      <c r="W54" s="5">
        <f>'TABLE Summary'!W54*1000</f>
        <v>94200</v>
      </c>
      <c r="X54" s="5">
        <f>'TABLE Summary'!X54*1000</f>
        <v>143100</v>
      </c>
      <c r="Y54" s="5">
        <f>'TABLE Summary'!Y54*1000</f>
        <v>247300</v>
      </c>
      <c r="Z54" s="5">
        <f>'TABLE Summary'!Z54*1000</f>
        <v>263600</v>
      </c>
      <c r="AA54" s="18">
        <f t="shared" si="0"/>
        <v>1242300</v>
      </c>
      <c r="AB54" s="18">
        <f t="shared" si="1"/>
        <v>0.59720219209691383</v>
      </c>
      <c r="AC54" s="1" t="s">
        <v>7494</v>
      </c>
      <c r="AD54" s="1" t="str">
        <f t="shared" si="5"/>
        <v>Newport Pagnell R.D.</v>
      </c>
      <c r="AE54" s="1" t="str">
        <f t="shared" si="3"/>
        <v>Newport Pagnell R.D.</v>
      </c>
      <c r="AF54" s="1" t="str">
        <f>INDEX(Lookup!G$2:G$1349, MATCH($AE54, Lookup!$G$2:$G$1349,0))</f>
        <v>NEWPORT PAGNELL R.D.</v>
      </c>
      <c r="AG54" s="1" t="str">
        <f>INDEX(Lookup!F$2:F$1349, MATCH($AE54, Lookup!$G$2:$G$1349,0))</f>
        <v>e030050</v>
      </c>
      <c r="AH54" s="1" t="str">
        <f>INDEX(Lookup!C$2:C$1349, MATCH($AE54, Lookup!$G$2:$G$1349,0))</f>
        <v>Buckinghamshire</v>
      </c>
      <c r="AI54" s="1" t="str">
        <f>INDEX(Lookup!D$2:D$1349, MATCH($AE54, Lookup!$G$2:$G$1349,0))</f>
        <v>South East</v>
      </c>
      <c r="AJ54" s="1" t="str">
        <f>INDEX(Lookup!E$2:E$1349, MATCH($AE54, Lookup!$G$2:$G$1349,0))</f>
        <v>Greater South East</v>
      </c>
    </row>
    <row r="55" spans="1:36" x14ac:dyDescent="0.3">
      <c r="A55" s="11" t="s">
        <v>7506</v>
      </c>
      <c r="B55" s="5">
        <f>'TABLE Summary'!B55</f>
        <v>0</v>
      </c>
      <c r="C55" s="5">
        <f>'TABLE Summary'!C55</f>
        <v>0</v>
      </c>
      <c r="D55" s="5">
        <f>'TABLE Summary'!D55</f>
        <v>0</v>
      </c>
      <c r="E55" s="5">
        <f>'TABLE Summary'!E55</f>
        <v>0</v>
      </c>
      <c r="F55" s="5">
        <f>'TABLE Summary'!F55</f>
        <v>0</v>
      </c>
      <c r="G55" s="5">
        <f>'TABLE Summary'!G55</f>
        <v>0</v>
      </c>
      <c r="H55" s="5">
        <f>'TABLE Summary'!H55</f>
        <v>41.4</v>
      </c>
      <c r="I55" s="5">
        <f>'TABLE Summary'!I55</f>
        <v>15128</v>
      </c>
      <c r="J55" s="5">
        <f>'TABLE Summary'!J55</f>
        <v>183.7</v>
      </c>
      <c r="K55" s="5">
        <f>'TABLE Summary'!K55</f>
        <v>626542</v>
      </c>
      <c r="L55" s="5">
        <f>'TABLE Summary'!L55</f>
        <v>0</v>
      </c>
      <c r="M55" s="5">
        <f>'TABLE Summary'!M55*1000</f>
        <v>1539900</v>
      </c>
      <c r="N55" s="5">
        <f>'TABLE Summary'!N55</f>
        <v>3976</v>
      </c>
      <c r="O55" s="5">
        <f>'TABLE Summary'!O55*1000</f>
        <v>944800</v>
      </c>
      <c r="P55" s="5">
        <f>'TABLE Summary'!P55</f>
        <v>117</v>
      </c>
      <c r="Q55" s="5">
        <f>'TABLE Summary'!Q55*1000</f>
        <v>2603000</v>
      </c>
      <c r="R55" s="5">
        <f>'TABLE Summary'!R55</f>
        <v>622.5</v>
      </c>
      <c r="S55" s="5">
        <f>'TABLE Summary'!S55*1000</f>
        <v>386000</v>
      </c>
      <c r="T55" s="5">
        <f>'TABLE Summary'!T55</f>
        <v>386</v>
      </c>
      <c r="U55" s="5">
        <f>'TABLE Summary'!U55*1000</f>
        <v>204500</v>
      </c>
      <c r="V55" s="5">
        <f>'TABLE Summary'!V55*1000</f>
        <v>21800</v>
      </c>
      <c r="W55" s="5">
        <f>'TABLE Summary'!W55*1000</f>
        <v>2700</v>
      </c>
      <c r="X55" s="5">
        <f>'TABLE Summary'!X55*1000</f>
        <v>77400</v>
      </c>
      <c r="Y55" s="5">
        <f>'TABLE Summary'!Y55*1000</f>
        <v>330900</v>
      </c>
      <c r="Z55" s="5">
        <f>'TABLE Summary'!Z55*1000</f>
        <v>162300</v>
      </c>
      <c r="AA55" s="18">
        <f t="shared" si="0"/>
        <v>3193500</v>
      </c>
      <c r="AB55" s="18">
        <f t="shared" si="1"/>
        <v>2.0738359633742451</v>
      </c>
      <c r="AC55" s="1" t="s">
        <v>7494</v>
      </c>
      <c r="AD55" s="1" t="str">
        <f t="shared" si="5"/>
        <v>Wing R.D.</v>
      </c>
      <c r="AE55" s="1" t="str">
        <f t="shared" si="3"/>
        <v>Wing R.D.</v>
      </c>
      <c r="AF55" s="1" t="str">
        <f>INDEX(Lookup!G$2:G$1349, MATCH($AE55, Lookup!$G$2:$G$1349,0))</f>
        <v>WING R.D.</v>
      </c>
      <c r="AG55" s="1" t="str">
        <f>INDEX(Lookup!F$2:F$1349, MATCH($AE55, Lookup!$G$2:$G$1349,0))</f>
        <v>e030052</v>
      </c>
      <c r="AH55" s="1" t="str">
        <f>INDEX(Lookup!C$2:C$1349, MATCH($AE55, Lookup!$G$2:$G$1349,0))</f>
        <v>Buckinghamshire</v>
      </c>
      <c r="AI55" s="1" t="str">
        <f>INDEX(Lookup!D$2:D$1349, MATCH($AE55, Lookup!$G$2:$G$1349,0))</f>
        <v>South East</v>
      </c>
      <c r="AJ55" s="1" t="str">
        <f>INDEX(Lookup!E$2:E$1349, MATCH($AE55, Lookup!$G$2:$G$1349,0))</f>
        <v>Greater South East</v>
      </c>
    </row>
    <row r="56" spans="1:36" x14ac:dyDescent="0.3">
      <c r="A56" s="11" t="s">
        <v>1401</v>
      </c>
      <c r="B56" s="5">
        <f>'TABLE Summary'!B56</f>
        <v>0</v>
      </c>
      <c r="C56" s="5">
        <f>'TABLE Summary'!C56</f>
        <v>0</v>
      </c>
      <c r="D56" s="5">
        <f>'TABLE Summary'!D56</f>
        <v>0</v>
      </c>
      <c r="E56" s="5">
        <f>'TABLE Summary'!E56</f>
        <v>0</v>
      </c>
      <c r="F56" s="5">
        <f>'TABLE Summary'!F56</f>
        <v>0</v>
      </c>
      <c r="G56" s="5">
        <f>'TABLE Summary'!G56</f>
        <v>0</v>
      </c>
      <c r="H56" s="5">
        <f>'TABLE Summary'!H56</f>
        <v>39.4</v>
      </c>
      <c r="I56" s="5">
        <f>'TABLE Summary'!I56</f>
        <v>9700</v>
      </c>
      <c r="J56" s="5">
        <f>'TABLE Summary'!J56</f>
        <v>193.9</v>
      </c>
      <c r="K56" s="5">
        <f>'TABLE Summary'!K56</f>
        <v>382552</v>
      </c>
      <c r="L56" s="5">
        <f>'TABLE Summary'!L56</f>
        <v>24.7</v>
      </c>
      <c r="M56" s="5">
        <f>'TABLE Summary'!M56*1000</f>
        <v>1055000</v>
      </c>
      <c r="N56" s="5">
        <f>'TABLE Summary'!N56</f>
        <v>3589</v>
      </c>
      <c r="O56" s="5">
        <f>'TABLE Summary'!O56*1000</f>
        <v>763000</v>
      </c>
      <c r="P56" s="5">
        <f>'TABLE Summary'!P56</f>
        <v>113.6</v>
      </c>
      <c r="Q56" s="5">
        <f>'TABLE Summary'!Q56*1000</f>
        <v>2394000</v>
      </c>
      <c r="R56" s="5">
        <f>'TABLE Summary'!R56</f>
        <v>560</v>
      </c>
      <c r="S56" s="5">
        <f>'TABLE Summary'!S56*1000</f>
        <v>169000</v>
      </c>
      <c r="T56" s="5">
        <f>'TABLE Summary'!T56</f>
        <v>89.3</v>
      </c>
      <c r="U56" s="5">
        <f>'TABLE Summary'!U56*1000</f>
        <v>89300</v>
      </c>
      <c r="V56" s="5">
        <f>'TABLE Summary'!V56*1000</f>
        <v>41300</v>
      </c>
      <c r="W56" s="5">
        <f>'TABLE Summary'!W56*1000</f>
        <v>4000</v>
      </c>
      <c r="X56" s="5">
        <f>'TABLE Summary'!X56*1000</f>
        <v>44300</v>
      </c>
      <c r="Y56" s="5">
        <f>'TABLE Summary'!Y56*1000</f>
        <v>88900</v>
      </c>
      <c r="Z56" s="5">
        <f>'TABLE Summary'!Z56*1000</f>
        <v>113400</v>
      </c>
      <c r="AA56" s="18">
        <f t="shared" si="0"/>
        <v>2652300</v>
      </c>
      <c r="AB56" s="18">
        <f t="shared" si="1"/>
        <v>2.5140284360189575</v>
      </c>
      <c r="AC56" s="1" t="s">
        <v>7494</v>
      </c>
      <c r="AD56" s="1" t="str">
        <f t="shared" si="5"/>
        <v>Winslow R.D.</v>
      </c>
      <c r="AE56" s="1" t="str">
        <f t="shared" si="3"/>
        <v>Winslow R.D.</v>
      </c>
      <c r="AF56" s="1" t="str">
        <f>INDEX(Lookup!G$2:G$1349, MATCH($AE56, Lookup!$G$2:$G$1349,0))</f>
        <v>WINSLOW R.D.</v>
      </c>
      <c r="AG56" s="1" t="str">
        <f>INDEX(Lookup!F$2:F$1349, MATCH($AE56, Lookup!$G$2:$G$1349,0))</f>
        <v>e030053</v>
      </c>
      <c r="AH56" s="1" t="str">
        <f>INDEX(Lookup!C$2:C$1349, MATCH($AE56, Lookup!$G$2:$G$1349,0))</f>
        <v>Buckinghamshire</v>
      </c>
      <c r="AI56" s="1" t="str">
        <f>INDEX(Lookup!D$2:D$1349, MATCH($AE56, Lookup!$G$2:$G$1349,0))</f>
        <v>South East</v>
      </c>
      <c r="AJ56" s="1" t="str">
        <f>INDEX(Lookup!E$2:E$1349, MATCH($AE56, Lookup!$G$2:$G$1349,0))</f>
        <v>Greater South East</v>
      </c>
    </row>
    <row r="57" spans="1:36" x14ac:dyDescent="0.3">
      <c r="A57" s="11" t="s">
        <v>1402</v>
      </c>
      <c r="B57" s="5">
        <f>'TABLE Summary'!B57</f>
        <v>73050</v>
      </c>
      <c r="C57" s="5">
        <f>'TABLE Summary'!C57</f>
        <v>88</v>
      </c>
      <c r="D57" s="5">
        <f>'TABLE Summary'!D57</f>
        <v>37</v>
      </c>
      <c r="E57" s="5">
        <f>'TABLE Summary'!E57</f>
        <v>8.1</v>
      </c>
      <c r="F57" s="5">
        <f>'TABLE Summary'!F57</f>
        <v>28.9</v>
      </c>
      <c r="G57" s="5">
        <f>'TABLE Summary'!G57</f>
        <v>0</v>
      </c>
      <c r="H57" s="5">
        <f>'TABLE Summary'!H57</f>
        <v>37.700000000000003</v>
      </c>
      <c r="I57" s="5">
        <f>'TABLE Summary'!I57</f>
        <v>98819</v>
      </c>
      <c r="J57" s="5">
        <f>'TABLE Summary'!J57</f>
        <v>183.4</v>
      </c>
      <c r="K57" s="5">
        <f>'TABLE Summary'!K57</f>
        <v>3720965</v>
      </c>
      <c r="L57" s="5">
        <f>'TABLE Summary'!L57</f>
        <v>2</v>
      </c>
      <c r="M57" s="5">
        <f>'TABLE Summary'!M57*1000</f>
        <v>9654200</v>
      </c>
      <c r="N57" s="5">
        <f>'TABLE Summary'!N57</f>
        <v>23988</v>
      </c>
      <c r="O57" s="5">
        <f>'TABLE Summary'!O57*1000</f>
        <v>6948300</v>
      </c>
      <c r="P57" s="5">
        <f>'TABLE Summary'!P57</f>
        <v>263.5</v>
      </c>
      <c r="Q57" s="5">
        <f>'TABLE Summary'!Q57*1000</f>
        <v>17640000</v>
      </c>
      <c r="R57" s="5">
        <f>'TABLE Summary'!R57</f>
        <v>4833.6000000000004</v>
      </c>
      <c r="S57" s="5">
        <f>'TABLE Summary'!S57*1000</f>
        <v>3303000</v>
      </c>
      <c r="T57" s="5">
        <f>'TABLE Summary'!T57</f>
        <v>1778.8</v>
      </c>
      <c r="U57" s="5">
        <f>'TABLE Summary'!U57*1000</f>
        <v>1778800</v>
      </c>
      <c r="V57" s="5">
        <f>'TABLE Summary'!V57*1000</f>
        <v>316200</v>
      </c>
      <c r="W57" s="5">
        <f>'TABLE Summary'!W57*1000</f>
        <v>175100</v>
      </c>
      <c r="X57" s="5">
        <f>'TABLE Summary'!X57*1000</f>
        <v>394300</v>
      </c>
      <c r="Y57" s="5">
        <f>'TABLE Summary'!Y57*1000</f>
        <v>1013800</v>
      </c>
      <c r="Z57" s="5">
        <f>'TABLE Summary'!Z57*1000</f>
        <v>806500</v>
      </c>
      <c r="AA57" s="18">
        <f t="shared" si="0"/>
        <v>22721800</v>
      </c>
      <c r="AB57" s="18">
        <f t="shared" si="1"/>
        <v>2.3535663234654347</v>
      </c>
      <c r="AC57" s="1" t="s">
        <v>7494</v>
      </c>
      <c r="AD57" s="1" t="str">
        <f t="shared" si="5"/>
        <v>Wycombe R.D.</v>
      </c>
      <c r="AE57" s="1" t="str">
        <f t="shared" si="3"/>
        <v>Wycombe R.D.</v>
      </c>
      <c r="AF57" s="1" t="str">
        <f>INDEX(Lookup!G$2:G$1349, MATCH($AE57, Lookup!$G$2:$G$1349,0))</f>
        <v>WYCOMBE R.D.</v>
      </c>
      <c r="AG57" s="1" t="str">
        <f>INDEX(Lookup!F$2:F$1349, MATCH($AE57, Lookup!$G$2:$G$1349,0))</f>
        <v>e030055</v>
      </c>
      <c r="AH57" s="1" t="str">
        <f>INDEX(Lookup!C$2:C$1349, MATCH($AE57, Lookup!$G$2:$G$1349,0))</f>
        <v>Buckinghamshire</v>
      </c>
      <c r="AI57" s="1" t="str">
        <f>INDEX(Lookup!D$2:D$1349, MATCH($AE57, Lookup!$G$2:$G$1349,0))</f>
        <v>South East</v>
      </c>
      <c r="AJ57" s="1" t="str">
        <f>INDEX(Lookup!E$2:E$1349, MATCH($AE57, Lookup!$G$2:$G$1349,0))</f>
        <v>Greater South East</v>
      </c>
    </row>
    <row r="58" spans="1:36" x14ac:dyDescent="0.3">
      <c r="A58" s="11" t="s">
        <v>1403</v>
      </c>
      <c r="B58" s="5">
        <f>'TABLE Summary'!B58</f>
        <v>0</v>
      </c>
      <c r="C58" s="5">
        <f>'TABLE Summary'!C58</f>
        <v>0</v>
      </c>
      <c r="D58" s="5">
        <f>'TABLE Summary'!D58</f>
        <v>0</v>
      </c>
      <c r="E58" s="5">
        <f>'TABLE Summary'!E58</f>
        <v>0</v>
      </c>
      <c r="F58" s="5">
        <f>'TABLE Summary'!F58</f>
        <v>0</v>
      </c>
      <c r="G58" s="5">
        <f>'TABLE Summary'!G58</f>
        <v>0</v>
      </c>
      <c r="H58" s="5">
        <f>'TABLE Summary'!H58</f>
        <v>0</v>
      </c>
      <c r="I58" s="5">
        <f>'TABLE Summary'!I58</f>
        <v>0</v>
      </c>
      <c r="J58" s="5">
        <f>'TABLE Summary'!J58</f>
        <v>0</v>
      </c>
      <c r="K58" s="5">
        <f>'TABLE Summary'!K58</f>
        <v>0</v>
      </c>
      <c r="L58" s="5">
        <f>'TABLE Summary'!L58</f>
        <v>0</v>
      </c>
      <c r="M58" s="5">
        <f>'TABLE Summary'!M58*1000</f>
        <v>0</v>
      </c>
      <c r="N58" s="5">
        <f>'TABLE Summary'!N58</f>
        <v>0</v>
      </c>
      <c r="O58" s="5">
        <f>'TABLE Summary'!O58*1000</f>
        <v>0</v>
      </c>
      <c r="P58" s="5">
        <f>'TABLE Summary'!P58</f>
        <v>0</v>
      </c>
      <c r="Q58" s="5">
        <f>'TABLE Summary'!Q58*1000</f>
        <v>0</v>
      </c>
      <c r="R58" s="5">
        <f>'TABLE Summary'!R58</f>
        <v>0</v>
      </c>
      <c r="S58" s="5">
        <f>'TABLE Summary'!S58*1000</f>
        <v>0</v>
      </c>
      <c r="T58" s="5">
        <f>'TABLE Summary'!T58</f>
        <v>0</v>
      </c>
      <c r="U58" s="5">
        <f>'TABLE Summary'!U58*1000</f>
        <v>0</v>
      </c>
      <c r="V58" s="5">
        <f>'TABLE Summary'!V58*1000</f>
        <v>0</v>
      </c>
      <c r="W58" s="5">
        <f>'TABLE Summary'!W58*1000</f>
        <v>0</v>
      </c>
      <c r="X58" s="5">
        <f>'TABLE Summary'!X58*1000</f>
        <v>0</v>
      </c>
      <c r="Y58" s="5">
        <f>'TABLE Summary'!Y58*1000</f>
        <v>0</v>
      </c>
      <c r="Z58" s="5">
        <f>'TABLE Summary'!Z58*1000</f>
        <v>0</v>
      </c>
      <c r="AA58" s="18">
        <f t="shared" si="0"/>
        <v>0</v>
      </c>
      <c r="AB58" s="18" t="e">
        <f t="shared" si="1"/>
        <v>#DIV/0!</v>
      </c>
      <c r="AE58" s="1">
        <f t="shared" si="3"/>
        <v>0</v>
      </c>
      <c r="AF58" s="1" t="e">
        <f>INDEX(Lookup!G$2:G$1349, MATCH($AE58, Lookup!$G$2:$G$1349,0))</f>
        <v>#N/A</v>
      </c>
      <c r="AG58" s="1" t="e">
        <f>INDEX(Lookup!F$2:F$1349, MATCH($AE58, Lookup!$G$2:$G$1349,0))</f>
        <v>#N/A</v>
      </c>
      <c r="AH58" s="1" t="e">
        <f>INDEX(Lookup!C$2:C$1349, MATCH($AE58, Lookup!$G$2:$G$1349,0))</f>
        <v>#N/A</v>
      </c>
      <c r="AI58" s="1" t="e">
        <f>INDEX(Lookup!D$2:D$1349, MATCH($AE58, Lookup!$G$2:$G$1349,0))</f>
        <v>#N/A</v>
      </c>
      <c r="AJ58" s="1" t="e">
        <f>INDEX(Lookup!E$2:E$1349, MATCH($AE58, Lookup!$G$2:$G$1349,0))</f>
        <v>#N/A</v>
      </c>
    </row>
    <row r="59" spans="1:36" x14ac:dyDescent="0.3">
      <c r="A59" s="11" t="s">
        <v>1362</v>
      </c>
      <c r="B59" s="5">
        <f>'TABLE Summary'!B59</f>
        <v>0</v>
      </c>
      <c r="C59" s="5">
        <f>'TABLE Summary'!C59</f>
        <v>64</v>
      </c>
      <c r="D59" s="5">
        <f>'TABLE Summary'!D59</f>
        <v>26</v>
      </c>
      <c r="E59" s="5">
        <f>'TABLE Summary'!E59</f>
        <v>0</v>
      </c>
      <c r="F59" s="5">
        <f>'TABLE Summary'!F59</f>
        <v>0</v>
      </c>
      <c r="G59" s="5">
        <f>'TABLE Summary'!G59</f>
        <v>0</v>
      </c>
      <c r="H59" s="5">
        <f>'TABLE Summary'!H59</f>
        <v>0</v>
      </c>
      <c r="I59" s="5">
        <f>'TABLE Summary'!I59</f>
        <v>384139</v>
      </c>
      <c r="J59" s="5">
        <f>'TABLE Summary'!J59</f>
        <v>179.5</v>
      </c>
      <c r="K59" s="5">
        <f>'TABLE Summary'!K59</f>
        <v>9987614</v>
      </c>
      <c r="L59" s="5">
        <f>'TABLE Summary'!L59</f>
        <v>6</v>
      </c>
      <c r="M59" s="5">
        <f>'TABLE Summary'!M59*1000</f>
        <v>0</v>
      </c>
      <c r="N59" s="5">
        <f>'TABLE Summary'!N59</f>
        <v>0</v>
      </c>
      <c r="O59" s="5">
        <f>'TABLE Summary'!O59*1000</f>
        <v>0</v>
      </c>
      <c r="P59" s="5">
        <f>'TABLE Summary'!P59</f>
        <v>0</v>
      </c>
      <c r="Q59" s="5">
        <f>'TABLE Summary'!Q59*1000</f>
        <v>0</v>
      </c>
      <c r="R59" s="5">
        <f>'TABLE Summary'!R59</f>
        <v>0</v>
      </c>
      <c r="S59" s="5">
        <f>'TABLE Summary'!S59*1000</f>
        <v>0</v>
      </c>
      <c r="T59" s="5">
        <f>'TABLE Summary'!T59</f>
        <v>0</v>
      </c>
      <c r="U59" s="5">
        <f>'TABLE Summary'!U59*1000</f>
        <v>0</v>
      </c>
      <c r="V59" s="5">
        <f>'TABLE Summary'!V59*1000</f>
        <v>0</v>
      </c>
      <c r="W59" s="5">
        <f>'TABLE Summary'!W59*1000</f>
        <v>0</v>
      </c>
      <c r="X59" s="5">
        <f>'TABLE Summary'!X59*1000</f>
        <v>0</v>
      </c>
      <c r="Y59" s="5">
        <f>'TABLE Summary'!Y59*1000</f>
        <v>0</v>
      </c>
      <c r="Z59" s="5">
        <f>'TABLE Summary'!Z59*1000</f>
        <v>0</v>
      </c>
      <c r="AA59" s="18">
        <f t="shared" si="0"/>
        <v>0</v>
      </c>
      <c r="AB59" s="18" t="e">
        <f t="shared" si="1"/>
        <v>#DIV/0!</v>
      </c>
      <c r="AE59" s="1">
        <f t="shared" si="3"/>
        <v>0</v>
      </c>
      <c r="AF59" s="1" t="e">
        <f>INDEX(Lookup!G$2:G$1349, MATCH($AE59, Lookup!$G$2:$G$1349,0))</f>
        <v>#N/A</v>
      </c>
      <c r="AG59" s="1" t="e">
        <f>INDEX(Lookup!F$2:F$1349, MATCH($AE59, Lookup!$G$2:$G$1349,0))</f>
        <v>#N/A</v>
      </c>
      <c r="AH59" s="1" t="e">
        <f>INDEX(Lookup!C$2:C$1349, MATCH($AE59, Lookup!$G$2:$G$1349,0))</f>
        <v>#N/A</v>
      </c>
      <c r="AI59" s="1" t="e">
        <f>INDEX(Lookup!D$2:D$1349, MATCH($AE59, Lookup!$G$2:$G$1349,0))</f>
        <v>#N/A</v>
      </c>
      <c r="AJ59" s="1" t="e">
        <f>INDEX(Lookup!E$2:E$1349, MATCH($AE59, Lookup!$G$2:$G$1349,0))</f>
        <v>#N/A</v>
      </c>
    </row>
    <row r="60" spans="1:36" x14ac:dyDescent="0.3">
      <c r="A60" s="11" t="s">
        <v>1404</v>
      </c>
      <c r="B60" s="5">
        <f>'TABLE Summary'!B60</f>
        <v>308280</v>
      </c>
      <c r="C60" s="5">
        <f>'TABLE Summary'!C60</f>
        <v>0</v>
      </c>
      <c r="D60" s="5">
        <f>'TABLE Summary'!D60</f>
        <v>0</v>
      </c>
      <c r="E60" s="5">
        <f>'TABLE Summary'!E60</f>
        <v>0</v>
      </c>
      <c r="F60" s="5">
        <f>'TABLE Summary'!F60</f>
        <v>0</v>
      </c>
      <c r="G60" s="5">
        <f>'TABLE Summary'!G60</f>
        <v>0</v>
      </c>
      <c r="H60" s="5">
        <f>'TABLE Summary'!H60</f>
        <v>41.7</v>
      </c>
      <c r="I60" s="5">
        <f>'TABLE Summary'!I60</f>
        <v>384139</v>
      </c>
      <c r="J60" s="5">
        <f>'TABLE Summary'!J60</f>
        <v>179.5</v>
      </c>
      <c r="K60" s="5">
        <f>'TABLE Summary'!K60</f>
        <v>16033586</v>
      </c>
      <c r="L60" s="5">
        <f>'TABLE Summary'!L60</f>
        <v>0</v>
      </c>
      <c r="M60" s="5">
        <f>'TABLE Summary'!M60*1000</f>
        <v>38809600</v>
      </c>
      <c r="N60" s="5">
        <f>'TABLE Summary'!N60</f>
        <v>106145</v>
      </c>
      <c r="O60" s="5">
        <f>'TABLE Summary'!O60*1000</f>
        <v>21710800</v>
      </c>
      <c r="P60" s="5">
        <f>'TABLE Summary'!P60</f>
        <v>28320</v>
      </c>
      <c r="Q60" s="5">
        <f>'TABLE Summary'!Q60*1000</f>
        <v>3038700</v>
      </c>
      <c r="R60" s="5">
        <f>'TABLE Summary'!R60</f>
        <v>73882</v>
      </c>
      <c r="S60" s="5">
        <f>'TABLE Summary'!S60*1000</f>
        <v>16687700</v>
      </c>
      <c r="T60" s="5">
        <f>'TABLE Summary'!T60</f>
        <v>3750</v>
      </c>
      <c r="U60" s="5">
        <f>'TABLE Summary'!U60*1000</f>
        <v>1904500</v>
      </c>
      <c r="V60" s="5">
        <f>'TABLE Summary'!V60*1000</f>
        <v>3608200</v>
      </c>
      <c r="W60" s="5">
        <f>'TABLE Summary'!W60*1000</f>
        <v>872900</v>
      </c>
      <c r="X60" s="5">
        <f>'TABLE Summary'!X60*1000</f>
        <v>2924600</v>
      </c>
      <c r="Y60" s="5">
        <f>'TABLE Summary'!Y60*1000</f>
        <v>3665800</v>
      </c>
      <c r="Z60" s="5">
        <f>'TABLE Summary'!Z60*1000</f>
        <v>6027400</v>
      </c>
      <c r="AA60" s="18">
        <f t="shared" si="0"/>
        <v>21630900</v>
      </c>
      <c r="AB60" s="18">
        <f t="shared" si="1"/>
        <v>0.55735951929419525</v>
      </c>
      <c r="AE60" s="1">
        <f t="shared" si="3"/>
        <v>0</v>
      </c>
      <c r="AF60" s="1" t="e">
        <f>INDEX(Lookup!G$2:G$1349, MATCH($AE60, Lookup!$G$2:$G$1349,0))</f>
        <v>#N/A</v>
      </c>
      <c r="AG60" s="1" t="e">
        <f>INDEX(Lookup!F$2:F$1349, MATCH($AE60, Lookup!$G$2:$G$1349,0))</f>
        <v>#N/A</v>
      </c>
      <c r="AH60" s="1" t="e">
        <f>INDEX(Lookup!C$2:C$1349, MATCH($AE60, Lookup!$G$2:$G$1349,0))</f>
        <v>#N/A</v>
      </c>
      <c r="AI60" s="1" t="e">
        <f>INDEX(Lookup!D$2:D$1349, MATCH($AE60, Lookup!$G$2:$G$1349,0))</f>
        <v>#N/A</v>
      </c>
      <c r="AJ60" s="1" t="e">
        <f>INDEX(Lookup!E$2:E$1349, MATCH($AE60, Lookup!$G$2:$G$1349,0))</f>
        <v>#N/A</v>
      </c>
    </row>
    <row r="61" spans="1:36" x14ac:dyDescent="0.3">
      <c r="A61" s="11" t="s">
        <v>1405</v>
      </c>
      <c r="B61" s="5">
        <f>'TABLE Summary'!B61</f>
        <v>100250</v>
      </c>
      <c r="C61" s="5">
        <f>'TABLE Summary'!C61</f>
        <v>104.5</v>
      </c>
      <c r="D61" s="5">
        <f>'TABLE Summary'!D61</f>
        <v>44.6</v>
      </c>
      <c r="E61" s="5">
        <f>'TABLE Summary'!E61</f>
        <v>15.6</v>
      </c>
      <c r="F61" s="5">
        <f>'TABLE Summary'!F61</f>
        <v>26</v>
      </c>
      <c r="G61" s="5">
        <f>'TABLE Summary'!G61</f>
        <v>3</v>
      </c>
      <c r="H61" s="5">
        <f>'TABLE Summary'!H61</f>
        <v>0</v>
      </c>
      <c r="I61" s="5">
        <f>'TABLE Summary'!I61</f>
        <v>168600</v>
      </c>
      <c r="J61" s="5">
        <f>'TABLE Summary'!J61</f>
        <v>167.1</v>
      </c>
      <c r="K61" s="5">
        <f>'TABLE Summary'!K61</f>
        <v>7519560</v>
      </c>
      <c r="L61" s="5">
        <f>'TABLE Summary'!L61</f>
        <v>0</v>
      </c>
      <c r="M61" s="5">
        <f>'TABLE Summary'!M61*1000</f>
        <v>17223100</v>
      </c>
      <c r="N61" s="5">
        <f>'TABLE Summary'!N61</f>
        <v>32726</v>
      </c>
      <c r="O61" s="5">
        <f>'TABLE Summary'!O61*1000</f>
        <v>7940300</v>
      </c>
      <c r="P61" s="5">
        <f>'TABLE Summary'!P61</f>
        <v>4462</v>
      </c>
      <c r="Q61" s="5">
        <f>'TABLE Summary'!Q61*1000</f>
        <v>534500</v>
      </c>
      <c r="R61" s="5">
        <f>'TABLE Summary'!R61</f>
        <v>26271</v>
      </c>
      <c r="S61" s="5">
        <f>'TABLE Summary'!S61*1000</f>
        <v>6409000</v>
      </c>
      <c r="T61" s="5">
        <f>'TABLE Summary'!T61</f>
        <v>1969</v>
      </c>
      <c r="U61" s="5">
        <f>'TABLE Summary'!U61*1000</f>
        <v>992700</v>
      </c>
      <c r="V61" s="5">
        <f>'TABLE Summary'!V61*1000</f>
        <v>2507000</v>
      </c>
      <c r="W61" s="5">
        <f>'TABLE Summary'!W61*1000</f>
        <v>713700</v>
      </c>
      <c r="X61" s="5">
        <f>'TABLE Summary'!X61*1000</f>
        <v>1356400</v>
      </c>
      <c r="Y61" s="5">
        <f>'TABLE Summary'!Y61*1000</f>
        <v>1233400</v>
      </c>
      <c r="Z61" s="5">
        <f>'TABLE Summary'!Z61*1000</f>
        <v>3482300</v>
      </c>
      <c r="AA61" s="18">
        <f t="shared" si="0"/>
        <v>7936200</v>
      </c>
      <c r="AB61" s="18">
        <f t="shared" si="1"/>
        <v>0.46078812757285276</v>
      </c>
      <c r="AC61" s="1" t="s">
        <v>7495</v>
      </c>
      <c r="AD61" s="1" t="str">
        <f t="shared" ref="AD61:AD72" si="6">_xlfn.CONCAT(A61," ",AC61)</f>
        <v>Cambridge M.B.</v>
      </c>
      <c r="AE61" s="1" t="str">
        <f t="shared" si="3"/>
        <v>Cambridge M.B.</v>
      </c>
      <c r="AF61" s="1" t="str">
        <f>INDEX(Lookup!G$2:G$1349, MATCH($AE61, Lookup!$G$2:$G$1349,0))</f>
        <v>CAMBRIDGE M.B.</v>
      </c>
      <c r="AG61" s="1" t="str">
        <f>INDEX(Lookup!F$2:F$1349, MATCH($AE61, Lookup!$G$2:$G$1349,0))</f>
        <v>e040056</v>
      </c>
      <c r="AH61" s="1" t="str">
        <f>INDEX(Lookup!C$2:C$1349, MATCH($AE61, Lookup!$G$2:$G$1349,0))</f>
        <v>Cambridgeshire</v>
      </c>
      <c r="AI61" s="1" t="str">
        <f>INDEX(Lookup!D$2:D$1349, MATCH($AE61, Lookup!$G$2:$G$1349,0))</f>
        <v>East of England</v>
      </c>
      <c r="AJ61" s="1" t="str">
        <f>INDEX(Lookup!E$2:E$1349, MATCH($AE61, Lookup!$G$2:$G$1349,0))</f>
        <v>Greater South East</v>
      </c>
    </row>
    <row r="62" spans="1:36" x14ac:dyDescent="0.3">
      <c r="A62" s="11" t="s">
        <v>1406</v>
      </c>
      <c r="B62" s="5">
        <f>'TABLE Summary'!B62</f>
        <v>16960</v>
      </c>
      <c r="C62" s="5">
        <f>'TABLE Summary'!C62</f>
        <v>100</v>
      </c>
      <c r="D62" s="5">
        <f>'TABLE Summary'!D62</f>
        <v>44</v>
      </c>
      <c r="E62" s="5">
        <f>'TABLE Summary'!E62</f>
        <v>14</v>
      </c>
      <c r="F62" s="5">
        <f>'TABLE Summary'!F62</f>
        <v>30</v>
      </c>
      <c r="G62" s="5">
        <f>'TABLE Summary'!G62</f>
        <v>0</v>
      </c>
      <c r="H62" s="5">
        <f>'TABLE Summary'!H62</f>
        <v>0</v>
      </c>
      <c r="I62" s="5">
        <f>'TABLE Summary'!I62</f>
        <v>21500</v>
      </c>
      <c r="J62" s="5">
        <f>'TABLE Summary'!J62</f>
        <v>117.2</v>
      </c>
      <c r="K62" s="5">
        <f>'TABLE Summary'!K62</f>
        <v>946000</v>
      </c>
      <c r="L62" s="5">
        <f>'TABLE Summary'!L62</f>
        <v>2.5</v>
      </c>
      <c r="M62" s="5">
        <f>'TABLE Summary'!M62*1000</f>
        <v>2210000</v>
      </c>
      <c r="N62" s="5">
        <f>'TABLE Summary'!N62</f>
        <v>5947</v>
      </c>
      <c r="O62" s="5">
        <f>'TABLE Summary'!O62*1000</f>
        <v>951200</v>
      </c>
      <c r="P62" s="5">
        <f>'TABLE Summary'!P62</f>
        <v>2899</v>
      </c>
      <c r="Q62" s="5">
        <f>'TABLE Summary'!Q62*1000</f>
        <v>320300</v>
      </c>
      <c r="R62" s="5">
        <f>'TABLE Summary'!R62</f>
        <v>2993</v>
      </c>
      <c r="S62" s="5">
        <f>'TABLE Summary'!S62*1000</f>
        <v>595500</v>
      </c>
      <c r="T62" s="5">
        <f>'TABLE Summary'!T62</f>
        <v>47</v>
      </c>
      <c r="U62" s="5">
        <f>'TABLE Summary'!U62*1000</f>
        <v>33900</v>
      </c>
      <c r="V62" s="5">
        <f>'TABLE Summary'!V62*1000</f>
        <v>290900</v>
      </c>
      <c r="W62" s="5">
        <f>'TABLE Summary'!W62*1000</f>
        <v>35900</v>
      </c>
      <c r="X62" s="5">
        <f>'TABLE Summary'!X62*1000</f>
        <v>229600</v>
      </c>
      <c r="Y62" s="5">
        <f>'TABLE Summary'!Y62*1000</f>
        <v>466000</v>
      </c>
      <c r="Z62" s="5">
        <f>'TABLE Summary'!Z62*1000</f>
        <v>237100</v>
      </c>
      <c r="AA62" s="18">
        <f t="shared" si="0"/>
        <v>949700</v>
      </c>
      <c r="AB62" s="18">
        <f t="shared" si="1"/>
        <v>0.42972850678733032</v>
      </c>
      <c r="AC62" s="1" t="s">
        <v>7495</v>
      </c>
      <c r="AD62" s="1" t="str">
        <f t="shared" si="6"/>
        <v>Wisbech M.B.</v>
      </c>
      <c r="AE62" s="1" t="str">
        <f t="shared" si="3"/>
        <v>Wisbech M.B.</v>
      </c>
      <c r="AF62" s="1" t="str">
        <f>INDEX(Lookup!G$2:G$1349, MATCH($AE62, Lookup!$G$2:$G$1349,0))</f>
        <v>WISBECH M.B.</v>
      </c>
      <c r="AG62" s="1" t="str">
        <f>INDEX(Lookup!F$2:F$1349, MATCH($AE62, Lookup!$G$2:$G$1349,0))</f>
        <v>e040061</v>
      </c>
      <c r="AH62" s="1" t="str">
        <f>INDEX(Lookup!C$2:C$1349, MATCH($AE62, Lookup!$G$2:$G$1349,0))</f>
        <v>Cambridgeshire</v>
      </c>
      <c r="AI62" s="1" t="str">
        <f>INDEX(Lookup!D$2:D$1349, MATCH($AE62, Lookup!$G$2:$G$1349,0))</f>
        <v>East of England</v>
      </c>
      <c r="AJ62" s="1" t="str">
        <f>INDEX(Lookup!E$2:E$1349, MATCH($AE62, Lookup!$G$2:$G$1349,0))</f>
        <v>Greater South East</v>
      </c>
    </row>
    <row r="63" spans="1:36" x14ac:dyDescent="0.3">
      <c r="A63" s="11" t="s">
        <v>1407</v>
      </c>
      <c r="B63" s="5">
        <f>'TABLE Summary'!B63</f>
        <v>5620</v>
      </c>
      <c r="C63" s="5">
        <f>'TABLE Summary'!C63</f>
        <v>92.5</v>
      </c>
      <c r="D63" s="5">
        <f>'TABLE Summary'!D63</f>
        <v>39</v>
      </c>
      <c r="E63" s="5">
        <f>'TABLE Summary'!E63</f>
        <v>9</v>
      </c>
      <c r="F63" s="5">
        <f>'TABLE Summary'!F63</f>
        <v>30</v>
      </c>
      <c r="G63" s="5">
        <f>'TABLE Summary'!G63</f>
        <v>0</v>
      </c>
      <c r="H63" s="5">
        <f>'TABLE Summary'!H63</f>
        <v>0</v>
      </c>
      <c r="I63" s="5">
        <f>'TABLE Summary'!I63</f>
        <v>4570</v>
      </c>
      <c r="J63" s="5">
        <f>'TABLE Summary'!J63</f>
        <v>139.30000000000001</v>
      </c>
      <c r="K63" s="5">
        <f>'TABLE Summary'!K63</f>
        <v>178230</v>
      </c>
      <c r="L63" s="5">
        <f>'TABLE Summary'!L63</f>
        <v>36.1</v>
      </c>
      <c r="M63" s="5">
        <f>'TABLE Summary'!M63*1000</f>
        <v>472700</v>
      </c>
      <c r="N63" s="5">
        <f>'TABLE Summary'!N63</f>
        <v>2128</v>
      </c>
      <c r="O63" s="5">
        <f>'TABLE Summary'!O63*1000</f>
        <v>298300</v>
      </c>
      <c r="P63" s="5">
        <f>'TABLE Summary'!P63</f>
        <v>1116</v>
      </c>
      <c r="Q63" s="5">
        <f>'TABLE Summary'!Q63*1000</f>
        <v>111300</v>
      </c>
      <c r="R63" s="5">
        <f>'TABLE Summary'!R63</f>
        <v>1001</v>
      </c>
      <c r="S63" s="5">
        <f>'TABLE Summary'!S63*1000</f>
        <v>181800</v>
      </c>
      <c r="T63" s="5">
        <f>'TABLE Summary'!T63</f>
        <v>11</v>
      </c>
      <c r="U63" s="5">
        <f>'TABLE Summary'!U63*1000</f>
        <v>5200</v>
      </c>
      <c r="V63" s="5">
        <f>'TABLE Summary'!V63*1000</f>
        <v>40500</v>
      </c>
      <c r="W63" s="5">
        <f>'TABLE Summary'!W63*1000</f>
        <v>3900</v>
      </c>
      <c r="X63" s="5">
        <f>'TABLE Summary'!X63*1000</f>
        <v>38200</v>
      </c>
      <c r="Y63" s="5">
        <f>'TABLE Summary'!Y63*1000</f>
        <v>35800</v>
      </c>
      <c r="Z63" s="5">
        <f>'TABLE Summary'!Z63*1000</f>
        <v>56100</v>
      </c>
      <c r="AA63" s="18">
        <f t="shared" si="0"/>
        <v>298300</v>
      </c>
      <c r="AB63" s="18">
        <f t="shared" si="1"/>
        <v>0.6310556378252592</v>
      </c>
      <c r="AC63" s="1" t="s">
        <v>7496</v>
      </c>
      <c r="AD63" s="1" t="str">
        <f t="shared" si="6"/>
        <v>Chatteris U.D.</v>
      </c>
      <c r="AE63" s="1" t="str">
        <f t="shared" si="3"/>
        <v>Chatteris U.D.</v>
      </c>
      <c r="AF63" s="1" t="str">
        <f>INDEX(Lookup!G$2:G$1349, MATCH($AE63, Lookup!$G$2:$G$1349,0))</f>
        <v>CHATTERIS U.D.</v>
      </c>
      <c r="AG63" s="1" t="str">
        <f>INDEX(Lookup!F$2:F$1349, MATCH($AE63, Lookup!$G$2:$G$1349,0))</f>
        <v>e040057</v>
      </c>
      <c r="AH63" s="1" t="str">
        <f>INDEX(Lookup!C$2:C$1349, MATCH($AE63, Lookup!$G$2:$G$1349,0))</f>
        <v>Cambridgeshire</v>
      </c>
      <c r="AI63" s="1" t="str">
        <f>INDEX(Lookup!D$2:D$1349, MATCH($AE63, Lookup!$G$2:$G$1349,0))</f>
        <v>East of England</v>
      </c>
      <c r="AJ63" s="1" t="str">
        <f>INDEX(Lookup!E$2:E$1349, MATCH($AE63, Lookup!$G$2:$G$1349,0))</f>
        <v>Greater South East</v>
      </c>
    </row>
    <row r="64" spans="1:36" x14ac:dyDescent="0.3">
      <c r="A64" s="11" t="s">
        <v>1408</v>
      </c>
      <c r="B64" s="5">
        <f>'TABLE Summary'!B64</f>
        <v>10460</v>
      </c>
      <c r="C64" s="5">
        <f>'TABLE Summary'!C64</f>
        <v>98.5</v>
      </c>
      <c r="D64" s="5">
        <f>'TABLE Summary'!D64</f>
        <v>41.5</v>
      </c>
      <c r="E64" s="5">
        <f>'TABLE Summary'!E64</f>
        <v>11.5</v>
      </c>
      <c r="F64" s="5">
        <f>'TABLE Summary'!F64</f>
        <v>30</v>
      </c>
      <c r="G64" s="5">
        <f>'TABLE Summary'!G64</f>
        <v>0</v>
      </c>
      <c r="H64" s="5">
        <f>'TABLE Summary'!H64</f>
        <v>0</v>
      </c>
      <c r="I64" s="5">
        <f>'TABLE Summary'!I64</f>
        <v>12768</v>
      </c>
      <c r="J64" s="5">
        <f>'TABLE Summary'!J64</f>
        <v>146.5</v>
      </c>
      <c r="K64" s="5">
        <f>'TABLE Summary'!K64</f>
        <v>529872</v>
      </c>
      <c r="L64" s="5">
        <f>'TABLE Summary'!L64</f>
        <v>10.9</v>
      </c>
      <c r="M64" s="5">
        <f>'TABLE Summary'!M64*1000</f>
        <v>1250400</v>
      </c>
      <c r="N64" s="5">
        <f>'TABLE Summary'!N64</f>
        <v>3662</v>
      </c>
      <c r="O64" s="5">
        <f>'TABLE Summary'!O64*1000</f>
        <v>587700</v>
      </c>
      <c r="P64" s="5">
        <f>'TABLE Summary'!P64</f>
        <v>1465</v>
      </c>
      <c r="Q64" s="5">
        <f>'TABLE Summary'!Q64*1000</f>
        <v>153200</v>
      </c>
      <c r="R64" s="5">
        <f>'TABLE Summary'!R64</f>
        <v>2083</v>
      </c>
      <c r="S64" s="5">
        <f>'TABLE Summary'!S64*1000</f>
        <v>416000</v>
      </c>
      <c r="T64" s="5">
        <f>'TABLE Summary'!T64</f>
        <v>24</v>
      </c>
      <c r="U64" s="5">
        <f>'TABLE Summary'!U64*1000</f>
        <v>11300</v>
      </c>
      <c r="V64" s="5">
        <f>'TABLE Summary'!V64*1000</f>
        <v>155200</v>
      </c>
      <c r="W64" s="5">
        <f>'TABLE Summary'!W64*1000</f>
        <v>24200</v>
      </c>
      <c r="X64" s="5">
        <f>'TABLE Summary'!X64*1000</f>
        <v>107900</v>
      </c>
      <c r="Y64" s="5">
        <f>'TABLE Summary'!Y64*1000</f>
        <v>214000</v>
      </c>
      <c r="Z64" s="5">
        <f>'TABLE Summary'!Z64*1000</f>
        <v>161400</v>
      </c>
      <c r="AA64" s="18">
        <f t="shared" si="0"/>
        <v>580500</v>
      </c>
      <c r="AB64" s="18">
        <f t="shared" si="1"/>
        <v>0.46425143953934739</v>
      </c>
      <c r="AC64" s="1" t="s">
        <v>7496</v>
      </c>
      <c r="AD64" s="1" t="str">
        <f t="shared" si="6"/>
        <v>Ely U.D.</v>
      </c>
      <c r="AE64" s="1" t="str">
        <f t="shared" si="3"/>
        <v>Ely U.D.</v>
      </c>
      <c r="AF64" s="1" t="str">
        <f>INDEX(Lookup!G$2:G$1349, MATCH($AE64, Lookup!$G$2:$G$1349,0))</f>
        <v>ELY U.D.</v>
      </c>
      <c r="AG64" s="1" t="str">
        <f>INDEX(Lookup!F$2:F$1349, MATCH($AE64, Lookup!$G$2:$G$1349,0))</f>
        <v>e040058</v>
      </c>
      <c r="AH64" s="1" t="str">
        <f>INDEX(Lookup!C$2:C$1349, MATCH($AE64, Lookup!$G$2:$G$1349,0))</f>
        <v>Cambridgeshire</v>
      </c>
      <c r="AI64" s="1" t="str">
        <f>INDEX(Lookup!D$2:D$1349, MATCH($AE64, Lookup!$G$2:$G$1349,0))</f>
        <v>East of England</v>
      </c>
      <c r="AJ64" s="1" t="str">
        <f>INDEX(Lookup!E$2:E$1349, MATCH($AE64, Lookup!$G$2:$G$1349,0))</f>
        <v>Greater South East</v>
      </c>
    </row>
    <row r="65" spans="1:36" x14ac:dyDescent="0.3">
      <c r="A65" s="11" t="s">
        <v>7507</v>
      </c>
      <c r="B65" s="5">
        <f>'TABLE Summary'!B65</f>
        <v>14360</v>
      </c>
      <c r="C65" s="5">
        <f>'TABLE Summary'!C65</f>
        <v>98.5</v>
      </c>
      <c r="D65" s="5">
        <f>'TABLE Summary'!D65</f>
        <v>41</v>
      </c>
      <c r="E65" s="5">
        <f>'TABLE Summary'!E65</f>
        <v>11</v>
      </c>
      <c r="F65" s="5">
        <f>'TABLE Summary'!F65</f>
        <v>30</v>
      </c>
      <c r="G65" s="5">
        <f>'TABLE Summary'!G65</f>
        <v>0</v>
      </c>
      <c r="H65" s="5">
        <f>'TABLE Summary'!H65</f>
        <v>0</v>
      </c>
      <c r="I65" s="5">
        <f>'TABLE Summary'!I65</f>
        <v>12550</v>
      </c>
      <c r="J65" s="5">
        <f>'TABLE Summary'!J65</f>
        <v>136.1</v>
      </c>
      <c r="K65" s="5">
        <f>'TABLE Summary'!K65</f>
        <v>514550</v>
      </c>
      <c r="L65" s="5">
        <f>'TABLE Summary'!L65</f>
        <v>32.700000000000003</v>
      </c>
      <c r="M65" s="5">
        <f>'TABLE Summary'!M65*1000</f>
        <v>1291400</v>
      </c>
      <c r="N65" s="5">
        <f>'TABLE Summary'!N65</f>
        <v>5377</v>
      </c>
      <c r="O65" s="5">
        <f>'TABLE Summary'!O65*1000</f>
        <v>834700</v>
      </c>
      <c r="P65" s="5">
        <f>'TABLE Summary'!P65</f>
        <v>2462</v>
      </c>
      <c r="Q65" s="5">
        <f>'TABLE Summary'!Q65*1000</f>
        <v>264900</v>
      </c>
      <c r="R65" s="5">
        <f>'TABLE Summary'!R65</f>
        <v>2907</v>
      </c>
      <c r="S65" s="5">
        <f>'TABLE Summary'!S65*1000</f>
        <v>566200</v>
      </c>
      <c r="T65" s="5">
        <f>'TABLE Summary'!T65</f>
        <v>8</v>
      </c>
      <c r="U65" s="5">
        <f>'TABLE Summary'!U65*1000</f>
        <v>3500</v>
      </c>
      <c r="V65" s="5">
        <f>'TABLE Summary'!V65*1000</f>
        <v>126000</v>
      </c>
      <c r="W65" s="5">
        <f>'TABLE Summary'!W65*1000</f>
        <v>14600</v>
      </c>
      <c r="X65" s="5">
        <f>'TABLE Summary'!X65*1000</f>
        <v>76600</v>
      </c>
      <c r="Y65" s="5">
        <f>'TABLE Summary'!Y65*1000</f>
        <v>84500</v>
      </c>
      <c r="Z65" s="5">
        <f>'TABLE Summary'!Z65*1000</f>
        <v>154900</v>
      </c>
      <c r="AA65" s="18">
        <f t="shared" si="0"/>
        <v>834600</v>
      </c>
      <c r="AB65" s="18">
        <f t="shared" si="1"/>
        <v>0.64627536007433795</v>
      </c>
      <c r="AC65" s="1" t="s">
        <v>7496</v>
      </c>
      <c r="AD65" s="1" t="str">
        <f t="shared" si="6"/>
        <v>March U.D.</v>
      </c>
      <c r="AE65" s="1" t="str">
        <f t="shared" si="3"/>
        <v>March U.D.</v>
      </c>
      <c r="AF65" s="1" t="str">
        <f>INDEX(Lookup!G$2:G$1349, MATCH($AE65, Lookup!$G$2:$G$1349,0))</f>
        <v>MARCH U.D.</v>
      </c>
      <c r="AG65" s="1" t="str">
        <f>INDEX(Lookup!F$2:F$1349, MATCH($AE65, Lookup!$G$2:$G$1349,0))</f>
        <v>e040059</v>
      </c>
      <c r="AH65" s="1" t="str">
        <f>INDEX(Lookup!C$2:C$1349, MATCH($AE65, Lookup!$G$2:$G$1349,0))</f>
        <v>Cambridgeshire</v>
      </c>
      <c r="AI65" s="1" t="str">
        <f>INDEX(Lookup!D$2:D$1349, MATCH($AE65, Lookup!$G$2:$G$1349,0))</f>
        <v>East of England</v>
      </c>
      <c r="AJ65" s="1" t="str">
        <f>INDEX(Lookup!E$2:E$1349, MATCH($AE65, Lookup!$G$2:$G$1349,0))</f>
        <v>Greater South East</v>
      </c>
    </row>
    <row r="66" spans="1:36" x14ac:dyDescent="0.3">
      <c r="A66" s="11" t="s">
        <v>1410</v>
      </c>
      <c r="B66" s="5">
        <f>'TABLE Summary'!B66</f>
        <v>10560</v>
      </c>
      <c r="C66" s="5">
        <f>'TABLE Summary'!C66</f>
        <v>106.5</v>
      </c>
      <c r="D66" s="5">
        <f>'TABLE Summary'!D66</f>
        <v>41</v>
      </c>
      <c r="E66" s="5">
        <f>'TABLE Summary'!E66</f>
        <v>11</v>
      </c>
      <c r="F66" s="5">
        <f>'TABLE Summary'!F66</f>
        <v>30</v>
      </c>
      <c r="G66" s="5">
        <f>'TABLE Summary'!G66</f>
        <v>0</v>
      </c>
      <c r="H66" s="5">
        <f>'TABLE Summary'!H66</f>
        <v>0</v>
      </c>
      <c r="I66" s="5">
        <f>'TABLE Summary'!I66</f>
        <v>10484</v>
      </c>
      <c r="J66" s="5">
        <f>'TABLE Summary'!J66</f>
        <v>169.9</v>
      </c>
      <c r="K66" s="5">
        <f>'TABLE Summary'!K66</f>
        <v>429844</v>
      </c>
      <c r="L66" s="5">
        <f>'TABLE Summary'!L66</f>
        <v>26.1</v>
      </c>
      <c r="M66" s="5">
        <f>'TABLE Summary'!M66*1000</f>
        <v>1075800</v>
      </c>
      <c r="N66" s="5">
        <f>'TABLE Summary'!N66</f>
        <v>3924</v>
      </c>
      <c r="O66" s="5">
        <f>'TABLE Summary'!O66*1000</f>
        <v>605400</v>
      </c>
      <c r="P66" s="5">
        <f>'TABLE Summary'!P66</f>
        <v>1322</v>
      </c>
      <c r="Q66" s="5">
        <f>'TABLE Summary'!Q66*1000</f>
        <v>135400</v>
      </c>
      <c r="R66" s="5">
        <f>'TABLE Summary'!R66</f>
        <v>2599</v>
      </c>
      <c r="S66" s="5">
        <f>'TABLE Summary'!S66*1000</f>
        <v>468700</v>
      </c>
      <c r="T66" s="5">
        <f>'TABLE Summary'!T66</f>
        <v>3</v>
      </c>
      <c r="U66" s="5">
        <f>'TABLE Summary'!U66*1000</f>
        <v>1300</v>
      </c>
      <c r="V66" s="5">
        <f>'TABLE Summary'!V66*1000</f>
        <v>62000</v>
      </c>
      <c r="W66" s="5">
        <f>'TABLE Summary'!W66*1000</f>
        <v>5500</v>
      </c>
      <c r="X66" s="5">
        <f>'TABLE Summary'!X66*1000</f>
        <v>103900</v>
      </c>
      <c r="Y66" s="5">
        <f>'TABLE Summary'!Y66*1000</f>
        <v>37200</v>
      </c>
      <c r="Z66" s="5">
        <f>'TABLE Summary'!Z66*1000</f>
        <v>261700</v>
      </c>
      <c r="AA66" s="18">
        <f t="shared" si="0"/>
        <v>605400</v>
      </c>
      <c r="AB66" s="18">
        <f t="shared" si="1"/>
        <v>0.56274400446179584</v>
      </c>
      <c r="AC66" s="1" t="s">
        <v>7496</v>
      </c>
      <c r="AD66" s="1" t="str">
        <f t="shared" si="6"/>
        <v>Whittlesey U.D.</v>
      </c>
      <c r="AE66" s="1" t="str">
        <f t="shared" si="3"/>
        <v>Whittlesey U.D.</v>
      </c>
      <c r="AF66" s="1" t="str">
        <f>INDEX(Lookup!G$2:G$1349, MATCH($AE66, Lookup!$G$2:$G$1349,0))</f>
        <v>WHITTLESEY U.D.</v>
      </c>
      <c r="AG66" s="1" t="str">
        <f>INDEX(Lookup!F$2:F$1349, MATCH($AE66, Lookup!$G$2:$G$1349,0))</f>
        <v>e040060</v>
      </c>
      <c r="AH66" s="1" t="str">
        <f>INDEX(Lookup!C$2:C$1349, MATCH($AE66, Lookup!$G$2:$G$1349,0))</f>
        <v>Cambridgeshire</v>
      </c>
      <c r="AI66" s="1" t="str">
        <f>INDEX(Lookup!D$2:D$1349, MATCH($AE66, Lookup!$G$2:$G$1349,0))</f>
        <v>East of England</v>
      </c>
      <c r="AJ66" s="1" t="str">
        <f>INDEX(Lookup!E$2:E$1349, MATCH($AE66, Lookup!$G$2:$G$1349,0))</f>
        <v>Greater South East</v>
      </c>
    </row>
    <row r="67" spans="1:36" x14ac:dyDescent="0.3">
      <c r="A67" s="11" t="s">
        <v>1411</v>
      </c>
      <c r="B67" s="5">
        <f>'TABLE Summary'!B67</f>
        <v>55090</v>
      </c>
      <c r="C67" s="5">
        <f>'TABLE Summary'!C67</f>
        <v>96</v>
      </c>
      <c r="D67" s="5">
        <f>'TABLE Summary'!D67</f>
        <v>38.5</v>
      </c>
      <c r="E67" s="5">
        <f>'TABLE Summary'!E67</f>
        <v>8.5</v>
      </c>
      <c r="F67" s="5">
        <f>'TABLE Summary'!F67</f>
        <v>30</v>
      </c>
      <c r="G67" s="5">
        <f>'TABLE Summary'!G67</f>
        <v>0</v>
      </c>
      <c r="H67" s="5">
        <f>'TABLE Summary'!H67</f>
        <v>39.200000000000003</v>
      </c>
      <c r="I67" s="5">
        <f>'TABLE Summary'!I67</f>
        <v>65100</v>
      </c>
      <c r="J67" s="5">
        <f>'TABLE Summary'!J67</f>
        <v>220.3</v>
      </c>
      <c r="K67" s="5">
        <f>'TABLE Summary'!K67</f>
        <v>2548761</v>
      </c>
      <c r="L67" s="5">
        <f>'TABLE Summary'!L67</f>
        <v>15.2</v>
      </c>
      <c r="M67" s="5">
        <f>'TABLE Summary'!M67*1000</f>
        <v>6353000</v>
      </c>
      <c r="N67" s="5">
        <f>'TABLE Summary'!N67</f>
        <v>18264</v>
      </c>
      <c r="O67" s="5">
        <f>'TABLE Summary'!O67*1000</f>
        <v>4406500</v>
      </c>
      <c r="P67" s="5">
        <f>'TABLE Summary'!P67</f>
        <v>2589</v>
      </c>
      <c r="Q67" s="5">
        <f>'TABLE Summary'!Q67*1000</f>
        <v>275100</v>
      </c>
      <c r="R67" s="5">
        <f>'TABLE Summary'!R67</f>
        <v>14675</v>
      </c>
      <c r="S67" s="5">
        <f>'TABLE Summary'!S67*1000</f>
        <v>3614000</v>
      </c>
      <c r="T67" s="5">
        <f>'TABLE Summary'!T67</f>
        <v>954</v>
      </c>
      <c r="U67" s="5">
        <f>'TABLE Summary'!U67*1000</f>
        <v>476500</v>
      </c>
      <c r="V67" s="5">
        <f>'TABLE Summary'!V67*1000</f>
        <v>149200</v>
      </c>
      <c r="W67" s="5">
        <f>'TABLE Summary'!W67*1000</f>
        <v>42400</v>
      </c>
      <c r="X67" s="5">
        <f>'TABLE Summary'!X67*1000</f>
        <v>316700</v>
      </c>
      <c r="Y67" s="5">
        <f>'TABLE Summary'!Y67*1000</f>
        <v>703000</v>
      </c>
      <c r="Z67" s="5">
        <f>'TABLE Summary'!Z67*1000</f>
        <v>735200</v>
      </c>
      <c r="AA67" s="18">
        <f t="shared" ref="AA67:AA130" si="7">SUM(Q67+S67+U67)</f>
        <v>4365600</v>
      </c>
      <c r="AB67" s="18">
        <f t="shared" ref="AB67:AB130" si="8">AA67/M67</f>
        <v>0.68717141507948998</v>
      </c>
      <c r="AC67" s="1" t="s">
        <v>7494</v>
      </c>
      <c r="AD67" s="1" t="str">
        <f t="shared" si="6"/>
        <v>Chesterton R.D.</v>
      </c>
      <c r="AE67" s="1" t="str">
        <f t="shared" si="3"/>
        <v>Chesterton R.D.</v>
      </c>
      <c r="AF67" s="1" t="str">
        <f>INDEX(Lookup!G$2:G$1349, MATCH($AE67, Lookup!$G$2:$G$1349,0))</f>
        <v>CHESTERTON R.D.</v>
      </c>
      <c r="AG67" s="1" t="str">
        <f>INDEX(Lookup!F$2:F$1349, MATCH($AE67, Lookup!$G$2:$G$1349,0))</f>
        <v>e040062</v>
      </c>
      <c r="AH67" s="1" t="str">
        <f>INDEX(Lookup!C$2:C$1349, MATCH($AE67, Lookup!$G$2:$G$1349,0))</f>
        <v>Cambridgeshire</v>
      </c>
      <c r="AI67" s="1" t="str">
        <f>INDEX(Lookup!D$2:D$1349, MATCH($AE67, Lookup!$G$2:$G$1349,0))</f>
        <v>East of England</v>
      </c>
      <c r="AJ67" s="1" t="str">
        <f>INDEX(Lookup!E$2:E$1349, MATCH($AE67, Lookup!$G$2:$G$1349,0))</f>
        <v>Greater South East</v>
      </c>
    </row>
    <row r="68" spans="1:36" x14ac:dyDescent="0.3">
      <c r="A68" s="11" t="s">
        <v>1408</v>
      </c>
      <c r="B68" s="5">
        <f>'TABLE Summary'!B68</f>
        <v>15530</v>
      </c>
      <c r="C68" s="5">
        <f>'TABLE Summary'!C68</f>
        <v>88.5</v>
      </c>
      <c r="D68" s="5">
        <f>'TABLE Summary'!D68</f>
        <v>35</v>
      </c>
      <c r="E68" s="5">
        <f>'TABLE Summary'!E68</f>
        <v>5</v>
      </c>
      <c r="F68" s="5">
        <f>'TABLE Summary'!F68</f>
        <v>30</v>
      </c>
      <c r="G68" s="5">
        <f>'TABLE Summary'!G68</f>
        <v>0</v>
      </c>
      <c r="H68" s="5">
        <f>'TABLE Summary'!H68</f>
        <v>36</v>
      </c>
      <c r="I68" s="5">
        <f>'TABLE Summary'!I68</f>
        <v>11000</v>
      </c>
      <c r="J68" s="5">
        <f>'TABLE Summary'!J68</f>
        <v>206</v>
      </c>
      <c r="K68" s="5">
        <f>'TABLE Summary'!K68</f>
        <v>395740</v>
      </c>
      <c r="L68" s="5">
        <f>'TABLE Summary'!L68</f>
        <v>45.2</v>
      </c>
      <c r="M68" s="5">
        <f>'TABLE Summary'!M68*1000</f>
        <v>1149000</v>
      </c>
      <c r="N68" s="5">
        <f>'TABLE Summary'!N68</f>
        <v>5758</v>
      </c>
      <c r="O68" s="5">
        <f>'TABLE Summary'!O68*1000</f>
        <v>877600</v>
      </c>
      <c r="P68" s="5">
        <f>'TABLE Summary'!P68</f>
        <v>2476</v>
      </c>
      <c r="Q68" s="5">
        <f>'TABLE Summary'!Q68*1000</f>
        <v>271300</v>
      </c>
      <c r="R68" s="5">
        <f>'TABLE Summary'!R68</f>
        <v>3265</v>
      </c>
      <c r="S68" s="5">
        <f>'TABLE Summary'!S68*1000</f>
        <v>599800</v>
      </c>
      <c r="T68" s="5">
        <f>'TABLE Summary'!T68</f>
        <v>14</v>
      </c>
      <c r="U68" s="5">
        <f>'TABLE Summary'!U68*1000</f>
        <v>6200</v>
      </c>
      <c r="V68" s="5">
        <f>'TABLE Summary'!V68*1000</f>
        <v>61300</v>
      </c>
      <c r="W68" s="5">
        <f>'TABLE Summary'!W68*1000</f>
        <v>3900</v>
      </c>
      <c r="X68" s="5">
        <f>'TABLE Summary'!X68*1000</f>
        <v>77000</v>
      </c>
      <c r="Y68" s="5">
        <f>'TABLE Summary'!Y68*1000</f>
        <v>36900</v>
      </c>
      <c r="Z68" s="5">
        <f>'TABLE Summary'!Z68*1000</f>
        <v>92400</v>
      </c>
      <c r="AA68" s="18">
        <f t="shared" si="7"/>
        <v>877300</v>
      </c>
      <c r="AB68" s="18">
        <f t="shared" si="8"/>
        <v>0.76353350739773718</v>
      </c>
      <c r="AC68" s="1" t="s">
        <v>7494</v>
      </c>
      <c r="AD68" s="1" t="str">
        <f t="shared" si="6"/>
        <v>Ely R.D.</v>
      </c>
      <c r="AE68" s="1" t="str">
        <f t="shared" si="3"/>
        <v>Ely R.D.</v>
      </c>
      <c r="AF68" s="1" t="str">
        <f>INDEX(Lookup!G$2:G$1349, MATCH($AE68, Lookup!$G$2:$G$1349,0))</f>
        <v>ELY R.D.</v>
      </c>
      <c r="AG68" s="1" t="str">
        <f>INDEX(Lookup!F$2:F$1349, MATCH($AE68, Lookup!$G$2:$G$1349,0))</f>
        <v>e040063</v>
      </c>
      <c r="AH68" s="1" t="str">
        <f>INDEX(Lookup!C$2:C$1349, MATCH($AE68, Lookup!$G$2:$G$1349,0))</f>
        <v>Cambridgeshire</v>
      </c>
      <c r="AI68" s="1" t="str">
        <f>INDEX(Lookup!D$2:D$1349, MATCH($AE68, Lookup!$G$2:$G$1349,0))</f>
        <v>East of England</v>
      </c>
      <c r="AJ68" s="1" t="str">
        <f>INDEX(Lookup!E$2:E$1349, MATCH($AE68, Lookup!$G$2:$G$1349,0))</f>
        <v>Greater South East</v>
      </c>
    </row>
    <row r="69" spans="1:36" x14ac:dyDescent="0.3">
      <c r="A69" s="11" t="s">
        <v>1412</v>
      </c>
      <c r="B69" s="5">
        <f>'TABLE Summary'!B69</f>
        <v>24120</v>
      </c>
      <c r="C69" s="5">
        <f>'TABLE Summary'!C69</f>
        <v>87</v>
      </c>
      <c r="D69" s="5">
        <f>'TABLE Summary'!D69</f>
        <v>35.799999999999997</v>
      </c>
      <c r="E69" s="5">
        <f>'TABLE Summary'!E69</f>
        <v>5.8</v>
      </c>
      <c r="F69" s="5">
        <f>'TABLE Summary'!F69</f>
        <v>30</v>
      </c>
      <c r="G69" s="5">
        <f>'TABLE Summary'!G69</f>
        <v>0</v>
      </c>
      <c r="H69" s="5">
        <f>'TABLE Summary'!H69</f>
        <v>36.799999999999997</v>
      </c>
      <c r="I69" s="5">
        <f>'TABLE Summary'!I69</f>
        <v>20795</v>
      </c>
      <c r="J69" s="5">
        <f>'TABLE Summary'!J69</f>
        <v>204.2</v>
      </c>
      <c r="K69" s="5">
        <f>'TABLE Summary'!K69</f>
        <v>764867</v>
      </c>
      <c r="L69" s="5">
        <f>'TABLE Summary'!L69</f>
        <v>34.700000000000003</v>
      </c>
      <c r="M69" s="5">
        <f>'TABLE Summary'!M69*1000</f>
        <v>2109600</v>
      </c>
      <c r="N69" s="5">
        <f>'TABLE Summary'!N69</f>
        <v>9093</v>
      </c>
      <c r="O69" s="5">
        <f>'TABLE Summary'!O69*1000</f>
        <v>1490200</v>
      </c>
      <c r="P69" s="5">
        <f>'TABLE Summary'!P69</f>
        <v>3959</v>
      </c>
      <c r="Q69" s="5">
        <f>'TABLE Summary'!Q69*1000</f>
        <v>399800</v>
      </c>
      <c r="R69" s="5">
        <f>'TABLE Summary'!R69</f>
        <v>4997</v>
      </c>
      <c r="S69" s="5">
        <f>'TABLE Summary'!S69*1000</f>
        <v>1018600</v>
      </c>
      <c r="T69" s="5">
        <f>'TABLE Summary'!T69</f>
        <v>136</v>
      </c>
      <c r="U69" s="5">
        <f>'TABLE Summary'!U69*1000</f>
        <v>71800</v>
      </c>
      <c r="V69" s="5">
        <f>'TABLE Summary'!V69*1000</f>
        <v>84300</v>
      </c>
      <c r="W69" s="5">
        <f>'TABLE Summary'!W69*1000</f>
        <v>10400</v>
      </c>
      <c r="X69" s="5">
        <f>'TABLE Summary'!X69*1000</f>
        <v>134700</v>
      </c>
      <c r="Y69" s="5">
        <f>'TABLE Summary'!Y69*1000</f>
        <v>132500</v>
      </c>
      <c r="Z69" s="5">
        <f>'TABLE Summary'!Z69*1000</f>
        <v>257500</v>
      </c>
      <c r="AA69" s="18">
        <f t="shared" si="7"/>
        <v>1490200</v>
      </c>
      <c r="AB69" s="18">
        <f t="shared" si="8"/>
        <v>0.70638983693591206</v>
      </c>
      <c r="AC69" s="1" t="s">
        <v>7494</v>
      </c>
      <c r="AD69" s="1" t="str">
        <f t="shared" si="6"/>
        <v>Newmarket R.D.</v>
      </c>
      <c r="AE69" s="1" t="str">
        <f t="shared" ref="AE69:AE132" si="9">AD69</f>
        <v>Newmarket R.D.</v>
      </c>
      <c r="AF69" s="1" t="str">
        <f>INDEX(Lookup!G$2:G$1349, MATCH($AE69, Lookup!$G$2:$G$1349,0))</f>
        <v>NEWMARKET R.D.</v>
      </c>
      <c r="AG69" s="1" t="str">
        <f>INDEX(Lookup!F$2:F$1349, MATCH($AE69, Lookup!$G$2:$G$1349,0))</f>
        <v>e040064</v>
      </c>
      <c r="AH69" s="1" t="str">
        <f>INDEX(Lookup!C$2:C$1349, MATCH($AE69, Lookup!$G$2:$G$1349,0))</f>
        <v>Cambridgeshire</v>
      </c>
      <c r="AI69" s="1" t="str">
        <f>INDEX(Lookup!D$2:D$1349, MATCH($AE69, Lookup!$G$2:$G$1349,0))</f>
        <v>East of England</v>
      </c>
      <c r="AJ69" s="1" t="str">
        <f>INDEX(Lookup!E$2:E$1349, MATCH($AE69, Lookup!$G$2:$G$1349,0))</f>
        <v>Greater South East</v>
      </c>
    </row>
    <row r="70" spans="1:36" x14ac:dyDescent="0.3">
      <c r="A70" s="11" t="s">
        <v>1413</v>
      </c>
      <c r="B70" s="5">
        <f>'TABLE Summary'!B70</f>
        <v>4240</v>
      </c>
      <c r="C70" s="5">
        <f>'TABLE Summary'!C70</f>
        <v>95.5</v>
      </c>
      <c r="D70" s="5">
        <f>'TABLE Summary'!D70</f>
        <v>39.5</v>
      </c>
      <c r="E70" s="5">
        <f>'TABLE Summary'!E70</f>
        <v>9.5</v>
      </c>
      <c r="F70" s="5">
        <f>'TABLE Summary'!F70</f>
        <v>30</v>
      </c>
      <c r="G70" s="5">
        <f>'TABLE Summary'!G70</f>
        <v>0</v>
      </c>
      <c r="H70" s="5">
        <f>'TABLE Summary'!H70</f>
        <v>40.799999999999997</v>
      </c>
      <c r="I70" s="5">
        <f>'TABLE Summary'!I70</f>
        <v>3100</v>
      </c>
      <c r="J70" s="5">
        <f>'TABLE Summary'!J70</f>
        <v>165</v>
      </c>
      <c r="K70" s="5">
        <f>'TABLE Summary'!K70</f>
        <v>126625</v>
      </c>
      <c r="L70" s="5">
        <f>'TABLE Summary'!L70</f>
        <v>41.7</v>
      </c>
      <c r="M70" s="5">
        <f>'TABLE Summary'!M70*1000</f>
        <v>330000</v>
      </c>
      <c r="N70" s="5">
        <f>'TABLE Summary'!N70</f>
        <v>1724</v>
      </c>
      <c r="O70" s="5">
        <f>'TABLE Summary'!O70*1000</f>
        <v>230000</v>
      </c>
      <c r="P70" s="5">
        <f>'TABLE Summary'!P70</f>
        <v>824</v>
      </c>
      <c r="Q70" s="5">
        <f>'TABLE Summary'!Q70*1000</f>
        <v>80600</v>
      </c>
      <c r="R70" s="5">
        <f>'TABLE Summary'!R70</f>
        <v>895</v>
      </c>
      <c r="S70" s="5">
        <f>'TABLE Summary'!S70*1000</f>
        <v>147700</v>
      </c>
      <c r="T70" s="5">
        <f>'TABLE Summary'!T70</f>
        <v>3</v>
      </c>
      <c r="U70" s="5">
        <f>'TABLE Summary'!U70*1000</f>
        <v>1400</v>
      </c>
      <c r="V70" s="5">
        <f>'TABLE Summary'!V70*1000</f>
        <v>13500</v>
      </c>
      <c r="W70" s="5">
        <f>'TABLE Summary'!W70*1000</f>
        <v>600</v>
      </c>
      <c r="X70" s="5">
        <f>'TABLE Summary'!X70*1000</f>
        <v>55700</v>
      </c>
      <c r="Y70" s="5">
        <f>'TABLE Summary'!Y70*1000</f>
        <v>5900</v>
      </c>
      <c r="Z70" s="5">
        <f>'TABLE Summary'!Z70*1000</f>
        <v>24200</v>
      </c>
      <c r="AA70" s="18">
        <f t="shared" si="7"/>
        <v>229700</v>
      </c>
      <c r="AB70" s="18">
        <f t="shared" si="8"/>
        <v>0.69606060606060605</v>
      </c>
      <c r="AC70" s="1" t="s">
        <v>7494</v>
      </c>
      <c r="AD70" s="1" t="str">
        <f t="shared" si="6"/>
        <v>North Witchford R.D.</v>
      </c>
      <c r="AE70" s="1" t="str">
        <f t="shared" si="9"/>
        <v>North Witchford R.D.</v>
      </c>
      <c r="AF70" s="1" t="str">
        <f>INDEX(Lookup!G$2:G$1349, MATCH($AE70, Lookup!$G$2:$G$1349,0))</f>
        <v>NORTH WITCHFORD R.D.</v>
      </c>
      <c r="AG70" s="1" t="str">
        <f>INDEX(Lookup!F$2:F$1349, MATCH($AE70, Lookup!$G$2:$G$1349,0))</f>
        <v>e040065</v>
      </c>
      <c r="AH70" s="1" t="str">
        <f>INDEX(Lookup!C$2:C$1349, MATCH($AE70, Lookup!$G$2:$G$1349,0))</f>
        <v>Cambridgeshire</v>
      </c>
      <c r="AI70" s="1" t="str">
        <f>INDEX(Lookup!D$2:D$1349, MATCH($AE70, Lookup!$G$2:$G$1349,0))</f>
        <v>East of England</v>
      </c>
      <c r="AJ70" s="1" t="str">
        <f>INDEX(Lookup!E$2:E$1349, MATCH($AE70, Lookup!$G$2:$G$1349,0))</f>
        <v>Greater South East</v>
      </c>
    </row>
    <row r="71" spans="1:36" x14ac:dyDescent="0.3">
      <c r="A71" s="11" t="s">
        <v>1414</v>
      </c>
      <c r="B71" s="5">
        <f>'TABLE Summary'!B71</f>
        <v>37980</v>
      </c>
      <c r="C71" s="5">
        <f>'TABLE Summary'!C71</f>
        <v>91</v>
      </c>
      <c r="D71" s="5">
        <f>'TABLE Summary'!D71</f>
        <v>39</v>
      </c>
      <c r="E71" s="5">
        <f>'TABLE Summary'!E71</f>
        <v>9</v>
      </c>
      <c r="F71" s="5">
        <f>'TABLE Summary'!F71</f>
        <v>30</v>
      </c>
      <c r="G71" s="5">
        <f>'TABLE Summary'!G71</f>
        <v>0</v>
      </c>
      <c r="H71" s="5">
        <f>'TABLE Summary'!H71</f>
        <v>39.6</v>
      </c>
      <c r="I71" s="5">
        <f>'TABLE Summary'!I71</f>
        <v>46222</v>
      </c>
      <c r="J71" s="5">
        <f>'TABLE Summary'!J71</f>
        <v>244.4</v>
      </c>
      <c r="K71" s="5">
        <f>'TABLE Summary'!K71</f>
        <v>1830981</v>
      </c>
      <c r="L71" s="5">
        <f>'TABLE Summary'!L71</f>
        <v>10.7</v>
      </c>
      <c r="M71" s="5">
        <f>'TABLE Summary'!M71*1000</f>
        <v>4573600</v>
      </c>
      <c r="N71" s="5">
        <f>'TABLE Summary'!N71</f>
        <v>12963</v>
      </c>
      <c r="O71" s="5">
        <f>'TABLE Summary'!O71*1000</f>
        <v>2878200</v>
      </c>
      <c r="P71" s="5">
        <f>'TABLE Summary'!P71</f>
        <v>2466</v>
      </c>
      <c r="Q71" s="5">
        <f>'TABLE Summary'!Q71*1000</f>
        <v>256300</v>
      </c>
      <c r="R71" s="5">
        <f>'TABLE Summary'!R71</f>
        <v>9908</v>
      </c>
      <c r="S71" s="5">
        <f>'TABLE Summary'!S71*1000</f>
        <v>2303600</v>
      </c>
      <c r="T71" s="5">
        <f>'TABLE Summary'!T71</f>
        <v>570</v>
      </c>
      <c r="U71" s="5">
        <f>'TABLE Summary'!U71*1000</f>
        <v>292400</v>
      </c>
      <c r="V71" s="5">
        <f>'TABLE Summary'!V71*1000</f>
        <v>94800</v>
      </c>
      <c r="W71" s="5">
        <f>'TABLE Summary'!W71*1000</f>
        <v>16000</v>
      </c>
      <c r="X71" s="5">
        <f>'TABLE Summary'!X71*1000</f>
        <v>363300</v>
      </c>
      <c r="Y71" s="5">
        <f>'TABLE Summary'!Y71*1000</f>
        <v>711200</v>
      </c>
      <c r="Z71" s="5">
        <f>'TABLE Summary'!Z71*1000</f>
        <v>510200</v>
      </c>
      <c r="AA71" s="18">
        <f t="shared" si="7"/>
        <v>2852300</v>
      </c>
      <c r="AB71" s="18">
        <f t="shared" si="8"/>
        <v>0.62364439391289139</v>
      </c>
      <c r="AC71" s="1" t="s">
        <v>7494</v>
      </c>
      <c r="AD71" s="1" t="str">
        <f t="shared" si="6"/>
        <v>South Cambridgeshire R.D.</v>
      </c>
      <c r="AE71" s="1" t="str">
        <f t="shared" si="9"/>
        <v>South Cambridgeshire R.D.</v>
      </c>
      <c r="AF71" s="1" t="str">
        <f>INDEX(Lookup!G$2:G$1349, MATCH($AE71, Lookup!$G$2:$G$1349,0))</f>
        <v>SOUTH CAMBRIDGESHIRE R.D.</v>
      </c>
      <c r="AG71" s="1" t="str">
        <f>INDEX(Lookup!F$2:F$1349, MATCH($AE71, Lookup!$G$2:$G$1349,0))</f>
        <v>e040066</v>
      </c>
      <c r="AH71" s="1" t="str">
        <f>INDEX(Lookup!C$2:C$1349, MATCH($AE71, Lookup!$G$2:$G$1349,0))</f>
        <v>Cambridgeshire</v>
      </c>
      <c r="AI71" s="1" t="str">
        <f>INDEX(Lookup!D$2:D$1349, MATCH($AE71, Lookup!$G$2:$G$1349,0))</f>
        <v>East of England</v>
      </c>
      <c r="AJ71" s="1" t="str">
        <f>INDEX(Lookup!E$2:E$1349, MATCH($AE71, Lookup!$G$2:$G$1349,0))</f>
        <v>Greater South East</v>
      </c>
    </row>
    <row r="72" spans="1:36" x14ac:dyDescent="0.3">
      <c r="A72" s="11" t="s">
        <v>1406</v>
      </c>
      <c r="B72" s="5">
        <f>'TABLE Summary'!B72</f>
        <v>13110</v>
      </c>
      <c r="C72" s="5">
        <f>'TABLE Summary'!C72</f>
        <v>80</v>
      </c>
      <c r="D72" s="5">
        <f>'TABLE Summary'!D72</f>
        <v>32.5</v>
      </c>
      <c r="E72" s="5">
        <f>'TABLE Summary'!E72</f>
        <v>2.5</v>
      </c>
      <c r="F72" s="5">
        <f>'TABLE Summary'!F72</f>
        <v>30</v>
      </c>
      <c r="G72" s="5">
        <f>'TABLE Summary'!G72</f>
        <v>0</v>
      </c>
      <c r="H72" s="5">
        <f>'TABLE Summary'!H72</f>
        <v>33.4</v>
      </c>
      <c r="I72" s="5">
        <f>'TABLE Summary'!I72</f>
        <v>7450</v>
      </c>
      <c r="J72" s="5">
        <f>'TABLE Summary'!J72</f>
        <v>169.9</v>
      </c>
      <c r="K72" s="5">
        <f>'TABLE Summary'!K72</f>
        <v>248556</v>
      </c>
      <c r="L72" s="5">
        <f>'TABLE Summary'!L72</f>
        <v>56.3</v>
      </c>
      <c r="M72" s="5">
        <f>'TABLE Summary'!M72*1000</f>
        <v>770400</v>
      </c>
      <c r="N72" s="5">
        <f>'TABLE Summary'!N72</f>
        <v>4579</v>
      </c>
      <c r="O72" s="5">
        <f>'TABLE Summary'!O72*1000</f>
        <v>610600</v>
      </c>
      <c r="P72" s="5">
        <f>'TABLE Summary'!P72</f>
        <v>2280</v>
      </c>
      <c r="Q72" s="5">
        <f>'TABLE Summary'!Q72*1000</f>
        <v>235800</v>
      </c>
      <c r="R72" s="5">
        <f>'TABLE Summary'!R72</f>
        <v>2288</v>
      </c>
      <c r="S72" s="5">
        <f>'TABLE Summary'!S72*1000</f>
        <v>366600</v>
      </c>
      <c r="T72" s="5">
        <f>'TABLE Summary'!T72</f>
        <v>11</v>
      </c>
      <c r="U72" s="5">
        <f>'TABLE Summary'!U72*1000</f>
        <v>8300</v>
      </c>
      <c r="V72" s="5">
        <f>'TABLE Summary'!V72*1000</f>
        <v>23500</v>
      </c>
      <c r="W72" s="5">
        <f>'TABLE Summary'!W72*1000</f>
        <v>1800</v>
      </c>
      <c r="X72" s="5">
        <f>'TABLE Summary'!X72*1000</f>
        <v>64700</v>
      </c>
      <c r="Y72" s="5">
        <f>'TABLE Summary'!Y72*1000</f>
        <v>15600</v>
      </c>
      <c r="Z72" s="5">
        <f>'TABLE Summary'!Z72*1000</f>
        <v>54200</v>
      </c>
      <c r="AA72" s="18">
        <f t="shared" si="7"/>
        <v>610700</v>
      </c>
      <c r="AB72" s="18">
        <f t="shared" si="8"/>
        <v>0.79270508826583597</v>
      </c>
      <c r="AC72" s="1" t="s">
        <v>7494</v>
      </c>
      <c r="AD72" s="1" t="str">
        <f t="shared" si="6"/>
        <v>Wisbech R.D.</v>
      </c>
      <c r="AE72" s="1" t="str">
        <f t="shared" si="9"/>
        <v>Wisbech R.D.</v>
      </c>
      <c r="AF72" s="1" t="str">
        <f>INDEX(Lookup!G$2:G$1349, MATCH($AE72, Lookup!$G$2:$G$1349,0))</f>
        <v>WISBECH R.D.</v>
      </c>
      <c r="AG72" s="1" t="str">
        <f>INDEX(Lookup!F$2:F$1349, MATCH($AE72, Lookup!$G$2:$G$1349,0))</f>
        <v>e040067</v>
      </c>
      <c r="AH72" s="1" t="str">
        <f>INDEX(Lookup!C$2:C$1349, MATCH($AE72, Lookup!$G$2:$G$1349,0))</f>
        <v>Cambridgeshire</v>
      </c>
      <c r="AI72" s="1" t="str">
        <f>INDEX(Lookup!D$2:D$1349, MATCH($AE72, Lookup!$G$2:$G$1349,0))</f>
        <v>East of England</v>
      </c>
      <c r="AJ72" s="1" t="str">
        <f>INDEX(Lookup!E$2:E$1349, MATCH($AE72, Lookup!$G$2:$G$1349,0))</f>
        <v>Greater South East</v>
      </c>
    </row>
    <row r="73" spans="1:36" x14ac:dyDescent="0.3">
      <c r="A73" s="11" t="s">
        <v>1415</v>
      </c>
      <c r="B73" s="5">
        <f>'TABLE Summary'!B73</f>
        <v>0</v>
      </c>
      <c r="C73" s="5">
        <f>'TABLE Summary'!C73</f>
        <v>0</v>
      </c>
      <c r="D73" s="5">
        <f>'TABLE Summary'!D73</f>
        <v>0</v>
      </c>
      <c r="E73" s="5">
        <f>'TABLE Summary'!E73</f>
        <v>0</v>
      </c>
      <c r="F73" s="5">
        <f>'TABLE Summary'!F73</f>
        <v>0</v>
      </c>
      <c r="G73" s="5">
        <f>'TABLE Summary'!G73</f>
        <v>0</v>
      </c>
      <c r="H73" s="5">
        <f>'TABLE Summary'!H73</f>
        <v>0</v>
      </c>
      <c r="I73" s="5">
        <f>'TABLE Summary'!I73</f>
        <v>0</v>
      </c>
      <c r="J73" s="5">
        <f>'TABLE Summary'!J73</f>
        <v>0</v>
      </c>
      <c r="K73" s="5">
        <f>'TABLE Summary'!K73</f>
        <v>0</v>
      </c>
      <c r="L73" s="5">
        <f>'TABLE Summary'!L73</f>
        <v>0</v>
      </c>
      <c r="M73" s="5">
        <f>'TABLE Summary'!M73*1000</f>
        <v>0</v>
      </c>
      <c r="N73" s="5">
        <f>'TABLE Summary'!N73</f>
        <v>0</v>
      </c>
      <c r="O73" s="5">
        <f>'TABLE Summary'!O73*1000</f>
        <v>0</v>
      </c>
      <c r="P73" s="5">
        <f>'TABLE Summary'!P73</f>
        <v>0</v>
      </c>
      <c r="Q73" s="5">
        <f>'TABLE Summary'!Q73*1000</f>
        <v>0</v>
      </c>
      <c r="R73" s="5">
        <f>'TABLE Summary'!R73</f>
        <v>0</v>
      </c>
      <c r="S73" s="5">
        <f>'TABLE Summary'!S73*1000</f>
        <v>0</v>
      </c>
      <c r="T73" s="5">
        <f>'TABLE Summary'!T73</f>
        <v>0</v>
      </c>
      <c r="U73" s="5">
        <f>'TABLE Summary'!U73*1000</f>
        <v>0</v>
      </c>
      <c r="V73" s="5">
        <f>'TABLE Summary'!V73*1000</f>
        <v>0</v>
      </c>
      <c r="W73" s="5">
        <f>'TABLE Summary'!W73*1000</f>
        <v>0</v>
      </c>
      <c r="X73" s="5">
        <f>'TABLE Summary'!X73*1000</f>
        <v>0</v>
      </c>
      <c r="Y73" s="5">
        <f>'TABLE Summary'!Y73*1000</f>
        <v>0</v>
      </c>
      <c r="Z73" s="5">
        <f>'TABLE Summary'!Z73*1000</f>
        <v>0</v>
      </c>
      <c r="AA73" s="18">
        <f t="shared" si="7"/>
        <v>0</v>
      </c>
      <c r="AB73" s="18" t="e">
        <f t="shared" si="8"/>
        <v>#DIV/0!</v>
      </c>
      <c r="AE73" s="1">
        <f t="shared" si="9"/>
        <v>0</v>
      </c>
      <c r="AF73" s="1" t="e">
        <f>INDEX(Lookup!G$2:G$1349, MATCH($AE73, Lookup!$G$2:$G$1349,0))</f>
        <v>#N/A</v>
      </c>
      <c r="AG73" s="1" t="e">
        <f>INDEX(Lookup!F$2:F$1349, MATCH($AE73, Lookup!$G$2:$G$1349,0))</f>
        <v>#N/A</v>
      </c>
      <c r="AH73" s="1" t="e">
        <f>INDEX(Lookup!C$2:C$1349, MATCH($AE73, Lookup!$G$2:$G$1349,0))</f>
        <v>#N/A</v>
      </c>
      <c r="AI73" s="1" t="e">
        <f>INDEX(Lookup!D$2:D$1349, MATCH($AE73, Lookup!$G$2:$G$1349,0))</f>
        <v>#N/A</v>
      </c>
      <c r="AJ73" s="1" t="e">
        <f>INDEX(Lookup!E$2:E$1349, MATCH($AE73, Lookup!$G$2:$G$1349,0))</f>
        <v>#N/A</v>
      </c>
    </row>
    <row r="74" spans="1:36" x14ac:dyDescent="0.3">
      <c r="A74" s="11" t="s">
        <v>1362</v>
      </c>
      <c r="B74" s="5">
        <f>'TABLE Summary'!B74</f>
        <v>0</v>
      </c>
      <c r="C74" s="5">
        <f>'TABLE Summary'!C74</f>
        <v>61.5</v>
      </c>
      <c r="D74" s="5">
        <f>'TABLE Summary'!D74</f>
        <v>25.2</v>
      </c>
      <c r="E74" s="5">
        <f>'TABLE Summary'!E74</f>
        <v>0</v>
      </c>
      <c r="F74" s="5">
        <f>'TABLE Summary'!F74</f>
        <v>0</v>
      </c>
      <c r="G74" s="5">
        <f>'TABLE Summary'!G74</f>
        <v>0</v>
      </c>
      <c r="H74" s="5">
        <f>'TABLE Summary'!H74</f>
        <v>0</v>
      </c>
      <c r="I74" s="5">
        <f>'TABLE Summary'!I74</f>
        <v>1385023</v>
      </c>
      <c r="J74" s="5">
        <f>'TABLE Summary'!J74</f>
        <v>168.2</v>
      </c>
      <c r="K74" s="5">
        <f>'TABLE Summary'!K74</f>
        <v>34902580</v>
      </c>
      <c r="L74" s="5">
        <f>'TABLE Summary'!L74</f>
        <v>6.2</v>
      </c>
      <c r="M74" s="5">
        <f>'TABLE Summary'!M74*1000</f>
        <v>0</v>
      </c>
      <c r="N74" s="5">
        <f>'TABLE Summary'!N74</f>
        <v>0</v>
      </c>
      <c r="O74" s="5">
        <f>'TABLE Summary'!O74*1000</f>
        <v>0</v>
      </c>
      <c r="P74" s="5">
        <f>'TABLE Summary'!P74</f>
        <v>0</v>
      </c>
      <c r="Q74" s="5">
        <f>'TABLE Summary'!Q74*1000</f>
        <v>0</v>
      </c>
      <c r="R74" s="5">
        <f>'TABLE Summary'!R74</f>
        <v>0</v>
      </c>
      <c r="S74" s="5">
        <f>'TABLE Summary'!S74*1000</f>
        <v>0</v>
      </c>
      <c r="T74" s="5">
        <f>'TABLE Summary'!T74</f>
        <v>0</v>
      </c>
      <c r="U74" s="5">
        <f>'TABLE Summary'!U74*1000</f>
        <v>0</v>
      </c>
      <c r="V74" s="5">
        <f>'TABLE Summary'!V74*1000</f>
        <v>0</v>
      </c>
      <c r="W74" s="5">
        <f>'TABLE Summary'!W74*1000</f>
        <v>0</v>
      </c>
      <c r="X74" s="5">
        <f>'TABLE Summary'!X74*1000</f>
        <v>0</v>
      </c>
      <c r="Y74" s="5">
        <f>'TABLE Summary'!Y74*1000</f>
        <v>0</v>
      </c>
      <c r="Z74" s="5">
        <f>'TABLE Summary'!Z74*1000</f>
        <v>0</v>
      </c>
      <c r="AA74" s="18">
        <f t="shared" si="7"/>
        <v>0</v>
      </c>
      <c r="AB74" s="18" t="e">
        <f t="shared" si="8"/>
        <v>#DIV/0!</v>
      </c>
      <c r="AE74" s="1">
        <f t="shared" si="9"/>
        <v>0</v>
      </c>
      <c r="AF74" s="1" t="e">
        <f>INDEX(Lookup!G$2:G$1349, MATCH($AE74, Lookup!$G$2:$G$1349,0))</f>
        <v>#N/A</v>
      </c>
      <c r="AG74" s="1" t="e">
        <f>INDEX(Lookup!F$2:F$1349, MATCH($AE74, Lookup!$G$2:$G$1349,0))</f>
        <v>#N/A</v>
      </c>
      <c r="AH74" s="1" t="e">
        <f>INDEX(Lookup!C$2:C$1349, MATCH($AE74, Lookup!$G$2:$G$1349,0))</f>
        <v>#N/A</v>
      </c>
      <c r="AI74" s="1" t="e">
        <f>INDEX(Lookup!D$2:D$1349, MATCH($AE74, Lookup!$G$2:$G$1349,0))</f>
        <v>#N/A</v>
      </c>
      <c r="AJ74" s="1" t="e">
        <f>INDEX(Lookup!E$2:E$1349, MATCH($AE74, Lookup!$G$2:$G$1349,0))</f>
        <v>#N/A</v>
      </c>
    </row>
    <row r="75" spans="1:36" x14ac:dyDescent="0.3">
      <c r="A75" s="11" t="s">
        <v>1363</v>
      </c>
      <c r="B75" s="5">
        <f>'TABLE Summary'!B75</f>
        <v>1130140</v>
      </c>
      <c r="C75" s="5">
        <f>'TABLE Summary'!C75</f>
        <v>0</v>
      </c>
      <c r="D75" s="5">
        <f>'TABLE Summary'!D75</f>
        <v>0</v>
      </c>
      <c r="E75" s="5">
        <f>'TABLE Summary'!E75</f>
        <v>0</v>
      </c>
      <c r="F75" s="5">
        <f>'TABLE Summary'!F75</f>
        <v>0</v>
      </c>
      <c r="G75" s="5">
        <f>'TABLE Summary'!G75</f>
        <v>0</v>
      </c>
      <c r="H75" s="5">
        <f>'TABLE Summary'!H75</f>
        <v>39.4</v>
      </c>
      <c r="I75" s="5">
        <f>'TABLE Summary'!I75</f>
        <v>1386715</v>
      </c>
      <c r="J75" s="5">
        <f>'TABLE Summary'!J75</f>
        <v>168.5</v>
      </c>
      <c r="K75" s="5">
        <f>'TABLE Summary'!K75</f>
        <v>54686806</v>
      </c>
      <c r="L75" s="5">
        <f>'TABLE Summary'!L75</f>
        <v>0</v>
      </c>
      <c r="M75" s="5">
        <f>'TABLE Summary'!M75*1000</f>
        <v>142617100</v>
      </c>
      <c r="N75" s="5">
        <f>'TABLE Summary'!N75</f>
        <v>395568</v>
      </c>
      <c r="O75" s="5">
        <f>'TABLE Summary'!O75*1000</f>
        <v>82523900</v>
      </c>
      <c r="P75" s="5">
        <f>'TABLE Summary'!P75</f>
        <v>110191</v>
      </c>
      <c r="Q75" s="5">
        <f>'TABLE Summary'!Q75*1000</f>
        <v>11258800</v>
      </c>
      <c r="R75" s="5">
        <f>'TABLE Summary'!R75</f>
        <v>264936</v>
      </c>
      <c r="S75" s="5">
        <f>'TABLE Summary'!S75*1000</f>
        <v>60770100</v>
      </c>
      <c r="T75" s="5">
        <f>'TABLE Summary'!T75</f>
        <v>20239</v>
      </c>
      <c r="U75" s="5">
        <f>'TABLE Summary'!U75*1000</f>
        <v>10433200</v>
      </c>
      <c r="V75" s="5">
        <f>'TABLE Summary'!V75*1000</f>
        <v>9194300</v>
      </c>
      <c r="W75" s="5">
        <f>'TABLE Summary'!W75*1000</f>
        <v>2566800</v>
      </c>
      <c r="X75" s="5">
        <f>'TABLE Summary'!X75*1000</f>
        <v>7689600</v>
      </c>
      <c r="Y75" s="5">
        <f>'TABLE Summary'!Y75*1000</f>
        <v>24373000</v>
      </c>
      <c r="Z75" s="5">
        <f>'TABLE Summary'!Z75*1000</f>
        <v>16269600</v>
      </c>
      <c r="AA75" s="18">
        <f t="shared" si="7"/>
        <v>82462100</v>
      </c>
      <c r="AB75" s="18">
        <f t="shared" si="8"/>
        <v>0.57820625997864217</v>
      </c>
      <c r="AE75" s="1">
        <f t="shared" si="9"/>
        <v>0</v>
      </c>
      <c r="AF75" s="1" t="e">
        <f>INDEX(Lookup!G$2:G$1349, MATCH($AE75, Lookup!$G$2:$G$1349,0))</f>
        <v>#N/A</v>
      </c>
      <c r="AG75" s="1" t="e">
        <f>INDEX(Lookup!F$2:F$1349, MATCH($AE75, Lookup!$G$2:$G$1349,0))</f>
        <v>#N/A</v>
      </c>
      <c r="AH75" s="1" t="e">
        <f>INDEX(Lookup!C$2:C$1349, MATCH($AE75, Lookup!$G$2:$G$1349,0))</f>
        <v>#N/A</v>
      </c>
      <c r="AI75" s="1" t="e">
        <f>INDEX(Lookup!D$2:D$1349, MATCH($AE75, Lookup!$G$2:$G$1349,0))</f>
        <v>#N/A</v>
      </c>
      <c r="AJ75" s="1" t="e">
        <f>INDEX(Lookup!E$2:E$1349, MATCH($AE75, Lookup!$G$2:$G$1349,0))</f>
        <v>#N/A</v>
      </c>
    </row>
    <row r="76" spans="1:36" x14ac:dyDescent="0.3">
      <c r="A76" s="11" t="s">
        <v>1416</v>
      </c>
      <c r="B76" s="5">
        <f>'TABLE Summary'!B76</f>
        <v>41140</v>
      </c>
      <c r="C76" s="5">
        <f>'TABLE Summary'!C76</f>
        <v>104</v>
      </c>
      <c r="D76" s="5">
        <f>'TABLE Summary'!D76</f>
        <v>41.5</v>
      </c>
      <c r="E76" s="5">
        <f>'TABLE Summary'!E76</f>
        <v>14.7</v>
      </c>
      <c r="F76" s="5">
        <f>'TABLE Summary'!F76</f>
        <v>25.2</v>
      </c>
      <c r="G76" s="5">
        <f>'TABLE Summary'!G76</f>
        <v>1.6</v>
      </c>
      <c r="H76" s="5">
        <f>'TABLE Summary'!H76</f>
        <v>0</v>
      </c>
      <c r="I76" s="5">
        <f>'TABLE Summary'!I76</f>
        <v>54750</v>
      </c>
      <c r="J76" s="5">
        <f>'TABLE Summary'!J76</f>
        <v>192.3</v>
      </c>
      <c r="K76" s="5">
        <f>'TABLE Summary'!K76</f>
        <v>2272125</v>
      </c>
      <c r="L76" s="5">
        <f>'TABLE Summary'!L76</f>
        <v>0.8</v>
      </c>
      <c r="M76" s="5">
        <f>'TABLE Summary'!M76*1000</f>
        <v>5964300</v>
      </c>
      <c r="N76" s="5">
        <f>'TABLE Summary'!N76</f>
        <v>14471</v>
      </c>
      <c r="O76" s="5">
        <f>'TABLE Summary'!O76*1000</f>
        <v>3080000</v>
      </c>
      <c r="P76" s="5">
        <f>'TABLE Summary'!P76</f>
        <v>3551</v>
      </c>
      <c r="Q76" s="5">
        <f>'TABLE Summary'!Q76*1000</f>
        <v>370600</v>
      </c>
      <c r="R76" s="5">
        <f>'TABLE Summary'!R76</f>
        <v>10538</v>
      </c>
      <c r="S76" s="5">
        <f>'TABLE Summary'!S76*1000</f>
        <v>2468900</v>
      </c>
      <c r="T76" s="5">
        <f>'TABLE Summary'!T76</f>
        <v>478</v>
      </c>
      <c r="U76" s="5">
        <f>'TABLE Summary'!U76*1000</f>
        <v>239800</v>
      </c>
      <c r="V76" s="5">
        <f>'TABLE Summary'!V76*1000</f>
        <v>879300</v>
      </c>
      <c r="W76" s="5">
        <f>'TABLE Summary'!W76*1000</f>
        <v>290900</v>
      </c>
      <c r="X76" s="5">
        <f>'TABLE Summary'!X76*1000</f>
        <v>399600</v>
      </c>
      <c r="Y76" s="5">
        <f>'TABLE Summary'!Y76*1000</f>
        <v>811800</v>
      </c>
      <c r="Z76" s="5">
        <f>'TABLE Summary'!Z76*1000</f>
        <v>502700</v>
      </c>
      <c r="AA76" s="18">
        <f t="shared" si="7"/>
        <v>3079300</v>
      </c>
      <c r="AB76" s="18">
        <f t="shared" si="8"/>
        <v>0.51628858373991915</v>
      </c>
      <c r="AC76" s="1" t="s">
        <v>7495</v>
      </c>
      <c r="AD76" s="1" t="str">
        <f t="shared" ref="AD76:AD117" si="10">_xlfn.CONCAT(A76," ",AC76)</f>
        <v>Altrincham M.B.</v>
      </c>
      <c r="AE76" s="1" t="str">
        <f t="shared" si="9"/>
        <v>Altrincham M.B.</v>
      </c>
      <c r="AF76" s="1" t="str">
        <f>INDEX(Lookup!G$2:G$1349, MATCH($AE76, Lookup!$G$2:$G$1349,0))</f>
        <v>ALTRINCHAM M.B.</v>
      </c>
      <c r="AG76" s="1" t="str">
        <f>INDEX(Lookup!F$2:F$1349, MATCH($AE76, Lookup!$G$2:$G$1349,0))</f>
        <v>e050074</v>
      </c>
      <c r="AH76" s="1" t="str">
        <f>INDEX(Lookup!C$2:C$1349, MATCH($AE76, Lookup!$G$2:$G$1349,0))</f>
        <v>Greater Manchester</v>
      </c>
      <c r="AI76" s="1" t="str">
        <f>INDEX(Lookup!D$2:D$1349, MATCH($AE76, Lookup!$G$2:$G$1349,0))</f>
        <v>North West</v>
      </c>
      <c r="AJ76" s="1" t="str">
        <f>INDEX(Lookup!E$2:E$1349, MATCH($AE76, Lookup!$G$2:$G$1349,0))</f>
        <v>Rest of England</v>
      </c>
    </row>
    <row r="77" spans="1:36" x14ac:dyDescent="0.3">
      <c r="A77" s="11" t="s">
        <v>1417</v>
      </c>
      <c r="B77" s="5">
        <f>'TABLE Summary'!B77</f>
        <v>62610</v>
      </c>
      <c r="C77" s="5">
        <f>'TABLE Summary'!C77</f>
        <v>90.5</v>
      </c>
      <c r="D77" s="5">
        <f>'TABLE Summary'!D77</f>
        <v>43.5</v>
      </c>
      <c r="E77" s="5">
        <f>'TABLE Summary'!E77</f>
        <v>15.3</v>
      </c>
      <c r="F77" s="5">
        <f>'TABLE Summary'!F77</f>
        <v>25.2</v>
      </c>
      <c r="G77" s="5">
        <f>'TABLE Summary'!G77</f>
        <v>3</v>
      </c>
      <c r="H77" s="5">
        <f>'TABLE Summary'!H77</f>
        <v>0</v>
      </c>
      <c r="I77" s="5">
        <f>'TABLE Summary'!I77</f>
        <v>77500</v>
      </c>
      <c r="J77" s="5">
        <f>'TABLE Summary'!J77</f>
        <v>151.6</v>
      </c>
      <c r="K77" s="5">
        <f>'TABLE Summary'!K77</f>
        <v>3371250</v>
      </c>
      <c r="L77" s="5">
        <f>'TABLE Summary'!L77</f>
        <v>4.5999999999999996</v>
      </c>
      <c r="M77" s="5">
        <f>'TABLE Summary'!M77*1000</f>
        <v>8006000</v>
      </c>
      <c r="N77" s="5">
        <f>'TABLE Summary'!N77</f>
        <v>21063</v>
      </c>
      <c r="O77" s="5">
        <f>'TABLE Summary'!O77*1000</f>
        <v>4382200</v>
      </c>
      <c r="P77" s="5">
        <f>'TABLE Summary'!P77</f>
        <v>3620</v>
      </c>
      <c r="Q77" s="5">
        <f>'TABLE Summary'!Q77*1000</f>
        <v>462700</v>
      </c>
      <c r="R77" s="5">
        <f>'TABLE Summary'!R77</f>
        <v>17297</v>
      </c>
      <c r="S77" s="5">
        <f>'TABLE Summary'!S77*1000</f>
        <v>3848600</v>
      </c>
      <c r="T77" s="5">
        <f>'TABLE Summary'!T77</f>
        <v>142</v>
      </c>
      <c r="U77" s="5">
        <f>'TABLE Summary'!U77*1000</f>
        <v>70200</v>
      </c>
      <c r="V77" s="5">
        <f>'TABLE Summary'!V77*1000</f>
        <v>336800</v>
      </c>
      <c r="W77" s="5">
        <f>'TABLE Summary'!W77*1000</f>
        <v>76300</v>
      </c>
      <c r="X77" s="5">
        <f>'TABLE Summary'!X77*1000</f>
        <v>589700</v>
      </c>
      <c r="Y77" s="5">
        <f>'TABLE Summary'!Y77*1000</f>
        <v>1672900</v>
      </c>
      <c r="Z77" s="5">
        <f>'TABLE Summary'!Z77*1000</f>
        <v>947100</v>
      </c>
      <c r="AA77" s="18">
        <f t="shared" si="7"/>
        <v>4381500</v>
      </c>
      <c r="AB77" s="18">
        <f t="shared" si="8"/>
        <v>0.54727704221833628</v>
      </c>
      <c r="AC77" s="1" t="s">
        <v>7495</v>
      </c>
      <c r="AD77" s="1" t="str">
        <f t="shared" si="10"/>
        <v>Bebington M.B.</v>
      </c>
      <c r="AE77" s="1" t="str">
        <f t="shared" si="9"/>
        <v>Bebington M.B.</v>
      </c>
      <c r="AF77" s="1" t="str">
        <f>INDEX(Lookup!G$2:G$1349, MATCH($AE77, Lookup!$G$2:$G$1349,0))</f>
        <v>BEBINGTON M.B.</v>
      </c>
      <c r="AG77" s="1" t="str">
        <f>INDEX(Lookup!F$2:F$1349, MATCH($AE77, Lookup!$G$2:$G$1349,0))</f>
        <v>e050075</v>
      </c>
      <c r="AH77" s="1" t="str">
        <f>INDEX(Lookup!C$2:C$1349, MATCH($AE77, Lookup!$G$2:$G$1349,0))</f>
        <v>Merseyside</v>
      </c>
      <c r="AI77" s="1" t="str">
        <f>INDEX(Lookup!D$2:D$1349, MATCH($AE77, Lookup!$G$2:$G$1349,0))</f>
        <v>North West</v>
      </c>
      <c r="AJ77" s="1" t="str">
        <f>INDEX(Lookup!E$2:E$1349, MATCH($AE77, Lookup!$G$2:$G$1349,0))</f>
        <v>Rest of England</v>
      </c>
    </row>
    <row r="78" spans="1:36" x14ac:dyDescent="0.3">
      <c r="A78" s="11" t="s">
        <v>1418</v>
      </c>
      <c r="B78" s="5">
        <f>'TABLE Summary'!B78</f>
        <v>20860</v>
      </c>
      <c r="C78" s="5">
        <f>'TABLE Summary'!C78</f>
        <v>86.5</v>
      </c>
      <c r="D78" s="5">
        <f>'TABLE Summary'!D78</f>
        <v>36</v>
      </c>
      <c r="E78" s="5">
        <f>'TABLE Summary'!E78</f>
        <v>9.4</v>
      </c>
      <c r="F78" s="5">
        <f>'TABLE Summary'!F78</f>
        <v>26.6</v>
      </c>
      <c r="G78" s="5">
        <f>'TABLE Summary'!G78</f>
        <v>0</v>
      </c>
      <c r="H78" s="5">
        <f>'TABLE Summary'!H78</f>
        <v>0</v>
      </c>
      <c r="I78" s="5">
        <f>'TABLE Summary'!I78</f>
        <v>21942</v>
      </c>
      <c r="J78" s="5">
        <f>'TABLE Summary'!J78</f>
        <v>175</v>
      </c>
      <c r="K78" s="5">
        <f>'TABLE Summary'!K78</f>
        <v>789912</v>
      </c>
      <c r="L78" s="5">
        <f>'TABLE Summary'!L78</f>
        <v>20</v>
      </c>
      <c r="M78" s="5">
        <f>'TABLE Summary'!M78*1000</f>
        <v>2281200</v>
      </c>
      <c r="N78" s="5">
        <f>'TABLE Summary'!N78</f>
        <v>7618</v>
      </c>
      <c r="O78" s="5">
        <f>'TABLE Summary'!O78*1000</f>
        <v>1314000</v>
      </c>
      <c r="P78" s="5">
        <f>'TABLE Summary'!P78</f>
        <v>3316</v>
      </c>
      <c r="Q78" s="5">
        <f>'TABLE Summary'!Q78*1000</f>
        <v>322700</v>
      </c>
      <c r="R78" s="5">
        <f>'TABLE Summary'!R78</f>
        <v>4206</v>
      </c>
      <c r="S78" s="5">
        <f>'TABLE Summary'!S78*1000</f>
        <v>945500</v>
      </c>
      <c r="T78" s="5">
        <f>'TABLE Summary'!T78</f>
        <v>95</v>
      </c>
      <c r="U78" s="5">
        <f>'TABLE Summary'!U78*1000</f>
        <v>45700</v>
      </c>
      <c r="V78" s="5">
        <f>'TABLE Summary'!V78*1000</f>
        <v>179300</v>
      </c>
      <c r="W78" s="5">
        <f>'TABLE Summary'!W78*1000</f>
        <v>19700</v>
      </c>
      <c r="X78" s="5">
        <f>'TABLE Summary'!X78*1000</f>
        <v>113300</v>
      </c>
      <c r="Y78" s="5">
        <f>'TABLE Summary'!Y78*1000</f>
        <v>409200</v>
      </c>
      <c r="Z78" s="5">
        <f>'TABLE Summary'!Z78*1000</f>
        <v>245700</v>
      </c>
      <c r="AA78" s="18">
        <f t="shared" si="7"/>
        <v>1313900</v>
      </c>
      <c r="AB78" s="18">
        <f t="shared" si="8"/>
        <v>0.57596878835700505</v>
      </c>
      <c r="AC78" s="1" t="s">
        <v>7495</v>
      </c>
      <c r="AD78" s="1" t="str">
        <f t="shared" si="10"/>
        <v>Congleton M.B.</v>
      </c>
      <c r="AE78" s="1" t="str">
        <f t="shared" si="9"/>
        <v>Congleton M.B.</v>
      </c>
      <c r="AF78" s="1" t="str">
        <f>INDEX(Lookup!G$2:G$1349, MATCH($AE78, Lookup!$G$2:$G$1349,0))</f>
        <v>CONGLETON M.B.</v>
      </c>
      <c r="AG78" s="1" t="str">
        <f>INDEX(Lookup!F$2:F$1349, MATCH($AE78, Lookup!$G$2:$G$1349,0))</f>
        <v>e050080</v>
      </c>
      <c r="AH78" s="1" t="str">
        <f>INDEX(Lookup!C$2:C$1349, MATCH($AE78, Lookup!$G$2:$G$1349,0))</f>
        <v>Cheshire</v>
      </c>
      <c r="AI78" s="1" t="str">
        <f>INDEX(Lookup!D$2:D$1349, MATCH($AE78, Lookup!$G$2:$G$1349,0))</f>
        <v>North West</v>
      </c>
      <c r="AJ78" s="1" t="str">
        <f>INDEX(Lookup!E$2:E$1349, MATCH($AE78, Lookup!$G$2:$G$1349,0))</f>
        <v>Rest of England</v>
      </c>
    </row>
    <row r="79" spans="1:36" x14ac:dyDescent="0.3">
      <c r="A79" s="11" t="s">
        <v>1419</v>
      </c>
      <c r="B79" s="5">
        <f>'TABLE Summary'!B79</f>
        <v>51190</v>
      </c>
      <c r="C79" s="5">
        <f>'TABLE Summary'!C79</f>
        <v>102.5</v>
      </c>
      <c r="D79" s="5">
        <f>'TABLE Summary'!D79</f>
        <v>42.5</v>
      </c>
      <c r="E79" s="5">
        <f>'TABLE Summary'!E79</f>
        <v>17.2</v>
      </c>
      <c r="F79" s="5">
        <f>'TABLE Summary'!F79</f>
        <v>25.3</v>
      </c>
      <c r="G79" s="5">
        <f>'TABLE Summary'!G79</f>
        <v>0</v>
      </c>
      <c r="H79" s="5">
        <f>'TABLE Summary'!H79</f>
        <v>0</v>
      </c>
      <c r="I79" s="5">
        <f>'TABLE Summary'!I79</f>
        <v>52500</v>
      </c>
      <c r="J79" s="5">
        <f>'TABLE Summary'!J79</f>
        <v>150</v>
      </c>
      <c r="K79" s="5">
        <f>'TABLE Summary'!K79</f>
        <v>2231250</v>
      </c>
      <c r="L79" s="5">
        <f>'TABLE Summary'!L79</f>
        <v>18.5</v>
      </c>
      <c r="M79" s="5">
        <f>'TABLE Summary'!M79*1000</f>
        <v>5488000</v>
      </c>
      <c r="N79" s="5">
        <f>'TABLE Summary'!N79</f>
        <v>18448</v>
      </c>
      <c r="O79" s="5">
        <f>'TABLE Summary'!O79*1000</f>
        <v>2847300</v>
      </c>
      <c r="P79" s="5">
        <f>'TABLE Summary'!P79</f>
        <v>9018</v>
      </c>
      <c r="Q79" s="5">
        <f>'TABLE Summary'!Q79*1000</f>
        <v>970600</v>
      </c>
      <c r="R79" s="5">
        <f>'TABLE Summary'!R79</f>
        <v>9393</v>
      </c>
      <c r="S79" s="5">
        <f>'TABLE Summary'!S79*1000</f>
        <v>1861300</v>
      </c>
      <c r="T79" s="5">
        <f>'TABLE Summary'!T79</f>
        <v>36</v>
      </c>
      <c r="U79" s="5">
        <f>'TABLE Summary'!U79*1000</f>
        <v>15000</v>
      </c>
      <c r="V79" s="5">
        <f>'TABLE Summary'!V79*1000</f>
        <v>737200</v>
      </c>
      <c r="W79" s="5">
        <f>'TABLE Summary'!W79*1000</f>
        <v>117000</v>
      </c>
      <c r="X79" s="5">
        <f>'TABLE Summary'!X79*1000</f>
        <v>354400</v>
      </c>
      <c r="Y79" s="5">
        <f>'TABLE Summary'!Y79*1000</f>
        <v>755300</v>
      </c>
      <c r="Z79" s="5">
        <f>'TABLE Summary'!Z79*1000</f>
        <v>676800</v>
      </c>
      <c r="AA79" s="18">
        <f t="shared" si="7"/>
        <v>2846900</v>
      </c>
      <c r="AB79" s="18">
        <f t="shared" si="8"/>
        <v>0.51875000000000004</v>
      </c>
      <c r="AC79" s="1" t="s">
        <v>7495</v>
      </c>
      <c r="AD79" s="1" t="str">
        <f t="shared" si="10"/>
        <v>Crewe M.B.</v>
      </c>
      <c r="AE79" s="1" t="str">
        <f t="shared" si="9"/>
        <v>Crewe M.B.</v>
      </c>
      <c r="AF79" s="1" t="str">
        <f>INDEX(Lookup!G$2:G$1349, MATCH($AE79, Lookup!$G$2:$G$1349,0))</f>
        <v>CREWE M.B.</v>
      </c>
      <c r="AG79" s="1" t="str">
        <f>INDEX(Lookup!F$2:F$1349, MATCH($AE79, Lookup!$G$2:$G$1349,0))</f>
        <v>e050081</v>
      </c>
      <c r="AH79" s="1" t="str">
        <f>INDEX(Lookup!C$2:C$1349, MATCH($AE79, Lookup!$G$2:$G$1349,0))</f>
        <v>Cheshire</v>
      </c>
      <c r="AI79" s="1" t="str">
        <f>INDEX(Lookup!D$2:D$1349, MATCH($AE79, Lookup!$G$2:$G$1349,0))</f>
        <v>North West</v>
      </c>
      <c r="AJ79" s="1" t="str">
        <f>INDEX(Lookup!E$2:E$1349, MATCH($AE79, Lookup!$G$2:$G$1349,0))</f>
        <v>Rest of England</v>
      </c>
    </row>
    <row r="80" spans="1:36" x14ac:dyDescent="0.3">
      <c r="A80" s="11" t="s">
        <v>1420</v>
      </c>
      <c r="B80" s="5">
        <f>'TABLE Summary'!B80</f>
        <v>18190</v>
      </c>
      <c r="C80" s="5">
        <f>'TABLE Summary'!C80</f>
        <v>94.5</v>
      </c>
      <c r="D80" s="5">
        <f>'TABLE Summary'!D80</f>
        <v>41</v>
      </c>
      <c r="E80" s="5">
        <f>'TABLE Summary'!E80</f>
        <v>14.2</v>
      </c>
      <c r="F80" s="5">
        <f>'TABLE Summary'!F80</f>
        <v>25.4</v>
      </c>
      <c r="G80" s="5">
        <f>'TABLE Summary'!G80</f>
        <v>1.4</v>
      </c>
      <c r="H80" s="5">
        <f>'TABLE Summary'!H80</f>
        <v>0</v>
      </c>
      <c r="I80" s="5">
        <f>'TABLE Summary'!I80</f>
        <v>16075</v>
      </c>
      <c r="J80" s="5">
        <f>'TABLE Summary'!J80</f>
        <v>165.7</v>
      </c>
      <c r="K80" s="5">
        <f>'TABLE Summary'!K80</f>
        <v>659075</v>
      </c>
      <c r="L80" s="5">
        <f>'TABLE Summary'!L80</f>
        <v>30.4</v>
      </c>
      <c r="M80" s="5">
        <f>'TABLE Summary'!M80*1000</f>
        <v>1687900</v>
      </c>
      <c r="N80" s="5">
        <f>'TABLE Summary'!N80</f>
        <v>6887</v>
      </c>
      <c r="O80" s="5">
        <f>'TABLE Summary'!O80*1000</f>
        <v>922200</v>
      </c>
      <c r="P80" s="5">
        <f>'TABLE Summary'!P80</f>
        <v>4357</v>
      </c>
      <c r="Q80" s="5">
        <f>'TABLE Summary'!Q80*1000</f>
        <v>453900</v>
      </c>
      <c r="R80" s="5">
        <f>'TABLE Summary'!R80</f>
        <v>2528</v>
      </c>
      <c r="S80" s="5">
        <f>'TABLE Summary'!S80*1000</f>
        <v>467400</v>
      </c>
      <c r="T80" s="5">
        <f>'TABLE Summary'!T80</f>
        <v>2</v>
      </c>
      <c r="U80" s="5">
        <f>'TABLE Summary'!U80*1000</f>
        <v>900</v>
      </c>
      <c r="V80" s="5">
        <f>'TABLE Summary'!V80*1000</f>
        <v>57300</v>
      </c>
      <c r="W80" s="5">
        <f>'TABLE Summary'!W80*1000</f>
        <v>6400</v>
      </c>
      <c r="X80" s="5">
        <f>'TABLE Summary'!X80*1000</f>
        <v>204300</v>
      </c>
      <c r="Y80" s="5">
        <f>'TABLE Summary'!Y80*1000</f>
        <v>303400</v>
      </c>
      <c r="Z80" s="5">
        <f>'TABLE Summary'!Z80*1000</f>
        <v>194200</v>
      </c>
      <c r="AA80" s="18">
        <f t="shared" si="7"/>
        <v>922200</v>
      </c>
      <c r="AB80" s="18">
        <f t="shared" si="8"/>
        <v>0.54635938147994545</v>
      </c>
      <c r="AC80" s="1" t="s">
        <v>7495</v>
      </c>
      <c r="AD80" s="1" t="str">
        <f t="shared" si="10"/>
        <v>Dukinfield M.B.</v>
      </c>
      <c r="AE80" s="1" t="str">
        <f t="shared" si="9"/>
        <v>Dukinfield M.B.</v>
      </c>
      <c r="AF80" s="1" t="str">
        <f>INDEX(Lookup!G$2:G$1349, MATCH($AE80, Lookup!$G$2:$G$1349,0))</f>
        <v>DUKINFIELD M.B.</v>
      </c>
      <c r="AG80" s="1" t="str">
        <f>INDEX(Lookup!F$2:F$1349, MATCH($AE80, Lookup!$G$2:$G$1349,0))</f>
        <v>e050082</v>
      </c>
      <c r="AH80" s="1" t="str">
        <f>INDEX(Lookup!C$2:C$1349, MATCH($AE80, Lookup!$G$2:$G$1349,0))</f>
        <v>Greater Manchester</v>
      </c>
      <c r="AI80" s="1" t="str">
        <f>INDEX(Lookup!D$2:D$1349, MATCH($AE80, Lookup!$G$2:$G$1349,0))</f>
        <v>North West</v>
      </c>
      <c r="AJ80" s="1" t="str">
        <f>INDEX(Lookup!E$2:E$1349, MATCH($AE80, Lookup!$G$2:$G$1349,0))</f>
        <v>Rest of England</v>
      </c>
    </row>
    <row r="81" spans="1:36" x14ac:dyDescent="0.3">
      <c r="A81" s="11" t="s">
        <v>1421</v>
      </c>
      <c r="B81" s="5">
        <f>'TABLE Summary'!B81</f>
        <v>62850</v>
      </c>
      <c r="C81" s="5">
        <f>'TABLE Summary'!C81</f>
        <v>85.5</v>
      </c>
      <c r="D81" s="5">
        <f>'TABLE Summary'!D81</f>
        <v>36</v>
      </c>
      <c r="E81" s="5">
        <f>'TABLE Summary'!E81</f>
        <v>10.8</v>
      </c>
      <c r="F81" s="5">
        <f>'TABLE Summary'!F81</f>
        <v>25.2</v>
      </c>
      <c r="G81" s="5">
        <f>'TABLE Summary'!G81</f>
        <v>0</v>
      </c>
      <c r="H81" s="5">
        <f>'TABLE Summary'!H81</f>
        <v>0</v>
      </c>
      <c r="I81" s="5">
        <f>'TABLE Summary'!I81</f>
        <v>137000</v>
      </c>
      <c r="J81" s="5">
        <f>'TABLE Summary'!J81</f>
        <v>166</v>
      </c>
      <c r="K81" s="5">
        <f>'TABLE Summary'!K81</f>
        <v>4932000</v>
      </c>
      <c r="L81" s="5">
        <f>'TABLE Summary'!L81</f>
        <v>0</v>
      </c>
      <c r="M81" s="5">
        <f>'TABLE Summary'!M81*1000</f>
        <v>13733000</v>
      </c>
      <c r="N81" s="5">
        <f>'TABLE Summary'!N81</f>
        <v>19763</v>
      </c>
      <c r="O81" s="5">
        <f>'TABLE Summary'!O81*1000</f>
        <v>3737900</v>
      </c>
      <c r="P81" s="5">
        <f>'TABLE Summary'!P81</f>
        <v>5245</v>
      </c>
      <c r="Q81" s="5">
        <f>'TABLE Summary'!Q81*1000</f>
        <v>623200</v>
      </c>
      <c r="R81" s="5">
        <f>'TABLE Summary'!R81</f>
        <v>14414</v>
      </c>
      <c r="S81" s="5">
        <f>'TABLE Summary'!S81*1000</f>
        <v>3068400</v>
      </c>
      <c r="T81" s="5">
        <f>'TABLE Summary'!T81</f>
        <v>99</v>
      </c>
      <c r="U81" s="5">
        <f>'TABLE Summary'!U81*1000</f>
        <v>45400</v>
      </c>
      <c r="V81" s="5">
        <f>'TABLE Summary'!V81*1000</f>
        <v>563900</v>
      </c>
      <c r="W81" s="5">
        <f>'TABLE Summary'!W81*1000</f>
        <v>80300</v>
      </c>
      <c r="X81" s="5">
        <f>'TABLE Summary'!X81*1000</f>
        <v>677400</v>
      </c>
      <c r="Y81" s="5">
        <f>'TABLE Summary'!Y81*1000</f>
        <v>7319500</v>
      </c>
      <c r="Z81" s="5">
        <f>'TABLE Summary'!Z81*1000</f>
        <v>1353900</v>
      </c>
      <c r="AA81" s="18">
        <f t="shared" si="7"/>
        <v>3737000</v>
      </c>
      <c r="AB81" s="18">
        <f t="shared" si="8"/>
        <v>0.2721182552974587</v>
      </c>
      <c r="AC81" s="1" t="s">
        <v>7495</v>
      </c>
      <c r="AD81" s="1" t="str">
        <f t="shared" si="10"/>
        <v>Ellesmere Port M.B.</v>
      </c>
      <c r="AE81" s="1" t="str">
        <f t="shared" si="9"/>
        <v>Ellesmere Port M.B.</v>
      </c>
      <c r="AF81" s="1" t="str">
        <f>INDEX(Lookup!G$2:G$1349, MATCH($AE81, Lookup!$G$2:$G$1349,0))</f>
        <v>ELLESMERE PORT M.B.</v>
      </c>
      <c r="AG81" s="1" t="str">
        <f>INDEX(Lookup!F$2:F$1349, MATCH($AE81, Lookup!$G$2:$G$1349,0))</f>
        <v>e050083</v>
      </c>
      <c r="AH81" s="1" t="str">
        <f>INDEX(Lookup!C$2:C$1349, MATCH($AE81, Lookup!$G$2:$G$1349,0))</f>
        <v>Cheshire</v>
      </c>
      <c r="AI81" s="1" t="str">
        <f>INDEX(Lookup!D$2:D$1349, MATCH($AE81, Lookup!$G$2:$G$1349,0))</f>
        <v>North West</v>
      </c>
      <c r="AJ81" s="1" t="str">
        <f>INDEX(Lookup!E$2:E$1349, MATCH($AE81, Lookup!$G$2:$G$1349,0))</f>
        <v>Rest of England</v>
      </c>
    </row>
    <row r="82" spans="1:36" x14ac:dyDescent="0.3">
      <c r="A82" s="11" t="s">
        <v>1422</v>
      </c>
      <c r="B82" s="5">
        <f>'TABLE Summary'!B82</f>
        <v>37430</v>
      </c>
      <c r="C82" s="5">
        <f>'TABLE Summary'!C82</f>
        <v>99.5</v>
      </c>
      <c r="D82" s="5">
        <f>'TABLE Summary'!D82</f>
        <v>42.5</v>
      </c>
      <c r="E82" s="5">
        <f>'TABLE Summary'!E82</f>
        <v>15.6</v>
      </c>
      <c r="F82" s="5">
        <f>'TABLE Summary'!F82</f>
        <v>25.2</v>
      </c>
      <c r="G82" s="5">
        <f>'TABLE Summary'!G82</f>
        <v>1.7</v>
      </c>
      <c r="H82" s="5">
        <f>'TABLE Summary'!H82</f>
        <v>0</v>
      </c>
      <c r="I82" s="5">
        <f>'TABLE Summary'!I82</f>
        <v>35300</v>
      </c>
      <c r="J82" s="5">
        <f>'TABLE Summary'!J82</f>
        <v>158.6</v>
      </c>
      <c r="K82" s="5">
        <f>'TABLE Summary'!K82</f>
        <v>1500250</v>
      </c>
      <c r="L82" s="5">
        <f>'TABLE Summary'!L82</f>
        <v>26.1</v>
      </c>
      <c r="M82" s="5">
        <f>'TABLE Summary'!M82*1000</f>
        <v>3691000</v>
      </c>
      <c r="N82" s="5">
        <f>'TABLE Summary'!N82</f>
        <v>13796</v>
      </c>
      <c r="O82" s="5">
        <f>'TABLE Summary'!O82*1000</f>
        <v>1884000</v>
      </c>
      <c r="P82" s="5">
        <f>'TABLE Summary'!P82</f>
        <v>7405</v>
      </c>
      <c r="Q82" s="5">
        <f>'TABLE Summary'!Q82*1000</f>
        <v>716200</v>
      </c>
      <c r="R82" s="5">
        <f>'TABLE Summary'!R82</f>
        <v>6342</v>
      </c>
      <c r="S82" s="5">
        <f>'TABLE Summary'!S82*1000</f>
        <v>1145200</v>
      </c>
      <c r="T82" s="5">
        <f>'TABLE Summary'!T82</f>
        <v>47</v>
      </c>
      <c r="U82" s="5">
        <f>'TABLE Summary'!U82*1000</f>
        <v>22600</v>
      </c>
      <c r="V82" s="5">
        <f>'TABLE Summary'!V82*1000</f>
        <v>300900</v>
      </c>
      <c r="W82" s="5">
        <f>'TABLE Summary'!W82*1000</f>
        <v>29900</v>
      </c>
      <c r="X82" s="5">
        <f>'TABLE Summary'!X82*1000</f>
        <v>200300</v>
      </c>
      <c r="Y82" s="5">
        <f>'TABLE Summary'!Y82*1000</f>
        <v>881900</v>
      </c>
      <c r="Z82" s="5">
        <f>'TABLE Summary'!Z82*1000</f>
        <v>394100</v>
      </c>
      <c r="AA82" s="18">
        <f t="shared" si="7"/>
        <v>1884000</v>
      </c>
      <c r="AB82" s="18">
        <f t="shared" si="8"/>
        <v>0.51043077756705502</v>
      </c>
      <c r="AC82" s="1" t="s">
        <v>7495</v>
      </c>
      <c r="AD82" s="1" t="str">
        <f t="shared" si="10"/>
        <v>Hyde M.B.</v>
      </c>
      <c r="AE82" s="1" t="str">
        <f t="shared" si="9"/>
        <v>Hyde M.B.</v>
      </c>
      <c r="AF82" s="1" t="str">
        <f>INDEX(Lookup!G$2:G$1349, MATCH($AE82, Lookup!$G$2:$G$1349,0))</f>
        <v>HYDE M.B.</v>
      </c>
      <c r="AG82" s="1" t="str">
        <f>INDEX(Lookup!F$2:F$1349, MATCH($AE82, Lookup!$G$2:$G$1349,0))</f>
        <v>e050087</v>
      </c>
      <c r="AH82" s="1" t="str">
        <f>INDEX(Lookup!C$2:C$1349, MATCH($AE82, Lookup!$G$2:$G$1349,0))</f>
        <v>Greater Manchester</v>
      </c>
      <c r="AI82" s="1" t="str">
        <f>INDEX(Lookup!D$2:D$1349, MATCH($AE82, Lookup!$G$2:$G$1349,0))</f>
        <v>North West</v>
      </c>
      <c r="AJ82" s="1" t="str">
        <f>INDEX(Lookup!E$2:E$1349, MATCH($AE82, Lookup!$G$2:$G$1349,0))</f>
        <v>Rest of England</v>
      </c>
    </row>
    <row r="83" spans="1:36" x14ac:dyDescent="0.3">
      <c r="A83" s="11" t="s">
        <v>1423</v>
      </c>
      <c r="B83" s="5">
        <f>'TABLE Summary'!B83</f>
        <v>44480</v>
      </c>
      <c r="C83" s="5">
        <f>'TABLE Summary'!C83</f>
        <v>98</v>
      </c>
      <c r="D83" s="5">
        <f>'TABLE Summary'!D83</f>
        <v>41.5</v>
      </c>
      <c r="E83" s="5">
        <f>'TABLE Summary'!E83</f>
        <v>16.2</v>
      </c>
      <c r="F83" s="5">
        <f>'TABLE Summary'!F83</f>
        <v>25.3</v>
      </c>
      <c r="G83" s="5">
        <f>'TABLE Summary'!G83</f>
        <v>0</v>
      </c>
      <c r="H83" s="5">
        <f>'TABLE Summary'!H83</f>
        <v>0</v>
      </c>
      <c r="I83" s="5">
        <f>'TABLE Summary'!I83</f>
        <v>46900</v>
      </c>
      <c r="J83" s="5">
        <f>'TABLE Summary'!J83</f>
        <v>153.5</v>
      </c>
      <c r="K83" s="5">
        <f>'TABLE Summary'!K83</f>
        <v>1946350</v>
      </c>
      <c r="L83" s="5">
        <f>'TABLE Summary'!L83</f>
        <v>18.5</v>
      </c>
      <c r="M83" s="5">
        <f>'TABLE Summary'!M83*1000</f>
        <v>4843200</v>
      </c>
      <c r="N83" s="5">
        <f>'TABLE Summary'!N83</f>
        <v>16341</v>
      </c>
      <c r="O83" s="5">
        <f>'TABLE Summary'!O83*1000</f>
        <v>2736400</v>
      </c>
      <c r="P83" s="5">
        <f>'TABLE Summary'!P83</f>
        <v>6940</v>
      </c>
      <c r="Q83" s="5">
        <f>'TABLE Summary'!Q83*1000</f>
        <v>605700</v>
      </c>
      <c r="R83" s="5">
        <f>'TABLE Summary'!R83</f>
        <v>9049</v>
      </c>
      <c r="S83" s="5">
        <f>'TABLE Summary'!S83*1000</f>
        <v>1969800</v>
      </c>
      <c r="T83" s="5">
        <f>'TABLE Summary'!T83</f>
        <v>334</v>
      </c>
      <c r="U83" s="5">
        <f>'TABLE Summary'!U83*1000</f>
        <v>157100</v>
      </c>
      <c r="V83" s="5">
        <f>'TABLE Summary'!V83*1000</f>
        <v>517500</v>
      </c>
      <c r="W83" s="5">
        <f>'TABLE Summary'!W83*1000</f>
        <v>65700</v>
      </c>
      <c r="X83" s="5">
        <f>'TABLE Summary'!X83*1000</f>
        <v>285000</v>
      </c>
      <c r="Y83" s="5">
        <f>'TABLE Summary'!Y83*1000</f>
        <v>759600</v>
      </c>
      <c r="Z83" s="5">
        <f>'TABLE Summary'!Z83*1000</f>
        <v>479000</v>
      </c>
      <c r="AA83" s="18">
        <f t="shared" si="7"/>
        <v>2732600</v>
      </c>
      <c r="AB83" s="18">
        <f t="shared" si="8"/>
        <v>0.56421374297984805</v>
      </c>
      <c r="AC83" s="1" t="s">
        <v>7495</v>
      </c>
      <c r="AD83" s="1" t="str">
        <f t="shared" si="10"/>
        <v>Macclesfield M.B.</v>
      </c>
      <c r="AE83" s="1" t="str">
        <f t="shared" si="9"/>
        <v>Macclesfield M.B.</v>
      </c>
      <c r="AF83" s="1" t="str">
        <f>INDEX(Lookup!G$2:G$1349, MATCH($AE83, Lookup!$G$2:$G$1349,0))</f>
        <v>MACCLESFIELD M.B.</v>
      </c>
      <c r="AG83" s="1" t="str">
        <f>INDEX(Lookup!F$2:F$1349, MATCH($AE83, Lookup!$G$2:$G$1349,0))</f>
        <v>e050091</v>
      </c>
      <c r="AH83" s="1" t="str">
        <f>INDEX(Lookup!C$2:C$1349, MATCH($AE83, Lookup!$G$2:$G$1349,0))</f>
        <v>Cheshire</v>
      </c>
      <c r="AI83" s="1" t="str">
        <f>INDEX(Lookup!D$2:D$1349, MATCH($AE83, Lookup!$G$2:$G$1349,0))</f>
        <v>North West</v>
      </c>
      <c r="AJ83" s="1" t="str">
        <f>INDEX(Lookup!E$2:E$1349, MATCH($AE83, Lookup!$G$2:$G$1349,0))</f>
        <v>Rest of England</v>
      </c>
    </row>
    <row r="84" spans="1:36" x14ac:dyDescent="0.3">
      <c r="A84" s="11" t="s">
        <v>1424</v>
      </c>
      <c r="B84" s="5">
        <f>'TABLE Summary'!B84</f>
        <v>57080</v>
      </c>
      <c r="C84" s="5">
        <f>'TABLE Summary'!C84</f>
        <v>101</v>
      </c>
      <c r="D84" s="5">
        <f>'TABLE Summary'!D84</f>
        <v>43.6</v>
      </c>
      <c r="E84" s="5">
        <f>'TABLE Summary'!E84</f>
        <v>16.899999999999999</v>
      </c>
      <c r="F84" s="5">
        <f>'TABLE Summary'!F84</f>
        <v>25.2</v>
      </c>
      <c r="G84" s="5">
        <f>'TABLE Summary'!G84</f>
        <v>1.5</v>
      </c>
      <c r="H84" s="5">
        <f>'TABLE Summary'!H84</f>
        <v>0</v>
      </c>
      <c r="I84" s="5">
        <f>'TABLE Summary'!I84</f>
        <v>62350</v>
      </c>
      <c r="J84" s="5">
        <f>'TABLE Summary'!J84</f>
        <v>179.6</v>
      </c>
      <c r="K84" s="5">
        <f>'TABLE Summary'!K84</f>
        <v>2718460</v>
      </c>
      <c r="L84" s="5">
        <f>'TABLE Summary'!L84</f>
        <v>14.3</v>
      </c>
      <c r="M84" s="5">
        <f>'TABLE Summary'!M84*1000</f>
        <v>6579600</v>
      </c>
      <c r="N84" s="5">
        <f>'TABLE Summary'!N84</f>
        <v>21356</v>
      </c>
      <c r="O84" s="5">
        <f>'TABLE Summary'!O84*1000</f>
        <v>4819700</v>
      </c>
      <c r="P84" s="5">
        <f>'TABLE Summary'!P84</f>
        <v>4256</v>
      </c>
      <c r="Q84" s="5">
        <f>'TABLE Summary'!Q84*1000</f>
        <v>468200</v>
      </c>
      <c r="R84" s="5">
        <f>'TABLE Summary'!R84</f>
        <v>16208</v>
      </c>
      <c r="S84" s="5">
        <f>'TABLE Summary'!S84*1000</f>
        <v>3926000</v>
      </c>
      <c r="T84" s="5">
        <f>'TABLE Summary'!T84</f>
        <v>885</v>
      </c>
      <c r="U84" s="5">
        <f>'TABLE Summary'!U84*1000</f>
        <v>423800</v>
      </c>
      <c r="V84" s="5">
        <f>'TABLE Summary'!V84*1000</f>
        <v>664900</v>
      </c>
      <c r="W84" s="5">
        <f>'TABLE Summary'!W84*1000</f>
        <v>248500</v>
      </c>
      <c r="X84" s="5">
        <f>'TABLE Summary'!X84*1000</f>
        <v>245900</v>
      </c>
      <c r="Y84" s="5">
        <f>'TABLE Summary'!Y84*1000</f>
        <v>75600</v>
      </c>
      <c r="Z84" s="5">
        <f>'TABLE Summary'!Z84*1000</f>
        <v>524900</v>
      </c>
      <c r="AA84" s="18">
        <f t="shared" si="7"/>
        <v>4818000</v>
      </c>
      <c r="AB84" s="18">
        <f t="shared" si="8"/>
        <v>0.73226335947474008</v>
      </c>
      <c r="AC84" s="1" t="s">
        <v>7495</v>
      </c>
      <c r="AD84" s="1" t="str">
        <f t="shared" si="10"/>
        <v>Sale M.B.</v>
      </c>
      <c r="AE84" s="1" t="str">
        <f t="shared" si="9"/>
        <v>Sale M.B.</v>
      </c>
      <c r="AF84" s="1" t="str">
        <f>INDEX(Lookup!G$2:G$1349, MATCH($AE84, Lookup!$G$2:$G$1349,0))</f>
        <v>SALE M.B.</v>
      </c>
      <c r="AG84" s="1" t="str">
        <f>INDEX(Lookup!F$2:F$1349, MATCH($AE84, Lookup!$G$2:$G$1349,0))</f>
        <v>e050100</v>
      </c>
      <c r="AH84" s="1" t="str">
        <f>INDEX(Lookup!C$2:C$1349, MATCH($AE84, Lookup!$G$2:$G$1349,0))</f>
        <v>Greater Manchester</v>
      </c>
      <c r="AI84" s="1" t="str">
        <f>INDEX(Lookup!D$2:D$1349, MATCH($AE84, Lookup!$G$2:$G$1349,0))</f>
        <v>North West</v>
      </c>
      <c r="AJ84" s="1" t="str">
        <f>INDEX(Lookup!E$2:E$1349, MATCH($AE84, Lookup!$G$2:$G$1349,0))</f>
        <v>Rest of England</v>
      </c>
    </row>
    <row r="85" spans="1:36" x14ac:dyDescent="0.3">
      <c r="A85" s="11" t="s">
        <v>1425</v>
      </c>
      <c r="B85" s="5">
        <f>'TABLE Summary'!B85</f>
        <v>23390</v>
      </c>
      <c r="C85" s="5">
        <f>'TABLE Summary'!C85</f>
        <v>92.5</v>
      </c>
      <c r="D85" s="5">
        <f>'TABLE Summary'!D85</f>
        <v>39</v>
      </c>
      <c r="E85" s="5">
        <f>'TABLE Summary'!E85</f>
        <v>12.2</v>
      </c>
      <c r="F85" s="5">
        <f>'TABLE Summary'!F85</f>
        <v>25.4</v>
      </c>
      <c r="G85" s="5">
        <f>'TABLE Summary'!G85</f>
        <v>1.4</v>
      </c>
      <c r="H85" s="5">
        <f>'TABLE Summary'!H85</f>
        <v>0</v>
      </c>
      <c r="I85" s="5">
        <f>'TABLE Summary'!I85</f>
        <v>19930</v>
      </c>
      <c r="J85" s="5">
        <f>'TABLE Summary'!J85</f>
        <v>167.5</v>
      </c>
      <c r="K85" s="5">
        <f>'TABLE Summary'!K85</f>
        <v>777270</v>
      </c>
      <c r="L85" s="5">
        <f>'TABLE Summary'!L85</f>
        <v>31.1</v>
      </c>
      <c r="M85" s="5">
        <f>'TABLE Summary'!M85*1000</f>
        <v>2165400</v>
      </c>
      <c r="N85" s="5">
        <f>'TABLE Summary'!N85</f>
        <v>8782</v>
      </c>
      <c r="O85" s="5">
        <f>'TABLE Summary'!O85*1000</f>
        <v>1220900</v>
      </c>
      <c r="P85" s="5">
        <f>'TABLE Summary'!P85</f>
        <v>5133</v>
      </c>
      <c r="Q85" s="5">
        <f>'TABLE Summary'!Q85*1000</f>
        <v>486300</v>
      </c>
      <c r="R85" s="5">
        <f>'TABLE Summary'!R85</f>
        <v>3600</v>
      </c>
      <c r="S85" s="5">
        <f>'TABLE Summary'!S85*1000</f>
        <v>711400</v>
      </c>
      <c r="T85" s="5">
        <f>'TABLE Summary'!T85</f>
        <v>49</v>
      </c>
      <c r="U85" s="5">
        <f>'TABLE Summary'!U85*1000</f>
        <v>23200</v>
      </c>
      <c r="V85" s="5">
        <f>'TABLE Summary'!V85*1000</f>
        <v>130400</v>
      </c>
      <c r="W85" s="5">
        <f>'TABLE Summary'!W85*1000</f>
        <v>11600</v>
      </c>
      <c r="X85" s="5">
        <f>'TABLE Summary'!X85*1000</f>
        <v>149100</v>
      </c>
      <c r="Y85" s="5">
        <f>'TABLE Summary'!Y85*1000</f>
        <v>378900</v>
      </c>
      <c r="Z85" s="5">
        <f>'TABLE Summary'!Z85*1000</f>
        <v>274400</v>
      </c>
      <c r="AA85" s="18">
        <f t="shared" si="7"/>
        <v>1220900</v>
      </c>
      <c r="AB85" s="18">
        <f t="shared" si="8"/>
        <v>0.56382192666481945</v>
      </c>
      <c r="AC85" s="1" t="s">
        <v>7495</v>
      </c>
      <c r="AD85" s="1" t="str">
        <f t="shared" si="10"/>
        <v>Stalybridge M.B.</v>
      </c>
      <c r="AE85" s="1" t="str">
        <f t="shared" si="9"/>
        <v>Stalybridge M.B.</v>
      </c>
      <c r="AF85" s="1" t="str">
        <f>INDEX(Lookup!G$2:G$1349, MATCH($AE85, Lookup!$G$2:$G$1349,0))</f>
        <v>STALYBRIDGE M.B.</v>
      </c>
      <c r="AG85" s="1" t="str">
        <f>INDEX(Lookup!F$2:F$1349, MATCH($AE85, Lookup!$G$2:$G$1349,0))</f>
        <v>e050102</v>
      </c>
      <c r="AH85" s="1" t="str">
        <f>INDEX(Lookup!C$2:C$1349, MATCH($AE85, Lookup!$G$2:$G$1349,0))</f>
        <v>Greater Manchester</v>
      </c>
      <c r="AI85" s="1" t="str">
        <f>INDEX(Lookup!D$2:D$1349, MATCH($AE85, Lookup!$G$2:$G$1349,0))</f>
        <v>North West</v>
      </c>
      <c r="AJ85" s="1" t="str">
        <f>INDEX(Lookup!E$2:E$1349, MATCH($AE85, Lookup!$G$2:$G$1349,0))</f>
        <v>Rest of England</v>
      </c>
    </row>
    <row r="86" spans="1:36" x14ac:dyDescent="0.3">
      <c r="A86" s="11" t="s">
        <v>1426</v>
      </c>
      <c r="B86" s="5">
        <f>'TABLE Summary'!B86</f>
        <v>4470</v>
      </c>
      <c r="C86" s="5">
        <f>'TABLE Summary'!C86</f>
        <v>100</v>
      </c>
      <c r="D86" s="5">
        <f>'TABLE Summary'!D86</f>
        <v>39</v>
      </c>
      <c r="E86" s="5">
        <f>'TABLE Summary'!E86</f>
        <v>10.9</v>
      </c>
      <c r="F86" s="5">
        <f>'TABLE Summary'!F86</f>
        <v>26.6</v>
      </c>
      <c r="G86" s="5">
        <f>'TABLE Summary'!G86</f>
        <v>1.5</v>
      </c>
      <c r="H86" s="5">
        <f>'TABLE Summary'!H86</f>
        <v>0</v>
      </c>
      <c r="I86" s="5">
        <f>'TABLE Summary'!I86</f>
        <v>6930</v>
      </c>
      <c r="J86" s="5">
        <f>'TABLE Summary'!J86</f>
        <v>198.7</v>
      </c>
      <c r="K86" s="5">
        <f>'TABLE Summary'!K86</f>
        <v>270270</v>
      </c>
      <c r="L86" s="5">
        <f>'TABLE Summary'!L86</f>
        <v>0</v>
      </c>
      <c r="M86" s="5">
        <f>'TABLE Summary'!M86*1000</f>
        <v>688500</v>
      </c>
      <c r="N86" s="5">
        <f>'TABLE Summary'!N86</f>
        <v>1650</v>
      </c>
      <c r="O86" s="5">
        <f>'TABLE Summary'!O86*1000</f>
        <v>508400</v>
      </c>
      <c r="P86" s="5">
        <f>'TABLE Summary'!P86</f>
        <v>330</v>
      </c>
      <c r="Q86" s="5">
        <f>'TABLE Summary'!Q86*1000</f>
        <v>39600</v>
      </c>
      <c r="R86" s="5">
        <f>'TABLE Summary'!R86</f>
        <v>860</v>
      </c>
      <c r="S86" s="5">
        <f>'TABLE Summary'!S86*1000</f>
        <v>216100</v>
      </c>
      <c r="T86" s="5">
        <f>'TABLE Summary'!T86</f>
        <v>460</v>
      </c>
      <c r="U86" s="5">
        <f>'TABLE Summary'!U86*1000</f>
        <v>252700</v>
      </c>
      <c r="V86" s="5">
        <f>'TABLE Summary'!V86*1000</f>
        <v>61000</v>
      </c>
      <c r="W86" s="5">
        <f>'TABLE Summary'!W86*1000</f>
        <v>20100</v>
      </c>
      <c r="X86" s="5">
        <f>'TABLE Summary'!X86*1000</f>
        <v>42400</v>
      </c>
      <c r="Y86" s="5">
        <f>'TABLE Summary'!Y86*1000</f>
        <v>1800</v>
      </c>
      <c r="Z86" s="5">
        <f>'TABLE Summary'!Z86*1000</f>
        <v>54800</v>
      </c>
      <c r="AA86" s="18">
        <f t="shared" si="7"/>
        <v>508400</v>
      </c>
      <c r="AB86" s="18">
        <f t="shared" si="8"/>
        <v>0.73841684822076981</v>
      </c>
      <c r="AC86" s="1" t="s">
        <v>7496</v>
      </c>
      <c r="AD86" s="1" t="str">
        <f t="shared" si="10"/>
        <v>Alderley Edge U.D.</v>
      </c>
      <c r="AE86" s="1" t="str">
        <f t="shared" si="9"/>
        <v>Alderley Edge U.D.</v>
      </c>
      <c r="AF86" s="1" t="str">
        <f>INDEX(Lookup!G$2:G$1349, MATCH($AE86, Lookup!$G$2:$G$1349,0))</f>
        <v>ALDERLEY EDGE U.D.</v>
      </c>
      <c r="AG86" s="1" t="str">
        <f>INDEX(Lookup!F$2:F$1349, MATCH($AE86, Lookup!$G$2:$G$1349,0))</f>
        <v>e050072</v>
      </c>
      <c r="AH86" s="1" t="str">
        <f>INDEX(Lookup!C$2:C$1349, MATCH($AE86, Lookup!$G$2:$G$1349,0))</f>
        <v>Cheshire</v>
      </c>
      <c r="AI86" s="1" t="str">
        <f>INDEX(Lookup!D$2:D$1349, MATCH($AE86, Lookup!$G$2:$G$1349,0))</f>
        <v>North West</v>
      </c>
      <c r="AJ86" s="1" t="str">
        <f>INDEX(Lookup!E$2:E$1349, MATCH($AE86, Lookup!$G$2:$G$1349,0))</f>
        <v>Rest of England</v>
      </c>
    </row>
    <row r="87" spans="1:36" x14ac:dyDescent="0.3">
      <c r="A87" s="11" t="s">
        <v>1427</v>
      </c>
      <c r="B87" s="5">
        <f>'TABLE Summary'!B87</f>
        <v>10810</v>
      </c>
      <c r="C87" s="5">
        <f>'TABLE Summary'!C87</f>
        <v>86.5</v>
      </c>
      <c r="D87" s="5">
        <f>'TABLE Summary'!D87</f>
        <v>36</v>
      </c>
      <c r="E87" s="5">
        <f>'TABLE Summary'!E87</f>
        <v>9.4</v>
      </c>
      <c r="F87" s="5">
        <f>'TABLE Summary'!F87</f>
        <v>26.6</v>
      </c>
      <c r="G87" s="5">
        <f>'TABLE Summary'!G87</f>
        <v>0</v>
      </c>
      <c r="H87" s="5">
        <f>'TABLE Summary'!H87</f>
        <v>0</v>
      </c>
      <c r="I87" s="5">
        <f>'TABLE Summary'!I87</f>
        <v>12000</v>
      </c>
      <c r="J87" s="5">
        <f>'TABLE Summary'!J87</f>
        <v>165.5</v>
      </c>
      <c r="K87" s="5">
        <f>'TABLE Summary'!K87</f>
        <v>432000</v>
      </c>
      <c r="L87" s="5">
        <f>'TABLE Summary'!L87</f>
        <v>16.600000000000001</v>
      </c>
      <c r="M87" s="5">
        <f>'TABLE Summary'!M87*1000</f>
        <v>1219300</v>
      </c>
      <c r="N87" s="5">
        <f>'TABLE Summary'!N87</f>
        <v>3483</v>
      </c>
      <c r="O87" s="5">
        <f>'TABLE Summary'!O87*1000</f>
        <v>732300</v>
      </c>
      <c r="P87" s="5">
        <f>'TABLE Summary'!P87</f>
        <v>727</v>
      </c>
      <c r="Q87" s="5">
        <f>'TABLE Summary'!Q87*1000</f>
        <v>78300</v>
      </c>
      <c r="R87" s="5">
        <f>'TABLE Summary'!R87</f>
        <v>2669</v>
      </c>
      <c r="S87" s="5">
        <f>'TABLE Summary'!S87*1000</f>
        <v>612900</v>
      </c>
      <c r="T87" s="5">
        <f>'TABLE Summary'!T87</f>
        <v>86</v>
      </c>
      <c r="U87" s="5">
        <f>'TABLE Summary'!U87*1000</f>
        <v>41000</v>
      </c>
      <c r="V87" s="5">
        <f>'TABLE Summary'!V87*1000</f>
        <v>66900</v>
      </c>
      <c r="W87" s="5">
        <f>'TABLE Summary'!W87*1000</f>
        <v>2400</v>
      </c>
      <c r="X87" s="5">
        <f>'TABLE Summary'!X87*1000</f>
        <v>34100</v>
      </c>
      <c r="Y87" s="5">
        <f>'TABLE Summary'!Y87*1000</f>
        <v>150200</v>
      </c>
      <c r="Z87" s="5">
        <f>'TABLE Summary'!Z87*1000</f>
        <v>233400</v>
      </c>
      <c r="AA87" s="18">
        <f t="shared" si="7"/>
        <v>732200</v>
      </c>
      <c r="AB87" s="18">
        <f t="shared" si="8"/>
        <v>0.60050848847699501</v>
      </c>
      <c r="AC87" s="1" t="s">
        <v>7496</v>
      </c>
      <c r="AD87" s="1" t="str">
        <f t="shared" si="10"/>
        <v>Alsager U.D.</v>
      </c>
      <c r="AE87" s="1" t="str">
        <f t="shared" si="9"/>
        <v>Alsager U.D.</v>
      </c>
      <c r="AF87" s="1" t="str">
        <f>INDEX(Lookup!G$2:G$1349, MATCH($AE87, Lookup!$G$2:$G$1349,0))</f>
        <v>ALSAGER U.D.</v>
      </c>
      <c r="AG87" s="1" t="str">
        <f>INDEX(Lookup!F$2:F$1349, MATCH($AE87, Lookup!$G$2:$G$1349,0))</f>
        <v>e050073</v>
      </c>
      <c r="AH87" s="1" t="str">
        <f>INDEX(Lookup!C$2:C$1349, MATCH($AE87, Lookup!$G$2:$G$1349,0))</f>
        <v>Cheshire</v>
      </c>
      <c r="AI87" s="1" t="str">
        <f>INDEX(Lookup!D$2:D$1349, MATCH($AE87, Lookup!$G$2:$G$1349,0))</f>
        <v>North West</v>
      </c>
      <c r="AJ87" s="1" t="str">
        <f>INDEX(Lookup!E$2:E$1349, MATCH($AE87, Lookup!$G$2:$G$1349,0))</f>
        <v>Rest of England</v>
      </c>
    </row>
    <row r="88" spans="1:36" x14ac:dyDescent="0.3">
      <c r="A88" s="11" t="s">
        <v>1428</v>
      </c>
      <c r="B88" s="5">
        <f>'TABLE Summary'!B88</f>
        <v>6740</v>
      </c>
      <c r="C88" s="5">
        <f>'TABLE Summary'!C88</f>
        <v>98.5</v>
      </c>
      <c r="D88" s="5">
        <f>'TABLE Summary'!D88</f>
        <v>36</v>
      </c>
      <c r="E88" s="5">
        <f>'TABLE Summary'!E88</f>
        <v>9.4</v>
      </c>
      <c r="F88" s="5">
        <f>'TABLE Summary'!F88</f>
        <v>26.6</v>
      </c>
      <c r="G88" s="5">
        <f>'TABLE Summary'!G88</f>
        <v>0</v>
      </c>
      <c r="H88" s="5">
        <f>'TABLE Summary'!H88</f>
        <v>0</v>
      </c>
      <c r="I88" s="5">
        <f>'TABLE Summary'!I88</f>
        <v>6464</v>
      </c>
      <c r="J88" s="5">
        <f>'TABLE Summary'!J88</f>
        <v>173.8</v>
      </c>
      <c r="K88" s="5">
        <f>'TABLE Summary'!K88</f>
        <v>232704</v>
      </c>
      <c r="L88" s="5">
        <f>'TABLE Summary'!L88</f>
        <v>27.1</v>
      </c>
      <c r="M88" s="5">
        <f>'TABLE Summary'!M88*1000</f>
        <v>655600</v>
      </c>
      <c r="N88" s="5">
        <f>'TABLE Summary'!N88</f>
        <v>2569</v>
      </c>
      <c r="O88" s="5">
        <f>'TABLE Summary'!O88*1000</f>
        <v>428300</v>
      </c>
      <c r="P88" s="5">
        <f>'TABLE Summary'!P88</f>
        <v>1146</v>
      </c>
      <c r="Q88" s="5">
        <f>'TABLE Summary'!Q88*1000</f>
        <v>95000</v>
      </c>
      <c r="R88" s="5">
        <f>'TABLE Summary'!R88</f>
        <v>1325</v>
      </c>
      <c r="S88" s="5">
        <f>'TABLE Summary'!S88*1000</f>
        <v>286300</v>
      </c>
      <c r="T88" s="5">
        <f>'TABLE Summary'!T88</f>
        <v>98</v>
      </c>
      <c r="U88" s="5">
        <f>'TABLE Summary'!U88*1000</f>
        <v>47000</v>
      </c>
      <c r="V88" s="5">
        <f>'TABLE Summary'!V88*1000</f>
        <v>20900</v>
      </c>
      <c r="W88" s="5">
        <f>'TABLE Summary'!W88*1000</f>
        <v>1300</v>
      </c>
      <c r="X88" s="5">
        <f>'TABLE Summary'!X88*1000</f>
        <v>31100</v>
      </c>
      <c r="Y88" s="5">
        <f>'TABLE Summary'!Y88*1000</f>
        <v>140000</v>
      </c>
      <c r="Z88" s="5">
        <f>'TABLE Summary'!Z88*1000</f>
        <v>34100</v>
      </c>
      <c r="AA88" s="18">
        <f t="shared" si="7"/>
        <v>428300</v>
      </c>
      <c r="AB88" s="18">
        <f t="shared" si="8"/>
        <v>0.65329469188529588</v>
      </c>
      <c r="AC88" s="1" t="s">
        <v>7496</v>
      </c>
      <c r="AD88" s="1" t="str">
        <f t="shared" si="10"/>
        <v>Bollington U.D.</v>
      </c>
      <c r="AE88" s="1" t="str">
        <f t="shared" si="9"/>
        <v>Bollington U.D.</v>
      </c>
      <c r="AF88" s="1" t="str">
        <f>INDEX(Lookup!G$2:G$1349, MATCH($AE88, Lookup!$G$2:$G$1349,0))</f>
        <v>BOLLINGTON U.D.</v>
      </c>
      <c r="AG88" s="1" t="str">
        <f>INDEX(Lookup!F$2:F$1349, MATCH($AE88, Lookup!$G$2:$G$1349,0))</f>
        <v>e050076</v>
      </c>
      <c r="AH88" s="1" t="str">
        <f>INDEX(Lookup!C$2:C$1349, MATCH($AE88, Lookup!$G$2:$G$1349,0))</f>
        <v>Cheshire</v>
      </c>
      <c r="AI88" s="1" t="str">
        <f>INDEX(Lookup!D$2:D$1349, MATCH($AE88, Lookup!$G$2:$G$1349,0))</f>
        <v>North West</v>
      </c>
      <c r="AJ88" s="1" t="str">
        <f>INDEX(Lookup!E$2:E$1349, MATCH($AE88, Lookup!$G$2:$G$1349,0))</f>
        <v>Rest of England</v>
      </c>
    </row>
    <row r="89" spans="1:36" x14ac:dyDescent="0.3">
      <c r="A89" s="11" t="s">
        <v>1429</v>
      </c>
      <c r="B89" s="5">
        <f>'TABLE Summary'!B89</f>
        <v>5040</v>
      </c>
      <c r="C89" s="5">
        <f>'TABLE Summary'!C89</f>
        <v>97.5</v>
      </c>
      <c r="D89" s="5">
        <f>'TABLE Summary'!D89</f>
        <v>40.700000000000003</v>
      </c>
      <c r="E89" s="5">
        <f>'TABLE Summary'!E89</f>
        <v>13.8</v>
      </c>
      <c r="F89" s="5">
        <f>'TABLE Summary'!F89</f>
        <v>25.4</v>
      </c>
      <c r="G89" s="5">
        <f>'TABLE Summary'!G89</f>
        <v>1.5</v>
      </c>
      <c r="H89" s="5">
        <f>'TABLE Summary'!H89</f>
        <v>0</v>
      </c>
      <c r="I89" s="5">
        <f>'TABLE Summary'!I89</f>
        <v>6153</v>
      </c>
      <c r="J89" s="5">
        <f>'TABLE Summary'!J89</f>
        <v>163.4</v>
      </c>
      <c r="K89" s="5">
        <f>'TABLE Summary'!K89</f>
        <v>250427</v>
      </c>
      <c r="L89" s="5">
        <f>'TABLE Summary'!L89</f>
        <v>5.0999999999999996</v>
      </c>
      <c r="M89" s="5">
        <f>'TABLE Summary'!M89*1000</f>
        <v>637700</v>
      </c>
      <c r="N89" s="5">
        <f>'TABLE Summary'!N89</f>
        <v>1633</v>
      </c>
      <c r="O89" s="5">
        <f>'TABLE Summary'!O89*1000</f>
        <v>524800</v>
      </c>
      <c r="P89" s="5">
        <f>'TABLE Summary'!P89</f>
        <v>363</v>
      </c>
      <c r="Q89" s="5">
        <f>'TABLE Summary'!Q89*1000</f>
        <v>39000</v>
      </c>
      <c r="R89" s="5">
        <f>'TABLE Summary'!R89</f>
        <v>739</v>
      </c>
      <c r="S89" s="5">
        <f>'TABLE Summary'!S89*1000</f>
        <v>189500</v>
      </c>
      <c r="T89" s="5">
        <f>'TABLE Summary'!T89</f>
        <v>531</v>
      </c>
      <c r="U89" s="5">
        <f>'TABLE Summary'!U89*1000</f>
        <v>296300</v>
      </c>
      <c r="V89" s="5">
        <f>'TABLE Summary'!V89*1000</f>
        <v>10100</v>
      </c>
      <c r="W89" s="5">
        <f>'TABLE Summary'!W89*1000</f>
        <v>4100</v>
      </c>
      <c r="X89" s="5">
        <f>'TABLE Summary'!X89*1000</f>
        <v>23200</v>
      </c>
      <c r="Y89" s="5">
        <f>'TABLE Summary'!Y89*1000</f>
        <v>0</v>
      </c>
      <c r="Z89" s="5">
        <f>'TABLE Summary'!Z89*1000</f>
        <v>75600</v>
      </c>
      <c r="AA89" s="18">
        <f t="shared" si="7"/>
        <v>524800</v>
      </c>
      <c r="AB89" s="18">
        <f t="shared" si="8"/>
        <v>0.82295750352830488</v>
      </c>
      <c r="AC89" s="1" t="s">
        <v>7496</v>
      </c>
      <c r="AD89" s="1" t="str">
        <f t="shared" si="10"/>
        <v>Bowdon U.D.</v>
      </c>
      <c r="AE89" s="1" t="str">
        <f t="shared" si="9"/>
        <v>Bowdon U.D.</v>
      </c>
      <c r="AF89" s="1" t="str">
        <f>INDEX(Lookup!G$2:G$1349, MATCH($AE89, Lookup!$G$2:$G$1349,0))</f>
        <v>BOWDON U.D.</v>
      </c>
      <c r="AG89" s="1" t="str">
        <f>INDEX(Lookup!F$2:F$1349, MATCH($AE89, Lookup!$G$2:$G$1349,0))</f>
        <v>e050077</v>
      </c>
      <c r="AH89" s="1" t="str">
        <f>INDEX(Lookup!C$2:C$1349, MATCH($AE89, Lookup!$G$2:$G$1349,0))</f>
        <v>Greater Manchester</v>
      </c>
      <c r="AI89" s="1" t="str">
        <f>INDEX(Lookup!D$2:D$1349, MATCH($AE89, Lookup!$G$2:$G$1349,0))</f>
        <v>North West</v>
      </c>
      <c r="AJ89" s="1" t="str">
        <f>INDEX(Lookup!E$2:E$1349, MATCH($AE89, Lookup!$G$2:$G$1349,0))</f>
        <v>Rest of England</v>
      </c>
    </row>
    <row r="90" spans="1:36" x14ac:dyDescent="0.3">
      <c r="A90" s="11" t="s">
        <v>1430</v>
      </c>
      <c r="B90" s="5">
        <f>'TABLE Summary'!B90</f>
        <v>28960</v>
      </c>
      <c r="C90" s="5">
        <f>'TABLE Summary'!C90</f>
        <v>97.5</v>
      </c>
      <c r="D90" s="5">
        <f>'TABLE Summary'!D90</f>
        <v>38.299999999999997</v>
      </c>
      <c r="E90" s="5">
        <f>'TABLE Summary'!E90</f>
        <v>10.3</v>
      </c>
      <c r="F90" s="5">
        <f>'TABLE Summary'!F90</f>
        <v>26.5</v>
      </c>
      <c r="G90" s="5">
        <f>'TABLE Summary'!G90</f>
        <v>1.5</v>
      </c>
      <c r="H90" s="5">
        <f>'TABLE Summary'!H90</f>
        <v>0</v>
      </c>
      <c r="I90" s="5">
        <f>'TABLE Summary'!I90</f>
        <v>30615</v>
      </c>
      <c r="J90" s="5">
        <f>'TABLE Summary'!J90</f>
        <v>184.5</v>
      </c>
      <c r="K90" s="5">
        <f>'TABLE Summary'!K90</f>
        <v>1172554</v>
      </c>
      <c r="L90" s="5">
        <f>'TABLE Summary'!L90</f>
        <v>14.7</v>
      </c>
      <c r="M90" s="5">
        <f>'TABLE Summary'!M90*1000</f>
        <v>3223300</v>
      </c>
      <c r="N90" s="5">
        <f>'TABLE Summary'!N90</f>
        <v>10453</v>
      </c>
      <c r="O90" s="5">
        <f>'TABLE Summary'!O90*1000</f>
        <v>2045500</v>
      </c>
      <c r="P90" s="5">
        <f>'TABLE Summary'!P90</f>
        <v>2822</v>
      </c>
      <c r="Q90" s="5">
        <f>'TABLE Summary'!Q90*1000</f>
        <v>317300</v>
      </c>
      <c r="R90" s="5">
        <f>'TABLE Summary'!R90</f>
        <v>7450</v>
      </c>
      <c r="S90" s="5">
        <f>'TABLE Summary'!S90*1000</f>
        <v>1639900</v>
      </c>
      <c r="T90" s="5">
        <f>'TABLE Summary'!T90</f>
        <v>180</v>
      </c>
      <c r="U90" s="5">
        <f>'TABLE Summary'!U90*1000</f>
        <v>88100</v>
      </c>
      <c r="V90" s="5">
        <f>'TABLE Summary'!V90*1000</f>
        <v>149100</v>
      </c>
      <c r="W90" s="5">
        <f>'TABLE Summary'!W90*1000</f>
        <v>28100</v>
      </c>
      <c r="X90" s="5">
        <f>'TABLE Summary'!X90*1000</f>
        <v>148200</v>
      </c>
      <c r="Y90" s="5">
        <f>'TABLE Summary'!Y90*1000</f>
        <v>604000</v>
      </c>
      <c r="Z90" s="5">
        <f>'TABLE Summary'!Z90*1000</f>
        <v>248400</v>
      </c>
      <c r="AA90" s="18">
        <f t="shared" si="7"/>
        <v>2045300</v>
      </c>
      <c r="AB90" s="18">
        <f t="shared" si="8"/>
        <v>0.63453603449880558</v>
      </c>
      <c r="AC90" s="1" t="s">
        <v>7496</v>
      </c>
      <c r="AD90" s="1" t="str">
        <f t="shared" si="10"/>
        <v>Bredbury and Romiley U.D.</v>
      </c>
      <c r="AE90" s="1" t="str">
        <f t="shared" si="9"/>
        <v>Bredbury and Romiley U.D.</v>
      </c>
      <c r="AF90" s="1" t="str">
        <f>INDEX(Lookup!G$2:G$1349, MATCH($AE90, Lookup!$G$2:$G$1349,0))</f>
        <v>BREDBURY AND ROMILEY U.D.</v>
      </c>
      <c r="AG90" s="1" t="str">
        <f>INDEX(Lookup!F$2:F$1349, MATCH($AE90, Lookup!$G$2:$G$1349,0))</f>
        <v>e050078</v>
      </c>
      <c r="AH90" s="1" t="str">
        <f>INDEX(Lookup!C$2:C$1349, MATCH($AE90, Lookup!$G$2:$G$1349,0))</f>
        <v>Greater Manchester</v>
      </c>
      <c r="AI90" s="1" t="str">
        <f>INDEX(Lookup!D$2:D$1349, MATCH($AE90, Lookup!$G$2:$G$1349,0))</f>
        <v>North West</v>
      </c>
      <c r="AJ90" s="1" t="str">
        <f>INDEX(Lookup!E$2:E$1349, MATCH($AE90, Lookup!$G$2:$G$1349,0))</f>
        <v>Rest of England</v>
      </c>
    </row>
    <row r="91" spans="1:36" x14ac:dyDescent="0.3">
      <c r="A91" s="11" t="s">
        <v>1431</v>
      </c>
      <c r="B91" s="5">
        <f>'TABLE Summary'!B91</f>
        <v>62400</v>
      </c>
      <c r="C91" s="5">
        <f>'TABLE Summary'!C91</f>
        <v>96.5</v>
      </c>
      <c r="D91" s="5">
        <f>'TABLE Summary'!D91</f>
        <v>41.5</v>
      </c>
      <c r="E91" s="5">
        <f>'TABLE Summary'!E91</f>
        <v>13.5</v>
      </c>
      <c r="F91" s="5">
        <f>'TABLE Summary'!F91</f>
        <v>26.5</v>
      </c>
      <c r="G91" s="5">
        <f>'TABLE Summary'!G91</f>
        <v>1.5</v>
      </c>
      <c r="H91" s="5">
        <f>'TABLE Summary'!H91</f>
        <v>0</v>
      </c>
      <c r="I91" s="5">
        <f>'TABLE Summary'!I91</f>
        <v>74500</v>
      </c>
      <c r="J91" s="5">
        <f>'TABLE Summary'!J91</f>
        <v>174.9</v>
      </c>
      <c r="K91" s="5">
        <f>'TABLE Summary'!K91</f>
        <v>3091750</v>
      </c>
      <c r="L91" s="5">
        <f>'TABLE Summary'!L91</f>
        <v>9.1999999999999993</v>
      </c>
      <c r="M91" s="5">
        <f>'TABLE Summary'!M91*1000</f>
        <v>7566800</v>
      </c>
      <c r="N91" s="5">
        <f>'TABLE Summary'!N91</f>
        <v>20791</v>
      </c>
      <c r="O91" s="5">
        <f>'TABLE Summary'!O91*1000</f>
        <v>5446000</v>
      </c>
      <c r="P91" s="5">
        <f>'TABLE Summary'!P91</f>
        <v>1654</v>
      </c>
      <c r="Q91" s="5">
        <f>'TABLE Summary'!Q91*1000</f>
        <v>197900</v>
      </c>
      <c r="R91" s="5">
        <f>'TABLE Summary'!R91</f>
        <v>17379</v>
      </c>
      <c r="S91" s="5">
        <f>'TABLE Summary'!S91*1000</f>
        <v>4428000</v>
      </c>
      <c r="T91" s="5">
        <f>'TABLE Summary'!T91</f>
        <v>1754</v>
      </c>
      <c r="U91" s="5">
        <f>'TABLE Summary'!U91*1000</f>
        <v>819300</v>
      </c>
      <c r="V91" s="5">
        <f>'TABLE Summary'!V91*1000</f>
        <v>440700</v>
      </c>
      <c r="W91" s="5">
        <f>'TABLE Summary'!W91*1000</f>
        <v>272800</v>
      </c>
      <c r="X91" s="5">
        <f>'TABLE Summary'!X91*1000</f>
        <v>354400</v>
      </c>
      <c r="Y91" s="5">
        <f>'TABLE Summary'!Y91*1000</f>
        <v>375200</v>
      </c>
      <c r="Z91" s="5">
        <f>'TABLE Summary'!Z91*1000</f>
        <v>677700</v>
      </c>
      <c r="AA91" s="18">
        <f t="shared" si="7"/>
        <v>5445200</v>
      </c>
      <c r="AB91" s="18">
        <f t="shared" si="8"/>
        <v>0.71961727546651155</v>
      </c>
      <c r="AC91" s="1" t="s">
        <v>7496</v>
      </c>
      <c r="AD91" s="1" t="str">
        <f t="shared" si="10"/>
        <v>Cheadle and Gatley U.D.</v>
      </c>
      <c r="AE91" s="1" t="str">
        <f t="shared" si="9"/>
        <v>Cheadle and Gatley U.D.</v>
      </c>
      <c r="AF91" s="1" t="str">
        <f>INDEX(Lookup!G$2:G$1349, MATCH($AE91, Lookup!$G$2:$G$1349,0))</f>
        <v>CHEADLE AND GATLEY U.D.</v>
      </c>
      <c r="AG91" s="1" t="str">
        <f>INDEX(Lookup!F$2:F$1349, MATCH($AE91, Lookup!$G$2:$G$1349,0))</f>
        <v>e050079</v>
      </c>
      <c r="AH91" s="1" t="str">
        <f>INDEX(Lookup!C$2:C$1349, MATCH($AE91, Lookup!$G$2:$G$1349,0))</f>
        <v>Greater Manchester</v>
      </c>
      <c r="AI91" s="1" t="str">
        <f>INDEX(Lookup!D$2:D$1349, MATCH($AE91, Lookup!$G$2:$G$1349,0))</f>
        <v>North West</v>
      </c>
      <c r="AJ91" s="1" t="str">
        <f>INDEX(Lookup!E$2:E$1349, MATCH($AE91, Lookup!$G$2:$G$1349,0))</f>
        <v>Rest of England</v>
      </c>
    </row>
    <row r="92" spans="1:36" x14ac:dyDescent="0.3">
      <c r="A92" s="11" t="s">
        <v>1432</v>
      </c>
      <c r="B92" s="5">
        <f>'TABLE Summary'!B92</f>
        <v>17090</v>
      </c>
      <c r="C92" s="5">
        <f>'TABLE Summary'!C92</f>
        <v>104.5</v>
      </c>
      <c r="D92" s="5">
        <f>'TABLE Summary'!D92</f>
        <v>43</v>
      </c>
      <c r="E92" s="5">
        <f>'TABLE Summary'!E92</f>
        <v>15.1</v>
      </c>
      <c r="F92" s="5">
        <f>'TABLE Summary'!F92</f>
        <v>25.4</v>
      </c>
      <c r="G92" s="5">
        <f>'TABLE Summary'!G92</f>
        <v>2.5</v>
      </c>
      <c r="H92" s="5">
        <f>'TABLE Summary'!H92</f>
        <v>0</v>
      </c>
      <c r="I92" s="5">
        <f>'TABLE Summary'!I92</f>
        <v>22283</v>
      </c>
      <c r="J92" s="5">
        <f>'TABLE Summary'!J92</f>
        <v>187</v>
      </c>
      <c r="K92" s="5">
        <f>'TABLE Summary'!K92</f>
        <v>958169</v>
      </c>
      <c r="L92" s="5">
        <f>'TABLE Summary'!L92</f>
        <v>0.4</v>
      </c>
      <c r="M92" s="5">
        <f>'TABLE Summary'!M92*1000</f>
        <v>2285300</v>
      </c>
      <c r="N92" s="5">
        <f>'TABLE Summary'!N92</f>
        <v>5860</v>
      </c>
      <c r="O92" s="5">
        <f>'TABLE Summary'!O92*1000</f>
        <v>1891000</v>
      </c>
      <c r="P92" s="5">
        <f>'TABLE Summary'!P92</f>
        <v>937</v>
      </c>
      <c r="Q92" s="5">
        <f>'TABLE Summary'!Q92*1000</f>
        <v>113000</v>
      </c>
      <c r="R92" s="5">
        <f>'TABLE Summary'!R92</f>
        <v>3415</v>
      </c>
      <c r="S92" s="5">
        <f>'TABLE Summary'!S92*1000</f>
        <v>933300</v>
      </c>
      <c r="T92" s="5">
        <f>'TABLE Summary'!T92</f>
        <v>1507</v>
      </c>
      <c r="U92" s="5">
        <f>'TABLE Summary'!U92*1000</f>
        <v>844700</v>
      </c>
      <c r="V92" s="5">
        <f>'TABLE Summary'!V92*1000</f>
        <v>138800</v>
      </c>
      <c r="W92" s="5">
        <f>'TABLE Summary'!W92*1000</f>
        <v>21900</v>
      </c>
      <c r="X92" s="5">
        <f>'TABLE Summary'!X92*1000</f>
        <v>64300</v>
      </c>
      <c r="Y92" s="5">
        <f>'TABLE Summary'!Y92*1000</f>
        <v>43600</v>
      </c>
      <c r="Z92" s="5">
        <f>'TABLE Summary'!Z92*1000</f>
        <v>125600</v>
      </c>
      <c r="AA92" s="18">
        <f t="shared" si="7"/>
        <v>1891000</v>
      </c>
      <c r="AB92" s="18">
        <f t="shared" si="8"/>
        <v>0.82746247757406033</v>
      </c>
      <c r="AC92" s="1" t="s">
        <v>7496</v>
      </c>
      <c r="AD92" s="1" t="str">
        <f t="shared" si="10"/>
        <v>Hale U.D.</v>
      </c>
      <c r="AE92" s="1" t="str">
        <f t="shared" si="9"/>
        <v>Hale U.D.</v>
      </c>
      <c r="AF92" s="1" t="str">
        <f>INDEX(Lookup!G$2:G$1349, MATCH($AE92, Lookup!$G$2:$G$1349,0))</f>
        <v>HALE U.D.</v>
      </c>
      <c r="AG92" s="1" t="str">
        <f>INDEX(Lookup!F$2:F$1349, MATCH($AE92, Lookup!$G$2:$G$1349,0))</f>
        <v>e050084</v>
      </c>
      <c r="AH92" s="1" t="str">
        <f>INDEX(Lookup!C$2:C$1349, MATCH($AE92, Lookup!$G$2:$G$1349,0))</f>
        <v>Greater Manchester</v>
      </c>
      <c r="AI92" s="1" t="str">
        <f>INDEX(Lookup!D$2:D$1349, MATCH($AE92, Lookup!$G$2:$G$1349,0))</f>
        <v>North West</v>
      </c>
      <c r="AJ92" s="1" t="str">
        <f>INDEX(Lookup!E$2:E$1349, MATCH($AE92, Lookup!$G$2:$G$1349,0))</f>
        <v>Rest of England</v>
      </c>
    </row>
    <row r="93" spans="1:36" x14ac:dyDescent="0.3">
      <c r="A93" s="11" t="s">
        <v>1433</v>
      </c>
      <c r="B93" s="5">
        <f>'TABLE Summary'!B93</f>
        <v>40250</v>
      </c>
      <c r="C93" s="5">
        <f>'TABLE Summary'!C93</f>
        <v>95</v>
      </c>
      <c r="D93" s="5">
        <f>'TABLE Summary'!D93</f>
        <v>42.5</v>
      </c>
      <c r="E93" s="5">
        <f>'TABLE Summary'!E93</f>
        <v>14.5</v>
      </c>
      <c r="F93" s="5">
        <f>'TABLE Summary'!F93</f>
        <v>26.5</v>
      </c>
      <c r="G93" s="5">
        <f>'TABLE Summary'!G93</f>
        <v>1.5</v>
      </c>
      <c r="H93" s="5">
        <f>'TABLE Summary'!H93</f>
        <v>0</v>
      </c>
      <c r="I93" s="5">
        <f>'TABLE Summary'!I93</f>
        <v>54854</v>
      </c>
      <c r="J93" s="5">
        <f>'TABLE Summary'!J93</f>
        <v>161.19999999999999</v>
      </c>
      <c r="K93" s="5">
        <f>'TABLE Summary'!K93</f>
        <v>2331295</v>
      </c>
      <c r="L93" s="5">
        <f>'TABLE Summary'!L93</f>
        <v>0</v>
      </c>
      <c r="M93" s="5">
        <f>'TABLE Summary'!M93*1000</f>
        <v>5566300</v>
      </c>
      <c r="N93" s="5">
        <f>'TABLE Summary'!N93</f>
        <v>13679</v>
      </c>
      <c r="O93" s="5">
        <f>'TABLE Summary'!O93*1000</f>
        <v>3948600</v>
      </c>
      <c r="P93" s="5">
        <f>'TABLE Summary'!P93</f>
        <v>1433</v>
      </c>
      <c r="Q93" s="5">
        <f>'TABLE Summary'!Q93*1000</f>
        <v>145400</v>
      </c>
      <c r="R93" s="5">
        <f>'TABLE Summary'!R93</f>
        <v>9998</v>
      </c>
      <c r="S93" s="5">
        <f>'TABLE Summary'!S93*1000</f>
        <v>2686700</v>
      </c>
      <c r="T93" s="5">
        <f>'TABLE Summary'!T93</f>
        <v>2244</v>
      </c>
      <c r="U93" s="5">
        <f>'TABLE Summary'!U93*1000</f>
        <v>1115300</v>
      </c>
      <c r="V93" s="5">
        <f>'TABLE Summary'!V93*1000</f>
        <v>355300</v>
      </c>
      <c r="W93" s="5">
        <f>'TABLE Summary'!W93*1000</f>
        <v>83600</v>
      </c>
      <c r="X93" s="5">
        <f>'TABLE Summary'!X93*1000</f>
        <v>306000</v>
      </c>
      <c r="Y93" s="5">
        <f>'TABLE Summary'!Y93*1000</f>
        <v>460100</v>
      </c>
      <c r="Z93" s="5">
        <f>'TABLE Summary'!Z93*1000</f>
        <v>412800</v>
      </c>
      <c r="AA93" s="18">
        <f t="shared" si="7"/>
        <v>3947400</v>
      </c>
      <c r="AB93" s="18">
        <f t="shared" si="8"/>
        <v>0.70916048362466988</v>
      </c>
      <c r="AC93" s="1" t="s">
        <v>7496</v>
      </c>
      <c r="AD93" s="1" t="str">
        <f t="shared" si="10"/>
        <v>Hazel Grove and Bramhall U.D.</v>
      </c>
      <c r="AE93" s="1" t="str">
        <f t="shared" si="9"/>
        <v>Hazel Grove and Bramhall U.D.</v>
      </c>
      <c r="AF93" s="1" t="str">
        <f>INDEX(Lookup!G$2:G$1349, MATCH($AE93, Lookup!$G$2:$G$1349,0))</f>
        <v>HAZEL GROVE AND BRAMHALL U.D.</v>
      </c>
      <c r="AG93" s="1" t="str">
        <f>INDEX(Lookup!F$2:F$1349, MATCH($AE93, Lookup!$G$2:$G$1349,0))</f>
        <v>e050085</v>
      </c>
      <c r="AH93" s="1" t="str">
        <f>INDEX(Lookup!C$2:C$1349, MATCH($AE93, Lookup!$G$2:$G$1349,0))</f>
        <v>Greater Manchester</v>
      </c>
      <c r="AI93" s="1" t="str">
        <f>INDEX(Lookup!D$2:D$1349, MATCH($AE93, Lookup!$G$2:$G$1349,0))</f>
        <v>North West</v>
      </c>
      <c r="AJ93" s="1" t="str">
        <f>INDEX(Lookup!E$2:E$1349, MATCH($AE93, Lookup!$G$2:$G$1349,0))</f>
        <v>Rest of England</v>
      </c>
    </row>
    <row r="94" spans="1:36" x14ac:dyDescent="0.3">
      <c r="A94" s="11" t="s">
        <v>1434</v>
      </c>
      <c r="B94" s="5">
        <f>'TABLE Summary'!B94</f>
        <v>32450</v>
      </c>
      <c r="C94" s="5">
        <f>'TABLE Summary'!C94</f>
        <v>99.5</v>
      </c>
      <c r="D94" s="5">
        <f>'TABLE Summary'!D94</f>
        <v>46</v>
      </c>
      <c r="E94" s="5">
        <f>'TABLE Summary'!E94</f>
        <v>16.600000000000001</v>
      </c>
      <c r="F94" s="5">
        <f>'TABLE Summary'!F94</f>
        <v>26.6</v>
      </c>
      <c r="G94" s="5">
        <f>'TABLE Summary'!G94</f>
        <v>2.8</v>
      </c>
      <c r="H94" s="5">
        <f>'TABLE Summary'!H94</f>
        <v>0</v>
      </c>
      <c r="I94" s="5">
        <f>'TABLE Summary'!I94</f>
        <v>34660</v>
      </c>
      <c r="J94" s="5">
        <f>'TABLE Summary'!J94</f>
        <v>155.80000000000001</v>
      </c>
      <c r="K94" s="5">
        <f>'TABLE Summary'!K94</f>
        <v>1594360</v>
      </c>
      <c r="L94" s="5">
        <f>'TABLE Summary'!L94</f>
        <v>16.899999999999999</v>
      </c>
      <c r="M94" s="5">
        <f>'TABLE Summary'!M94*1000</f>
        <v>3589100</v>
      </c>
      <c r="N94" s="5">
        <f>'TABLE Summary'!N94</f>
        <v>11407</v>
      </c>
      <c r="O94" s="5">
        <f>'TABLE Summary'!O94*1000</f>
        <v>2852900</v>
      </c>
      <c r="P94" s="5">
        <f>'TABLE Summary'!P94</f>
        <v>1383</v>
      </c>
      <c r="Q94" s="5">
        <f>'TABLE Summary'!Q94*1000</f>
        <v>162200</v>
      </c>
      <c r="R94" s="5">
        <f>'TABLE Summary'!R94</f>
        <v>9192</v>
      </c>
      <c r="S94" s="5">
        <f>'TABLE Summary'!S94*1000</f>
        <v>2247900</v>
      </c>
      <c r="T94" s="5">
        <f>'TABLE Summary'!T94</f>
        <v>831</v>
      </c>
      <c r="U94" s="5">
        <f>'TABLE Summary'!U94*1000</f>
        <v>442700</v>
      </c>
      <c r="V94" s="5">
        <f>'TABLE Summary'!V94*1000</f>
        <v>260300</v>
      </c>
      <c r="W94" s="5">
        <f>'TABLE Summary'!W94*1000</f>
        <v>32000</v>
      </c>
      <c r="X94" s="5">
        <f>'TABLE Summary'!X94*1000</f>
        <v>116700</v>
      </c>
      <c r="Y94" s="5">
        <f>'TABLE Summary'!Y94*1000</f>
        <v>39100</v>
      </c>
      <c r="Z94" s="5">
        <f>'TABLE Summary'!Z94*1000</f>
        <v>288000</v>
      </c>
      <c r="AA94" s="18">
        <f t="shared" si="7"/>
        <v>2852800</v>
      </c>
      <c r="AB94" s="18">
        <f t="shared" si="8"/>
        <v>0.79485107687163914</v>
      </c>
      <c r="AC94" s="1" t="s">
        <v>7496</v>
      </c>
      <c r="AD94" s="1" t="str">
        <f t="shared" si="10"/>
        <v>Hoylake U.D.</v>
      </c>
      <c r="AE94" s="1" t="str">
        <f t="shared" si="9"/>
        <v>Hoylake U.D.</v>
      </c>
      <c r="AF94" s="1" t="str">
        <f>INDEX(Lookup!G$2:G$1349, MATCH($AE94, Lookup!$G$2:$G$1349,0))</f>
        <v>HOYLAKE U.D.</v>
      </c>
      <c r="AG94" s="1" t="str">
        <f>INDEX(Lookup!F$2:F$1349, MATCH($AE94, Lookup!$G$2:$G$1349,0))</f>
        <v>e050086</v>
      </c>
      <c r="AH94" s="1" t="str">
        <f>INDEX(Lookup!C$2:C$1349, MATCH($AE94, Lookup!$G$2:$G$1349,0))</f>
        <v>Merseyside</v>
      </c>
      <c r="AI94" s="1" t="str">
        <f>INDEX(Lookup!D$2:D$1349, MATCH($AE94, Lookup!$G$2:$G$1349,0))</f>
        <v>North West</v>
      </c>
      <c r="AJ94" s="1" t="str">
        <f>INDEX(Lookup!E$2:E$1349, MATCH($AE94, Lookup!$G$2:$G$1349,0))</f>
        <v>Rest of England</v>
      </c>
    </row>
    <row r="95" spans="1:36" x14ac:dyDescent="0.3">
      <c r="A95" s="11" t="s">
        <v>1435</v>
      </c>
      <c r="B95" s="5">
        <f>'TABLE Summary'!B95</f>
        <v>14560</v>
      </c>
      <c r="C95" s="5">
        <f>'TABLE Summary'!C95</f>
        <v>90.5</v>
      </c>
      <c r="D95" s="5">
        <f>'TABLE Summary'!D95</f>
        <v>37</v>
      </c>
      <c r="E95" s="5">
        <f>'TABLE Summary'!E95</f>
        <v>10.4</v>
      </c>
      <c r="F95" s="5">
        <f>'TABLE Summary'!F95</f>
        <v>26.6</v>
      </c>
      <c r="G95" s="5">
        <f>'TABLE Summary'!G95</f>
        <v>0</v>
      </c>
      <c r="H95" s="5">
        <f>'TABLE Summary'!H95</f>
        <v>0</v>
      </c>
      <c r="I95" s="5">
        <f>'TABLE Summary'!I95</f>
        <v>17856</v>
      </c>
      <c r="J95" s="5">
        <f>'TABLE Summary'!J95</f>
        <v>217.4</v>
      </c>
      <c r="K95" s="5">
        <f>'TABLE Summary'!K95</f>
        <v>660672</v>
      </c>
      <c r="L95" s="5">
        <f>'TABLE Summary'!L95</f>
        <v>9.3000000000000007</v>
      </c>
      <c r="M95" s="5">
        <f>'TABLE Summary'!M95*1000</f>
        <v>1793300</v>
      </c>
      <c r="N95" s="5">
        <f>'TABLE Summary'!N95</f>
        <v>4745</v>
      </c>
      <c r="O95" s="5">
        <f>'TABLE Summary'!O95*1000</f>
        <v>1273900</v>
      </c>
      <c r="P95" s="5">
        <f>'TABLE Summary'!P95</f>
        <v>745</v>
      </c>
      <c r="Q95" s="5">
        <f>'TABLE Summary'!Q95*1000</f>
        <v>76500</v>
      </c>
      <c r="R95" s="5">
        <f>'TABLE Summary'!R95</f>
        <v>3298</v>
      </c>
      <c r="S95" s="5">
        <f>'TABLE Summary'!S95*1000</f>
        <v>840300</v>
      </c>
      <c r="T95" s="5">
        <f>'TABLE Summary'!T95</f>
        <v>701</v>
      </c>
      <c r="U95" s="5">
        <f>'TABLE Summary'!U95*1000</f>
        <v>357100</v>
      </c>
      <c r="V95" s="5">
        <f>'TABLE Summary'!V95*1000</f>
        <v>171100</v>
      </c>
      <c r="W95" s="5">
        <f>'TABLE Summary'!W95*1000</f>
        <v>69500</v>
      </c>
      <c r="X95" s="5">
        <f>'TABLE Summary'!X95*1000</f>
        <v>98500</v>
      </c>
      <c r="Y95" s="5">
        <f>'TABLE Summary'!Y95*1000</f>
        <v>49700</v>
      </c>
      <c r="Z95" s="5">
        <f>'TABLE Summary'!Z95*1000</f>
        <v>130600</v>
      </c>
      <c r="AA95" s="18">
        <f t="shared" si="7"/>
        <v>1273900</v>
      </c>
      <c r="AB95" s="18">
        <f t="shared" si="8"/>
        <v>0.71036636368705741</v>
      </c>
      <c r="AC95" s="1" t="s">
        <v>7496</v>
      </c>
      <c r="AD95" s="1" t="str">
        <f t="shared" si="10"/>
        <v>Knutsford U.D.</v>
      </c>
      <c r="AE95" s="1" t="str">
        <f t="shared" si="9"/>
        <v>Knutsford U.D.</v>
      </c>
      <c r="AF95" s="1" t="str">
        <f>INDEX(Lookup!G$2:G$1349, MATCH($AE95, Lookup!$G$2:$G$1349,0))</f>
        <v>KNUTSFORD U.D.</v>
      </c>
      <c r="AG95" s="1" t="str">
        <f>INDEX(Lookup!F$2:F$1349, MATCH($AE95, Lookup!$G$2:$G$1349,0))</f>
        <v>e050088</v>
      </c>
      <c r="AH95" s="1" t="str">
        <f>INDEX(Lookup!C$2:C$1349, MATCH($AE95, Lookup!$G$2:$G$1349,0))</f>
        <v>Cheshire</v>
      </c>
      <c r="AI95" s="1" t="str">
        <f>INDEX(Lookup!D$2:D$1349, MATCH($AE95, Lookup!$G$2:$G$1349,0))</f>
        <v>North West</v>
      </c>
      <c r="AJ95" s="1" t="str">
        <f>INDEX(Lookup!E$2:E$1349, MATCH($AE95, Lookup!$G$2:$G$1349,0))</f>
        <v>Rest of England</v>
      </c>
    </row>
    <row r="96" spans="1:36" x14ac:dyDescent="0.3">
      <c r="A96" s="11" t="s">
        <v>1436</v>
      </c>
      <c r="B96" s="5">
        <f>'TABLE Summary'!B96</f>
        <v>10870</v>
      </c>
      <c r="C96" s="5">
        <f>'TABLE Summary'!C96</f>
        <v>99.5</v>
      </c>
      <c r="D96" s="5">
        <f>'TABLE Summary'!D96</f>
        <v>44</v>
      </c>
      <c r="E96" s="5">
        <f>'TABLE Summary'!E96</f>
        <v>15.9</v>
      </c>
      <c r="F96" s="5">
        <f>'TABLE Summary'!F96</f>
        <v>26.6</v>
      </c>
      <c r="G96" s="5">
        <f>'TABLE Summary'!G96</f>
        <v>1.5</v>
      </c>
      <c r="H96" s="5">
        <f>'TABLE Summary'!H96</f>
        <v>0</v>
      </c>
      <c r="I96" s="5">
        <f>'TABLE Summary'!I96</f>
        <v>6700</v>
      </c>
      <c r="J96" s="5">
        <f>'TABLE Summary'!J96</f>
        <v>162.69999999999999</v>
      </c>
      <c r="K96" s="5">
        <f>'TABLE Summary'!K96</f>
        <v>294800</v>
      </c>
      <c r="L96" s="5">
        <f>'TABLE Summary'!L96</f>
        <v>49</v>
      </c>
      <c r="M96" s="5">
        <f>'TABLE Summary'!M96*1000</f>
        <v>739800</v>
      </c>
      <c r="N96" s="5">
        <f>'TABLE Summary'!N96</f>
        <v>3805</v>
      </c>
      <c r="O96" s="5">
        <f>'TABLE Summary'!O96*1000</f>
        <v>558100</v>
      </c>
      <c r="P96" s="5">
        <f>'TABLE Summary'!P96</f>
        <v>1520</v>
      </c>
      <c r="Q96" s="5">
        <f>'TABLE Summary'!Q96*1000</f>
        <v>122900</v>
      </c>
      <c r="R96" s="5">
        <f>'TABLE Summary'!R96</f>
        <v>2260</v>
      </c>
      <c r="S96" s="5">
        <f>'TABLE Summary'!S96*1000</f>
        <v>424100</v>
      </c>
      <c r="T96" s="5">
        <f>'TABLE Summary'!T96</f>
        <v>25</v>
      </c>
      <c r="U96" s="5">
        <f>'TABLE Summary'!U96*1000</f>
        <v>11100</v>
      </c>
      <c r="V96" s="5">
        <f>'TABLE Summary'!V96*1000</f>
        <v>16900</v>
      </c>
      <c r="W96" s="5">
        <f>'TABLE Summary'!W96*1000</f>
        <v>100</v>
      </c>
      <c r="X96" s="5">
        <f>'TABLE Summary'!X96*1000</f>
        <v>26800</v>
      </c>
      <c r="Y96" s="5">
        <f>'TABLE Summary'!Y96*1000</f>
        <v>57200</v>
      </c>
      <c r="Z96" s="5">
        <f>'TABLE Summary'!Z96*1000</f>
        <v>80700</v>
      </c>
      <c r="AA96" s="18">
        <f t="shared" si="7"/>
        <v>558100</v>
      </c>
      <c r="AB96" s="18">
        <f t="shared" si="8"/>
        <v>0.75439307921059751</v>
      </c>
      <c r="AC96" s="1" t="s">
        <v>7496</v>
      </c>
      <c r="AD96" s="1" t="str">
        <f t="shared" si="10"/>
        <v>Longdendale U.D.</v>
      </c>
      <c r="AE96" s="1" t="str">
        <f t="shared" si="9"/>
        <v>Longdendale U.D.</v>
      </c>
      <c r="AF96" s="1" t="str">
        <f>INDEX(Lookup!G$2:G$1349, MATCH($AE96, Lookup!$G$2:$G$1349,0))</f>
        <v>LONGDENDALE U.D.</v>
      </c>
      <c r="AG96" s="1" t="str">
        <f>INDEX(Lookup!F$2:F$1349, MATCH($AE96, Lookup!$G$2:$G$1349,0))</f>
        <v>e050089</v>
      </c>
      <c r="AH96" s="1" t="str">
        <f>INDEX(Lookup!C$2:C$1349, MATCH($AE96, Lookup!$G$2:$G$1349,0))</f>
        <v>Greater Manchester</v>
      </c>
      <c r="AI96" s="1" t="str">
        <f>INDEX(Lookup!D$2:D$1349, MATCH($AE96, Lookup!$G$2:$G$1349,0))</f>
        <v>North West</v>
      </c>
      <c r="AJ96" s="1" t="str">
        <f>INDEX(Lookup!E$2:E$1349, MATCH($AE96, Lookup!$G$2:$G$1349,0))</f>
        <v>Rest of England</v>
      </c>
    </row>
    <row r="97" spans="1:36" x14ac:dyDescent="0.3">
      <c r="A97" s="11" t="s">
        <v>7508</v>
      </c>
      <c r="B97" s="5">
        <f>'TABLE Summary'!B97</f>
        <v>10750</v>
      </c>
      <c r="C97" s="5">
        <f>'TABLE Summary'!C97</f>
        <v>83</v>
      </c>
      <c r="D97" s="5">
        <f>'TABLE Summary'!D97</f>
        <v>36</v>
      </c>
      <c r="E97" s="5">
        <f>'TABLE Summary'!E97</f>
        <v>9.3000000000000007</v>
      </c>
      <c r="F97" s="5">
        <f>'TABLE Summary'!F97</f>
        <v>26.7</v>
      </c>
      <c r="G97" s="5">
        <f>'TABLE Summary'!G97</f>
        <v>0</v>
      </c>
      <c r="H97" s="5">
        <f>'TABLE Summary'!H97</f>
        <v>0</v>
      </c>
      <c r="I97" s="5">
        <f>'TABLE Summary'!I97</f>
        <v>10077</v>
      </c>
      <c r="J97" s="5">
        <f>'TABLE Summary'!J97</f>
        <v>189.9</v>
      </c>
      <c r="K97" s="5">
        <f>'TABLE Summary'!K97</f>
        <v>362772</v>
      </c>
      <c r="L97" s="5">
        <f>'TABLE Summary'!L97</f>
        <v>28.4</v>
      </c>
      <c r="M97" s="5">
        <f>'TABLE Summary'!M97*1000</f>
        <v>1034800</v>
      </c>
      <c r="N97" s="5">
        <f>'TABLE Summary'!N97</f>
        <v>3646</v>
      </c>
      <c r="O97" s="5">
        <f>'TABLE Summary'!O97*1000</f>
        <v>808500</v>
      </c>
      <c r="P97" s="5">
        <f>'TABLE Summary'!P97</f>
        <v>779</v>
      </c>
      <c r="Q97" s="5">
        <f>'TABLE Summary'!Q97*1000</f>
        <v>74900</v>
      </c>
      <c r="R97" s="5">
        <f>'TABLE Summary'!R97</f>
        <v>2618</v>
      </c>
      <c r="S97" s="5">
        <f>'TABLE Summary'!S97*1000</f>
        <v>611600</v>
      </c>
      <c r="T97" s="5">
        <f>'TABLE Summary'!T97</f>
        <v>249</v>
      </c>
      <c r="U97" s="5">
        <f>'TABLE Summary'!U97*1000</f>
        <v>122000</v>
      </c>
      <c r="V97" s="5">
        <f>'TABLE Summary'!V97*1000</f>
        <v>31400</v>
      </c>
      <c r="W97" s="5">
        <f>'TABLE Summary'!W97*1000</f>
        <v>9100</v>
      </c>
      <c r="X97" s="5">
        <f>'TABLE Summary'!X97*1000</f>
        <v>57800</v>
      </c>
      <c r="Y97" s="5">
        <f>'TABLE Summary'!Y97*1000</f>
        <v>19700</v>
      </c>
      <c r="Z97" s="5">
        <f>'TABLE Summary'!Z97*1000</f>
        <v>108300</v>
      </c>
      <c r="AA97" s="18">
        <f t="shared" si="7"/>
        <v>808500</v>
      </c>
      <c r="AB97" s="18">
        <f t="shared" si="8"/>
        <v>0.78131039814456904</v>
      </c>
      <c r="AC97" s="1" t="s">
        <v>7496</v>
      </c>
      <c r="AD97" s="1" t="str">
        <f t="shared" si="10"/>
        <v>Lymm U.D.</v>
      </c>
      <c r="AE97" s="1" t="str">
        <f t="shared" si="9"/>
        <v>Lymm U.D.</v>
      </c>
      <c r="AF97" s="1" t="str">
        <f>INDEX(Lookup!G$2:G$1349, MATCH($AE97, Lookup!$G$2:$G$1349,0))</f>
        <v>LYMM U.D.</v>
      </c>
      <c r="AG97" s="1" t="str">
        <f>INDEX(Lookup!F$2:F$1349, MATCH($AE97, Lookup!$G$2:$G$1349,0))</f>
        <v>e050090</v>
      </c>
      <c r="AH97" s="1" t="str">
        <f>INDEX(Lookup!C$2:C$1349, MATCH($AE97, Lookup!$G$2:$G$1349,0))</f>
        <v>Cheshire</v>
      </c>
      <c r="AI97" s="1" t="str">
        <f>INDEX(Lookup!D$2:D$1349, MATCH($AE97, Lookup!$G$2:$G$1349,0))</f>
        <v>North West</v>
      </c>
      <c r="AJ97" s="1" t="str">
        <f>INDEX(Lookup!E$2:E$1349, MATCH($AE97, Lookup!$G$2:$G$1349,0))</f>
        <v>Rest of England</v>
      </c>
    </row>
    <row r="98" spans="1:36" x14ac:dyDescent="0.3">
      <c r="A98" s="11" t="s">
        <v>1438</v>
      </c>
      <c r="B98" s="5">
        <f>'TABLE Summary'!B98</f>
        <v>23380</v>
      </c>
      <c r="C98" s="5">
        <f>'TABLE Summary'!C98</f>
        <v>95.5</v>
      </c>
      <c r="D98" s="5">
        <f>'TABLE Summary'!D98</f>
        <v>38.799999999999997</v>
      </c>
      <c r="E98" s="5">
        <f>'TABLE Summary'!E98</f>
        <v>10.9</v>
      </c>
      <c r="F98" s="5">
        <f>'TABLE Summary'!F98</f>
        <v>26.5</v>
      </c>
      <c r="G98" s="5">
        <f>'TABLE Summary'!G98</f>
        <v>1.4</v>
      </c>
      <c r="H98" s="5">
        <f>'TABLE Summary'!H98</f>
        <v>0</v>
      </c>
      <c r="I98" s="5">
        <f>'TABLE Summary'!I98</f>
        <v>23800</v>
      </c>
      <c r="J98" s="5">
        <f>'TABLE Summary'!J98</f>
        <v>186.7</v>
      </c>
      <c r="K98" s="5">
        <f>'TABLE Summary'!K98</f>
        <v>923440</v>
      </c>
      <c r="L98" s="5">
        <f>'TABLE Summary'!L98</f>
        <v>20.6</v>
      </c>
      <c r="M98" s="5">
        <f>'TABLE Summary'!M98*1000</f>
        <v>2483300</v>
      </c>
      <c r="N98" s="5">
        <f>'TABLE Summary'!N98</f>
        <v>8358</v>
      </c>
      <c r="O98" s="5">
        <f>'TABLE Summary'!O98*1000</f>
        <v>1970600</v>
      </c>
      <c r="P98" s="5">
        <f>'TABLE Summary'!P98</f>
        <v>1658</v>
      </c>
      <c r="Q98" s="5">
        <f>'TABLE Summary'!Q98*1000</f>
        <v>168500</v>
      </c>
      <c r="R98" s="5">
        <f>'TABLE Summary'!R98</f>
        <v>6146</v>
      </c>
      <c r="S98" s="5">
        <f>'TABLE Summary'!S98*1000</f>
        <v>1536600</v>
      </c>
      <c r="T98" s="5">
        <f>'TABLE Summary'!T98</f>
        <v>554</v>
      </c>
      <c r="U98" s="5">
        <f>'TABLE Summary'!U98*1000</f>
        <v>265500</v>
      </c>
      <c r="V98" s="5">
        <f>'TABLE Summary'!V98*1000</f>
        <v>142000</v>
      </c>
      <c r="W98" s="5">
        <f>'TABLE Summary'!W98*1000</f>
        <v>13200</v>
      </c>
      <c r="X98" s="5">
        <f>'TABLE Summary'!X98*1000</f>
        <v>54900</v>
      </c>
      <c r="Y98" s="5">
        <f>'TABLE Summary'!Y98*1000</f>
        <v>77300</v>
      </c>
      <c r="Z98" s="5">
        <f>'TABLE Summary'!Z98*1000</f>
        <v>225300</v>
      </c>
      <c r="AA98" s="18">
        <f t="shared" si="7"/>
        <v>1970600</v>
      </c>
      <c r="AB98" s="18">
        <f t="shared" si="8"/>
        <v>0.79354085289735432</v>
      </c>
      <c r="AC98" s="1" t="s">
        <v>7496</v>
      </c>
      <c r="AD98" s="1" t="str">
        <f t="shared" si="10"/>
        <v>Marple U.D.</v>
      </c>
      <c r="AE98" s="1" t="str">
        <f t="shared" si="9"/>
        <v>Marple U.D.</v>
      </c>
      <c r="AF98" s="1" t="str">
        <f>INDEX(Lookup!G$2:G$1349, MATCH($AE98, Lookup!$G$2:$G$1349,0))</f>
        <v>MARPLE U.D.</v>
      </c>
      <c r="AG98" s="1" t="str">
        <f>INDEX(Lookup!F$2:F$1349, MATCH($AE98, Lookup!$G$2:$G$1349,0))</f>
        <v>e050092</v>
      </c>
      <c r="AH98" s="1" t="str">
        <f>INDEX(Lookup!C$2:C$1349, MATCH($AE98, Lookup!$G$2:$G$1349,0))</f>
        <v>Greater Manchester</v>
      </c>
      <c r="AI98" s="1" t="str">
        <f>INDEX(Lookup!D$2:D$1349, MATCH($AE98, Lookup!$G$2:$G$1349,0))</f>
        <v>North West</v>
      </c>
      <c r="AJ98" s="1" t="str">
        <f>INDEX(Lookup!E$2:E$1349, MATCH($AE98, Lookup!$G$2:$G$1349,0))</f>
        <v>Rest of England</v>
      </c>
    </row>
    <row r="99" spans="1:36" x14ac:dyDescent="0.3">
      <c r="A99" s="11" t="s">
        <v>1439</v>
      </c>
      <c r="B99" s="5">
        <f>'TABLE Summary'!B99</f>
        <v>7630</v>
      </c>
      <c r="C99" s="5">
        <f>'TABLE Summary'!C99</f>
        <v>107.5</v>
      </c>
      <c r="D99" s="5">
        <f>'TABLE Summary'!D99</f>
        <v>50</v>
      </c>
      <c r="E99" s="5">
        <f>'TABLE Summary'!E99</f>
        <v>23.1</v>
      </c>
      <c r="F99" s="5">
        <f>'TABLE Summary'!F99</f>
        <v>26.6</v>
      </c>
      <c r="G99" s="5">
        <f>'TABLE Summary'!G99</f>
        <v>0.3</v>
      </c>
      <c r="H99" s="5">
        <f>'TABLE Summary'!H99</f>
        <v>0</v>
      </c>
      <c r="I99" s="5">
        <f>'TABLE Summary'!I99</f>
        <v>9276</v>
      </c>
      <c r="J99" s="5">
        <f>'TABLE Summary'!J99</f>
        <v>165.9</v>
      </c>
      <c r="K99" s="5">
        <f>'TABLE Summary'!K99</f>
        <v>463800</v>
      </c>
      <c r="L99" s="5">
        <f>'TABLE Summary'!L99</f>
        <v>3.4</v>
      </c>
      <c r="M99" s="5">
        <f>'TABLE Summary'!M99*1000</f>
        <v>978000</v>
      </c>
      <c r="N99" s="5">
        <f>'TABLE Summary'!N99</f>
        <v>2670</v>
      </c>
      <c r="O99" s="5">
        <f>'TABLE Summary'!O99*1000</f>
        <v>415300</v>
      </c>
      <c r="P99" s="5">
        <f>'TABLE Summary'!P99</f>
        <v>1119</v>
      </c>
      <c r="Q99" s="5">
        <f>'TABLE Summary'!Q99*1000</f>
        <v>107100</v>
      </c>
      <c r="R99" s="5">
        <f>'TABLE Summary'!R99</f>
        <v>1542</v>
      </c>
      <c r="S99" s="5">
        <f>'TABLE Summary'!S99*1000</f>
        <v>304200</v>
      </c>
      <c r="T99" s="5">
        <f>'TABLE Summary'!T99</f>
        <v>9</v>
      </c>
      <c r="U99" s="5">
        <f>'TABLE Summary'!U99*1000</f>
        <v>4000</v>
      </c>
      <c r="V99" s="5">
        <f>'TABLE Summary'!V99*1000</f>
        <v>38800</v>
      </c>
      <c r="W99" s="5">
        <f>'TABLE Summary'!W99*1000</f>
        <v>8400</v>
      </c>
      <c r="X99" s="5">
        <f>'TABLE Summary'!X99*1000</f>
        <v>53100</v>
      </c>
      <c r="Y99" s="5">
        <f>'TABLE Summary'!Y99*1000</f>
        <v>278800</v>
      </c>
      <c r="Z99" s="5">
        <f>'TABLE Summary'!Z99*1000</f>
        <v>183600</v>
      </c>
      <c r="AA99" s="18">
        <f t="shared" si="7"/>
        <v>415300</v>
      </c>
      <c r="AB99" s="18">
        <f t="shared" si="8"/>
        <v>0.42464212678936603</v>
      </c>
      <c r="AC99" s="1" t="s">
        <v>7496</v>
      </c>
      <c r="AD99" s="1" t="str">
        <f t="shared" si="10"/>
        <v>Middlewich U.D.</v>
      </c>
      <c r="AE99" s="1" t="str">
        <f t="shared" si="9"/>
        <v>Middlewich U.D.</v>
      </c>
      <c r="AF99" s="1" t="str">
        <f>INDEX(Lookup!G$2:G$1349, MATCH($AE99, Lookup!$G$2:$G$1349,0))</f>
        <v>MIDDLEWICH U.D.</v>
      </c>
      <c r="AG99" s="1" t="str">
        <f>INDEX(Lookup!F$2:F$1349, MATCH($AE99, Lookup!$G$2:$G$1349,0))</f>
        <v>e050093</v>
      </c>
      <c r="AH99" s="1" t="str">
        <f>INDEX(Lookup!C$2:C$1349, MATCH($AE99, Lookup!$G$2:$G$1349,0))</f>
        <v>Cheshire</v>
      </c>
      <c r="AI99" s="1" t="str">
        <f>INDEX(Lookup!D$2:D$1349, MATCH($AE99, Lookup!$G$2:$G$1349,0))</f>
        <v>North West</v>
      </c>
      <c r="AJ99" s="1" t="str">
        <f>INDEX(Lookup!E$2:E$1349, MATCH($AE99, Lookup!$G$2:$G$1349,0))</f>
        <v>Rest of England</v>
      </c>
    </row>
    <row r="100" spans="1:36" x14ac:dyDescent="0.3">
      <c r="A100" s="11" t="s">
        <v>1440</v>
      </c>
      <c r="B100" s="5">
        <f>'TABLE Summary'!B100</f>
        <v>11650</v>
      </c>
      <c r="C100" s="5">
        <f>'TABLE Summary'!C100</f>
        <v>91.5</v>
      </c>
      <c r="D100" s="5">
        <f>'TABLE Summary'!D100</f>
        <v>40.5</v>
      </c>
      <c r="E100" s="5">
        <f>'TABLE Summary'!E100</f>
        <v>13.9</v>
      </c>
      <c r="F100" s="5">
        <f>'TABLE Summary'!F100</f>
        <v>26.6</v>
      </c>
      <c r="G100" s="5">
        <f>'TABLE Summary'!G100</f>
        <v>0</v>
      </c>
      <c r="H100" s="5">
        <f>'TABLE Summary'!H100</f>
        <v>0</v>
      </c>
      <c r="I100" s="5">
        <f>'TABLE Summary'!I100</f>
        <v>11700</v>
      </c>
      <c r="J100" s="5">
        <f>'TABLE Summary'!J100</f>
        <v>170.2</v>
      </c>
      <c r="K100" s="5">
        <f>'TABLE Summary'!K100</f>
        <v>473850</v>
      </c>
      <c r="L100" s="5">
        <f>'TABLE Summary'!L100</f>
        <v>18.3</v>
      </c>
      <c r="M100" s="5">
        <f>'TABLE Summary'!M100*1000</f>
        <v>1287600</v>
      </c>
      <c r="N100" s="5">
        <f>'TABLE Summary'!N100</f>
        <v>4238</v>
      </c>
      <c r="O100" s="5">
        <f>'TABLE Summary'!O100*1000</f>
        <v>788900</v>
      </c>
      <c r="P100" s="5">
        <f>'TABLE Summary'!P100</f>
        <v>1520</v>
      </c>
      <c r="Q100" s="5">
        <f>'TABLE Summary'!Q100*1000</f>
        <v>135500</v>
      </c>
      <c r="R100" s="5">
        <f>'TABLE Summary'!R100</f>
        <v>2598</v>
      </c>
      <c r="S100" s="5">
        <f>'TABLE Summary'!S100*1000</f>
        <v>598800</v>
      </c>
      <c r="T100" s="5">
        <f>'TABLE Summary'!T100</f>
        <v>119</v>
      </c>
      <c r="U100" s="5">
        <f>'TABLE Summary'!U100*1000</f>
        <v>53400</v>
      </c>
      <c r="V100" s="5">
        <f>'TABLE Summary'!V100*1000</f>
        <v>163100</v>
      </c>
      <c r="W100" s="5">
        <f>'TABLE Summary'!W100*1000</f>
        <v>42000</v>
      </c>
      <c r="X100" s="5">
        <f>'TABLE Summary'!X100*1000</f>
        <v>88200</v>
      </c>
      <c r="Y100" s="5">
        <f>'TABLE Summary'!Y100*1000</f>
        <v>63500</v>
      </c>
      <c r="Z100" s="5">
        <f>'TABLE Summary'!Z100*1000</f>
        <v>142000</v>
      </c>
      <c r="AA100" s="18">
        <f t="shared" si="7"/>
        <v>787700</v>
      </c>
      <c r="AB100" s="18">
        <f t="shared" si="8"/>
        <v>0.61175831003417214</v>
      </c>
      <c r="AC100" s="1" t="s">
        <v>7496</v>
      </c>
      <c r="AD100" s="1" t="str">
        <f t="shared" si="10"/>
        <v>Nantwich U.D.</v>
      </c>
      <c r="AE100" s="1" t="str">
        <f t="shared" si="9"/>
        <v>Nantwich U.D.</v>
      </c>
      <c r="AF100" s="1" t="str">
        <f>INDEX(Lookup!G$2:G$1349, MATCH($AE100, Lookup!$G$2:$G$1349,0))</f>
        <v>NANTWICH U.D.</v>
      </c>
      <c r="AG100" s="1" t="str">
        <f>INDEX(Lookup!F$2:F$1349, MATCH($AE100, Lookup!$G$2:$G$1349,0))</f>
        <v>e050094</v>
      </c>
      <c r="AH100" s="1" t="str">
        <f>INDEX(Lookup!C$2:C$1349, MATCH($AE100, Lookup!$G$2:$G$1349,0))</f>
        <v>Cheshire</v>
      </c>
      <c r="AI100" s="1" t="str">
        <f>INDEX(Lookup!D$2:D$1349, MATCH($AE100, Lookup!$G$2:$G$1349,0))</f>
        <v>North West</v>
      </c>
      <c r="AJ100" s="1" t="str">
        <f>INDEX(Lookup!E$2:E$1349, MATCH($AE100, Lookup!$G$2:$G$1349,0))</f>
        <v>Rest of England</v>
      </c>
    </row>
    <row r="101" spans="1:36" x14ac:dyDescent="0.3">
      <c r="A101" s="11" t="s">
        <v>1441</v>
      </c>
      <c r="B101" s="5">
        <f>'TABLE Summary'!B101</f>
        <v>17730</v>
      </c>
      <c r="C101" s="5">
        <f>'TABLE Summary'!C101</f>
        <v>97.5</v>
      </c>
      <c r="D101" s="5">
        <f>'TABLE Summary'!D101</f>
        <v>42.3</v>
      </c>
      <c r="E101" s="5">
        <f>'TABLE Summary'!E101</f>
        <v>14.5</v>
      </c>
      <c r="F101" s="5">
        <f>'TABLE Summary'!F101</f>
        <v>25.4</v>
      </c>
      <c r="G101" s="5">
        <f>'TABLE Summary'!G101</f>
        <v>2.4</v>
      </c>
      <c r="H101" s="5">
        <f>'TABLE Summary'!H101</f>
        <v>0</v>
      </c>
      <c r="I101" s="5">
        <f>'TABLE Summary'!I101</f>
        <v>20434</v>
      </c>
      <c r="J101" s="5">
        <f>'TABLE Summary'!J101</f>
        <v>189.5</v>
      </c>
      <c r="K101" s="5">
        <f>'TABLE Summary'!K101</f>
        <v>864358</v>
      </c>
      <c r="L101" s="5">
        <f>'TABLE Summary'!L101</f>
        <v>13.6</v>
      </c>
      <c r="M101" s="5">
        <f>'TABLE Summary'!M101*1000</f>
        <v>2056900</v>
      </c>
      <c r="N101" s="5">
        <f>'TABLE Summary'!N101</f>
        <v>6140</v>
      </c>
      <c r="O101" s="5">
        <f>'TABLE Summary'!O101*1000</f>
        <v>1512100</v>
      </c>
      <c r="P101" s="5">
        <f>'TABLE Summary'!P101</f>
        <v>965</v>
      </c>
      <c r="Q101" s="5">
        <f>'TABLE Summary'!Q101*1000</f>
        <v>105800</v>
      </c>
      <c r="R101" s="5">
        <f>'TABLE Summary'!R101</f>
        <v>4726</v>
      </c>
      <c r="S101" s="5">
        <f>'TABLE Summary'!S101*1000</f>
        <v>1170100</v>
      </c>
      <c r="T101" s="5">
        <f>'TABLE Summary'!T101</f>
        <v>449</v>
      </c>
      <c r="U101" s="5">
        <f>'TABLE Summary'!U101*1000</f>
        <v>236100</v>
      </c>
      <c r="V101" s="5">
        <f>'TABLE Summary'!V101*1000</f>
        <v>91800</v>
      </c>
      <c r="W101" s="5">
        <f>'TABLE Summary'!W101*1000</f>
        <v>14000</v>
      </c>
      <c r="X101" s="5">
        <f>'TABLE Summary'!X101*1000</f>
        <v>66700</v>
      </c>
      <c r="Y101" s="5">
        <f>'TABLE Summary'!Y101*1000</f>
        <v>144500</v>
      </c>
      <c r="Z101" s="5">
        <f>'TABLE Summary'!Z101*1000</f>
        <v>227900</v>
      </c>
      <c r="AA101" s="18">
        <f t="shared" si="7"/>
        <v>1512000</v>
      </c>
      <c r="AB101" s="18">
        <f t="shared" si="8"/>
        <v>0.7350867810783217</v>
      </c>
      <c r="AC101" s="1" t="s">
        <v>7496</v>
      </c>
      <c r="AD101" s="1" t="str">
        <f t="shared" si="10"/>
        <v>Neston U.D.</v>
      </c>
      <c r="AE101" s="1" t="str">
        <f t="shared" si="9"/>
        <v>Neston U.D.</v>
      </c>
      <c r="AF101" s="1" t="str">
        <f>INDEX(Lookup!G$2:G$1349, MATCH($AE101, Lookup!$G$2:$G$1349,0))</f>
        <v>NESTON U.D.</v>
      </c>
      <c r="AG101" s="1" t="str">
        <f>INDEX(Lookup!F$2:F$1349, MATCH($AE101, Lookup!$G$2:$G$1349,0))</f>
        <v>e050095</v>
      </c>
      <c r="AH101" s="1" t="str">
        <f>INDEX(Lookup!C$2:C$1349, MATCH($AE101, Lookup!$G$2:$G$1349,0))</f>
        <v>Cheshire</v>
      </c>
      <c r="AI101" s="1" t="str">
        <f>INDEX(Lookup!D$2:D$1349, MATCH($AE101, Lookup!$G$2:$G$1349,0))</f>
        <v>North West</v>
      </c>
      <c r="AJ101" s="1" t="str">
        <f>INDEX(Lookup!E$2:E$1349, MATCH($AE101, Lookup!$G$2:$G$1349,0))</f>
        <v>Rest of England</v>
      </c>
    </row>
    <row r="102" spans="1:36" x14ac:dyDescent="0.3">
      <c r="A102" s="11" t="s">
        <v>1442</v>
      </c>
      <c r="B102" s="5">
        <f>'TABLE Summary'!B102</f>
        <v>18060</v>
      </c>
      <c r="C102" s="5">
        <f>'TABLE Summary'!C102</f>
        <v>91.5</v>
      </c>
      <c r="D102" s="5">
        <f>'TABLE Summary'!D102</f>
        <v>41.8</v>
      </c>
      <c r="E102" s="5">
        <f>'TABLE Summary'!E102</f>
        <v>16.399999999999999</v>
      </c>
      <c r="F102" s="5">
        <f>'TABLE Summary'!F102</f>
        <v>25.4</v>
      </c>
      <c r="G102" s="5">
        <f>'TABLE Summary'!G102</f>
        <v>0</v>
      </c>
      <c r="H102" s="5">
        <f>'TABLE Summary'!H102</f>
        <v>0</v>
      </c>
      <c r="I102" s="5">
        <f>'TABLE Summary'!I102</f>
        <v>33000</v>
      </c>
      <c r="J102" s="5">
        <f>'TABLE Summary'!J102</f>
        <v>110.6</v>
      </c>
      <c r="K102" s="5">
        <f>'TABLE Summary'!K102</f>
        <v>1379400</v>
      </c>
      <c r="L102" s="5">
        <f>'TABLE Summary'!L102</f>
        <v>0</v>
      </c>
      <c r="M102" s="5">
        <f>'TABLE Summary'!M102*1000</f>
        <v>3422700</v>
      </c>
      <c r="N102" s="5">
        <f>'TABLE Summary'!N102</f>
        <v>6461</v>
      </c>
      <c r="O102" s="5">
        <f>'TABLE Summary'!O102*1000</f>
        <v>884300</v>
      </c>
      <c r="P102" s="5">
        <f>'TABLE Summary'!P102</f>
        <v>4058</v>
      </c>
      <c r="Q102" s="5">
        <f>'TABLE Summary'!Q102*1000</f>
        <v>408500</v>
      </c>
      <c r="R102" s="5">
        <f>'TABLE Summary'!R102</f>
        <v>2398</v>
      </c>
      <c r="S102" s="5">
        <f>'TABLE Summary'!S102*1000</f>
        <v>473900</v>
      </c>
      <c r="T102" s="5">
        <f>'TABLE Summary'!T102</f>
        <v>4</v>
      </c>
      <c r="U102" s="5">
        <f>'TABLE Summary'!U102*1000</f>
        <v>1700</v>
      </c>
      <c r="V102" s="5">
        <f>'TABLE Summary'!V102*1000</f>
        <v>392100</v>
      </c>
      <c r="W102" s="5">
        <f>'TABLE Summary'!W102*1000</f>
        <v>34000</v>
      </c>
      <c r="X102" s="5">
        <f>'TABLE Summary'!X102*1000</f>
        <v>123200</v>
      </c>
      <c r="Y102" s="5">
        <f>'TABLE Summary'!Y102*1000</f>
        <v>1694400</v>
      </c>
      <c r="Z102" s="5">
        <f>'TABLE Summary'!Z102*1000</f>
        <v>294800</v>
      </c>
      <c r="AA102" s="18">
        <f t="shared" si="7"/>
        <v>884100</v>
      </c>
      <c r="AB102" s="18">
        <f t="shared" si="8"/>
        <v>0.2583048470505741</v>
      </c>
      <c r="AC102" s="1" t="s">
        <v>7496</v>
      </c>
      <c r="AD102" s="1" t="str">
        <f t="shared" si="10"/>
        <v>Northwich U.D.</v>
      </c>
      <c r="AE102" s="1" t="str">
        <f t="shared" si="9"/>
        <v>Northwich U.D.</v>
      </c>
      <c r="AF102" s="1" t="str">
        <f>INDEX(Lookup!G$2:G$1349, MATCH($AE102, Lookup!$G$2:$G$1349,0))</f>
        <v>NORTHWICH U.D.</v>
      </c>
      <c r="AG102" s="1" t="str">
        <f>INDEX(Lookup!F$2:F$1349, MATCH($AE102, Lookup!$G$2:$G$1349,0))</f>
        <v>e050096</v>
      </c>
      <c r="AH102" s="1" t="str">
        <f>INDEX(Lookup!C$2:C$1349, MATCH($AE102, Lookup!$G$2:$G$1349,0))</f>
        <v>Cheshire</v>
      </c>
      <c r="AI102" s="1" t="str">
        <f>INDEX(Lookup!D$2:D$1349, MATCH($AE102, Lookup!$G$2:$G$1349,0))</f>
        <v>North West</v>
      </c>
      <c r="AJ102" s="1" t="str">
        <f>INDEX(Lookup!E$2:E$1349, MATCH($AE102, Lookup!$G$2:$G$1349,0))</f>
        <v>Rest of England</v>
      </c>
    </row>
    <row r="103" spans="1:36" x14ac:dyDescent="0.3">
      <c r="A103" s="11" t="s">
        <v>1443</v>
      </c>
      <c r="B103" s="5">
        <f>'TABLE Summary'!B103</f>
        <v>38420</v>
      </c>
      <c r="C103" s="5">
        <f>'TABLE Summary'!C103</f>
        <v>91.5</v>
      </c>
      <c r="D103" s="5">
        <f>'TABLE Summary'!D103</f>
        <v>41.2</v>
      </c>
      <c r="E103" s="5">
        <f>'TABLE Summary'!E103</f>
        <v>15.8</v>
      </c>
      <c r="F103" s="5">
        <f>'TABLE Summary'!F103</f>
        <v>25.4</v>
      </c>
      <c r="G103" s="5">
        <f>'TABLE Summary'!G103</f>
        <v>0</v>
      </c>
      <c r="H103" s="5">
        <f>'TABLE Summary'!H103</f>
        <v>0</v>
      </c>
      <c r="I103" s="5">
        <f>'TABLE Summary'!I103</f>
        <v>63000</v>
      </c>
      <c r="J103" s="5">
        <f>'TABLE Summary'!J103</f>
        <v>162.5</v>
      </c>
      <c r="K103" s="5">
        <f>'TABLE Summary'!K103</f>
        <v>2595600</v>
      </c>
      <c r="L103" s="5">
        <f>'TABLE Summary'!L103</f>
        <v>0</v>
      </c>
      <c r="M103" s="5">
        <f>'TABLE Summary'!M103*1000</f>
        <v>6130900</v>
      </c>
      <c r="N103" s="5">
        <f>'TABLE Summary'!N103</f>
        <v>14325</v>
      </c>
      <c r="O103" s="5">
        <f>'TABLE Summary'!O103*1000</f>
        <v>2414500</v>
      </c>
      <c r="P103" s="5">
        <f>'TABLE Summary'!P103</f>
        <v>4838</v>
      </c>
      <c r="Q103" s="5">
        <f>'TABLE Summary'!Q103*1000</f>
        <v>483200</v>
      </c>
      <c r="R103" s="5">
        <f>'TABLE Summary'!R103</f>
        <v>9462</v>
      </c>
      <c r="S103" s="5">
        <f>'TABLE Summary'!S103*1000</f>
        <v>1920100</v>
      </c>
      <c r="T103" s="5">
        <f>'TABLE Summary'!T103</f>
        <v>24</v>
      </c>
      <c r="U103" s="5">
        <f>'TABLE Summary'!U103*1000</f>
        <v>11000</v>
      </c>
      <c r="V103" s="5">
        <f>'TABLE Summary'!V103*1000</f>
        <v>543500</v>
      </c>
      <c r="W103" s="5">
        <f>'TABLE Summary'!W103*1000</f>
        <v>322700</v>
      </c>
      <c r="X103" s="5">
        <f>'TABLE Summary'!X103*1000</f>
        <v>312000</v>
      </c>
      <c r="Y103" s="5">
        <f>'TABLE Summary'!Y103*1000</f>
        <v>1525500</v>
      </c>
      <c r="Z103" s="5">
        <f>'TABLE Summary'!Z103*1000</f>
        <v>1012700</v>
      </c>
      <c r="AA103" s="18">
        <f t="shared" si="7"/>
        <v>2414300</v>
      </c>
      <c r="AB103" s="18">
        <f t="shared" si="8"/>
        <v>0.39379210230145656</v>
      </c>
      <c r="AC103" s="1" t="s">
        <v>7496</v>
      </c>
      <c r="AD103" s="1" t="str">
        <f t="shared" si="10"/>
        <v>Runcorn U.D.</v>
      </c>
      <c r="AE103" s="1" t="str">
        <f t="shared" si="9"/>
        <v>Runcorn U.D.</v>
      </c>
      <c r="AF103" s="1" t="str">
        <f>INDEX(Lookup!G$2:G$1349, MATCH($AE103, Lookup!$G$2:$G$1349,0))</f>
        <v>RUNCORN U.D.</v>
      </c>
      <c r="AG103" s="1" t="str">
        <f>INDEX(Lookup!F$2:F$1349, MATCH($AE103, Lookup!$G$2:$G$1349,0))</f>
        <v>e050097</v>
      </c>
      <c r="AH103" s="1" t="str">
        <f>INDEX(Lookup!C$2:C$1349, MATCH($AE103, Lookup!$G$2:$G$1349,0))</f>
        <v>Cheshire</v>
      </c>
      <c r="AI103" s="1" t="str">
        <f>INDEX(Lookup!D$2:D$1349, MATCH($AE103, Lookup!$G$2:$G$1349,0))</f>
        <v>North West</v>
      </c>
      <c r="AJ103" s="1" t="str">
        <f>INDEX(Lookup!E$2:E$1349, MATCH($AE103, Lookup!$G$2:$G$1349,0))</f>
        <v>Rest of England</v>
      </c>
    </row>
    <row r="104" spans="1:36" x14ac:dyDescent="0.3">
      <c r="A104" s="11" t="s">
        <v>1444</v>
      </c>
      <c r="B104" s="5">
        <f>'TABLE Summary'!B104</f>
        <v>13670</v>
      </c>
      <c r="C104" s="5">
        <f>'TABLE Summary'!C104</f>
        <v>84.5</v>
      </c>
      <c r="D104" s="5">
        <f>'TABLE Summary'!D104</f>
        <v>34.5</v>
      </c>
      <c r="E104" s="5">
        <f>'TABLE Summary'!E104</f>
        <v>7.9</v>
      </c>
      <c r="F104" s="5">
        <f>'TABLE Summary'!F104</f>
        <v>25.4</v>
      </c>
      <c r="G104" s="5">
        <f>'TABLE Summary'!G104</f>
        <v>0</v>
      </c>
      <c r="H104" s="5">
        <f>'TABLE Summary'!H104</f>
        <v>0</v>
      </c>
      <c r="I104" s="5">
        <f>'TABLE Summary'!I104</f>
        <v>16725</v>
      </c>
      <c r="J104" s="5">
        <f>'TABLE Summary'!J104</f>
        <v>197.6</v>
      </c>
      <c r="K104" s="5">
        <f>'TABLE Summary'!K104</f>
        <v>577013</v>
      </c>
      <c r="L104" s="5">
        <f>'TABLE Summary'!L104</f>
        <v>10.5</v>
      </c>
      <c r="M104" s="5">
        <f>'TABLE Summary'!M104*1000</f>
        <v>1671600</v>
      </c>
      <c r="N104" s="5">
        <f>'TABLE Summary'!N104</f>
        <v>5072</v>
      </c>
      <c r="O104" s="5">
        <f>'TABLE Summary'!O104*1000</f>
        <v>986500</v>
      </c>
      <c r="P104" s="5">
        <f>'TABLE Summary'!P104</f>
        <v>1558</v>
      </c>
      <c r="Q104" s="5">
        <f>'TABLE Summary'!Q104*1000</f>
        <v>142200</v>
      </c>
      <c r="R104" s="5">
        <f>'TABLE Summary'!R104</f>
        <v>3366</v>
      </c>
      <c r="S104" s="5">
        <f>'TABLE Summary'!S104*1000</f>
        <v>775000</v>
      </c>
      <c r="T104" s="5">
        <f>'TABLE Summary'!T104</f>
        <v>148</v>
      </c>
      <c r="U104" s="5">
        <f>'TABLE Summary'!U104*1000</f>
        <v>69300</v>
      </c>
      <c r="V104" s="5">
        <f>'TABLE Summary'!V104*1000</f>
        <v>99000</v>
      </c>
      <c r="W104" s="5">
        <f>'TABLE Summary'!W104*1000</f>
        <v>33000</v>
      </c>
      <c r="X104" s="5">
        <f>'TABLE Summary'!X104*1000</f>
        <v>107900</v>
      </c>
      <c r="Y104" s="5">
        <f>'TABLE Summary'!Y104*1000</f>
        <v>305800</v>
      </c>
      <c r="Z104" s="5">
        <f>'TABLE Summary'!Z104*1000</f>
        <v>139400</v>
      </c>
      <c r="AA104" s="18">
        <f t="shared" si="7"/>
        <v>986500</v>
      </c>
      <c r="AB104" s="18">
        <f t="shared" si="8"/>
        <v>0.59015314668580998</v>
      </c>
      <c r="AC104" s="1" t="s">
        <v>7496</v>
      </c>
      <c r="AD104" s="1" t="str">
        <f t="shared" si="10"/>
        <v>Sandbach U.D.</v>
      </c>
      <c r="AE104" s="1" t="str">
        <f t="shared" si="9"/>
        <v>Sandbach U.D.</v>
      </c>
      <c r="AF104" s="1" t="str">
        <f>INDEX(Lookup!G$2:G$1349, MATCH($AE104, Lookup!$G$2:$G$1349,0))</f>
        <v>SANDBACH U.D.</v>
      </c>
      <c r="AG104" s="1" t="str">
        <f>INDEX(Lookup!F$2:F$1349, MATCH($AE104, Lookup!$G$2:$G$1349,0))</f>
        <v>e050101</v>
      </c>
      <c r="AH104" s="1" t="str">
        <f>INDEX(Lookup!C$2:C$1349, MATCH($AE104, Lookup!$G$2:$G$1349,0))</f>
        <v>Cheshire</v>
      </c>
      <c r="AI104" s="1" t="str">
        <f>INDEX(Lookup!D$2:D$1349, MATCH($AE104, Lookup!$G$2:$G$1349,0))</f>
        <v>North West</v>
      </c>
      <c r="AJ104" s="1" t="str">
        <f>INDEX(Lookup!E$2:E$1349, MATCH($AE104, Lookup!$G$2:$G$1349,0))</f>
        <v>Rest of England</v>
      </c>
    </row>
    <row r="105" spans="1:36" x14ac:dyDescent="0.3">
      <c r="A105" s="11" t="s">
        <v>1445</v>
      </c>
      <c r="B105" s="5">
        <f>'TABLE Summary'!B105</f>
        <v>29950</v>
      </c>
      <c r="C105" s="5">
        <f>'TABLE Summary'!C105</f>
        <v>95.5</v>
      </c>
      <c r="D105" s="5">
        <f>'TABLE Summary'!D105</f>
        <v>39</v>
      </c>
      <c r="E105" s="5">
        <f>'TABLE Summary'!E105</f>
        <v>11</v>
      </c>
      <c r="F105" s="5">
        <f>'TABLE Summary'!F105</f>
        <v>26.5</v>
      </c>
      <c r="G105" s="5">
        <f>'TABLE Summary'!G105</f>
        <v>1.5</v>
      </c>
      <c r="H105" s="5">
        <f>'TABLE Summary'!H105</f>
        <v>0</v>
      </c>
      <c r="I105" s="5">
        <f>'TABLE Summary'!I105</f>
        <v>42975</v>
      </c>
      <c r="J105" s="5">
        <f>'TABLE Summary'!J105</f>
        <v>188.3</v>
      </c>
      <c r="K105" s="5">
        <f>'TABLE Summary'!K105</f>
        <v>1676025</v>
      </c>
      <c r="L105" s="5">
        <f>'TABLE Summary'!L105</f>
        <v>0</v>
      </c>
      <c r="M105" s="5">
        <f>'TABLE Summary'!M105*1000</f>
        <v>4519000</v>
      </c>
      <c r="N105" s="5">
        <f>'TABLE Summary'!N105</f>
        <v>10829</v>
      </c>
      <c r="O105" s="5">
        <f>'TABLE Summary'!O105*1000</f>
        <v>3013800</v>
      </c>
      <c r="P105" s="5">
        <f>'TABLE Summary'!P105</f>
        <v>1601</v>
      </c>
      <c r="Q105" s="5">
        <f>'TABLE Summary'!Q105*1000</f>
        <v>178000</v>
      </c>
      <c r="R105" s="5">
        <f>'TABLE Summary'!R105</f>
        <v>7184</v>
      </c>
      <c r="S105" s="5">
        <f>'TABLE Summary'!S105*1000</f>
        <v>1781900</v>
      </c>
      <c r="T105" s="5">
        <f>'TABLE Summary'!T105</f>
        <v>2031</v>
      </c>
      <c r="U105" s="5">
        <f>'TABLE Summary'!U105*1000</f>
        <v>1042099.9999999999</v>
      </c>
      <c r="V105" s="5">
        <f>'TABLE Summary'!V105*1000</f>
        <v>514000</v>
      </c>
      <c r="W105" s="5">
        <f>'TABLE Summary'!W105*1000</f>
        <v>280900</v>
      </c>
      <c r="X105" s="5">
        <f>'TABLE Summary'!X105*1000</f>
        <v>294700</v>
      </c>
      <c r="Y105" s="5">
        <f>'TABLE Summary'!Y105*1000</f>
        <v>72400</v>
      </c>
      <c r="Z105" s="5">
        <f>'TABLE Summary'!Z105*1000</f>
        <v>343100</v>
      </c>
      <c r="AA105" s="18">
        <f t="shared" si="7"/>
        <v>3002000</v>
      </c>
      <c r="AB105" s="18">
        <f t="shared" si="8"/>
        <v>0.66430626244744417</v>
      </c>
      <c r="AC105" s="1" t="s">
        <v>7496</v>
      </c>
      <c r="AD105" s="1" t="str">
        <f t="shared" si="10"/>
        <v>Wilmslow U.D.</v>
      </c>
      <c r="AE105" s="1" t="str">
        <f t="shared" si="9"/>
        <v>Wilmslow U.D.</v>
      </c>
      <c r="AF105" s="1" t="str">
        <f>INDEX(Lookup!G$2:G$1349, MATCH($AE105, Lookup!$G$2:$G$1349,0))</f>
        <v>WILMSLOW U.D.</v>
      </c>
      <c r="AG105" s="1" t="str">
        <f>INDEX(Lookup!F$2:F$1349, MATCH($AE105, Lookup!$G$2:$G$1349,0))</f>
        <v>e050103</v>
      </c>
      <c r="AH105" s="1" t="str">
        <f>INDEX(Lookup!C$2:C$1349, MATCH($AE105, Lookup!$G$2:$G$1349,0))</f>
        <v>Cheshire</v>
      </c>
      <c r="AI105" s="1" t="str">
        <f>INDEX(Lookup!D$2:D$1349, MATCH($AE105, Lookup!$G$2:$G$1349,0))</f>
        <v>North West</v>
      </c>
      <c r="AJ105" s="1" t="str">
        <f>INDEX(Lookup!E$2:E$1349, MATCH($AE105, Lookup!$G$2:$G$1349,0))</f>
        <v>Rest of England</v>
      </c>
    </row>
    <row r="106" spans="1:36" x14ac:dyDescent="0.3">
      <c r="A106" s="11" t="s">
        <v>1446</v>
      </c>
      <c r="B106" s="5">
        <f>'TABLE Summary'!B106</f>
        <v>25860</v>
      </c>
      <c r="C106" s="5">
        <f>'TABLE Summary'!C106</f>
        <v>94.5</v>
      </c>
      <c r="D106" s="5">
        <f>'TABLE Summary'!D106</f>
        <v>40.5</v>
      </c>
      <c r="E106" s="5">
        <f>'TABLE Summary'!E106</f>
        <v>13.9</v>
      </c>
      <c r="F106" s="5">
        <f>'TABLE Summary'!F106</f>
        <v>26.6</v>
      </c>
      <c r="G106" s="5">
        <f>'TABLE Summary'!G106</f>
        <v>0</v>
      </c>
      <c r="H106" s="5">
        <f>'TABLE Summary'!H106</f>
        <v>0</v>
      </c>
      <c r="I106" s="5">
        <f>'TABLE Summary'!I106</f>
        <v>33000</v>
      </c>
      <c r="J106" s="5">
        <f>'TABLE Summary'!J106</f>
        <v>202.8</v>
      </c>
      <c r="K106" s="5">
        <f>'TABLE Summary'!K106</f>
        <v>1336500</v>
      </c>
      <c r="L106" s="5">
        <f>'TABLE Summary'!L106</f>
        <v>2.6</v>
      </c>
      <c r="M106" s="5">
        <f>'TABLE Summary'!M106*1000</f>
        <v>3432300</v>
      </c>
      <c r="N106" s="5">
        <f>'TABLE Summary'!N106</f>
        <v>8248</v>
      </c>
      <c r="O106" s="5">
        <f>'TABLE Summary'!O106*1000</f>
        <v>1393200</v>
      </c>
      <c r="P106" s="5">
        <f>'TABLE Summary'!P106</f>
        <v>2666</v>
      </c>
      <c r="Q106" s="5">
        <f>'TABLE Summary'!Q106*1000</f>
        <v>257899.99999999997</v>
      </c>
      <c r="R106" s="5">
        <f>'TABLE Summary'!R106</f>
        <v>5528</v>
      </c>
      <c r="S106" s="5">
        <f>'TABLE Summary'!S106*1000</f>
        <v>1109300</v>
      </c>
      <c r="T106" s="5">
        <f>'TABLE Summary'!T106</f>
        <v>54</v>
      </c>
      <c r="U106" s="5">
        <f>'TABLE Summary'!U106*1000</f>
        <v>26000</v>
      </c>
      <c r="V106" s="5">
        <f>'TABLE Summary'!V106*1000</f>
        <v>171100</v>
      </c>
      <c r="W106" s="5">
        <f>'TABLE Summary'!W106*1000</f>
        <v>19200</v>
      </c>
      <c r="X106" s="5">
        <f>'TABLE Summary'!X106*1000</f>
        <v>318900</v>
      </c>
      <c r="Y106" s="5">
        <f>'TABLE Summary'!Y106*1000</f>
        <v>1183300</v>
      </c>
      <c r="Z106" s="5">
        <f>'TABLE Summary'!Z106*1000</f>
        <v>346500</v>
      </c>
      <c r="AA106" s="18">
        <f t="shared" si="7"/>
        <v>1393200</v>
      </c>
      <c r="AB106" s="18">
        <f t="shared" si="8"/>
        <v>0.40590857442531247</v>
      </c>
      <c r="AC106" s="1" t="s">
        <v>7496</v>
      </c>
      <c r="AD106" s="1" t="str">
        <f t="shared" si="10"/>
        <v>Winsford U.D.</v>
      </c>
      <c r="AE106" s="1" t="str">
        <f t="shared" si="9"/>
        <v>Winsford U.D.</v>
      </c>
      <c r="AF106" s="1" t="str">
        <f>INDEX(Lookup!G$2:G$1349, MATCH($AE106, Lookup!$G$2:$G$1349,0))</f>
        <v>WINSFORD U.D.</v>
      </c>
      <c r="AG106" s="1" t="str">
        <f>INDEX(Lookup!F$2:F$1349, MATCH($AE106, Lookup!$G$2:$G$1349,0))</f>
        <v>e050104</v>
      </c>
      <c r="AH106" s="1" t="str">
        <f>INDEX(Lookup!C$2:C$1349, MATCH($AE106, Lookup!$G$2:$G$1349,0))</f>
        <v>Cheshire</v>
      </c>
      <c r="AI106" s="1" t="str">
        <f>INDEX(Lookup!D$2:D$1349, MATCH($AE106, Lookup!$G$2:$G$1349,0))</f>
        <v>North West</v>
      </c>
      <c r="AJ106" s="1" t="str">
        <f>INDEX(Lookup!E$2:E$1349, MATCH($AE106, Lookup!$G$2:$G$1349,0))</f>
        <v>Rest of England</v>
      </c>
    </row>
    <row r="107" spans="1:36" x14ac:dyDescent="0.3">
      <c r="A107" s="11" t="s">
        <v>1447</v>
      </c>
      <c r="B107" s="5">
        <f>'TABLE Summary'!B107</f>
        <v>27170</v>
      </c>
      <c r="C107" s="5">
        <f>'TABLE Summary'!C107</f>
        <v>96.5</v>
      </c>
      <c r="D107" s="5">
        <f>'TABLE Summary'!D107</f>
        <v>40</v>
      </c>
      <c r="E107" s="5">
        <f>'TABLE Summary'!E107</f>
        <v>11</v>
      </c>
      <c r="F107" s="5">
        <f>'TABLE Summary'!F107</f>
        <v>26.6</v>
      </c>
      <c r="G107" s="5">
        <f>'TABLE Summary'!G107</f>
        <v>2.4</v>
      </c>
      <c r="H107" s="5">
        <f>'TABLE Summary'!H107</f>
        <v>0</v>
      </c>
      <c r="I107" s="5">
        <f>'TABLE Summary'!I107</f>
        <v>29500</v>
      </c>
      <c r="J107" s="5">
        <f>'TABLE Summary'!J107</f>
        <v>171</v>
      </c>
      <c r="K107" s="5">
        <f>'TABLE Summary'!K107</f>
        <v>1180000</v>
      </c>
      <c r="L107" s="5">
        <f>'TABLE Summary'!L107</f>
        <v>15.7</v>
      </c>
      <c r="M107" s="5">
        <f>'TABLE Summary'!M107*1000</f>
        <v>3036700</v>
      </c>
      <c r="N107" s="5">
        <f>'TABLE Summary'!N107</f>
        <v>9475</v>
      </c>
      <c r="O107" s="5">
        <f>'TABLE Summary'!O107*1000</f>
        <v>2482500</v>
      </c>
      <c r="P107" s="5">
        <f>'TABLE Summary'!P107</f>
        <v>583</v>
      </c>
      <c r="Q107" s="5">
        <f>'TABLE Summary'!Q107*1000</f>
        <v>70500</v>
      </c>
      <c r="R107" s="5">
        <f>'TABLE Summary'!R107</f>
        <v>8167</v>
      </c>
      <c r="S107" s="5">
        <f>'TABLE Summary'!S107*1000</f>
        <v>2053400</v>
      </c>
      <c r="T107" s="5">
        <f>'TABLE Summary'!T107</f>
        <v>723</v>
      </c>
      <c r="U107" s="5">
        <f>'TABLE Summary'!U107*1000</f>
        <v>358300</v>
      </c>
      <c r="V107" s="5">
        <f>'TABLE Summary'!V107*1000</f>
        <v>226900</v>
      </c>
      <c r="W107" s="5">
        <f>'TABLE Summary'!W107*1000</f>
        <v>19900</v>
      </c>
      <c r="X107" s="5">
        <f>'TABLE Summary'!X107*1000</f>
        <v>76700</v>
      </c>
      <c r="Y107" s="5">
        <f>'TABLE Summary'!Y107*1000</f>
        <v>8400</v>
      </c>
      <c r="Z107" s="5">
        <f>'TABLE Summary'!Z107*1000</f>
        <v>222300</v>
      </c>
      <c r="AA107" s="18">
        <f t="shared" si="7"/>
        <v>2482200</v>
      </c>
      <c r="AB107" s="18">
        <f t="shared" si="8"/>
        <v>0.81740046761286922</v>
      </c>
      <c r="AC107" s="1" t="s">
        <v>7496</v>
      </c>
      <c r="AD107" s="1" t="str">
        <f t="shared" si="10"/>
        <v>Wirral U.D.</v>
      </c>
      <c r="AE107" s="1" t="str">
        <f t="shared" si="9"/>
        <v>Wirral U.D.</v>
      </c>
      <c r="AF107" s="1" t="str">
        <f>INDEX(Lookup!G$2:G$1349, MATCH($AE107, Lookup!$G$2:$G$1349,0))</f>
        <v>WIRRAL U.D.</v>
      </c>
      <c r="AG107" s="1" t="str">
        <f>INDEX(Lookup!F$2:F$1349, MATCH($AE107, Lookup!$G$2:$G$1349,0))</f>
        <v>e050105</v>
      </c>
      <c r="AH107" s="1" t="str">
        <f>INDEX(Lookup!C$2:C$1349, MATCH($AE107, Lookup!$G$2:$G$1349,0))</f>
        <v>Merseyside</v>
      </c>
      <c r="AI107" s="1" t="str">
        <f>INDEX(Lookup!D$2:D$1349, MATCH($AE107, Lookup!$G$2:$G$1349,0))</f>
        <v>North West</v>
      </c>
      <c r="AJ107" s="1" t="str">
        <f>INDEX(Lookup!E$2:E$1349, MATCH($AE107, Lookup!$G$2:$G$1349,0))</f>
        <v>Rest of England</v>
      </c>
    </row>
    <row r="108" spans="1:36" x14ac:dyDescent="0.3">
      <c r="A108" s="11" t="s">
        <v>1448</v>
      </c>
      <c r="B108" s="5">
        <f>'TABLE Summary'!B108</f>
        <v>20830</v>
      </c>
      <c r="C108" s="5">
        <f>'TABLE Summary'!C108</f>
        <v>85</v>
      </c>
      <c r="D108" s="5">
        <f>'TABLE Summary'!D108</f>
        <v>34.5</v>
      </c>
      <c r="E108" s="5">
        <f>'TABLE Summary'!E108</f>
        <v>6.8</v>
      </c>
      <c r="F108" s="5">
        <f>'TABLE Summary'!F108</f>
        <v>26.7</v>
      </c>
      <c r="G108" s="5">
        <f>'TABLE Summary'!G108</f>
        <v>1</v>
      </c>
      <c r="H108" s="5">
        <f>'TABLE Summary'!H108</f>
        <v>34.9</v>
      </c>
      <c r="I108" s="5">
        <f>'TABLE Summary'!I108</f>
        <v>42301</v>
      </c>
      <c r="J108" s="5">
        <f>'TABLE Summary'!J108</f>
        <v>164.9</v>
      </c>
      <c r="K108" s="5">
        <f>'TABLE Summary'!K108</f>
        <v>1475025</v>
      </c>
      <c r="L108" s="5">
        <f>'TABLE Summary'!L108</f>
        <v>0</v>
      </c>
      <c r="M108" s="5">
        <f>'TABLE Summary'!M108*1000</f>
        <v>4331100</v>
      </c>
      <c r="N108" s="5">
        <f>'TABLE Summary'!N108</f>
        <v>6914</v>
      </c>
      <c r="O108" s="5">
        <f>'TABLE Summary'!O108*1000</f>
        <v>1393500</v>
      </c>
      <c r="P108" s="5">
        <f>'TABLE Summary'!P108</f>
        <v>2043</v>
      </c>
      <c r="Q108" s="5">
        <f>'TABLE Summary'!Q108*1000</f>
        <v>207600</v>
      </c>
      <c r="R108" s="5">
        <f>'TABLE Summary'!R108</f>
        <v>4343</v>
      </c>
      <c r="S108" s="5">
        <f>'TABLE Summary'!S108*1000</f>
        <v>868900</v>
      </c>
      <c r="T108" s="5">
        <f>'TABLE Summary'!T108</f>
        <v>527</v>
      </c>
      <c r="U108" s="5">
        <f>'TABLE Summary'!U108*1000</f>
        <v>316800</v>
      </c>
      <c r="V108" s="5">
        <f>'TABLE Summary'!V108*1000</f>
        <v>49200</v>
      </c>
      <c r="W108" s="5">
        <f>'TABLE Summary'!W108*1000</f>
        <v>197300</v>
      </c>
      <c r="X108" s="5">
        <f>'TABLE Summary'!X108*1000</f>
        <v>400600</v>
      </c>
      <c r="Y108" s="5">
        <f>'TABLE Summary'!Y108*1000</f>
        <v>1184300</v>
      </c>
      <c r="Z108" s="5">
        <f>'TABLE Summary'!Z108*1000</f>
        <v>1106200</v>
      </c>
      <c r="AA108" s="18">
        <f t="shared" si="7"/>
        <v>1393300</v>
      </c>
      <c r="AB108" s="18">
        <f t="shared" si="8"/>
        <v>0.32169656669206437</v>
      </c>
      <c r="AC108" s="1" t="s">
        <v>7494</v>
      </c>
      <c r="AD108" s="1" t="str">
        <f t="shared" si="10"/>
        <v>Bucklow R.D.</v>
      </c>
      <c r="AE108" s="1" t="str">
        <f t="shared" si="9"/>
        <v>Bucklow R.D.</v>
      </c>
      <c r="AF108" s="1" t="str">
        <f>INDEX(Lookup!G$2:G$1349, MATCH($AE108, Lookup!$G$2:$G$1349,0))</f>
        <v>BUCKLOW R.D.</v>
      </c>
      <c r="AG108" s="1" t="str">
        <f>INDEX(Lookup!F$2:F$1349, MATCH($AE108, Lookup!$G$2:$G$1349,0))</f>
        <v>e050106</v>
      </c>
      <c r="AH108" s="1" t="str">
        <f>INDEX(Lookup!C$2:C$1349, MATCH($AE108, Lookup!$G$2:$G$1349,0))</f>
        <v>Cheshire</v>
      </c>
      <c r="AI108" s="1" t="str">
        <f>INDEX(Lookup!D$2:D$1349, MATCH($AE108, Lookup!$G$2:$G$1349,0))</f>
        <v>North West</v>
      </c>
      <c r="AJ108" s="1" t="str">
        <f>INDEX(Lookup!E$2:E$1349, MATCH($AE108, Lookup!$G$2:$G$1349,0))</f>
        <v>Rest of England</v>
      </c>
    </row>
    <row r="109" spans="1:36" x14ac:dyDescent="0.3">
      <c r="A109" s="11" t="s">
        <v>1251</v>
      </c>
      <c r="B109" s="5">
        <f>'TABLE Summary'!B109</f>
        <v>35760</v>
      </c>
      <c r="C109" s="5">
        <f>'TABLE Summary'!C109</f>
        <v>81.5</v>
      </c>
      <c r="D109" s="5">
        <f>'TABLE Summary'!D109</f>
        <v>33.5</v>
      </c>
      <c r="E109" s="5">
        <f>'TABLE Summary'!E109</f>
        <v>6.9</v>
      </c>
      <c r="F109" s="5">
        <f>'TABLE Summary'!F109</f>
        <v>26.6</v>
      </c>
      <c r="G109" s="5">
        <f>'TABLE Summary'!G109</f>
        <v>0</v>
      </c>
      <c r="H109" s="5">
        <f>'TABLE Summary'!H109</f>
        <v>33.9</v>
      </c>
      <c r="I109" s="5">
        <f>'TABLE Summary'!I109</f>
        <v>45276</v>
      </c>
      <c r="J109" s="5">
        <f>'TABLE Summary'!J109</f>
        <v>151.6</v>
      </c>
      <c r="K109" s="5">
        <f>'TABLE Summary'!K109</f>
        <v>1534841</v>
      </c>
      <c r="L109" s="5">
        <f>'TABLE Summary'!L109</f>
        <v>3.5</v>
      </c>
      <c r="M109" s="5">
        <f>'TABLE Summary'!M109*1000</f>
        <v>4675200</v>
      </c>
      <c r="N109" s="5">
        <f>'TABLE Summary'!N109</f>
        <v>11413</v>
      </c>
      <c r="O109" s="5">
        <f>'TABLE Summary'!O109*1000</f>
        <v>2620500</v>
      </c>
      <c r="P109" s="5">
        <f>'TABLE Summary'!P109</f>
        <v>1527</v>
      </c>
      <c r="Q109" s="5">
        <f>'TABLE Summary'!Q109*1000</f>
        <v>157600</v>
      </c>
      <c r="R109" s="5">
        <f>'TABLE Summary'!R109</f>
        <v>9394</v>
      </c>
      <c r="S109" s="5">
        <f>'TABLE Summary'!S109*1000</f>
        <v>2214800</v>
      </c>
      <c r="T109" s="5">
        <f>'TABLE Summary'!T109</f>
        <v>476</v>
      </c>
      <c r="U109" s="5">
        <f>'TABLE Summary'!U109*1000</f>
        <v>229300</v>
      </c>
      <c r="V109" s="5">
        <f>'TABLE Summary'!V109*1000</f>
        <v>63300</v>
      </c>
      <c r="W109" s="5">
        <f>'TABLE Summary'!W109*1000</f>
        <v>27200</v>
      </c>
      <c r="X109" s="5">
        <f>'TABLE Summary'!X109*1000</f>
        <v>201500</v>
      </c>
      <c r="Y109" s="5">
        <f>'TABLE Summary'!Y109*1000</f>
        <v>851500</v>
      </c>
      <c r="Z109" s="5">
        <f>'TABLE Summary'!Z109*1000</f>
        <v>911300</v>
      </c>
      <c r="AA109" s="18">
        <f t="shared" si="7"/>
        <v>2601700</v>
      </c>
      <c r="AB109" s="18">
        <f t="shared" si="8"/>
        <v>0.55648956194387411</v>
      </c>
      <c r="AC109" s="1" t="s">
        <v>7494</v>
      </c>
      <c r="AD109" s="1" t="str">
        <f t="shared" si="10"/>
        <v>Chester R.D.</v>
      </c>
      <c r="AE109" s="1" t="str">
        <f t="shared" si="9"/>
        <v>Chester R.D.</v>
      </c>
      <c r="AF109" s="1" t="str">
        <f>INDEX(Lookup!G$2:G$1349, MATCH($AE109, Lookup!$G$2:$G$1349,0))</f>
        <v>CHESTER R.D.</v>
      </c>
      <c r="AG109" s="1" t="str">
        <f>INDEX(Lookup!F$2:F$1349, MATCH($AE109, Lookup!$G$2:$G$1349,0))</f>
        <v>e050109</v>
      </c>
      <c r="AH109" s="1" t="str">
        <f>INDEX(Lookup!C$2:C$1349, MATCH($AE109, Lookup!$G$2:$G$1349,0))</f>
        <v>Cheshire</v>
      </c>
      <c r="AI109" s="1" t="str">
        <f>INDEX(Lookup!D$2:D$1349, MATCH($AE109, Lookup!$G$2:$G$1349,0))</f>
        <v>North West</v>
      </c>
      <c r="AJ109" s="1" t="str">
        <f>INDEX(Lookup!E$2:E$1349, MATCH($AE109, Lookup!$G$2:$G$1349,0))</f>
        <v>Rest of England</v>
      </c>
    </row>
    <row r="110" spans="1:36" x14ac:dyDescent="0.3">
      <c r="A110" s="11" t="s">
        <v>1418</v>
      </c>
      <c r="B110" s="5">
        <f>'TABLE Summary'!B110</f>
        <v>20180</v>
      </c>
      <c r="C110" s="5">
        <f>'TABLE Summary'!C110</f>
        <v>82.5</v>
      </c>
      <c r="D110" s="5">
        <f>'TABLE Summary'!D110</f>
        <v>36.299999999999997</v>
      </c>
      <c r="E110" s="5">
        <f>'TABLE Summary'!E110</f>
        <v>9.6</v>
      </c>
      <c r="F110" s="5">
        <f>'TABLE Summary'!F110</f>
        <v>26.7</v>
      </c>
      <c r="G110" s="5">
        <f>'TABLE Summary'!G110</f>
        <v>0</v>
      </c>
      <c r="H110" s="5">
        <f>'TABLE Summary'!H110</f>
        <v>36.799999999999997</v>
      </c>
      <c r="I110" s="5">
        <f>'TABLE Summary'!I110</f>
        <v>21013</v>
      </c>
      <c r="J110" s="5">
        <f>'TABLE Summary'!J110</f>
        <v>174.5</v>
      </c>
      <c r="K110" s="5">
        <f>'TABLE Summary'!K110</f>
        <v>772804</v>
      </c>
      <c r="L110" s="5">
        <f>'TABLE Summary'!L110</f>
        <v>22.2</v>
      </c>
      <c r="M110" s="5">
        <f>'TABLE Summary'!M110*1000</f>
        <v>2117700</v>
      </c>
      <c r="N110" s="5">
        <f>'TABLE Summary'!N110</f>
        <v>6827</v>
      </c>
      <c r="O110" s="5">
        <f>'TABLE Summary'!O110*1000</f>
        <v>1372700</v>
      </c>
      <c r="P110" s="5">
        <f>'TABLE Summary'!P110</f>
        <v>2026</v>
      </c>
      <c r="Q110" s="5">
        <f>'TABLE Summary'!Q110*1000</f>
        <v>202100</v>
      </c>
      <c r="R110" s="5">
        <f>'TABLE Summary'!R110</f>
        <v>4578</v>
      </c>
      <c r="S110" s="5">
        <f>'TABLE Summary'!S110*1000</f>
        <v>1059300</v>
      </c>
      <c r="T110" s="5">
        <f>'TABLE Summary'!T110</f>
        <v>222</v>
      </c>
      <c r="U110" s="5">
        <f>'TABLE Summary'!U110*1000</f>
        <v>108200</v>
      </c>
      <c r="V110" s="5">
        <f>'TABLE Summary'!V110*1000</f>
        <v>46800</v>
      </c>
      <c r="W110" s="5">
        <f>'TABLE Summary'!W110*1000</f>
        <v>14500</v>
      </c>
      <c r="X110" s="5">
        <f>'TABLE Summary'!X110*1000</f>
        <v>109100</v>
      </c>
      <c r="Y110" s="5">
        <f>'TABLE Summary'!Y110*1000</f>
        <v>363000</v>
      </c>
      <c r="Z110" s="5">
        <f>'TABLE Summary'!Z110*1000</f>
        <v>211600</v>
      </c>
      <c r="AA110" s="18">
        <f t="shared" si="7"/>
        <v>1369600</v>
      </c>
      <c r="AB110" s="18">
        <f t="shared" si="8"/>
        <v>0.64673938707087875</v>
      </c>
      <c r="AC110" s="1" t="s">
        <v>7494</v>
      </c>
      <c r="AD110" s="1" t="str">
        <f t="shared" si="10"/>
        <v>Congleton R.D.</v>
      </c>
      <c r="AE110" s="1" t="str">
        <f t="shared" si="9"/>
        <v>Congleton R.D.</v>
      </c>
      <c r="AF110" s="1" t="str">
        <f>INDEX(Lookup!G$2:G$1349, MATCH($AE110, Lookup!$G$2:$G$1349,0))</f>
        <v>CONGLETON R.D.</v>
      </c>
      <c r="AG110" s="1" t="str">
        <f>INDEX(Lookup!F$2:F$1349, MATCH($AE110, Lookup!$G$2:$G$1349,0))</f>
        <v>e050111</v>
      </c>
      <c r="AH110" s="1" t="str">
        <f>INDEX(Lookup!C$2:C$1349, MATCH($AE110, Lookup!$G$2:$G$1349,0))</f>
        <v>Cheshire</v>
      </c>
      <c r="AI110" s="1" t="str">
        <f>INDEX(Lookup!D$2:D$1349, MATCH($AE110, Lookup!$G$2:$G$1349,0))</f>
        <v>North West</v>
      </c>
      <c r="AJ110" s="1" t="str">
        <f>INDEX(Lookup!E$2:E$1349, MATCH($AE110, Lookup!$G$2:$G$1349,0))</f>
        <v>Rest of England</v>
      </c>
    </row>
    <row r="111" spans="1:36" x14ac:dyDescent="0.3">
      <c r="A111" s="11" t="s">
        <v>1449</v>
      </c>
      <c r="B111" s="5">
        <f>'TABLE Summary'!B111</f>
        <v>3950</v>
      </c>
      <c r="C111" s="5">
        <f>'TABLE Summary'!C111</f>
        <v>85.5</v>
      </c>
      <c r="D111" s="5">
        <f>'TABLE Summary'!D111</f>
        <v>37</v>
      </c>
      <c r="E111" s="5">
        <f>'TABLE Summary'!E111</f>
        <v>8.9</v>
      </c>
      <c r="F111" s="5">
        <f>'TABLE Summary'!F111</f>
        <v>26.6</v>
      </c>
      <c r="G111" s="5">
        <f>'TABLE Summary'!G111</f>
        <v>1.5</v>
      </c>
      <c r="H111" s="5">
        <f>'TABLE Summary'!H111</f>
        <v>37</v>
      </c>
      <c r="I111" s="5">
        <f>'TABLE Summary'!I111</f>
        <v>5292</v>
      </c>
      <c r="J111" s="5">
        <f>'TABLE Summary'!J111</f>
        <v>180</v>
      </c>
      <c r="K111" s="5">
        <f>'TABLE Summary'!K111</f>
        <v>195804</v>
      </c>
      <c r="L111" s="5">
        <f>'TABLE Summary'!L111</f>
        <v>0</v>
      </c>
      <c r="M111" s="5">
        <f>'TABLE Summary'!M111*1000</f>
        <v>532700</v>
      </c>
      <c r="N111" s="5">
        <f>'TABLE Summary'!N111</f>
        <v>1508</v>
      </c>
      <c r="O111" s="5">
        <f>'TABLE Summary'!O111*1000</f>
        <v>383400</v>
      </c>
      <c r="P111" s="5">
        <f>'TABLE Summary'!P111</f>
        <v>444</v>
      </c>
      <c r="Q111" s="5">
        <f>'TABLE Summary'!Q111*1000</f>
        <v>42900</v>
      </c>
      <c r="R111" s="5">
        <f>'TABLE Summary'!R111</f>
        <v>776</v>
      </c>
      <c r="S111" s="5">
        <f>'TABLE Summary'!S111*1000</f>
        <v>191400</v>
      </c>
      <c r="T111" s="5">
        <f>'TABLE Summary'!T111</f>
        <v>287</v>
      </c>
      <c r="U111" s="5">
        <f>'TABLE Summary'!U111*1000</f>
        <v>148900</v>
      </c>
      <c r="V111" s="5">
        <f>'TABLE Summary'!V111*1000</f>
        <v>16000</v>
      </c>
      <c r="W111" s="5">
        <f>'TABLE Summary'!W111*1000</f>
        <v>600</v>
      </c>
      <c r="X111" s="5">
        <f>'TABLE Summary'!X111*1000</f>
        <v>16700</v>
      </c>
      <c r="Y111" s="5">
        <f>'TABLE Summary'!Y111*1000</f>
        <v>69700</v>
      </c>
      <c r="Z111" s="5">
        <f>'TABLE Summary'!Z111*1000</f>
        <v>46400</v>
      </c>
      <c r="AA111" s="18">
        <f t="shared" si="7"/>
        <v>383200</v>
      </c>
      <c r="AB111" s="18">
        <f t="shared" si="8"/>
        <v>0.71935423315186786</v>
      </c>
      <c r="AC111" s="1" t="s">
        <v>7494</v>
      </c>
      <c r="AD111" s="1" t="str">
        <f t="shared" si="10"/>
        <v>Disley R.D.</v>
      </c>
      <c r="AE111" s="1" t="str">
        <f t="shared" si="9"/>
        <v>Disley R.D.</v>
      </c>
      <c r="AF111" s="1" t="str">
        <f>INDEX(Lookup!G$2:G$1349, MATCH($AE111, Lookup!$G$2:$G$1349,0))</f>
        <v>DISLEY R.D.</v>
      </c>
      <c r="AG111" s="1" t="str">
        <f>INDEX(Lookup!F$2:F$1349, MATCH($AE111, Lookup!$G$2:$G$1349,0))</f>
        <v>e050112</v>
      </c>
      <c r="AH111" s="1" t="str">
        <f>INDEX(Lookup!C$2:C$1349, MATCH($AE111, Lookup!$G$2:$G$1349,0))</f>
        <v>Cheshire</v>
      </c>
      <c r="AI111" s="1" t="str">
        <f>INDEX(Lookup!D$2:D$1349, MATCH($AE111, Lookup!$G$2:$G$1349,0))</f>
        <v>North West</v>
      </c>
      <c r="AJ111" s="1" t="str">
        <f>INDEX(Lookup!E$2:E$1349, MATCH($AE111, Lookup!$G$2:$G$1349,0))</f>
        <v>Rest of England</v>
      </c>
    </row>
    <row r="112" spans="1:36" x14ac:dyDescent="0.3">
      <c r="A112" s="11" t="s">
        <v>1423</v>
      </c>
      <c r="B112" s="5">
        <f>'TABLE Summary'!B112</f>
        <v>28330</v>
      </c>
      <c r="C112" s="5">
        <f>'TABLE Summary'!C112</f>
        <v>85</v>
      </c>
      <c r="D112" s="5">
        <f>'TABLE Summary'!D112</f>
        <v>36</v>
      </c>
      <c r="E112" s="5">
        <f>'TABLE Summary'!E112</f>
        <v>6.9</v>
      </c>
      <c r="F112" s="5">
        <f>'TABLE Summary'!F112</f>
        <v>26.7</v>
      </c>
      <c r="G112" s="5">
        <f>'TABLE Summary'!G112</f>
        <v>0.4</v>
      </c>
      <c r="H112" s="5">
        <f>'TABLE Summary'!H112</f>
        <v>36.4</v>
      </c>
      <c r="I112" s="5">
        <f>'TABLE Summary'!I112</f>
        <v>40632</v>
      </c>
      <c r="J112" s="5">
        <f>'TABLE Summary'!J112</f>
        <v>174.2</v>
      </c>
      <c r="K112" s="5">
        <f>'TABLE Summary'!K112</f>
        <v>1480364</v>
      </c>
      <c r="L112" s="5">
        <f>'TABLE Summary'!L112</f>
        <v>0</v>
      </c>
      <c r="M112" s="5">
        <f>'TABLE Summary'!M112*1000</f>
        <v>4101399.9999999995</v>
      </c>
      <c r="N112" s="5">
        <f>'TABLE Summary'!N112</f>
        <v>10055</v>
      </c>
      <c r="O112" s="5">
        <f>'TABLE Summary'!O112*1000</f>
        <v>2810800</v>
      </c>
      <c r="P112" s="5">
        <f>'TABLE Summary'!P112</f>
        <v>1912</v>
      </c>
      <c r="Q112" s="5">
        <f>'TABLE Summary'!Q112*1000</f>
        <v>179500</v>
      </c>
      <c r="R112" s="5">
        <f>'TABLE Summary'!R112</f>
        <v>6148</v>
      </c>
      <c r="S112" s="5">
        <f>'TABLE Summary'!S112*1000</f>
        <v>1482400</v>
      </c>
      <c r="T112" s="5">
        <f>'TABLE Summary'!T112</f>
        <v>1988</v>
      </c>
      <c r="U112" s="5">
        <f>'TABLE Summary'!U112*1000</f>
        <v>1147500</v>
      </c>
      <c r="V112" s="5">
        <f>'TABLE Summary'!V112*1000</f>
        <v>115300</v>
      </c>
      <c r="W112" s="5">
        <f>'TABLE Summary'!W112*1000</f>
        <v>15100</v>
      </c>
      <c r="X112" s="5">
        <f>'TABLE Summary'!X112*1000</f>
        <v>239400</v>
      </c>
      <c r="Y112" s="5">
        <f>'TABLE Summary'!Y112*1000</f>
        <v>437200</v>
      </c>
      <c r="Z112" s="5">
        <f>'TABLE Summary'!Z112*1000</f>
        <v>483600</v>
      </c>
      <c r="AA112" s="18">
        <f t="shared" si="7"/>
        <v>2809400</v>
      </c>
      <c r="AB112" s="18">
        <f t="shared" si="8"/>
        <v>0.68498561466816221</v>
      </c>
      <c r="AC112" s="1" t="s">
        <v>7494</v>
      </c>
      <c r="AD112" s="1" t="str">
        <f t="shared" si="10"/>
        <v>Macclesfield R.D.</v>
      </c>
      <c r="AE112" s="1" t="str">
        <f t="shared" si="9"/>
        <v>Macclesfield R.D.</v>
      </c>
      <c r="AF112" s="1" t="str">
        <f>INDEX(Lookup!G$2:G$1349, MATCH($AE112, Lookup!$G$2:$G$1349,0))</f>
        <v>MACCLESFIELD R.D.</v>
      </c>
      <c r="AG112" s="1" t="str">
        <f>INDEX(Lookup!F$2:F$1349, MATCH($AE112, Lookup!$G$2:$G$1349,0))</f>
        <v>e050113</v>
      </c>
      <c r="AH112" s="1" t="str">
        <f>INDEX(Lookup!C$2:C$1349, MATCH($AE112, Lookup!$G$2:$G$1349,0))</f>
        <v>Cheshire</v>
      </c>
      <c r="AI112" s="1" t="str">
        <f>INDEX(Lookup!D$2:D$1349, MATCH($AE112, Lookup!$G$2:$G$1349,0))</f>
        <v>North West</v>
      </c>
      <c r="AJ112" s="1" t="str">
        <f>INDEX(Lookup!E$2:E$1349, MATCH($AE112, Lookup!$G$2:$G$1349,0))</f>
        <v>Rest of England</v>
      </c>
    </row>
    <row r="113" spans="1:36" x14ac:dyDescent="0.3">
      <c r="A113" s="11" t="s">
        <v>1440</v>
      </c>
      <c r="B113" s="5">
        <f>'TABLE Summary'!B113</f>
        <v>0</v>
      </c>
      <c r="C113" s="5">
        <f>'TABLE Summary'!C113</f>
        <v>0</v>
      </c>
      <c r="D113" s="5">
        <f>'TABLE Summary'!D113</f>
        <v>0</v>
      </c>
      <c r="E113" s="5">
        <f>'TABLE Summary'!E113</f>
        <v>0</v>
      </c>
      <c r="F113" s="5">
        <f>'TABLE Summary'!F113</f>
        <v>0</v>
      </c>
      <c r="G113" s="5">
        <f>'TABLE Summary'!G113</f>
        <v>0</v>
      </c>
      <c r="H113" s="5">
        <f>'TABLE Summary'!H113</f>
        <v>35.700000000000003</v>
      </c>
      <c r="I113" s="5">
        <f>'TABLE Summary'!I113</f>
        <v>34800</v>
      </c>
      <c r="J113" s="5">
        <f>'TABLE Summary'!J113</f>
        <v>176.2</v>
      </c>
      <c r="K113" s="5">
        <f>'TABLE Summary'!K113</f>
        <v>1242129</v>
      </c>
      <c r="L113" s="5">
        <f>'TABLE Summary'!L113</f>
        <v>26.9</v>
      </c>
      <c r="M113" s="5">
        <f>'TABLE Summary'!M113*1000</f>
        <v>3396300</v>
      </c>
      <c r="N113" s="5">
        <f>'TABLE Summary'!N113</f>
        <v>12638</v>
      </c>
      <c r="O113" s="5">
        <f>'TABLE Summary'!O113*1000</f>
        <v>2458300</v>
      </c>
      <c r="P113" s="5">
        <f>'TABLE Summary'!P113</f>
        <v>3637</v>
      </c>
      <c r="Q113" s="5">
        <f>'TABLE Summary'!Q113*1000</f>
        <v>346100</v>
      </c>
      <c r="R113" s="5">
        <f>'TABLE Summary'!R113</f>
        <v>8610</v>
      </c>
      <c r="S113" s="5">
        <f>'TABLE Summary'!S113*1000</f>
        <v>1910500</v>
      </c>
      <c r="T113" s="5">
        <f>'TABLE Summary'!T113</f>
        <v>390</v>
      </c>
      <c r="U113" s="5">
        <f>'TABLE Summary'!U113*1000</f>
        <v>195800</v>
      </c>
      <c r="V113" s="5">
        <f>'TABLE Summary'!V113*1000</f>
        <v>49200</v>
      </c>
      <c r="W113" s="5">
        <f>'TABLE Summary'!W113*1000</f>
        <v>4900</v>
      </c>
      <c r="X113" s="5">
        <f>'TABLE Summary'!X113*1000</f>
        <v>136500</v>
      </c>
      <c r="Y113" s="5">
        <f>'TABLE Summary'!Y113*1000</f>
        <v>181200</v>
      </c>
      <c r="Z113" s="5">
        <f>'TABLE Summary'!Z113*1000</f>
        <v>566100</v>
      </c>
      <c r="AA113" s="18">
        <f t="shared" si="7"/>
        <v>2452400</v>
      </c>
      <c r="AB113" s="18">
        <f t="shared" si="8"/>
        <v>0.7220799104908282</v>
      </c>
      <c r="AC113" s="1" t="s">
        <v>7494</v>
      </c>
      <c r="AD113" s="1" t="str">
        <f t="shared" si="10"/>
        <v>Nantwich R.D.</v>
      </c>
      <c r="AE113" s="1" t="str">
        <f t="shared" si="9"/>
        <v>Nantwich R.D.</v>
      </c>
      <c r="AF113" s="1" t="str">
        <f>INDEX(Lookup!G$2:G$1349, MATCH($AE113, Lookup!$G$2:$G$1349,0))</f>
        <v>NANTWICH R.D.</v>
      </c>
      <c r="AG113" s="1" t="str">
        <f>INDEX(Lookup!F$2:F$1349, MATCH($AE113, Lookup!$G$2:$G$1349,0))</f>
        <v>e050115</v>
      </c>
      <c r="AH113" s="1" t="str">
        <f>INDEX(Lookup!C$2:C$1349, MATCH($AE113, Lookup!$G$2:$G$1349,0))</f>
        <v>Cheshire</v>
      </c>
      <c r="AI113" s="1" t="str">
        <f>INDEX(Lookup!D$2:D$1349, MATCH($AE113, Lookup!$G$2:$G$1349,0))</f>
        <v>North West</v>
      </c>
      <c r="AJ113" s="1" t="str">
        <f>INDEX(Lookup!E$2:E$1349, MATCH($AE113, Lookup!$G$2:$G$1349,0))</f>
        <v>Rest of England</v>
      </c>
    </row>
    <row r="114" spans="1:36" x14ac:dyDescent="0.3">
      <c r="A114" s="11" t="s">
        <v>1442</v>
      </c>
      <c r="B114" s="5">
        <f>'TABLE Summary'!B114</f>
        <v>0</v>
      </c>
      <c r="C114" s="5">
        <f>'TABLE Summary'!C114</f>
        <v>0</v>
      </c>
      <c r="D114" s="5">
        <f>'TABLE Summary'!D114</f>
        <v>0</v>
      </c>
      <c r="E114" s="5">
        <f>'TABLE Summary'!E114</f>
        <v>0</v>
      </c>
      <c r="F114" s="5">
        <f>'TABLE Summary'!F114</f>
        <v>0</v>
      </c>
      <c r="G114" s="5">
        <f>'TABLE Summary'!G114</f>
        <v>0</v>
      </c>
      <c r="H114" s="5">
        <f>'TABLE Summary'!H114</f>
        <v>34.1</v>
      </c>
      <c r="I114" s="5">
        <f>'TABLE Summary'!I114</f>
        <v>40650</v>
      </c>
      <c r="J114" s="5">
        <f>'TABLE Summary'!J114</f>
        <v>168.1</v>
      </c>
      <c r="K114" s="5">
        <f>'TABLE Summary'!K114</f>
        <v>1385028</v>
      </c>
      <c r="L114" s="5">
        <f>'TABLE Summary'!L114</f>
        <v>28</v>
      </c>
      <c r="M114" s="5">
        <f>'TABLE Summary'!M114*1000</f>
        <v>4243600</v>
      </c>
      <c r="N114" s="5">
        <f>'TABLE Summary'!N114</f>
        <v>15489</v>
      </c>
      <c r="O114" s="5">
        <f>'TABLE Summary'!O114*1000</f>
        <v>2912400</v>
      </c>
      <c r="P114" s="5">
        <f>'TABLE Summary'!P114</f>
        <v>5460</v>
      </c>
      <c r="Q114" s="5">
        <f>'TABLE Summary'!Q114*1000</f>
        <v>544700</v>
      </c>
      <c r="R114" s="5">
        <f>'TABLE Summary'!R114</f>
        <v>9418</v>
      </c>
      <c r="S114" s="5">
        <f>'TABLE Summary'!S114*1000</f>
        <v>2064400</v>
      </c>
      <c r="T114" s="5">
        <f>'TABLE Summary'!T114</f>
        <v>610</v>
      </c>
      <c r="U114" s="5">
        <f>'TABLE Summary'!U114*1000</f>
        <v>302800</v>
      </c>
      <c r="V114" s="5">
        <f>'TABLE Summary'!V114*1000</f>
        <v>122700</v>
      </c>
      <c r="W114" s="5">
        <f>'TABLE Summary'!W114*1000</f>
        <v>14500</v>
      </c>
      <c r="X114" s="5">
        <f>'TABLE Summary'!X114*1000</f>
        <v>174100</v>
      </c>
      <c r="Y114" s="5">
        <f>'TABLE Summary'!Y114*1000</f>
        <v>268400</v>
      </c>
      <c r="Z114" s="5">
        <f>'TABLE Summary'!Z114*1000</f>
        <v>751700</v>
      </c>
      <c r="AA114" s="18">
        <f t="shared" si="7"/>
        <v>2911900</v>
      </c>
      <c r="AB114" s="18">
        <f t="shared" si="8"/>
        <v>0.68618625695164481</v>
      </c>
      <c r="AC114" s="1" t="s">
        <v>7494</v>
      </c>
      <c r="AD114" s="1" t="str">
        <f t="shared" si="10"/>
        <v>Northwich R.D.</v>
      </c>
      <c r="AE114" s="1" t="str">
        <f t="shared" si="9"/>
        <v>Northwich R.D.</v>
      </c>
      <c r="AF114" s="1" t="str">
        <f>INDEX(Lookup!G$2:G$1349, MATCH($AE114, Lookup!$G$2:$G$1349,0))</f>
        <v>NORTHWICH R.D.</v>
      </c>
      <c r="AG114" s="1" t="str">
        <f>INDEX(Lookup!F$2:F$1349, MATCH($AE114, Lookup!$G$2:$G$1349,0))</f>
        <v>e050116</v>
      </c>
      <c r="AH114" s="1" t="str">
        <f>INDEX(Lookup!C$2:C$1349, MATCH($AE114, Lookup!$G$2:$G$1349,0))</f>
        <v>Cheshire</v>
      </c>
      <c r="AI114" s="1" t="str">
        <f>INDEX(Lookup!D$2:D$1349, MATCH($AE114, Lookup!$G$2:$G$1349,0))</f>
        <v>North West</v>
      </c>
      <c r="AJ114" s="1" t="str">
        <f>INDEX(Lookup!E$2:E$1349, MATCH($AE114, Lookup!$G$2:$G$1349,0))</f>
        <v>Rest of England</v>
      </c>
    </row>
    <row r="115" spans="1:36" x14ac:dyDescent="0.3">
      <c r="A115" s="11" t="s">
        <v>1443</v>
      </c>
      <c r="B115" s="5">
        <f>'TABLE Summary'!B115</f>
        <v>0</v>
      </c>
      <c r="C115" s="5">
        <f>'TABLE Summary'!C115</f>
        <v>0</v>
      </c>
      <c r="D115" s="5">
        <f>'TABLE Summary'!D115</f>
        <v>0</v>
      </c>
      <c r="E115" s="5">
        <f>'TABLE Summary'!E115</f>
        <v>0</v>
      </c>
      <c r="F115" s="5">
        <f>'TABLE Summary'!F115</f>
        <v>0</v>
      </c>
      <c r="G115" s="5">
        <f>'TABLE Summary'!G115</f>
        <v>0</v>
      </c>
      <c r="H115" s="5">
        <f>'TABLE Summary'!H115</f>
        <v>35.1</v>
      </c>
      <c r="I115" s="5">
        <f>'TABLE Summary'!I115</f>
        <v>47962</v>
      </c>
      <c r="J115" s="5">
        <f>'TABLE Summary'!J115</f>
        <v>168.1</v>
      </c>
      <c r="K115" s="5">
        <f>'TABLE Summary'!K115</f>
        <v>1683139</v>
      </c>
      <c r="L115" s="5">
        <f>'TABLE Summary'!L115</f>
        <v>18.8</v>
      </c>
      <c r="M115" s="5">
        <f>'TABLE Summary'!M115*1000</f>
        <v>4883100</v>
      </c>
      <c r="N115" s="5">
        <f>'TABLE Summary'!N115</f>
        <v>15462</v>
      </c>
      <c r="O115" s="5">
        <f>'TABLE Summary'!O115*1000</f>
        <v>3328500</v>
      </c>
      <c r="P115" s="5">
        <f>'TABLE Summary'!P115</f>
        <v>3511</v>
      </c>
      <c r="Q115" s="5">
        <f>'TABLE Summary'!Q115*1000</f>
        <v>360300</v>
      </c>
      <c r="R115" s="5">
        <f>'TABLE Summary'!R115</f>
        <v>11348</v>
      </c>
      <c r="S115" s="5">
        <f>'TABLE Summary'!S115*1000</f>
        <v>2673800</v>
      </c>
      <c r="T115" s="5">
        <f>'TABLE Summary'!T115</f>
        <v>594</v>
      </c>
      <c r="U115" s="5">
        <f>'TABLE Summary'!U115*1000</f>
        <v>288200</v>
      </c>
      <c r="V115" s="5">
        <f>'TABLE Summary'!V115*1000</f>
        <v>216500</v>
      </c>
      <c r="W115" s="5">
        <f>'TABLE Summary'!W115*1000</f>
        <v>11000</v>
      </c>
      <c r="X115" s="5">
        <f>'TABLE Summary'!X115*1000</f>
        <v>279600</v>
      </c>
      <c r="Y115" s="5">
        <f>'TABLE Summary'!Y115*1000</f>
        <v>329300</v>
      </c>
      <c r="Z115" s="5">
        <f>'TABLE Summary'!Z115*1000</f>
        <v>718300</v>
      </c>
      <c r="AA115" s="18">
        <f t="shared" si="7"/>
        <v>3322300</v>
      </c>
      <c r="AB115" s="18">
        <f t="shared" si="8"/>
        <v>0.68036697999221807</v>
      </c>
      <c r="AC115" s="1" t="s">
        <v>7494</v>
      </c>
      <c r="AD115" s="1" t="str">
        <f t="shared" si="10"/>
        <v>Runcorn R.D.</v>
      </c>
      <c r="AE115" s="1" t="str">
        <f t="shared" si="9"/>
        <v>Runcorn R.D.</v>
      </c>
      <c r="AF115" s="1" t="str">
        <f>INDEX(Lookup!G$2:G$1349, MATCH($AE115, Lookup!$G$2:$G$1349,0))</f>
        <v>RUNCORN R.D.</v>
      </c>
      <c r="AG115" s="1" t="str">
        <f>INDEX(Lookup!F$2:F$1349, MATCH($AE115, Lookup!$G$2:$G$1349,0))</f>
        <v>e050117</v>
      </c>
      <c r="AH115" s="1" t="str">
        <f>INDEX(Lookup!C$2:C$1349, MATCH($AE115, Lookup!$G$2:$G$1349,0))</f>
        <v>Cheshire</v>
      </c>
      <c r="AI115" s="1" t="str">
        <f>INDEX(Lookup!D$2:D$1349, MATCH($AE115, Lookup!$G$2:$G$1349,0))</f>
        <v>North West</v>
      </c>
      <c r="AJ115" s="1" t="str">
        <f>INDEX(Lookup!E$2:E$1349, MATCH($AE115, Lookup!$G$2:$G$1349,0))</f>
        <v>Rest of England</v>
      </c>
    </row>
    <row r="116" spans="1:36" x14ac:dyDescent="0.3">
      <c r="A116" s="11" t="s">
        <v>1450</v>
      </c>
      <c r="B116" s="5">
        <f>'TABLE Summary'!B116</f>
        <v>0</v>
      </c>
      <c r="C116" s="5">
        <f>'TABLE Summary'!C116</f>
        <v>0</v>
      </c>
      <c r="D116" s="5">
        <f>'TABLE Summary'!D116</f>
        <v>0</v>
      </c>
      <c r="E116" s="5">
        <f>'TABLE Summary'!E116</f>
        <v>0</v>
      </c>
      <c r="F116" s="5">
        <f>'TABLE Summary'!F116</f>
        <v>0</v>
      </c>
      <c r="G116" s="5">
        <f>'TABLE Summary'!G116</f>
        <v>0</v>
      </c>
      <c r="H116" s="5">
        <f>'TABLE Summary'!H116</f>
        <v>33</v>
      </c>
      <c r="I116" s="5">
        <f>'TABLE Summary'!I116</f>
        <v>16500</v>
      </c>
      <c r="J116" s="5">
        <f>'TABLE Summary'!J116</f>
        <v>200.9</v>
      </c>
      <c r="K116" s="5">
        <f>'TABLE Summary'!K116</f>
        <v>544071</v>
      </c>
      <c r="L116" s="5">
        <f>'TABLE Summary'!L116</f>
        <v>31.5</v>
      </c>
      <c r="M116" s="5">
        <f>'TABLE Summary'!M116*1000</f>
        <v>1719700</v>
      </c>
      <c r="N116" s="5">
        <f>'TABLE Summary'!N116</f>
        <v>6519</v>
      </c>
      <c r="O116" s="5">
        <f>'TABLE Summary'!O116*1000</f>
        <v>1354400</v>
      </c>
      <c r="P116" s="5">
        <f>'TABLE Summary'!P116</f>
        <v>1982</v>
      </c>
      <c r="Q116" s="5">
        <f>'TABLE Summary'!Q116*1000</f>
        <v>187000</v>
      </c>
      <c r="R116" s="5">
        <f>'TABLE Summary'!R116</f>
        <v>4250</v>
      </c>
      <c r="S116" s="5">
        <f>'TABLE Summary'!S116*1000</f>
        <v>1020900</v>
      </c>
      <c r="T116" s="5">
        <f>'TABLE Summary'!T116</f>
        <v>286</v>
      </c>
      <c r="U116" s="5">
        <f>'TABLE Summary'!U116*1000</f>
        <v>146500</v>
      </c>
      <c r="V116" s="5">
        <f>'TABLE Summary'!V116*1000</f>
        <v>40300</v>
      </c>
      <c r="W116" s="5">
        <f>'TABLE Summary'!W116*1000</f>
        <v>3100</v>
      </c>
      <c r="X116" s="5">
        <f>'TABLE Summary'!X116*1000</f>
        <v>110200</v>
      </c>
      <c r="Y116" s="5">
        <f>'TABLE Summary'!Y116*1000</f>
        <v>22400</v>
      </c>
      <c r="Z116" s="5">
        <f>'TABLE Summary'!Z116*1000</f>
        <v>189200</v>
      </c>
      <c r="AA116" s="18">
        <f t="shared" si="7"/>
        <v>1354400</v>
      </c>
      <c r="AB116" s="18">
        <f t="shared" si="8"/>
        <v>0.78757922893527943</v>
      </c>
      <c r="AC116" s="1" t="s">
        <v>7494</v>
      </c>
      <c r="AD116" s="1" t="str">
        <f t="shared" si="10"/>
        <v>Tarvin R.D.</v>
      </c>
      <c r="AE116" s="1" t="str">
        <f t="shared" si="9"/>
        <v>Tarvin R.D.</v>
      </c>
      <c r="AF116" s="1" t="str">
        <f>INDEX(Lookup!G$2:G$1349, MATCH($AE116, Lookup!$G$2:$G$1349,0))</f>
        <v>TARVIN R.D.</v>
      </c>
      <c r="AG116" s="1" t="str">
        <f>INDEX(Lookup!F$2:F$1349, MATCH($AE116, Lookup!$G$2:$G$1349,0))</f>
        <v>e050119</v>
      </c>
      <c r="AH116" s="1" t="str">
        <f>INDEX(Lookup!C$2:C$1349, MATCH($AE116, Lookup!$G$2:$G$1349,0))</f>
        <v>Cheshire</v>
      </c>
      <c r="AI116" s="1" t="str">
        <f>INDEX(Lookup!D$2:D$1349, MATCH($AE116, Lookup!$G$2:$G$1349,0))</f>
        <v>North West</v>
      </c>
      <c r="AJ116" s="1" t="str">
        <f>INDEX(Lookup!E$2:E$1349, MATCH($AE116, Lookup!$G$2:$G$1349,0))</f>
        <v>Rest of England</v>
      </c>
    </row>
    <row r="117" spans="1:36" x14ac:dyDescent="0.3">
      <c r="A117" s="11" t="s">
        <v>1451</v>
      </c>
      <c r="B117" s="5">
        <f>'TABLE Summary'!B117</f>
        <v>1460</v>
      </c>
      <c r="C117" s="5">
        <f>'TABLE Summary'!C117</f>
        <v>86.5</v>
      </c>
      <c r="D117" s="5">
        <f>'TABLE Summary'!D117</f>
        <v>35</v>
      </c>
      <c r="E117" s="5">
        <f>'TABLE Summary'!E117</f>
        <v>6.9</v>
      </c>
      <c r="F117" s="5">
        <f>'TABLE Summary'!F117</f>
        <v>26.6</v>
      </c>
      <c r="G117" s="5">
        <f>'TABLE Summary'!G117</f>
        <v>1.5</v>
      </c>
      <c r="H117" s="5">
        <f>'TABLE Summary'!H117</f>
        <v>35</v>
      </c>
      <c r="I117" s="5">
        <f>'TABLE Summary'!I117</f>
        <v>1540</v>
      </c>
      <c r="J117" s="5">
        <f>'TABLE Summary'!J117</f>
        <v>190.6</v>
      </c>
      <c r="K117" s="5">
        <f>'TABLE Summary'!K117</f>
        <v>53900</v>
      </c>
      <c r="L117" s="5">
        <f>'TABLE Summary'!L117</f>
        <v>18.399999999999999</v>
      </c>
      <c r="M117" s="5">
        <f>'TABLE Summary'!M117*1000</f>
        <v>157900</v>
      </c>
      <c r="N117" s="5">
        <f>'TABLE Summary'!N117</f>
        <v>581</v>
      </c>
      <c r="O117" s="5">
        <f>'TABLE Summary'!O117*1000</f>
        <v>64000</v>
      </c>
      <c r="P117" s="5">
        <f>'TABLE Summary'!P117</f>
        <v>403</v>
      </c>
      <c r="Q117" s="5">
        <f>'TABLE Summary'!Q117*1000</f>
        <v>31800</v>
      </c>
      <c r="R117" s="5">
        <f>'TABLE Summary'!R117</f>
        <v>176</v>
      </c>
      <c r="S117" s="5">
        <f>'TABLE Summary'!S117*1000</f>
        <v>31500</v>
      </c>
      <c r="T117" s="5">
        <f>'TABLE Summary'!T117</f>
        <v>1</v>
      </c>
      <c r="U117" s="5">
        <f>'TABLE Summary'!U117*1000</f>
        <v>600</v>
      </c>
      <c r="V117" s="5">
        <f>'TABLE Summary'!V117*1000</f>
        <v>2700</v>
      </c>
      <c r="W117" s="5">
        <f>'TABLE Summary'!W117*1000</f>
        <v>0</v>
      </c>
      <c r="X117" s="5">
        <f>'TABLE Summary'!X117*1000</f>
        <v>3100</v>
      </c>
      <c r="Y117" s="5">
        <f>'TABLE Summary'!Y117*1000</f>
        <v>3500</v>
      </c>
      <c r="Z117" s="5">
        <f>'TABLE Summary'!Z117*1000</f>
        <v>84600</v>
      </c>
      <c r="AA117" s="18">
        <f t="shared" si="7"/>
        <v>63900</v>
      </c>
      <c r="AB117" s="18">
        <f t="shared" si="8"/>
        <v>0.4046865104496517</v>
      </c>
      <c r="AC117" s="1" t="s">
        <v>7494</v>
      </c>
      <c r="AD117" s="1" t="str">
        <f t="shared" si="10"/>
        <v>Tintwistle R.D.</v>
      </c>
      <c r="AE117" s="1" t="str">
        <f t="shared" si="9"/>
        <v>Tintwistle R.D.</v>
      </c>
      <c r="AF117" s="1" t="str">
        <f>INDEX(Lookup!G$2:G$1349, MATCH($AE117, Lookup!$G$2:$G$1349,0))</f>
        <v>TINTWISTLE R.D.</v>
      </c>
      <c r="AG117" s="1" t="str">
        <f>INDEX(Lookup!F$2:F$1349, MATCH($AE117, Lookup!$G$2:$G$1349,0))</f>
        <v>e050120</v>
      </c>
      <c r="AH117" s="1" t="str">
        <f>INDEX(Lookup!C$2:C$1349, MATCH($AE117, Lookup!$G$2:$G$1349,0))</f>
        <v>Derbyshire</v>
      </c>
      <c r="AI117" s="1" t="str">
        <f>INDEX(Lookup!D$2:D$1349, MATCH($AE117, Lookup!$G$2:$G$1349,0))</f>
        <v>East Midlands</v>
      </c>
      <c r="AJ117" s="1" t="str">
        <f>INDEX(Lookup!E$2:E$1349, MATCH($AE117, Lookup!$G$2:$G$1349,0))</f>
        <v>Rest of England</v>
      </c>
    </row>
    <row r="118" spans="1:36" x14ac:dyDescent="0.3">
      <c r="A118" s="11" t="s">
        <v>1452</v>
      </c>
      <c r="B118" s="5">
        <f>'TABLE Summary'!B118</f>
        <v>0</v>
      </c>
      <c r="C118" s="5">
        <f>'TABLE Summary'!C118</f>
        <v>0</v>
      </c>
      <c r="D118" s="5">
        <f>'TABLE Summary'!D118</f>
        <v>0</v>
      </c>
      <c r="E118" s="5">
        <f>'TABLE Summary'!E118</f>
        <v>0</v>
      </c>
      <c r="F118" s="5">
        <f>'TABLE Summary'!F118</f>
        <v>0</v>
      </c>
      <c r="G118" s="5">
        <f>'TABLE Summary'!G118</f>
        <v>0</v>
      </c>
      <c r="H118" s="5">
        <f>'TABLE Summary'!H118</f>
        <v>0</v>
      </c>
      <c r="I118" s="5">
        <f>'TABLE Summary'!I118</f>
        <v>0</v>
      </c>
      <c r="J118" s="5">
        <f>'TABLE Summary'!J118</f>
        <v>0</v>
      </c>
      <c r="K118" s="5">
        <f>'TABLE Summary'!K118</f>
        <v>0</v>
      </c>
      <c r="L118" s="5">
        <f>'TABLE Summary'!L118</f>
        <v>0</v>
      </c>
      <c r="M118" s="5">
        <f>'TABLE Summary'!M118*1000</f>
        <v>0</v>
      </c>
      <c r="N118" s="5">
        <f>'TABLE Summary'!N118</f>
        <v>0</v>
      </c>
      <c r="O118" s="5">
        <f>'TABLE Summary'!O118*1000</f>
        <v>0</v>
      </c>
      <c r="P118" s="5">
        <f>'TABLE Summary'!P118</f>
        <v>0</v>
      </c>
      <c r="Q118" s="5">
        <f>'TABLE Summary'!Q118*1000</f>
        <v>0</v>
      </c>
      <c r="R118" s="5">
        <f>'TABLE Summary'!R118</f>
        <v>0</v>
      </c>
      <c r="S118" s="5">
        <f>'TABLE Summary'!S118*1000</f>
        <v>0</v>
      </c>
      <c r="T118" s="5">
        <f>'TABLE Summary'!T118</f>
        <v>0</v>
      </c>
      <c r="U118" s="5">
        <f>'TABLE Summary'!U118*1000</f>
        <v>0</v>
      </c>
      <c r="V118" s="5">
        <f>'TABLE Summary'!V118*1000</f>
        <v>0</v>
      </c>
      <c r="W118" s="5">
        <f>'TABLE Summary'!W118*1000</f>
        <v>0</v>
      </c>
      <c r="X118" s="5">
        <f>'TABLE Summary'!X118*1000</f>
        <v>0</v>
      </c>
      <c r="Y118" s="5">
        <f>'TABLE Summary'!Y118*1000</f>
        <v>0</v>
      </c>
      <c r="Z118" s="5">
        <f>'TABLE Summary'!Z118*1000</f>
        <v>0</v>
      </c>
      <c r="AA118" s="18">
        <f t="shared" si="7"/>
        <v>0</v>
      </c>
      <c r="AB118" s="18" t="e">
        <f t="shared" si="8"/>
        <v>#DIV/0!</v>
      </c>
      <c r="AE118" s="1">
        <f t="shared" si="9"/>
        <v>0</v>
      </c>
      <c r="AF118" s="1" t="e">
        <f>INDEX(Lookup!G$2:G$1349, MATCH($AE118, Lookup!$G$2:$G$1349,0))</f>
        <v>#N/A</v>
      </c>
      <c r="AG118" s="1" t="e">
        <f>INDEX(Lookup!F$2:F$1349, MATCH($AE118, Lookup!$G$2:$G$1349,0))</f>
        <v>#N/A</v>
      </c>
      <c r="AH118" s="1" t="e">
        <f>INDEX(Lookup!C$2:C$1349, MATCH($AE118, Lookup!$G$2:$G$1349,0))</f>
        <v>#N/A</v>
      </c>
      <c r="AI118" s="1" t="e">
        <f>INDEX(Lookup!D$2:D$1349, MATCH($AE118, Lookup!$G$2:$G$1349,0))</f>
        <v>#N/A</v>
      </c>
      <c r="AJ118" s="1" t="e">
        <f>INDEX(Lookup!E$2:E$1349, MATCH($AE118, Lookup!$G$2:$G$1349,0))</f>
        <v>#N/A</v>
      </c>
    </row>
    <row r="119" spans="1:36" x14ac:dyDescent="0.3">
      <c r="A119" s="11" t="s">
        <v>1362</v>
      </c>
      <c r="B119" s="5">
        <f>'TABLE Summary'!B119</f>
        <v>0</v>
      </c>
      <c r="C119" s="5">
        <f>'TABLE Summary'!C119</f>
        <v>51.7</v>
      </c>
      <c r="D119" s="5">
        <f>'TABLE Summary'!D119</f>
        <v>20.5</v>
      </c>
      <c r="E119" s="5">
        <f>'TABLE Summary'!E119</f>
        <v>0</v>
      </c>
      <c r="F119" s="5">
        <f>'TABLE Summary'!F119</f>
        <v>0</v>
      </c>
      <c r="G119" s="5">
        <f>'TABLE Summary'!G119</f>
        <v>0</v>
      </c>
      <c r="H119" s="5">
        <f>'TABLE Summary'!H119</f>
        <v>0</v>
      </c>
      <c r="I119" s="5">
        <f>'TABLE Summary'!I119</f>
        <v>363559</v>
      </c>
      <c r="J119" s="5">
        <f>'TABLE Summary'!J119</f>
        <v>171.5</v>
      </c>
      <c r="K119" s="5">
        <f>'TABLE Summary'!K119</f>
        <v>7452960</v>
      </c>
      <c r="L119" s="5">
        <f>'TABLE Summary'!L119</f>
        <v>26.6</v>
      </c>
      <c r="M119" s="5">
        <f>'TABLE Summary'!M119*1000</f>
        <v>0</v>
      </c>
      <c r="N119" s="5">
        <f>'TABLE Summary'!N119</f>
        <v>0</v>
      </c>
      <c r="O119" s="5">
        <f>'TABLE Summary'!O119*1000</f>
        <v>0</v>
      </c>
      <c r="P119" s="5">
        <f>'TABLE Summary'!P119</f>
        <v>0</v>
      </c>
      <c r="Q119" s="5">
        <f>'TABLE Summary'!Q119*1000</f>
        <v>0</v>
      </c>
      <c r="R119" s="5">
        <f>'TABLE Summary'!R119</f>
        <v>0</v>
      </c>
      <c r="S119" s="5">
        <f>'TABLE Summary'!S119*1000</f>
        <v>0</v>
      </c>
      <c r="T119" s="5">
        <f>'TABLE Summary'!T119</f>
        <v>0</v>
      </c>
      <c r="U119" s="5">
        <f>'TABLE Summary'!U119*1000</f>
        <v>0</v>
      </c>
      <c r="V119" s="5">
        <f>'TABLE Summary'!V119*1000</f>
        <v>0</v>
      </c>
      <c r="W119" s="5">
        <f>'TABLE Summary'!W119*1000</f>
        <v>0</v>
      </c>
      <c r="X119" s="5">
        <f>'TABLE Summary'!X119*1000</f>
        <v>0</v>
      </c>
      <c r="Y119" s="5">
        <f>'TABLE Summary'!Y119*1000</f>
        <v>0</v>
      </c>
      <c r="Z119" s="5">
        <f>'TABLE Summary'!Z119*1000</f>
        <v>0</v>
      </c>
      <c r="AA119" s="18">
        <f t="shared" si="7"/>
        <v>0</v>
      </c>
      <c r="AB119" s="18" t="e">
        <f t="shared" si="8"/>
        <v>#DIV/0!</v>
      </c>
      <c r="AE119" s="1">
        <f t="shared" si="9"/>
        <v>0</v>
      </c>
      <c r="AF119" s="1" t="e">
        <f>INDEX(Lookup!G$2:G$1349, MATCH($AE119, Lookup!$G$2:$G$1349,0))</f>
        <v>#N/A</v>
      </c>
      <c r="AG119" s="1" t="e">
        <f>INDEX(Lookup!F$2:F$1349, MATCH($AE119, Lookup!$G$2:$G$1349,0))</f>
        <v>#N/A</v>
      </c>
      <c r="AH119" s="1" t="e">
        <f>INDEX(Lookup!C$2:C$1349, MATCH($AE119, Lookup!$G$2:$G$1349,0))</f>
        <v>#N/A</v>
      </c>
      <c r="AI119" s="1" t="e">
        <f>INDEX(Lookup!D$2:D$1349, MATCH($AE119, Lookup!$G$2:$G$1349,0))</f>
        <v>#N/A</v>
      </c>
      <c r="AJ119" s="1" t="e">
        <f>INDEX(Lookup!E$2:E$1349, MATCH($AE119, Lookup!$G$2:$G$1349,0))</f>
        <v>#N/A</v>
      </c>
    </row>
    <row r="120" spans="1:36" x14ac:dyDescent="0.3">
      <c r="A120" s="11" t="s">
        <v>1363</v>
      </c>
      <c r="B120" s="5">
        <f>'TABLE Summary'!B120</f>
        <v>383390</v>
      </c>
      <c r="C120" s="5">
        <f>'TABLE Summary'!C120</f>
        <v>0</v>
      </c>
      <c r="D120" s="5">
        <f>'TABLE Summary'!D120</f>
        <v>0</v>
      </c>
      <c r="E120" s="5">
        <f>'TABLE Summary'!E120</f>
        <v>0</v>
      </c>
      <c r="F120" s="5">
        <f>'TABLE Summary'!F120</f>
        <v>0</v>
      </c>
      <c r="G120" s="5">
        <f>'TABLE Summary'!G120</f>
        <v>0</v>
      </c>
      <c r="H120" s="5">
        <f>'TABLE Summary'!H120</f>
        <v>32.700000000000003</v>
      </c>
      <c r="I120" s="5">
        <f>'TABLE Summary'!I120</f>
        <v>363911</v>
      </c>
      <c r="J120" s="5">
        <f>'TABLE Summary'!J120</f>
        <v>171.8</v>
      </c>
      <c r="K120" s="5">
        <f>'TABLE Summary'!K120</f>
        <v>11892317</v>
      </c>
      <c r="L120" s="5">
        <f>'TABLE Summary'!L120</f>
        <v>0</v>
      </c>
      <c r="M120" s="5">
        <f>'TABLE Summary'!M120*1000</f>
        <v>37847800</v>
      </c>
      <c r="N120" s="5">
        <f>'TABLE Summary'!N120</f>
        <v>149627</v>
      </c>
      <c r="O120" s="5">
        <f>'TABLE Summary'!O120*1000</f>
        <v>22360900</v>
      </c>
      <c r="P120" s="5">
        <f>'TABLE Summary'!P120</f>
        <v>81711</v>
      </c>
      <c r="Q120" s="5">
        <f>'TABLE Summary'!Q120*1000</f>
        <v>8769500</v>
      </c>
      <c r="R120" s="5">
        <f>'TABLE Summary'!R120</f>
        <v>66391</v>
      </c>
      <c r="S120" s="5">
        <f>'TABLE Summary'!S120*1000</f>
        <v>12925100</v>
      </c>
      <c r="T120" s="5">
        <f>'TABLE Summary'!T120</f>
        <v>1105</v>
      </c>
      <c r="U120" s="5">
        <f>'TABLE Summary'!U120*1000</f>
        <v>572800</v>
      </c>
      <c r="V120" s="5">
        <f>'TABLE Summary'!V120*1000</f>
        <v>4114000</v>
      </c>
      <c r="W120" s="5">
        <f>'TABLE Summary'!W120*1000</f>
        <v>545000</v>
      </c>
      <c r="X120" s="5">
        <f>'TABLE Summary'!X120*1000</f>
        <v>4275500</v>
      </c>
      <c r="Y120" s="5">
        <f>'TABLE Summary'!Y120*1000</f>
        <v>1644800</v>
      </c>
      <c r="Z120" s="5">
        <f>'TABLE Summary'!Z120*1000</f>
        <v>4907600</v>
      </c>
      <c r="AA120" s="18">
        <f t="shared" si="7"/>
        <v>22267400</v>
      </c>
      <c r="AB120" s="18">
        <f t="shared" si="8"/>
        <v>0.58834066973509691</v>
      </c>
      <c r="AE120" s="1">
        <f t="shared" si="9"/>
        <v>0</v>
      </c>
      <c r="AF120" s="1" t="e">
        <f>INDEX(Lookup!G$2:G$1349, MATCH($AE120, Lookup!$G$2:$G$1349,0))</f>
        <v>#N/A</v>
      </c>
      <c r="AG120" s="1" t="e">
        <f>INDEX(Lookup!F$2:F$1349, MATCH($AE120, Lookup!$G$2:$G$1349,0))</f>
        <v>#N/A</v>
      </c>
      <c r="AH120" s="1" t="e">
        <f>INDEX(Lookup!C$2:C$1349, MATCH($AE120, Lookup!$G$2:$G$1349,0))</f>
        <v>#N/A</v>
      </c>
      <c r="AI120" s="1" t="e">
        <f>INDEX(Lookup!D$2:D$1349, MATCH($AE120, Lookup!$G$2:$G$1349,0))</f>
        <v>#N/A</v>
      </c>
      <c r="AJ120" s="1" t="e">
        <f>INDEX(Lookup!E$2:E$1349, MATCH($AE120, Lookup!$G$2:$G$1349,0))</f>
        <v>#N/A</v>
      </c>
    </row>
    <row r="121" spans="1:36" x14ac:dyDescent="0.3">
      <c r="A121" s="11" t="s">
        <v>1453</v>
      </c>
      <c r="B121" s="5">
        <f>'TABLE Summary'!B121</f>
        <v>9900</v>
      </c>
      <c r="C121" s="5">
        <f>'TABLE Summary'!C121</f>
        <v>80</v>
      </c>
      <c r="D121" s="5">
        <f>'TABLE Summary'!D121</f>
        <v>32</v>
      </c>
      <c r="E121" s="5">
        <f>'TABLE Summary'!E121</f>
        <v>9.8000000000000007</v>
      </c>
      <c r="F121" s="5">
        <f>'TABLE Summary'!F121</f>
        <v>21.8</v>
      </c>
      <c r="G121" s="5">
        <f>'TABLE Summary'!G121</f>
        <v>0.4</v>
      </c>
      <c r="H121" s="5">
        <f>'TABLE Summary'!H121</f>
        <v>0</v>
      </c>
      <c r="I121" s="5">
        <f>'TABLE Summary'!I121</f>
        <v>8578</v>
      </c>
      <c r="J121" s="5">
        <f>'TABLE Summary'!J121</f>
        <v>188.5</v>
      </c>
      <c r="K121" s="5">
        <f>'TABLE Summary'!K121</f>
        <v>274496</v>
      </c>
      <c r="L121" s="5">
        <f>'TABLE Summary'!L121</f>
        <v>378</v>
      </c>
      <c r="M121" s="5">
        <f>'TABLE Summary'!M121*1000</f>
        <v>854300</v>
      </c>
      <c r="N121" s="5">
        <f>'TABLE Summary'!N121</f>
        <v>3245</v>
      </c>
      <c r="O121" s="5">
        <f>'TABLE Summary'!O121*1000</f>
        <v>477700</v>
      </c>
      <c r="P121" s="5">
        <f>'TABLE Summary'!P121</f>
        <v>1842</v>
      </c>
      <c r="Q121" s="5">
        <f>'TABLE Summary'!Q121*1000</f>
        <v>215500</v>
      </c>
      <c r="R121" s="5">
        <f>'TABLE Summary'!R121</f>
        <v>1391</v>
      </c>
      <c r="S121" s="5">
        <f>'TABLE Summary'!S121*1000</f>
        <v>257899.99999999997</v>
      </c>
      <c r="T121" s="5">
        <f>'TABLE Summary'!T121</f>
        <v>5</v>
      </c>
      <c r="U121" s="5">
        <f>'TABLE Summary'!U121*1000</f>
        <v>2000</v>
      </c>
      <c r="V121" s="5">
        <f>'TABLE Summary'!V121*1000</f>
        <v>102300</v>
      </c>
      <c r="W121" s="5">
        <f>'TABLE Summary'!W121*1000</f>
        <v>18600</v>
      </c>
      <c r="X121" s="5">
        <f>'TABLE Summary'!X121*1000</f>
        <v>78100</v>
      </c>
      <c r="Y121" s="5">
        <f>'TABLE Summary'!Y121*1000</f>
        <v>58900</v>
      </c>
      <c r="Z121" s="5">
        <f>'TABLE Summary'!Z121*1000</f>
        <v>118600</v>
      </c>
      <c r="AA121" s="18">
        <f t="shared" si="7"/>
        <v>475400</v>
      </c>
      <c r="AB121" s="18">
        <f t="shared" si="8"/>
        <v>0.5564789886456748</v>
      </c>
      <c r="AC121" s="1" t="s">
        <v>7495</v>
      </c>
      <c r="AD121" s="1" t="str">
        <f t="shared" ref="AD121:AD163" si="11">_xlfn.CONCAT(A121," ",AC121)</f>
        <v>Bodmin M.B.</v>
      </c>
      <c r="AE121" s="1" t="str">
        <f t="shared" si="9"/>
        <v>Bodmin M.B.</v>
      </c>
      <c r="AF121" s="1" t="str">
        <f>INDEX(Lookup!G$2:G$1349, MATCH($AE121, Lookup!$G$2:$G$1349,0))</f>
        <v>BODMIN M.B.</v>
      </c>
      <c r="AG121" s="1" t="str">
        <f>INDEX(Lookup!F$2:F$1349, MATCH($AE121, Lookup!$G$2:$G$1349,0))</f>
        <v>e060121</v>
      </c>
      <c r="AH121" s="1" t="str">
        <f>INDEX(Lookup!C$2:C$1349, MATCH($AE121, Lookup!$G$2:$G$1349,0))</f>
        <v>Cornwall And Isles Of Scilly</v>
      </c>
      <c r="AI121" s="1" t="str">
        <f>INDEX(Lookup!D$2:D$1349, MATCH($AE121, Lookup!$G$2:$G$1349,0))</f>
        <v>South West</v>
      </c>
      <c r="AJ121" s="1" t="str">
        <f>INDEX(Lookup!E$2:E$1349, MATCH($AE121, Lookup!$G$2:$G$1349,0))</f>
        <v>Rest of England</v>
      </c>
    </row>
    <row r="122" spans="1:36" x14ac:dyDescent="0.3">
      <c r="A122" s="11" t="s">
        <v>1454</v>
      </c>
      <c r="B122" s="5">
        <f>'TABLE Summary'!B122</f>
        <v>17410</v>
      </c>
      <c r="C122" s="5">
        <f>'TABLE Summary'!C122</f>
        <v>89</v>
      </c>
      <c r="D122" s="5">
        <f>'TABLE Summary'!D122</f>
        <v>36.9</v>
      </c>
      <c r="E122" s="5">
        <f>'TABLE Summary'!E122</f>
        <v>15</v>
      </c>
      <c r="F122" s="5">
        <f>'TABLE Summary'!F122</f>
        <v>21.8</v>
      </c>
      <c r="G122" s="5">
        <f>'TABLE Summary'!G122</f>
        <v>0.1</v>
      </c>
      <c r="H122" s="5">
        <f>'TABLE Summary'!H122</f>
        <v>0</v>
      </c>
      <c r="I122" s="5">
        <f>'TABLE Summary'!I122</f>
        <v>19580</v>
      </c>
      <c r="J122" s="5">
        <f>'TABLE Summary'!J122</f>
        <v>137.19999999999999</v>
      </c>
      <c r="K122" s="5">
        <f>'TABLE Summary'!K122</f>
        <v>722502</v>
      </c>
      <c r="L122" s="5">
        <f>'TABLE Summary'!L122</f>
        <v>13.5</v>
      </c>
      <c r="M122" s="5">
        <f>'TABLE Summary'!M122*1000</f>
        <v>2009000</v>
      </c>
      <c r="N122" s="5">
        <f>'TABLE Summary'!N122</f>
        <v>6320</v>
      </c>
      <c r="O122" s="5">
        <f>'TABLE Summary'!O122*1000</f>
        <v>1000100</v>
      </c>
      <c r="P122" s="5">
        <f>'TABLE Summary'!P122</f>
        <v>3239</v>
      </c>
      <c r="Q122" s="5">
        <f>'TABLE Summary'!Q122*1000</f>
        <v>379900</v>
      </c>
      <c r="R122" s="5">
        <f>'TABLE Summary'!R122</f>
        <v>3040</v>
      </c>
      <c r="S122" s="5">
        <f>'TABLE Summary'!S122*1000</f>
        <v>604000</v>
      </c>
      <c r="T122" s="5">
        <f>'TABLE Summary'!T122</f>
        <v>28</v>
      </c>
      <c r="U122" s="5">
        <f>'TABLE Summary'!U122*1000</f>
        <v>13500</v>
      </c>
      <c r="V122" s="5">
        <f>'TABLE Summary'!V122*1000</f>
        <v>345900</v>
      </c>
      <c r="W122" s="5">
        <f>'TABLE Summary'!W122*1000</f>
        <v>29300</v>
      </c>
      <c r="X122" s="5">
        <f>'TABLE Summary'!X122*1000</f>
        <v>264100</v>
      </c>
      <c r="Y122" s="5">
        <f>'TABLE Summary'!Y122*1000</f>
        <v>128400</v>
      </c>
      <c r="Z122" s="5">
        <f>'TABLE Summary'!Z122*1000</f>
        <v>241100</v>
      </c>
      <c r="AA122" s="18">
        <f t="shared" si="7"/>
        <v>997400</v>
      </c>
      <c r="AB122" s="18">
        <f t="shared" si="8"/>
        <v>0.49646590343454455</v>
      </c>
      <c r="AC122" s="1" t="s">
        <v>7495</v>
      </c>
      <c r="AD122" s="1" t="str">
        <f t="shared" si="11"/>
        <v>Falmouth M.B.</v>
      </c>
      <c r="AE122" s="1" t="str">
        <f t="shared" si="9"/>
        <v>Falmouth M.B.</v>
      </c>
      <c r="AF122" s="1" t="str">
        <f>INDEX(Lookup!G$2:G$1349, MATCH($AE122, Lookup!$G$2:$G$1349,0))</f>
        <v>FALMOUTH M.B.</v>
      </c>
      <c r="AG122" s="1" t="str">
        <f>INDEX(Lookup!F$2:F$1349, MATCH($AE122, Lookup!$G$2:$G$1349,0))</f>
        <v>e060124</v>
      </c>
      <c r="AH122" s="1" t="str">
        <f>INDEX(Lookup!C$2:C$1349, MATCH($AE122, Lookup!$G$2:$G$1349,0))</f>
        <v>Cornwall And Isles Of Scilly</v>
      </c>
      <c r="AI122" s="1" t="str">
        <f>INDEX(Lookup!D$2:D$1349, MATCH($AE122, Lookup!$G$2:$G$1349,0))</f>
        <v>South West</v>
      </c>
      <c r="AJ122" s="1" t="str">
        <f>INDEX(Lookup!E$2:E$1349, MATCH($AE122, Lookup!$G$2:$G$1349,0))</f>
        <v>Rest of England</v>
      </c>
    </row>
    <row r="123" spans="1:36" x14ac:dyDescent="0.3">
      <c r="A123" s="11" t="s">
        <v>1455</v>
      </c>
      <c r="B123" s="5">
        <f>'TABLE Summary'!B123</f>
        <v>10680</v>
      </c>
      <c r="C123" s="5">
        <f>'TABLE Summary'!C123</f>
        <v>76.5</v>
      </c>
      <c r="D123" s="5">
        <f>'TABLE Summary'!D123</f>
        <v>30.5</v>
      </c>
      <c r="E123" s="5">
        <f>'TABLE Summary'!E123</f>
        <v>8.3000000000000007</v>
      </c>
      <c r="F123" s="5">
        <f>'TABLE Summary'!F123</f>
        <v>21.8</v>
      </c>
      <c r="G123" s="5">
        <f>'TABLE Summary'!G123</f>
        <v>0.4</v>
      </c>
      <c r="H123" s="5">
        <f>'TABLE Summary'!H123</f>
        <v>0</v>
      </c>
      <c r="I123" s="5">
        <f>'TABLE Summary'!I123</f>
        <v>8694</v>
      </c>
      <c r="J123" s="5">
        <f>'TABLE Summary'!J123</f>
        <v>181.1</v>
      </c>
      <c r="K123" s="5">
        <f>'TABLE Summary'!K123</f>
        <v>265167</v>
      </c>
      <c r="L123" s="5">
        <f>'TABLE Summary'!L123</f>
        <v>38.700000000000003</v>
      </c>
      <c r="M123" s="5">
        <f>'TABLE Summary'!M123*1000</f>
        <v>889800</v>
      </c>
      <c r="N123" s="5">
        <f>'TABLE Summary'!N123</f>
        <v>3629</v>
      </c>
      <c r="O123" s="5">
        <f>'TABLE Summary'!O123*1000</f>
        <v>532800</v>
      </c>
      <c r="P123" s="5">
        <f>'TABLE Summary'!P123</f>
        <v>1768</v>
      </c>
      <c r="Q123" s="5">
        <f>'TABLE Summary'!Q123*1000</f>
        <v>194500</v>
      </c>
      <c r="R123" s="5">
        <f>'TABLE Summary'!R123</f>
        <v>1550</v>
      </c>
      <c r="S123" s="5">
        <f>'TABLE Summary'!S123*1000</f>
        <v>307200</v>
      </c>
      <c r="T123" s="5">
        <f>'TABLE Summary'!T123</f>
        <v>4</v>
      </c>
      <c r="U123" s="5">
        <f>'TABLE Summary'!U123*1000</f>
        <v>2100</v>
      </c>
      <c r="V123" s="5">
        <f>'TABLE Summary'!V123*1000</f>
        <v>119800</v>
      </c>
      <c r="W123" s="5">
        <f>'TABLE Summary'!W123*1000</f>
        <v>12200</v>
      </c>
      <c r="X123" s="5">
        <f>'TABLE Summary'!X123*1000</f>
        <v>71100</v>
      </c>
      <c r="Y123" s="5">
        <f>'TABLE Summary'!Y123*1000</f>
        <v>24000</v>
      </c>
      <c r="Z123" s="5">
        <f>'TABLE Summary'!Z123*1000</f>
        <v>129900</v>
      </c>
      <c r="AA123" s="18">
        <f t="shared" si="7"/>
        <v>503800</v>
      </c>
      <c r="AB123" s="18">
        <f t="shared" si="8"/>
        <v>0.56619465048325468</v>
      </c>
      <c r="AC123" s="1" t="s">
        <v>7495</v>
      </c>
      <c r="AD123" s="1" t="str">
        <f t="shared" si="11"/>
        <v>Helston M.B.</v>
      </c>
      <c r="AE123" s="1" t="str">
        <f t="shared" si="9"/>
        <v>Helston M.B.</v>
      </c>
      <c r="AF123" s="1" t="str">
        <f>INDEX(Lookup!G$2:G$1349, MATCH($AE123, Lookup!$G$2:$G$1349,0))</f>
        <v>HELSTON M.B.</v>
      </c>
      <c r="AG123" s="1" t="str">
        <f>INDEX(Lookup!F$2:F$1349, MATCH($AE123, Lookup!$G$2:$G$1349,0))</f>
        <v>e060125</v>
      </c>
      <c r="AH123" s="1" t="str">
        <f>INDEX(Lookup!C$2:C$1349, MATCH($AE123, Lookup!$G$2:$G$1349,0))</f>
        <v>Cornwall And Isles Of Scilly</v>
      </c>
      <c r="AI123" s="1" t="str">
        <f>INDEX(Lookup!D$2:D$1349, MATCH($AE123, Lookup!$G$2:$G$1349,0))</f>
        <v>South West</v>
      </c>
      <c r="AJ123" s="1" t="str">
        <f>INDEX(Lookup!E$2:E$1349, MATCH($AE123, Lookup!$G$2:$G$1349,0))</f>
        <v>Rest of England</v>
      </c>
    </row>
    <row r="124" spans="1:36" x14ac:dyDescent="0.3">
      <c r="A124" s="11" t="s">
        <v>1456</v>
      </c>
      <c r="B124" s="5">
        <f>'TABLE Summary'!B124</f>
        <v>4890</v>
      </c>
      <c r="C124" s="5">
        <f>'TABLE Summary'!C124</f>
        <v>96</v>
      </c>
      <c r="D124" s="5">
        <f>'TABLE Summary'!D124</f>
        <v>38.299999999999997</v>
      </c>
      <c r="E124" s="5">
        <f>'TABLE Summary'!E124</f>
        <v>12.7</v>
      </c>
      <c r="F124" s="5">
        <f>'TABLE Summary'!F124</f>
        <v>21.8</v>
      </c>
      <c r="G124" s="5">
        <f>'TABLE Summary'!G124</f>
        <v>3.8</v>
      </c>
      <c r="H124" s="5">
        <f>'TABLE Summary'!H124</f>
        <v>0</v>
      </c>
      <c r="I124" s="5">
        <f>'TABLE Summary'!I124</f>
        <v>6357</v>
      </c>
      <c r="J124" s="5">
        <f>'TABLE Summary'!J124</f>
        <v>183.8</v>
      </c>
      <c r="K124" s="5">
        <f>'TABLE Summary'!K124</f>
        <v>243473</v>
      </c>
      <c r="L124" s="5">
        <f>'TABLE Summary'!L124</f>
        <v>1.4</v>
      </c>
      <c r="M124" s="5">
        <f>'TABLE Summary'!M124*1000</f>
        <v>657100</v>
      </c>
      <c r="N124" s="5">
        <f>'TABLE Summary'!N124</f>
        <v>1924</v>
      </c>
      <c r="O124" s="5">
        <f>'TABLE Summary'!O124*1000</f>
        <v>307400</v>
      </c>
      <c r="P124" s="5">
        <f>'TABLE Summary'!P124</f>
        <v>846</v>
      </c>
      <c r="Q124" s="5">
        <f>'TABLE Summary'!Q124*1000</f>
        <v>94100</v>
      </c>
      <c r="R124" s="5">
        <f>'TABLE Summary'!R124</f>
        <v>1072</v>
      </c>
      <c r="S124" s="5">
        <f>'TABLE Summary'!S124*1000</f>
        <v>210500</v>
      </c>
      <c r="T124" s="5">
        <f>'TABLE Summary'!T124</f>
        <v>6</v>
      </c>
      <c r="U124" s="5">
        <f>'TABLE Summary'!U124*1000</f>
        <v>2700</v>
      </c>
      <c r="V124" s="5">
        <f>'TABLE Summary'!V124*1000</f>
        <v>110700</v>
      </c>
      <c r="W124" s="5">
        <f>'TABLE Summary'!W124*1000</f>
        <v>24400</v>
      </c>
      <c r="X124" s="5">
        <f>'TABLE Summary'!X124*1000</f>
        <v>81400</v>
      </c>
      <c r="Y124" s="5">
        <f>'TABLE Summary'!Y124*1000</f>
        <v>51700</v>
      </c>
      <c r="Z124" s="5">
        <f>'TABLE Summary'!Z124*1000</f>
        <v>81400</v>
      </c>
      <c r="AA124" s="18">
        <f t="shared" si="7"/>
        <v>307300</v>
      </c>
      <c r="AB124" s="18">
        <f t="shared" si="8"/>
        <v>0.46766093440876577</v>
      </c>
      <c r="AC124" s="1" t="s">
        <v>7495</v>
      </c>
      <c r="AD124" s="1" t="str">
        <f t="shared" si="11"/>
        <v>Launceston M.B.</v>
      </c>
      <c r="AE124" s="1" t="str">
        <f t="shared" si="9"/>
        <v>Launceston M.B.</v>
      </c>
      <c r="AF124" s="1" t="str">
        <f>INDEX(Lookup!G$2:G$1349, MATCH($AE124, Lookup!$G$2:$G$1349,0))</f>
        <v>LAUNCESTON M.B.</v>
      </c>
      <c r="AG124" s="1" t="str">
        <f>INDEX(Lookup!F$2:F$1349, MATCH($AE124, Lookup!$G$2:$G$1349,0))</f>
        <v>e060126</v>
      </c>
      <c r="AH124" s="1" t="str">
        <f>INDEX(Lookup!C$2:C$1349, MATCH($AE124, Lookup!$G$2:$G$1349,0))</f>
        <v>Cornwall And Isles Of Scilly</v>
      </c>
      <c r="AI124" s="1" t="str">
        <f>INDEX(Lookup!D$2:D$1349, MATCH($AE124, Lookup!$G$2:$G$1349,0))</f>
        <v>South West</v>
      </c>
      <c r="AJ124" s="1" t="str">
        <f>INDEX(Lookup!E$2:E$1349, MATCH($AE124, Lookup!$G$2:$G$1349,0))</f>
        <v>Rest of England</v>
      </c>
    </row>
    <row r="125" spans="1:36" x14ac:dyDescent="0.3">
      <c r="A125" s="11" t="s">
        <v>1457</v>
      </c>
      <c r="B125" s="5">
        <f>'TABLE Summary'!B125</f>
        <v>5320</v>
      </c>
      <c r="C125" s="5">
        <f>'TABLE Summary'!C125</f>
        <v>92.5</v>
      </c>
      <c r="D125" s="5">
        <f>'TABLE Summary'!D125</f>
        <v>37</v>
      </c>
      <c r="E125" s="5">
        <f>'TABLE Summary'!E125</f>
        <v>12.4</v>
      </c>
      <c r="F125" s="5">
        <f>'TABLE Summary'!F125</f>
        <v>21.8</v>
      </c>
      <c r="G125" s="5">
        <f>'TABLE Summary'!G125</f>
        <v>2.8</v>
      </c>
      <c r="H125" s="5">
        <f>'TABLE Summary'!H125</f>
        <v>0</v>
      </c>
      <c r="I125" s="5">
        <f>'TABLE Summary'!I125</f>
        <v>5326</v>
      </c>
      <c r="J125" s="5">
        <f>'TABLE Summary'!J125</f>
        <v>184.8</v>
      </c>
      <c r="K125" s="5">
        <f>'TABLE Summary'!K125</f>
        <v>197062</v>
      </c>
      <c r="L125" s="5">
        <f>'TABLE Summary'!L125</f>
        <v>24.6</v>
      </c>
      <c r="M125" s="5">
        <f>'TABLE Summary'!M125*1000</f>
        <v>542700</v>
      </c>
      <c r="N125" s="5">
        <f>'TABLE Summary'!N125</f>
        <v>1997</v>
      </c>
      <c r="O125" s="5">
        <f>'TABLE Summary'!O125*1000</f>
        <v>293000</v>
      </c>
      <c r="P125" s="5">
        <f>'TABLE Summary'!P125</f>
        <v>1263</v>
      </c>
      <c r="Q125" s="5">
        <f>'TABLE Summary'!Q125*1000</f>
        <v>139500</v>
      </c>
      <c r="R125" s="5">
        <f>'TABLE Summary'!R125</f>
        <v>723</v>
      </c>
      <c r="S125" s="5">
        <f>'TABLE Summary'!S125*1000</f>
        <v>150600</v>
      </c>
      <c r="T125" s="5">
        <f>'TABLE Summary'!T125</f>
        <v>6</v>
      </c>
      <c r="U125" s="5">
        <f>'TABLE Summary'!U125*1000</f>
        <v>2400</v>
      </c>
      <c r="V125" s="5">
        <f>'TABLE Summary'!V125*1000</f>
        <v>79900</v>
      </c>
      <c r="W125" s="5">
        <f>'TABLE Summary'!W125*1000</f>
        <v>12800</v>
      </c>
      <c r="X125" s="5">
        <f>'TABLE Summary'!X125*1000</f>
        <v>56800</v>
      </c>
      <c r="Y125" s="5">
        <f>'TABLE Summary'!Y125*1000</f>
        <v>31300</v>
      </c>
      <c r="Z125" s="5">
        <f>'TABLE Summary'!Z125*1000</f>
        <v>69000</v>
      </c>
      <c r="AA125" s="18">
        <f t="shared" si="7"/>
        <v>292500</v>
      </c>
      <c r="AB125" s="18">
        <f t="shared" si="8"/>
        <v>0.53897180762852404</v>
      </c>
      <c r="AC125" s="1" t="s">
        <v>7495</v>
      </c>
      <c r="AD125" s="1" t="str">
        <f t="shared" si="11"/>
        <v>Liskeard M.B.</v>
      </c>
      <c r="AE125" s="1" t="str">
        <f t="shared" si="9"/>
        <v>Liskeard M.B.</v>
      </c>
      <c r="AF125" s="1" t="str">
        <f>INDEX(Lookup!G$2:G$1349, MATCH($AE125, Lookup!$G$2:$G$1349,0))</f>
        <v>LISKEARD M.B.</v>
      </c>
      <c r="AG125" s="1" t="str">
        <f>INDEX(Lookup!F$2:F$1349, MATCH($AE125, Lookup!$G$2:$G$1349,0))</f>
        <v>e060127</v>
      </c>
      <c r="AH125" s="1" t="str">
        <f>INDEX(Lookup!C$2:C$1349, MATCH($AE125, Lookup!$G$2:$G$1349,0))</f>
        <v>Cornwall And Isles Of Scilly</v>
      </c>
      <c r="AI125" s="1" t="str">
        <f>INDEX(Lookup!D$2:D$1349, MATCH($AE125, Lookup!$G$2:$G$1349,0))</f>
        <v>South West</v>
      </c>
      <c r="AJ125" s="1" t="str">
        <f>INDEX(Lookup!E$2:E$1349, MATCH($AE125, Lookup!$G$2:$G$1349,0))</f>
        <v>Rest of England</v>
      </c>
    </row>
    <row r="126" spans="1:36" x14ac:dyDescent="0.3">
      <c r="A126" s="11" t="s">
        <v>1458</v>
      </c>
      <c r="B126" s="5">
        <f>'TABLE Summary'!B126</f>
        <v>5520</v>
      </c>
      <c r="C126" s="5">
        <f>'TABLE Summary'!C126</f>
        <v>77.5</v>
      </c>
      <c r="D126" s="5">
        <f>'TABLE Summary'!D126</f>
        <v>34</v>
      </c>
      <c r="E126" s="5">
        <f>'TABLE Summary'!E126</f>
        <v>11</v>
      </c>
      <c r="F126" s="5">
        <f>'TABLE Summary'!F126</f>
        <v>21.8</v>
      </c>
      <c r="G126" s="5">
        <f>'TABLE Summary'!G126</f>
        <v>1.2</v>
      </c>
      <c r="H126" s="5">
        <f>'TABLE Summary'!H126</f>
        <v>0</v>
      </c>
      <c r="I126" s="5">
        <f>'TABLE Summary'!I126</f>
        <v>3986</v>
      </c>
      <c r="J126" s="5">
        <f>'TABLE Summary'!J126</f>
        <v>137.69999999999999</v>
      </c>
      <c r="K126" s="5">
        <f>'TABLE Summary'!K126</f>
        <v>135524</v>
      </c>
      <c r="L126" s="5">
        <f>'TABLE Summary'!L126</f>
        <v>35.700000000000003</v>
      </c>
      <c r="M126" s="5">
        <f>'TABLE Summary'!M126*1000</f>
        <v>477500</v>
      </c>
      <c r="N126" s="5">
        <f>'TABLE Summary'!N126</f>
        <v>1919</v>
      </c>
      <c r="O126" s="5">
        <f>'TABLE Summary'!O126*1000</f>
        <v>253700</v>
      </c>
      <c r="P126" s="5">
        <f>'TABLE Summary'!P126</f>
        <v>1299</v>
      </c>
      <c r="Q126" s="5">
        <f>'TABLE Summary'!Q126*1000</f>
        <v>138700</v>
      </c>
      <c r="R126" s="5">
        <f>'TABLE Summary'!R126</f>
        <v>618</v>
      </c>
      <c r="S126" s="5">
        <f>'TABLE Summary'!S126*1000</f>
        <v>114000</v>
      </c>
      <c r="T126" s="5">
        <f>'TABLE Summary'!T126</f>
        <v>2</v>
      </c>
      <c r="U126" s="5">
        <f>'TABLE Summary'!U126*1000</f>
        <v>1100</v>
      </c>
      <c r="V126" s="5">
        <f>'TABLE Summary'!V126*1000</f>
        <v>40500</v>
      </c>
      <c r="W126" s="5">
        <f>'TABLE Summary'!W126*1000</f>
        <v>800</v>
      </c>
      <c r="X126" s="5">
        <f>'TABLE Summary'!X126*1000</f>
        <v>66900</v>
      </c>
      <c r="Y126" s="5">
        <f>'TABLE Summary'!Y126*1000</f>
        <v>65200</v>
      </c>
      <c r="Z126" s="5">
        <f>'TABLE Summary'!Z126*1000</f>
        <v>50300</v>
      </c>
      <c r="AA126" s="18">
        <f t="shared" si="7"/>
        <v>253800</v>
      </c>
      <c r="AB126" s="18">
        <f t="shared" si="8"/>
        <v>0.53151832460732984</v>
      </c>
      <c r="AC126" s="1" t="s">
        <v>7495</v>
      </c>
      <c r="AD126" s="1" t="str">
        <f t="shared" si="11"/>
        <v>Penryn M.B.</v>
      </c>
      <c r="AE126" s="1" t="str">
        <f t="shared" si="9"/>
        <v>Penryn M.B.</v>
      </c>
      <c r="AF126" s="1" t="str">
        <f>INDEX(Lookup!G$2:G$1349, MATCH($AE126, Lookup!$G$2:$G$1349,0))</f>
        <v>PENRYN M.B.</v>
      </c>
      <c r="AG126" s="1" t="str">
        <f>INDEX(Lookup!F$2:F$1349, MATCH($AE126, Lookup!$G$2:$G$1349,0))</f>
        <v>e060130</v>
      </c>
      <c r="AH126" s="1" t="str">
        <f>INDEX(Lookup!C$2:C$1349, MATCH($AE126, Lookup!$G$2:$G$1349,0))</f>
        <v>Cornwall And Isles Of Scilly</v>
      </c>
      <c r="AI126" s="1" t="str">
        <f>INDEX(Lookup!D$2:D$1349, MATCH($AE126, Lookup!$G$2:$G$1349,0))</f>
        <v>South West</v>
      </c>
      <c r="AJ126" s="1" t="str">
        <f>INDEX(Lookup!E$2:E$1349, MATCH($AE126, Lookup!$G$2:$G$1349,0))</f>
        <v>Rest of England</v>
      </c>
    </row>
    <row r="127" spans="1:36" x14ac:dyDescent="0.3">
      <c r="A127" s="11" t="s">
        <v>1459</v>
      </c>
      <c r="B127" s="5">
        <f>'TABLE Summary'!B127</f>
        <v>19110</v>
      </c>
      <c r="C127" s="5">
        <f>'TABLE Summary'!C127</f>
        <v>80.5</v>
      </c>
      <c r="D127" s="5">
        <f>'TABLE Summary'!D127</f>
        <v>34.200000000000003</v>
      </c>
      <c r="E127" s="5">
        <f>'TABLE Summary'!E127</f>
        <v>14</v>
      </c>
      <c r="F127" s="5">
        <f>'TABLE Summary'!F127</f>
        <v>20.2</v>
      </c>
      <c r="G127" s="5">
        <f>'TABLE Summary'!G127</f>
        <v>0</v>
      </c>
      <c r="H127" s="5">
        <f>'TABLE Summary'!H127</f>
        <v>0</v>
      </c>
      <c r="I127" s="5">
        <f>'TABLE Summary'!I127</f>
        <v>19157</v>
      </c>
      <c r="J127" s="5">
        <f>'TABLE Summary'!J127</f>
        <v>157</v>
      </c>
      <c r="K127" s="5">
        <f>'TABLE Summary'!K127</f>
        <v>655169</v>
      </c>
      <c r="L127" s="5">
        <f>'TABLE Summary'!L127</f>
        <v>20.6</v>
      </c>
      <c r="M127" s="5">
        <f>'TABLE Summary'!M127*1000</f>
        <v>2035600</v>
      </c>
      <c r="N127" s="5">
        <f>'TABLE Summary'!N127</f>
        <v>7812</v>
      </c>
      <c r="O127" s="5">
        <f>'TABLE Summary'!O127*1000</f>
        <v>1130100</v>
      </c>
      <c r="P127" s="5">
        <f>'TABLE Summary'!P127</f>
        <v>5080</v>
      </c>
      <c r="Q127" s="5">
        <f>'TABLE Summary'!Q127*1000</f>
        <v>571400</v>
      </c>
      <c r="R127" s="5">
        <f>'TABLE Summary'!R127</f>
        <v>2701</v>
      </c>
      <c r="S127" s="5">
        <f>'TABLE Summary'!S127*1000</f>
        <v>545500</v>
      </c>
      <c r="T127" s="5">
        <f>'TABLE Summary'!T127</f>
        <v>29</v>
      </c>
      <c r="U127" s="5">
        <f>'TABLE Summary'!U127*1000</f>
        <v>13000</v>
      </c>
      <c r="V127" s="5">
        <f>'TABLE Summary'!V127*1000</f>
        <v>368700</v>
      </c>
      <c r="W127" s="5">
        <f>'TABLE Summary'!W127*1000</f>
        <v>29500</v>
      </c>
      <c r="X127" s="5">
        <f>'TABLE Summary'!X127*1000</f>
        <v>214100</v>
      </c>
      <c r="Y127" s="5">
        <f>'TABLE Summary'!Y127*1000</f>
        <v>44800</v>
      </c>
      <c r="Z127" s="5">
        <f>'TABLE Summary'!Z127*1000</f>
        <v>248400</v>
      </c>
      <c r="AA127" s="18">
        <f t="shared" si="7"/>
        <v>1129900</v>
      </c>
      <c r="AB127" s="18">
        <f t="shared" si="8"/>
        <v>0.5550697583022205</v>
      </c>
      <c r="AC127" s="1" t="s">
        <v>7495</v>
      </c>
      <c r="AD127" s="1" t="str">
        <f t="shared" si="11"/>
        <v>Penzance M.B.</v>
      </c>
      <c r="AE127" s="1" t="str">
        <f t="shared" si="9"/>
        <v>Penzance M.B.</v>
      </c>
      <c r="AF127" s="1" t="str">
        <f>INDEX(Lookup!G$2:G$1349, MATCH($AE127, Lookup!$G$2:$G$1349,0))</f>
        <v>PENZANCE M.B.</v>
      </c>
      <c r="AG127" s="1" t="str">
        <f>INDEX(Lookup!F$2:F$1349, MATCH($AE127, Lookup!$G$2:$G$1349,0))</f>
        <v>e060131</v>
      </c>
      <c r="AH127" s="1" t="str">
        <f>INDEX(Lookup!C$2:C$1349, MATCH($AE127, Lookup!$G$2:$G$1349,0))</f>
        <v>Cornwall And Isles Of Scilly</v>
      </c>
      <c r="AI127" s="1" t="str">
        <f>INDEX(Lookup!D$2:D$1349, MATCH($AE127, Lookup!$G$2:$G$1349,0))</f>
        <v>South West</v>
      </c>
      <c r="AJ127" s="1" t="str">
        <f>INDEX(Lookup!E$2:E$1349, MATCH($AE127, Lookup!$G$2:$G$1349,0))</f>
        <v>Rest of England</v>
      </c>
    </row>
    <row r="128" spans="1:36" x14ac:dyDescent="0.3">
      <c r="A128" s="11" t="s">
        <v>7509</v>
      </c>
      <c r="B128" s="5">
        <f>'TABLE Summary'!B128</f>
        <v>32520</v>
      </c>
      <c r="C128" s="5">
        <f>'TABLE Summary'!C128</f>
        <v>87</v>
      </c>
      <c r="D128" s="5">
        <f>'TABLE Summary'!D128</f>
        <v>32.200000000000003</v>
      </c>
      <c r="E128" s="5">
        <f>'TABLE Summary'!E128</f>
        <v>9.8000000000000007</v>
      </c>
      <c r="F128" s="5">
        <f>'TABLE Summary'!F128</f>
        <v>21.8</v>
      </c>
      <c r="G128" s="5">
        <f>'TABLE Summary'!G128</f>
        <v>0.6</v>
      </c>
      <c r="H128" s="5">
        <f>'TABLE Summary'!H128</f>
        <v>0</v>
      </c>
      <c r="I128" s="5">
        <f>'TABLE Summary'!I128</f>
        <v>36000</v>
      </c>
      <c r="J128" s="5">
        <f>'TABLE Summary'!J128</f>
        <v>200</v>
      </c>
      <c r="K128" s="5">
        <f>'TABLE Summary'!K128</f>
        <v>1159200</v>
      </c>
      <c r="L128" s="5">
        <f>'TABLE Summary'!L128</f>
        <v>13</v>
      </c>
      <c r="M128" s="5">
        <f>'TABLE Summary'!M128*1000</f>
        <v>3761700</v>
      </c>
      <c r="N128" s="5">
        <f>'TABLE Summary'!N128</f>
        <v>12350</v>
      </c>
      <c r="O128" s="5">
        <f>'TABLE Summary'!O128*1000</f>
        <v>1961400</v>
      </c>
      <c r="P128" s="5">
        <f>'TABLE Summary'!P128</f>
        <v>6380</v>
      </c>
      <c r="Q128" s="5">
        <f>'TABLE Summary'!Q128*1000</f>
        <v>696400</v>
      </c>
      <c r="R128" s="5">
        <f>'TABLE Summary'!R128</f>
        <v>5821</v>
      </c>
      <c r="S128" s="5">
        <f>'TABLE Summary'!S128*1000</f>
        <v>1191500</v>
      </c>
      <c r="T128" s="5">
        <f>'TABLE Summary'!T128</f>
        <v>142</v>
      </c>
      <c r="U128" s="5">
        <f>'TABLE Summary'!U128*1000</f>
        <v>72900</v>
      </c>
      <c r="V128" s="5">
        <f>'TABLE Summary'!V128*1000</f>
        <v>449900</v>
      </c>
      <c r="W128" s="5">
        <f>'TABLE Summary'!W128*1000</f>
        <v>162800</v>
      </c>
      <c r="X128" s="5">
        <f>'TABLE Summary'!X128*1000</f>
        <v>377400</v>
      </c>
      <c r="Y128" s="5">
        <f>'TABLE Summary'!Y128*1000</f>
        <v>195800</v>
      </c>
      <c r="Z128" s="5">
        <f>'TABLE Summary'!Z128*1000</f>
        <v>614300</v>
      </c>
      <c r="AA128" s="18">
        <f t="shared" si="7"/>
        <v>1960800</v>
      </c>
      <c r="AB128" s="18">
        <f t="shared" si="8"/>
        <v>0.52125368849190523</v>
      </c>
      <c r="AC128" s="1" t="s">
        <v>7495</v>
      </c>
      <c r="AD128" s="1" t="str">
        <f t="shared" si="11"/>
        <v>St.Austell with Fowey M.B.</v>
      </c>
      <c r="AE128" s="1" t="str">
        <f t="shared" si="9"/>
        <v>St.Austell with Fowey M.B.</v>
      </c>
      <c r="AF128" s="1" t="str">
        <f>INDEX(Lookup!G$2:G$1349, MATCH($AE128, Lookup!$G$2:$G$1349,0))</f>
        <v>ST.AUSTELL WITH FOWEY M.B.</v>
      </c>
      <c r="AG128" s="1" t="str">
        <f>INDEX(Lookup!F$2:F$1349, MATCH($AE128, Lookup!$G$2:$G$1349,0))</f>
        <v>e060132</v>
      </c>
      <c r="AH128" s="1" t="str">
        <f>INDEX(Lookup!C$2:C$1349, MATCH($AE128, Lookup!$G$2:$G$1349,0))</f>
        <v>Cornwall And Isles Of Scilly</v>
      </c>
      <c r="AI128" s="1" t="str">
        <f>INDEX(Lookup!D$2:D$1349, MATCH($AE128, Lookup!$G$2:$G$1349,0))</f>
        <v>South West</v>
      </c>
      <c r="AJ128" s="1" t="str">
        <f>INDEX(Lookup!E$2:E$1349, MATCH($AE128, Lookup!$G$2:$G$1349,0))</f>
        <v>Rest of England</v>
      </c>
    </row>
    <row r="129" spans="1:36" x14ac:dyDescent="0.3">
      <c r="A129" s="11" t="s">
        <v>1461</v>
      </c>
      <c r="B129" s="5">
        <f>'TABLE Summary'!B129</f>
        <v>9490</v>
      </c>
      <c r="C129" s="5">
        <f>'TABLE Summary'!C129</f>
        <v>85</v>
      </c>
      <c r="D129" s="5">
        <f>'TABLE Summary'!D129</f>
        <v>34.799999999999997</v>
      </c>
      <c r="E129" s="5">
        <f>'TABLE Summary'!E129</f>
        <v>13</v>
      </c>
      <c r="F129" s="5">
        <f>'TABLE Summary'!F129</f>
        <v>21.8</v>
      </c>
      <c r="G129" s="5">
        <f>'TABLE Summary'!G129</f>
        <v>0</v>
      </c>
      <c r="H129" s="5">
        <f>'TABLE Summary'!H129</f>
        <v>0</v>
      </c>
      <c r="I129" s="5">
        <f>'TABLE Summary'!I129</f>
        <v>12240</v>
      </c>
      <c r="J129" s="5">
        <f>'TABLE Summary'!J129</f>
        <v>159.6</v>
      </c>
      <c r="K129" s="5">
        <f>'TABLE Summary'!K129</f>
        <v>425952</v>
      </c>
      <c r="L129" s="5">
        <f>'TABLE Summary'!L129</f>
        <v>2.6</v>
      </c>
      <c r="M129" s="5">
        <f>'TABLE Summary'!M129*1000</f>
        <v>1241400</v>
      </c>
      <c r="N129" s="5">
        <f>'TABLE Summary'!N129</f>
        <v>4121</v>
      </c>
      <c r="O129" s="5">
        <f>'TABLE Summary'!O129*1000</f>
        <v>702400</v>
      </c>
      <c r="P129" s="5">
        <f>'TABLE Summary'!P129</f>
        <v>1980</v>
      </c>
      <c r="Q129" s="5">
        <f>'TABLE Summary'!Q129*1000</f>
        <v>223300</v>
      </c>
      <c r="R129" s="5">
        <f>'TABLE Summary'!R129</f>
        <v>2074</v>
      </c>
      <c r="S129" s="5">
        <f>'TABLE Summary'!S129*1000</f>
        <v>443800</v>
      </c>
      <c r="T129" s="5">
        <f>'TABLE Summary'!T129</f>
        <v>66</v>
      </c>
      <c r="U129" s="5">
        <f>'TABLE Summary'!U129*1000</f>
        <v>35000</v>
      </c>
      <c r="V129" s="5">
        <f>'TABLE Summary'!V129*1000</f>
        <v>166600</v>
      </c>
      <c r="W129" s="5">
        <f>'TABLE Summary'!W129*1000</f>
        <v>10500</v>
      </c>
      <c r="X129" s="5">
        <f>'TABLE Summary'!X129*1000</f>
        <v>243100</v>
      </c>
      <c r="Y129" s="5">
        <f>'TABLE Summary'!Y129*1000</f>
        <v>19100</v>
      </c>
      <c r="Z129" s="5">
        <f>'TABLE Summary'!Z129*1000</f>
        <v>99800</v>
      </c>
      <c r="AA129" s="18">
        <f t="shared" si="7"/>
        <v>702100</v>
      </c>
      <c r="AB129" s="18">
        <f t="shared" si="8"/>
        <v>0.56557112937006604</v>
      </c>
      <c r="AC129" s="1" t="s">
        <v>7495</v>
      </c>
      <c r="AD129" s="1" t="str">
        <f t="shared" si="11"/>
        <v>St.Ives M.B.</v>
      </c>
      <c r="AE129" s="1" t="str">
        <f t="shared" si="9"/>
        <v>St.Ives M.B.</v>
      </c>
      <c r="AF129" s="1" t="str">
        <f>INDEX(Lookup!G$2:G$1349, MATCH($AE129, Lookup!$G$2:$G$1349,0))</f>
        <v>ST.IVES M.B.</v>
      </c>
      <c r="AG129" s="1" t="str">
        <f>INDEX(Lookup!F$2:F$1349, MATCH($AE129, Lookup!$G$2:$G$1349,0))</f>
        <v>e060133</v>
      </c>
      <c r="AH129" s="1" t="str">
        <f>INDEX(Lookup!C$2:C$1349, MATCH($AE129, Lookup!$G$2:$G$1349,0))</f>
        <v>Cornwall And Isles Of Scilly</v>
      </c>
      <c r="AI129" s="1" t="str">
        <f>INDEX(Lookup!D$2:D$1349, MATCH($AE129, Lookup!$G$2:$G$1349,0))</f>
        <v>South West</v>
      </c>
      <c r="AJ129" s="1" t="str">
        <f>INDEX(Lookup!E$2:E$1349, MATCH($AE129, Lookup!$G$2:$G$1349,0))</f>
        <v>Rest of England</v>
      </c>
    </row>
    <row r="130" spans="1:36" x14ac:dyDescent="0.3">
      <c r="A130" s="11" t="s">
        <v>1462</v>
      </c>
      <c r="B130" s="5">
        <f>'TABLE Summary'!B130</f>
        <v>10280</v>
      </c>
      <c r="C130" s="5">
        <f>'TABLE Summary'!C130</f>
        <v>93</v>
      </c>
      <c r="D130" s="5">
        <f>'TABLE Summary'!D130</f>
        <v>35.799999999999997</v>
      </c>
      <c r="E130" s="5">
        <f>'TABLE Summary'!E130</f>
        <v>11.6</v>
      </c>
      <c r="F130" s="5">
        <f>'TABLE Summary'!F130</f>
        <v>21.8</v>
      </c>
      <c r="G130" s="5">
        <f>'TABLE Summary'!G130</f>
        <v>24</v>
      </c>
      <c r="H130" s="5">
        <f>'TABLE Summary'!H130</f>
        <v>0</v>
      </c>
      <c r="I130" s="5">
        <f>'TABLE Summary'!I130</f>
        <v>8560</v>
      </c>
      <c r="J130" s="5">
        <f>'TABLE Summary'!J130</f>
        <v>146</v>
      </c>
      <c r="K130" s="5">
        <f>'TABLE Summary'!K130</f>
        <v>306448</v>
      </c>
      <c r="L130" s="5">
        <f>'TABLE Summary'!L130</f>
        <v>36.799999999999997</v>
      </c>
      <c r="M130" s="5">
        <f>'TABLE Summary'!M130*1000</f>
        <v>867400</v>
      </c>
      <c r="N130" s="5">
        <f>'TABLE Summary'!N130</f>
        <v>3730</v>
      </c>
      <c r="O130" s="5">
        <f>'TABLE Summary'!O130*1000</f>
        <v>650300</v>
      </c>
      <c r="P130" s="5">
        <f>'TABLE Summary'!P130</f>
        <v>1151</v>
      </c>
      <c r="Q130" s="5">
        <f>'TABLE Summary'!Q130*1000</f>
        <v>143100</v>
      </c>
      <c r="R130" s="5">
        <f>'TABLE Summary'!R130</f>
        <v>2560</v>
      </c>
      <c r="S130" s="5">
        <f>'TABLE Summary'!S130*1000</f>
        <v>496000</v>
      </c>
      <c r="T130" s="5">
        <f>'TABLE Summary'!T130</f>
        <v>19</v>
      </c>
      <c r="U130" s="5">
        <f>'TABLE Summary'!U130*1000</f>
        <v>11200</v>
      </c>
      <c r="V130" s="5">
        <f>'TABLE Summary'!V130*1000</f>
        <v>66300</v>
      </c>
      <c r="W130" s="5">
        <f>'TABLE Summary'!W130*1000</f>
        <v>7600</v>
      </c>
      <c r="X130" s="5">
        <f>'TABLE Summary'!X130*1000</f>
        <v>52500</v>
      </c>
      <c r="Y130" s="5">
        <f>'TABLE Summary'!Y130*1000</f>
        <v>10000</v>
      </c>
      <c r="Z130" s="5">
        <f>'TABLE Summary'!Z130*1000</f>
        <v>80600</v>
      </c>
      <c r="AA130" s="18">
        <f t="shared" si="7"/>
        <v>650300</v>
      </c>
      <c r="AB130" s="18">
        <f t="shared" si="8"/>
        <v>0.74971178233802171</v>
      </c>
      <c r="AC130" s="1" t="s">
        <v>7495</v>
      </c>
      <c r="AD130" s="1" t="str">
        <f t="shared" si="11"/>
        <v>Saltash M.B.</v>
      </c>
      <c r="AE130" s="1" t="str">
        <f t="shared" si="9"/>
        <v>Saltash M.B.</v>
      </c>
      <c r="AF130" s="1" t="str">
        <f>INDEX(Lookup!G$2:G$1349, MATCH($AE130, Lookup!$G$2:$G$1349,0))</f>
        <v>SALTASH M.B.</v>
      </c>
      <c r="AG130" s="1" t="str">
        <f>INDEX(Lookup!F$2:F$1349, MATCH($AE130, Lookup!$G$2:$G$1349,0))</f>
        <v>e060135</v>
      </c>
      <c r="AH130" s="1" t="str">
        <f>INDEX(Lookup!C$2:C$1349, MATCH($AE130, Lookup!$G$2:$G$1349,0))</f>
        <v>Cornwall And Isles Of Scilly</v>
      </c>
      <c r="AI130" s="1" t="str">
        <f>INDEX(Lookup!D$2:D$1349, MATCH($AE130, Lookup!$G$2:$G$1349,0))</f>
        <v>South West</v>
      </c>
      <c r="AJ130" s="1" t="str">
        <f>INDEX(Lookup!E$2:E$1349, MATCH($AE130, Lookup!$G$2:$G$1349,0))</f>
        <v>Rest of England</v>
      </c>
    </row>
    <row r="131" spans="1:36" x14ac:dyDescent="0.3">
      <c r="A131" s="11" t="s">
        <v>1463</v>
      </c>
      <c r="B131" s="5">
        <f>'TABLE Summary'!B131</f>
        <v>15310</v>
      </c>
      <c r="C131" s="5">
        <f>'TABLE Summary'!C131</f>
        <v>80.5</v>
      </c>
      <c r="D131" s="5">
        <f>'TABLE Summary'!D131</f>
        <v>34.5</v>
      </c>
      <c r="E131" s="5">
        <f>'TABLE Summary'!E131</f>
        <v>14</v>
      </c>
      <c r="F131" s="5">
        <f>'TABLE Summary'!F131</f>
        <v>20.5</v>
      </c>
      <c r="G131" s="5">
        <f>'TABLE Summary'!G131</f>
        <v>0</v>
      </c>
      <c r="H131" s="5">
        <f>'TABLE Summary'!H131</f>
        <v>0</v>
      </c>
      <c r="I131" s="5">
        <f>'TABLE Summary'!I131</f>
        <v>20055</v>
      </c>
      <c r="J131" s="5">
        <f>'TABLE Summary'!J131</f>
        <v>159.80000000000001</v>
      </c>
      <c r="K131" s="5">
        <f>'TABLE Summary'!K131</f>
        <v>691898</v>
      </c>
      <c r="L131" s="5">
        <f>'TABLE Summary'!L131</f>
        <v>1.2</v>
      </c>
      <c r="M131" s="5">
        <f>'TABLE Summary'!M131*1000</f>
        <v>2023000</v>
      </c>
      <c r="N131" s="5">
        <f>'TABLE Summary'!N131</f>
        <v>5616</v>
      </c>
      <c r="O131" s="5">
        <f>'TABLE Summary'!O131*1000</f>
        <v>864900</v>
      </c>
      <c r="P131" s="5">
        <f>'TABLE Summary'!P131</f>
        <v>3133</v>
      </c>
      <c r="Q131" s="5">
        <f>'TABLE Summary'!Q131*1000</f>
        <v>363900</v>
      </c>
      <c r="R131" s="5">
        <f>'TABLE Summary'!R131</f>
        <v>2450</v>
      </c>
      <c r="S131" s="5">
        <f>'TABLE Summary'!S131*1000</f>
        <v>487800</v>
      </c>
      <c r="T131" s="5">
        <f>'TABLE Summary'!T131</f>
        <v>24</v>
      </c>
      <c r="U131" s="5">
        <f>'TABLE Summary'!U131*1000</f>
        <v>11200</v>
      </c>
      <c r="V131" s="5">
        <f>'TABLE Summary'!V131*1000</f>
        <v>448200</v>
      </c>
      <c r="W131" s="5">
        <f>'TABLE Summary'!W131*1000</f>
        <v>108500</v>
      </c>
      <c r="X131" s="5">
        <f>'TABLE Summary'!X131*1000</f>
        <v>207700</v>
      </c>
      <c r="Y131" s="5">
        <f>'TABLE Summary'!Y131*1000</f>
        <v>42500</v>
      </c>
      <c r="Z131" s="5">
        <f>'TABLE Summary'!Z131*1000</f>
        <v>351200</v>
      </c>
      <c r="AA131" s="18">
        <f t="shared" ref="AA131:AA194" si="12">SUM(Q131+S131+U131)</f>
        <v>862900</v>
      </c>
      <c r="AB131" s="18">
        <f t="shared" ref="AB131:AB194" si="13">AA131/M131</f>
        <v>0.42654473554127531</v>
      </c>
      <c r="AC131" s="1" t="s">
        <v>7495</v>
      </c>
      <c r="AD131" s="1" t="str">
        <f t="shared" si="11"/>
        <v>Truro M.B.</v>
      </c>
      <c r="AE131" s="1" t="str">
        <f t="shared" si="9"/>
        <v>Truro M.B.</v>
      </c>
      <c r="AF131" s="1" t="str">
        <f>INDEX(Lookup!G$2:G$1349, MATCH($AE131, Lookup!$G$2:$G$1349,0))</f>
        <v>TRURO M.B.</v>
      </c>
      <c r="AG131" s="1" t="str">
        <f>INDEX(Lookup!F$2:F$1349, MATCH($AE131, Lookup!$G$2:$G$1349,0))</f>
        <v>e060137</v>
      </c>
      <c r="AH131" s="1" t="str">
        <f>INDEX(Lookup!C$2:C$1349, MATCH($AE131, Lookup!$G$2:$G$1349,0))</f>
        <v>Cornwall And Isles Of Scilly</v>
      </c>
      <c r="AI131" s="1" t="str">
        <f>INDEX(Lookup!D$2:D$1349, MATCH($AE131, Lookup!$G$2:$G$1349,0))</f>
        <v>South West</v>
      </c>
      <c r="AJ131" s="1" t="str">
        <f>INDEX(Lookup!E$2:E$1349, MATCH($AE131, Lookup!$G$2:$G$1349,0))</f>
        <v>Rest of England</v>
      </c>
    </row>
    <row r="132" spans="1:36" x14ac:dyDescent="0.3">
      <c r="A132" s="11" t="s">
        <v>7510</v>
      </c>
      <c r="B132" s="5">
        <f>'TABLE Summary'!B132</f>
        <v>5630</v>
      </c>
      <c r="C132" s="5">
        <f>'TABLE Summary'!C132</f>
        <v>98.5</v>
      </c>
      <c r="D132" s="5">
        <f>'TABLE Summary'!D132</f>
        <v>36.299999999999997</v>
      </c>
      <c r="E132" s="5">
        <f>'TABLE Summary'!E132</f>
        <v>13.5</v>
      </c>
      <c r="F132" s="5">
        <f>'TABLE Summary'!F132</f>
        <v>21.8</v>
      </c>
      <c r="G132" s="5">
        <f>'TABLE Summary'!G132</f>
        <v>1</v>
      </c>
      <c r="H132" s="5">
        <f>'TABLE Summary'!H132</f>
        <v>0</v>
      </c>
      <c r="I132" s="5">
        <f>'TABLE Summary'!I132</f>
        <v>6822</v>
      </c>
      <c r="J132" s="5">
        <f>'TABLE Summary'!J132</f>
        <v>184.3</v>
      </c>
      <c r="K132" s="5">
        <f>'TABLE Summary'!K132</f>
        <v>247638</v>
      </c>
      <c r="L132" s="5">
        <f>'TABLE Summary'!L132</f>
        <v>9.4</v>
      </c>
      <c r="M132" s="5">
        <f>'TABLE Summary'!M132*1000</f>
        <v>703000</v>
      </c>
      <c r="N132" s="5">
        <f>'TABLE Summary'!N132</f>
        <v>2326</v>
      </c>
      <c r="O132" s="5">
        <f>'TABLE Summary'!O132*1000</f>
        <v>419700</v>
      </c>
      <c r="P132" s="5">
        <f>'TABLE Summary'!P132</f>
        <v>734</v>
      </c>
      <c r="Q132" s="5">
        <f>'TABLE Summary'!Q132*1000</f>
        <v>83700</v>
      </c>
      <c r="R132" s="5">
        <f>'TABLE Summary'!R132</f>
        <v>1569</v>
      </c>
      <c r="S132" s="5">
        <f>'TABLE Summary'!S132*1000</f>
        <v>325300</v>
      </c>
      <c r="T132" s="5">
        <f>'TABLE Summary'!T132</f>
        <v>23</v>
      </c>
      <c r="U132" s="5">
        <f>'TABLE Summary'!U132*1000</f>
        <v>10700</v>
      </c>
      <c r="V132" s="5">
        <f>'TABLE Summary'!V132*1000</f>
        <v>82000</v>
      </c>
      <c r="W132" s="5">
        <f>'TABLE Summary'!W132*1000</f>
        <v>8000</v>
      </c>
      <c r="X132" s="5">
        <f>'TABLE Summary'!X132*1000</f>
        <v>100200</v>
      </c>
      <c r="Y132" s="5">
        <f>'TABLE Summary'!Y132*1000</f>
        <v>15100</v>
      </c>
      <c r="Z132" s="5">
        <f>'TABLE Summary'!Z132*1000</f>
        <v>77800</v>
      </c>
      <c r="AA132" s="18">
        <f t="shared" si="12"/>
        <v>419700</v>
      </c>
      <c r="AB132" s="18">
        <f t="shared" si="13"/>
        <v>0.59701280227596021</v>
      </c>
      <c r="AC132" s="1" t="s">
        <v>7496</v>
      </c>
      <c r="AD132" s="1" t="str">
        <f t="shared" si="11"/>
        <v>Bude-Stratton U.D.</v>
      </c>
      <c r="AE132" s="1" t="str">
        <f t="shared" si="9"/>
        <v>Bude-Stratton U.D.</v>
      </c>
      <c r="AF132" s="1" t="str">
        <f>INDEX(Lookup!G$2:G$1349, MATCH($AE132, Lookup!$G$2:$G$1349,0))</f>
        <v>BUDE-STRATTON U.D.</v>
      </c>
      <c r="AG132" s="1" t="str">
        <f>INDEX(Lookup!F$2:F$1349, MATCH($AE132, Lookup!$G$2:$G$1349,0))</f>
        <v>e060122</v>
      </c>
      <c r="AH132" s="1" t="str">
        <f>INDEX(Lookup!C$2:C$1349, MATCH($AE132, Lookup!$G$2:$G$1349,0))</f>
        <v>Cornwall And Isles Of Scilly</v>
      </c>
      <c r="AI132" s="1" t="str">
        <f>INDEX(Lookup!D$2:D$1349, MATCH($AE132, Lookup!$G$2:$G$1349,0))</f>
        <v>South West</v>
      </c>
      <c r="AJ132" s="1" t="str">
        <f>INDEX(Lookup!E$2:E$1349, MATCH($AE132, Lookup!$G$2:$G$1349,0))</f>
        <v>Rest of England</v>
      </c>
    </row>
    <row r="133" spans="1:36" x14ac:dyDescent="0.3">
      <c r="A133" s="11" t="s">
        <v>7511</v>
      </c>
      <c r="B133" s="5">
        <f>'TABLE Summary'!B133</f>
        <v>42910</v>
      </c>
      <c r="C133" s="5">
        <f>'TABLE Summary'!C133</f>
        <v>79.5</v>
      </c>
      <c r="D133" s="5">
        <f>'TABLE Summary'!D133</f>
        <v>33</v>
      </c>
      <c r="E133" s="5">
        <f>'TABLE Summary'!E133</f>
        <v>12.5</v>
      </c>
      <c r="F133" s="5">
        <f>'TABLE Summary'!F133</f>
        <v>20.5</v>
      </c>
      <c r="G133" s="5">
        <f>'TABLE Summary'!G133</f>
        <v>0</v>
      </c>
      <c r="H133" s="5">
        <f>'TABLE Summary'!H133</f>
        <v>0</v>
      </c>
      <c r="I133" s="5">
        <f>'TABLE Summary'!I133</f>
        <v>36037</v>
      </c>
      <c r="J133" s="5">
        <f>'TABLE Summary'!J133</f>
        <v>170.4</v>
      </c>
      <c r="K133" s="5">
        <f>'TABLE Summary'!K133</f>
        <v>1189221</v>
      </c>
      <c r="L133" s="5">
        <f>'TABLE Summary'!L133</f>
        <v>34</v>
      </c>
      <c r="M133" s="5">
        <f>'TABLE Summary'!M133*1000</f>
        <v>3795500</v>
      </c>
      <c r="N133" s="5">
        <f>'TABLE Summary'!N133</f>
        <v>16194</v>
      </c>
      <c r="O133" s="5">
        <f>'TABLE Summary'!O133*1000</f>
        <v>2107400</v>
      </c>
      <c r="P133" s="5">
        <f>'TABLE Summary'!P133</f>
        <v>11127</v>
      </c>
      <c r="Q133" s="5">
        <f>'TABLE Summary'!Q133*1000</f>
        <v>1166300</v>
      </c>
      <c r="R133" s="5">
        <f>'TABLE Summary'!R133</f>
        <v>5036</v>
      </c>
      <c r="S133" s="5">
        <f>'TABLE Summary'!S133*1000</f>
        <v>931800</v>
      </c>
      <c r="T133" s="5">
        <f>'TABLE Summary'!T133</f>
        <v>15</v>
      </c>
      <c r="U133" s="5">
        <f>'TABLE Summary'!U133*1000</f>
        <v>7000</v>
      </c>
      <c r="V133" s="5">
        <f>'TABLE Summary'!V133*1000</f>
        <v>464100</v>
      </c>
      <c r="W133" s="5">
        <f>'TABLE Summary'!W133*1000</f>
        <v>47600</v>
      </c>
      <c r="X133" s="5">
        <f>'TABLE Summary'!X133*1000</f>
        <v>265900</v>
      </c>
      <c r="Y133" s="5">
        <f>'TABLE Summary'!Y133*1000</f>
        <v>459200</v>
      </c>
      <c r="Z133" s="5">
        <f>'TABLE Summary'!Z133*1000</f>
        <v>451400</v>
      </c>
      <c r="AA133" s="18">
        <f t="shared" si="12"/>
        <v>2105100</v>
      </c>
      <c r="AB133" s="18">
        <f t="shared" si="13"/>
        <v>0.55463048346726385</v>
      </c>
      <c r="AC133" s="1" t="s">
        <v>7496</v>
      </c>
      <c r="AD133" s="1" t="str">
        <f t="shared" si="11"/>
        <v>Camborne-Redruth U.D.</v>
      </c>
      <c r="AE133" s="1" t="str">
        <f t="shared" ref="AE133:AE196" si="14">AD133</f>
        <v>Camborne-Redruth U.D.</v>
      </c>
      <c r="AF133" s="1" t="str">
        <f>INDEX(Lookup!G$2:G$1349, MATCH($AE133, Lookup!$G$2:$G$1349,0))</f>
        <v>CAMBORNE-REDRUTH U.D.</v>
      </c>
      <c r="AG133" s="1" t="str">
        <f>INDEX(Lookup!F$2:F$1349, MATCH($AE133, Lookup!$G$2:$G$1349,0))</f>
        <v>e060123</v>
      </c>
      <c r="AH133" s="1" t="str">
        <f>INDEX(Lookup!C$2:C$1349, MATCH($AE133, Lookup!$G$2:$G$1349,0))</f>
        <v>Cornwall And Isles Of Scilly</v>
      </c>
      <c r="AI133" s="1" t="str">
        <f>INDEX(Lookup!D$2:D$1349, MATCH($AE133, Lookup!$G$2:$G$1349,0))</f>
        <v>South West</v>
      </c>
      <c r="AJ133" s="1" t="str">
        <f>INDEX(Lookup!E$2:E$1349, MATCH($AE133, Lookup!$G$2:$G$1349,0))</f>
        <v>Rest of England</v>
      </c>
    </row>
    <row r="134" spans="1:36" x14ac:dyDescent="0.3">
      <c r="A134" s="11" t="s">
        <v>1466</v>
      </c>
      <c r="B134" s="5">
        <f>'TABLE Summary'!B134</f>
        <v>4030</v>
      </c>
      <c r="C134" s="5">
        <f>'TABLE Summary'!C134</f>
        <v>96.5</v>
      </c>
      <c r="D134" s="5">
        <f>'TABLE Summary'!D134</f>
        <v>40</v>
      </c>
      <c r="E134" s="5">
        <f>'TABLE Summary'!E134</f>
        <v>14.4</v>
      </c>
      <c r="F134" s="5">
        <f>'TABLE Summary'!F134</f>
        <v>21.8</v>
      </c>
      <c r="G134" s="5">
        <f>'TABLE Summary'!G134</f>
        <v>3.8</v>
      </c>
      <c r="H134" s="5">
        <f>'TABLE Summary'!H134</f>
        <v>0</v>
      </c>
      <c r="I134" s="5">
        <f>'TABLE Summary'!I134</f>
        <v>5329</v>
      </c>
      <c r="J134" s="5">
        <f>'TABLE Summary'!J134</f>
        <v>147.9</v>
      </c>
      <c r="K134" s="5">
        <f>'TABLE Summary'!K134</f>
        <v>213160</v>
      </c>
      <c r="L134" s="5">
        <f>'TABLE Summary'!L134</f>
        <v>0</v>
      </c>
      <c r="M134" s="5">
        <f>'TABLE Summary'!M134*1000</f>
        <v>554000</v>
      </c>
      <c r="N134" s="5">
        <f>'TABLE Summary'!N134</f>
        <v>1963</v>
      </c>
      <c r="O134" s="5">
        <f>'TABLE Summary'!O134*1000</f>
        <v>333300</v>
      </c>
      <c r="P134" s="5">
        <f>'TABLE Summary'!P134</f>
        <v>867</v>
      </c>
      <c r="Q134" s="5">
        <f>'TABLE Summary'!Q134*1000</f>
        <v>96200</v>
      </c>
      <c r="R134" s="5">
        <f>'TABLE Summary'!R134</f>
        <v>1072</v>
      </c>
      <c r="S134" s="5">
        <f>'TABLE Summary'!S134*1000</f>
        <v>226300</v>
      </c>
      <c r="T134" s="5">
        <f>'TABLE Summary'!T134</f>
        <v>24</v>
      </c>
      <c r="U134" s="5">
        <f>'TABLE Summary'!U134*1000</f>
        <v>10700</v>
      </c>
      <c r="V134" s="5">
        <f>'TABLE Summary'!V134*1000</f>
        <v>94200</v>
      </c>
      <c r="W134" s="5">
        <f>'TABLE Summary'!W134*1000</f>
        <v>3800</v>
      </c>
      <c r="X134" s="5">
        <f>'TABLE Summary'!X134*1000</f>
        <v>79300</v>
      </c>
      <c r="Y134" s="5">
        <f>'TABLE Summary'!Y134*1000</f>
        <v>3700</v>
      </c>
      <c r="Z134" s="5">
        <f>'TABLE Summary'!Z134*1000</f>
        <v>39800</v>
      </c>
      <c r="AA134" s="18">
        <f t="shared" si="12"/>
        <v>333200</v>
      </c>
      <c r="AB134" s="18">
        <f t="shared" si="13"/>
        <v>0.60144404332129964</v>
      </c>
      <c r="AC134" s="1" t="s">
        <v>7496</v>
      </c>
      <c r="AD134" s="1" t="str">
        <f t="shared" si="11"/>
        <v>Looe U.D.</v>
      </c>
      <c r="AE134" s="1" t="str">
        <f t="shared" si="14"/>
        <v>Looe U.D.</v>
      </c>
      <c r="AF134" s="1" t="str">
        <f>INDEX(Lookup!G$2:G$1349, MATCH($AE134, Lookup!$G$2:$G$1349,0))</f>
        <v>LOOE U.D.</v>
      </c>
      <c r="AG134" s="1" t="str">
        <f>INDEX(Lookup!F$2:F$1349, MATCH($AE134, Lookup!$G$2:$G$1349,0))</f>
        <v>e060128</v>
      </c>
      <c r="AH134" s="1" t="str">
        <f>INDEX(Lookup!C$2:C$1349, MATCH($AE134, Lookup!$G$2:$G$1349,0))</f>
        <v>Cornwall And Isles Of Scilly</v>
      </c>
      <c r="AI134" s="1" t="str">
        <f>INDEX(Lookup!D$2:D$1349, MATCH($AE134, Lookup!$G$2:$G$1349,0))</f>
        <v>South West</v>
      </c>
      <c r="AJ134" s="1" t="str">
        <f>INDEX(Lookup!E$2:E$1349, MATCH($AE134, Lookup!$G$2:$G$1349,0))</f>
        <v>Rest of England</v>
      </c>
    </row>
    <row r="135" spans="1:36" x14ac:dyDescent="0.3">
      <c r="A135" s="11" t="s">
        <v>1467</v>
      </c>
      <c r="B135" s="5">
        <f>'TABLE Summary'!B135</f>
        <v>13570</v>
      </c>
      <c r="C135" s="5">
        <f>'TABLE Summary'!C135</f>
        <v>93</v>
      </c>
      <c r="D135" s="5">
        <f>'TABLE Summary'!D135</f>
        <v>39</v>
      </c>
      <c r="E135" s="5">
        <f>'TABLE Summary'!E135</f>
        <v>16.7</v>
      </c>
      <c r="F135" s="5">
        <f>'TABLE Summary'!F135</f>
        <v>21.8</v>
      </c>
      <c r="G135" s="5">
        <f>'TABLE Summary'!G135</f>
        <v>0.5</v>
      </c>
      <c r="H135" s="5">
        <f>'TABLE Summary'!H135</f>
        <v>0</v>
      </c>
      <c r="I135" s="5">
        <f>'TABLE Summary'!I135</f>
        <v>21899</v>
      </c>
      <c r="J135" s="5">
        <f>'TABLE Summary'!J135</f>
        <v>150.5</v>
      </c>
      <c r="K135" s="5">
        <f>'TABLE Summary'!K135</f>
        <v>854061</v>
      </c>
      <c r="L135" s="5">
        <f>'TABLE Summary'!L135</f>
        <v>0</v>
      </c>
      <c r="M135" s="5">
        <f>'TABLE Summary'!M135*1000</f>
        <v>2172700</v>
      </c>
      <c r="N135" s="5">
        <f>'TABLE Summary'!N135</f>
        <v>4740</v>
      </c>
      <c r="O135" s="5">
        <f>'TABLE Summary'!O135*1000</f>
        <v>919200</v>
      </c>
      <c r="P135" s="5">
        <f>'TABLE Summary'!P135</f>
        <v>1572</v>
      </c>
      <c r="Q135" s="5">
        <f>'TABLE Summary'!Q135*1000</f>
        <v>189100</v>
      </c>
      <c r="R135" s="5">
        <f>'TABLE Summary'!R135</f>
        <v>3079</v>
      </c>
      <c r="S135" s="5">
        <f>'TABLE Summary'!S135*1000</f>
        <v>668500</v>
      </c>
      <c r="T135" s="5">
        <f>'TABLE Summary'!T135</f>
        <v>97</v>
      </c>
      <c r="U135" s="5">
        <f>'TABLE Summary'!U135*1000</f>
        <v>53500</v>
      </c>
      <c r="V135" s="5">
        <f>'TABLE Summary'!V135*1000</f>
        <v>382200</v>
      </c>
      <c r="W135" s="5">
        <f>'TABLE Summary'!W135*1000</f>
        <v>16000</v>
      </c>
      <c r="X135" s="5">
        <f>'TABLE Summary'!X135*1000</f>
        <v>612600</v>
      </c>
      <c r="Y135" s="5">
        <f>'TABLE Summary'!Y135*1000</f>
        <v>18300</v>
      </c>
      <c r="Z135" s="5">
        <f>'TABLE Summary'!Z135*1000</f>
        <v>224500</v>
      </c>
      <c r="AA135" s="18">
        <f t="shared" si="12"/>
        <v>911100</v>
      </c>
      <c r="AB135" s="18">
        <f t="shared" si="13"/>
        <v>0.41933999171537717</v>
      </c>
      <c r="AC135" s="1" t="s">
        <v>7496</v>
      </c>
      <c r="AD135" s="1" t="str">
        <f t="shared" si="11"/>
        <v>Newquay U.D.</v>
      </c>
      <c r="AE135" s="1" t="str">
        <f t="shared" si="14"/>
        <v>Newquay U.D.</v>
      </c>
      <c r="AF135" s="1" t="str">
        <f>INDEX(Lookup!G$2:G$1349, MATCH($AE135, Lookup!$G$2:$G$1349,0))</f>
        <v>NEWQUAY U.D.</v>
      </c>
      <c r="AG135" s="1" t="str">
        <f>INDEX(Lookup!F$2:F$1349, MATCH($AE135, Lookup!$G$2:$G$1349,0))</f>
        <v>e060129</v>
      </c>
      <c r="AH135" s="1" t="str">
        <f>INDEX(Lookup!C$2:C$1349, MATCH($AE135, Lookup!$G$2:$G$1349,0))</f>
        <v>Cornwall And Isles Of Scilly</v>
      </c>
      <c r="AI135" s="1" t="str">
        <f>INDEX(Lookup!D$2:D$1349, MATCH($AE135, Lookup!$G$2:$G$1349,0))</f>
        <v>South West</v>
      </c>
      <c r="AJ135" s="1" t="str">
        <f>INDEX(Lookup!E$2:E$1349, MATCH($AE135, Lookup!$G$2:$G$1349,0))</f>
        <v>Rest of England</v>
      </c>
    </row>
    <row r="136" spans="1:36" x14ac:dyDescent="0.3">
      <c r="A136" s="11" t="s">
        <v>1468</v>
      </c>
      <c r="B136" s="5">
        <f>'TABLE Summary'!B136</f>
        <v>3430</v>
      </c>
      <c r="C136" s="5">
        <f>'TABLE Summary'!C136</f>
        <v>86.5</v>
      </c>
      <c r="D136" s="5">
        <f>'TABLE Summary'!D136</f>
        <v>33</v>
      </c>
      <c r="E136" s="5">
        <f>'TABLE Summary'!E136</f>
        <v>11.2</v>
      </c>
      <c r="F136" s="5">
        <f>'TABLE Summary'!F136</f>
        <v>21.8</v>
      </c>
      <c r="G136" s="5">
        <f>'TABLE Summary'!G136</f>
        <v>0</v>
      </c>
      <c r="H136" s="5">
        <f>'TABLE Summary'!H136</f>
        <v>0</v>
      </c>
      <c r="I136" s="5">
        <f>'TABLE Summary'!I136</f>
        <v>2280</v>
      </c>
      <c r="J136" s="5">
        <f>'TABLE Summary'!J136</f>
        <v>149.19999999999999</v>
      </c>
      <c r="K136" s="5">
        <f>'TABLE Summary'!K136</f>
        <v>75240</v>
      </c>
      <c r="L136" s="5">
        <f>'TABLE Summary'!L136</f>
        <v>43.9</v>
      </c>
      <c r="M136" s="5">
        <f>'TABLE Summary'!M136*1000</f>
        <v>257200</v>
      </c>
      <c r="N136" s="5">
        <f>'TABLE Summary'!N136</f>
        <v>1582</v>
      </c>
      <c r="O136" s="5">
        <f>'TABLE Summary'!O136*1000</f>
        <v>171600</v>
      </c>
      <c r="P136" s="5">
        <f>'TABLE Summary'!P136</f>
        <v>1315</v>
      </c>
      <c r="Q136" s="5">
        <f>'TABLE Summary'!Q136*1000</f>
        <v>125500</v>
      </c>
      <c r="R136" s="5">
        <f>'TABLE Summary'!R136</f>
        <v>260</v>
      </c>
      <c r="S136" s="5">
        <f>'TABLE Summary'!S136*1000</f>
        <v>43700</v>
      </c>
      <c r="T136" s="5">
        <f>'TABLE Summary'!T136</f>
        <v>4</v>
      </c>
      <c r="U136" s="5">
        <f>'TABLE Summary'!U136*1000</f>
        <v>1900</v>
      </c>
      <c r="V136" s="5">
        <f>'TABLE Summary'!V136*1000</f>
        <v>17800</v>
      </c>
      <c r="W136" s="5">
        <f>'TABLE Summary'!W136*1000</f>
        <v>1500</v>
      </c>
      <c r="X136" s="5">
        <f>'TABLE Summary'!X136*1000</f>
        <v>16800</v>
      </c>
      <c r="Y136" s="5">
        <f>'TABLE Summary'!Y136*1000</f>
        <v>9700</v>
      </c>
      <c r="Z136" s="5">
        <f>'TABLE Summary'!Z136*1000</f>
        <v>39800</v>
      </c>
      <c r="AA136" s="18">
        <f t="shared" si="12"/>
        <v>171100</v>
      </c>
      <c r="AB136" s="18">
        <f t="shared" si="13"/>
        <v>0.6652410575427683</v>
      </c>
      <c r="AC136" s="1" t="s">
        <v>7496</v>
      </c>
      <c r="AD136" s="1" t="str">
        <f t="shared" si="11"/>
        <v>St.Just U.D.</v>
      </c>
      <c r="AE136" s="1" t="str">
        <f t="shared" si="14"/>
        <v>St.Just U.D.</v>
      </c>
      <c r="AF136" s="1" t="str">
        <f>INDEX(Lookup!G$2:G$1349, MATCH($AE136, Lookup!$G$2:$G$1349,0))</f>
        <v>ST.JUST U.D.</v>
      </c>
      <c r="AG136" s="1" t="str">
        <f>INDEX(Lookup!F$2:F$1349, MATCH($AE136, Lookup!$G$2:$G$1349,0))</f>
        <v>e060134</v>
      </c>
      <c r="AH136" s="1" t="str">
        <f>INDEX(Lookup!C$2:C$1349, MATCH($AE136, Lookup!$G$2:$G$1349,0))</f>
        <v>Cornwall And Isles Of Scilly</v>
      </c>
      <c r="AI136" s="1" t="str">
        <f>INDEX(Lookup!D$2:D$1349, MATCH($AE136, Lookup!$G$2:$G$1349,0))</f>
        <v>South West</v>
      </c>
      <c r="AJ136" s="1" t="str">
        <f>INDEX(Lookup!E$2:E$1349, MATCH($AE136, Lookup!$G$2:$G$1349,0))</f>
        <v>Rest of England</v>
      </c>
    </row>
    <row r="137" spans="1:36" x14ac:dyDescent="0.3">
      <c r="A137" s="11" t="s">
        <v>1469</v>
      </c>
      <c r="B137" s="5">
        <f>'TABLE Summary'!B137</f>
        <v>6600</v>
      </c>
      <c r="C137" s="5">
        <f>'TABLE Summary'!C137</f>
        <v>87</v>
      </c>
      <c r="D137" s="5">
        <f>'TABLE Summary'!D137</f>
        <v>33.5</v>
      </c>
      <c r="E137" s="5">
        <f>'TABLE Summary'!E137</f>
        <v>10</v>
      </c>
      <c r="F137" s="5">
        <f>'TABLE Summary'!F137</f>
        <v>21.8</v>
      </c>
      <c r="G137" s="5">
        <f>'TABLE Summary'!G137</f>
        <v>1.7</v>
      </c>
      <c r="H137" s="5">
        <f>'TABLE Summary'!H137</f>
        <v>0</v>
      </c>
      <c r="I137" s="5">
        <f>'TABLE Summary'!I137</f>
        <v>4560</v>
      </c>
      <c r="J137" s="5">
        <f>'TABLE Summary'!J137</f>
        <v>133.19999999999999</v>
      </c>
      <c r="K137" s="5">
        <f>'TABLE Summary'!K137</f>
        <v>152760</v>
      </c>
      <c r="L137" s="5">
        <f>'TABLE Summary'!L137</f>
        <v>54.9</v>
      </c>
      <c r="M137" s="5">
        <f>'TABLE Summary'!M137*1000</f>
        <v>395800</v>
      </c>
      <c r="N137" s="5">
        <f>'TABLE Summary'!N137</f>
        <v>1570</v>
      </c>
      <c r="O137" s="5">
        <f>'TABLE Summary'!O137*1000</f>
        <v>251700</v>
      </c>
      <c r="P137" s="5">
        <f>'TABLE Summary'!P137</f>
        <v>811</v>
      </c>
      <c r="Q137" s="5">
        <f>'TABLE Summary'!Q137*1000</f>
        <v>103500</v>
      </c>
      <c r="R137" s="5">
        <f>'TABLE Summary'!R137</f>
        <v>753</v>
      </c>
      <c r="S137" s="5">
        <f>'TABLE Summary'!S137*1000</f>
        <v>135500</v>
      </c>
      <c r="T137" s="5">
        <f>'TABLE Summary'!T137</f>
        <v>2</v>
      </c>
      <c r="U137" s="5">
        <f>'TABLE Summary'!U137*1000</f>
        <v>800</v>
      </c>
      <c r="V137" s="5">
        <f>'TABLE Summary'!V137*1000</f>
        <v>26500</v>
      </c>
      <c r="W137" s="5">
        <f>'TABLE Summary'!W137*1000</f>
        <v>3700</v>
      </c>
      <c r="X137" s="5">
        <f>'TABLE Summary'!X137*1000</f>
        <v>13700</v>
      </c>
      <c r="Y137" s="5">
        <f>'TABLE Summary'!Y137*1000</f>
        <v>1300</v>
      </c>
      <c r="Z137" s="5">
        <f>'TABLE Summary'!Z137*1000</f>
        <v>98900</v>
      </c>
      <c r="AA137" s="18">
        <f t="shared" si="12"/>
        <v>239800</v>
      </c>
      <c r="AB137" s="18">
        <f t="shared" si="13"/>
        <v>0.6058615462354725</v>
      </c>
      <c r="AC137" s="1" t="s">
        <v>7496</v>
      </c>
      <c r="AD137" s="1" t="str">
        <f t="shared" si="11"/>
        <v>Torpoint U.D.</v>
      </c>
      <c r="AE137" s="1" t="str">
        <f t="shared" si="14"/>
        <v>Torpoint U.D.</v>
      </c>
      <c r="AF137" s="1" t="str">
        <f>INDEX(Lookup!G$2:G$1349, MATCH($AE137, Lookup!$G$2:$G$1349,0))</f>
        <v>TORPOINT U.D.</v>
      </c>
      <c r="AG137" s="1" t="str">
        <f>INDEX(Lookup!F$2:F$1349, MATCH($AE137, Lookup!$G$2:$G$1349,0))</f>
        <v>e060136</v>
      </c>
      <c r="AH137" s="1" t="str">
        <f>INDEX(Lookup!C$2:C$1349, MATCH($AE137, Lookup!$G$2:$G$1349,0))</f>
        <v>Cornwall And Isles Of Scilly</v>
      </c>
      <c r="AI137" s="1" t="str">
        <f>INDEX(Lookup!D$2:D$1349, MATCH($AE137, Lookup!$G$2:$G$1349,0))</f>
        <v>South West</v>
      </c>
      <c r="AJ137" s="1" t="str">
        <f>INDEX(Lookup!E$2:E$1349, MATCH($AE137, Lookup!$G$2:$G$1349,0))</f>
        <v>Rest of England</v>
      </c>
    </row>
    <row r="138" spans="1:36" x14ac:dyDescent="0.3">
      <c r="A138" s="11" t="s">
        <v>1470</v>
      </c>
      <c r="B138" s="5">
        <f>'TABLE Summary'!B138</f>
        <v>7270</v>
      </c>
      <c r="C138" s="5">
        <f>'TABLE Summary'!C138</f>
        <v>72.5</v>
      </c>
      <c r="D138" s="5">
        <f>'TABLE Summary'!D138</f>
        <v>25</v>
      </c>
      <c r="E138" s="5">
        <f>'TABLE Summary'!E138</f>
        <v>2.8</v>
      </c>
      <c r="F138" s="5">
        <f>'TABLE Summary'!F138</f>
        <v>21.8</v>
      </c>
      <c r="G138" s="5">
        <f>'TABLE Summary'!G138</f>
        <v>0.4</v>
      </c>
      <c r="H138" s="5">
        <f>'TABLE Summary'!H138</f>
        <v>25.8</v>
      </c>
      <c r="I138" s="5">
        <f>'TABLE Summary'!I138</f>
        <v>6121</v>
      </c>
      <c r="J138" s="5">
        <f>'TABLE Summary'!J138</f>
        <v>192.3</v>
      </c>
      <c r="K138" s="5">
        <f>'TABLE Summary'!K138</f>
        <v>157843</v>
      </c>
      <c r="L138" s="5">
        <f>'TABLE Summary'!L138</f>
        <v>32.4</v>
      </c>
      <c r="M138" s="5">
        <f>'TABLE Summary'!M138*1000</f>
        <v>701800</v>
      </c>
      <c r="N138" s="5">
        <f>'TABLE Summary'!N138</f>
        <v>3074</v>
      </c>
      <c r="O138" s="5">
        <f>'TABLE Summary'!O138*1000</f>
        <v>430100</v>
      </c>
      <c r="P138" s="5">
        <f>'TABLE Summary'!P138</f>
        <v>1696</v>
      </c>
      <c r="Q138" s="5">
        <f>'TABLE Summary'!Q138*1000</f>
        <v>171800</v>
      </c>
      <c r="R138" s="5">
        <f>'TABLE Summary'!R138</f>
        <v>1366</v>
      </c>
      <c r="S138" s="5">
        <f>'TABLE Summary'!S138*1000</f>
        <v>251700</v>
      </c>
      <c r="T138" s="5">
        <f>'TABLE Summary'!T138</f>
        <v>12</v>
      </c>
      <c r="U138" s="5">
        <f>'TABLE Summary'!U138*1000</f>
        <v>6700</v>
      </c>
      <c r="V138" s="5">
        <f>'TABLE Summary'!V138*1000</f>
        <v>57000</v>
      </c>
      <c r="W138" s="5">
        <f>'TABLE Summary'!W138*1000</f>
        <v>2500</v>
      </c>
      <c r="X138" s="5">
        <f>'TABLE Summary'!X138*1000</f>
        <v>63500</v>
      </c>
      <c r="Y138" s="5">
        <f>'TABLE Summary'!Y138*1000</f>
        <v>54400</v>
      </c>
      <c r="Z138" s="5">
        <f>'TABLE Summary'!Z138*1000</f>
        <v>94200</v>
      </c>
      <c r="AA138" s="18">
        <f t="shared" si="12"/>
        <v>430200</v>
      </c>
      <c r="AB138" s="18">
        <f t="shared" si="13"/>
        <v>0.61299515531490456</v>
      </c>
      <c r="AC138" s="1" t="s">
        <v>7494</v>
      </c>
      <c r="AD138" s="1" t="str">
        <f t="shared" si="11"/>
        <v>Camelford R.D.</v>
      </c>
      <c r="AE138" s="1" t="str">
        <f t="shared" si="14"/>
        <v>Camelford R.D.</v>
      </c>
      <c r="AF138" s="1" t="str">
        <f>INDEX(Lookup!G$2:G$1349, MATCH($AE138, Lookup!$G$2:$G$1349,0))</f>
        <v>CAMELFORD R.D.</v>
      </c>
      <c r="AG138" s="1" t="str">
        <f>INDEX(Lookup!F$2:F$1349, MATCH($AE138, Lookup!$G$2:$G$1349,0))</f>
        <v>e060138</v>
      </c>
      <c r="AH138" s="1" t="str">
        <f>INDEX(Lookup!C$2:C$1349, MATCH($AE138, Lookup!$G$2:$G$1349,0))</f>
        <v>Cornwall And Isles Of Scilly</v>
      </c>
      <c r="AI138" s="1" t="str">
        <f>INDEX(Lookup!D$2:D$1349, MATCH($AE138, Lookup!$G$2:$G$1349,0))</f>
        <v>South West</v>
      </c>
      <c r="AJ138" s="1" t="str">
        <f>INDEX(Lookup!E$2:E$1349, MATCH($AE138, Lookup!$G$2:$G$1349,0))</f>
        <v>Rest of England</v>
      </c>
    </row>
    <row r="139" spans="1:36" x14ac:dyDescent="0.3">
      <c r="A139" s="11" t="s">
        <v>1471</v>
      </c>
      <c r="B139" s="5">
        <f>'TABLE Summary'!B139</f>
        <v>23780</v>
      </c>
      <c r="C139" s="5">
        <f>'TABLE Summary'!C139</f>
        <v>70</v>
      </c>
      <c r="D139" s="5">
        <f>'TABLE Summary'!D139</f>
        <v>27.5</v>
      </c>
      <c r="E139" s="5">
        <f>'TABLE Summary'!E139</f>
        <v>5.7</v>
      </c>
      <c r="F139" s="5">
        <f>'TABLE Summary'!F139</f>
        <v>21.8</v>
      </c>
      <c r="G139" s="5">
        <f>'TABLE Summary'!G139</f>
        <v>0</v>
      </c>
      <c r="H139" s="5">
        <f>'TABLE Summary'!H139</f>
        <v>288</v>
      </c>
      <c r="I139" s="5">
        <f>'TABLE Summary'!I139</f>
        <v>20536</v>
      </c>
      <c r="J139" s="5">
        <f>'TABLE Summary'!J139</f>
        <v>182.3</v>
      </c>
      <c r="K139" s="5">
        <f>'TABLE Summary'!K139</f>
        <v>575628</v>
      </c>
      <c r="L139" s="5">
        <f>'TABLE Summary'!L139</f>
        <v>38.299999999999997</v>
      </c>
      <c r="M139" s="5">
        <f>'TABLE Summary'!M139*1000</f>
        <v>2010400</v>
      </c>
      <c r="N139" s="5">
        <f>'TABLE Summary'!N139</f>
        <v>9199</v>
      </c>
      <c r="O139" s="5">
        <f>'TABLE Summary'!O139*1000</f>
        <v>1409600</v>
      </c>
      <c r="P139" s="5">
        <f>'TABLE Summary'!P139</f>
        <v>1409.6</v>
      </c>
      <c r="Q139" s="5">
        <f>'TABLE Summary'!Q139*1000</f>
        <v>504900</v>
      </c>
      <c r="R139" s="5">
        <f>'TABLE Summary'!R139</f>
        <v>4347</v>
      </c>
      <c r="S139" s="5">
        <f>'TABLE Summary'!S139*1000</f>
        <v>823200</v>
      </c>
      <c r="T139" s="5">
        <f>'TABLE Summary'!T139</f>
        <v>151</v>
      </c>
      <c r="U139" s="5">
        <f>'TABLE Summary'!U139*1000</f>
        <v>81100</v>
      </c>
      <c r="V139" s="5">
        <f>'TABLE Summary'!V139*1000</f>
        <v>71800</v>
      </c>
      <c r="W139" s="5">
        <f>'TABLE Summary'!W139*1000</f>
        <v>6400</v>
      </c>
      <c r="X139" s="5">
        <f>'TABLE Summary'!X139*1000</f>
        <v>167200</v>
      </c>
      <c r="Y139" s="5">
        <f>'TABLE Summary'!Y139*1000</f>
        <v>27000</v>
      </c>
      <c r="Z139" s="5">
        <f>'TABLE Summary'!Z139*1000</f>
        <v>328500</v>
      </c>
      <c r="AA139" s="18">
        <f t="shared" si="12"/>
        <v>1409200</v>
      </c>
      <c r="AB139" s="18">
        <f t="shared" si="13"/>
        <v>0.70095503382411462</v>
      </c>
      <c r="AC139" s="1" t="s">
        <v>7494</v>
      </c>
      <c r="AD139" s="1" t="str">
        <f t="shared" si="11"/>
        <v>Kerrier R.D.</v>
      </c>
      <c r="AE139" s="1" t="str">
        <f t="shared" si="14"/>
        <v>Kerrier R.D.</v>
      </c>
      <c r="AF139" s="1" t="str">
        <f>INDEX(Lookup!G$2:G$1349, MATCH($AE139, Lookup!$G$2:$G$1349,0))</f>
        <v>KERRIER R.D.</v>
      </c>
      <c r="AG139" s="1" t="str">
        <f>INDEX(Lookup!F$2:F$1349, MATCH($AE139, Lookup!$G$2:$G$1349,0))</f>
        <v>e060139</v>
      </c>
      <c r="AH139" s="1" t="str">
        <f>INDEX(Lookup!C$2:C$1349, MATCH($AE139, Lookup!$G$2:$G$1349,0))</f>
        <v>Cornwall And Isles Of Scilly</v>
      </c>
      <c r="AI139" s="1" t="str">
        <f>INDEX(Lookup!D$2:D$1349, MATCH($AE139, Lookup!$G$2:$G$1349,0))</f>
        <v>South West</v>
      </c>
      <c r="AJ139" s="1" t="str">
        <f>INDEX(Lookup!E$2:E$1349, MATCH($AE139, Lookup!$G$2:$G$1349,0))</f>
        <v>Rest of England</v>
      </c>
    </row>
    <row r="140" spans="1:36" x14ac:dyDescent="0.3">
      <c r="A140" s="11" t="s">
        <v>1456</v>
      </c>
      <c r="B140" s="5">
        <f>'TABLE Summary'!B140</f>
        <v>7210</v>
      </c>
      <c r="C140" s="5">
        <f>'TABLE Summary'!C140</f>
        <v>67.5</v>
      </c>
      <c r="D140" s="5">
        <f>'TABLE Summary'!D140</f>
        <v>28</v>
      </c>
      <c r="E140" s="5">
        <f>'TABLE Summary'!E140</f>
        <v>5.4</v>
      </c>
      <c r="F140" s="5">
        <f>'TABLE Summary'!F140</f>
        <v>21.8</v>
      </c>
      <c r="G140" s="5">
        <f>'TABLE Summary'!G140</f>
        <v>0.8</v>
      </c>
      <c r="H140" s="5">
        <f>'TABLE Summary'!H140</f>
        <v>28.5</v>
      </c>
      <c r="I140" s="5">
        <f>'TABLE Summary'!I140</f>
        <v>4128</v>
      </c>
      <c r="J140" s="5">
        <f>'TABLE Summary'!J140</f>
        <v>213.9</v>
      </c>
      <c r="K140" s="5">
        <f>'TABLE Summary'!K140</f>
        <v>117654</v>
      </c>
      <c r="L140" s="5">
        <f>'TABLE Summary'!L140</f>
        <v>53.7</v>
      </c>
      <c r="M140" s="5">
        <f>'TABLE Summary'!M140*1000</f>
        <v>448800</v>
      </c>
      <c r="N140" s="5">
        <f>'TABLE Summary'!N140</f>
        <v>2761</v>
      </c>
      <c r="O140" s="5">
        <f>'TABLE Summary'!O140*1000</f>
        <v>360400</v>
      </c>
      <c r="P140" s="5">
        <f>'TABLE Summary'!P140</f>
        <v>360.4</v>
      </c>
      <c r="Q140" s="5">
        <f>'TABLE Summary'!Q140*1000</f>
        <v>134600</v>
      </c>
      <c r="R140" s="5">
        <f>'TABLE Summary'!R140</f>
        <v>1406</v>
      </c>
      <c r="S140" s="5">
        <f>'TABLE Summary'!S140*1000</f>
        <v>221100</v>
      </c>
      <c r="T140" s="5">
        <f>'TABLE Summary'!T140</f>
        <v>7</v>
      </c>
      <c r="U140" s="5">
        <f>'TABLE Summary'!U140*1000</f>
        <v>4200</v>
      </c>
      <c r="V140" s="5">
        <f>'TABLE Summary'!V140*1000</f>
        <v>8000</v>
      </c>
      <c r="W140" s="5">
        <f>'TABLE Summary'!W140*1000</f>
        <v>1500</v>
      </c>
      <c r="X140" s="5">
        <f>'TABLE Summary'!X140*1000</f>
        <v>25400</v>
      </c>
      <c r="Y140" s="5">
        <f>'TABLE Summary'!Y140*1000</f>
        <v>5500</v>
      </c>
      <c r="Z140" s="5">
        <f>'TABLE Summary'!Z140*1000</f>
        <v>48100</v>
      </c>
      <c r="AA140" s="18">
        <f t="shared" si="12"/>
        <v>359900</v>
      </c>
      <c r="AB140" s="18">
        <f t="shared" si="13"/>
        <v>0.80191622103386806</v>
      </c>
      <c r="AC140" s="1" t="s">
        <v>7494</v>
      </c>
      <c r="AD140" s="1" t="str">
        <f t="shared" si="11"/>
        <v>Launceston R.D.</v>
      </c>
      <c r="AE140" s="1" t="str">
        <f t="shared" si="14"/>
        <v>Launceston R.D.</v>
      </c>
      <c r="AF140" s="1" t="str">
        <f>INDEX(Lookup!G$2:G$1349, MATCH($AE140, Lookup!$G$2:$G$1349,0))</f>
        <v>LAUNCESTON R.D.</v>
      </c>
      <c r="AG140" s="1" t="str">
        <f>INDEX(Lookup!F$2:F$1349, MATCH($AE140, Lookup!$G$2:$G$1349,0))</f>
        <v>e060140</v>
      </c>
      <c r="AH140" s="1" t="str">
        <f>INDEX(Lookup!C$2:C$1349, MATCH($AE140, Lookup!$G$2:$G$1349,0))</f>
        <v>Cornwall And Isles Of Scilly</v>
      </c>
      <c r="AI140" s="1" t="str">
        <f>INDEX(Lookup!D$2:D$1349, MATCH($AE140, Lookup!$G$2:$G$1349,0))</f>
        <v>South West</v>
      </c>
      <c r="AJ140" s="1" t="str">
        <f>INDEX(Lookup!E$2:E$1349, MATCH($AE140, Lookup!$G$2:$G$1349,0))</f>
        <v>Rest of England</v>
      </c>
    </row>
    <row r="141" spans="1:36" x14ac:dyDescent="0.3">
      <c r="A141" s="11" t="s">
        <v>1457</v>
      </c>
      <c r="B141" s="5">
        <f>'TABLE Summary'!B141</f>
        <v>14860</v>
      </c>
      <c r="C141" s="5">
        <f>'TABLE Summary'!C141</f>
        <v>72.5</v>
      </c>
      <c r="D141" s="5">
        <f>'TABLE Summary'!D141</f>
        <v>30</v>
      </c>
      <c r="E141" s="5">
        <f>'TABLE Summary'!E141</f>
        <v>5.99</v>
      </c>
      <c r="F141" s="5">
        <f>'TABLE Summary'!F141</f>
        <v>21.8</v>
      </c>
      <c r="G141" s="5">
        <f>'TABLE Summary'!G141</f>
        <v>2.2999999999999998</v>
      </c>
      <c r="H141" s="5">
        <f>'TABLE Summary'!H141</f>
        <v>30.6</v>
      </c>
      <c r="I141" s="5">
        <f>'TABLE Summary'!I141</f>
        <v>12259</v>
      </c>
      <c r="J141" s="5">
        <f>'TABLE Summary'!J141</f>
        <v>241.9</v>
      </c>
      <c r="K141" s="5">
        <f>'TABLE Summary'!K141</f>
        <v>374620</v>
      </c>
      <c r="L141" s="5">
        <f>'TABLE Summary'!L141</f>
        <v>38.4</v>
      </c>
      <c r="M141" s="5">
        <f>'TABLE Summary'!M141*1000</f>
        <v>1275500</v>
      </c>
      <c r="N141" s="5">
        <f>'TABLE Summary'!N141</f>
        <v>6568</v>
      </c>
      <c r="O141" s="5">
        <f>'TABLE Summary'!O141*1000</f>
        <v>919200</v>
      </c>
      <c r="P141" s="5">
        <f>'TABLE Summary'!P141</f>
        <v>919.2</v>
      </c>
      <c r="Q141" s="5">
        <f>'TABLE Summary'!Q141*1000</f>
        <v>376200</v>
      </c>
      <c r="R141" s="5">
        <f>'TABLE Summary'!R141</f>
        <v>2895</v>
      </c>
      <c r="S141" s="5">
        <f>'TABLE Summary'!S141*1000</f>
        <v>526800</v>
      </c>
      <c r="T141" s="5">
        <f>'TABLE Summary'!T141</f>
        <v>29</v>
      </c>
      <c r="U141" s="5">
        <f>'TABLE Summary'!U141*1000</f>
        <v>16000</v>
      </c>
      <c r="V141" s="5">
        <f>'TABLE Summary'!V141*1000</f>
        <v>66600</v>
      </c>
      <c r="W141" s="5">
        <f>'TABLE Summary'!W141*1000</f>
        <v>500</v>
      </c>
      <c r="X141" s="5">
        <f>'TABLE Summary'!X141*1000</f>
        <v>140400</v>
      </c>
      <c r="Y141" s="5">
        <f>'TABLE Summary'!Y141*1000</f>
        <v>9800</v>
      </c>
      <c r="Z141" s="5">
        <f>'TABLE Summary'!Z141*1000</f>
        <v>139000</v>
      </c>
      <c r="AA141" s="18">
        <f t="shared" si="12"/>
        <v>919000</v>
      </c>
      <c r="AB141" s="18">
        <f t="shared" si="13"/>
        <v>0.72050176401411214</v>
      </c>
      <c r="AC141" s="1" t="s">
        <v>7494</v>
      </c>
      <c r="AD141" s="1" t="str">
        <f t="shared" si="11"/>
        <v>Liskeard R.D.</v>
      </c>
      <c r="AE141" s="1" t="str">
        <f t="shared" si="14"/>
        <v>Liskeard R.D.</v>
      </c>
      <c r="AF141" s="1" t="str">
        <f>INDEX(Lookup!G$2:G$1349, MATCH($AE141, Lookup!$G$2:$G$1349,0))</f>
        <v>LISKEARD R.D.</v>
      </c>
      <c r="AG141" s="1" t="str">
        <f>INDEX(Lookup!F$2:F$1349, MATCH($AE141, Lookup!$G$2:$G$1349,0))</f>
        <v>e060141</v>
      </c>
      <c r="AH141" s="1" t="str">
        <f>INDEX(Lookup!C$2:C$1349, MATCH($AE141, Lookup!$G$2:$G$1349,0))</f>
        <v>Cornwall And Isles Of Scilly</v>
      </c>
      <c r="AI141" s="1" t="str">
        <f>INDEX(Lookup!D$2:D$1349, MATCH($AE141, Lookup!$G$2:$G$1349,0))</f>
        <v>South West</v>
      </c>
      <c r="AJ141" s="1" t="str">
        <f>INDEX(Lookup!E$2:E$1349, MATCH($AE141, Lookup!$G$2:$G$1349,0))</f>
        <v>Rest of England</v>
      </c>
    </row>
    <row r="142" spans="1:36" x14ac:dyDescent="0.3">
      <c r="A142" s="11" t="s">
        <v>1472</v>
      </c>
      <c r="B142" s="5">
        <f>'TABLE Summary'!B142</f>
        <v>26460</v>
      </c>
      <c r="C142" s="5">
        <f>'TABLE Summary'!C142</f>
        <v>70</v>
      </c>
      <c r="D142" s="5">
        <f>'TABLE Summary'!D142</f>
        <v>28</v>
      </c>
      <c r="E142" s="5">
        <f>'TABLE Summary'!E142</f>
        <v>5.8</v>
      </c>
      <c r="F142" s="5">
        <f>'TABLE Summary'!F142</f>
        <v>21.8</v>
      </c>
      <c r="G142" s="5">
        <f>'TABLE Summary'!G142</f>
        <v>0.4</v>
      </c>
      <c r="H142" s="5">
        <f>'TABLE Summary'!H142</f>
        <v>28.9</v>
      </c>
      <c r="I142" s="5">
        <f>'TABLE Summary'!I142</f>
        <v>19750</v>
      </c>
      <c r="J142" s="5">
        <f>'TABLE Summary'!J142</f>
        <v>154.5</v>
      </c>
      <c r="K142" s="5">
        <f>'TABLE Summary'!K142</f>
        <v>571259</v>
      </c>
      <c r="L142" s="5">
        <f>'TABLE Summary'!L142</f>
        <v>37.299999999999997</v>
      </c>
      <c r="M142" s="5">
        <f>'TABLE Summary'!M142*1000</f>
        <v>2234300</v>
      </c>
      <c r="N142" s="5">
        <f>'TABLE Summary'!N142</f>
        <v>9086</v>
      </c>
      <c r="O142" s="5">
        <f>'TABLE Summary'!O142*1000</f>
        <v>1210100</v>
      </c>
      <c r="P142" s="5">
        <f>'TABLE Summary'!P142</f>
        <v>1210.0999999999999</v>
      </c>
      <c r="Q142" s="5">
        <f>'TABLE Summary'!Q142*1000</f>
        <v>586700</v>
      </c>
      <c r="R142" s="5">
        <f>'TABLE Summary'!R142</f>
        <v>3199</v>
      </c>
      <c r="S142" s="5">
        <f>'TABLE Summary'!S142*1000</f>
        <v>604200</v>
      </c>
      <c r="T142" s="5">
        <f>'TABLE Summary'!T142</f>
        <v>35</v>
      </c>
      <c r="U142" s="5">
        <f>'TABLE Summary'!U142*1000</f>
        <v>17900</v>
      </c>
      <c r="V142" s="5">
        <f>'TABLE Summary'!V142*1000</f>
        <v>89100</v>
      </c>
      <c r="W142" s="5">
        <f>'TABLE Summary'!W142*1000</f>
        <v>8100</v>
      </c>
      <c r="X142" s="5">
        <f>'TABLE Summary'!X142*1000</f>
        <v>178900</v>
      </c>
      <c r="Y142" s="5">
        <f>'TABLE Summary'!Y142*1000</f>
        <v>138100</v>
      </c>
      <c r="Z142" s="5">
        <f>'TABLE Summary'!Z142*1000</f>
        <v>609800</v>
      </c>
      <c r="AA142" s="18">
        <f t="shared" si="12"/>
        <v>1208800</v>
      </c>
      <c r="AB142" s="18">
        <f t="shared" si="13"/>
        <v>0.54101955869847385</v>
      </c>
      <c r="AC142" s="1" t="s">
        <v>7494</v>
      </c>
      <c r="AD142" s="1" t="str">
        <f t="shared" si="11"/>
        <v>St.Austell R.D.</v>
      </c>
      <c r="AE142" s="1" t="str">
        <f t="shared" si="14"/>
        <v>St.Austell R.D.</v>
      </c>
      <c r="AF142" s="1" t="str">
        <f>INDEX(Lookup!G$2:G$1349, MATCH($AE142, Lookup!$G$2:$G$1349,0))</f>
        <v>ST.AUSTELL R.D.</v>
      </c>
      <c r="AG142" s="1" t="str">
        <f>INDEX(Lookup!F$2:F$1349, MATCH($AE142, Lookup!$G$2:$G$1349,0))</f>
        <v>e060142</v>
      </c>
      <c r="AH142" s="1" t="str">
        <f>INDEX(Lookup!C$2:C$1349, MATCH($AE142, Lookup!$G$2:$G$1349,0))</f>
        <v>Cornwall And Isles Of Scilly</v>
      </c>
      <c r="AI142" s="1" t="str">
        <f>INDEX(Lookup!D$2:D$1349, MATCH($AE142, Lookup!$G$2:$G$1349,0))</f>
        <v>South West</v>
      </c>
      <c r="AJ142" s="1" t="str">
        <f>INDEX(Lookup!E$2:E$1349, MATCH($AE142, Lookup!$G$2:$G$1349,0))</f>
        <v>Rest of England</v>
      </c>
    </row>
    <row r="143" spans="1:36" x14ac:dyDescent="0.3">
      <c r="A143" s="11" t="s">
        <v>1473</v>
      </c>
      <c r="B143" s="5">
        <f>'TABLE Summary'!B143</f>
        <v>15390</v>
      </c>
      <c r="C143" s="5">
        <f>'TABLE Summary'!C143</f>
        <v>72.5</v>
      </c>
      <c r="D143" s="5">
        <f>'TABLE Summary'!D143</f>
        <v>30.8</v>
      </c>
      <c r="E143" s="5">
        <f>'TABLE Summary'!E143</f>
        <v>6.8</v>
      </c>
      <c r="F143" s="5">
        <f>'TABLE Summary'!F143</f>
        <v>21.8</v>
      </c>
      <c r="G143" s="5">
        <f>'TABLE Summary'!G143</f>
        <v>2.2000000000000002</v>
      </c>
      <c r="H143" s="5">
        <f>'TABLE Summary'!H143</f>
        <v>31.6</v>
      </c>
      <c r="I143" s="5">
        <f>'TABLE Summary'!I143</f>
        <v>11010</v>
      </c>
      <c r="J143" s="5">
        <f>'TABLE Summary'!J143</f>
        <v>189.7</v>
      </c>
      <c r="K143" s="5">
        <f>'TABLE Summary'!K143</f>
        <v>348348</v>
      </c>
      <c r="L143" s="5">
        <f>'TABLE Summary'!L143</f>
        <v>41</v>
      </c>
      <c r="M143" s="5">
        <f>'TABLE Summary'!M143*1000</f>
        <v>1227300</v>
      </c>
      <c r="N143" s="5">
        <f>'TABLE Summary'!N143</f>
        <v>6600</v>
      </c>
      <c r="O143" s="5">
        <f>'TABLE Summary'!O143*1000</f>
        <v>904500</v>
      </c>
      <c r="P143" s="5">
        <f>'TABLE Summary'!P143</f>
        <v>3884</v>
      </c>
      <c r="Q143" s="5">
        <f>'TABLE Summary'!Q143*1000</f>
        <v>373500</v>
      </c>
      <c r="R143" s="5">
        <f>'TABLE Summary'!R143</f>
        <v>2678</v>
      </c>
      <c r="S143" s="5">
        <f>'TABLE Summary'!S143*1000</f>
        <v>512100</v>
      </c>
      <c r="T143" s="5">
        <f>'TABLE Summary'!T143</f>
        <v>35</v>
      </c>
      <c r="U143" s="5">
        <f>'TABLE Summary'!U143*1000</f>
        <v>18600</v>
      </c>
      <c r="V143" s="5">
        <f>'TABLE Summary'!V143*1000</f>
        <v>63300</v>
      </c>
      <c r="W143" s="5">
        <f>'TABLE Summary'!W143*1000</f>
        <v>3500</v>
      </c>
      <c r="X143" s="5">
        <f>'TABLE Summary'!X143*1000</f>
        <v>113500</v>
      </c>
      <c r="Y143" s="5">
        <f>'TABLE Summary'!Y143*1000</f>
        <v>31600</v>
      </c>
      <c r="Z143" s="5">
        <f>'TABLE Summary'!Z143*1000</f>
        <v>110900</v>
      </c>
      <c r="AA143" s="18">
        <f t="shared" si="12"/>
        <v>904200</v>
      </c>
      <c r="AB143" s="18">
        <f t="shared" si="13"/>
        <v>0.73673918357369839</v>
      </c>
      <c r="AC143" s="1" t="s">
        <v>7494</v>
      </c>
      <c r="AD143" s="1" t="str">
        <f t="shared" si="11"/>
        <v>St.Germans R.D.</v>
      </c>
      <c r="AE143" s="1" t="str">
        <f t="shared" si="14"/>
        <v>St.Germans R.D.</v>
      </c>
      <c r="AF143" s="1" t="str">
        <f>INDEX(Lookup!G$2:G$1349, MATCH($AE143, Lookup!$G$2:$G$1349,0))</f>
        <v>ST.GERMANS R.D.</v>
      </c>
      <c r="AG143" s="1" t="str">
        <f>INDEX(Lookup!F$2:F$1349, MATCH($AE143, Lookup!$G$2:$G$1349,0))</f>
        <v>e060143</v>
      </c>
      <c r="AH143" s="1" t="str">
        <f>INDEX(Lookup!C$2:C$1349, MATCH($AE143, Lookup!$G$2:$G$1349,0))</f>
        <v>Cornwall And Isles Of Scilly</v>
      </c>
      <c r="AI143" s="1" t="str">
        <f>INDEX(Lookup!D$2:D$1349, MATCH($AE143, Lookup!$G$2:$G$1349,0))</f>
        <v>South West</v>
      </c>
      <c r="AJ143" s="1" t="str">
        <f>INDEX(Lookup!E$2:E$1349, MATCH($AE143, Lookup!$G$2:$G$1349,0))</f>
        <v>Rest of England</v>
      </c>
    </row>
    <row r="144" spans="1:36" x14ac:dyDescent="0.3">
      <c r="A144" s="11" t="s">
        <v>1474</v>
      </c>
      <c r="B144" s="5">
        <f>'TABLE Summary'!B144</f>
        <v>4510</v>
      </c>
      <c r="C144" s="5">
        <f>'TABLE Summary'!C144</f>
        <v>72</v>
      </c>
      <c r="D144" s="5">
        <f>'TABLE Summary'!D144</f>
        <v>28</v>
      </c>
      <c r="E144" s="5">
        <f>'TABLE Summary'!E144</f>
        <v>3.2</v>
      </c>
      <c r="F144" s="5">
        <f>'TABLE Summary'!F144</f>
        <v>21.8</v>
      </c>
      <c r="G144" s="5">
        <f>'TABLE Summary'!G144</f>
        <v>3</v>
      </c>
      <c r="H144" s="5">
        <f>'TABLE Summary'!H144</f>
        <v>28.2</v>
      </c>
      <c r="I144" s="5">
        <f>'TABLE Summary'!I144</f>
        <v>3954</v>
      </c>
      <c r="J144" s="5">
        <f>'TABLE Summary'!J144</f>
        <v>223.1</v>
      </c>
      <c r="K144" s="5">
        <f>'TABLE Summary'!K144</f>
        <v>111527</v>
      </c>
      <c r="L144" s="5">
        <f>'TABLE Summary'!L144</f>
        <v>36.5</v>
      </c>
      <c r="M144" s="5">
        <f>'TABLE Summary'!M144*1000</f>
        <v>382200</v>
      </c>
      <c r="N144" s="5">
        <f>'TABLE Summary'!N144</f>
        <v>2099</v>
      </c>
      <c r="O144" s="5">
        <f>'TABLE Summary'!O144*1000</f>
        <v>298300</v>
      </c>
      <c r="P144" s="5">
        <f>'TABLE Summary'!P144</f>
        <v>953</v>
      </c>
      <c r="Q144" s="5">
        <f>'TABLE Summary'!Q144*1000</f>
        <v>98200</v>
      </c>
      <c r="R144" s="5">
        <f>'TABLE Summary'!R144</f>
        <v>1137</v>
      </c>
      <c r="S144" s="5">
        <f>'TABLE Summary'!S144*1000</f>
        <v>196000</v>
      </c>
      <c r="T144" s="5">
        <f>'TABLE Summary'!T144</f>
        <v>8</v>
      </c>
      <c r="U144" s="5">
        <f>'TABLE Summary'!U144*1000</f>
        <v>3500</v>
      </c>
      <c r="V144" s="5">
        <f>'TABLE Summary'!V144*1000</f>
        <v>12900</v>
      </c>
      <c r="W144" s="5">
        <f>'TABLE Summary'!W144*1000</f>
        <v>100</v>
      </c>
      <c r="X144" s="5">
        <f>'TABLE Summary'!X144*1000</f>
        <v>39400</v>
      </c>
      <c r="Y144" s="5">
        <f>'TABLE Summary'!Y144*1000</f>
        <v>0</v>
      </c>
      <c r="Z144" s="5">
        <f>'TABLE Summary'!Z144*1000</f>
        <v>31500</v>
      </c>
      <c r="AA144" s="18">
        <f t="shared" si="12"/>
        <v>297700</v>
      </c>
      <c r="AB144" s="18">
        <f t="shared" si="13"/>
        <v>0.77891156462585032</v>
      </c>
      <c r="AC144" s="1" t="s">
        <v>7494</v>
      </c>
      <c r="AD144" s="1" t="str">
        <f t="shared" si="11"/>
        <v>Stratton R.D.</v>
      </c>
      <c r="AE144" s="1" t="str">
        <f t="shared" si="14"/>
        <v>Stratton R.D.</v>
      </c>
      <c r="AF144" s="1" t="str">
        <f>INDEX(Lookup!G$2:G$1349, MATCH($AE144, Lookup!$G$2:$G$1349,0))</f>
        <v>STRATTON R.D.</v>
      </c>
      <c r="AG144" s="1" t="str">
        <f>INDEX(Lookup!F$2:F$1349, MATCH($AE144, Lookup!$G$2:$G$1349,0))</f>
        <v>e060144</v>
      </c>
      <c r="AH144" s="1" t="str">
        <f>INDEX(Lookup!C$2:C$1349, MATCH($AE144, Lookup!$G$2:$G$1349,0))</f>
        <v>Cornwall And Isles Of Scilly</v>
      </c>
      <c r="AI144" s="1" t="str">
        <f>INDEX(Lookup!D$2:D$1349, MATCH($AE144, Lookup!$G$2:$G$1349,0))</f>
        <v>South West</v>
      </c>
      <c r="AJ144" s="1" t="str">
        <f>INDEX(Lookup!E$2:E$1349, MATCH($AE144, Lookup!$G$2:$G$1349,0))</f>
        <v>Rest of England</v>
      </c>
    </row>
    <row r="145" spans="1:36" x14ac:dyDescent="0.3">
      <c r="A145" s="11" t="s">
        <v>1463</v>
      </c>
      <c r="B145" s="5">
        <f>'TABLE Summary'!B145</f>
        <v>31710</v>
      </c>
      <c r="C145" s="5">
        <f>'TABLE Summary'!C145</f>
        <v>68.5</v>
      </c>
      <c r="D145" s="5">
        <f>'TABLE Summary'!D145</f>
        <v>28.9</v>
      </c>
      <c r="E145" s="5">
        <f>'TABLE Summary'!E145</f>
        <v>6.7</v>
      </c>
      <c r="F145" s="5">
        <f>'TABLE Summary'!F145</f>
        <v>21.8</v>
      </c>
      <c r="G145" s="5">
        <f>'TABLE Summary'!G145</f>
        <v>0.4</v>
      </c>
      <c r="H145" s="5">
        <f>'TABLE Summary'!H145</f>
        <v>29.6</v>
      </c>
      <c r="I145" s="5">
        <f>'TABLE Summary'!I145</f>
        <v>28300</v>
      </c>
      <c r="J145" s="5">
        <f>'TABLE Summary'!J145</f>
        <v>173.9</v>
      </c>
      <c r="K145" s="5">
        <f>'TABLE Summary'!K145</f>
        <v>838882</v>
      </c>
      <c r="L145" s="5">
        <f>'TABLE Summary'!L145</f>
        <v>31.2</v>
      </c>
      <c r="M145" s="5">
        <f>'TABLE Summary'!M145*1000</f>
        <v>2935700</v>
      </c>
      <c r="N145" s="5">
        <f>'TABLE Summary'!N145</f>
        <v>13747</v>
      </c>
      <c r="O145" s="5">
        <f>'TABLE Summary'!O145*1000</f>
        <v>2184600</v>
      </c>
      <c r="P145" s="5">
        <f>'TABLE Summary'!P145</f>
        <v>6695</v>
      </c>
      <c r="Q145" s="5">
        <f>'TABLE Summary'!Q145*1000</f>
        <v>705100</v>
      </c>
      <c r="R145" s="5">
        <f>'TABLE Summary'!R145</f>
        <v>6829</v>
      </c>
      <c r="S145" s="5">
        <f>'TABLE Summary'!S145*1000</f>
        <v>1368600</v>
      </c>
      <c r="T145" s="5">
        <f>'TABLE Summary'!T145</f>
        <v>213</v>
      </c>
      <c r="U145" s="5">
        <f>'TABLE Summary'!U145*1000</f>
        <v>108800</v>
      </c>
      <c r="V145" s="5">
        <f>'TABLE Summary'!V145*1000</f>
        <v>134800</v>
      </c>
      <c r="W145" s="5">
        <f>'TABLE Summary'!W145*1000</f>
        <v>5900</v>
      </c>
      <c r="X145" s="5">
        <f>'TABLE Summary'!X145*1000</f>
        <v>350200</v>
      </c>
      <c r="Y145" s="5">
        <f>'TABLE Summary'!Y145*1000</f>
        <v>58500</v>
      </c>
      <c r="Z145" s="5">
        <f>'TABLE Summary'!Z145*1000</f>
        <v>201700</v>
      </c>
      <c r="AA145" s="18">
        <f t="shared" si="12"/>
        <v>2182500</v>
      </c>
      <c r="AB145" s="18">
        <f t="shared" si="13"/>
        <v>0.7434342746193412</v>
      </c>
      <c r="AC145" s="1" t="s">
        <v>7494</v>
      </c>
      <c r="AD145" s="1" t="str">
        <f t="shared" si="11"/>
        <v>Truro R.D.</v>
      </c>
      <c r="AE145" s="1" t="str">
        <f t="shared" si="14"/>
        <v>Truro R.D.</v>
      </c>
      <c r="AF145" s="1" t="str">
        <f>INDEX(Lookup!G$2:G$1349, MATCH($AE145, Lookup!$G$2:$G$1349,0))</f>
        <v>TRURO R.D.</v>
      </c>
      <c r="AG145" s="1" t="str">
        <f>INDEX(Lookup!F$2:F$1349, MATCH($AE145, Lookup!$G$2:$G$1349,0))</f>
        <v>e060145</v>
      </c>
      <c r="AH145" s="1" t="str">
        <f>INDEX(Lookup!C$2:C$1349, MATCH($AE145, Lookup!$G$2:$G$1349,0))</f>
        <v>Cornwall And Isles Of Scilly</v>
      </c>
      <c r="AI145" s="1" t="str">
        <f>INDEX(Lookup!D$2:D$1349, MATCH($AE145, Lookup!$G$2:$G$1349,0))</f>
        <v>South West</v>
      </c>
      <c r="AJ145" s="1" t="str">
        <f>INDEX(Lookup!E$2:E$1349, MATCH($AE145, Lookup!$G$2:$G$1349,0))</f>
        <v>Rest of England</v>
      </c>
    </row>
    <row r="146" spans="1:36" x14ac:dyDescent="0.3">
      <c r="A146" s="11" t="s">
        <v>1475</v>
      </c>
      <c r="B146" s="5">
        <f>'TABLE Summary'!B146</f>
        <v>17360</v>
      </c>
      <c r="C146" s="5">
        <f>'TABLE Summary'!C146</f>
        <v>74</v>
      </c>
      <c r="D146" s="5">
        <f>'TABLE Summary'!D146</f>
        <v>29.3</v>
      </c>
      <c r="E146" s="5">
        <f>'TABLE Summary'!E146</f>
        <v>7</v>
      </c>
      <c r="F146" s="5">
        <f>'TABLE Summary'!F146</f>
        <v>21.8</v>
      </c>
      <c r="G146" s="5">
        <f>'TABLE Summary'!G146</f>
        <v>0.5</v>
      </c>
      <c r="H146" s="5">
        <f>'TABLE Summary'!H146</f>
        <v>30.1</v>
      </c>
      <c r="I146" s="5">
        <f>'TABLE Summary'!I146</f>
        <v>16807</v>
      </c>
      <c r="J146" s="5">
        <f>'TABLE Summary'!J146</f>
        <v>199.8</v>
      </c>
      <c r="K146" s="5">
        <f>'TABLE Summary'!K146</f>
        <v>506525</v>
      </c>
      <c r="L146" s="5">
        <f>'TABLE Summary'!L146</f>
        <v>26.3</v>
      </c>
      <c r="M146" s="5">
        <f>'TABLE Summary'!M146*1000</f>
        <v>1720500</v>
      </c>
      <c r="N146" s="5">
        <f>'TABLE Summary'!N146</f>
        <v>7391</v>
      </c>
      <c r="O146" s="5">
        <f>'TABLE Summary'!O146*1000</f>
        <v>1170500</v>
      </c>
      <c r="P146" s="5">
        <f>'TABLE Summary'!P146</f>
        <v>3647</v>
      </c>
      <c r="Q146" s="5">
        <f>'TABLE Summary'!Q146*1000</f>
        <v>381900</v>
      </c>
      <c r="R146" s="5">
        <f>'TABLE Summary'!R146</f>
        <v>3635</v>
      </c>
      <c r="S146" s="5">
        <f>'TABLE Summary'!S146*1000</f>
        <v>712300</v>
      </c>
      <c r="T146" s="5">
        <f>'TABLE Summary'!T146</f>
        <v>101</v>
      </c>
      <c r="U146" s="5">
        <f>'TABLE Summary'!U146*1000</f>
        <v>49000</v>
      </c>
      <c r="V146" s="5">
        <f>'TABLE Summary'!V146*1000</f>
        <v>151800</v>
      </c>
      <c r="W146" s="5">
        <f>'TABLE Summary'!W146*1000</f>
        <v>11400</v>
      </c>
      <c r="X146" s="5">
        <f>'TABLE Summary'!X146*1000</f>
        <v>216200</v>
      </c>
      <c r="Y146" s="5">
        <f>'TABLE Summary'!Y146*1000</f>
        <v>27400</v>
      </c>
      <c r="Z146" s="5">
        <f>'TABLE Summary'!Z146*1000</f>
        <v>143300</v>
      </c>
      <c r="AA146" s="18">
        <f t="shared" si="12"/>
        <v>1143200</v>
      </c>
      <c r="AB146" s="18">
        <f t="shared" si="13"/>
        <v>0.66445800639349029</v>
      </c>
      <c r="AC146" s="1" t="s">
        <v>7494</v>
      </c>
      <c r="AD146" s="1" t="str">
        <f t="shared" si="11"/>
        <v>Wadebridge and Padstow R.D.</v>
      </c>
      <c r="AE146" s="1" t="str">
        <f t="shared" si="14"/>
        <v>Wadebridge and Padstow R.D.</v>
      </c>
      <c r="AF146" s="1" t="str">
        <f>INDEX(Lookup!G$2:G$1349, MATCH($AE146, Lookup!$G$2:$G$1349,0))</f>
        <v>WADEBRIDGE AND PADSTOW R.D.</v>
      </c>
      <c r="AG146" s="1" t="str">
        <f>INDEX(Lookup!F$2:F$1349, MATCH($AE146, Lookup!$G$2:$G$1349,0))</f>
        <v>e060146</v>
      </c>
      <c r="AH146" s="1" t="str">
        <f>INDEX(Lookup!C$2:C$1349, MATCH($AE146, Lookup!$G$2:$G$1349,0))</f>
        <v>Cornwall And Isles Of Scilly</v>
      </c>
      <c r="AI146" s="1" t="str">
        <f>INDEX(Lookup!D$2:D$1349, MATCH($AE146, Lookup!$G$2:$G$1349,0))</f>
        <v>South West</v>
      </c>
      <c r="AJ146" s="1" t="str">
        <f>INDEX(Lookup!E$2:E$1349, MATCH($AE146, Lookup!$G$2:$G$1349,0))</f>
        <v>Rest of England</v>
      </c>
    </row>
    <row r="147" spans="1:36" x14ac:dyDescent="0.3">
      <c r="A147" s="11" t="s">
        <v>1476</v>
      </c>
      <c r="B147" s="5">
        <f>'TABLE Summary'!B147</f>
        <v>18330</v>
      </c>
      <c r="C147" s="5">
        <f>'TABLE Summary'!C147</f>
        <v>68</v>
      </c>
      <c r="D147" s="5">
        <f>'TABLE Summary'!D147</f>
        <v>29.4</v>
      </c>
      <c r="E147" s="5">
        <f>'TABLE Summary'!E147</f>
        <v>7.6</v>
      </c>
      <c r="F147" s="5">
        <f>'TABLE Summary'!F147</f>
        <v>21.8</v>
      </c>
      <c r="G147" s="5">
        <f>'TABLE Summary'!G147</f>
        <v>0</v>
      </c>
      <c r="H147" s="5">
        <f>'TABLE Summary'!H147</f>
        <v>30.9</v>
      </c>
      <c r="I147" s="5">
        <f>'TABLE Summary'!I147</f>
        <v>15586</v>
      </c>
      <c r="J147" s="5">
        <f>'TABLE Summary'!J147</f>
        <v>161.4</v>
      </c>
      <c r="K147" s="5">
        <f>'TABLE Summary'!K147</f>
        <v>481060</v>
      </c>
      <c r="L147" s="5">
        <f>'TABLE Summary'!L147</f>
        <v>32.299999999999997</v>
      </c>
      <c r="M147" s="5">
        <f>'TABLE Summary'!M147*1000</f>
        <v>1673700</v>
      </c>
      <c r="N147" s="5">
        <f>'TABLE Summary'!N147</f>
        <v>8064</v>
      </c>
      <c r="O147" s="5">
        <f>'TABLE Summary'!O147*1000</f>
        <v>1096800</v>
      </c>
      <c r="P147" s="5">
        <f>'TABLE Summary'!P147</f>
        <v>4902</v>
      </c>
      <c r="Q147" s="5">
        <f>'TABLE Summary'!Q147*1000</f>
        <v>512200.00000000006</v>
      </c>
      <c r="R147" s="5">
        <f>'TABLE Summary'!R147</f>
        <v>3130</v>
      </c>
      <c r="S147" s="5">
        <f>'TABLE Summary'!S147*1000</f>
        <v>569000</v>
      </c>
      <c r="T147" s="5">
        <f>'TABLE Summary'!T147</f>
        <v>28</v>
      </c>
      <c r="U147" s="5">
        <f>'TABLE Summary'!U147*1000</f>
        <v>15200</v>
      </c>
      <c r="V147" s="5">
        <f>'TABLE Summary'!V147*1000</f>
        <v>93000</v>
      </c>
      <c r="W147" s="5">
        <f>'TABLE Summary'!W147*1000</f>
        <v>7500</v>
      </c>
      <c r="X147" s="5">
        <f>'TABLE Summary'!X147*1000</f>
        <v>179200</v>
      </c>
      <c r="Y147" s="5">
        <f>'TABLE Summary'!Y147*1000</f>
        <v>113500</v>
      </c>
      <c r="Z147" s="5">
        <f>'TABLE Summary'!Z147*1000</f>
        <v>183700</v>
      </c>
      <c r="AA147" s="18">
        <f t="shared" si="12"/>
        <v>1096400</v>
      </c>
      <c r="AB147" s="18">
        <f t="shared" si="13"/>
        <v>0.65507558104797758</v>
      </c>
      <c r="AC147" s="1" t="s">
        <v>7494</v>
      </c>
      <c r="AD147" s="1" t="str">
        <f t="shared" si="11"/>
        <v>West Penwith R.D.</v>
      </c>
      <c r="AE147" s="1" t="str">
        <f t="shared" si="14"/>
        <v>West Penwith R.D.</v>
      </c>
      <c r="AF147" s="1" t="str">
        <f>INDEX(Lookup!G$2:G$1349, MATCH($AE147, Lookup!$G$2:$G$1349,0))</f>
        <v>WEST PENWITH R.D.</v>
      </c>
      <c r="AG147" s="1" t="str">
        <f>INDEX(Lookup!F$2:F$1349, MATCH($AE147, Lookup!$G$2:$G$1349,0))</f>
        <v>e060147</v>
      </c>
      <c r="AH147" s="1" t="str">
        <f>INDEX(Lookup!C$2:C$1349, MATCH($AE147, Lookup!$G$2:$G$1349,0))</f>
        <v>Cornwall And Isles Of Scilly</v>
      </c>
      <c r="AI147" s="1" t="str">
        <f>INDEX(Lookup!D$2:D$1349, MATCH($AE147, Lookup!$G$2:$G$1349,0))</f>
        <v>South West</v>
      </c>
      <c r="AJ147" s="1" t="str">
        <f>INDEX(Lookup!E$2:E$1349, MATCH($AE147, Lookup!$G$2:$G$1349,0))</f>
        <v>Rest of England</v>
      </c>
    </row>
    <row r="148" spans="1:36" x14ac:dyDescent="0.3">
      <c r="A148" s="11" t="s">
        <v>1477</v>
      </c>
      <c r="B148" s="5">
        <f>'TABLE Summary'!B148</f>
        <v>0</v>
      </c>
      <c r="C148" s="5">
        <f>'TABLE Summary'!C148</f>
        <v>0</v>
      </c>
      <c r="D148" s="5">
        <f>'TABLE Summary'!D148</f>
        <v>0</v>
      </c>
      <c r="E148" s="5">
        <f>'TABLE Summary'!E148</f>
        <v>0</v>
      </c>
      <c r="F148" s="5">
        <f>'TABLE Summary'!F148</f>
        <v>0</v>
      </c>
      <c r="G148" s="5">
        <f>'TABLE Summary'!G148</f>
        <v>0</v>
      </c>
      <c r="H148" s="5">
        <f>'TABLE Summary'!H148</f>
        <v>0</v>
      </c>
      <c r="I148" s="5">
        <f>'TABLE Summary'!I148</f>
        <v>0</v>
      </c>
      <c r="J148" s="5">
        <f>'TABLE Summary'!J148</f>
        <v>0</v>
      </c>
      <c r="K148" s="5">
        <f>'TABLE Summary'!K148</f>
        <v>0</v>
      </c>
      <c r="L148" s="5">
        <f>'TABLE Summary'!L148</f>
        <v>0</v>
      </c>
      <c r="M148" s="5">
        <f>'TABLE Summary'!M148*1000</f>
        <v>0</v>
      </c>
      <c r="N148" s="5">
        <f>'TABLE Summary'!N148</f>
        <v>0</v>
      </c>
      <c r="O148" s="5">
        <f>'TABLE Summary'!O148*1000</f>
        <v>0</v>
      </c>
      <c r="P148" s="5">
        <f>'TABLE Summary'!P148</f>
        <v>0</v>
      </c>
      <c r="Q148" s="5">
        <f>'TABLE Summary'!Q148*1000</f>
        <v>0</v>
      </c>
      <c r="R148" s="5">
        <f>'TABLE Summary'!R148</f>
        <v>0</v>
      </c>
      <c r="S148" s="5">
        <f>'TABLE Summary'!S148*1000</f>
        <v>0</v>
      </c>
      <c r="T148" s="5">
        <f>'TABLE Summary'!T148</f>
        <v>0</v>
      </c>
      <c r="U148" s="5">
        <f>'TABLE Summary'!U148*1000</f>
        <v>0</v>
      </c>
      <c r="V148" s="5">
        <f>'TABLE Summary'!V148*1000</f>
        <v>0</v>
      </c>
      <c r="W148" s="5">
        <f>'TABLE Summary'!W148*1000</f>
        <v>0</v>
      </c>
      <c r="X148" s="5">
        <f>'TABLE Summary'!X148*1000</f>
        <v>0</v>
      </c>
      <c r="Y148" s="5">
        <f>'TABLE Summary'!Y148*1000</f>
        <v>0</v>
      </c>
      <c r="Z148" s="5">
        <f>'TABLE Summary'!Z148*1000</f>
        <v>0</v>
      </c>
      <c r="AA148" s="18">
        <f t="shared" si="12"/>
        <v>0</v>
      </c>
      <c r="AB148" s="18" t="e">
        <f t="shared" si="13"/>
        <v>#DIV/0!</v>
      </c>
      <c r="AD148" s="1" t="str">
        <f t="shared" si="11"/>
        <v xml:space="preserve">CUMBERLAND </v>
      </c>
      <c r="AE148" s="1" t="str">
        <f t="shared" si="14"/>
        <v xml:space="preserve">CUMBERLAND </v>
      </c>
      <c r="AF148" s="1" t="e">
        <f>INDEX(Lookup!G$2:G$1349, MATCH($AE148, Lookup!$G$2:$G$1349,0))</f>
        <v>#N/A</v>
      </c>
      <c r="AG148" s="1" t="e">
        <f>INDEX(Lookup!F$2:F$1349, MATCH($AE148, Lookup!$G$2:$G$1349,0))</f>
        <v>#N/A</v>
      </c>
      <c r="AH148" s="1" t="e">
        <f>INDEX(Lookup!C$2:C$1349, MATCH($AE148, Lookup!$G$2:$G$1349,0))</f>
        <v>#N/A</v>
      </c>
      <c r="AI148" s="1" t="e">
        <f>INDEX(Lookup!D$2:D$1349, MATCH($AE148, Lookup!$G$2:$G$1349,0))</f>
        <v>#N/A</v>
      </c>
      <c r="AJ148" s="1" t="e">
        <f>INDEX(Lookup!E$2:E$1349, MATCH($AE148, Lookup!$G$2:$G$1349,0))</f>
        <v>#N/A</v>
      </c>
    </row>
    <row r="149" spans="1:36" x14ac:dyDescent="0.3">
      <c r="A149" s="11" t="s">
        <v>1362</v>
      </c>
      <c r="B149" s="5">
        <f>'TABLE Summary'!B149</f>
        <v>0</v>
      </c>
      <c r="C149" s="5">
        <f>'TABLE Summary'!C149</f>
        <v>71.5</v>
      </c>
      <c r="D149" s="5">
        <f>'TABLE Summary'!D149</f>
        <v>30</v>
      </c>
      <c r="E149" s="5">
        <f>'TABLE Summary'!E149</f>
        <v>0</v>
      </c>
      <c r="F149" s="5">
        <f>'TABLE Summary'!F149</f>
        <v>0</v>
      </c>
      <c r="G149" s="5">
        <f>'TABLE Summary'!G149</f>
        <v>0</v>
      </c>
      <c r="H149" s="5">
        <f>'TABLE Summary'!H149</f>
        <v>0</v>
      </c>
      <c r="I149" s="5">
        <f>'TABLE Summary'!I149</f>
        <v>181033</v>
      </c>
      <c r="J149" s="5">
        <f>'TABLE Summary'!J149</f>
        <v>131.69999999999999</v>
      </c>
      <c r="K149" s="5">
        <f>'TABLE Summary'!K149</f>
        <v>5430990</v>
      </c>
      <c r="L149" s="5">
        <f>'TABLE Summary'!L149</f>
        <v>37.5</v>
      </c>
      <c r="M149" s="5">
        <f>'TABLE Summary'!M149*1000</f>
        <v>0</v>
      </c>
      <c r="N149" s="5">
        <f>'TABLE Summary'!N149</f>
        <v>0</v>
      </c>
      <c r="O149" s="5">
        <f>'TABLE Summary'!O149*1000</f>
        <v>0</v>
      </c>
      <c r="P149" s="5">
        <f>'TABLE Summary'!P149</f>
        <v>0</v>
      </c>
      <c r="Q149" s="5">
        <f>'TABLE Summary'!Q149*1000</f>
        <v>0</v>
      </c>
      <c r="R149" s="5">
        <f>'TABLE Summary'!R149</f>
        <v>0</v>
      </c>
      <c r="S149" s="5">
        <f>'TABLE Summary'!S149*1000</f>
        <v>0</v>
      </c>
      <c r="T149" s="5">
        <f>'TABLE Summary'!T149</f>
        <v>0</v>
      </c>
      <c r="U149" s="5">
        <f>'TABLE Summary'!U149*1000</f>
        <v>0</v>
      </c>
      <c r="V149" s="5">
        <f>'TABLE Summary'!V149*1000</f>
        <v>0</v>
      </c>
      <c r="W149" s="5">
        <f>'TABLE Summary'!W149*1000</f>
        <v>0</v>
      </c>
      <c r="X149" s="5">
        <f>'TABLE Summary'!X149*1000</f>
        <v>0</v>
      </c>
      <c r="Y149" s="5">
        <f>'TABLE Summary'!Y149*1000</f>
        <v>0</v>
      </c>
      <c r="Z149" s="5">
        <f>'TABLE Summary'!Z149*1000</f>
        <v>0</v>
      </c>
      <c r="AA149" s="18">
        <f t="shared" si="12"/>
        <v>0</v>
      </c>
      <c r="AB149" s="18" t="e">
        <f t="shared" si="13"/>
        <v>#DIV/0!</v>
      </c>
      <c r="AD149" s="1" t="str">
        <f t="shared" si="11"/>
        <v xml:space="preserve">General County Precept </v>
      </c>
      <c r="AE149" s="1" t="str">
        <f t="shared" si="14"/>
        <v xml:space="preserve">General County Precept </v>
      </c>
      <c r="AF149" s="1" t="e">
        <f>INDEX(Lookup!G$2:G$1349, MATCH($AE149, Lookup!$G$2:$G$1349,0))</f>
        <v>#N/A</v>
      </c>
      <c r="AG149" s="1" t="e">
        <f>INDEX(Lookup!F$2:F$1349, MATCH($AE149, Lookup!$G$2:$G$1349,0))</f>
        <v>#N/A</v>
      </c>
      <c r="AH149" s="1" t="e">
        <f>INDEX(Lookup!C$2:C$1349, MATCH($AE149, Lookup!$G$2:$G$1349,0))</f>
        <v>#N/A</v>
      </c>
      <c r="AI149" s="1" t="e">
        <f>INDEX(Lookup!D$2:D$1349, MATCH($AE149, Lookup!$G$2:$G$1349,0))</f>
        <v>#N/A</v>
      </c>
      <c r="AJ149" s="1" t="e">
        <f>INDEX(Lookup!E$2:E$1349, MATCH($AE149, Lookup!$G$2:$G$1349,0))</f>
        <v>#N/A</v>
      </c>
    </row>
    <row r="150" spans="1:36" x14ac:dyDescent="0.3">
      <c r="A150" s="11" t="s">
        <v>1363</v>
      </c>
      <c r="B150" s="5">
        <f>'TABLE Summary'!B150</f>
        <v>219410</v>
      </c>
      <c r="C150" s="5">
        <f>'TABLE Summary'!C150</f>
        <v>0</v>
      </c>
      <c r="D150" s="5">
        <f>'TABLE Summary'!D150</f>
        <v>0</v>
      </c>
      <c r="E150" s="5">
        <f>'TABLE Summary'!E150</f>
        <v>0</v>
      </c>
      <c r="F150" s="5">
        <f>'TABLE Summary'!F150</f>
        <v>0</v>
      </c>
      <c r="G150" s="5">
        <f>'TABLE Summary'!G150</f>
        <v>0</v>
      </c>
      <c r="H150" s="5">
        <f>'TABLE Summary'!H150</f>
        <v>42.3</v>
      </c>
      <c r="I150" s="5">
        <f>'TABLE Summary'!I150</f>
        <v>181233</v>
      </c>
      <c r="J150" s="5">
        <f>'TABLE Summary'!J150</f>
        <v>131.9</v>
      </c>
      <c r="K150" s="5">
        <f>'TABLE Summary'!K150</f>
        <v>7670979</v>
      </c>
      <c r="L150" s="5">
        <f>'TABLE Summary'!L150</f>
        <v>0</v>
      </c>
      <c r="M150" s="5">
        <f>'TABLE Summary'!M150*1000</f>
        <v>18352600</v>
      </c>
      <c r="N150" s="5">
        <f>'TABLE Summary'!N150</f>
        <v>76166</v>
      </c>
      <c r="O150" s="5">
        <f>'TABLE Summary'!O150*1000</f>
        <v>9218300</v>
      </c>
      <c r="P150" s="5">
        <f>'TABLE Summary'!P150</f>
        <v>54131</v>
      </c>
      <c r="Q150" s="5">
        <f>'TABLE Summary'!Q150*1000</f>
        <v>5237400</v>
      </c>
      <c r="R150" s="5">
        <f>'TABLE Summary'!R150</f>
        <v>21570</v>
      </c>
      <c r="S150" s="5">
        <f>'TABLE Summary'!S150*1000</f>
        <v>3882100</v>
      </c>
      <c r="T150" s="5">
        <f>'TABLE Summary'!T150</f>
        <v>173</v>
      </c>
      <c r="U150" s="5">
        <f>'TABLE Summary'!U150*1000</f>
        <v>78600</v>
      </c>
      <c r="V150" s="5">
        <f>'TABLE Summary'!V150*1000</f>
        <v>1128300</v>
      </c>
      <c r="W150" s="5">
        <f>'TABLE Summary'!W150*1000</f>
        <v>108400</v>
      </c>
      <c r="X150" s="5">
        <f>'TABLE Summary'!X150*1000</f>
        <v>1188600</v>
      </c>
      <c r="Y150" s="5">
        <f>'TABLE Summary'!Y150*1000</f>
        <v>3292400</v>
      </c>
      <c r="Z150" s="5">
        <f>'TABLE Summary'!Z150*1000</f>
        <v>3416600</v>
      </c>
      <c r="AA150" s="18">
        <f t="shared" si="12"/>
        <v>9198100</v>
      </c>
      <c r="AB150" s="18">
        <f t="shared" si="13"/>
        <v>0.50118784259450977</v>
      </c>
      <c r="AD150" s="1" t="str">
        <f t="shared" si="11"/>
        <v xml:space="preserve">County totals </v>
      </c>
      <c r="AE150" s="1" t="str">
        <f t="shared" si="14"/>
        <v xml:space="preserve">County totals </v>
      </c>
      <c r="AF150" s="1" t="e">
        <f>INDEX(Lookup!G$2:G$1349, MATCH($AE150, Lookup!$G$2:$G$1349,0))</f>
        <v>#N/A</v>
      </c>
      <c r="AG150" s="1" t="e">
        <f>INDEX(Lookup!F$2:F$1349, MATCH($AE150, Lookup!$G$2:$G$1349,0))</f>
        <v>#N/A</v>
      </c>
      <c r="AH150" s="1" t="e">
        <f>INDEX(Lookup!C$2:C$1349, MATCH($AE150, Lookup!$G$2:$G$1349,0))</f>
        <v>#N/A</v>
      </c>
      <c r="AI150" s="1" t="e">
        <f>INDEX(Lookup!D$2:D$1349, MATCH($AE150, Lookup!$G$2:$G$1349,0))</f>
        <v>#N/A</v>
      </c>
      <c r="AJ150" s="1" t="e">
        <f>INDEX(Lookup!E$2:E$1349, MATCH($AE150, Lookup!$G$2:$G$1349,0))</f>
        <v>#N/A</v>
      </c>
    </row>
    <row r="151" spans="1:36" x14ac:dyDescent="0.3">
      <c r="A151" s="11" t="s">
        <v>1478</v>
      </c>
      <c r="B151" s="5">
        <f>'TABLE Summary'!B151</f>
        <v>26460</v>
      </c>
      <c r="C151" s="5">
        <f>'TABLE Summary'!C151</f>
        <v>104</v>
      </c>
      <c r="D151" s="5">
        <f>'TABLE Summary'!D151</f>
        <v>47.5</v>
      </c>
      <c r="E151" s="5">
        <f>'TABLE Summary'!E151</f>
        <v>17.5</v>
      </c>
      <c r="F151" s="5">
        <f>'TABLE Summary'!F151</f>
        <v>30</v>
      </c>
      <c r="G151" s="5">
        <f>'TABLE Summary'!G151</f>
        <v>0</v>
      </c>
      <c r="H151" s="5">
        <f>'TABLE Summary'!H151</f>
        <v>47.5</v>
      </c>
      <c r="I151" s="5">
        <f>'TABLE Summary'!I151</f>
        <v>23800</v>
      </c>
      <c r="J151" s="5">
        <f>'TABLE Summary'!J151</f>
        <v>125.2</v>
      </c>
      <c r="K151" s="5">
        <f>'TABLE Summary'!K151</f>
        <v>1129969</v>
      </c>
      <c r="L151" s="5">
        <f>'TABLE Summary'!L151</f>
        <v>32.799999999999997</v>
      </c>
      <c r="M151" s="5">
        <f>'TABLE Summary'!M151*1000</f>
        <v>2372600</v>
      </c>
      <c r="N151" s="5">
        <f>'TABLE Summary'!N151</f>
        <v>8593</v>
      </c>
      <c r="O151" s="5">
        <f>'TABLE Summary'!O151*1000</f>
        <v>1072500</v>
      </c>
      <c r="P151" s="5">
        <f>'TABLE Summary'!P151</f>
        <v>6813</v>
      </c>
      <c r="Q151" s="5">
        <f>'TABLE Summary'!Q151*1000</f>
        <v>741800</v>
      </c>
      <c r="R151" s="5">
        <f>'TABLE Summary'!R151</f>
        <v>1720</v>
      </c>
      <c r="S151" s="5">
        <f>'TABLE Summary'!S151*1000</f>
        <v>325500</v>
      </c>
      <c r="T151" s="5">
        <f>'TABLE Summary'!T151</f>
        <v>10</v>
      </c>
      <c r="U151" s="5">
        <f>'TABLE Summary'!U151*1000</f>
        <v>1800</v>
      </c>
      <c r="V151" s="5">
        <f>'TABLE Summary'!V151*1000</f>
        <v>267100</v>
      </c>
      <c r="W151" s="5">
        <f>'TABLE Summary'!W151*1000</f>
        <v>39100</v>
      </c>
      <c r="X151" s="5">
        <f>'TABLE Summary'!X151*1000</f>
        <v>141200</v>
      </c>
      <c r="Y151" s="5">
        <f>'TABLE Summary'!Y151*1000</f>
        <v>366000</v>
      </c>
      <c r="Z151" s="5">
        <f>'TABLE Summary'!Z151*1000</f>
        <v>486700</v>
      </c>
      <c r="AA151" s="18">
        <f t="shared" si="12"/>
        <v>1069100</v>
      </c>
      <c r="AB151" s="18">
        <f t="shared" si="13"/>
        <v>0.45060271432184101</v>
      </c>
      <c r="AC151" s="1" t="s">
        <v>7495</v>
      </c>
      <c r="AD151" s="1" t="str">
        <f t="shared" si="11"/>
        <v>Whitehaven M.B.</v>
      </c>
      <c r="AE151" s="1" t="str">
        <f t="shared" si="14"/>
        <v>Whitehaven M.B.</v>
      </c>
      <c r="AF151" s="1" t="str">
        <f>INDEX(Lookup!G$2:G$1349, MATCH($AE151, Lookup!$G$2:$G$1349,0))</f>
        <v>WHITEHAVEN M.B.</v>
      </c>
      <c r="AG151" s="1" t="str">
        <f>INDEX(Lookup!F$2:F$1349, MATCH($AE151, Lookup!$G$2:$G$1349,0))</f>
        <v>e070154</v>
      </c>
      <c r="AH151" s="1" t="str">
        <f>INDEX(Lookup!C$2:C$1349, MATCH($AE151, Lookup!$G$2:$G$1349,0))</f>
        <v>Cumbria</v>
      </c>
      <c r="AI151" s="1" t="str">
        <f>INDEX(Lookup!D$2:D$1349, MATCH($AE151, Lookup!$G$2:$G$1349,0))</f>
        <v>North West</v>
      </c>
      <c r="AJ151" s="1" t="str">
        <f>INDEX(Lookup!E$2:E$1349, MATCH($AE151, Lookup!$G$2:$G$1349,0))</f>
        <v>Rest of England</v>
      </c>
    </row>
    <row r="152" spans="1:36" x14ac:dyDescent="0.3">
      <c r="A152" s="11" t="s">
        <v>1479</v>
      </c>
      <c r="B152" s="5">
        <f>'TABLE Summary'!B152</f>
        <v>28700</v>
      </c>
      <c r="C152" s="5">
        <f>'TABLE Summary'!C152</f>
        <v>104</v>
      </c>
      <c r="D152" s="5">
        <f>'TABLE Summary'!D152</f>
        <v>44</v>
      </c>
      <c r="E152" s="5">
        <f>'TABLE Summary'!E152</f>
        <v>14</v>
      </c>
      <c r="F152" s="5">
        <f>'TABLE Summary'!F152</f>
        <v>30</v>
      </c>
      <c r="G152" s="5">
        <f>'TABLE Summary'!G152</f>
        <v>0</v>
      </c>
      <c r="H152" s="5">
        <f>'TABLE Summary'!H152</f>
        <v>0</v>
      </c>
      <c r="I152" s="5">
        <f>'TABLE Summary'!I152</f>
        <v>26330</v>
      </c>
      <c r="J152" s="5">
        <f>'TABLE Summary'!J152</f>
        <v>123.9</v>
      </c>
      <c r="K152" s="5">
        <f>'TABLE Summary'!K152</f>
        <v>1158520</v>
      </c>
      <c r="L152" s="5">
        <f>'TABLE Summary'!L152</f>
        <v>28.1</v>
      </c>
      <c r="M152" s="5">
        <f>'TABLE Summary'!M152*1000</f>
        <v>2759000</v>
      </c>
      <c r="N152" s="5">
        <f>'TABLE Summary'!N152</f>
        <v>9936</v>
      </c>
      <c r="O152" s="5">
        <f>'TABLE Summary'!O152*1000</f>
        <v>1144300</v>
      </c>
      <c r="P152" s="5">
        <f>'TABLE Summary'!P152</f>
        <v>8065</v>
      </c>
      <c r="Q152" s="5">
        <f>'TABLE Summary'!Q152*1000</f>
        <v>788000</v>
      </c>
      <c r="R152" s="5">
        <f>'TABLE Summary'!R152</f>
        <v>1856</v>
      </c>
      <c r="S152" s="5">
        <f>'TABLE Summary'!S152*1000</f>
        <v>353900</v>
      </c>
      <c r="T152" s="5">
        <f>'TABLE Summary'!T152</f>
        <v>4</v>
      </c>
      <c r="U152" s="5">
        <f>'TABLE Summary'!U152*1000</f>
        <v>1700</v>
      </c>
      <c r="V152" s="5">
        <f>'TABLE Summary'!V152*1000</f>
        <v>314900</v>
      </c>
      <c r="W152" s="5">
        <f>'TABLE Summary'!W152*1000</f>
        <v>27900</v>
      </c>
      <c r="X152" s="5">
        <f>'TABLE Summary'!X152*1000</f>
        <v>130500</v>
      </c>
      <c r="Y152" s="5">
        <f>'TABLE Summary'!Y152*1000</f>
        <v>732200</v>
      </c>
      <c r="Z152" s="5">
        <f>'TABLE Summary'!Z152*1000</f>
        <v>409200</v>
      </c>
      <c r="AA152" s="18">
        <f t="shared" si="12"/>
        <v>1143600</v>
      </c>
      <c r="AB152" s="18">
        <f t="shared" si="13"/>
        <v>0.41449800652410296</v>
      </c>
      <c r="AC152" s="1" t="s">
        <v>7495</v>
      </c>
      <c r="AD152" s="1" t="str">
        <f t="shared" si="11"/>
        <v>Workington M.B.</v>
      </c>
      <c r="AE152" s="1" t="str">
        <f t="shared" si="14"/>
        <v>Workington M.B.</v>
      </c>
      <c r="AF152" s="1" t="str">
        <f>INDEX(Lookup!G$2:G$1349, MATCH($AE152, Lookup!$G$2:$G$1349,0))</f>
        <v>WORKINGTON M.B.</v>
      </c>
      <c r="AG152" s="1" t="str">
        <f>INDEX(Lookup!F$2:F$1349, MATCH($AE152, Lookup!$G$2:$G$1349,0))</f>
        <v>e070155</v>
      </c>
      <c r="AH152" s="1" t="str">
        <f>INDEX(Lookup!C$2:C$1349, MATCH($AE152, Lookup!$G$2:$G$1349,0))</f>
        <v>Cumbria</v>
      </c>
      <c r="AI152" s="1" t="str">
        <f>INDEX(Lookup!D$2:D$1349, MATCH($AE152, Lookup!$G$2:$G$1349,0))</f>
        <v>North West</v>
      </c>
      <c r="AJ152" s="1" t="str">
        <f>INDEX(Lookup!E$2:E$1349, MATCH($AE152, Lookup!$G$2:$G$1349,0))</f>
        <v>Rest of England</v>
      </c>
    </row>
    <row r="153" spans="1:36" x14ac:dyDescent="0.3">
      <c r="A153" s="11" t="s">
        <v>1480</v>
      </c>
      <c r="B153" s="5">
        <f>'TABLE Summary'!B153</f>
        <v>6420</v>
      </c>
      <c r="C153" s="5">
        <f>'TABLE Summary'!C153</f>
        <v>103</v>
      </c>
      <c r="D153" s="5">
        <f>'TABLE Summary'!D153</f>
        <v>46</v>
      </c>
      <c r="E153" s="5">
        <f>'TABLE Summary'!E153</f>
        <v>16</v>
      </c>
      <c r="F153" s="5">
        <f>'TABLE Summary'!F153</f>
        <v>32</v>
      </c>
      <c r="G153" s="5">
        <f>'TABLE Summary'!G153</f>
        <v>0</v>
      </c>
      <c r="H153" s="5">
        <f>'TABLE Summary'!H153</f>
        <v>0</v>
      </c>
      <c r="I153" s="5">
        <f>'TABLE Summary'!I153</f>
        <v>5170</v>
      </c>
      <c r="J153" s="5">
        <f>'TABLE Summary'!J153</f>
        <v>137.19999999999999</v>
      </c>
      <c r="K153" s="5">
        <f>'TABLE Summary'!K153</f>
        <v>237820</v>
      </c>
      <c r="L153" s="5">
        <f>'TABLE Summary'!L153</f>
        <v>40.200000000000003</v>
      </c>
      <c r="M153" s="5">
        <f>'TABLE Summary'!M153*1000</f>
        <v>531500</v>
      </c>
      <c r="N153" s="5">
        <f>'TABLE Summary'!N153</f>
        <v>2355</v>
      </c>
      <c r="O153" s="5">
        <f>'TABLE Summary'!O153*1000</f>
        <v>315200</v>
      </c>
      <c r="P153" s="5">
        <f>'TABLE Summary'!P153</f>
        <v>1542</v>
      </c>
      <c r="Q153" s="5">
        <f>'TABLE Summary'!Q153*1000</f>
        <v>161000</v>
      </c>
      <c r="R153" s="5">
        <f>'TABLE Summary'!R153</f>
        <v>812</v>
      </c>
      <c r="S153" s="5">
        <f>'TABLE Summary'!S153*1000</f>
        <v>153800</v>
      </c>
      <c r="T153" s="5">
        <f>'TABLE Summary'!T153</f>
        <v>1</v>
      </c>
      <c r="U153" s="5">
        <f>'TABLE Summary'!U153*1000</f>
        <v>400</v>
      </c>
      <c r="V153" s="5">
        <f>'TABLE Summary'!V153*1000</f>
        <v>49600</v>
      </c>
      <c r="W153" s="5">
        <f>'TABLE Summary'!W153*1000</f>
        <v>7200</v>
      </c>
      <c r="X153" s="5">
        <f>'TABLE Summary'!X153*1000</f>
        <v>43600</v>
      </c>
      <c r="Y153" s="5">
        <f>'TABLE Summary'!Y153*1000</f>
        <v>58100</v>
      </c>
      <c r="Z153" s="5">
        <f>'TABLE Summary'!Z153*1000</f>
        <v>57700</v>
      </c>
      <c r="AA153" s="18">
        <f t="shared" si="12"/>
        <v>315200</v>
      </c>
      <c r="AB153" s="18">
        <f t="shared" si="13"/>
        <v>0.59303857008466609</v>
      </c>
      <c r="AC153" s="1" t="s">
        <v>7496</v>
      </c>
      <c r="AD153" s="1" t="str">
        <f t="shared" si="11"/>
        <v>Cockermouth U.D.</v>
      </c>
      <c r="AE153" s="1" t="str">
        <f t="shared" si="14"/>
        <v>Cockermouth U.D.</v>
      </c>
      <c r="AF153" s="1" t="str">
        <f>INDEX(Lookup!G$2:G$1349, MATCH($AE153, Lookup!$G$2:$G$1349,0))</f>
        <v>COCKERMOUTH U.D.</v>
      </c>
      <c r="AG153" s="1" t="str">
        <f>INDEX(Lookup!F$2:F$1349, MATCH($AE153, Lookup!$G$2:$G$1349,0))</f>
        <v>e070150</v>
      </c>
      <c r="AH153" s="1" t="str">
        <f>INDEX(Lookup!C$2:C$1349, MATCH($AE153, Lookup!$G$2:$G$1349,0))</f>
        <v>Cumbria</v>
      </c>
      <c r="AI153" s="1" t="str">
        <f>INDEX(Lookup!D$2:D$1349, MATCH($AE153, Lookup!$G$2:$G$1349,0))</f>
        <v>North West</v>
      </c>
      <c r="AJ153" s="1" t="str">
        <f>INDEX(Lookup!E$2:E$1349, MATCH($AE153, Lookup!$G$2:$G$1349,0))</f>
        <v>Rest of England</v>
      </c>
    </row>
    <row r="154" spans="1:36" x14ac:dyDescent="0.3">
      <c r="A154" s="11" t="s">
        <v>1481</v>
      </c>
      <c r="B154" s="5">
        <f>'TABLE Summary'!B154</f>
        <v>4820</v>
      </c>
      <c r="C154" s="5">
        <f>'TABLE Summary'!C154</f>
        <v>97.5</v>
      </c>
      <c r="D154" s="5">
        <f>'TABLE Summary'!D154</f>
        <v>42</v>
      </c>
      <c r="E154" s="5">
        <f>'TABLE Summary'!E154</f>
        <v>10</v>
      </c>
      <c r="F154" s="5">
        <f>'TABLE Summary'!F154</f>
        <v>32</v>
      </c>
      <c r="G154" s="5">
        <f>'TABLE Summary'!G154</f>
        <v>0</v>
      </c>
      <c r="H154" s="5">
        <f>'TABLE Summary'!H154</f>
        <v>0</v>
      </c>
      <c r="I154" s="5">
        <f>'TABLE Summary'!I154</f>
        <v>5085</v>
      </c>
      <c r="J154" s="5">
        <f>'TABLE Summary'!J154</f>
        <v>146.69999999999999</v>
      </c>
      <c r="K154" s="5">
        <f>'TABLE Summary'!K154</f>
        <v>213570</v>
      </c>
      <c r="L154" s="5">
        <f>'TABLE Summary'!L154</f>
        <v>15.2</v>
      </c>
      <c r="M154" s="5">
        <f>'TABLE Summary'!M154*1000</f>
        <v>545400</v>
      </c>
      <c r="N154" s="5">
        <f>'TABLE Summary'!N154</f>
        <v>1771</v>
      </c>
      <c r="O154" s="5">
        <f>'TABLE Summary'!O154*1000</f>
        <v>277800</v>
      </c>
      <c r="P154" s="5">
        <f>'TABLE Summary'!P154</f>
        <v>103</v>
      </c>
      <c r="Q154" s="5">
        <f>'TABLE Summary'!Q154*1000</f>
        <v>810000</v>
      </c>
      <c r="R154" s="5">
        <f>'TABLE Summary'!R154</f>
        <v>167</v>
      </c>
      <c r="S154" s="5">
        <f>'TABLE Summary'!S154*1000</f>
        <v>167000</v>
      </c>
      <c r="T154" s="5">
        <f>'TABLE Summary'!T154</f>
        <v>16</v>
      </c>
      <c r="U154" s="5">
        <f>'TABLE Summary'!U154*1000</f>
        <v>7700</v>
      </c>
      <c r="V154" s="5">
        <f>'TABLE Summary'!V154*1000</f>
        <v>81000</v>
      </c>
      <c r="W154" s="5">
        <f>'TABLE Summary'!W154*1000</f>
        <v>4700</v>
      </c>
      <c r="X154" s="5">
        <f>'TABLE Summary'!X154*1000</f>
        <v>102300</v>
      </c>
      <c r="Y154" s="5">
        <f>'TABLE Summary'!Y154*1000</f>
        <v>18200</v>
      </c>
      <c r="Z154" s="5">
        <f>'TABLE Summary'!Z154*1000</f>
        <v>61300</v>
      </c>
      <c r="AA154" s="18">
        <f t="shared" si="12"/>
        <v>984700</v>
      </c>
      <c r="AB154" s="18">
        <f t="shared" si="13"/>
        <v>1.8054638797213054</v>
      </c>
      <c r="AC154" s="1" t="s">
        <v>7496</v>
      </c>
      <c r="AD154" s="1" t="str">
        <f t="shared" si="11"/>
        <v>Keswick U.D.</v>
      </c>
      <c r="AE154" s="1" t="str">
        <f t="shared" si="14"/>
        <v>Keswick U.D.</v>
      </c>
      <c r="AF154" s="1" t="str">
        <f>INDEX(Lookup!G$2:G$1349, MATCH($AE154, Lookup!$G$2:$G$1349,0))</f>
        <v>KESWICK U.D.</v>
      </c>
      <c r="AG154" s="1" t="str">
        <f>INDEX(Lookup!F$2:F$1349, MATCH($AE154, Lookup!$G$2:$G$1349,0))</f>
        <v>e070151</v>
      </c>
      <c r="AH154" s="1" t="str">
        <f>INDEX(Lookup!C$2:C$1349, MATCH($AE154, Lookup!$G$2:$G$1349,0))</f>
        <v>Cumbria</v>
      </c>
      <c r="AI154" s="1" t="str">
        <f>INDEX(Lookup!D$2:D$1349, MATCH($AE154, Lookup!$G$2:$G$1349,0))</f>
        <v>North West</v>
      </c>
      <c r="AJ154" s="1" t="str">
        <f>INDEX(Lookup!E$2:E$1349, MATCH($AE154, Lookup!$G$2:$G$1349,0))</f>
        <v>Rest of England</v>
      </c>
    </row>
    <row r="155" spans="1:36" x14ac:dyDescent="0.3">
      <c r="A155" s="11" t="s">
        <v>1482</v>
      </c>
      <c r="B155" s="5">
        <f>'TABLE Summary'!B155</f>
        <v>11610</v>
      </c>
      <c r="C155" s="5">
        <f>'TABLE Summary'!C155</f>
        <v>104.5</v>
      </c>
      <c r="D155" s="5">
        <f>'TABLE Summary'!D155</f>
        <v>47</v>
      </c>
      <c r="E155" s="5">
        <f>'TABLE Summary'!E155</f>
        <v>15</v>
      </c>
      <c r="F155" s="5">
        <f>'TABLE Summary'!F155</f>
        <v>32</v>
      </c>
      <c r="G155" s="5">
        <f>'TABLE Summary'!G155</f>
        <v>0</v>
      </c>
      <c r="H155" s="5">
        <f>'TABLE Summary'!H155</f>
        <v>0</v>
      </c>
      <c r="I155" s="5">
        <f>'TABLE Summary'!I155</f>
        <v>7100</v>
      </c>
      <c r="J155" s="5">
        <f>'TABLE Summary'!J155</f>
        <v>139.69999999999999</v>
      </c>
      <c r="K155" s="5">
        <f>'TABLE Summary'!K155</f>
        <v>333700</v>
      </c>
      <c r="L155" s="5">
        <f>'TABLE Summary'!L155</f>
        <v>51.5</v>
      </c>
      <c r="M155" s="5">
        <f>'TABLE Summary'!M155*1000</f>
        <v>753800</v>
      </c>
      <c r="N155" s="5">
        <f>'TABLE Summary'!N155</f>
        <v>4121</v>
      </c>
      <c r="O155" s="5">
        <f>'TABLE Summary'!O155*1000</f>
        <v>432700</v>
      </c>
      <c r="P155" s="5">
        <f>'TABLE Summary'!P155</f>
        <v>364.3</v>
      </c>
      <c r="Q155" s="5">
        <f>'TABLE Summary'!Q155*1000</f>
        <v>395000</v>
      </c>
      <c r="R155" s="5">
        <f>'TABLE Summary'!R155</f>
        <v>68.5</v>
      </c>
      <c r="S155" s="5">
        <f>'TABLE Summary'!S155*1000</f>
        <v>68500</v>
      </c>
      <c r="T155" s="5">
        <f>'TABLE Summary'!T155</f>
        <v>0</v>
      </c>
      <c r="U155" s="5">
        <f>'TABLE Summary'!U155*1000</f>
        <v>0</v>
      </c>
      <c r="V155" s="5">
        <f>'TABLE Summary'!V155*1000</f>
        <v>54200</v>
      </c>
      <c r="W155" s="5">
        <f>'TABLE Summary'!W155*1000</f>
        <v>1800</v>
      </c>
      <c r="X155" s="5">
        <f>'TABLE Summary'!X155*1000</f>
        <v>29300</v>
      </c>
      <c r="Y155" s="5">
        <f>'TABLE Summary'!Y155*1000</f>
        <v>120700</v>
      </c>
      <c r="Z155" s="5">
        <f>'TABLE Summary'!Z155*1000</f>
        <v>115100</v>
      </c>
      <c r="AA155" s="18">
        <f>SUM(Q155+S155)</f>
        <v>463500</v>
      </c>
      <c r="AB155" s="18">
        <f t="shared" si="13"/>
        <v>0.61488458477049612</v>
      </c>
      <c r="AC155" s="1" t="s">
        <v>7496</v>
      </c>
      <c r="AD155" s="1" t="str">
        <f t="shared" si="11"/>
        <v>Maryport U.D.</v>
      </c>
      <c r="AE155" s="1" t="str">
        <f t="shared" si="14"/>
        <v>Maryport U.D.</v>
      </c>
      <c r="AF155" s="1" t="str">
        <f>INDEX(Lookup!G$2:G$1349, MATCH($AE155, Lookup!$G$2:$G$1349,0))</f>
        <v>MARYPORT U.D.</v>
      </c>
      <c r="AG155" s="1" t="str">
        <f>INDEX(Lookup!F$2:F$1349, MATCH($AE155, Lookup!$G$2:$G$1349,0))</f>
        <v>e070152</v>
      </c>
      <c r="AH155" s="1" t="str">
        <f>INDEX(Lookup!C$2:C$1349, MATCH($AE155, Lookup!$G$2:$G$1349,0))</f>
        <v>Cumbria</v>
      </c>
      <c r="AI155" s="1" t="str">
        <f>INDEX(Lookup!D$2:D$1349, MATCH($AE155, Lookup!$G$2:$G$1349,0))</f>
        <v>North West</v>
      </c>
      <c r="AJ155" s="1" t="str">
        <f>INDEX(Lookup!E$2:E$1349, MATCH($AE155, Lookup!$G$2:$G$1349,0))</f>
        <v>Rest of England</v>
      </c>
    </row>
    <row r="156" spans="1:36" x14ac:dyDescent="0.3">
      <c r="A156" s="11" t="s">
        <v>1483</v>
      </c>
      <c r="B156" s="5">
        <f>'TABLE Summary'!B156</f>
        <v>11610</v>
      </c>
      <c r="C156" s="5">
        <f>'TABLE Summary'!C156</f>
        <v>106.5</v>
      </c>
      <c r="D156" s="5">
        <f>'TABLE Summary'!D156</f>
        <v>46</v>
      </c>
      <c r="E156" s="5">
        <f>'TABLE Summary'!E156</f>
        <v>14</v>
      </c>
      <c r="F156" s="5">
        <f>'TABLE Summary'!F156</f>
        <v>32</v>
      </c>
      <c r="G156" s="5">
        <f>'TABLE Summary'!G156</f>
        <v>0</v>
      </c>
      <c r="H156" s="5">
        <f>'TABLE Summary'!H156</f>
        <v>0</v>
      </c>
      <c r="I156" s="5">
        <f>'TABLE Summary'!I156</f>
        <v>9500</v>
      </c>
      <c r="J156" s="5">
        <f>'TABLE Summary'!J156</f>
        <v>130.6</v>
      </c>
      <c r="K156" s="5">
        <f>'TABLE Summary'!K156</f>
        <v>437000</v>
      </c>
      <c r="L156" s="5">
        <f>'TABLE Summary'!L156</f>
        <v>33.299999999999997</v>
      </c>
      <c r="M156" s="5">
        <f>'TABLE Summary'!M156*1000</f>
        <v>1037400.0000000001</v>
      </c>
      <c r="N156" s="5">
        <f>'TABLE Summary'!N156</f>
        <v>4005</v>
      </c>
      <c r="O156" s="5">
        <f>'TABLE Summary'!O156*1000</f>
        <v>563800</v>
      </c>
      <c r="P156" s="5">
        <f>'TABLE Summary'!P156</f>
        <v>256.60000000000002</v>
      </c>
      <c r="Q156" s="5">
        <f>'TABLE Summary'!Q156*1000</f>
        <v>1559000</v>
      </c>
      <c r="R156" s="5">
        <f>'TABLE Summary'!R156</f>
        <v>304.8</v>
      </c>
      <c r="S156" s="5">
        <f>'TABLE Summary'!S156*1000</f>
        <v>304800</v>
      </c>
      <c r="T156" s="5">
        <f>'TABLE Summary'!T156</f>
        <v>4</v>
      </c>
      <c r="U156" s="5">
        <f>'TABLE Summary'!U156*1000</f>
        <v>2100</v>
      </c>
      <c r="V156" s="5">
        <f>'TABLE Summary'!V156*1000</f>
        <v>120200</v>
      </c>
      <c r="W156" s="5">
        <f>'TABLE Summary'!W156*1000</f>
        <v>12800</v>
      </c>
      <c r="X156" s="5">
        <f>'TABLE Summary'!X156*1000</f>
        <v>137200</v>
      </c>
      <c r="Y156" s="5">
        <f>'TABLE Summary'!Y156*1000</f>
        <v>43800</v>
      </c>
      <c r="Z156" s="5">
        <f>'TABLE Summary'!Z156*1000</f>
        <v>159600</v>
      </c>
      <c r="AA156" s="18">
        <f t="shared" si="12"/>
        <v>1865900</v>
      </c>
      <c r="AB156" s="18">
        <f t="shared" si="13"/>
        <v>1.7986311933680352</v>
      </c>
      <c r="AC156" s="1" t="s">
        <v>7496</v>
      </c>
      <c r="AD156" s="1" t="str">
        <f t="shared" si="11"/>
        <v>Penrith U.D.</v>
      </c>
      <c r="AE156" s="1" t="str">
        <f t="shared" si="14"/>
        <v>Penrith U.D.</v>
      </c>
      <c r="AF156" s="1" t="str">
        <f>INDEX(Lookup!G$2:G$1349, MATCH($AE156, Lookup!$G$2:$G$1349,0))</f>
        <v>PENRITH U.D.</v>
      </c>
      <c r="AG156" s="1" t="str">
        <f>INDEX(Lookup!F$2:F$1349, MATCH($AE156, Lookup!$G$2:$G$1349,0))</f>
        <v>e070153</v>
      </c>
      <c r="AH156" s="1" t="str">
        <f>INDEX(Lookup!C$2:C$1349, MATCH($AE156, Lookup!$G$2:$G$1349,0))</f>
        <v>Cumbria</v>
      </c>
      <c r="AI156" s="1" t="str">
        <f>INDEX(Lookup!D$2:D$1349, MATCH($AE156, Lookup!$G$2:$G$1349,0))</f>
        <v>North West</v>
      </c>
      <c r="AJ156" s="1" t="str">
        <f>INDEX(Lookup!E$2:E$1349, MATCH($AE156, Lookup!$G$2:$G$1349,0))</f>
        <v>Rest of England</v>
      </c>
    </row>
    <row r="157" spans="1:36" x14ac:dyDescent="0.3">
      <c r="A157" s="11" t="s">
        <v>7512</v>
      </c>
      <c r="B157" s="5">
        <f>'TABLE Summary'!B157</f>
        <v>1870</v>
      </c>
      <c r="C157" s="5">
        <f>'TABLE Summary'!C157</f>
        <v>99</v>
      </c>
      <c r="D157" s="5">
        <f>'TABLE Summary'!D157</f>
        <v>45</v>
      </c>
      <c r="E157" s="5">
        <f>'TABLE Summary'!E157</f>
        <v>13</v>
      </c>
      <c r="F157" s="5">
        <f>'TABLE Summary'!F157</f>
        <v>32</v>
      </c>
      <c r="G157" s="5">
        <f>'TABLE Summary'!G157</f>
        <v>0</v>
      </c>
      <c r="H157" s="5">
        <f>'TABLE Summary'!H157</f>
        <v>45</v>
      </c>
      <c r="I157" s="5">
        <f>'TABLE Summary'!I157</f>
        <v>1150</v>
      </c>
      <c r="J157" s="5">
        <f>'TABLE Summary'!J157</f>
        <v>130</v>
      </c>
      <c r="K157" s="5">
        <f>'TABLE Summary'!K157</f>
        <v>51750</v>
      </c>
      <c r="L157" s="5">
        <f>'TABLE Summary'!L157</f>
        <v>48.3</v>
      </c>
      <c r="M157" s="5">
        <f>'TABLE Summary'!M157*1000</f>
        <v>128699.99999999999</v>
      </c>
      <c r="N157" s="5">
        <f>'TABLE Summary'!N157</f>
        <v>897</v>
      </c>
      <c r="O157" s="5">
        <f>'TABLE Summary'!O157*1000</f>
        <v>83000</v>
      </c>
      <c r="P157" s="5">
        <f>'TABLE Summary'!P157</f>
        <v>714</v>
      </c>
      <c r="Q157" s="5">
        <f>'TABLE Summary'!Q157*1000</f>
        <v>58400</v>
      </c>
      <c r="R157" s="5">
        <f>'TABLE Summary'!R157</f>
        <v>183</v>
      </c>
      <c r="S157" s="5">
        <f>'TABLE Summary'!S157*1000</f>
        <v>24600</v>
      </c>
      <c r="T157" s="5">
        <f>'TABLE Summary'!T157</f>
        <v>0</v>
      </c>
      <c r="U157" s="5">
        <f>'TABLE Summary'!U157*1000</f>
        <v>0</v>
      </c>
      <c r="V157" s="5">
        <f>'TABLE Summary'!V157*1000</f>
        <v>5200</v>
      </c>
      <c r="W157" s="5">
        <f>'TABLE Summary'!W157*1000</f>
        <v>1300</v>
      </c>
      <c r="X157" s="5">
        <f>'TABLE Summary'!X157*1000</f>
        <v>9900</v>
      </c>
      <c r="Y157" s="5">
        <f>'TABLE Summary'!Y157*1000</f>
        <v>10100</v>
      </c>
      <c r="Z157" s="5">
        <f>'TABLE Summary'!Z157*1000</f>
        <v>19200</v>
      </c>
      <c r="AA157" s="18">
        <f>SUM(Q157+S157)</f>
        <v>83000</v>
      </c>
      <c r="AB157" s="18">
        <f t="shared" si="13"/>
        <v>0.64491064491064498</v>
      </c>
      <c r="AC157" s="1" t="s">
        <v>7494</v>
      </c>
      <c r="AD157" s="1" t="str">
        <f t="shared" si="11"/>
        <v>Alston witH Garrigill R.D.</v>
      </c>
      <c r="AE157" s="1" t="str">
        <f t="shared" si="14"/>
        <v>Alston witH Garrigill R.D.</v>
      </c>
      <c r="AF157" s="1" t="str">
        <f>INDEX(Lookup!G$2:G$1349, MATCH($AE157, Lookup!$G$2:$G$1349,0))</f>
        <v>ALSTON WITH GARRIGILL R.D.</v>
      </c>
      <c r="AG157" s="1" t="str">
        <f>INDEX(Lookup!F$2:F$1349, MATCH($AE157, Lookup!$G$2:$G$1349,0))</f>
        <v>e070156</v>
      </c>
      <c r="AH157" s="1" t="str">
        <f>INDEX(Lookup!C$2:C$1349, MATCH($AE157, Lookup!$G$2:$G$1349,0))</f>
        <v>Cumbria</v>
      </c>
      <c r="AI157" s="1" t="str">
        <f>INDEX(Lookup!D$2:D$1349, MATCH($AE157, Lookup!$G$2:$G$1349,0))</f>
        <v>North West</v>
      </c>
      <c r="AJ157" s="1" t="str">
        <f>INDEX(Lookup!E$2:E$1349, MATCH($AE157, Lookup!$G$2:$G$1349,0))</f>
        <v>Rest of England</v>
      </c>
    </row>
    <row r="158" spans="1:36" x14ac:dyDescent="0.3">
      <c r="A158" s="11" t="s">
        <v>7513</v>
      </c>
      <c r="B158" s="5">
        <f>'TABLE Summary'!B158</f>
        <v>29300</v>
      </c>
      <c r="C158" s="5">
        <f>'TABLE Summary'!C158</f>
        <v>90.5</v>
      </c>
      <c r="D158" s="5">
        <f>'TABLE Summary'!D158</f>
        <v>38.5</v>
      </c>
      <c r="E158" s="5">
        <f>'TABLE Summary'!E158</f>
        <v>6.5</v>
      </c>
      <c r="F158" s="5">
        <f>'TABLE Summary'!F158</f>
        <v>32</v>
      </c>
      <c r="G158" s="5">
        <f>'TABLE Summary'!G158</f>
        <v>0</v>
      </c>
      <c r="H158" s="5">
        <f>'TABLE Summary'!H158</f>
        <v>39.299999999999997</v>
      </c>
      <c r="I158" s="5">
        <f>'TABLE Summary'!I158</f>
        <v>25955</v>
      </c>
      <c r="J158" s="5">
        <f>'TABLE Summary'!J158</f>
        <v>126.8</v>
      </c>
      <c r="K158" s="5">
        <f>'TABLE Summary'!K158</f>
        <v>1020920</v>
      </c>
      <c r="L158" s="5">
        <f>'TABLE Summary'!L158</f>
        <v>40.299999999999997</v>
      </c>
      <c r="M158" s="5">
        <f>'TABLE Summary'!M158*1000</f>
        <v>2354000</v>
      </c>
      <c r="N158" s="5">
        <f>'TABLE Summary'!N158</f>
        <v>10066</v>
      </c>
      <c r="O158" s="5">
        <f>'TABLE Summary'!O158*1000</f>
        <v>1379100</v>
      </c>
      <c r="P158" s="5">
        <f>'TABLE Summary'!P158</f>
        <v>4962</v>
      </c>
      <c r="Q158" s="5">
        <f>'TABLE Summary'!Q158*1000</f>
        <v>461100</v>
      </c>
      <c r="R158" s="5">
        <f>'TABLE Summary'!R158</f>
        <v>4896</v>
      </c>
      <c r="S158" s="5">
        <f>'TABLE Summary'!S158*1000</f>
        <v>878000</v>
      </c>
      <c r="T158" s="5">
        <f>'TABLE Summary'!T158</f>
        <v>68</v>
      </c>
      <c r="U158" s="5">
        <f>'TABLE Summary'!U158*1000</f>
        <v>31700</v>
      </c>
      <c r="V158" s="5">
        <f>'TABLE Summary'!V158*1000</f>
        <v>38700</v>
      </c>
      <c r="W158" s="5">
        <f>'TABLE Summary'!W158*1000</f>
        <v>1700</v>
      </c>
      <c r="X158" s="5">
        <f>'TABLE Summary'!X158*1000</f>
        <v>127400</v>
      </c>
      <c r="Y158" s="5">
        <f>'TABLE Summary'!Y158*1000</f>
        <v>103500</v>
      </c>
      <c r="Z158" s="5">
        <f>'TABLE Summary'!Z158*1000</f>
        <v>703700</v>
      </c>
      <c r="AA158" s="18">
        <f t="shared" si="12"/>
        <v>1370800</v>
      </c>
      <c r="AB158" s="18">
        <f t="shared" si="13"/>
        <v>0.58232795242141033</v>
      </c>
      <c r="AC158" s="1" t="s">
        <v>7494</v>
      </c>
      <c r="AD158" s="1" t="str">
        <f t="shared" si="11"/>
        <v>Border R.D.</v>
      </c>
      <c r="AE158" s="1" t="str">
        <f t="shared" si="14"/>
        <v>Border R.D.</v>
      </c>
      <c r="AF158" s="1" t="str">
        <f>INDEX(Lookup!G$2:G$1349, MATCH($AE158, Lookup!$G$2:$G$1349,0))</f>
        <v>BORDER R.D.</v>
      </c>
      <c r="AG158" s="1" t="str">
        <f>INDEX(Lookup!F$2:F$1349, MATCH($AE158, Lookup!$G$2:$G$1349,0))</f>
        <v>e070157</v>
      </c>
      <c r="AH158" s="1" t="str">
        <f>INDEX(Lookup!C$2:C$1349, MATCH($AE158, Lookup!$G$2:$G$1349,0))</f>
        <v>Cumbria</v>
      </c>
      <c r="AI158" s="1" t="str">
        <f>INDEX(Lookup!D$2:D$1349, MATCH($AE158, Lookup!$G$2:$G$1349,0))</f>
        <v>North West</v>
      </c>
      <c r="AJ158" s="1" t="str">
        <f>INDEX(Lookup!E$2:E$1349, MATCH($AE158, Lookup!$G$2:$G$1349,0))</f>
        <v>Rest of England</v>
      </c>
    </row>
    <row r="159" spans="1:36" x14ac:dyDescent="0.3">
      <c r="A159" s="11" t="s">
        <v>1480</v>
      </c>
      <c r="B159" s="5">
        <f>'TABLE Summary'!B159</f>
        <v>20450</v>
      </c>
      <c r="C159" s="5">
        <f>'TABLE Summary'!C159</f>
        <v>93.5</v>
      </c>
      <c r="D159" s="5">
        <f>'TABLE Summary'!D159</f>
        <v>38</v>
      </c>
      <c r="E159" s="5">
        <f>'TABLE Summary'!E159</f>
        <v>6</v>
      </c>
      <c r="F159" s="5">
        <f>'TABLE Summary'!F159</f>
        <v>32</v>
      </c>
      <c r="G159" s="5">
        <f>'TABLE Summary'!G159</f>
        <v>0</v>
      </c>
      <c r="H159" s="5">
        <f>'TABLE Summary'!H159</f>
        <v>38.799999999999997</v>
      </c>
      <c r="I159" s="5">
        <f>'TABLE Summary'!I159</f>
        <v>17500</v>
      </c>
      <c r="J159" s="5">
        <f>'TABLE Summary'!J159</f>
        <v>157.4</v>
      </c>
      <c r="K159" s="5">
        <f>'TABLE Summary'!K159</f>
        <v>679083</v>
      </c>
      <c r="L159" s="5">
        <f>'TABLE Summary'!L159</f>
        <v>35.9</v>
      </c>
      <c r="M159" s="5">
        <f>'TABLE Summary'!M159*1000</f>
        <v>1764800</v>
      </c>
      <c r="N159" s="5">
        <f>'TABLE Summary'!N159</f>
        <v>7201</v>
      </c>
      <c r="O159" s="5">
        <f>'TABLE Summary'!O159*1000</f>
        <v>959900</v>
      </c>
      <c r="P159" s="5">
        <f>'TABLE Summary'!P159</f>
        <v>4561</v>
      </c>
      <c r="Q159" s="5">
        <f>'TABLE Summary'!Q159*1000</f>
        <v>457900</v>
      </c>
      <c r="R159" s="5">
        <f>'TABLE Summary'!R159</f>
        <v>2526</v>
      </c>
      <c r="S159" s="5">
        <f>'TABLE Summary'!S159*1000</f>
        <v>482200</v>
      </c>
      <c r="T159" s="5">
        <f>'TABLE Summary'!T159</f>
        <v>36</v>
      </c>
      <c r="U159" s="5">
        <f>'TABLE Summary'!U159*1000</f>
        <v>16800</v>
      </c>
      <c r="V159" s="5">
        <f>'TABLE Summary'!V159*1000</f>
        <v>18200</v>
      </c>
      <c r="W159" s="5">
        <f>'TABLE Summary'!W159*1000</f>
        <v>900</v>
      </c>
      <c r="X159" s="5">
        <f>'TABLE Summary'!X159*1000</f>
        <v>129300.00000000001</v>
      </c>
      <c r="Y159" s="5">
        <f>'TABLE Summary'!Y159*1000</f>
        <v>357900</v>
      </c>
      <c r="Z159" s="5">
        <f>'TABLE Summary'!Z159*1000</f>
        <v>298600</v>
      </c>
      <c r="AA159" s="18">
        <f t="shared" si="12"/>
        <v>956900</v>
      </c>
      <c r="AB159" s="18">
        <f t="shared" si="13"/>
        <v>0.54221441523118763</v>
      </c>
      <c r="AC159" s="1" t="s">
        <v>7494</v>
      </c>
      <c r="AD159" s="1" t="str">
        <f t="shared" si="11"/>
        <v>Cockermouth R.D.</v>
      </c>
      <c r="AE159" s="1" t="str">
        <f t="shared" si="14"/>
        <v>Cockermouth R.D.</v>
      </c>
      <c r="AF159" s="1" t="str">
        <f>INDEX(Lookup!G$2:G$1349, MATCH($AE159, Lookup!$G$2:$G$1349,0))</f>
        <v>COCKERMOUTH R.D.</v>
      </c>
      <c r="AG159" s="1" t="str">
        <f>INDEX(Lookup!F$2:F$1349, MATCH($AE159, Lookup!$G$2:$G$1349,0))</f>
        <v>e070158</v>
      </c>
      <c r="AH159" s="1" t="str">
        <f>INDEX(Lookup!C$2:C$1349, MATCH($AE159, Lookup!$G$2:$G$1349,0))</f>
        <v>Cumbria</v>
      </c>
      <c r="AI159" s="1" t="str">
        <f>INDEX(Lookup!D$2:D$1349, MATCH($AE159, Lookup!$G$2:$G$1349,0))</f>
        <v>North West</v>
      </c>
      <c r="AJ159" s="1" t="str">
        <f>INDEX(Lookup!E$2:E$1349, MATCH($AE159, Lookup!$G$2:$G$1349,0))</f>
        <v>Rest of England</v>
      </c>
    </row>
    <row r="160" spans="1:36" x14ac:dyDescent="0.3">
      <c r="A160" s="11" t="s">
        <v>7514</v>
      </c>
      <c r="B160" s="5">
        <f>'TABLE Summary'!B160</f>
        <v>31230</v>
      </c>
      <c r="C160" s="5">
        <f>'TABLE Summary'!C160</f>
        <v>92.5</v>
      </c>
      <c r="D160" s="5">
        <f>'TABLE Summary'!D160</f>
        <v>41</v>
      </c>
      <c r="E160" s="5">
        <f>'TABLE Summary'!E160</f>
        <v>9</v>
      </c>
      <c r="F160" s="5">
        <f>'TABLE Summary'!F160</f>
        <v>32</v>
      </c>
      <c r="G160" s="5">
        <f>'TABLE Summary'!G160</f>
        <v>0</v>
      </c>
      <c r="H160" s="5">
        <f>'TABLE Summary'!H160</f>
        <v>41.7</v>
      </c>
      <c r="I160" s="5">
        <f>'TABLE Summary'!I160</f>
        <v>29389</v>
      </c>
      <c r="J160" s="5">
        <f>'TABLE Summary'!J160</f>
        <v>131.6</v>
      </c>
      <c r="K160" s="5">
        <f>'TABLE Summary'!K160</f>
        <v>1224917</v>
      </c>
      <c r="L160" s="5">
        <f>'TABLE Summary'!L160</f>
        <v>28.8</v>
      </c>
      <c r="M160" s="5">
        <f>'TABLE Summary'!M160*1000</f>
        <v>2960200</v>
      </c>
      <c r="N160" s="5">
        <f>'TABLE Summary'!N160</f>
        <v>10320</v>
      </c>
      <c r="O160" s="5">
        <f>'TABLE Summary'!O160*1000</f>
        <v>1111200</v>
      </c>
      <c r="P160" s="5">
        <f>'TABLE Summary'!P160</f>
        <v>8543</v>
      </c>
      <c r="Q160" s="5">
        <f>'TABLE Summary'!Q160*1000</f>
        <v>774700</v>
      </c>
      <c r="R160" s="5">
        <f>'TABLE Summary'!R160</f>
        <v>1758</v>
      </c>
      <c r="S160" s="5">
        <f>'TABLE Summary'!S160*1000</f>
        <v>329300</v>
      </c>
      <c r="T160" s="5">
        <f>'TABLE Summary'!T160</f>
        <v>14</v>
      </c>
      <c r="U160" s="5">
        <f>'TABLE Summary'!U160*1000</f>
        <v>6800</v>
      </c>
      <c r="V160" s="5">
        <f>'TABLE Summary'!V160*1000</f>
        <v>75000</v>
      </c>
      <c r="W160" s="5">
        <f>'TABLE Summary'!W160*1000</f>
        <v>4300</v>
      </c>
      <c r="X160" s="5">
        <f>'TABLE Summary'!X160*1000</f>
        <v>109500</v>
      </c>
      <c r="Y160" s="5">
        <f>'TABLE Summary'!Y160*1000</f>
        <v>1215000</v>
      </c>
      <c r="Z160" s="5">
        <f>'TABLE Summary'!Z160*1000</f>
        <v>445200</v>
      </c>
      <c r="AA160" s="18">
        <f t="shared" si="12"/>
        <v>1110800</v>
      </c>
      <c r="AB160" s="18">
        <f t="shared" si="13"/>
        <v>0.37524491588406189</v>
      </c>
      <c r="AC160" s="1" t="s">
        <v>7494</v>
      </c>
      <c r="AD160" s="1" t="str">
        <f t="shared" si="11"/>
        <v>Ennerdale R.D.</v>
      </c>
      <c r="AE160" s="1" t="str">
        <f t="shared" si="14"/>
        <v>Ennerdale R.D.</v>
      </c>
      <c r="AF160" s="1" t="str">
        <f>INDEX(Lookup!G$2:G$1349, MATCH($AE160, Lookup!$G$2:$G$1349,0))</f>
        <v>ENNERDALE R.D.</v>
      </c>
      <c r="AG160" s="1" t="str">
        <f>INDEX(Lookup!F$2:F$1349, MATCH($AE160, Lookup!$G$2:$G$1349,0))</f>
        <v>e070159</v>
      </c>
      <c r="AH160" s="1" t="str">
        <f>INDEX(Lookup!C$2:C$1349, MATCH($AE160, Lookup!$G$2:$G$1349,0))</f>
        <v>Cumbria</v>
      </c>
      <c r="AI160" s="1" t="str">
        <f>INDEX(Lookup!D$2:D$1349, MATCH($AE160, Lookup!$G$2:$G$1349,0))</f>
        <v>North West</v>
      </c>
      <c r="AJ160" s="1" t="str">
        <f>INDEX(Lookup!E$2:E$1349, MATCH($AE160, Lookup!$G$2:$G$1349,0))</f>
        <v>Rest of England</v>
      </c>
    </row>
    <row r="161" spans="1:36" x14ac:dyDescent="0.3">
      <c r="A161" s="11" t="s">
        <v>1487</v>
      </c>
      <c r="B161" s="5">
        <f>'TABLE Summary'!B161</f>
        <v>13660</v>
      </c>
      <c r="C161" s="5">
        <f>'TABLE Summary'!C161</f>
        <v>83.5</v>
      </c>
      <c r="D161" s="5">
        <f>'TABLE Summary'!D161</f>
        <v>36.5</v>
      </c>
      <c r="E161" s="5">
        <f>'TABLE Summary'!E161</f>
        <v>4.5</v>
      </c>
      <c r="F161" s="5">
        <f>'TABLE Summary'!F161</f>
        <v>32</v>
      </c>
      <c r="G161" s="5">
        <f>'TABLE Summary'!G161</f>
        <v>0</v>
      </c>
      <c r="H161" s="5">
        <f>'TABLE Summary'!H161</f>
        <v>38.299999999999997</v>
      </c>
      <c r="I161" s="5">
        <f>'TABLE Summary'!I161</f>
        <v>7441</v>
      </c>
      <c r="J161" s="5">
        <f>'TABLE Summary'!J161</f>
        <v>116.7</v>
      </c>
      <c r="K161" s="5">
        <f>'TABLE Summary'!K161</f>
        <v>285050</v>
      </c>
      <c r="L161" s="5">
        <f>'TABLE Summary'!L161</f>
        <v>57.3</v>
      </c>
      <c r="M161" s="5">
        <f>'TABLE Summary'!M161*1000</f>
        <v>765700</v>
      </c>
      <c r="N161" s="5">
        <f>'TABLE Summary'!N161</f>
        <v>4758</v>
      </c>
      <c r="O161" s="5">
        <f>'TABLE Summary'!O161*1000</f>
        <v>466100</v>
      </c>
      <c r="P161" s="5">
        <f>'TABLE Summary'!P161</f>
        <v>3748</v>
      </c>
      <c r="Q161" s="5">
        <f>'TABLE Summary'!Q161*1000</f>
        <v>299100</v>
      </c>
      <c r="R161" s="5">
        <f>'TABLE Summary'!R161</f>
        <v>1003</v>
      </c>
      <c r="S161" s="5">
        <f>'TABLE Summary'!S161*1000</f>
        <v>161500</v>
      </c>
      <c r="T161" s="5">
        <f>'TABLE Summary'!T161</f>
        <v>3</v>
      </c>
      <c r="U161" s="5">
        <f>'TABLE Summary'!U161*1000</f>
        <v>1500</v>
      </c>
      <c r="V161" s="5">
        <f>'TABLE Summary'!V161*1000</f>
        <v>38100</v>
      </c>
      <c r="W161" s="5">
        <f>'TABLE Summary'!W161*1000</f>
        <v>3600</v>
      </c>
      <c r="X161" s="5">
        <f>'TABLE Summary'!X161*1000</f>
        <v>48400</v>
      </c>
      <c r="Y161" s="5">
        <f>'TABLE Summary'!Y161*1000</f>
        <v>40300</v>
      </c>
      <c r="Z161" s="5">
        <f>'TABLE Summary'!Z161*1000</f>
        <v>169200</v>
      </c>
      <c r="AA161" s="18">
        <f t="shared" si="12"/>
        <v>462100</v>
      </c>
      <c r="AB161" s="18">
        <f t="shared" si="13"/>
        <v>0.60350006529972577</v>
      </c>
      <c r="AC161" s="1" t="s">
        <v>7494</v>
      </c>
      <c r="AD161" s="1" t="str">
        <f t="shared" si="11"/>
        <v>Millom R.D.</v>
      </c>
      <c r="AE161" s="1" t="str">
        <f t="shared" si="14"/>
        <v>Millom R.D.</v>
      </c>
      <c r="AF161" s="1" t="str">
        <f>INDEX(Lookup!G$2:G$1349, MATCH($AE161, Lookup!$G$2:$G$1349,0))</f>
        <v>MILLOM R.D.</v>
      </c>
      <c r="AG161" s="1" t="str">
        <f>INDEX(Lookup!F$2:F$1349, MATCH($AE161, Lookup!$G$2:$G$1349,0))</f>
        <v>e070160</v>
      </c>
      <c r="AH161" s="1" t="str">
        <f>INDEX(Lookup!C$2:C$1349, MATCH($AE161, Lookup!$G$2:$G$1349,0))</f>
        <v>Cumbria</v>
      </c>
      <c r="AI161" s="1" t="str">
        <f>INDEX(Lookup!D$2:D$1349, MATCH($AE161, Lookup!$G$2:$G$1349,0))</f>
        <v>North West</v>
      </c>
      <c r="AJ161" s="1" t="str">
        <f>INDEX(Lookup!E$2:E$1349, MATCH($AE161, Lookup!$G$2:$G$1349,0))</f>
        <v>Rest of England</v>
      </c>
    </row>
    <row r="162" spans="1:36" x14ac:dyDescent="0.3">
      <c r="A162" s="11" t="s">
        <v>1483</v>
      </c>
      <c r="B162" s="5">
        <f>'TABLE Summary'!B162</f>
        <v>11140</v>
      </c>
      <c r="C162" s="5">
        <f>'TABLE Summary'!C162</f>
        <v>91.5</v>
      </c>
      <c r="D162" s="5">
        <f>'TABLE Summary'!D162</f>
        <v>39</v>
      </c>
      <c r="E162" s="5">
        <f>'TABLE Summary'!E162</f>
        <v>7</v>
      </c>
      <c r="F162" s="5">
        <f>'TABLE Summary'!F162</f>
        <v>32</v>
      </c>
      <c r="G162" s="5">
        <f>'TABLE Summary'!G162</f>
        <v>0</v>
      </c>
      <c r="H162" s="5">
        <f>'TABLE Summary'!H162</f>
        <v>39.4</v>
      </c>
      <c r="I162" s="5">
        <f>'TABLE Summary'!I162</f>
        <v>7813</v>
      </c>
      <c r="J162" s="5">
        <f>'TABLE Summary'!J162</f>
        <v>143.6</v>
      </c>
      <c r="K162" s="5">
        <f>'TABLE Summary'!K162</f>
        <v>307458</v>
      </c>
      <c r="L162" s="5">
        <f>'TABLE Summary'!L162</f>
        <v>46.2</v>
      </c>
      <c r="M162" s="5">
        <f>'TABLE Summary'!M162*1000</f>
        <v>836100</v>
      </c>
      <c r="N162" s="5">
        <f>'TABLE Summary'!N162</f>
        <v>4004</v>
      </c>
      <c r="O162" s="5">
        <f>'TABLE Summary'!O162*1000</f>
        <v>517400</v>
      </c>
      <c r="P162" s="5">
        <f>'TABLE Summary'!P162</f>
        <v>2301</v>
      </c>
      <c r="Q162" s="5">
        <f>'TABLE Summary'!Q162*1000</f>
        <v>228800</v>
      </c>
      <c r="R162" s="5">
        <f>'TABLE Summary'!R162</f>
        <v>1684</v>
      </c>
      <c r="S162" s="5">
        <f>'TABLE Summary'!S162*1000</f>
        <v>280300</v>
      </c>
      <c r="T162" s="5">
        <f>'TABLE Summary'!T162</f>
        <v>17</v>
      </c>
      <c r="U162" s="5">
        <f>'TABLE Summary'!U162*1000</f>
        <v>8200</v>
      </c>
      <c r="V162" s="5">
        <f>'TABLE Summary'!V162*1000</f>
        <v>9300</v>
      </c>
      <c r="W162" s="5">
        <f>'TABLE Summary'!W162*1000</f>
        <v>500</v>
      </c>
      <c r="X162" s="5">
        <f>'TABLE Summary'!X162*1000</f>
        <v>60200</v>
      </c>
      <c r="Y162" s="5">
        <f>'TABLE Summary'!Y162*1000</f>
        <v>29000</v>
      </c>
      <c r="Z162" s="5">
        <f>'TABLE Summary'!Z162*1000</f>
        <v>219700</v>
      </c>
      <c r="AA162" s="18">
        <f t="shared" si="12"/>
        <v>517300</v>
      </c>
      <c r="AB162" s="18">
        <f t="shared" si="13"/>
        <v>0.61870589642387275</v>
      </c>
      <c r="AC162" s="1" t="s">
        <v>7494</v>
      </c>
      <c r="AD162" s="1" t="str">
        <f t="shared" si="11"/>
        <v>Penrith R.D.</v>
      </c>
      <c r="AE162" s="1" t="str">
        <f t="shared" si="14"/>
        <v>Penrith R.D.</v>
      </c>
      <c r="AF162" s="1" t="str">
        <f>INDEX(Lookup!G$2:G$1349, MATCH($AE162, Lookup!$G$2:$G$1349,0))</f>
        <v>PENRITH R.D.</v>
      </c>
      <c r="AG162" s="1" t="str">
        <f>INDEX(Lookup!F$2:F$1349, MATCH($AE162, Lookup!$G$2:$G$1349,0))</f>
        <v>e070161</v>
      </c>
      <c r="AH162" s="1" t="str">
        <f>INDEX(Lookup!C$2:C$1349, MATCH($AE162, Lookup!$G$2:$G$1349,0))</f>
        <v>Cumbria</v>
      </c>
      <c r="AI162" s="1" t="str">
        <f>INDEX(Lookup!D$2:D$1349, MATCH($AE162, Lookup!$G$2:$G$1349,0))</f>
        <v>North West</v>
      </c>
      <c r="AJ162" s="1" t="str">
        <f>INDEX(Lookup!E$2:E$1349, MATCH($AE162, Lookup!$G$2:$G$1349,0))</f>
        <v>Rest of England</v>
      </c>
    </row>
    <row r="163" spans="1:36" x14ac:dyDescent="0.3">
      <c r="A163" s="11" t="s">
        <v>7515</v>
      </c>
      <c r="B163" s="5">
        <f>'TABLE Summary'!B163</f>
        <v>22140</v>
      </c>
      <c r="C163" s="5">
        <f>'TABLE Summary'!C163</f>
        <v>90</v>
      </c>
      <c r="D163" s="5">
        <f>'TABLE Summary'!D163</f>
        <v>38.5</v>
      </c>
      <c r="E163" s="5">
        <f>'TABLE Summary'!E163</f>
        <v>6.5</v>
      </c>
      <c r="F163" s="5">
        <f>'TABLE Summary'!F163</f>
        <v>32</v>
      </c>
      <c r="G163" s="5">
        <f>'TABLE Summary'!G163</f>
        <v>0</v>
      </c>
      <c r="H163" s="5">
        <f>'TABLE Summary'!H163</f>
        <v>39.4</v>
      </c>
      <c r="I163" s="5">
        <f>'TABLE Summary'!I163</f>
        <v>15000</v>
      </c>
      <c r="J163" s="5">
        <f>'TABLE Summary'!J163</f>
        <v>133.69999999999999</v>
      </c>
      <c r="K163" s="5">
        <f>'TABLE Summary'!K163</f>
        <v>591222</v>
      </c>
      <c r="L163" s="5">
        <f>'TABLE Summary'!L163</f>
        <v>48</v>
      </c>
      <c r="M163" s="5">
        <f>'TABLE Summary'!M163*1000</f>
        <v>1543500</v>
      </c>
      <c r="N163" s="5">
        <f>'TABLE Summary'!N163</f>
        <v>8139</v>
      </c>
      <c r="O163" s="5">
        <f>'TABLE Summary'!O163*1000</f>
        <v>895100</v>
      </c>
      <c r="P163" s="5">
        <f>'TABLE Summary'!P163</f>
        <v>5771</v>
      </c>
      <c r="Q163" s="5">
        <f>'TABLE Summary'!Q163*1000</f>
        <v>542400</v>
      </c>
      <c r="R163" s="5">
        <f>'TABLE Summary'!R163</f>
        <v>2368</v>
      </c>
      <c r="S163" s="5">
        <f>'TABLE Summary'!S163*1000</f>
        <v>352700</v>
      </c>
      <c r="T163" s="5">
        <f>'TABLE Summary'!T163</f>
        <v>0</v>
      </c>
      <c r="U163" s="5">
        <f>'TABLE Summary'!U163*1000</f>
        <v>0</v>
      </c>
      <c r="V163" s="5">
        <f>'TABLE Summary'!V163*1000</f>
        <v>56800</v>
      </c>
      <c r="W163" s="5">
        <f>'TABLE Summary'!W163*1000</f>
        <v>2800</v>
      </c>
      <c r="X163" s="5">
        <f>'TABLE Summary'!X163*1000</f>
        <v>119900</v>
      </c>
      <c r="Y163" s="5">
        <f>'TABLE Summary'!Y163*1000</f>
        <v>197500</v>
      </c>
      <c r="Z163" s="5">
        <f>'TABLE Summary'!Z163*1000</f>
        <v>271400</v>
      </c>
      <c r="AA163" s="18">
        <f>SUM(Q163+S163)</f>
        <v>895100</v>
      </c>
      <c r="AB163" s="18">
        <f t="shared" si="13"/>
        <v>0.57991577583414322</v>
      </c>
      <c r="AC163" s="1" t="s">
        <v>7494</v>
      </c>
      <c r="AD163" s="1" t="str">
        <f t="shared" si="11"/>
        <v>Wigton R.D.</v>
      </c>
      <c r="AE163" s="1" t="str">
        <f t="shared" si="14"/>
        <v>Wigton R.D.</v>
      </c>
      <c r="AF163" s="1" t="str">
        <f>INDEX(Lookup!G$2:G$1349, MATCH($AE163, Lookup!$G$2:$G$1349,0))</f>
        <v>WIGTON R.D.</v>
      </c>
      <c r="AG163" s="1" t="str">
        <f>INDEX(Lookup!F$2:F$1349, MATCH($AE163, Lookup!$G$2:$G$1349,0))</f>
        <v>e070162</v>
      </c>
      <c r="AH163" s="1" t="str">
        <f>INDEX(Lookup!C$2:C$1349, MATCH($AE163, Lookup!$G$2:$G$1349,0))</f>
        <v>Cumbria</v>
      </c>
      <c r="AI163" s="1" t="str">
        <f>INDEX(Lookup!D$2:D$1349, MATCH($AE163, Lookup!$G$2:$G$1349,0))</f>
        <v>North West</v>
      </c>
      <c r="AJ163" s="1" t="str">
        <f>INDEX(Lookup!E$2:E$1349, MATCH($AE163, Lookup!$G$2:$G$1349,0))</f>
        <v>Rest of England</v>
      </c>
    </row>
    <row r="164" spans="1:36" x14ac:dyDescent="0.3">
      <c r="A164" s="11" t="s">
        <v>1489</v>
      </c>
      <c r="B164" s="5">
        <f>'TABLE Summary'!B164</f>
        <v>0</v>
      </c>
      <c r="C164" s="5">
        <f>'TABLE Summary'!C164</f>
        <v>0</v>
      </c>
      <c r="D164" s="5">
        <f>'TABLE Summary'!D164</f>
        <v>0</v>
      </c>
      <c r="E164" s="5">
        <f>'TABLE Summary'!E164</f>
        <v>0</v>
      </c>
      <c r="F164" s="5">
        <f>'TABLE Summary'!F164</f>
        <v>0</v>
      </c>
      <c r="G164" s="5">
        <f>'TABLE Summary'!G164</f>
        <v>0</v>
      </c>
      <c r="H164" s="5">
        <f>'TABLE Summary'!H164</f>
        <v>0</v>
      </c>
      <c r="I164" s="5">
        <f>'TABLE Summary'!I164</f>
        <v>0</v>
      </c>
      <c r="J164" s="5">
        <f>'TABLE Summary'!J164</f>
        <v>0</v>
      </c>
      <c r="K164" s="5">
        <f>'TABLE Summary'!K164</f>
        <v>0</v>
      </c>
      <c r="L164" s="5">
        <f>'TABLE Summary'!L164</f>
        <v>0</v>
      </c>
      <c r="M164" s="5">
        <f>'TABLE Summary'!M164*1000</f>
        <v>0</v>
      </c>
      <c r="N164" s="5">
        <f>'TABLE Summary'!N164</f>
        <v>0</v>
      </c>
      <c r="O164" s="5">
        <f>'TABLE Summary'!O164*1000</f>
        <v>0</v>
      </c>
      <c r="P164" s="5">
        <f>'TABLE Summary'!P164</f>
        <v>0</v>
      </c>
      <c r="Q164" s="5">
        <f>'TABLE Summary'!Q164*1000</f>
        <v>0</v>
      </c>
      <c r="R164" s="5">
        <f>'TABLE Summary'!R164</f>
        <v>0</v>
      </c>
      <c r="S164" s="5">
        <f>'TABLE Summary'!S164*1000</f>
        <v>0</v>
      </c>
      <c r="T164" s="5">
        <f>'TABLE Summary'!T164</f>
        <v>0</v>
      </c>
      <c r="U164" s="5">
        <f>'TABLE Summary'!U164*1000</f>
        <v>0</v>
      </c>
      <c r="V164" s="5">
        <f>'TABLE Summary'!V164*1000</f>
        <v>0</v>
      </c>
      <c r="W164" s="5">
        <f>'TABLE Summary'!W164*1000</f>
        <v>0</v>
      </c>
      <c r="X164" s="5">
        <f>'TABLE Summary'!X164*1000</f>
        <v>0</v>
      </c>
      <c r="Y164" s="5">
        <f>'TABLE Summary'!Y164*1000</f>
        <v>0</v>
      </c>
      <c r="Z164" s="5">
        <f>'TABLE Summary'!Z164*1000</f>
        <v>0</v>
      </c>
      <c r="AA164" s="18">
        <f t="shared" si="12"/>
        <v>0</v>
      </c>
      <c r="AB164" s="18" t="e">
        <f t="shared" si="13"/>
        <v>#DIV/0!</v>
      </c>
      <c r="AE164" s="1">
        <f t="shared" si="14"/>
        <v>0</v>
      </c>
      <c r="AF164" s="1" t="e">
        <f>INDEX(Lookup!G$2:G$1349, MATCH($AE164, Lookup!$G$2:$G$1349,0))</f>
        <v>#N/A</v>
      </c>
      <c r="AG164" s="1" t="e">
        <f>INDEX(Lookup!F$2:F$1349, MATCH($AE164, Lookup!$G$2:$G$1349,0))</f>
        <v>#N/A</v>
      </c>
      <c r="AH164" s="1" t="e">
        <f>INDEX(Lookup!C$2:C$1349, MATCH($AE164, Lookup!$G$2:$G$1349,0))</f>
        <v>#N/A</v>
      </c>
      <c r="AI164" s="1" t="e">
        <f>INDEX(Lookup!D$2:D$1349, MATCH($AE164, Lookup!$G$2:$G$1349,0))</f>
        <v>#N/A</v>
      </c>
      <c r="AJ164" s="1" t="e">
        <f>INDEX(Lookup!E$2:E$1349, MATCH($AE164, Lookup!$G$2:$G$1349,0))</f>
        <v>#N/A</v>
      </c>
    </row>
    <row r="165" spans="1:36" x14ac:dyDescent="0.3">
      <c r="A165" s="11" t="s">
        <v>1362</v>
      </c>
      <c r="B165" s="5">
        <f>'TABLE Summary'!B165</f>
        <v>0</v>
      </c>
      <c r="C165" s="5">
        <f>'TABLE Summary'!C165</f>
        <v>61.4</v>
      </c>
      <c r="D165" s="5">
        <f>'TABLE Summary'!D165</f>
        <v>26.1</v>
      </c>
      <c r="E165" s="5">
        <f>'TABLE Summary'!E165</f>
        <v>0</v>
      </c>
      <c r="F165" s="5">
        <f>'TABLE Summary'!F165</f>
        <v>0</v>
      </c>
      <c r="G165" s="5">
        <f>'TABLE Summary'!G165</f>
        <v>0</v>
      </c>
      <c r="H165" s="5">
        <f>'TABLE Summary'!H165</f>
        <v>0</v>
      </c>
      <c r="I165" s="5">
        <f>'TABLE Summary'!I165</f>
        <v>603308</v>
      </c>
      <c r="J165" s="5">
        <f>'TABLE Summary'!J165</f>
        <v>153.30000000000001</v>
      </c>
      <c r="K165" s="5">
        <f>'TABLE Summary'!K165</f>
        <v>15746339</v>
      </c>
      <c r="L165" s="5">
        <f>'TABLE Summary'!L165</f>
        <v>29</v>
      </c>
      <c r="M165" s="5">
        <f>'TABLE Summary'!M165*1000</f>
        <v>0</v>
      </c>
      <c r="N165" s="5">
        <f>'TABLE Summary'!N165</f>
        <v>0</v>
      </c>
      <c r="O165" s="5">
        <f>'TABLE Summary'!O165*1000</f>
        <v>0</v>
      </c>
      <c r="P165" s="5">
        <f>'TABLE Summary'!P165</f>
        <v>0</v>
      </c>
      <c r="Q165" s="5">
        <f>'TABLE Summary'!Q165*1000</f>
        <v>0</v>
      </c>
      <c r="R165" s="5">
        <f>'TABLE Summary'!R165</f>
        <v>0</v>
      </c>
      <c r="S165" s="5">
        <f>'TABLE Summary'!S165*1000</f>
        <v>0</v>
      </c>
      <c r="T165" s="5">
        <f>'TABLE Summary'!T165</f>
        <v>0</v>
      </c>
      <c r="U165" s="5">
        <f>'TABLE Summary'!U165*1000</f>
        <v>0</v>
      </c>
      <c r="V165" s="5">
        <f>'TABLE Summary'!V165*1000</f>
        <v>0</v>
      </c>
      <c r="W165" s="5">
        <f>'TABLE Summary'!W165*1000</f>
        <v>0</v>
      </c>
      <c r="X165" s="5">
        <f>'TABLE Summary'!X165*1000</f>
        <v>0</v>
      </c>
      <c r="Y165" s="5">
        <f>'TABLE Summary'!Y165*1000</f>
        <v>0</v>
      </c>
      <c r="Z165" s="5">
        <f>'TABLE Summary'!Z165*1000</f>
        <v>0</v>
      </c>
      <c r="AA165" s="18">
        <f t="shared" si="12"/>
        <v>0</v>
      </c>
      <c r="AB165" s="18" t="e">
        <f t="shared" si="13"/>
        <v>#DIV/0!</v>
      </c>
      <c r="AE165" s="1">
        <f t="shared" si="14"/>
        <v>0</v>
      </c>
      <c r="AF165" s="1" t="e">
        <f>INDEX(Lookup!G$2:G$1349, MATCH($AE165, Lookup!$G$2:$G$1349,0))</f>
        <v>#N/A</v>
      </c>
      <c r="AG165" s="1" t="e">
        <f>INDEX(Lookup!F$2:F$1349, MATCH($AE165, Lookup!$G$2:$G$1349,0))</f>
        <v>#N/A</v>
      </c>
      <c r="AH165" s="1" t="e">
        <f>INDEX(Lookup!C$2:C$1349, MATCH($AE165, Lookup!$G$2:$G$1349,0))</f>
        <v>#N/A</v>
      </c>
      <c r="AI165" s="1" t="e">
        <f>INDEX(Lookup!D$2:D$1349, MATCH($AE165, Lookup!$G$2:$G$1349,0))</f>
        <v>#N/A</v>
      </c>
      <c r="AJ165" s="1" t="e">
        <f>INDEX(Lookup!E$2:E$1349, MATCH($AE165, Lookup!$G$2:$G$1349,0))</f>
        <v>#N/A</v>
      </c>
    </row>
    <row r="166" spans="1:36" x14ac:dyDescent="0.3">
      <c r="A166" s="11" t="s">
        <v>1363</v>
      </c>
      <c r="B166" s="5">
        <f>'TABLE Summary'!B166</f>
        <v>667680</v>
      </c>
      <c r="C166" s="5">
        <f>'TABLE Summary'!C166</f>
        <v>0</v>
      </c>
      <c r="D166" s="5">
        <f>'TABLE Summary'!D166</f>
        <v>0</v>
      </c>
      <c r="E166" s="5">
        <f>'TABLE Summary'!E166</f>
        <v>0</v>
      </c>
      <c r="F166" s="5">
        <f>'TABLE Summary'!F166</f>
        <v>0</v>
      </c>
      <c r="G166" s="5">
        <f>'TABLE Summary'!G166</f>
        <v>0</v>
      </c>
      <c r="H166" s="5">
        <f>'TABLE Summary'!H166</f>
        <v>38.4</v>
      </c>
      <c r="I166" s="5">
        <f>'TABLE Summary'!I166</f>
        <v>603900</v>
      </c>
      <c r="J166" s="5">
        <f>'TABLE Summary'!J166</f>
        <v>153.6</v>
      </c>
      <c r="K166" s="5">
        <f>'TABLE Summary'!K166</f>
        <v>23213733</v>
      </c>
      <c r="L166" s="5">
        <f>'TABLE Summary'!L166</f>
        <v>0</v>
      </c>
      <c r="M166" s="5">
        <f>'TABLE Summary'!M166*1000</f>
        <v>63296100</v>
      </c>
      <c r="N166" s="5">
        <f>'TABLE Summary'!N166</f>
        <v>238516</v>
      </c>
      <c r="O166" s="5">
        <f>'TABLE Summary'!O166*1000</f>
        <v>35206400</v>
      </c>
      <c r="P166" s="5">
        <f>'TABLE Summary'!P166</f>
        <v>135115</v>
      </c>
      <c r="Q166" s="5">
        <f>'TABLE Summary'!Q166*1000</f>
        <v>14134400</v>
      </c>
      <c r="R166" s="5">
        <f>'TABLE Summary'!R166</f>
        <v>101009</v>
      </c>
      <c r="S166" s="5">
        <f>'TABLE Summary'!S166*1000</f>
        <v>19852200</v>
      </c>
      <c r="T166" s="5">
        <f>'TABLE Summary'!T166</f>
        <v>2350</v>
      </c>
      <c r="U166" s="5">
        <f>'TABLE Summary'!U166*1000</f>
        <v>1202100</v>
      </c>
      <c r="V166" s="5">
        <f>'TABLE Summary'!V166*1000</f>
        <v>3841500</v>
      </c>
      <c r="W166" s="5">
        <f>'TABLE Summary'!W166*1000</f>
        <v>467800</v>
      </c>
      <c r="X166" s="5">
        <f>'TABLE Summary'!X166*1000</f>
        <v>3428900</v>
      </c>
      <c r="Y166" s="5">
        <f>'TABLE Summary'!Y166*1000</f>
        <v>9068000</v>
      </c>
      <c r="Z166" s="5">
        <f>'TABLE Summary'!Z166*1000</f>
        <v>11283600</v>
      </c>
      <c r="AA166" s="18">
        <f t="shared" si="12"/>
        <v>35188700</v>
      </c>
      <c r="AB166" s="18">
        <f t="shared" si="13"/>
        <v>0.55593788558852753</v>
      </c>
      <c r="AE166" s="1">
        <f t="shared" si="14"/>
        <v>0</v>
      </c>
      <c r="AF166" s="1" t="e">
        <f>INDEX(Lookup!G$2:G$1349, MATCH($AE166, Lookup!$G$2:$G$1349,0))</f>
        <v>#N/A</v>
      </c>
      <c r="AG166" s="1" t="e">
        <f>INDEX(Lookup!F$2:F$1349, MATCH($AE166, Lookup!$G$2:$G$1349,0))</f>
        <v>#N/A</v>
      </c>
      <c r="AH166" s="1" t="e">
        <f>INDEX(Lookup!C$2:C$1349, MATCH($AE166, Lookup!$G$2:$G$1349,0))</f>
        <v>#N/A</v>
      </c>
      <c r="AI166" s="1" t="e">
        <f>INDEX(Lookup!D$2:D$1349, MATCH($AE166, Lookup!$G$2:$G$1349,0))</f>
        <v>#N/A</v>
      </c>
      <c r="AJ166" s="1" t="e">
        <f>INDEX(Lookup!E$2:E$1349, MATCH($AE166, Lookup!$G$2:$G$1349,0))</f>
        <v>#N/A</v>
      </c>
    </row>
    <row r="167" spans="1:36" x14ac:dyDescent="0.3">
      <c r="A167" s="11" t="s">
        <v>1490</v>
      </c>
      <c r="B167" s="5">
        <f>'TABLE Summary'!B167</f>
        <v>19900</v>
      </c>
      <c r="C167" s="5">
        <f>'TABLE Summary'!C167</f>
        <v>98</v>
      </c>
      <c r="D167" s="5">
        <f>'TABLE Summary'!D167</f>
        <v>42</v>
      </c>
      <c r="E167" s="5">
        <f>'TABLE Summary'!E167</f>
        <v>14</v>
      </c>
      <c r="F167" s="5">
        <f>'TABLE Summary'!F167</f>
        <v>28</v>
      </c>
      <c r="G167" s="5">
        <f>'TABLE Summary'!G167</f>
        <v>0</v>
      </c>
      <c r="H167" s="5">
        <f>'TABLE Summary'!H167</f>
        <v>0</v>
      </c>
      <c r="I167" s="5">
        <f>'TABLE Summary'!I167</f>
        <v>16493</v>
      </c>
      <c r="J167" s="5">
        <f>'TABLE Summary'!J167</f>
        <v>146.19999999999999</v>
      </c>
      <c r="K167" s="5">
        <f>'TABLE Summary'!K167</f>
        <v>692706</v>
      </c>
      <c r="L167" s="5">
        <f>'TABLE Summary'!L167</f>
        <v>34.200000000000003</v>
      </c>
      <c r="M167" s="5">
        <f>'TABLE Summary'!M167*1000</f>
        <v>1749600</v>
      </c>
      <c r="N167" s="5">
        <f>'TABLE Summary'!N167</f>
        <v>6670</v>
      </c>
      <c r="O167" s="5">
        <f>'TABLE Summary'!O167*1000</f>
        <v>1043500</v>
      </c>
      <c r="P167" s="5">
        <f>'TABLE Summary'!P167</f>
        <v>3212</v>
      </c>
      <c r="Q167" s="5">
        <f>'TABLE Summary'!Q167*1000</f>
        <v>342800</v>
      </c>
      <c r="R167" s="5">
        <f>'TABLE Summary'!R167</f>
        <v>3404</v>
      </c>
      <c r="S167" s="5">
        <f>'TABLE Summary'!S167*1000</f>
        <v>676400</v>
      </c>
      <c r="T167" s="5">
        <f>'TABLE Summary'!T167</f>
        <v>52</v>
      </c>
      <c r="U167" s="5">
        <f>'TABLE Summary'!U167*1000</f>
        <v>23500</v>
      </c>
      <c r="V167" s="5">
        <f>'TABLE Summary'!V167*1000</f>
        <v>170700</v>
      </c>
      <c r="W167" s="5">
        <f>'TABLE Summary'!W167*1000</f>
        <v>19200</v>
      </c>
      <c r="X167" s="5">
        <f>'TABLE Summary'!X167*1000</f>
        <v>126100</v>
      </c>
      <c r="Y167" s="5">
        <f>'TABLE Summary'!Y167*1000</f>
        <v>55000</v>
      </c>
      <c r="Z167" s="5">
        <f>'TABLE Summary'!Z167*1000</f>
        <v>335200</v>
      </c>
      <c r="AA167" s="18">
        <f t="shared" si="12"/>
        <v>1042700</v>
      </c>
      <c r="AB167" s="18">
        <f t="shared" si="13"/>
        <v>0.59596479195244623</v>
      </c>
      <c r="AC167" s="1" t="s">
        <v>7495</v>
      </c>
      <c r="AD167" s="1" t="str">
        <f t="shared" ref="AD167:AD195" si="15">_xlfn.CONCAT(A167," ",AC167)</f>
        <v>Buxton M.B.</v>
      </c>
      <c r="AE167" s="1" t="str">
        <f t="shared" si="14"/>
        <v>Buxton M.B.</v>
      </c>
      <c r="AF167" s="1" t="str">
        <f>INDEX(Lookup!G$2:G$1349, MATCH($AE167, Lookup!$G$2:$G$1349,0))</f>
        <v>BUXTON M.B.</v>
      </c>
      <c r="AG167" s="1" t="str">
        <f>INDEX(Lookup!F$2:F$1349, MATCH($AE167, Lookup!$G$2:$G$1349,0))</f>
        <v>e080169</v>
      </c>
      <c r="AH167" s="1" t="str">
        <f>INDEX(Lookup!C$2:C$1349, MATCH($AE167, Lookup!$G$2:$G$1349,0))</f>
        <v>Derbyshire</v>
      </c>
      <c r="AI167" s="1" t="str">
        <f>INDEX(Lookup!D$2:D$1349, MATCH($AE167, Lookup!$G$2:$G$1349,0))</f>
        <v>East Midlands</v>
      </c>
      <c r="AJ167" s="1" t="str">
        <f>INDEX(Lookup!E$2:E$1349, MATCH($AE167, Lookup!$G$2:$G$1349,0))</f>
        <v>Rest of England</v>
      </c>
    </row>
    <row r="168" spans="1:36" x14ac:dyDescent="0.3">
      <c r="A168" s="11" t="s">
        <v>1491</v>
      </c>
      <c r="B168" s="5">
        <f>'TABLE Summary'!B168</f>
        <v>69970</v>
      </c>
      <c r="C168" s="5">
        <f>'TABLE Summary'!C168</f>
        <v>91.5</v>
      </c>
      <c r="D168" s="5">
        <f>'TABLE Summary'!D168</f>
        <v>41</v>
      </c>
      <c r="E168" s="5">
        <f>'TABLE Summary'!E168</f>
        <v>14.9</v>
      </c>
      <c r="F168" s="5">
        <f>'TABLE Summary'!F168</f>
        <v>26.1</v>
      </c>
      <c r="G168" s="5">
        <f>'TABLE Summary'!G168</f>
        <v>0</v>
      </c>
      <c r="H168" s="5">
        <f>'TABLE Summary'!H168</f>
        <v>0</v>
      </c>
      <c r="I168" s="5">
        <f>'TABLE Summary'!I168</f>
        <v>77105</v>
      </c>
      <c r="J168" s="5">
        <f>'TABLE Summary'!J168</f>
        <v>127.9</v>
      </c>
      <c r="K168" s="5">
        <f>'TABLE Summary'!K168</f>
        <v>3161305</v>
      </c>
      <c r="L168" s="5">
        <f>'TABLE Summary'!L168</f>
        <v>15.5</v>
      </c>
      <c r="M168" s="5">
        <f>'TABLE Summary'!M168*1000</f>
        <v>7915700</v>
      </c>
      <c r="N168" s="5">
        <f>'TABLE Summary'!N168</f>
        <v>25445</v>
      </c>
      <c r="O168" s="5">
        <f>'TABLE Summary'!O168*1000</f>
        <v>3687000</v>
      </c>
      <c r="P168" s="5">
        <f>'TABLE Summary'!P168</f>
        <v>14530</v>
      </c>
      <c r="Q168" s="5">
        <f>'TABLE Summary'!Q168*1000</f>
        <v>1534400</v>
      </c>
      <c r="R168" s="5">
        <f>'TABLE Summary'!R168</f>
        <v>10763</v>
      </c>
      <c r="S168" s="5">
        <f>'TABLE Summary'!S168*1000</f>
        <v>2081699.9999999998</v>
      </c>
      <c r="T168" s="5">
        <f>'TABLE Summary'!T168</f>
        <v>140</v>
      </c>
      <c r="U168" s="5">
        <f>'TABLE Summary'!U168*1000</f>
        <v>68600</v>
      </c>
      <c r="V168" s="5">
        <f>'TABLE Summary'!V168*1000</f>
        <v>1060500</v>
      </c>
      <c r="W168" s="5">
        <f>'TABLE Summary'!W168*1000</f>
        <v>161500</v>
      </c>
      <c r="X168" s="5">
        <f>'TABLE Summary'!X168*1000</f>
        <v>559900</v>
      </c>
      <c r="Y168" s="5">
        <f>'TABLE Summary'!Y168*1000</f>
        <v>1320800</v>
      </c>
      <c r="Z168" s="5">
        <f>'TABLE Summary'!Z168*1000</f>
        <v>1125900</v>
      </c>
      <c r="AA168" s="18">
        <f t="shared" si="12"/>
        <v>3684700</v>
      </c>
      <c r="AB168" s="18">
        <f t="shared" si="13"/>
        <v>0.46549262857359425</v>
      </c>
      <c r="AC168" s="1" t="s">
        <v>7495</v>
      </c>
      <c r="AD168" s="1" t="str">
        <f t="shared" si="15"/>
        <v>Chesterfield M.B.</v>
      </c>
      <c r="AE168" s="1" t="str">
        <f t="shared" si="14"/>
        <v>Chesterfield M.B.</v>
      </c>
      <c r="AF168" s="1" t="str">
        <f>INDEX(Lookup!G$2:G$1349, MATCH($AE168, Lookup!$G$2:$G$1349,0))</f>
        <v>CHESTERFIELD M.B.</v>
      </c>
      <c r="AG168" s="1" t="str">
        <f>INDEX(Lookup!F$2:F$1349, MATCH($AE168, Lookup!$G$2:$G$1349,0))</f>
        <v>e080170</v>
      </c>
      <c r="AH168" s="1" t="str">
        <f>INDEX(Lookup!C$2:C$1349, MATCH($AE168, Lookup!$G$2:$G$1349,0))</f>
        <v>Derbyshire</v>
      </c>
      <c r="AI168" s="1" t="str">
        <f>INDEX(Lookup!D$2:D$1349, MATCH($AE168, Lookup!$G$2:$G$1349,0))</f>
        <v>East Midlands</v>
      </c>
      <c r="AJ168" s="1" t="str">
        <f>INDEX(Lookup!E$2:E$1349, MATCH($AE168, Lookup!$G$2:$G$1349,0))</f>
        <v>Rest of England</v>
      </c>
    </row>
    <row r="169" spans="1:36" x14ac:dyDescent="0.3">
      <c r="A169" s="11" t="s">
        <v>1492</v>
      </c>
      <c r="B169" s="5">
        <f>'TABLE Summary'!B169</f>
        <v>24690</v>
      </c>
      <c r="C169" s="5">
        <f>'TABLE Summary'!C169</f>
        <v>102</v>
      </c>
      <c r="D169" s="5">
        <f>'TABLE Summary'!D169</f>
        <v>41</v>
      </c>
      <c r="E169" s="5">
        <f>'TABLE Summary'!E169</f>
        <v>11.6</v>
      </c>
      <c r="F169" s="5">
        <f>'TABLE Summary'!F169</f>
        <v>27.9</v>
      </c>
      <c r="G169" s="5">
        <f>'TABLE Summary'!G169</f>
        <v>1.5</v>
      </c>
      <c r="H169" s="5">
        <f>'TABLE Summary'!H169</f>
        <v>0</v>
      </c>
      <c r="I169" s="5">
        <f>'TABLE Summary'!I169</f>
        <v>18200</v>
      </c>
      <c r="J169" s="5">
        <f>'TABLE Summary'!J169</f>
        <v>194.7</v>
      </c>
      <c r="K169" s="5">
        <f>'TABLE Summary'!K169</f>
        <v>746200</v>
      </c>
      <c r="L169" s="5">
        <f>'TABLE Summary'!L169</f>
        <v>41.6</v>
      </c>
      <c r="M169" s="5">
        <f>'TABLE Summary'!M169*1000</f>
        <v>1935500</v>
      </c>
      <c r="N169" s="5">
        <f>'TABLE Summary'!N169</f>
        <v>8835</v>
      </c>
      <c r="O169" s="5">
        <f>'TABLE Summary'!O169*1000</f>
        <v>1157600</v>
      </c>
      <c r="P169" s="5">
        <f>'TABLE Summary'!P169</f>
        <v>5326</v>
      </c>
      <c r="Q169" s="5">
        <f>'TABLE Summary'!Q169*1000</f>
        <v>440400</v>
      </c>
      <c r="R169" s="5">
        <f>'TABLE Summary'!R169</f>
        <v>3463</v>
      </c>
      <c r="S169" s="5">
        <f>'TABLE Summary'!S169*1000</f>
        <v>697500</v>
      </c>
      <c r="T169" s="5">
        <f>'TABLE Summary'!T169</f>
        <v>44</v>
      </c>
      <c r="U169" s="5">
        <f>'TABLE Summary'!U169*1000</f>
        <v>19600</v>
      </c>
      <c r="V169" s="5">
        <f>'TABLE Summary'!V169*1000</f>
        <v>130900</v>
      </c>
      <c r="W169" s="5">
        <f>'TABLE Summary'!W169*1000</f>
        <v>11600</v>
      </c>
      <c r="X169" s="5">
        <f>'TABLE Summary'!X169*1000</f>
        <v>99100</v>
      </c>
      <c r="Y169" s="5">
        <f>'TABLE Summary'!Y169*1000</f>
        <v>341300</v>
      </c>
      <c r="Z169" s="5">
        <f>'TABLE Summary'!Z169*1000</f>
        <v>195000</v>
      </c>
      <c r="AA169" s="18">
        <f t="shared" si="12"/>
        <v>1157500</v>
      </c>
      <c r="AB169" s="18">
        <f t="shared" si="13"/>
        <v>0.59803668302764146</v>
      </c>
      <c r="AC169" s="1" t="s">
        <v>7495</v>
      </c>
      <c r="AD169" s="1" t="str">
        <f t="shared" si="15"/>
        <v>Glossop M.B.</v>
      </c>
      <c r="AE169" s="1" t="str">
        <f t="shared" si="14"/>
        <v>Glossop M.B.</v>
      </c>
      <c r="AF169" s="1" t="str">
        <f>INDEX(Lookup!G$2:G$1349, MATCH($AE169, Lookup!$G$2:$G$1349,0))</f>
        <v>GLOSSOP M.B.</v>
      </c>
      <c r="AG169" s="1" t="str">
        <f>INDEX(Lookup!F$2:F$1349, MATCH($AE169, Lookup!$G$2:$G$1349,0))</f>
        <v>e080173</v>
      </c>
      <c r="AH169" s="1" t="str">
        <f>INDEX(Lookup!C$2:C$1349, MATCH($AE169, Lookup!$G$2:$G$1349,0))</f>
        <v>Derbyshire</v>
      </c>
      <c r="AI169" s="1" t="str">
        <f>INDEX(Lookup!D$2:D$1349, MATCH($AE169, Lookup!$G$2:$G$1349,0))</f>
        <v>East Midlands</v>
      </c>
      <c r="AJ169" s="1" t="str">
        <f>INDEX(Lookup!E$2:E$1349, MATCH($AE169, Lookup!$G$2:$G$1349,0))</f>
        <v>Rest of England</v>
      </c>
    </row>
    <row r="170" spans="1:36" x14ac:dyDescent="0.3">
      <c r="A170" s="11" t="s">
        <v>7516</v>
      </c>
      <c r="B170" s="5">
        <f>'TABLE Summary'!B170</f>
        <v>34070</v>
      </c>
      <c r="C170" s="5">
        <f>'TABLE Summary'!C170</f>
        <v>90.5</v>
      </c>
      <c r="D170" s="5">
        <f>'TABLE Summary'!D170</f>
        <v>40</v>
      </c>
      <c r="E170" s="5">
        <f>'TABLE Summary'!E170</f>
        <v>13.4</v>
      </c>
      <c r="F170" s="5">
        <f>'TABLE Summary'!F170</f>
        <v>26.6</v>
      </c>
      <c r="G170" s="5">
        <f>'TABLE Summary'!G170</f>
        <v>0</v>
      </c>
      <c r="H170" s="5">
        <f>'TABLE Summary'!H170</f>
        <v>0</v>
      </c>
      <c r="I170" s="5">
        <f>'TABLE Summary'!I170</f>
        <v>29000</v>
      </c>
      <c r="J170" s="5">
        <f>'TABLE Summary'!J170</f>
        <v>143.69999999999999</v>
      </c>
      <c r="K170" s="5">
        <f>'TABLE Summary'!K170</f>
        <v>1160000</v>
      </c>
      <c r="L170" s="5">
        <f>'TABLE Summary'!L170</f>
        <v>32.5</v>
      </c>
      <c r="M170" s="5">
        <f>'TABLE Summary'!M170*1000</f>
        <v>2964000</v>
      </c>
      <c r="N170" s="5">
        <f>'TABLE Summary'!N170</f>
        <v>12266</v>
      </c>
      <c r="O170" s="5">
        <f>'TABLE Summary'!O170*1000</f>
        <v>1609000</v>
      </c>
      <c r="P170" s="5">
        <f>'TABLE Summary'!P170</f>
        <v>8341</v>
      </c>
      <c r="Q170" s="5">
        <f>'TABLE Summary'!Q170*1000</f>
        <v>873800</v>
      </c>
      <c r="R170" s="5">
        <f>'TABLE Summary'!R170</f>
        <v>3911</v>
      </c>
      <c r="S170" s="5">
        <f>'TABLE Summary'!S170*1000</f>
        <v>729200</v>
      </c>
      <c r="T170" s="5">
        <f>'TABLE Summary'!T170</f>
        <v>13</v>
      </c>
      <c r="U170" s="5">
        <f>'TABLE Summary'!U170*1000</f>
        <v>5900</v>
      </c>
      <c r="V170" s="5">
        <f>'TABLE Summary'!V170*1000</f>
        <v>296900</v>
      </c>
      <c r="W170" s="5">
        <f>'TABLE Summary'!W170*1000</f>
        <v>33100</v>
      </c>
      <c r="X170" s="5">
        <f>'TABLE Summary'!X170*1000</f>
        <v>169000</v>
      </c>
      <c r="Y170" s="5">
        <f>'TABLE Summary'!Y170*1000</f>
        <v>548000</v>
      </c>
      <c r="Z170" s="5">
        <f>'TABLE Summary'!Z170*1000</f>
        <v>308200</v>
      </c>
      <c r="AA170" s="18">
        <f t="shared" si="12"/>
        <v>1608900</v>
      </c>
      <c r="AB170" s="18">
        <f t="shared" si="13"/>
        <v>0.54281376518218627</v>
      </c>
      <c r="AC170" s="1" t="s">
        <v>7495</v>
      </c>
      <c r="AD170" s="1" t="str">
        <f t="shared" si="15"/>
        <v>ilkeston M.B.</v>
      </c>
      <c r="AE170" s="1" t="str">
        <f t="shared" si="14"/>
        <v>ilkeston M.B.</v>
      </c>
      <c r="AF170" s="1" t="str">
        <f>INDEX(Lookup!G$2:G$1349, MATCH($AE170, Lookup!$G$2:$G$1349,0))</f>
        <v>ILKESTON M.B.</v>
      </c>
      <c r="AG170" s="1" t="str">
        <f>INDEX(Lookup!F$2:F$1349, MATCH($AE170, Lookup!$G$2:$G$1349,0))</f>
        <v>e080175</v>
      </c>
      <c r="AH170" s="1" t="str">
        <f>INDEX(Lookup!C$2:C$1349, MATCH($AE170, Lookup!$G$2:$G$1349,0))</f>
        <v>Derbyshire</v>
      </c>
      <c r="AI170" s="1" t="str">
        <f>INDEX(Lookup!D$2:D$1349, MATCH($AE170, Lookup!$G$2:$G$1349,0))</f>
        <v>East Midlands</v>
      </c>
      <c r="AJ170" s="1" t="str">
        <f>INDEX(Lookup!E$2:E$1349, MATCH($AE170, Lookup!$G$2:$G$1349,0))</f>
        <v>Rest of England</v>
      </c>
    </row>
    <row r="171" spans="1:36" x14ac:dyDescent="0.3">
      <c r="A171" s="11" t="s">
        <v>1494</v>
      </c>
      <c r="B171" s="5">
        <f>'TABLE Summary'!B171</f>
        <v>21620</v>
      </c>
      <c r="C171" s="5">
        <f>'TABLE Summary'!C171</f>
        <v>94</v>
      </c>
      <c r="D171" s="5">
        <f>'TABLE Summary'!D171</f>
        <v>41</v>
      </c>
      <c r="E171" s="5">
        <f>'TABLE Summary'!E171</f>
        <v>13</v>
      </c>
      <c r="F171" s="5">
        <f>'TABLE Summary'!F171</f>
        <v>28</v>
      </c>
      <c r="G171" s="5">
        <f>'TABLE Summary'!G171</f>
        <v>0</v>
      </c>
      <c r="H171" s="5">
        <f>'TABLE Summary'!H171</f>
        <v>0</v>
      </c>
      <c r="I171" s="5">
        <f>'TABLE Summary'!I171</f>
        <v>19499</v>
      </c>
      <c r="J171" s="5">
        <f>'TABLE Summary'!J171</f>
        <v>171.1</v>
      </c>
      <c r="K171" s="5">
        <f>'TABLE Summary'!K171</f>
        <v>799459</v>
      </c>
      <c r="L171" s="5">
        <f>'TABLE Summary'!L171</f>
        <v>29.9</v>
      </c>
      <c r="M171" s="5">
        <f>'TABLE Summary'!M171*1000</f>
        <v>2026700</v>
      </c>
      <c r="N171" s="5">
        <f>'TABLE Summary'!N171</f>
        <v>7923</v>
      </c>
      <c r="O171" s="5">
        <f>'TABLE Summary'!O171*1000</f>
        <v>996100</v>
      </c>
      <c r="P171" s="5">
        <f>'TABLE Summary'!P171</f>
        <v>5730</v>
      </c>
      <c r="Q171" s="5">
        <f>'TABLE Summary'!Q171*1000</f>
        <v>581200</v>
      </c>
      <c r="R171" s="5">
        <f>'TABLE Summary'!R171</f>
        <v>2177</v>
      </c>
      <c r="S171" s="5">
        <f>'TABLE Summary'!S171*1000</f>
        <v>407300</v>
      </c>
      <c r="T171" s="5">
        <f>'TABLE Summary'!T171</f>
        <v>16</v>
      </c>
      <c r="U171" s="5">
        <f>'TABLE Summary'!U171*1000</f>
        <v>7600</v>
      </c>
      <c r="V171" s="5">
        <f>'TABLE Summary'!V171*1000</f>
        <v>138700</v>
      </c>
      <c r="W171" s="5">
        <f>'TABLE Summary'!W171*1000</f>
        <v>11000</v>
      </c>
      <c r="X171" s="5">
        <f>'TABLE Summary'!X171*1000</f>
        <v>137000</v>
      </c>
      <c r="Y171" s="5">
        <f>'TABLE Summary'!Y171*1000</f>
        <v>513600</v>
      </c>
      <c r="Z171" s="5">
        <f>'TABLE Summary'!Z171*1000</f>
        <v>230400</v>
      </c>
      <c r="AA171" s="18">
        <f t="shared" si="12"/>
        <v>996100</v>
      </c>
      <c r="AB171" s="18">
        <f t="shared" si="13"/>
        <v>0.49148862683179551</v>
      </c>
      <c r="AC171" s="1" t="s">
        <v>7496</v>
      </c>
      <c r="AD171" s="1" t="str">
        <f t="shared" si="15"/>
        <v>Alfreton U.D.</v>
      </c>
      <c r="AE171" s="1" t="str">
        <f t="shared" si="14"/>
        <v>Alfreton U.D.</v>
      </c>
      <c r="AF171" s="1" t="str">
        <f>INDEX(Lookup!G$2:G$1349, MATCH($AE171, Lookup!$G$2:$G$1349,0))</f>
        <v>ALFRETON U.D.</v>
      </c>
      <c r="AG171" s="1" t="str">
        <f>INDEX(Lookup!F$2:F$1349, MATCH($AE171, Lookup!$G$2:$G$1349,0))</f>
        <v>e080164</v>
      </c>
      <c r="AH171" s="1" t="str">
        <f>INDEX(Lookup!C$2:C$1349, MATCH($AE171, Lookup!$G$2:$G$1349,0))</f>
        <v>Derbyshire</v>
      </c>
      <c r="AI171" s="1" t="str">
        <f>INDEX(Lookup!D$2:D$1349, MATCH($AE171, Lookup!$G$2:$G$1349,0))</f>
        <v>East Midlands</v>
      </c>
      <c r="AJ171" s="1" t="str">
        <f>INDEX(Lookup!E$2:E$1349, MATCH($AE171, Lookup!$G$2:$G$1349,0))</f>
        <v>Rest of England</v>
      </c>
    </row>
    <row r="172" spans="1:36" x14ac:dyDescent="0.3">
      <c r="A172" s="11" t="s">
        <v>1495</v>
      </c>
      <c r="B172" s="5">
        <f>'TABLE Summary'!B172</f>
        <v>5650</v>
      </c>
      <c r="C172" s="5">
        <f>'TABLE Summary'!C172</f>
        <v>94</v>
      </c>
      <c r="D172" s="5">
        <f>'TABLE Summary'!D172</f>
        <v>41</v>
      </c>
      <c r="E172" s="5">
        <f>'TABLE Summary'!E172</f>
        <v>13</v>
      </c>
      <c r="F172" s="5">
        <f>'TABLE Summary'!F172</f>
        <v>28</v>
      </c>
      <c r="G172" s="5">
        <f>'TABLE Summary'!G172</f>
        <v>0</v>
      </c>
      <c r="H172" s="5">
        <f>'TABLE Summary'!H172</f>
        <v>0</v>
      </c>
      <c r="I172" s="5">
        <f>'TABLE Summary'!I172</f>
        <v>5195</v>
      </c>
      <c r="J172" s="5">
        <f>'TABLE Summary'!J172</f>
        <v>166.4</v>
      </c>
      <c r="K172" s="5">
        <f>'TABLE Summary'!K172</f>
        <v>212995</v>
      </c>
      <c r="L172" s="5">
        <f>'TABLE Summary'!L172</f>
        <v>28</v>
      </c>
      <c r="M172" s="5">
        <f>'TABLE Summary'!M172*1000</f>
        <v>546400</v>
      </c>
      <c r="N172" s="5">
        <f>'TABLE Summary'!N172</f>
        <v>2005</v>
      </c>
      <c r="O172" s="5">
        <f>'TABLE Summary'!O172*1000</f>
        <v>331200</v>
      </c>
      <c r="P172" s="5">
        <f>'TABLE Summary'!P172</f>
        <v>880</v>
      </c>
      <c r="Q172" s="5">
        <f>'TABLE Summary'!Q172*1000</f>
        <v>86800</v>
      </c>
      <c r="R172" s="5">
        <f>'TABLE Summary'!R172</f>
        <v>1098</v>
      </c>
      <c r="S172" s="5">
        <f>'TABLE Summary'!S172*1000</f>
        <v>232200</v>
      </c>
      <c r="T172" s="5">
        <f>'TABLE Summary'!T172</f>
        <v>27</v>
      </c>
      <c r="U172" s="5">
        <f>'TABLE Summary'!U172*1000</f>
        <v>12200</v>
      </c>
      <c r="V172" s="5">
        <f>'TABLE Summary'!V172*1000</f>
        <v>57600</v>
      </c>
      <c r="W172" s="5">
        <f>'TABLE Summary'!W172*1000</f>
        <v>4200</v>
      </c>
      <c r="X172" s="5">
        <f>'TABLE Summary'!X172*1000</f>
        <v>35800</v>
      </c>
      <c r="Y172" s="5">
        <f>'TABLE Summary'!Y172*1000</f>
        <v>50100</v>
      </c>
      <c r="Z172" s="5">
        <f>'TABLE Summary'!Z172*1000</f>
        <v>67500</v>
      </c>
      <c r="AA172" s="18">
        <f t="shared" si="12"/>
        <v>331200</v>
      </c>
      <c r="AB172" s="18">
        <f t="shared" si="13"/>
        <v>0.60614934114202046</v>
      </c>
      <c r="AC172" s="1" t="s">
        <v>7496</v>
      </c>
      <c r="AD172" s="1" t="str">
        <f t="shared" si="15"/>
        <v>Ashbourne U.D.</v>
      </c>
      <c r="AE172" s="1" t="str">
        <f t="shared" si="14"/>
        <v>Ashbourne U.D.</v>
      </c>
      <c r="AF172" s="1" t="str">
        <f>INDEX(Lookup!G$2:G$1349, MATCH($AE172, Lookup!$G$2:$G$1349,0))</f>
        <v>ASHBOURNE U.D.</v>
      </c>
      <c r="AG172" s="1" t="str">
        <f>INDEX(Lookup!F$2:F$1349, MATCH($AE172, Lookup!$G$2:$G$1349,0))</f>
        <v>e080165</v>
      </c>
      <c r="AH172" s="1" t="str">
        <f>INDEX(Lookup!C$2:C$1349, MATCH($AE172, Lookup!$G$2:$G$1349,0))</f>
        <v>Derbyshire</v>
      </c>
      <c r="AI172" s="1" t="str">
        <f>INDEX(Lookup!D$2:D$1349, MATCH($AE172, Lookup!$G$2:$G$1349,0))</f>
        <v>East Midlands</v>
      </c>
      <c r="AJ172" s="1" t="str">
        <f>INDEX(Lookup!E$2:E$1349, MATCH($AE172, Lookup!$G$2:$G$1349,0))</f>
        <v>Rest of England</v>
      </c>
    </row>
    <row r="173" spans="1:36" x14ac:dyDescent="0.3">
      <c r="A173" s="11" t="s">
        <v>1496</v>
      </c>
      <c r="B173" s="5">
        <f>'TABLE Summary'!B173</f>
        <v>4320</v>
      </c>
      <c r="C173" s="5">
        <f>'TABLE Summary'!C173</f>
        <v>85.5</v>
      </c>
      <c r="D173" s="5">
        <f>'TABLE Summary'!D173</f>
        <v>37</v>
      </c>
      <c r="E173" s="5">
        <f>'TABLE Summary'!E173</f>
        <v>9</v>
      </c>
      <c r="F173" s="5">
        <f>'TABLE Summary'!F173</f>
        <v>28</v>
      </c>
      <c r="G173" s="5">
        <f>'TABLE Summary'!G173</f>
        <v>0</v>
      </c>
      <c r="H173" s="5">
        <f>'TABLE Summary'!H173</f>
        <v>0</v>
      </c>
      <c r="I173" s="5">
        <f>'TABLE Summary'!I173</f>
        <v>4398</v>
      </c>
      <c r="J173" s="5">
        <f>'TABLE Summary'!J173</f>
        <v>158.69999999999999</v>
      </c>
      <c r="K173" s="5">
        <f>'TABLE Summary'!K173</f>
        <v>162726</v>
      </c>
      <c r="L173" s="5">
        <f>'TABLE Summary'!L173</f>
        <v>18.8</v>
      </c>
      <c r="M173" s="5">
        <f>'TABLE Summary'!M173*1000</f>
        <v>480100</v>
      </c>
      <c r="N173" s="5">
        <f>'TABLE Summary'!N173</f>
        <v>1459</v>
      </c>
      <c r="O173" s="5">
        <f>'TABLE Summary'!O173*1000</f>
        <v>279700</v>
      </c>
      <c r="P173" s="5">
        <f>'TABLE Summary'!P173</f>
        <v>436</v>
      </c>
      <c r="Q173" s="5">
        <f>'TABLE Summary'!Q173*1000</f>
        <v>46400</v>
      </c>
      <c r="R173" s="5">
        <f>'TABLE Summary'!R173</f>
        <v>980</v>
      </c>
      <c r="S173" s="5">
        <f>'TABLE Summary'!S173*1000</f>
        <v>211600</v>
      </c>
      <c r="T173" s="5">
        <f>'TABLE Summary'!T173</f>
        <v>42</v>
      </c>
      <c r="U173" s="5">
        <f>'TABLE Summary'!U173*1000</f>
        <v>21600</v>
      </c>
      <c r="V173" s="5">
        <f>'TABLE Summary'!V173*1000</f>
        <v>44900</v>
      </c>
      <c r="W173" s="5">
        <f>'TABLE Summary'!W173*1000</f>
        <v>7300</v>
      </c>
      <c r="X173" s="5">
        <f>'TABLE Summary'!X173*1000</f>
        <v>32700.000000000004</v>
      </c>
      <c r="Y173" s="5">
        <f>'TABLE Summary'!Y173*1000</f>
        <v>38500</v>
      </c>
      <c r="Z173" s="5">
        <f>'TABLE Summary'!Z173*1000</f>
        <v>77000</v>
      </c>
      <c r="AA173" s="18">
        <f t="shared" si="12"/>
        <v>279600</v>
      </c>
      <c r="AB173" s="18">
        <f t="shared" si="13"/>
        <v>0.58237867111018538</v>
      </c>
      <c r="AC173" s="1" t="s">
        <v>7496</v>
      </c>
      <c r="AD173" s="1" t="str">
        <f t="shared" si="15"/>
        <v>Bakewell U.D.</v>
      </c>
      <c r="AE173" s="1" t="str">
        <f t="shared" si="14"/>
        <v>Bakewell U.D.</v>
      </c>
      <c r="AF173" s="1" t="str">
        <f>INDEX(Lookup!G$2:G$1349, MATCH($AE173, Lookup!$G$2:$G$1349,0))</f>
        <v>BAKEWELL U.D.</v>
      </c>
      <c r="AG173" s="1" t="str">
        <f>INDEX(Lookup!F$2:F$1349, MATCH($AE173, Lookup!$G$2:$G$1349,0))</f>
        <v>e080166</v>
      </c>
      <c r="AH173" s="1" t="str">
        <f>INDEX(Lookup!C$2:C$1349, MATCH($AE173, Lookup!$G$2:$G$1349,0))</f>
        <v>Derbyshire</v>
      </c>
      <c r="AI173" s="1" t="str">
        <f>INDEX(Lookup!D$2:D$1349, MATCH($AE173, Lookup!$G$2:$G$1349,0))</f>
        <v>East Midlands</v>
      </c>
      <c r="AJ173" s="1" t="str">
        <f>INDEX(Lookup!E$2:E$1349, MATCH($AE173, Lookup!$G$2:$G$1349,0))</f>
        <v>Rest of England</v>
      </c>
    </row>
    <row r="174" spans="1:36" x14ac:dyDescent="0.3">
      <c r="A174" s="11" t="s">
        <v>1497</v>
      </c>
      <c r="B174" s="5">
        <f>'TABLE Summary'!B174</f>
        <v>16680</v>
      </c>
      <c r="C174" s="5">
        <f>'TABLE Summary'!C174</f>
        <v>87.5</v>
      </c>
      <c r="D174" s="5">
        <f>'TABLE Summary'!D174</f>
        <v>37</v>
      </c>
      <c r="E174" s="5">
        <f>'TABLE Summary'!E174</f>
        <v>9</v>
      </c>
      <c r="F174" s="5">
        <f>'TABLE Summary'!F174</f>
        <v>28</v>
      </c>
      <c r="G174" s="5">
        <f>'TABLE Summary'!G174</f>
        <v>0</v>
      </c>
      <c r="H174" s="5">
        <f>'TABLE Summary'!H174</f>
        <v>0</v>
      </c>
      <c r="I174" s="5">
        <f>'TABLE Summary'!I174</f>
        <v>15841</v>
      </c>
      <c r="J174" s="5">
        <f>'TABLE Summary'!J174</f>
        <v>178.4</v>
      </c>
      <c r="K174" s="5">
        <f>'TABLE Summary'!K174</f>
        <v>586117</v>
      </c>
      <c r="L174" s="5">
        <f>'TABLE Summary'!L174</f>
        <v>26.7</v>
      </c>
      <c r="M174" s="5">
        <f>'TABLE Summary'!M174*1000</f>
        <v>1656300</v>
      </c>
      <c r="N174" s="5">
        <f>'TABLE Summary'!N174</f>
        <v>6102</v>
      </c>
      <c r="O174" s="5">
        <f>'TABLE Summary'!O174*1000</f>
        <v>944900</v>
      </c>
      <c r="P174" s="5">
        <f>'TABLE Summary'!P174</f>
        <v>2762</v>
      </c>
      <c r="Q174" s="5">
        <f>'TABLE Summary'!Q174*1000</f>
        <v>262800</v>
      </c>
      <c r="R174" s="5">
        <f>'TABLE Summary'!R174</f>
        <v>3295</v>
      </c>
      <c r="S174" s="5">
        <f>'TABLE Summary'!S174*1000</f>
        <v>660800</v>
      </c>
      <c r="T174" s="5">
        <f>'TABLE Summary'!T174</f>
        <v>43</v>
      </c>
      <c r="U174" s="5">
        <f>'TABLE Summary'!U174*1000</f>
        <v>21200</v>
      </c>
      <c r="V174" s="5">
        <f>'TABLE Summary'!V174*1000</f>
        <v>101300</v>
      </c>
      <c r="W174" s="5">
        <f>'TABLE Summary'!W174*1000</f>
        <v>11900</v>
      </c>
      <c r="X174" s="5">
        <f>'TABLE Summary'!X174*1000</f>
        <v>53300</v>
      </c>
      <c r="Y174" s="5">
        <f>'TABLE Summary'!Y174*1000</f>
        <v>404200</v>
      </c>
      <c r="Z174" s="5">
        <f>'TABLE Summary'!Z174*1000</f>
        <v>140700</v>
      </c>
      <c r="AA174" s="18">
        <f t="shared" si="12"/>
        <v>944800</v>
      </c>
      <c r="AB174" s="18">
        <f t="shared" si="13"/>
        <v>0.57042806254905509</v>
      </c>
      <c r="AC174" s="1" t="s">
        <v>7496</v>
      </c>
      <c r="AD174" s="1" t="str">
        <f t="shared" si="15"/>
        <v>Belper U.D.</v>
      </c>
      <c r="AE174" s="1" t="str">
        <f t="shared" si="14"/>
        <v>Belper U.D.</v>
      </c>
      <c r="AF174" s="1" t="str">
        <f>INDEX(Lookup!G$2:G$1349, MATCH($AE174, Lookup!$G$2:$G$1349,0))</f>
        <v>BELPER U.D.</v>
      </c>
      <c r="AG174" s="1" t="str">
        <f>INDEX(Lookup!F$2:F$1349, MATCH($AE174, Lookup!$G$2:$G$1349,0))</f>
        <v>e080167</v>
      </c>
      <c r="AH174" s="1" t="str">
        <f>INDEX(Lookup!C$2:C$1349, MATCH($AE174, Lookup!$G$2:$G$1349,0))</f>
        <v>Derbyshire</v>
      </c>
      <c r="AI174" s="1" t="str">
        <f>INDEX(Lookup!D$2:D$1349, MATCH($AE174, Lookup!$G$2:$G$1349,0))</f>
        <v>East Midlands</v>
      </c>
      <c r="AJ174" s="1" t="str">
        <f>INDEX(Lookup!E$2:E$1349, MATCH($AE174, Lookup!$G$2:$G$1349,0))</f>
        <v>Rest of England</v>
      </c>
    </row>
    <row r="175" spans="1:36" x14ac:dyDescent="0.3">
      <c r="A175" s="11" t="s">
        <v>1498</v>
      </c>
      <c r="B175" s="5">
        <f>'TABLE Summary'!B175</f>
        <v>10860</v>
      </c>
      <c r="C175" s="5">
        <f>'TABLE Summary'!C175</f>
        <v>94</v>
      </c>
      <c r="D175" s="5">
        <f>'TABLE Summary'!D175</f>
        <v>43</v>
      </c>
      <c r="E175" s="5">
        <f>'TABLE Summary'!E175</f>
        <v>15</v>
      </c>
      <c r="F175" s="5">
        <f>'TABLE Summary'!F175</f>
        <v>28</v>
      </c>
      <c r="G175" s="5">
        <f>'TABLE Summary'!G175</f>
        <v>0</v>
      </c>
      <c r="H175" s="5">
        <f>'TABLE Summary'!H175</f>
        <v>0</v>
      </c>
      <c r="I175" s="5">
        <f>'TABLE Summary'!I175</f>
        <v>8612</v>
      </c>
      <c r="J175" s="5">
        <f>'TABLE Summary'!J175</f>
        <v>132.30000000000001</v>
      </c>
      <c r="K175" s="5">
        <f>'TABLE Summary'!K175</f>
        <v>370316</v>
      </c>
      <c r="L175" s="5">
        <f>'TABLE Summary'!L175</f>
        <v>36.6</v>
      </c>
      <c r="M175" s="5">
        <f>'TABLE Summary'!M175*1000</f>
        <v>920200</v>
      </c>
      <c r="N175" s="5">
        <f>'TABLE Summary'!N175</f>
        <v>3848</v>
      </c>
      <c r="O175" s="5">
        <f>'TABLE Summary'!O175*1000</f>
        <v>476300</v>
      </c>
      <c r="P175" s="5">
        <f>'TABLE Summary'!P175</f>
        <v>2975</v>
      </c>
      <c r="Q175" s="5">
        <f>'TABLE Summary'!Q175*1000</f>
        <v>323800</v>
      </c>
      <c r="R175" s="5">
        <f>'TABLE Summary'!R175</f>
        <v>870</v>
      </c>
      <c r="S175" s="5">
        <f>'TABLE Summary'!S175*1000</f>
        <v>151600</v>
      </c>
      <c r="T175" s="5">
        <f>'TABLE Summary'!T175</f>
        <v>2</v>
      </c>
      <c r="U175" s="5">
        <f>'TABLE Summary'!U175*1000</f>
        <v>800</v>
      </c>
      <c r="V175" s="5">
        <f>'TABLE Summary'!V175*1000</f>
        <v>34200</v>
      </c>
      <c r="W175" s="5">
        <f>'TABLE Summary'!W175*1000</f>
        <v>15200</v>
      </c>
      <c r="X175" s="5">
        <f>'TABLE Summary'!X175*1000</f>
        <v>35900</v>
      </c>
      <c r="Y175" s="5">
        <f>'TABLE Summary'!Y175*1000</f>
        <v>208700</v>
      </c>
      <c r="Z175" s="5">
        <f>'TABLE Summary'!Z175*1000</f>
        <v>149900</v>
      </c>
      <c r="AA175" s="18">
        <f t="shared" si="12"/>
        <v>476200</v>
      </c>
      <c r="AB175" s="18">
        <f t="shared" si="13"/>
        <v>0.51749619647902634</v>
      </c>
      <c r="AC175" s="1" t="s">
        <v>7496</v>
      </c>
      <c r="AD175" s="1" t="str">
        <f t="shared" si="15"/>
        <v>Bolsover U.D.</v>
      </c>
      <c r="AE175" s="1" t="str">
        <f t="shared" si="14"/>
        <v>Bolsover U.D.</v>
      </c>
      <c r="AF175" s="1" t="str">
        <f>INDEX(Lookup!G$2:G$1349, MATCH($AE175, Lookup!$G$2:$G$1349,0))</f>
        <v>BOLSOVER U.D.</v>
      </c>
      <c r="AG175" s="1" t="str">
        <f>INDEX(Lookup!F$2:F$1349, MATCH($AE175, Lookup!$G$2:$G$1349,0))</f>
        <v>e080168</v>
      </c>
      <c r="AH175" s="1" t="str">
        <f>INDEX(Lookup!C$2:C$1349, MATCH($AE175, Lookup!$G$2:$G$1349,0))</f>
        <v>Derbyshire</v>
      </c>
      <c r="AI175" s="1" t="str">
        <f>INDEX(Lookup!D$2:D$1349, MATCH($AE175, Lookup!$G$2:$G$1349,0))</f>
        <v>East Midlands</v>
      </c>
      <c r="AJ175" s="1" t="str">
        <f>INDEX(Lookup!E$2:E$1349, MATCH($AE175, Lookup!$G$2:$G$1349,0))</f>
        <v>Rest of England</v>
      </c>
    </row>
    <row r="176" spans="1:36" x14ac:dyDescent="0.3">
      <c r="A176" s="11" t="s">
        <v>1499</v>
      </c>
      <c r="B176" s="5">
        <f>'TABLE Summary'!B176</f>
        <v>9720</v>
      </c>
      <c r="C176" s="5">
        <f>'TABLE Summary'!C176</f>
        <v>94.5</v>
      </c>
      <c r="D176" s="5">
        <f>'TABLE Summary'!D176</f>
        <v>43.5</v>
      </c>
      <c r="E176" s="5">
        <f>'TABLE Summary'!E176</f>
        <v>15.5</v>
      </c>
      <c r="F176" s="5">
        <f>'TABLE Summary'!F176</f>
        <v>28</v>
      </c>
      <c r="G176" s="5">
        <f>'TABLE Summary'!G176</f>
        <v>0</v>
      </c>
      <c r="H176" s="5">
        <f>'TABLE Summary'!H176</f>
        <v>0</v>
      </c>
      <c r="I176" s="5">
        <f>'TABLE Summary'!I176</f>
        <v>8625</v>
      </c>
      <c r="J176" s="5">
        <f>'TABLE Summary'!J176</f>
        <v>155.5</v>
      </c>
      <c r="K176" s="5">
        <f>'TABLE Summary'!K176</f>
        <v>375187</v>
      </c>
      <c r="L176" s="5">
        <f>'TABLE Summary'!L176</f>
        <v>28.9</v>
      </c>
      <c r="M176" s="5">
        <f>'TABLE Summary'!M176*1000</f>
        <v>920400</v>
      </c>
      <c r="N176" s="5">
        <f>'TABLE Summary'!N176</f>
        <v>3424</v>
      </c>
      <c r="O176" s="5">
        <f>'TABLE Summary'!O176*1000</f>
        <v>464900</v>
      </c>
      <c r="P176" s="5">
        <f>'TABLE Summary'!P176</f>
        <v>2158</v>
      </c>
      <c r="Q176" s="5">
        <f>'TABLE Summary'!Q176*1000</f>
        <v>229600</v>
      </c>
      <c r="R176" s="5">
        <f>'TABLE Summary'!R176</f>
        <v>1261</v>
      </c>
      <c r="S176" s="5">
        <f>'TABLE Summary'!S176*1000</f>
        <v>232800</v>
      </c>
      <c r="T176" s="5">
        <f>'TABLE Summary'!T176</f>
        <v>5</v>
      </c>
      <c r="U176" s="5">
        <f>'TABLE Summary'!U176*1000</f>
        <v>2500</v>
      </c>
      <c r="V176" s="5">
        <f>'TABLE Summary'!V176*1000</f>
        <v>54900</v>
      </c>
      <c r="W176" s="5">
        <f>'TABLE Summary'!W176*1000</f>
        <v>4600</v>
      </c>
      <c r="X176" s="5">
        <f>'TABLE Summary'!X176*1000</f>
        <v>73500</v>
      </c>
      <c r="Y176" s="5">
        <f>'TABLE Summary'!Y176*1000</f>
        <v>238800</v>
      </c>
      <c r="Z176" s="5">
        <f>'TABLE Summary'!Z176*1000</f>
        <v>83700</v>
      </c>
      <c r="AA176" s="18">
        <f t="shared" si="12"/>
        <v>464900</v>
      </c>
      <c r="AB176" s="18">
        <f t="shared" si="13"/>
        <v>0.5051064754454585</v>
      </c>
      <c r="AC176" s="1" t="s">
        <v>7496</v>
      </c>
      <c r="AD176" s="1" t="str">
        <f t="shared" si="15"/>
        <v>Clay Cross U.D.</v>
      </c>
      <c r="AE176" s="1" t="str">
        <f t="shared" si="14"/>
        <v>Clay Cross U.D.</v>
      </c>
      <c r="AF176" s="1" t="str">
        <f>INDEX(Lookup!G$2:G$1349, MATCH($AE176, Lookup!$G$2:$G$1349,0))</f>
        <v>CLAY CROSS U.D.</v>
      </c>
      <c r="AG176" s="1" t="str">
        <f>INDEX(Lookup!F$2:F$1349, MATCH($AE176, Lookup!$G$2:$G$1349,0))</f>
        <v>e080171</v>
      </c>
      <c r="AH176" s="1" t="str">
        <f>INDEX(Lookup!C$2:C$1349, MATCH($AE176, Lookup!$G$2:$G$1349,0))</f>
        <v>Derbyshire</v>
      </c>
      <c r="AI176" s="1" t="str">
        <f>INDEX(Lookup!D$2:D$1349, MATCH($AE176, Lookup!$G$2:$G$1349,0))</f>
        <v>East Midlands</v>
      </c>
      <c r="AJ176" s="1" t="str">
        <f>INDEX(Lookup!E$2:E$1349, MATCH($AE176, Lookup!$G$2:$G$1349,0))</f>
        <v>Rest of England</v>
      </c>
    </row>
    <row r="177" spans="1:36" x14ac:dyDescent="0.3">
      <c r="A177" s="11" t="s">
        <v>1500</v>
      </c>
      <c r="B177" s="5">
        <f>'TABLE Summary'!B177</f>
        <v>18850</v>
      </c>
      <c r="C177" s="5">
        <f>'TABLE Summary'!C177</f>
        <v>93.5</v>
      </c>
      <c r="D177" s="5">
        <f>'TABLE Summary'!D177</f>
        <v>41</v>
      </c>
      <c r="E177" s="5">
        <f>'TABLE Summary'!E177</f>
        <v>13</v>
      </c>
      <c r="F177" s="5">
        <f>'TABLE Summary'!F177</f>
        <v>28</v>
      </c>
      <c r="G177" s="5">
        <f>'TABLE Summary'!G177</f>
        <v>0</v>
      </c>
      <c r="H177" s="5">
        <f>'TABLE Summary'!H177</f>
        <v>0</v>
      </c>
      <c r="I177" s="5">
        <f>'TABLE Summary'!I177</f>
        <v>18440</v>
      </c>
      <c r="J177" s="5">
        <f>'TABLE Summary'!J177</f>
        <v>174.4</v>
      </c>
      <c r="K177" s="5">
        <f>'TABLE Summary'!K177</f>
        <v>756040</v>
      </c>
      <c r="L177" s="5">
        <f>'TABLE Summary'!L177</f>
        <v>28.9</v>
      </c>
      <c r="M177" s="5">
        <f>'TABLE Summary'!M177*1000</f>
        <v>1817600</v>
      </c>
      <c r="N177" s="5">
        <f>'TABLE Summary'!N177</f>
        <v>6896</v>
      </c>
      <c r="O177" s="5">
        <f>'TABLE Summary'!O177*1000</f>
        <v>1243800</v>
      </c>
      <c r="P177" s="5">
        <f>'TABLE Summary'!P177</f>
        <v>1413</v>
      </c>
      <c r="Q177" s="5">
        <f>'TABLE Summary'!Q177*1000</f>
        <v>159000</v>
      </c>
      <c r="R177" s="5">
        <f>'TABLE Summary'!R177</f>
        <v>5462</v>
      </c>
      <c r="S177" s="5">
        <f>'TABLE Summary'!S177*1000</f>
        <v>1074300</v>
      </c>
      <c r="T177" s="5">
        <f>'TABLE Summary'!T177</f>
        <v>21</v>
      </c>
      <c r="U177" s="5">
        <f>'TABLE Summary'!U177*1000</f>
        <v>10500</v>
      </c>
      <c r="V177" s="5">
        <f>'TABLE Summary'!V177*1000</f>
        <v>41000</v>
      </c>
      <c r="W177" s="5">
        <f>'TABLE Summary'!W177*1000</f>
        <v>13000</v>
      </c>
      <c r="X177" s="5">
        <f>'TABLE Summary'!X177*1000</f>
        <v>69700</v>
      </c>
      <c r="Y177" s="5">
        <f>'TABLE Summary'!Y177*1000</f>
        <v>275200</v>
      </c>
      <c r="Z177" s="5">
        <f>'TABLE Summary'!Z177*1000</f>
        <v>174900</v>
      </c>
      <c r="AA177" s="18">
        <f t="shared" si="12"/>
        <v>1243800</v>
      </c>
      <c r="AB177" s="18">
        <f t="shared" si="13"/>
        <v>0.68430897887323938</v>
      </c>
      <c r="AC177" s="1" t="s">
        <v>7496</v>
      </c>
      <c r="AD177" s="1" t="str">
        <f t="shared" si="15"/>
        <v>Dronfield U.D.</v>
      </c>
      <c r="AE177" s="1" t="str">
        <f t="shared" si="14"/>
        <v>Dronfield U.D.</v>
      </c>
      <c r="AF177" s="1" t="str">
        <f>INDEX(Lookup!G$2:G$1349, MATCH($AE177, Lookup!$G$2:$G$1349,0))</f>
        <v>DRONFIELD U.D.</v>
      </c>
      <c r="AG177" s="1" t="str">
        <f>INDEX(Lookup!F$2:F$1349, MATCH($AE177, Lookup!$G$2:$G$1349,0))</f>
        <v>e080172</v>
      </c>
      <c r="AH177" s="1" t="str">
        <f>INDEX(Lookup!C$2:C$1349, MATCH($AE177, Lookup!$G$2:$G$1349,0))</f>
        <v>Derbyshire</v>
      </c>
      <c r="AI177" s="1" t="str">
        <f>INDEX(Lookup!D$2:D$1349, MATCH($AE177, Lookup!$G$2:$G$1349,0))</f>
        <v>East Midlands</v>
      </c>
      <c r="AJ177" s="1" t="str">
        <f>INDEX(Lookup!E$2:E$1349, MATCH($AE177, Lookup!$G$2:$G$1349,0))</f>
        <v>Rest of England</v>
      </c>
    </row>
    <row r="178" spans="1:36" x14ac:dyDescent="0.3">
      <c r="A178" s="11" t="s">
        <v>1501</v>
      </c>
      <c r="B178" s="5">
        <f>'TABLE Summary'!B178</f>
        <v>24330</v>
      </c>
      <c r="C178" s="5">
        <f>'TABLE Summary'!C178</f>
        <v>83</v>
      </c>
      <c r="D178" s="5">
        <f>'TABLE Summary'!D178</f>
        <v>36</v>
      </c>
      <c r="E178" s="5">
        <f>'TABLE Summary'!E178</f>
        <v>8</v>
      </c>
      <c r="F178" s="5">
        <f>'TABLE Summary'!F178</f>
        <v>28</v>
      </c>
      <c r="G178" s="5">
        <f>'TABLE Summary'!G178</f>
        <v>0</v>
      </c>
      <c r="H178" s="5">
        <f>'TABLE Summary'!H178</f>
        <v>0</v>
      </c>
      <c r="I178" s="5">
        <f>'TABLE Summary'!I178</f>
        <v>17560</v>
      </c>
      <c r="J178" s="5">
        <f>'TABLE Summary'!J178</f>
        <v>164.1</v>
      </c>
      <c r="K178" s="5">
        <f>'TABLE Summary'!K178</f>
        <v>632160</v>
      </c>
      <c r="L178" s="5">
        <f>'TABLE Summary'!L178</f>
        <v>44</v>
      </c>
      <c r="M178" s="5">
        <f>'TABLE Summary'!M178*1000</f>
        <v>1825800</v>
      </c>
      <c r="N178" s="5">
        <f>'TABLE Summary'!N178</f>
        <v>8748</v>
      </c>
      <c r="O178" s="5">
        <f>'TABLE Summary'!O178*1000</f>
        <v>1155800</v>
      </c>
      <c r="P178" s="5">
        <f>'TABLE Summary'!P178</f>
        <v>5971</v>
      </c>
      <c r="Q178" s="5">
        <f>'TABLE Summary'!Q178*1000</f>
        <v>640600</v>
      </c>
      <c r="R178" s="5">
        <f>'TABLE Summary'!R178</f>
        <v>2767</v>
      </c>
      <c r="S178" s="5">
        <f>'TABLE Summary'!S178*1000</f>
        <v>509900</v>
      </c>
      <c r="T178" s="5">
        <f>'TABLE Summary'!T178</f>
        <v>10</v>
      </c>
      <c r="U178" s="5">
        <f>'TABLE Summary'!U178*1000</f>
        <v>5300</v>
      </c>
      <c r="V178" s="5">
        <f>'TABLE Summary'!V178*1000</f>
        <v>128199.99999999999</v>
      </c>
      <c r="W178" s="5">
        <f>'TABLE Summary'!W178*1000</f>
        <v>7600</v>
      </c>
      <c r="X178" s="5">
        <f>'TABLE Summary'!X178*1000</f>
        <v>82400</v>
      </c>
      <c r="Y178" s="5">
        <f>'TABLE Summary'!Y178*1000</f>
        <v>255300</v>
      </c>
      <c r="Z178" s="5">
        <f>'TABLE Summary'!Z178*1000</f>
        <v>196600</v>
      </c>
      <c r="AA178" s="18">
        <f t="shared" si="12"/>
        <v>1155800</v>
      </c>
      <c r="AB178" s="18">
        <f t="shared" si="13"/>
        <v>0.63303757257092785</v>
      </c>
      <c r="AC178" s="1" t="s">
        <v>7496</v>
      </c>
      <c r="AD178" s="1" t="str">
        <f t="shared" si="15"/>
        <v>Heanor U.D.</v>
      </c>
      <c r="AE178" s="1" t="str">
        <f t="shared" si="14"/>
        <v>Heanor U.D.</v>
      </c>
      <c r="AF178" s="1" t="str">
        <f>INDEX(Lookup!G$2:G$1349, MATCH($AE178, Lookup!$G$2:$G$1349,0))</f>
        <v>HEANOR U.D.</v>
      </c>
      <c r="AG178" s="1" t="str">
        <f>INDEX(Lookup!F$2:F$1349, MATCH($AE178, Lookup!$G$2:$G$1349,0))</f>
        <v>e080174</v>
      </c>
      <c r="AH178" s="1" t="str">
        <f>INDEX(Lookup!C$2:C$1349, MATCH($AE178, Lookup!$G$2:$G$1349,0))</f>
        <v>Derbyshire</v>
      </c>
      <c r="AI178" s="1" t="str">
        <f>INDEX(Lookup!D$2:D$1349, MATCH($AE178, Lookup!$G$2:$G$1349,0))</f>
        <v>East Midlands</v>
      </c>
      <c r="AJ178" s="1" t="str">
        <f>INDEX(Lookup!E$2:E$1349, MATCH($AE178, Lookup!$G$2:$G$1349,0))</f>
        <v>Rest of England</v>
      </c>
    </row>
    <row r="179" spans="1:36" x14ac:dyDescent="0.3">
      <c r="A179" s="11" t="s">
        <v>1502</v>
      </c>
      <c r="B179" s="5">
        <f>'TABLE Summary'!B179</f>
        <v>33690</v>
      </c>
      <c r="C179" s="5">
        <f>'TABLE Summary'!C179</f>
        <v>90</v>
      </c>
      <c r="D179" s="5">
        <f>'TABLE Summary'!D179</f>
        <v>38.9</v>
      </c>
      <c r="E179" s="5">
        <f>'TABLE Summary'!E179</f>
        <v>12.3</v>
      </c>
      <c r="F179" s="5">
        <f>'TABLE Summary'!F179</f>
        <v>26.6</v>
      </c>
      <c r="G179" s="5">
        <f>'TABLE Summary'!G179</f>
        <v>0</v>
      </c>
      <c r="H179" s="5">
        <f>'TABLE Summary'!H179</f>
        <v>0</v>
      </c>
      <c r="I179" s="5">
        <f>'TABLE Summary'!I179</f>
        <v>33750</v>
      </c>
      <c r="J179" s="5">
        <f>'TABLE Summary'!J179</f>
        <v>154.69999999999999</v>
      </c>
      <c r="K179" s="5">
        <f>'TABLE Summary'!K179</f>
        <v>1312875</v>
      </c>
      <c r="L179" s="5">
        <f>'TABLE Summary'!L179</f>
        <v>21</v>
      </c>
      <c r="M179" s="5">
        <f>'TABLE Summary'!M179*1000</f>
        <v>3565600</v>
      </c>
      <c r="N179" s="5">
        <f>'TABLE Summary'!N179</f>
        <v>12093</v>
      </c>
      <c r="O179" s="5">
        <f>'TABLE Summary'!O179*1000</f>
        <v>1858700</v>
      </c>
      <c r="P179" s="5">
        <f>'TABLE Summary'!P179</f>
        <v>6033</v>
      </c>
      <c r="Q179" s="5">
        <f>'TABLE Summary'!Q179*1000</f>
        <v>673400</v>
      </c>
      <c r="R179" s="5">
        <f>'TABLE Summary'!R179</f>
        <v>6031</v>
      </c>
      <c r="S179" s="5">
        <f>'TABLE Summary'!S179*1000</f>
        <v>1171200</v>
      </c>
      <c r="T179" s="5">
        <f>'TABLE Summary'!T179</f>
        <v>29</v>
      </c>
      <c r="U179" s="5">
        <f>'TABLE Summary'!U179*1000</f>
        <v>14100</v>
      </c>
      <c r="V179" s="5">
        <f>'TABLE Summary'!V179*1000</f>
        <v>348100</v>
      </c>
      <c r="W179" s="5">
        <f>'TABLE Summary'!W179*1000</f>
        <v>51100</v>
      </c>
      <c r="X179" s="5">
        <f>'TABLE Summary'!X179*1000</f>
        <v>199200</v>
      </c>
      <c r="Y179" s="5">
        <f>'TABLE Summary'!Y179*1000</f>
        <v>761100</v>
      </c>
      <c r="Z179" s="5">
        <f>'TABLE Summary'!Z179*1000</f>
        <v>347400</v>
      </c>
      <c r="AA179" s="18">
        <f t="shared" si="12"/>
        <v>1858700</v>
      </c>
      <c r="AB179" s="18">
        <f t="shared" si="13"/>
        <v>0.52128673995961405</v>
      </c>
      <c r="AC179" s="1" t="s">
        <v>7496</v>
      </c>
      <c r="AD179" s="1" t="str">
        <f t="shared" si="15"/>
        <v>Long Eaton U.D.</v>
      </c>
      <c r="AE179" s="1" t="str">
        <f t="shared" si="14"/>
        <v>Long Eaton U.D.</v>
      </c>
      <c r="AF179" s="1" t="str">
        <f>INDEX(Lookup!G$2:G$1349, MATCH($AE179, Lookup!$G$2:$G$1349,0))</f>
        <v>LONG EATON U.D.</v>
      </c>
      <c r="AG179" s="1" t="str">
        <f>INDEX(Lookup!F$2:F$1349, MATCH($AE179, Lookup!$G$2:$G$1349,0))</f>
        <v>e080176</v>
      </c>
      <c r="AH179" s="1" t="str">
        <f>INDEX(Lookup!C$2:C$1349, MATCH($AE179, Lookup!$G$2:$G$1349,0))</f>
        <v>Derbyshire</v>
      </c>
      <c r="AI179" s="1" t="str">
        <f>INDEX(Lookup!D$2:D$1349, MATCH($AE179, Lookup!$G$2:$G$1349,0))</f>
        <v>East Midlands</v>
      </c>
      <c r="AJ179" s="1" t="str">
        <f>INDEX(Lookup!E$2:E$1349, MATCH($AE179, Lookup!$G$2:$G$1349,0))</f>
        <v>Rest of England</v>
      </c>
    </row>
    <row r="180" spans="1:36" x14ac:dyDescent="0.3">
      <c r="A180" s="11" t="s">
        <v>1503</v>
      </c>
      <c r="B180" s="5">
        <f>'TABLE Summary'!B180</f>
        <v>20320</v>
      </c>
      <c r="C180" s="5">
        <f>'TABLE Summary'!C180</f>
        <v>91</v>
      </c>
      <c r="D180" s="5">
        <f>'TABLE Summary'!D180</f>
        <v>38</v>
      </c>
      <c r="E180" s="5">
        <f>'TABLE Summary'!E180</f>
        <v>10</v>
      </c>
      <c r="F180" s="5">
        <f>'TABLE Summary'!F180</f>
        <v>28</v>
      </c>
      <c r="G180" s="5">
        <f>'TABLE Summary'!G180</f>
        <v>0</v>
      </c>
      <c r="H180" s="5">
        <f>'TABLE Summary'!H180</f>
        <v>0</v>
      </c>
      <c r="I180" s="5">
        <f>'TABLE Summary'!I180</f>
        <v>18200</v>
      </c>
      <c r="J180" s="5">
        <f>'TABLE Summary'!J180</f>
        <v>166.1</v>
      </c>
      <c r="K180" s="5">
        <f>'TABLE Summary'!K180</f>
        <v>691600</v>
      </c>
      <c r="L180" s="5">
        <f>'TABLE Summary'!L180</f>
        <v>29.9</v>
      </c>
      <c r="M180" s="5">
        <f>'TABLE Summary'!M180*1000</f>
        <v>1914300</v>
      </c>
      <c r="N180" s="5">
        <f>'TABLE Summary'!N180</f>
        <v>6841</v>
      </c>
      <c r="O180" s="5">
        <f>'TABLE Summary'!O180*1000</f>
        <v>1080300</v>
      </c>
      <c r="P180" s="5">
        <f>'TABLE Summary'!P180</f>
        <v>1458</v>
      </c>
      <c r="Q180" s="5">
        <f>'TABLE Summary'!Q180*1000</f>
        <v>370300</v>
      </c>
      <c r="R180" s="5">
        <f>'TABLE Summary'!R180</f>
        <v>3310</v>
      </c>
      <c r="S180" s="5">
        <f>'TABLE Summary'!S180*1000</f>
        <v>675500</v>
      </c>
      <c r="T180" s="5">
        <f>'TABLE Summary'!T180</f>
        <v>68</v>
      </c>
      <c r="U180" s="5">
        <f>'TABLE Summary'!U180*1000</f>
        <v>34300</v>
      </c>
      <c r="V180" s="5">
        <f>'TABLE Summary'!V180*1000</f>
        <v>108000</v>
      </c>
      <c r="W180" s="5">
        <f>'TABLE Summary'!W180*1000</f>
        <v>32500</v>
      </c>
      <c r="X180" s="5">
        <f>'TABLE Summary'!X180*1000</f>
        <v>110200</v>
      </c>
      <c r="Y180" s="5">
        <f>'TABLE Summary'!Y180*1000</f>
        <v>221000</v>
      </c>
      <c r="Z180" s="5">
        <f>'TABLE Summary'!Z180*1000</f>
        <v>362300</v>
      </c>
      <c r="AA180" s="18">
        <f t="shared" si="12"/>
        <v>1080100</v>
      </c>
      <c r="AB180" s="18">
        <f t="shared" si="13"/>
        <v>0.56422713263333857</v>
      </c>
      <c r="AC180" s="1" t="s">
        <v>7496</v>
      </c>
      <c r="AD180" s="1" t="str">
        <f t="shared" si="15"/>
        <v>Matlock U.D.</v>
      </c>
      <c r="AE180" s="1" t="str">
        <f t="shared" si="14"/>
        <v>Matlock U.D.</v>
      </c>
      <c r="AF180" s="1" t="str">
        <f>INDEX(Lookup!G$2:G$1349, MATCH($AE180, Lookup!$G$2:$G$1349,0))</f>
        <v>MATLOCK U.D.</v>
      </c>
      <c r="AG180" s="1" t="str">
        <f>INDEX(Lookup!F$2:F$1349, MATCH($AE180, Lookup!$G$2:$G$1349,0))</f>
        <v>e080177</v>
      </c>
      <c r="AH180" s="1" t="str">
        <f>INDEX(Lookup!C$2:C$1349, MATCH($AE180, Lookup!$G$2:$G$1349,0))</f>
        <v>Derbyshire</v>
      </c>
      <c r="AI180" s="1" t="str">
        <f>INDEX(Lookup!D$2:D$1349, MATCH($AE180, Lookup!$G$2:$G$1349,0))</f>
        <v>East Midlands</v>
      </c>
      <c r="AJ180" s="1" t="str">
        <f>INDEX(Lookup!E$2:E$1349, MATCH($AE180, Lookup!$G$2:$G$1349,0))</f>
        <v>Rest of England</v>
      </c>
    </row>
    <row r="181" spans="1:36" x14ac:dyDescent="0.3">
      <c r="A181" s="11" t="s">
        <v>1504</v>
      </c>
      <c r="B181" s="5">
        <f>'TABLE Summary'!B181</f>
        <v>9260</v>
      </c>
      <c r="C181" s="5">
        <f>'TABLE Summary'!C181</f>
        <v>87.5</v>
      </c>
      <c r="D181" s="5">
        <f>'TABLE Summary'!D181</f>
        <v>38</v>
      </c>
      <c r="E181" s="5">
        <f>'TABLE Summary'!E181</f>
        <v>10</v>
      </c>
      <c r="F181" s="5">
        <f>'TABLE Summary'!F181</f>
        <v>28</v>
      </c>
      <c r="G181" s="5">
        <f>'TABLE Summary'!G181</f>
        <v>0</v>
      </c>
      <c r="H181" s="5">
        <f>'TABLE Summary'!H181</f>
        <v>0</v>
      </c>
      <c r="I181" s="5">
        <f>'TABLE Summary'!I181</f>
        <v>6600</v>
      </c>
      <c r="J181" s="5">
        <f>'TABLE Summary'!J181</f>
        <v>153.80000000000001</v>
      </c>
      <c r="K181" s="5">
        <f>'TABLE Summary'!K181</f>
        <v>250800</v>
      </c>
      <c r="L181" s="5">
        <f>'TABLE Summary'!L181</f>
        <v>42.4</v>
      </c>
      <c r="M181" s="5">
        <f>'TABLE Summary'!M181*1000</f>
        <v>721600</v>
      </c>
      <c r="N181" s="5">
        <f>'TABLE Summary'!N181</f>
        <v>3442</v>
      </c>
      <c r="O181" s="5">
        <f>'TABLE Summary'!O181*1000</f>
        <v>436500</v>
      </c>
      <c r="P181" s="5">
        <f>'TABLE Summary'!P181</f>
        <v>2233</v>
      </c>
      <c r="Q181" s="5">
        <f>'TABLE Summary'!Q181*1000</f>
        <v>203100</v>
      </c>
      <c r="R181" s="5">
        <f>'TABLE Summary'!R181</f>
        <v>1200</v>
      </c>
      <c r="S181" s="5">
        <f>'TABLE Summary'!S181*1000</f>
        <v>229200</v>
      </c>
      <c r="T181" s="5">
        <f>'TABLE Summary'!T181</f>
        <v>8</v>
      </c>
      <c r="U181" s="5">
        <f>'TABLE Summary'!U181*1000</f>
        <v>4100</v>
      </c>
      <c r="V181" s="5">
        <f>'TABLE Summary'!V181*1000</f>
        <v>48200</v>
      </c>
      <c r="W181" s="5">
        <f>'TABLE Summary'!W181*1000</f>
        <v>3700</v>
      </c>
      <c r="X181" s="5">
        <f>'TABLE Summary'!X181*1000</f>
        <v>37800</v>
      </c>
      <c r="Y181" s="5">
        <f>'TABLE Summary'!Y181*1000</f>
        <v>111600</v>
      </c>
      <c r="Z181" s="5">
        <f>'TABLE Summary'!Z181*1000</f>
        <v>83800</v>
      </c>
      <c r="AA181" s="18">
        <f t="shared" si="12"/>
        <v>436400</v>
      </c>
      <c r="AB181" s="18">
        <f t="shared" si="13"/>
        <v>0.60476718403547669</v>
      </c>
      <c r="AC181" s="1" t="s">
        <v>7496</v>
      </c>
      <c r="AD181" s="1" t="str">
        <f t="shared" si="15"/>
        <v>New Mills U.D.</v>
      </c>
      <c r="AE181" s="1" t="str">
        <f t="shared" si="14"/>
        <v>New Mills U.D.</v>
      </c>
      <c r="AF181" s="1" t="str">
        <f>INDEX(Lookup!G$2:G$1349, MATCH($AE181, Lookup!$G$2:$G$1349,0))</f>
        <v>NEW MILLS U.D.</v>
      </c>
      <c r="AG181" s="1" t="str">
        <f>INDEX(Lookup!F$2:F$1349, MATCH($AE181, Lookup!$G$2:$G$1349,0))</f>
        <v>e080178</v>
      </c>
      <c r="AH181" s="1" t="str">
        <f>INDEX(Lookup!C$2:C$1349, MATCH($AE181, Lookup!$G$2:$G$1349,0))</f>
        <v>Derbyshire</v>
      </c>
      <c r="AI181" s="1" t="str">
        <f>INDEX(Lookup!D$2:D$1349, MATCH($AE181, Lookup!$G$2:$G$1349,0))</f>
        <v>East Midlands</v>
      </c>
      <c r="AJ181" s="1" t="str">
        <f>INDEX(Lookup!E$2:E$1349, MATCH($AE181, Lookup!$G$2:$G$1349,0))</f>
        <v>Rest of England</v>
      </c>
    </row>
    <row r="182" spans="1:36" x14ac:dyDescent="0.3">
      <c r="A182" s="11" t="s">
        <v>1505</v>
      </c>
      <c r="B182" s="5">
        <f>'TABLE Summary'!B182</f>
        <v>17920</v>
      </c>
      <c r="C182" s="5">
        <f>'TABLE Summary'!C182</f>
        <v>92.5</v>
      </c>
      <c r="D182" s="5">
        <f>'TABLE Summary'!D182</f>
        <v>43</v>
      </c>
      <c r="E182" s="5">
        <f>'TABLE Summary'!E182</f>
        <v>14.9</v>
      </c>
      <c r="F182" s="5">
        <f>'TABLE Summary'!F182</f>
        <v>28</v>
      </c>
      <c r="G182" s="5">
        <f>'TABLE Summary'!G182</f>
        <v>0.1</v>
      </c>
      <c r="H182" s="5">
        <f>'TABLE Summary'!H182</f>
        <v>0</v>
      </c>
      <c r="I182" s="5">
        <f>'TABLE Summary'!I182</f>
        <v>16490</v>
      </c>
      <c r="J182" s="5">
        <f>'TABLE Summary'!J182</f>
        <v>162.6</v>
      </c>
      <c r="K182" s="5">
        <f>'TABLE Summary'!K182</f>
        <v>709070</v>
      </c>
      <c r="L182" s="5">
        <f>'TABLE Summary'!L182</f>
        <v>29.1</v>
      </c>
      <c r="M182" s="5">
        <f>'TABLE Summary'!M182*1000</f>
        <v>1726800</v>
      </c>
      <c r="N182" s="5">
        <f>'TABLE Summary'!N182</f>
        <v>6709</v>
      </c>
      <c r="O182" s="5">
        <f>'TABLE Summary'!O182*1000</f>
        <v>892400</v>
      </c>
      <c r="P182" s="5">
        <f>'TABLE Summary'!P182</f>
        <v>4270</v>
      </c>
      <c r="Q182" s="5">
        <f>'TABLE Summary'!Q182*1000</f>
        <v>434300</v>
      </c>
      <c r="R182" s="5">
        <f>'TABLE Summary'!R182</f>
        <v>2433</v>
      </c>
      <c r="S182" s="5">
        <f>'TABLE Summary'!S182*1000</f>
        <v>455700</v>
      </c>
      <c r="T182" s="5">
        <f>'TABLE Summary'!T182</f>
        <v>5</v>
      </c>
      <c r="U182" s="5">
        <f>'TABLE Summary'!U182*1000</f>
        <v>2200</v>
      </c>
      <c r="V182" s="5">
        <f>'TABLE Summary'!V182*1000</f>
        <v>132900</v>
      </c>
      <c r="W182" s="5">
        <f>'TABLE Summary'!W182*1000</f>
        <v>18000</v>
      </c>
      <c r="X182" s="5">
        <f>'TABLE Summary'!X182*1000</f>
        <v>107400</v>
      </c>
      <c r="Y182" s="5">
        <f>'TABLE Summary'!Y182*1000</f>
        <v>297700</v>
      </c>
      <c r="Z182" s="5">
        <f>'TABLE Summary'!Z182*1000</f>
        <v>278500</v>
      </c>
      <c r="AA182" s="18">
        <f t="shared" si="12"/>
        <v>892200</v>
      </c>
      <c r="AB182" s="18">
        <f t="shared" si="13"/>
        <v>0.51667824878387769</v>
      </c>
      <c r="AC182" s="1" t="s">
        <v>7496</v>
      </c>
      <c r="AD182" s="1" t="str">
        <f t="shared" si="15"/>
        <v>Ripley U.D.</v>
      </c>
      <c r="AE182" s="1" t="str">
        <f t="shared" si="14"/>
        <v>Ripley U.D.</v>
      </c>
      <c r="AF182" s="1" t="str">
        <f>INDEX(Lookup!G$2:G$1349, MATCH($AE182, Lookup!$G$2:$G$1349,0))</f>
        <v>RIPLEY U.D.</v>
      </c>
      <c r="AG182" s="1" t="str">
        <f>INDEX(Lookup!F$2:F$1349, MATCH($AE182, Lookup!$G$2:$G$1349,0))</f>
        <v>e080179</v>
      </c>
      <c r="AH182" s="1" t="str">
        <f>INDEX(Lookup!C$2:C$1349, MATCH($AE182, Lookup!$G$2:$G$1349,0))</f>
        <v>Derbyshire</v>
      </c>
      <c r="AI182" s="1" t="str">
        <f>INDEX(Lookup!D$2:D$1349, MATCH($AE182, Lookup!$G$2:$G$1349,0))</f>
        <v>East Midlands</v>
      </c>
      <c r="AJ182" s="1" t="str">
        <f>INDEX(Lookup!E$2:E$1349, MATCH($AE182, Lookup!$G$2:$G$1349,0))</f>
        <v>Rest of England</v>
      </c>
    </row>
    <row r="183" spans="1:36" x14ac:dyDescent="0.3">
      <c r="A183" s="11" t="s">
        <v>1506</v>
      </c>
      <c r="B183" s="5">
        <f>'TABLE Summary'!B183</f>
        <v>17550</v>
      </c>
      <c r="C183" s="5">
        <f>'TABLE Summary'!C183</f>
        <v>92</v>
      </c>
      <c r="D183" s="5">
        <f>'TABLE Summary'!D183</f>
        <v>43.5</v>
      </c>
      <c r="E183" s="5">
        <f>'TABLE Summary'!E183</f>
        <v>15.6</v>
      </c>
      <c r="F183" s="5">
        <f>'TABLE Summary'!F183</f>
        <v>27.9</v>
      </c>
      <c r="G183" s="5">
        <f>'TABLE Summary'!G183</f>
        <v>0</v>
      </c>
      <c r="H183" s="5">
        <f>'TABLE Summary'!H183</f>
        <v>0</v>
      </c>
      <c r="I183" s="5">
        <f>'TABLE Summary'!I183</f>
        <v>15800</v>
      </c>
      <c r="J183" s="5">
        <f>'TABLE Summary'!J183</f>
        <v>117</v>
      </c>
      <c r="K183" s="5">
        <f>'TABLE Summary'!K183</f>
        <v>687300</v>
      </c>
      <c r="L183" s="5">
        <f>'TABLE Summary'!L183</f>
        <v>30.4</v>
      </c>
      <c r="M183" s="5">
        <f>'TABLE Summary'!M183*1000</f>
        <v>1634700</v>
      </c>
      <c r="N183" s="5">
        <f>'TABLE Summary'!N183</f>
        <v>6349</v>
      </c>
      <c r="O183" s="5">
        <f>'TABLE Summary'!O183*1000</f>
        <v>829600</v>
      </c>
      <c r="P183" s="5">
        <f>'TABLE Summary'!P183</f>
        <v>4424</v>
      </c>
      <c r="Q183" s="5">
        <f>'TABLE Summary'!Q183*1000</f>
        <v>495400</v>
      </c>
      <c r="R183" s="5">
        <f>'TABLE Summary'!R183</f>
        <v>1919</v>
      </c>
      <c r="S183" s="5">
        <f>'TABLE Summary'!S183*1000</f>
        <v>331700</v>
      </c>
      <c r="T183" s="5">
        <f>'TABLE Summary'!T183</f>
        <v>6</v>
      </c>
      <c r="U183" s="5">
        <f>'TABLE Summary'!U183*1000</f>
        <v>2600</v>
      </c>
      <c r="V183" s="5">
        <f>'TABLE Summary'!V183*1000</f>
        <v>57700</v>
      </c>
      <c r="W183" s="5">
        <f>'TABLE Summary'!W183*1000</f>
        <v>3700</v>
      </c>
      <c r="X183" s="5">
        <f>'TABLE Summary'!X183*1000</f>
        <v>67300</v>
      </c>
      <c r="Y183" s="5">
        <f>'TABLE Summary'!Y183*1000</f>
        <v>406600</v>
      </c>
      <c r="Z183" s="5">
        <f>'TABLE Summary'!Z183*1000</f>
        <v>269800</v>
      </c>
      <c r="AA183" s="18">
        <f t="shared" si="12"/>
        <v>829700</v>
      </c>
      <c r="AB183" s="18">
        <f t="shared" si="13"/>
        <v>0.50755490304031325</v>
      </c>
      <c r="AC183" s="1" t="s">
        <v>7496</v>
      </c>
      <c r="AD183" s="1" t="str">
        <f t="shared" si="15"/>
        <v>Staveley U.D.</v>
      </c>
      <c r="AE183" s="1" t="str">
        <f t="shared" si="14"/>
        <v>Staveley U.D.</v>
      </c>
      <c r="AF183" s="1" t="str">
        <f>INDEX(Lookup!G$2:G$1349, MATCH($AE183, Lookup!$G$2:$G$1349,0))</f>
        <v>STAVELEY U.D.</v>
      </c>
      <c r="AG183" s="1" t="str">
        <f>INDEX(Lookup!F$2:F$1349, MATCH($AE183, Lookup!$G$2:$G$1349,0))</f>
        <v>e080180</v>
      </c>
      <c r="AH183" s="1" t="str">
        <f>INDEX(Lookup!C$2:C$1349, MATCH($AE183, Lookup!$G$2:$G$1349,0))</f>
        <v>Derbyshire</v>
      </c>
      <c r="AI183" s="1" t="str">
        <f>INDEX(Lookup!D$2:D$1349, MATCH($AE183, Lookup!$G$2:$G$1349,0))</f>
        <v>East Midlands</v>
      </c>
      <c r="AJ183" s="1" t="str">
        <f>INDEX(Lookup!E$2:E$1349, MATCH($AE183, Lookup!$G$2:$G$1349,0))</f>
        <v>Rest of England</v>
      </c>
    </row>
    <row r="184" spans="1:36" x14ac:dyDescent="0.3">
      <c r="A184" s="11" t="s">
        <v>1507</v>
      </c>
      <c r="B184" s="5">
        <f>'TABLE Summary'!B184</f>
        <v>20500</v>
      </c>
      <c r="C184" s="5">
        <f>'TABLE Summary'!C184</f>
        <v>88.5</v>
      </c>
      <c r="D184" s="5">
        <f>'TABLE Summary'!D184</f>
        <v>37</v>
      </c>
      <c r="E184" s="5">
        <f>'TABLE Summary'!E184</f>
        <v>9</v>
      </c>
      <c r="F184" s="5">
        <f>'TABLE Summary'!F184</f>
        <v>28</v>
      </c>
      <c r="G184" s="5">
        <f>'TABLE Summary'!G184</f>
        <v>0</v>
      </c>
      <c r="H184" s="5">
        <f>'TABLE Summary'!H184</f>
        <v>0</v>
      </c>
      <c r="I184" s="5">
        <f>'TABLE Summary'!I184</f>
        <v>15500</v>
      </c>
      <c r="J184" s="5">
        <f>'TABLE Summary'!J184</f>
        <v>158.30000000000001</v>
      </c>
      <c r="K184" s="5">
        <f>'TABLE Summary'!K184</f>
        <v>573500</v>
      </c>
      <c r="L184" s="5">
        <f>'TABLE Summary'!L184</f>
        <v>41.3</v>
      </c>
      <c r="M184" s="5">
        <f>'TABLE Summary'!M184*1000</f>
        <v>1676700</v>
      </c>
      <c r="N184" s="5">
        <f>'TABLE Summary'!N184</f>
        <v>7553</v>
      </c>
      <c r="O184" s="5">
        <f>'TABLE Summary'!O184*1000</f>
        <v>981200</v>
      </c>
      <c r="P184" s="5">
        <f>'TABLE Summary'!P184</f>
        <v>5203</v>
      </c>
      <c r="Q184" s="5">
        <f>'TABLE Summary'!Q184*1000</f>
        <v>537500</v>
      </c>
      <c r="R184" s="5">
        <f>'TABLE Summary'!R184</f>
        <v>2338</v>
      </c>
      <c r="S184" s="5">
        <f>'TABLE Summary'!S184*1000</f>
        <v>436000</v>
      </c>
      <c r="T184" s="5">
        <f>'TABLE Summary'!T184</f>
        <v>12</v>
      </c>
      <c r="U184" s="5">
        <f>'TABLE Summary'!U184*1000</f>
        <v>7700</v>
      </c>
      <c r="V184" s="5">
        <f>'TABLE Summary'!V184*1000</f>
        <v>141900</v>
      </c>
      <c r="W184" s="5">
        <f>'TABLE Summary'!W184*1000</f>
        <v>11800</v>
      </c>
      <c r="X184" s="5">
        <f>'TABLE Summary'!X184*1000</f>
        <v>116100</v>
      </c>
      <c r="Y184" s="5">
        <f>'TABLE Summary'!Y184*1000</f>
        <v>219200</v>
      </c>
      <c r="Z184" s="5">
        <f>'TABLE Summary'!Z184*1000</f>
        <v>206500</v>
      </c>
      <c r="AA184" s="18">
        <f t="shared" si="12"/>
        <v>981200</v>
      </c>
      <c r="AB184" s="18">
        <f t="shared" si="13"/>
        <v>0.5851971133774676</v>
      </c>
      <c r="AC184" s="1" t="s">
        <v>7496</v>
      </c>
      <c r="AD184" s="1" t="str">
        <f t="shared" si="15"/>
        <v>Swadlincote U.D.</v>
      </c>
      <c r="AE184" s="1" t="str">
        <f t="shared" si="14"/>
        <v>Swadlincote U.D.</v>
      </c>
      <c r="AF184" s="1" t="str">
        <f>INDEX(Lookup!G$2:G$1349, MATCH($AE184, Lookup!$G$2:$G$1349,0))</f>
        <v>SWADLINCOTE U.D.</v>
      </c>
      <c r="AG184" s="1" t="str">
        <f>INDEX(Lookup!F$2:F$1349, MATCH($AE184, Lookup!$G$2:$G$1349,0))</f>
        <v>e080181</v>
      </c>
      <c r="AH184" s="1" t="str">
        <f>INDEX(Lookup!C$2:C$1349, MATCH($AE184, Lookup!$G$2:$G$1349,0))</f>
        <v>Derbyshire</v>
      </c>
      <c r="AI184" s="1" t="str">
        <f>INDEX(Lookup!D$2:D$1349, MATCH($AE184, Lookup!$G$2:$G$1349,0))</f>
        <v>East Midlands</v>
      </c>
      <c r="AJ184" s="1" t="str">
        <f>INDEX(Lookup!E$2:E$1349, MATCH($AE184, Lookup!$G$2:$G$1349,0))</f>
        <v>Rest of England</v>
      </c>
    </row>
    <row r="185" spans="1:36" x14ac:dyDescent="0.3">
      <c r="A185" s="11" t="s">
        <v>1508</v>
      </c>
      <c r="B185" s="5">
        <f>'TABLE Summary'!B185</f>
        <v>5240</v>
      </c>
      <c r="C185" s="5">
        <f>'TABLE Summary'!C185</f>
        <v>103</v>
      </c>
      <c r="D185" s="5">
        <f>'TABLE Summary'!D185</f>
        <v>45</v>
      </c>
      <c r="E185" s="5">
        <f>'TABLE Summary'!E185</f>
        <v>11.5</v>
      </c>
      <c r="F185" s="5">
        <f>'TABLE Summary'!F185</f>
        <v>28</v>
      </c>
      <c r="G185" s="5">
        <f>'TABLE Summary'!G185</f>
        <v>5.5</v>
      </c>
      <c r="H185" s="5">
        <f>'TABLE Summary'!H185</f>
        <v>0</v>
      </c>
      <c r="I185" s="5">
        <f>'TABLE Summary'!I185</f>
        <v>3695</v>
      </c>
      <c r="J185" s="5">
        <f>'TABLE Summary'!J185</f>
        <v>139.19999999999999</v>
      </c>
      <c r="K185" s="5">
        <f>'TABLE Summary'!K185</f>
        <v>166275</v>
      </c>
      <c r="L185" s="5">
        <f>'TABLE Summary'!L185</f>
        <v>38.9</v>
      </c>
      <c r="M185" s="5">
        <f>'TABLE Summary'!M185*1000</f>
        <v>431500</v>
      </c>
      <c r="N185" s="5">
        <f>'TABLE Summary'!N185</f>
        <v>1988</v>
      </c>
      <c r="O185" s="5">
        <f>'TABLE Summary'!O185*1000</f>
        <v>284500</v>
      </c>
      <c r="P185" s="5">
        <f>'TABLE Summary'!P185</f>
        <v>1197</v>
      </c>
      <c r="Q185" s="5">
        <f>'TABLE Summary'!Q185*1000</f>
        <v>111600</v>
      </c>
      <c r="R185" s="5">
        <f>'TABLE Summary'!R185</f>
        <v>755</v>
      </c>
      <c r="S185" s="5">
        <f>'TABLE Summary'!S185*1000</f>
        <v>155400</v>
      </c>
      <c r="T185" s="5">
        <f>'TABLE Summary'!T185</f>
        <v>36</v>
      </c>
      <c r="U185" s="5">
        <f>'TABLE Summary'!U185*1000</f>
        <v>17500</v>
      </c>
      <c r="V185" s="5">
        <f>'TABLE Summary'!V185*1000</f>
        <v>29400</v>
      </c>
      <c r="W185" s="5">
        <f>'TABLE Summary'!W185*1000</f>
        <v>3600</v>
      </c>
      <c r="X185" s="5">
        <f>'TABLE Summary'!X185*1000</f>
        <v>25500</v>
      </c>
      <c r="Y185" s="5">
        <f>'TABLE Summary'!Y185*1000</f>
        <v>43900</v>
      </c>
      <c r="Z185" s="5">
        <f>'TABLE Summary'!Z185*1000</f>
        <v>44600</v>
      </c>
      <c r="AA185" s="18">
        <f t="shared" si="12"/>
        <v>284500</v>
      </c>
      <c r="AB185" s="18">
        <f t="shared" si="13"/>
        <v>0.6593279258400927</v>
      </c>
      <c r="AC185" s="1" t="s">
        <v>7496</v>
      </c>
      <c r="AD185" s="1" t="str">
        <f t="shared" si="15"/>
        <v>Whaley Bridge U.D.</v>
      </c>
      <c r="AE185" s="1" t="str">
        <f t="shared" si="14"/>
        <v>Whaley Bridge U.D.</v>
      </c>
      <c r="AF185" s="1" t="str">
        <f>INDEX(Lookup!G$2:G$1349, MATCH($AE185, Lookup!$G$2:$G$1349,0))</f>
        <v>WHALEY BRIDGE U.D.</v>
      </c>
      <c r="AG185" s="1" t="str">
        <f>INDEX(Lookup!F$2:F$1349, MATCH($AE185, Lookup!$G$2:$G$1349,0))</f>
        <v>e080182</v>
      </c>
      <c r="AH185" s="1" t="str">
        <f>INDEX(Lookup!C$2:C$1349, MATCH($AE185, Lookup!$G$2:$G$1349,0))</f>
        <v>Derbyshire</v>
      </c>
      <c r="AI185" s="1" t="str">
        <f>INDEX(Lookup!D$2:D$1349, MATCH($AE185, Lookup!$G$2:$G$1349,0))</f>
        <v>East Midlands</v>
      </c>
      <c r="AJ185" s="1" t="str">
        <f>INDEX(Lookup!E$2:E$1349, MATCH($AE185, Lookup!$G$2:$G$1349,0))</f>
        <v>Rest of England</v>
      </c>
    </row>
    <row r="186" spans="1:36" x14ac:dyDescent="0.3">
      <c r="A186" s="11" t="s">
        <v>7518</v>
      </c>
      <c r="B186" s="5">
        <f>'TABLE Summary'!B186</f>
        <v>5140</v>
      </c>
      <c r="C186" s="5">
        <f>'TABLE Summary'!C186</f>
        <v>85</v>
      </c>
      <c r="D186" s="5">
        <f>'TABLE Summary'!D186</f>
        <v>35.5</v>
      </c>
      <c r="E186" s="5">
        <f>'TABLE Summary'!E186</f>
        <v>7.5</v>
      </c>
      <c r="F186" s="5">
        <f>'TABLE Summary'!F186</f>
        <v>28</v>
      </c>
      <c r="G186" s="5">
        <f>'TABLE Summary'!G186</f>
        <v>0</v>
      </c>
      <c r="H186" s="5">
        <f>'TABLE Summary'!H186</f>
        <v>0</v>
      </c>
      <c r="I186" s="5">
        <f>'TABLE Summary'!I186</f>
        <v>4138</v>
      </c>
      <c r="J186" s="5">
        <f>'TABLE Summary'!J186</f>
        <v>158.30000000000001</v>
      </c>
      <c r="K186" s="5">
        <f>'TABLE Summary'!K186</f>
        <v>146899</v>
      </c>
      <c r="L186" s="5">
        <f>'TABLE Summary'!L186</f>
        <v>37.6</v>
      </c>
      <c r="M186" s="5">
        <f>'TABLE Summary'!M186*1000</f>
        <v>428500</v>
      </c>
      <c r="N186" s="5">
        <f>'TABLE Summary'!N186</f>
        <v>1899</v>
      </c>
      <c r="O186" s="5">
        <f>'TABLE Summary'!O186*1000</f>
        <v>258899.99999999997</v>
      </c>
      <c r="P186" s="5">
        <f>'TABLE Summary'!P186</f>
        <v>1178</v>
      </c>
      <c r="Q186" s="5">
        <f>'TABLE Summary'!Q186*1000</f>
        <v>114500</v>
      </c>
      <c r="R186" s="5">
        <f>'TABLE Summary'!R186</f>
        <v>714</v>
      </c>
      <c r="S186" s="5">
        <f>'TABLE Summary'!S186*1000</f>
        <v>141700</v>
      </c>
      <c r="T186" s="5">
        <f>'TABLE Summary'!T186</f>
        <v>6</v>
      </c>
      <c r="U186" s="5">
        <f>'TABLE Summary'!U186*1000</f>
        <v>2600</v>
      </c>
      <c r="V186" s="5">
        <f>'TABLE Summary'!V186*1000</f>
        <v>14900</v>
      </c>
      <c r="W186" s="5">
        <f>'TABLE Summary'!W186*1000</f>
        <v>900</v>
      </c>
      <c r="X186" s="5">
        <f>'TABLE Summary'!X186*1000</f>
        <v>23500</v>
      </c>
      <c r="Y186" s="5">
        <f>'TABLE Summary'!Y186*1000</f>
        <v>19300</v>
      </c>
      <c r="Z186" s="5">
        <f>'TABLE Summary'!Z186*1000</f>
        <v>111200</v>
      </c>
      <c r="AA186" s="18">
        <f t="shared" si="12"/>
        <v>258800</v>
      </c>
      <c r="AB186" s="18">
        <f t="shared" si="13"/>
        <v>0.60396732788798135</v>
      </c>
      <c r="AC186" s="1" t="s">
        <v>7496</v>
      </c>
      <c r="AD186" s="1" t="str">
        <f t="shared" si="15"/>
        <v>Wirksworth U.D.</v>
      </c>
      <c r="AE186" s="1" t="str">
        <f t="shared" si="14"/>
        <v>Wirksworth U.D.</v>
      </c>
      <c r="AF186" s="1" t="str">
        <f>INDEX(Lookup!G$2:G$1349, MATCH($AE186, Lookup!$G$2:$G$1349,0))</f>
        <v>WIRKSWORTH U.D.</v>
      </c>
      <c r="AG186" s="1" t="str">
        <f>INDEX(Lookup!F$2:F$1349, MATCH($AE186, Lookup!$G$2:$G$1349,0))</f>
        <v>e080183</v>
      </c>
      <c r="AH186" s="1" t="str">
        <f>INDEX(Lookup!C$2:C$1349, MATCH($AE186, Lookup!$G$2:$G$1349,0))</f>
        <v>Derbyshire</v>
      </c>
      <c r="AI186" s="1" t="str">
        <f>INDEX(Lookup!D$2:D$1349, MATCH($AE186, Lookup!$G$2:$G$1349,0))</f>
        <v>East Midlands</v>
      </c>
      <c r="AJ186" s="1" t="str">
        <f>INDEX(Lookup!E$2:E$1349, MATCH($AE186, Lookup!$G$2:$G$1349,0))</f>
        <v>Rest of England</v>
      </c>
    </row>
    <row r="187" spans="1:36" x14ac:dyDescent="0.3">
      <c r="A187" s="11" t="s">
        <v>1495</v>
      </c>
      <c r="B187" s="5">
        <f>'TABLE Summary'!B187</f>
        <v>11970</v>
      </c>
      <c r="C187" s="5">
        <f>'TABLE Summary'!C187</f>
        <v>83</v>
      </c>
      <c r="D187" s="5">
        <f>'TABLE Summary'!D187</f>
        <v>35</v>
      </c>
      <c r="E187" s="5">
        <f>'TABLE Summary'!E187</f>
        <v>7</v>
      </c>
      <c r="F187" s="5">
        <f>'TABLE Summary'!F187</f>
        <v>28</v>
      </c>
      <c r="G187" s="5">
        <f>'TABLE Summary'!G187</f>
        <v>0</v>
      </c>
      <c r="H187" s="5">
        <f>'TABLE Summary'!H187</f>
        <v>35.4</v>
      </c>
      <c r="I187" s="5">
        <f>'TABLE Summary'!I187</f>
        <v>9300</v>
      </c>
      <c r="J187" s="5">
        <f>'TABLE Summary'!J187</f>
        <v>199</v>
      </c>
      <c r="K187" s="5">
        <f>'TABLE Summary'!K187</f>
        <v>329382</v>
      </c>
      <c r="L187" s="5">
        <f>'TABLE Summary'!L187</f>
        <v>39.9</v>
      </c>
      <c r="M187" s="5">
        <f>'TABLE Summary'!M187*1000</f>
        <v>960900</v>
      </c>
      <c r="N187" s="5">
        <f>'TABLE Summary'!N187</f>
        <v>3961</v>
      </c>
      <c r="O187" s="5">
        <f>'TABLE Summary'!O187*1000</f>
        <v>679000</v>
      </c>
      <c r="P187" s="5">
        <f>'TABLE Summary'!P187</f>
        <v>1514</v>
      </c>
      <c r="Q187" s="5">
        <f>'TABLE Summary'!Q187*1000</f>
        <v>143700</v>
      </c>
      <c r="R187" s="5">
        <f>'TABLE Summary'!R187</f>
        <v>2334</v>
      </c>
      <c r="S187" s="5">
        <f>'TABLE Summary'!S187*1000</f>
        <v>471600</v>
      </c>
      <c r="T187" s="5">
        <f>'TABLE Summary'!T187</f>
        <v>112</v>
      </c>
      <c r="U187" s="5">
        <f>'TABLE Summary'!U187*1000</f>
        <v>60100</v>
      </c>
      <c r="V187" s="5">
        <f>'TABLE Summary'!V187*1000</f>
        <v>9700</v>
      </c>
      <c r="W187" s="5">
        <f>'TABLE Summary'!W187*1000</f>
        <v>1000</v>
      </c>
      <c r="X187" s="5">
        <f>'TABLE Summary'!X187*1000</f>
        <v>45600</v>
      </c>
      <c r="Y187" s="5">
        <f>'TABLE Summary'!Y187*1000</f>
        <v>86400</v>
      </c>
      <c r="Z187" s="5">
        <f>'TABLE Summary'!Z187*1000</f>
        <v>139200</v>
      </c>
      <c r="AA187" s="18">
        <f t="shared" si="12"/>
        <v>675400</v>
      </c>
      <c r="AB187" s="18">
        <f t="shared" si="13"/>
        <v>0.70288271412217718</v>
      </c>
      <c r="AC187" s="1" t="s">
        <v>7494</v>
      </c>
      <c r="AD187" s="1" t="str">
        <f t="shared" si="15"/>
        <v>Ashbourne R.D.</v>
      </c>
      <c r="AE187" s="1" t="str">
        <f t="shared" si="14"/>
        <v>Ashbourne R.D.</v>
      </c>
      <c r="AF187" s="1" t="str">
        <f>INDEX(Lookup!G$2:G$1349, MATCH($AE187, Lookup!$G$2:$G$1349,0))</f>
        <v>ASHBOURNE R.D.</v>
      </c>
      <c r="AG187" s="1" t="str">
        <f>INDEX(Lookup!F$2:F$1349, MATCH($AE187, Lookup!$G$2:$G$1349,0))</f>
        <v>e080184</v>
      </c>
      <c r="AH187" s="1" t="str">
        <f>INDEX(Lookup!C$2:C$1349, MATCH($AE187, Lookup!$G$2:$G$1349,0))</f>
        <v>Derbyshire</v>
      </c>
      <c r="AI187" s="1" t="str">
        <f>INDEX(Lookup!D$2:D$1349, MATCH($AE187, Lookup!$G$2:$G$1349,0))</f>
        <v>East Midlands</v>
      </c>
      <c r="AJ187" s="1" t="str">
        <f>INDEX(Lookup!E$2:E$1349, MATCH($AE187, Lookup!$G$2:$G$1349,0))</f>
        <v>Rest of England</v>
      </c>
    </row>
    <row r="188" spans="1:36" x14ac:dyDescent="0.3">
      <c r="A188" s="11" t="s">
        <v>1510</v>
      </c>
      <c r="B188" s="5">
        <f>'TABLE Summary'!B188</f>
        <v>18580</v>
      </c>
      <c r="C188" s="5">
        <f>'TABLE Summary'!C188</f>
        <v>84</v>
      </c>
      <c r="D188" s="5">
        <f>'TABLE Summary'!D188</f>
        <v>34.299999999999997</v>
      </c>
      <c r="E188" s="5">
        <f>'TABLE Summary'!E188</f>
        <v>6.3</v>
      </c>
      <c r="F188" s="5">
        <f>'TABLE Summary'!F188</f>
        <v>28</v>
      </c>
      <c r="G188" s="5">
        <f>'TABLE Summary'!G188</f>
        <v>0</v>
      </c>
      <c r="H188" s="5">
        <f>'TABLE Summary'!H188</f>
        <v>35.200000000000003</v>
      </c>
      <c r="I188" s="5">
        <f>'TABLE Summary'!I188</f>
        <v>17258</v>
      </c>
      <c r="J188" s="5">
        <f>'TABLE Summary'!J188</f>
        <v>188.1</v>
      </c>
      <c r="K188" s="5">
        <f>'TABLE Summary'!K188</f>
        <v>608326</v>
      </c>
      <c r="L188" s="5">
        <f>'TABLE Summary'!L188</f>
        <v>27.3</v>
      </c>
      <c r="M188" s="5">
        <f>'TABLE Summary'!M188*1000</f>
        <v>1799700</v>
      </c>
      <c r="N188" s="5">
        <f>'TABLE Summary'!N188</f>
        <v>7025</v>
      </c>
      <c r="O188" s="5">
        <f>'TABLE Summary'!O188*1000</f>
        <v>1250800</v>
      </c>
      <c r="P188" s="5">
        <f>'TABLE Summary'!P188</f>
        <v>3328</v>
      </c>
      <c r="Q188" s="5">
        <f>'TABLE Summary'!Q188*1000</f>
        <v>332300</v>
      </c>
      <c r="R188" s="5">
        <f>'TABLE Summary'!R188</f>
        <v>3204</v>
      </c>
      <c r="S188" s="5">
        <f>'TABLE Summary'!S188*1000</f>
        <v>667200</v>
      </c>
      <c r="T188" s="5">
        <f>'TABLE Summary'!T188</f>
        <v>493</v>
      </c>
      <c r="U188" s="5">
        <f>'TABLE Summary'!U188*1000</f>
        <v>251300</v>
      </c>
      <c r="V188" s="5">
        <f>'TABLE Summary'!V188*1000</f>
        <v>37600</v>
      </c>
      <c r="W188" s="5">
        <f>'TABLE Summary'!W188*1000</f>
        <v>2100</v>
      </c>
      <c r="X188" s="5">
        <f>'TABLE Summary'!X188*1000</f>
        <v>93500</v>
      </c>
      <c r="Y188" s="5">
        <f>'TABLE Summary'!Y188*1000</f>
        <v>89200</v>
      </c>
      <c r="Z188" s="5">
        <f>'TABLE Summary'!Z188*1000</f>
        <v>326500</v>
      </c>
      <c r="AA188" s="18">
        <f t="shared" si="12"/>
        <v>1250800</v>
      </c>
      <c r="AB188" s="18">
        <f t="shared" si="13"/>
        <v>0.69500472300939042</v>
      </c>
      <c r="AC188" s="1" t="s">
        <v>7494</v>
      </c>
      <c r="AD188" s="1" t="str">
        <f t="shared" si="15"/>
        <v>bakewell R.D.</v>
      </c>
      <c r="AE188" s="1" t="str">
        <f t="shared" si="14"/>
        <v>bakewell R.D.</v>
      </c>
      <c r="AF188" s="1" t="str">
        <f>INDEX(Lookup!G$2:G$1349, MATCH($AE188, Lookup!$G$2:$G$1349,0))</f>
        <v>BAKEWELL R.D.</v>
      </c>
      <c r="AG188" s="1" t="str">
        <f>INDEX(Lookup!F$2:F$1349, MATCH($AE188, Lookup!$G$2:$G$1349,0))</f>
        <v>e080185</v>
      </c>
      <c r="AH188" s="1" t="str">
        <f>INDEX(Lookup!C$2:C$1349, MATCH($AE188, Lookup!$G$2:$G$1349,0))</f>
        <v>Derbyshire</v>
      </c>
      <c r="AI188" s="1" t="str">
        <f>INDEX(Lookup!D$2:D$1349, MATCH($AE188, Lookup!$G$2:$G$1349,0))</f>
        <v>East Midlands</v>
      </c>
      <c r="AJ188" s="1" t="str">
        <f>INDEX(Lookup!E$2:E$1349, MATCH($AE188, Lookup!$G$2:$G$1349,0))</f>
        <v>Rest of England</v>
      </c>
    </row>
    <row r="189" spans="1:36" x14ac:dyDescent="0.3">
      <c r="A189" s="11" t="s">
        <v>1497</v>
      </c>
      <c r="B189" s="5">
        <f>'TABLE Summary'!B189</f>
        <v>24940</v>
      </c>
      <c r="C189" s="5">
        <f>'TABLE Summary'!C189</f>
        <v>80.5</v>
      </c>
      <c r="D189" s="5">
        <f>'TABLE Summary'!D189</f>
        <v>34</v>
      </c>
      <c r="E189" s="5">
        <f>'TABLE Summary'!E189</f>
        <v>6</v>
      </c>
      <c r="F189" s="5">
        <f>'TABLE Summary'!F189</f>
        <v>28</v>
      </c>
      <c r="G189" s="5">
        <f>'TABLE Summary'!G189</f>
        <v>0</v>
      </c>
      <c r="H189" s="5">
        <f>'TABLE Summary'!H189</f>
        <v>34.9</v>
      </c>
      <c r="I189" s="5">
        <f>'TABLE Summary'!I189</f>
        <v>23828</v>
      </c>
      <c r="J189" s="5">
        <f>'TABLE Summary'!J189</f>
        <v>180.9</v>
      </c>
      <c r="K189" s="5">
        <f>'TABLE Summary'!K189</f>
        <v>832632</v>
      </c>
      <c r="L189" s="5">
        <f>'TABLE Summary'!L189</f>
        <v>23.4</v>
      </c>
      <c r="M189" s="5">
        <f>'TABLE Summary'!M189*1000</f>
        <v>2580400</v>
      </c>
      <c r="N189" s="5">
        <f>'TABLE Summary'!N189</f>
        <v>9237</v>
      </c>
      <c r="O189" s="5">
        <f>'TABLE Summary'!O189*1000</f>
        <v>1726900</v>
      </c>
      <c r="P189" s="5">
        <f>'TABLE Summary'!P189</f>
        <v>3779</v>
      </c>
      <c r="Q189" s="5">
        <f>'TABLE Summary'!Q189*1000</f>
        <v>394600</v>
      </c>
      <c r="R189" s="5">
        <f>'TABLE Summary'!R189</f>
        <v>4977</v>
      </c>
      <c r="S189" s="5">
        <f>'TABLE Summary'!S189*1000</f>
        <v>1081000</v>
      </c>
      <c r="T189" s="5">
        <f>'TABLE Summary'!T189</f>
        <v>481</v>
      </c>
      <c r="U189" s="5">
        <f>'TABLE Summary'!U189*1000</f>
        <v>251300</v>
      </c>
      <c r="V189" s="5">
        <f>'TABLE Summary'!V189*1000</f>
        <v>42400</v>
      </c>
      <c r="W189" s="5">
        <f>'TABLE Summary'!W189*1000</f>
        <v>7400</v>
      </c>
      <c r="X189" s="5">
        <f>'TABLE Summary'!X189*1000</f>
        <v>139100</v>
      </c>
      <c r="Y189" s="5">
        <f>'TABLE Summary'!Y189*1000</f>
        <v>356000</v>
      </c>
      <c r="Z189" s="5">
        <f>'TABLE Summary'!Z189*1000</f>
        <v>308600</v>
      </c>
      <c r="AA189" s="18">
        <f t="shared" si="12"/>
        <v>1726900</v>
      </c>
      <c r="AB189" s="18">
        <f t="shared" si="13"/>
        <v>0.66923732754611687</v>
      </c>
      <c r="AC189" s="1" t="s">
        <v>7494</v>
      </c>
      <c r="AD189" s="1" t="str">
        <f t="shared" si="15"/>
        <v>Belper R.D.</v>
      </c>
      <c r="AE189" s="1" t="s">
        <v>7521</v>
      </c>
      <c r="AF189" s="1" t="str">
        <f>INDEX(Lookup!G$2:G$1349, MATCH($AE189, Lookup!$G$2:$G$1349,0))</f>
        <v>DERBY C.B.</v>
      </c>
      <c r="AG189" s="1" t="str">
        <f>INDEX(Lookup!F$2:F$1349, MATCH($AE189, Lookup!$G$2:$G$1349,0))</f>
        <v>e080163</v>
      </c>
      <c r="AH189" s="1" t="str">
        <f>INDEX(Lookup!C$2:C$1349, MATCH($AE189, Lookup!$G$2:$G$1349,0))</f>
        <v>Derbyshire</v>
      </c>
      <c r="AI189" s="1" t="str">
        <f>INDEX(Lookup!D$2:D$1349, MATCH($AE189, Lookup!$G$2:$G$1349,0))</f>
        <v>East Midlands</v>
      </c>
      <c r="AJ189" s="1" t="str">
        <f>INDEX(Lookup!E$2:E$1349, MATCH($AE189, Lookup!$G$2:$G$1349,0))</f>
        <v>Rest of England</v>
      </c>
    </row>
    <row r="190" spans="1:36" x14ac:dyDescent="0.3">
      <c r="A190" s="11" t="s">
        <v>1511</v>
      </c>
      <c r="B190" s="5">
        <f>'TABLE Summary'!B190</f>
        <v>42060</v>
      </c>
      <c r="C190" s="5">
        <f>'TABLE Summary'!C190</f>
        <v>71</v>
      </c>
      <c r="D190" s="5">
        <f>'TABLE Summary'!D190</f>
        <v>31</v>
      </c>
      <c r="E190" s="5">
        <f>'TABLE Summary'!E190</f>
        <v>3</v>
      </c>
      <c r="F190" s="5">
        <f>'TABLE Summary'!F190</f>
        <v>28</v>
      </c>
      <c r="G190" s="5">
        <f>'TABLE Summary'!G190</f>
        <v>0</v>
      </c>
      <c r="H190" s="5">
        <f>'TABLE Summary'!H190</f>
        <v>33.799999999999997</v>
      </c>
      <c r="I190" s="5">
        <f>'TABLE Summary'!I190</f>
        <v>23920</v>
      </c>
      <c r="J190" s="5">
        <f>'TABLE Summary'!J190</f>
        <v>166.8</v>
      </c>
      <c r="K190" s="5">
        <f>'TABLE Summary'!K190</f>
        <v>809171</v>
      </c>
      <c r="L190" s="5">
        <f>'TABLE Summary'!L190</f>
        <v>53.2</v>
      </c>
      <c r="M190" s="5">
        <f>'TABLE Summary'!M190*1000</f>
        <v>2647000</v>
      </c>
      <c r="N190" s="5">
        <f>'TABLE Summary'!N190</f>
        <v>14408</v>
      </c>
      <c r="O190" s="5">
        <f>'TABLE Summary'!O190*1000</f>
        <v>1762500</v>
      </c>
      <c r="P190" s="5">
        <f>'TABLE Summary'!P190</f>
        <v>11100</v>
      </c>
      <c r="Q190" s="5">
        <f>'TABLE Summary'!Q190*1000</f>
        <v>1172600</v>
      </c>
      <c r="R190" s="5">
        <f>'TABLE Summary'!R190</f>
        <v>3300</v>
      </c>
      <c r="S190" s="5">
        <f>'TABLE Summary'!S190*1000</f>
        <v>585900</v>
      </c>
      <c r="T190" s="5">
        <f>'TABLE Summary'!T190</f>
        <v>8</v>
      </c>
      <c r="U190" s="5">
        <f>'TABLE Summary'!U190*1000</f>
        <v>4000</v>
      </c>
      <c r="V190" s="5">
        <f>'TABLE Summary'!V190*1000</f>
        <v>154800</v>
      </c>
      <c r="W190" s="5">
        <f>'TABLE Summary'!W190*1000</f>
        <v>5000</v>
      </c>
      <c r="X190" s="5">
        <f>'TABLE Summary'!X190*1000</f>
        <v>120400</v>
      </c>
      <c r="Y190" s="5">
        <f>'TABLE Summary'!Y190*1000</f>
        <v>214100</v>
      </c>
      <c r="Z190" s="5">
        <f>'TABLE Summary'!Z190*1000</f>
        <v>390300</v>
      </c>
      <c r="AA190" s="18">
        <f t="shared" si="12"/>
        <v>1762500</v>
      </c>
      <c r="AB190" s="18">
        <f t="shared" si="13"/>
        <v>0.66584812995844356</v>
      </c>
      <c r="AC190" s="1" t="s">
        <v>7494</v>
      </c>
      <c r="AD190" s="1" t="str">
        <f t="shared" si="15"/>
        <v>Blackwell R.D.</v>
      </c>
      <c r="AE190" s="1" t="str">
        <f t="shared" si="14"/>
        <v>Blackwell R.D.</v>
      </c>
      <c r="AF190" s="1" t="str">
        <f>INDEX(Lookup!G$2:G$1349, MATCH($AE190, Lookup!$G$2:$G$1349,0))</f>
        <v>BLACKWELL R.D.</v>
      </c>
      <c r="AG190" s="1" t="str">
        <f>INDEX(Lookup!F$2:F$1349, MATCH($AE190, Lookup!$G$2:$G$1349,0))</f>
        <v>e080187</v>
      </c>
      <c r="AH190" s="1" t="str">
        <f>INDEX(Lookup!C$2:C$1349, MATCH($AE190, Lookup!$G$2:$G$1349,0))</f>
        <v>Derbyshire</v>
      </c>
      <c r="AI190" s="1" t="str">
        <f>INDEX(Lookup!D$2:D$1349, MATCH($AE190, Lookup!$G$2:$G$1349,0))</f>
        <v>East Midlands</v>
      </c>
      <c r="AJ190" s="1" t="str">
        <f>INDEX(Lookup!E$2:E$1349, MATCH($AE190, Lookup!$G$2:$G$1349,0))</f>
        <v>Rest of England</v>
      </c>
    </row>
    <row r="191" spans="1:36" x14ac:dyDescent="0.3">
      <c r="A191" s="11" t="s">
        <v>7519</v>
      </c>
      <c r="B191" s="5">
        <f>'TABLE Summary'!B191</f>
        <v>18840</v>
      </c>
      <c r="C191" s="5">
        <f>'TABLE Summary'!C191</f>
        <v>81.5</v>
      </c>
      <c r="D191" s="5">
        <f>'TABLE Summary'!D191</f>
        <v>37</v>
      </c>
      <c r="E191" s="5">
        <f>'TABLE Summary'!E191</f>
        <v>9</v>
      </c>
      <c r="F191" s="5">
        <f>'TABLE Summary'!F191</f>
        <v>28</v>
      </c>
      <c r="G191" s="5">
        <f>'TABLE Summary'!G191</f>
        <v>0</v>
      </c>
      <c r="H191" s="5">
        <f>'TABLE Summary'!H191</f>
        <v>38</v>
      </c>
      <c r="I191" s="5">
        <f>'TABLE Summary'!I191</f>
        <v>27445</v>
      </c>
      <c r="J191" s="5">
        <f>'TABLE Summary'!J191</f>
        <v>128.80000000000001</v>
      </c>
      <c r="K191" s="5">
        <f>'TABLE Summary'!K191</f>
        <v>1043673</v>
      </c>
      <c r="L191" s="5">
        <f>'TABLE Summary'!L191</f>
        <v>0</v>
      </c>
      <c r="M191" s="5">
        <f>'TABLE Summary'!M191*1000</f>
        <v>2951200</v>
      </c>
      <c r="N191" s="5">
        <f>'TABLE Summary'!N191</f>
        <v>7074</v>
      </c>
      <c r="O191" s="5">
        <f>'TABLE Summary'!O191*1000</f>
        <v>995200</v>
      </c>
      <c r="P191" s="5">
        <f>'TABLE Summary'!P191</f>
        <v>4096</v>
      </c>
      <c r="Q191" s="5">
        <f>'TABLE Summary'!Q191*1000</f>
        <v>383300</v>
      </c>
      <c r="R191" s="5">
        <f>'TABLE Summary'!R191</f>
        <v>2842</v>
      </c>
      <c r="S191" s="5">
        <f>'TABLE Summary'!S191*1000</f>
        <v>539500</v>
      </c>
      <c r="T191" s="5">
        <f>'TABLE Summary'!T191</f>
        <v>134</v>
      </c>
      <c r="U191" s="5">
        <f>'TABLE Summary'!U191*1000</f>
        <v>72200</v>
      </c>
      <c r="V191" s="5">
        <f>'TABLE Summary'!V191*1000</f>
        <v>62900</v>
      </c>
      <c r="W191" s="5">
        <f>'TABLE Summary'!W191*1000</f>
        <v>3900</v>
      </c>
      <c r="X191" s="5">
        <f>'TABLE Summary'!X191*1000</f>
        <v>107700</v>
      </c>
      <c r="Y191" s="5">
        <f>'TABLE Summary'!Y191*1000</f>
        <v>267300</v>
      </c>
      <c r="Z191" s="5">
        <f>'TABLE Summary'!Z191*1000</f>
        <v>1514300</v>
      </c>
      <c r="AA191" s="18">
        <f t="shared" si="12"/>
        <v>995000</v>
      </c>
      <c r="AB191" s="18">
        <f t="shared" si="13"/>
        <v>0.33715098942802929</v>
      </c>
      <c r="AC191" s="1" t="s">
        <v>7494</v>
      </c>
      <c r="AD191" s="1" t="str">
        <f t="shared" si="15"/>
        <v>Chapel en le Frith R.D.</v>
      </c>
      <c r="AE191" s="1" t="str">
        <f t="shared" si="14"/>
        <v>Chapel en le Frith R.D.</v>
      </c>
      <c r="AF191" s="1" t="str">
        <f>INDEX(Lookup!G$2:G$1349, MATCH($AE191, Lookup!$G$2:$G$1349,0))</f>
        <v>CHAPEL EN LE FRITH R.D.</v>
      </c>
      <c r="AG191" s="1" t="str">
        <f>INDEX(Lookup!F$2:F$1349, MATCH($AE191, Lookup!$G$2:$G$1349,0))</f>
        <v>e080188</v>
      </c>
      <c r="AH191" s="1" t="str">
        <f>INDEX(Lookup!C$2:C$1349, MATCH($AE191, Lookup!$G$2:$G$1349,0))</f>
        <v>Derbyshire</v>
      </c>
      <c r="AI191" s="1" t="str">
        <f>INDEX(Lookup!D$2:D$1349, MATCH($AE191, Lookup!$G$2:$G$1349,0))</f>
        <v>East Midlands</v>
      </c>
      <c r="AJ191" s="1" t="str">
        <f>INDEX(Lookup!E$2:E$1349, MATCH($AE191, Lookup!$G$2:$G$1349,0))</f>
        <v>Rest of England</v>
      </c>
    </row>
    <row r="192" spans="1:36" x14ac:dyDescent="0.3">
      <c r="A192" s="11" t="s">
        <v>1491</v>
      </c>
      <c r="B192" s="5">
        <f>'TABLE Summary'!B192</f>
        <v>69070</v>
      </c>
      <c r="C192" s="5">
        <f>'TABLE Summary'!C192</f>
        <v>82</v>
      </c>
      <c r="D192" s="5">
        <f>'TABLE Summary'!D192</f>
        <v>35</v>
      </c>
      <c r="E192" s="5">
        <f>'TABLE Summary'!E192</f>
        <v>7</v>
      </c>
      <c r="F192" s="5">
        <f>'TABLE Summary'!F192</f>
        <v>28</v>
      </c>
      <c r="G192" s="5">
        <f>'TABLE Summary'!G192</f>
        <v>0</v>
      </c>
      <c r="H192" s="5">
        <f>'TABLE Summary'!H192</f>
        <v>36.799999999999997</v>
      </c>
      <c r="I192" s="5">
        <f>'TABLE Summary'!I192</f>
        <v>47290</v>
      </c>
      <c r="J192" s="5">
        <f>'TABLE Summary'!J192</f>
        <v>159.6</v>
      </c>
      <c r="K192" s="5">
        <f>'TABLE Summary'!K192</f>
        <v>1737868</v>
      </c>
      <c r="L192" s="5">
        <f>'TABLE Summary'!L192</f>
        <v>45.6</v>
      </c>
      <c r="M192" s="5">
        <f>'TABLE Summary'!M192*1000</f>
        <v>5053900</v>
      </c>
      <c r="N192" s="5">
        <f>'TABLE Summary'!N192</f>
        <v>24405</v>
      </c>
      <c r="O192" s="5">
        <f>'TABLE Summary'!O192*1000</f>
        <v>3504700</v>
      </c>
      <c r="P192" s="5">
        <f>'TABLE Summary'!P192</f>
        <v>15731</v>
      </c>
      <c r="Q192" s="5">
        <f>'TABLE Summary'!Q192*1000</f>
        <v>1767400</v>
      </c>
      <c r="R192" s="5">
        <f>'TABLE Summary'!R192</f>
        <v>8466</v>
      </c>
      <c r="S192" s="5">
        <f>'TABLE Summary'!S192*1000</f>
        <v>1626600</v>
      </c>
      <c r="T192" s="5">
        <f>'TABLE Summary'!T192</f>
        <v>206</v>
      </c>
      <c r="U192" s="5">
        <f>'TABLE Summary'!U192*1000</f>
        <v>109800</v>
      </c>
      <c r="V192" s="5">
        <f>'TABLE Summary'!V192*1000</f>
        <v>151300</v>
      </c>
      <c r="W192" s="5">
        <f>'TABLE Summary'!W192*1000</f>
        <v>12200</v>
      </c>
      <c r="X192" s="5">
        <f>'TABLE Summary'!X192*1000</f>
        <v>237700</v>
      </c>
      <c r="Y192" s="5">
        <f>'TABLE Summary'!Y192*1000</f>
        <v>471200</v>
      </c>
      <c r="Z192" s="5">
        <f>'TABLE Summary'!Z192*1000</f>
        <v>676800</v>
      </c>
      <c r="AA192" s="18">
        <f t="shared" si="12"/>
        <v>3503800</v>
      </c>
      <c r="AB192" s="18">
        <f t="shared" si="13"/>
        <v>0.6932863729001365</v>
      </c>
      <c r="AC192" s="1" t="s">
        <v>7494</v>
      </c>
      <c r="AD192" s="1" t="str">
        <f t="shared" si="15"/>
        <v>Chesterfield R.D.</v>
      </c>
      <c r="AE192" s="1" t="str">
        <f t="shared" si="14"/>
        <v>Chesterfield R.D.</v>
      </c>
      <c r="AF192" s="1" t="str">
        <f>INDEX(Lookup!G$2:G$1349, MATCH($AE192, Lookup!$G$2:$G$1349,0))</f>
        <v>CHESTERFIELD R.D.</v>
      </c>
      <c r="AG192" s="1" t="str">
        <f>INDEX(Lookup!F$2:F$1349, MATCH($AE192, Lookup!$G$2:$G$1349,0))</f>
        <v>e080190</v>
      </c>
      <c r="AH192" s="1" t="str">
        <f>INDEX(Lookup!C$2:C$1349, MATCH($AE192, Lookup!$G$2:$G$1349,0))</f>
        <v>Derbyshire</v>
      </c>
      <c r="AI192" s="1" t="str">
        <f>INDEX(Lookup!D$2:D$1349, MATCH($AE192, Lookup!$G$2:$G$1349,0))</f>
        <v>East Midlands</v>
      </c>
      <c r="AJ192" s="1" t="str">
        <f>INDEX(Lookup!E$2:E$1349, MATCH($AE192, Lookup!$G$2:$G$1349,0))</f>
        <v>Rest of England</v>
      </c>
    </row>
    <row r="193" spans="1:36" x14ac:dyDescent="0.3">
      <c r="A193" s="11" t="s">
        <v>1513</v>
      </c>
      <c r="B193" s="5">
        <f>'TABLE Summary'!B193</f>
        <v>19050</v>
      </c>
      <c r="C193" s="5">
        <f>'TABLE Summary'!C193</f>
        <v>79</v>
      </c>
      <c r="D193" s="5">
        <f>'TABLE Summary'!D193</f>
        <v>33.5</v>
      </c>
      <c r="E193" s="5">
        <f>'TABLE Summary'!E193</f>
        <v>5.5</v>
      </c>
      <c r="F193" s="5">
        <f>'TABLE Summary'!F193</f>
        <v>28</v>
      </c>
      <c r="G193" s="5">
        <f>'TABLE Summary'!G193</f>
        <v>0</v>
      </c>
      <c r="H193" s="5">
        <f>'TABLE Summary'!H193</f>
        <v>34.9</v>
      </c>
      <c r="I193" s="5">
        <f>'TABLE Summary'!I193</f>
        <v>11535</v>
      </c>
      <c r="J193" s="5">
        <f>'TABLE Summary'!J193</f>
        <v>154.6</v>
      </c>
      <c r="K193" s="5">
        <f>'TABLE Summary'!K193</f>
        <v>402716</v>
      </c>
      <c r="L193" s="5">
        <f>'TABLE Summary'!L193</f>
        <v>51.1</v>
      </c>
      <c r="M193" s="5">
        <f>'TABLE Summary'!M193*1000</f>
        <v>1244800</v>
      </c>
      <c r="N193" s="5">
        <f>'TABLE Summary'!N193</f>
        <v>6755</v>
      </c>
      <c r="O193" s="5">
        <f>'TABLE Summary'!O193*1000</f>
        <v>830300</v>
      </c>
      <c r="P193" s="5">
        <f>'TABLE Summary'!P193</f>
        <v>5043</v>
      </c>
      <c r="Q193" s="5">
        <f>'TABLE Summary'!Q193*1000</f>
        <v>525500</v>
      </c>
      <c r="R193" s="5">
        <f>'TABLE Summary'!R193</f>
        <v>1703</v>
      </c>
      <c r="S193" s="5">
        <f>'TABLE Summary'!S193*1000</f>
        <v>300300</v>
      </c>
      <c r="T193" s="5">
        <f>'TABLE Summary'!T193</f>
        <v>9</v>
      </c>
      <c r="U193" s="5">
        <f>'TABLE Summary'!U193*1000</f>
        <v>4500</v>
      </c>
      <c r="V193" s="5">
        <f>'TABLE Summary'!V193*1000</f>
        <v>70100</v>
      </c>
      <c r="W193" s="5">
        <f>'TABLE Summary'!W193*1000</f>
        <v>1100</v>
      </c>
      <c r="X193" s="5">
        <f>'TABLE Summary'!X193*1000</f>
        <v>61400</v>
      </c>
      <c r="Y193" s="5">
        <f>'TABLE Summary'!Y193*1000</f>
        <v>16700</v>
      </c>
      <c r="Z193" s="5">
        <f>'TABLE Summary'!Z193*1000</f>
        <v>265200</v>
      </c>
      <c r="AA193" s="18">
        <f t="shared" si="12"/>
        <v>830300</v>
      </c>
      <c r="AB193" s="18">
        <f t="shared" si="13"/>
        <v>0.66701478149100257</v>
      </c>
      <c r="AC193" s="1" t="s">
        <v>7494</v>
      </c>
      <c r="AD193" s="1" t="str">
        <f t="shared" si="15"/>
        <v>Clowne R.D.</v>
      </c>
      <c r="AE193" s="1" t="str">
        <f t="shared" si="14"/>
        <v>Clowne R.D.</v>
      </c>
      <c r="AF193" s="1" t="str">
        <f>INDEX(Lookup!G$2:G$1349, MATCH($AE193, Lookup!$G$2:$G$1349,0))</f>
        <v>CLOWNE R.D.</v>
      </c>
      <c r="AG193" s="1" t="str">
        <f>INDEX(Lookup!F$2:F$1349, MATCH($AE193, Lookup!$G$2:$G$1349,0))</f>
        <v>e080192</v>
      </c>
      <c r="AH193" s="1" t="str">
        <f>INDEX(Lookup!C$2:C$1349, MATCH($AE193, Lookup!$G$2:$G$1349,0))</f>
        <v>Derbyshire</v>
      </c>
      <c r="AI193" s="1" t="str">
        <f>INDEX(Lookup!D$2:D$1349, MATCH($AE193, Lookup!$G$2:$G$1349,0))</f>
        <v>East Midlands</v>
      </c>
      <c r="AJ193" s="1" t="str">
        <f>INDEX(Lookup!E$2:E$1349, MATCH($AE193, Lookup!$G$2:$G$1349,0))</f>
        <v>Rest of England</v>
      </c>
    </row>
    <row r="194" spans="1:36" x14ac:dyDescent="0.3">
      <c r="A194" s="11" t="s">
        <v>7520</v>
      </c>
      <c r="B194" s="5">
        <f>'TABLE Summary'!B194</f>
        <v>32480</v>
      </c>
      <c r="C194" s="5">
        <f>'TABLE Summary'!C194</f>
        <v>81.5</v>
      </c>
      <c r="D194" s="5">
        <f>'TABLE Summary'!D194</f>
        <v>36</v>
      </c>
      <c r="E194" s="5">
        <f>'TABLE Summary'!E194</f>
        <v>7.6</v>
      </c>
      <c r="F194" s="5">
        <f>'TABLE Summary'!F194</f>
        <v>28</v>
      </c>
      <c r="G194" s="5">
        <f>'TABLE Summary'!G194</f>
        <v>0.4</v>
      </c>
      <c r="H194" s="5">
        <f>'TABLE Summary'!H194</f>
        <v>36.5</v>
      </c>
      <c r="I194" s="5">
        <f>'TABLE Summary'!I194</f>
        <v>48182</v>
      </c>
      <c r="J194" s="5">
        <f>'TABLE Summary'!J194</f>
        <v>152.69999999999999</v>
      </c>
      <c r="K194" s="5">
        <f>'TABLE Summary'!K194</f>
        <v>1757647</v>
      </c>
      <c r="L194" s="5">
        <f>'TABLE Summary'!L194</f>
        <v>0</v>
      </c>
      <c r="M194" s="5">
        <f>'TABLE Summary'!M194*1000</f>
        <v>4837100</v>
      </c>
      <c r="N194" s="5">
        <f>'TABLE Summary'!N194</f>
        <v>10844</v>
      </c>
      <c r="O194" s="5">
        <f>'TABLE Summary'!O194*1000</f>
        <v>1902900</v>
      </c>
      <c r="P194" s="5">
        <f>'TABLE Summary'!P194</f>
        <v>3826</v>
      </c>
      <c r="Q194" s="5">
        <f>'TABLE Summary'!Q194*1000</f>
        <v>399300</v>
      </c>
      <c r="R194" s="5">
        <f>'TABLE Summary'!R194</f>
        <v>6850</v>
      </c>
      <c r="S194" s="5">
        <f>'TABLE Summary'!S194*1000</f>
        <v>1412700</v>
      </c>
      <c r="T194" s="5">
        <f>'TABLE Summary'!T194</f>
        <v>163</v>
      </c>
      <c r="U194" s="5">
        <f>'TABLE Summary'!U194*1000</f>
        <v>85300</v>
      </c>
      <c r="V194" s="5">
        <f>'TABLE Summary'!V194*1000</f>
        <v>70200</v>
      </c>
      <c r="W194" s="5">
        <f>'TABLE Summary'!W194*1000</f>
        <v>7400</v>
      </c>
      <c r="X194" s="5">
        <f>'TABLE Summary'!X194*1000</f>
        <v>193600</v>
      </c>
      <c r="Y194" s="5">
        <f>'TABLE Summary'!Y194*1000</f>
        <v>193600</v>
      </c>
      <c r="Z194" s="5">
        <f>'TABLE Summary'!Z194*1000</f>
        <v>2306600</v>
      </c>
      <c r="AA194" s="18">
        <f t="shared" si="12"/>
        <v>1897300</v>
      </c>
      <c r="AB194" s="18">
        <f t="shared" si="13"/>
        <v>0.39223915155775152</v>
      </c>
      <c r="AC194" s="1" t="s">
        <v>7494</v>
      </c>
      <c r="AD194" s="1" t="str">
        <f t="shared" si="15"/>
        <v>Repton R.D.</v>
      </c>
      <c r="AE194" s="1" t="s">
        <v>7521</v>
      </c>
      <c r="AF194" s="1" t="str">
        <f>INDEX(Lookup!G$2:G$1349, MATCH($AE194, Lookup!$G$2:$G$1349,0))</f>
        <v>DERBY C.B.</v>
      </c>
      <c r="AG194" s="1" t="str">
        <f>INDEX(Lookup!F$2:F$1349, MATCH($AE194, Lookup!$G$2:$G$1349,0))</f>
        <v>e080163</v>
      </c>
      <c r="AH194" s="1" t="str">
        <f>INDEX(Lookup!C$2:C$1349, MATCH($AE194, Lookup!$G$2:$G$1349,0))</f>
        <v>Derbyshire</v>
      </c>
      <c r="AI194" s="1" t="str">
        <f>INDEX(Lookup!D$2:D$1349, MATCH($AE194, Lookup!$G$2:$G$1349,0))</f>
        <v>East Midlands</v>
      </c>
      <c r="AJ194" s="1" t="str">
        <f>INDEX(Lookup!E$2:E$1349, MATCH($AE194, Lookup!$G$2:$G$1349,0))</f>
        <v>Rest of England</v>
      </c>
    </row>
    <row r="195" spans="1:36" x14ac:dyDescent="0.3">
      <c r="A195" s="11" t="s">
        <v>1515</v>
      </c>
      <c r="B195" s="5">
        <f>'TABLE Summary'!B195</f>
        <v>40410</v>
      </c>
      <c r="C195" s="5">
        <f>'TABLE Summary'!C195</f>
        <v>81.5</v>
      </c>
      <c r="D195" s="5">
        <f>'TABLE Summary'!D195</f>
        <v>35</v>
      </c>
      <c r="E195" s="5">
        <f>'TABLE Summary'!E195</f>
        <v>7</v>
      </c>
      <c r="F195" s="5">
        <f>'TABLE Summary'!F195</f>
        <v>28</v>
      </c>
      <c r="G195" s="5">
        <f>'TABLE Summary'!G195</f>
        <v>0</v>
      </c>
      <c r="H195" s="5">
        <f>'TABLE Summary'!H195</f>
        <v>35.700000000000003</v>
      </c>
      <c r="I195" s="5">
        <f>'TABLE Summary'!I195</f>
        <v>42001</v>
      </c>
      <c r="J195" s="5">
        <f>'TABLE Summary'!J195</f>
        <v>150.19999999999999</v>
      </c>
      <c r="K195" s="5">
        <f>'TABLE Summary'!K195</f>
        <v>1498788</v>
      </c>
      <c r="L195" s="5">
        <f>'TABLE Summary'!L195</f>
        <v>18.8</v>
      </c>
      <c r="M195" s="5">
        <f>'TABLE Summary'!M195*1000</f>
        <v>4362900</v>
      </c>
      <c r="N195" s="5">
        <f>'TABLE Summary'!N195</f>
        <v>14312</v>
      </c>
      <c r="O195" s="5">
        <f>'TABLE Summary'!O195*1000</f>
        <v>2542500</v>
      </c>
      <c r="P195" s="5">
        <f>'TABLE Summary'!P195</f>
        <v>4968</v>
      </c>
      <c r="Q195" s="5">
        <f>'TABLE Summary'!Q195*1000</f>
        <v>553700</v>
      </c>
      <c r="R195" s="5">
        <f>'TABLE Summary'!R195</f>
        <v>9182</v>
      </c>
      <c r="S195" s="5">
        <f>'TABLE Summary'!S195*1000</f>
        <v>1905900</v>
      </c>
      <c r="T195" s="5">
        <f>'TABLE Summary'!T195</f>
        <v>159</v>
      </c>
      <c r="U195" s="5">
        <f>'TABLE Summary'!U195*1000</f>
        <v>79200</v>
      </c>
      <c r="V195" s="5">
        <f>'TABLE Summary'!V195*1000</f>
        <v>101700</v>
      </c>
      <c r="W195" s="5">
        <f>'TABLE Summary'!W195*1000</f>
        <v>2100</v>
      </c>
      <c r="X195" s="5">
        <f>'TABLE Summary'!X195*1000</f>
        <v>268500</v>
      </c>
      <c r="Y195" s="5">
        <f>'TABLE Summary'!Y195*1000</f>
        <v>268500</v>
      </c>
      <c r="Z195" s="5">
        <f>'TABLE Summary'!Z195*1000</f>
        <v>567000</v>
      </c>
      <c r="AA195" s="18">
        <f t="shared" ref="AA195:AA258" si="16">SUM(Q195+S195+U195)</f>
        <v>2538800</v>
      </c>
      <c r="AB195" s="18">
        <f t="shared" ref="AB195:AB258" si="17">AA195/M195</f>
        <v>0.58190653006028104</v>
      </c>
      <c r="AC195" s="1" t="s">
        <v>7494</v>
      </c>
      <c r="AD195" s="1" t="str">
        <f t="shared" si="15"/>
        <v>South East Derbyshire R.D.</v>
      </c>
      <c r="AE195" s="1" t="str">
        <f t="shared" si="14"/>
        <v>South East Derbyshire R.D.</v>
      </c>
      <c r="AF195" s="1" t="e">
        <f>INDEX(Lookup!G$2:G$1349, MATCH($AE195, Lookup!$G$2:$G$1349,0))</f>
        <v>#N/A</v>
      </c>
      <c r="AG195" t="s">
        <v>2991</v>
      </c>
      <c r="AH195" s="1" t="e">
        <f>INDEX(Lookup!C$2:C$1349, MATCH($AE195, Lookup!$G$2:$G$1349,0))</f>
        <v>#N/A</v>
      </c>
      <c r="AI195" s="1" t="e">
        <f>INDEX(Lookup!D$2:D$1349, MATCH($AE195, Lookup!$G$2:$G$1349,0))</f>
        <v>#N/A</v>
      </c>
      <c r="AJ195" s="1" t="e">
        <f>INDEX(Lookup!E$2:E$1349, MATCH($AE195, Lookup!$G$2:$G$1349,0))</f>
        <v>#N/A</v>
      </c>
    </row>
    <row r="196" spans="1:36" x14ac:dyDescent="0.3">
      <c r="A196" s="11" t="s">
        <v>1516</v>
      </c>
      <c r="B196" s="5">
        <f>'TABLE Summary'!B196</f>
        <v>0</v>
      </c>
      <c r="C196" s="5">
        <f>'TABLE Summary'!C196</f>
        <v>0</v>
      </c>
      <c r="D196" s="5">
        <f>'TABLE Summary'!D196</f>
        <v>0</v>
      </c>
      <c r="E196" s="5">
        <f>'TABLE Summary'!E196</f>
        <v>0</v>
      </c>
      <c r="F196" s="5">
        <f>'TABLE Summary'!F196</f>
        <v>0</v>
      </c>
      <c r="G196" s="5">
        <f>'TABLE Summary'!G196</f>
        <v>0</v>
      </c>
      <c r="H196" s="5">
        <f>'TABLE Summary'!H196</f>
        <v>0</v>
      </c>
      <c r="I196" s="5">
        <f>'TABLE Summary'!I196</f>
        <v>0</v>
      </c>
      <c r="J196" s="5">
        <f>'TABLE Summary'!J196</f>
        <v>0</v>
      </c>
      <c r="K196" s="5">
        <f>'TABLE Summary'!K196</f>
        <v>0</v>
      </c>
      <c r="L196" s="5">
        <f>'TABLE Summary'!L196</f>
        <v>0</v>
      </c>
      <c r="M196" s="5">
        <f>'TABLE Summary'!M196*1000</f>
        <v>0</v>
      </c>
      <c r="N196" s="5">
        <f>'TABLE Summary'!N196</f>
        <v>0</v>
      </c>
      <c r="O196" s="5">
        <f>'TABLE Summary'!O196*1000</f>
        <v>0</v>
      </c>
      <c r="P196" s="5">
        <f>'TABLE Summary'!P196</f>
        <v>0</v>
      </c>
      <c r="Q196" s="5">
        <f>'TABLE Summary'!Q196*1000</f>
        <v>0</v>
      </c>
      <c r="R196" s="5">
        <f>'TABLE Summary'!R196</f>
        <v>0</v>
      </c>
      <c r="S196" s="5">
        <f>'TABLE Summary'!S196*1000</f>
        <v>0</v>
      </c>
      <c r="T196" s="5">
        <f>'TABLE Summary'!T196</f>
        <v>0</v>
      </c>
      <c r="U196" s="5">
        <f>'TABLE Summary'!U196*1000</f>
        <v>0</v>
      </c>
      <c r="V196" s="5">
        <f>'TABLE Summary'!V196*1000</f>
        <v>0</v>
      </c>
      <c r="W196" s="5">
        <f>'TABLE Summary'!W196*1000</f>
        <v>0</v>
      </c>
      <c r="X196" s="5">
        <f>'TABLE Summary'!X196*1000</f>
        <v>0</v>
      </c>
      <c r="Y196" s="5">
        <f>'TABLE Summary'!Y196*1000</f>
        <v>0</v>
      </c>
      <c r="Z196" s="5">
        <f>'TABLE Summary'!Z196*1000</f>
        <v>0</v>
      </c>
      <c r="AA196" s="18">
        <f t="shared" si="16"/>
        <v>0</v>
      </c>
      <c r="AB196" s="18" t="e">
        <f t="shared" si="17"/>
        <v>#DIV/0!</v>
      </c>
      <c r="AE196" s="1">
        <f t="shared" si="14"/>
        <v>0</v>
      </c>
      <c r="AF196" s="1" t="e">
        <f>INDEX(Lookup!G$2:G$1349, MATCH($AE196, Lookup!$G$2:$G$1349,0))</f>
        <v>#N/A</v>
      </c>
      <c r="AG196" s="1" t="e">
        <f>INDEX(Lookup!F$2:F$1349, MATCH($AE196, Lookup!$G$2:$G$1349,0))</f>
        <v>#N/A</v>
      </c>
      <c r="AH196" s="1" t="e">
        <f>INDEX(Lookup!C$2:C$1349, MATCH($AE196, Lookup!$G$2:$G$1349,0))</f>
        <v>#N/A</v>
      </c>
      <c r="AI196" s="1" t="e">
        <f>INDEX(Lookup!D$2:D$1349, MATCH($AE196, Lookup!$G$2:$G$1349,0))</f>
        <v>#N/A</v>
      </c>
      <c r="AJ196" s="1" t="e">
        <f>INDEX(Lookup!E$2:E$1349, MATCH($AE196, Lookup!$G$2:$G$1349,0))</f>
        <v>#N/A</v>
      </c>
    </row>
    <row r="197" spans="1:36" x14ac:dyDescent="0.3">
      <c r="A197" s="11" t="s">
        <v>1362</v>
      </c>
      <c r="B197" s="5">
        <f>'TABLE Summary'!B197</f>
        <v>0</v>
      </c>
      <c r="C197" s="5">
        <f>'TABLE Summary'!C197</f>
        <v>53</v>
      </c>
      <c r="D197" s="5">
        <f>'TABLE Summary'!D197</f>
        <v>21.2</v>
      </c>
      <c r="E197" s="5">
        <f>'TABLE Summary'!E197</f>
        <v>0</v>
      </c>
      <c r="F197" s="5">
        <f>'TABLE Summary'!F197</f>
        <v>0</v>
      </c>
      <c r="G197" s="5">
        <f>'TABLE Summary'!G197</f>
        <v>0</v>
      </c>
      <c r="H197" s="5">
        <f>'TABLE Summary'!H197</f>
        <v>0</v>
      </c>
      <c r="I197" s="5">
        <f>'TABLE Summary'!I197</f>
        <v>431545</v>
      </c>
      <c r="J197" s="5">
        <f>'TABLE Summary'!J197</f>
        <v>164.4</v>
      </c>
      <c r="K197" s="5">
        <f>'TABLE Summary'!K197</f>
        <v>9148754</v>
      </c>
      <c r="L197" s="5">
        <f>'TABLE Summary'!L197</f>
        <v>31.3</v>
      </c>
      <c r="M197" s="5">
        <f>'TABLE Summary'!M197*1000</f>
        <v>0</v>
      </c>
      <c r="N197" s="5">
        <f>'TABLE Summary'!N197</f>
        <v>0</v>
      </c>
      <c r="O197" s="5">
        <f>'TABLE Summary'!O197*1000</f>
        <v>0</v>
      </c>
      <c r="P197" s="5">
        <f>'TABLE Summary'!P197</f>
        <v>0</v>
      </c>
      <c r="Q197" s="5">
        <f>'TABLE Summary'!Q197*1000</f>
        <v>0</v>
      </c>
      <c r="R197" s="5">
        <f>'TABLE Summary'!R197</f>
        <v>0</v>
      </c>
      <c r="S197" s="5">
        <f>'TABLE Summary'!S197*1000</f>
        <v>0</v>
      </c>
      <c r="T197" s="5">
        <f>'TABLE Summary'!T197</f>
        <v>0</v>
      </c>
      <c r="U197" s="5">
        <f>'TABLE Summary'!U197*1000</f>
        <v>0</v>
      </c>
      <c r="V197" s="5">
        <f>'TABLE Summary'!V197*1000</f>
        <v>0</v>
      </c>
      <c r="W197" s="5">
        <f>'TABLE Summary'!W197*1000</f>
        <v>0</v>
      </c>
      <c r="X197" s="5">
        <f>'TABLE Summary'!X197*1000</f>
        <v>0</v>
      </c>
      <c r="Y197" s="5">
        <f>'TABLE Summary'!Y197*1000</f>
        <v>0</v>
      </c>
      <c r="Z197" s="5">
        <f>'TABLE Summary'!Z197*1000</f>
        <v>0</v>
      </c>
      <c r="AA197" s="18">
        <f t="shared" si="16"/>
        <v>0</v>
      </c>
      <c r="AB197" s="18" t="e">
        <f t="shared" si="17"/>
        <v>#DIV/0!</v>
      </c>
      <c r="AE197" s="1">
        <f t="shared" ref="AE197:AE260" si="18">AD197</f>
        <v>0</v>
      </c>
      <c r="AF197" s="1" t="e">
        <f>INDEX(Lookup!G$2:G$1349, MATCH($AE197, Lookup!$G$2:$G$1349,0))</f>
        <v>#N/A</v>
      </c>
      <c r="AG197" s="1" t="e">
        <f>INDEX(Lookup!F$2:F$1349, MATCH($AE197, Lookup!$G$2:$G$1349,0))</f>
        <v>#N/A</v>
      </c>
      <c r="AH197" s="1" t="e">
        <f>INDEX(Lookup!C$2:C$1349, MATCH($AE197, Lookup!$G$2:$G$1349,0))</f>
        <v>#N/A</v>
      </c>
      <c r="AI197" s="1" t="e">
        <f>INDEX(Lookup!D$2:D$1349, MATCH($AE197, Lookup!$G$2:$G$1349,0))</f>
        <v>#N/A</v>
      </c>
      <c r="AJ197" s="1" t="e">
        <f>INDEX(Lookup!E$2:E$1349, MATCH($AE197, Lookup!$G$2:$G$1349,0))</f>
        <v>#N/A</v>
      </c>
    </row>
    <row r="198" spans="1:36" x14ac:dyDescent="0.3">
      <c r="A198" s="11" t="s">
        <v>1404</v>
      </c>
      <c r="B198" s="5">
        <f>'TABLE Summary'!B198</f>
        <v>459280</v>
      </c>
      <c r="C198" s="5">
        <f>'TABLE Summary'!C198</f>
        <v>0</v>
      </c>
      <c r="D198" s="5">
        <f>'TABLE Summary'!D198</f>
        <v>0</v>
      </c>
      <c r="E198" s="5">
        <f>'TABLE Summary'!E198</f>
        <v>0</v>
      </c>
      <c r="F198" s="5">
        <f>'TABLE Summary'!F198</f>
        <v>0</v>
      </c>
      <c r="G198" s="5">
        <f>'TABLE Summary'!G198</f>
        <v>0</v>
      </c>
      <c r="H198" s="5">
        <f>'TABLE Summary'!H198</f>
        <v>33.200000000000003</v>
      </c>
      <c r="I198" s="5">
        <f>'TABLE Summary'!I198</f>
        <v>424186</v>
      </c>
      <c r="J198" s="5">
        <f>'TABLE Summary'!J198</f>
        <v>159.6</v>
      </c>
      <c r="K198" s="5">
        <f>'TABLE Summary'!K198</f>
        <v>14084516</v>
      </c>
      <c r="L198" s="5">
        <f>'TABLE Summary'!L198</f>
        <v>0</v>
      </c>
      <c r="M198" s="5">
        <f>'TABLE Summary'!M198*1000</f>
        <v>43936900</v>
      </c>
      <c r="N198" s="5">
        <f>'TABLE Summary'!N198</f>
        <v>171476</v>
      </c>
      <c r="O198" s="5">
        <f>'TABLE Summary'!O198*1000</f>
        <v>27855000</v>
      </c>
      <c r="P198" s="5">
        <f>'TABLE Summary'!P198</f>
        <v>77330</v>
      </c>
      <c r="Q198" s="5">
        <f>'TABLE Summary'!Q198*1000</f>
        <v>8469400</v>
      </c>
      <c r="R198" s="5">
        <f>'TABLE Summary'!R198</f>
        <v>92505</v>
      </c>
      <c r="S198" s="5">
        <f>'TABLE Summary'!S198*1000</f>
        <v>18604800</v>
      </c>
      <c r="T198" s="5">
        <f>'TABLE Summary'!T198</f>
        <v>1412</v>
      </c>
      <c r="U198" s="5">
        <f>'TABLE Summary'!U198*1000</f>
        <v>696600</v>
      </c>
      <c r="V198" s="5">
        <f>'TABLE Summary'!V198*1000</f>
        <v>3709100</v>
      </c>
      <c r="W198" s="5">
        <f>'TABLE Summary'!W198*1000</f>
        <v>387300</v>
      </c>
      <c r="X198" s="5">
        <f>'TABLE Summary'!X198*1000</f>
        <v>4083400</v>
      </c>
      <c r="Y198" s="5">
        <f>'TABLE Summary'!Y198*1000</f>
        <v>2605400</v>
      </c>
      <c r="Z198" s="5">
        <f>'TABLE Summary'!Z198*1000</f>
        <v>5296600</v>
      </c>
      <c r="AA198" s="18">
        <f t="shared" si="16"/>
        <v>27770800</v>
      </c>
      <c r="AB198" s="18">
        <f t="shared" si="17"/>
        <v>0.63206097835759922</v>
      </c>
      <c r="AE198" s="1">
        <f t="shared" si="18"/>
        <v>0</v>
      </c>
      <c r="AF198" s="1" t="e">
        <f>INDEX(Lookup!G$2:G$1349, MATCH($AE198, Lookup!$G$2:$G$1349,0))</f>
        <v>#N/A</v>
      </c>
      <c r="AG198" s="1" t="e">
        <f>INDEX(Lookup!F$2:F$1349, MATCH($AE198, Lookup!$G$2:$G$1349,0))</f>
        <v>#N/A</v>
      </c>
      <c r="AH198" s="1" t="e">
        <f>INDEX(Lookup!C$2:C$1349, MATCH($AE198, Lookup!$G$2:$G$1349,0))</f>
        <v>#N/A</v>
      </c>
      <c r="AI198" s="1" t="e">
        <f>INDEX(Lookup!D$2:D$1349, MATCH($AE198, Lookup!$G$2:$G$1349,0))</f>
        <v>#N/A</v>
      </c>
      <c r="AJ198" s="1" t="e">
        <f>INDEX(Lookup!E$2:E$1349, MATCH($AE198, Lookup!$G$2:$G$1349,0))</f>
        <v>#N/A</v>
      </c>
    </row>
    <row r="199" spans="1:36" x14ac:dyDescent="0.3">
      <c r="A199" s="11" t="s">
        <v>1517</v>
      </c>
      <c r="B199" s="5">
        <f>'TABLE Summary'!B199</f>
        <v>17860</v>
      </c>
      <c r="C199" s="5">
        <f>'TABLE Summary'!C199</f>
        <v>85</v>
      </c>
      <c r="D199" s="5">
        <f>'TABLE Summary'!D199</f>
        <v>36</v>
      </c>
      <c r="E199" s="5">
        <f>'TABLE Summary'!E199</f>
        <v>12.6</v>
      </c>
      <c r="F199" s="5">
        <f>'TABLE Summary'!F199</f>
        <v>22.7</v>
      </c>
      <c r="G199" s="5">
        <f>'TABLE Summary'!G199</f>
        <v>0.7</v>
      </c>
      <c r="H199" s="5">
        <f>'TABLE Summary'!H199</f>
        <v>0</v>
      </c>
      <c r="I199" s="5">
        <f>'TABLE Summary'!I199</f>
        <v>21646</v>
      </c>
      <c r="J199" s="5">
        <f>'TABLE Summary'!J199</f>
        <v>151.1</v>
      </c>
      <c r="K199" s="5">
        <f>'TABLE Summary'!K199</f>
        <v>779256</v>
      </c>
      <c r="L199" s="5">
        <f>'TABLE Summary'!L199</f>
        <v>6.8</v>
      </c>
      <c r="M199" s="5">
        <f>'TABLE Summary'!M199*1000</f>
        <v>2282100</v>
      </c>
      <c r="N199" s="5">
        <f>'TABLE Summary'!N199</f>
        <v>5965</v>
      </c>
      <c r="O199" s="5">
        <f>'TABLE Summary'!O199*1000</f>
        <v>905000</v>
      </c>
      <c r="P199" s="5">
        <f>'TABLE Summary'!P199</f>
        <v>3533</v>
      </c>
      <c r="Q199" s="5">
        <f>'TABLE Summary'!Q199*1000</f>
        <v>422900</v>
      </c>
      <c r="R199" s="5">
        <f>'TABLE Summary'!R199</f>
        <v>2408</v>
      </c>
      <c r="S199" s="5">
        <f>'TABLE Summary'!S199*1000</f>
        <v>475100</v>
      </c>
      <c r="T199" s="5">
        <f>'TABLE Summary'!T199</f>
        <v>12</v>
      </c>
      <c r="U199" s="5">
        <f>'TABLE Summary'!U199*1000</f>
        <v>5200</v>
      </c>
      <c r="V199" s="5">
        <f>'TABLE Summary'!V199*1000</f>
        <v>458600</v>
      </c>
      <c r="W199" s="5">
        <f>'TABLE Summary'!W199*1000</f>
        <v>57800</v>
      </c>
      <c r="X199" s="5">
        <f>'TABLE Summary'!X199*1000</f>
        <v>244900</v>
      </c>
      <c r="Y199" s="5">
        <f>'TABLE Summary'!Y199*1000</f>
        <v>329100</v>
      </c>
      <c r="Z199" s="5">
        <f>'TABLE Summary'!Z199*1000</f>
        <v>286600</v>
      </c>
      <c r="AA199" s="18">
        <f t="shared" si="16"/>
        <v>903200</v>
      </c>
      <c r="AB199" s="18">
        <f t="shared" si="17"/>
        <v>0.3957758205161912</v>
      </c>
      <c r="AC199" s="1" t="s">
        <v>7495</v>
      </c>
      <c r="AD199" s="1" t="str">
        <f t="shared" ref="AD199:AD238" si="19">_xlfn.CONCAT(A199," ",AC199)</f>
        <v>Barnstaple M.B.</v>
      </c>
      <c r="AE199" s="1" t="str">
        <f t="shared" si="18"/>
        <v>Barnstaple M.B.</v>
      </c>
      <c r="AF199" s="1" t="str">
        <f>INDEX(Lookup!G$2:G$1349, MATCH($AE199, Lookup!$G$2:$G$1349,0))</f>
        <v>BARNSTAPLE M.B.</v>
      </c>
      <c r="AG199" s="1" t="str">
        <f>INDEX(Lookup!F$2:F$1349, MATCH($AE199, Lookup!$G$2:$G$1349,0))</f>
        <v>e090200</v>
      </c>
      <c r="AH199" s="1" t="str">
        <f>INDEX(Lookup!C$2:C$1349, MATCH($AE199, Lookup!$G$2:$G$1349,0))</f>
        <v>Devon</v>
      </c>
      <c r="AI199" s="1" t="str">
        <f>INDEX(Lookup!D$2:D$1349, MATCH($AE199, Lookup!$G$2:$G$1349,0))</f>
        <v>South West</v>
      </c>
      <c r="AJ199" s="1" t="str">
        <f>INDEX(Lookup!E$2:E$1349, MATCH($AE199, Lookup!$G$2:$G$1349,0))</f>
        <v>Rest of England</v>
      </c>
    </row>
    <row r="200" spans="1:36" x14ac:dyDescent="0.3">
      <c r="A200" s="11" t="s">
        <v>1518</v>
      </c>
      <c r="B200" s="5">
        <f>'TABLE Summary'!B200</f>
        <v>11960</v>
      </c>
      <c r="C200" s="5">
        <f>'TABLE Summary'!C200</f>
        <v>85.5</v>
      </c>
      <c r="D200" s="5">
        <f>'TABLE Summary'!D200</f>
        <v>34.799999999999997</v>
      </c>
      <c r="E200" s="5">
        <f>'TABLE Summary'!E200</f>
        <v>12.9</v>
      </c>
      <c r="F200" s="5">
        <f>'TABLE Summary'!F200</f>
        <v>21</v>
      </c>
      <c r="G200" s="5">
        <f>'TABLE Summary'!G200</f>
        <v>0.4</v>
      </c>
      <c r="H200" s="5">
        <f>'TABLE Summary'!H200</f>
        <v>0</v>
      </c>
      <c r="I200" s="5">
        <f>'TABLE Summary'!I200</f>
        <v>10200</v>
      </c>
      <c r="J200" s="5">
        <f>'TABLE Summary'!J200</f>
        <v>148.80000000000001</v>
      </c>
      <c r="K200" s="5">
        <f>'TABLE Summary'!K200</f>
        <v>354960</v>
      </c>
      <c r="L200" s="5">
        <f>'TABLE Summary'!L200</f>
        <v>32.1</v>
      </c>
      <c r="M200" s="5">
        <f>'TABLE Summary'!M200*1000</f>
        <v>1082000</v>
      </c>
      <c r="N200" s="5">
        <f>'TABLE Summary'!N200</f>
        <v>4281</v>
      </c>
      <c r="O200" s="5">
        <f>'TABLE Summary'!O200*1000</f>
        <v>562300</v>
      </c>
      <c r="P200" s="5">
        <f>'TABLE Summary'!P200</f>
        <v>3280</v>
      </c>
      <c r="Q200" s="5">
        <f>'TABLE Summary'!Q200*1000</f>
        <v>378700</v>
      </c>
      <c r="R200" s="5">
        <f>'TABLE Summary'!R200</f>
        <v>995</v>
      </c>
      <c r="S200" s="5">
        <f>'TABLE Summary'!S200*1000</f>
        <v>182000</v>
      </c>
      <c r="T200" s="5">
        <f>'TABLE Summary'!T200</f>
        <v>3</v>
      </c>
      <c r="U200" s="5">
        <f>'TABLE Summary'!U200*1000</f>
        <v>1400</v>
      </c>
      <c r="V200" s="5">
        <f>'TABLE Summary'!V200*1000</f>
        <v>160200</v>
      </c>
      <c r="W200" s="5">
        <f>'TABLE Summary'!W200*1000</f>
        <v>21600</v>
      </c>
      <c r="X200" s="5">
        <f>'TABLE Summary'!X200*1000</f>
        <v>91300</v>
      </c>
      <c r="Y200" s="5">
        <f>'TABLE Summary'!Y200*1000</f>
        <v>106900</v>
      </c>
      <c r="Z200" s="5">
        <f>'TABLE Summary'!Z200*1000</f>
        <v>140100</v>
      </c>
      <c r="AA200" s="18">
        <f t="shared" si="16"/>
        <v>562100</v>
      </c>
      <c r="AB200" s="18">
        <f t="shared" si="17"/>
        <v>0.51950092421441774</v>
      </c>
      <c r="AC200" s="1" t="s">
        <v>7495</v>
      </c>
      <c r="AD200" s="1" t="str">
        <f t="shared" si="19"/>
        <v>Bideford M.B.</v>
      </c>
      <c r="AE200" s="1" t="str">
        <f t="shared" si="18"/>
        <v>Bideford M.B.</v>
      </c>
      <c r="AF200" s="1" t="str">
        <f>INDEX(Lookup!G$2:G$1349, MATCH($AE200, Lookup!$G$2:$G$1349,0))</f>
        <v>BIDEFORD M.B.</v>
      </c>
      <c r="AG200" s="1" t="str">
        <f>INDEX(Lookup!F$2:F$1349, MATCH($AE200, Lookup!$G$2:$G$1349,0))</f>
        <v>e090201</v>
      </c>
      <c r="AH200" s="1" t="str">
        <f>INDEX(Lookup!C$2:C$1349, MATCH($AE200, Lookup!$G$2:$G$1349,0))</f>
        <v>Devon</v>
      </c>
      <c r="AI200" s="1" t="str">
        <f>INDEX(Lookup!D$2:D$1349, MATCH($AE200, Lookup!$G$2:$G$1349,0))</f>
        <v>South West</v>
      </c>
      <c r="AJ200" s="1" t="str">
        <f>INDEX(Lookup!E$2:E$1349, MATCH($AE200, Lookup!$G$2:$G$1349,0))</f>
        <v>Rest of England</v>
      </c>
    </row>
    <row r="201" spans="1:36" x14ac:dyDescent="0.3">
      <c r="A201" s="11" t="s">
        <v>1519</v>
      </c>
      <c r="B201" s="5">
        <f>'TABLE Summary'!B201</f>
        <v>6800</v>
      </c>
      <c r="C201" s="5">
        <f>'TABLE Summary'!C201</f>
        <v>85.5</v>
      </c>
      <c r="D201" s="5">
        <f>'TABLE Summary'!D201</f>
        <v>34</v>
      </c>
      <c r="E201" s="5">
        <f>'TABLE Summary'!E201</f>
        <v>11</v>
      </c>
      <c r="F201" s="5">
        <f>'TABLE Summary'!F201</f>
        <v>23</v>
      </c>
      <c r="G201" s="5">
        <f>'TABLE Summary'!G201</f>
        <v>0</v>
      </c>
      <c r="H201" s="5">
        <f>'TABLE Summary'!H201</f>
        <v>0</v>
      </c>
      <c r="I201" s="5">
        <f>'TABLE Summary'!I201</f>
        <v>6550</v>
      </c>
      <c r="J201" s="5">
        <f>'TABLE Summary'!J201</f>
        <v>184.8</v>
      </c>
      <c r="K201" s="5">
        <f>'TABLE Summary'!K201</f>
        <v>222700</v>
      </c>
      <c r="L201" s="5">
        <f>'TABLE Summary'!L201</f>
        <v>28.3</v>
      </c>
      <c r="M201" s="5">
        <f>'TABLE Summary'!M201*1000</f>
        <v>651200</v>
      </c>
      <c r="N201" s="5">
        <f>'TABLE Summary'!N201</f>
        <v>2597</v>
      </c>
      <c r="O201" s="5">
        <f>'TABLE Summary'!O201*1000</f>
        <v>412400</v>
      </c>
      <c r="P201" s="5">
        <f>'TABLE Summary'!P201</f>
        <v>1480</v>
      </c>
      <c r="Q201" s="5">
        <f>'TABLE Summary'!Q201*1000</f>
        <v>172500</v>
      </c>
      <c r="R201" s="5">
        <f>'TABLE Summary'!R201</f>
        <v>1081</v>
      </c>
      <c r="S201" s="5">
        <f>'TABLE Summary'!S201*1000</f>
        <v>218300</v>
      </c>
      <c r="T201" s="5">
        <f>'TABLE Summary'!T201</f>
        <v>35</v>
      </c>
      <c r="U201" s="5">
        <f>'TABLE Summary'!U201*1000</f>
        <v>17300</v>
      </c>
      <c r="V201" s="5">
        <f>'TABLE Summary'!V201*1000</f>
        <v>78600</v>
      </c>
      <c r="W201" s="5">
        <f>'TABLE Summary'!W201*1000</f>
        <v>4800</v>
      </c>
      <c r="X201" s="5">
        <f>'TABLE Summary'!X201*1000</f>
        <v>56000</v>
      </c>
      <c r="Y201" s="5">
        <f>'TABLE Summary'!Y201*1000</f>
        <v>18300</v>
      </c>
      <c r="Z201" s="5">
        <f>'TABLE Summary'!Z201*1000</f>
        <v>81000</v>
      </c>
      <c r="AA201" s="18">
        <f t="shared" si="16"/>
        <v>408100</v>
      </c>
      <c r="AB201" s="18">
        <f t="shared" si="17"/>
        <v>0.62668918918918914</v>
      </c>
      <c r="AC201" s="1" t="s">
        <v>7495</v>
      </c>
      <c r="AD201" s="1" t="str">
        <f t="shared" si="19"/>
        <v>Dartmouth M.B.</v>
      </c>
      <c r="AE201" s="1" t="str">
        <f t="shared" si="18"/>
        <v>Dartmouth M.B.</v>
      </c>
      <c r="AF201" s="1" t="str">
        <f>INDEX(Lookup!G$2:G$1349, MATCH($AE201, Lookup!$G$2:$G$1349,0))</f>
        <v>DARTMOUTH M.B.</v>
      </c>
      <c r="AG201" s="1" t="str">
        <f>INDEX(Lookup!F$2:F$1349, MATCH($AE201, Lookup!$G$2:$G$1349,0))</f>
        <v>e090205</v>
      </c>
      <c r="AH201" s="1" t="str">
        <f>INDEX(Lookup!C$2:C$1349, MATCH($AE201, Lookup!$G$2:$G$1349,0))</f>
        <v>Devon</v>
      </c>
      <c r="AI201" s="1" t="str">
        <f>INDEX(Lookup!D$2:D$1349, MATCH($AE201, Lookup!$G$2:$G$1349,0))</f>
        <v>South West</v>
      </c>
      <c r="AJ201" s="1" t="str">
        <f>INDEX(Lookup!E$2:E$1349, MATCH($AE201, Lookup!$G$2:$G$1349,0))</f>
        <v>Rest of England</v>
      </c>
    </row>
    <row r="202" spans="1:36" x14ac:dyDescent="0.3">
      <c r="A202" s="11" t="s">
        <v>7522</v>
      </c>
      <c r="B202" s="5">
        <f>'TABLE Summary'!B202</f>
        <v>3440</v>
      </c>
      <c r="C202" s="5">
        <f>'TABLE Summary'!C202</f>
        <v>90.5</v>
      </c>
      <c r="D202" s="5">
        <f>'TABLE Summary'!D202</f>
        <v>38</v>
      </c>
      <c r="E202" s="5">
        <f>'TABLE Summary'!E202</f>
        <v>14.5</v>
      </c>
      <c r="F202" s="5">
        <f>'TABLE Summary'!F202</f>
        <v>23</v>
      </c>
      <c r="G202" s="5">
        <f>'TABLE Summary'!G202</f>
        <v>0.5</v>
      </c>
      <c r="H202" s="5">
        <f>'TABLE Summary'!H202</f>
        <v>0</v>
      </c>
      <c r="I202" s="5">
        <f>'TABLE Summary'!I202</f>
        <v>3160</v>
      </c>
      <c r="J202" s="5">
        <f>'TABLE Summary'!J202</f>
        <v>153.80000000000001</v>
      </c>
      <c r="K202" s="5">
        <f>'TABLE Summary'!K202</f>
        <v>120080</v>
      </c>
      <c r="L202" s="5">
        <f>'TABLE Summary'!L202</f>
        <v>32.799999999999997</v>
      </c>
      <c r="M202" s="5">
        <f>'TABLE Summary'!M202*1000</f>
        <v>307600</v>
      </c>
      <c r="N202" s="5">
        <f>'TABLE Summary'!N202</f>
        <v>1257</v>
      </c>
      <c r="O202" s="5">
        <f>'TABLE Summary'!O202*1000</f>
        <v>133700</v>
      </c>
      <c r="P202" s="5">
        <f>'TABLE Summary'!P202</f>
        <v>1062</v>
      </c>
      <c r="Q202" s="5">
        <f>'TABLE Summary'!Q202*1000</f>
        <v>97500</v>
      </c>
      <c r="R202" s="5">
        <f>'TABLE Summary'!R202</f>
        <v>194</v>
      </c>
      <c r="S202" s="5">
        <f>'TABLE Summary'!S202*1000</f>
        <v>35400</v>
      </c>
      <c r="T202" s="5">
        <f>'TABLE Summary'!T202</f>
        <v>1</v>
      </c>
      <c r="U202" s="5">
        <f>'TABLE Summary'!U202*1000</f>
        <v>700</v>
      </c>
      <c r="V202" s="5">
        <f>'TABLE Summary'!V202*1000</f>
        <v>20500</v>
      </c>
      <c r="W202" s="5">
        <f>'TABLE Summary'!W202*1000</f>
        <v>1000</v>
      </c>
      <c r="X202" s="5">
        <f>'TABLE Summary'!X202*1000</f>
        <v>20100</v>
      </c>
      <c r="Y202" s="5">
        <f>'TABLE Summary'!Y202*1000</f>
        <v>95300</v>
      </c>
      <c r="Z202" s="5">
        <f>'TABLE Summary'!Z202*1000</f>
        <v>37100</v>
      </c>
      <c r="AA202" s="18">
        <f t="shared" si="16"/>
        <v>133600</v>
      </c>
      <c r="AB202" s="18">
        <f t="shared" si="17"/>
        <v>0.43433029908972692</v>
      </c>
      <c r="AC202" s="1" t="s">
        <v>7495</v>
      </c>
      <c r="AD202" s="1" t="str">
        <f t="shared" si="19"/>
        <v>Great Torrington M.B.</v>
      </c>
      <c r="AE202" s="1" t="str">
        <f t="shared" si="18"/>
        <v>Great Torrington M.B.</v>
      </c>
      <c r="AF202" s="1" t="str">
        <f>INDEX(Lookup!G$2:G$1349, MATCH($AE202, Lookup!$G$2:$G$1349,0))</f>
        <v>GREAT TORRINGTON M.B.</v>
      </c>
      <c r="AG202" s="1" t="str">
        <f>INDEX(Lookup!F$2:F$1349, MATCH($AE202, Lookup!$G$2:$G$1349,0))</f>
        <v>e090208</v>
      </c>
      <c r="AH202" s="1" t="str">
        <f>INDEX(Lookup!C$2:C$1349, MATCH($AE202, Lookup!$G$2:$G$1349,0))</f>
        <v>Devon</v>
      </c>
      <c r="AI202" s="1" t="str">
        <f>INDEX(Lookup!D$2:D$1349, MATCH($AE202, Lookup!$G$2:$G$1349,0))</f>
        <v>South West</v>
      </c>
      <c r="AJ202" s="1" t="str">
        <f>INDEX(Lookup!E$2:E$1349, MATCH($AE202, Lookup!$G$2:$G$1349,0))</f>
        <v>Rest of England</v>
      </c>
    </row>
    <row r="203" spans="1:36" x14ac:dyDescent="0.3">
      <c r="A203" s="11" t="s">
        <v>1521</v>
      </c>
      <c r="B203" s="5">
        <f>'TABLE Summary'!B203</f>
        <v>5460</v>
      </c>
      <c r="C203" s="5">
        <f>'TABLE Summary'!C203</f>
        <v>85</v>
      </c>
      <c r="D203" s="5">
        <f>'TABLE Summary'!D203</f>
        <v>33</v>
      </c>
      <c r="E203" s="5">
        <f>'TABLE Summary'!E203</f>
        <v>10</v>
      </c>
      <c r="F203" s="5">
        <f>'TABLE Summary'!F203</f>
        <v>23</v>
      </c>
      <c r="G203" s="5">
        <f>'TABLE Summary'!G203</f>
        <v>0</v>
      </c>
      <c r="H203" s="5">
        <f>'TABLE Summary'!H203</f>
        <v>0</v>
      </c>
      <c r="I203" s="5">
        <f>'TABLE Summary'!I203</f>
        <v>5850</v>
      </c>
      <c r="J203" s="5">
        <f>'TABLE Summary'!J203</f>
        <v>137.80000000000001</v>
      </c>
      <c r="K203" s="5">
        <f>'TABLE Summary'!K203</f>
        <v>193050</v>
      </c>
      <c r="L203" s="5">
        <f>'TABLE Summary'!L203</f>
        <v>21.6</v>
      </c>
      <c r="M203" s="5">
        <f>'TABLE Summary'!M203*1000</f>
        <v>576900</v>
      </c>
      <c r="N203" s="5">
        <f>'TABLE Summary'!N203</f>
        <v>1809</v>
      </c>
      <c r="O203" s="5">
        <f>'TABLE Summary'!O203*1000</f>
        <v>294900</v>
      </c>
      <c r="P203" s="5">
        <f>'TABLE Summary'!P203</f>
        <v>860</v>
      </c>
      <c r="Q203" s="5">
        <f>'TABLE Summary'!Q203*1000</f>
        <v>97700</v>
      </c>
      <c r="R203" s="5">
        <f>'TABLE Summary'!R203</f>
        <v>943</v>
      </c>
      <c r="S203" s="5">
        <f>'TABLE Summary'!S203*1000</f>
        <v>184800</v>
      </c>
      <c r="T203" s="5">
        <f>'TABLE Summary'!T203</f>
        <v>1</v>
      </c>
      <c r="U203" s="5">
        <f>'TABLE Summary'!U203*1000</f>
        <v>400</v>
      </c>
      <c r="V203" s="5">
        <f>'TABLE Summary'!V203*1000</f>
        <v>86400</v>
      </c>
      <c r="W203" s="5">
        <f>'TABLE Summary'!W203*1000</f>
        <v>10900</v>
      </c>
      <c r="X203" s="5">
        <f>'TABLE Summary'!X203*1000</f>
        <v>48600</v>
      </c>
      <c r="Y203" s="5">
        <f>'TABLE Summary'!Y203*1000</f>
        <v>57300</v>
      </c>
      <c r="Z203" s="5">
        <f>'TABLE Summary'!Z203*1000</f>
        <v>79100</v>
      </c>
      <c r="AA203" s="18">
        <f t="shared" si="16"/>
        <v>282900</v>
      </c>
      <c r="AB203" s="18">
        <f t="shared" si="17"/>
        <v>0.49037961518460738</v>
      </c>
      <c r="AC203" s="1" t="s">
        <v>7495</v>
      </c>
      <c r="AD203" s="1" t="str">
        <f t="shared" si="19"/>
        <v>Honiton M.B.</v>
      </c>
      <c r="AE203" s="1" t="str">
        <f t="shared" si="18"/>
        <v>Honiton M.B.</v>
      </c>
      <c r="AF203" s="1" t="str">
        <f>INDEX(Lookup!G$2:G$1349, MATCH($AE203, Lookup!$G$2:$G$1349,0))</f>
        <v>HONITON M.B.</v>
      </c>
      <c r="AG203" s="1" t="str">
        <f>INDEX(Lookup!F$2:F$1349, MATCH($AE203, Lookup!$G$2:$G$1349,0))</f>
        <v>e090209</v>
      </c>
      <c r="AH203" s="1" t="str">
        <f>INDEX(Lookup!C$2:C$1349, MATCH($AE203, Lookup!$G$2:$G$1349,0))</f>
        <v>Devon</v>
      </c>
      <c r="AI203" s="1" t="str">
        <f>INDEX(Lookup!D$2:D$1349, MATCH($AE203, Lookup!$G$2:$G$1349,0))</f>
        <v>South West</v>
      </c>
      <c r="AJ203" s="1" t="str">
        <f>INDEX(Lookup!E$2:E$1349, MATCH($AE203, Lookup!$G$2:$G$1349,0))</f>
        <v>Rest of England</v>
      </c>
    </row>
    <row r="204" spans="1:36" x14ac:dyDescent="0.3">
      <c r="A204" s="11" t="s">
        <v>1522</v>
      </c>
      <c r="B204" s="5">
        <f>'TABLE Summary'!B204</f>
        <v>4060</v>
      </c>
      <c r="C204" s="5">
        <f>'TABLE Summary'!C204</f>
        <v>79</v>
      </c>
      <c r="D204" s="5">
        <f>'TABLE Summary'!D204</f>
        <v>33</v>
      </c>
      <c r="E204" s="5">
        <f>'TABLE Summary'!E204</f>
        <v>9.3000000000000007</v>
      </c>
      <c r="F204" s="5">
        <f>'TABLE Summary'!F204</f>
        <v>23</v>
      </c>
      <c r="G204" s="5">
        <f>'TABLE Summary'!G204</f>
        <v>0.7</v>
      </c>
      <c r="H204" s="5">
        <f>'TABLE Summary'!H204</f>
        <v>0</v>
      </c>
      <c r="I204" s="5">
        <f>'TABLE Summary'!I204</f>
        <v>3252</v>
      </c>
      <c r="J204" s="5">
        <f>'TABLE Summary'!J204</f>
        <v>148.1</v>
      </c>
      <c r="K204" s="5">
        <f>'TABLE Summary'!K204</f>
        <v>107316</v>
      </c>
      <c r="L204" s="5">
        <f>'TABLE Summary'!L204</f>
        <v>34.799999999999997</v>
      </c>
      <c r="M204" s="5">
        <f>'TABLE Summary'!M204*1000</f>
        <v>352200</v>
      </c>
      <c r="N204" s="5">
        <f>'TABLE Summary'!N204</f>
        <v>1448</v>
      </c>
      <c r="O204" s="5">
        <f>'TABLE Summary'!O204*1000</f>
        <v>200800</v>
      </c>
      <c r="P204" s="5">
        <f>'TABLE Summary'!P204</f>
        <v>908</v>
      </c>
      <c r="Q204" s="5">
        <f>'TABLE Summary'!Q204*1000</f>
        <v>95100</v>
      </c>
      <c r="R204" s="5">
        <f>'TABLE Summary'!R204</f>
        <v>539</v>
      </c>
      <c r="S204" s="5">
        <f>'TABLE Summary'!S204*1000</f>
        <v>105100</v>
      </c>
      <c r="T204" s="5">
        <f>'TABLE Summary'!T204</f>
        <v>1</v>
      </c>
      <c r="U204" s="5">
        <f>'TABLE Summary'!U204*1000</f>
        <v>500</v>
      </c>
      <c r="V204" s="5">
        <f>'TABLE Summary'!V204*1000</f>
        <v>35000</v>
      </c>
      <c r="W204" s="5">
        <f>'TABLE Summary'!W204*1000</f>
        <v>8700</v>
      </c>
      <c r="X204" s="5">
        <f>'TABLE Summary'!X204*1000</f>
        <v>29000</v>
      </c>
      <c r="Y204" s="5">
        <f>'TABLE Summary'!Y204*1000</f>
        <v>14200</v>
      </c>
      <c r="Z204" s="5">
        <f>'TABLE Summary'!Z204*1000</f>
        <v>64400.000000000007</v>
      </c>
      <c r="AA204" s="18">
        <f t="shared" si="16"/>
        <v>200700</v>
      </c>
      <c r="AB204" s="18">
        <f t="shared" si="17"/>
        <v>0.56984667802385014</v>
      </c>
      <c r="AC204" s="1" t="s">
        <v>7495</v>
      </c>
      <c r="AD204" s="1" t="str">
        <f t="shared" si="19"/>
        <v>Okehampton M.B.</v>
      </c>
      <c r="AE204" s="1" t="str">
        <f t="shared" si="18"/>
        <v>Okehampton M.B.</v>
      </c>
      <c r="AF204" s="1" t="str">
        <f>INDEX(Lookup!G$2:G$1349, MATCH($AE204, Lookup!$G$2:$G$1349,0))</f>
        <v>OKEHAMPTON M.B.</v>
      </c>
      <c r="AG204" s="1" t="str">
        <f>INDEX(Lookup!F$2:F$1349, MATCH($AE204, Lookup!$G$2:$G$1349,0))</f>
        <v>e090215</v>
      </c>
      <c r="AH204" s="1" t="str">
        <f>INDEX(Lookup!C$2:C$1349, MATCH($AE204, Lookup!$G$2:$G$1349,0))</f>
        <v>Devon</v>
      </c>
      <c r="AI204" s="1" t="str">
        <f>INDEX(Lookup!D$2:D$1349, MATCH($AE204, Lookup!$G$2:$G$1349,0))</f>
        <v>South West</v>
      </c>
      <c r="AJ204" s="1" t="str">
        <f>INDEX(Lookup!E$2:E$1349, MATCH($AE204, Lookup!$G$2:$G$1349,0))</f>
        <v>Rest of England</v>
      </c>
    </row>
    <row r="205" spans="1:36" x14ac:dyDescent="0.3">
      <c r="A205" s="11" t="s">
        <v>1523</v>
      </c>
      <c r="B205" s="5">
        <f>'TABLE Summary'!B205</f>
        <v>15860</v>
      </c>
      <c r="C205" s="5">
        <f>'TABLE Summary'!C205</f>
        <v>91</v>
      </c>
      <c r="D205" s="5">
        <f>'TABLE Summary'!D205</f>
        <v>36</v>
      </c>
      <c r="E205" s="5">
        <f>'TABLE Summary'!E205</f>
        <v>12.2</v>
      </c>
      <c r="F205" s="5">
        <f>'TABLE Summary'!F205</f>
        <v>23</v>
      </c>
      <c r="G205" s="5">
        <f>'TABLE Summary'!G205</f>
        <v>0.8</v>
      </c>
      <c r="H205" s="5">
        <f>'TABLE Summary'!H205</f>
        <v>0</v>
      </c>
      <c r="I205" s="5">
        <f>'TABLE Summary'!I205</f>
        <v>15600</v>
      </c>
      <c r="J205" s="5">
        <f>'TABLE Summary'!J205</f>
        <v>158.6</v>
      </c>
      <c r="K205" s="5">
        <f>'TABLE Summary'!K205</f>
        <v>561600</v>
      </c>
      <c r="L205" s="5">
        <f>'TABLE Summary'!L205</f>
        <v>22.3</v>
      </c>
      <c r="M205" s="5">
        <f>'TABLE Summary'!M205*1000</f>
        <v>1664000</v>
      </c>
      <c r="N205" s="5">
        <f>'TABLE Summary'!N205</f>
        <v>5611</v>
      </c>
      <c r="O205" s="5">
        <f>'TABLE Summary'!O205*1000</f>
        <v>863100</v>
      </c>
      <c r="P205" s="5">
        <f>'TABLE Summary'!P205</f>
        <v>2685</v>
      </c>
      <c r="Q205" s="5">
        <f>'TABLE Summary'!Q205*1000</f>
        <v>300100</v>
      </c>
      <c r="R205" s="5">
        <f>'TABLE Summary'!R205</f>
        <v>2911</v>
      </c>
      <c r="S205" s="5">
        <f>'TABLE Summary'!S205*1000</f>
        <v>556000</v>
      </c>
      <c r="T205" s="5">
        <f>'TABLE Summary'!T205</f>
        <v>14</v>
      </c>
      <c r="U205" s="5">
        <f>'TABLE Summary'!U205*1000</f>
        <v>6900</v>
      </c>
      <c r="V205" s="5">
        <f>'TABLE Summary'!V205*1000</f>
        <v>233200</v>
      </c>
      <c r="W205" s="5">
        <f>'TABLE Summary'!W205*1000</f>
        <v>20700</v>
      </c>
      <c r="X205" s="5">
        <f>'TABLE Summary'!X205*1000</f>
        <v>80600</v>
      </c>
      <c r="Y205" s="5">
        <f>'TABLE Summary'!Y205*1000</f>
        <v>257300</v>
      </c>
      <c r="Z205" s="5">
        <f>'TABLE Summary'!Z205*1000</f>
        <v>209000</v>
      </c>
      <c r="AA205" s="18">
        <f t="shared" si="16"/>
        <v>863000</v>
      </c>
      <c r="AB205" s="18">
        <f t="shared" si="17"/>
        <v>0.51862980769230771</v>
      </c>
      <c r="AC205" s="1" t="s">
        <v>7495</v>
      </c>
      <c r="AD205" s="1" t="str">
        <f t="shared" si="19"/>
        <v>Tiverton M.B.</v>
      </c>
      <c r="AE205" s="1" t="str">
        <f t="shared" si="18"/>
        <v>Tiverton M.B.</v>
      </c>
      <c r="AF205" s="1" t="str">
        <f>INDEX(Lookup!G$2:G$1349, MATCH($AE205, Lookup!$G$2:$G$1349,0))</f>
        <v>TIVERTON M.B.</v>
      </c>
      <c r="AG205" s="1" t="str">
        <f>INDEX(Lookup!F$2:F$1349, MATCH($AE205, Lookup!$G$2:$G$1349,0))</f>
        <v>e090221</v>
      </c>
      <c r="AH205" s="1" t="str">
        <f>INDEX(Lookup!C$2:C$1349, MATCH($AE205, Lookup!$G$2:$G$1349,0))</f>
        <v>Devon</v>
      </c>
      <c r="AI205" s="1" t="str">
        <f>INDEX(Lookup!D$2:D$1349, MATCH($AE205, Lookup!$G$2:$G$1349,0))</f>
        <v>South West</v>
      </c>
      <c r="AJ205" s="1" t="str">
        <f>INDEX(Lookup!E$2:E$1349, MATCH($AE205, Lookup!$G$2:$G$1349,0))</f>
        <v>Rest of England</v>
      </c>
    </row>
    <row r="206" spans="1:36" x14ac:dyDescent="0.3">
      <c r="A206" s="11" t="s">
        <v>1524</v>
      </c>
      <c r="B206" s="5">
        <f>'TABLE Summary'!B206</f>
        <v>5800</v>
      </c>
      <c r="C206" s="5">
        <f>'TABLE Summary'!C206</f>
        <v>95</v>
      </c>
      <c r="D206" s="5">
        <f>'TABLE Summary'!D206</f>
        <v>38</v>
      </c>
      <c r="E206" s="5">
        <f>'TABLE Summary'!E206</f>
        <v>15</v>
      </c>
      <c r="F206" s="5">
        <f>'TABLE Summary'!F206</f>
        <v>23</v>
      </c>
      <c r="G206" s="5">
        <f>'TABLE Summary'!G206</f>
        <v>0</v>
      </c>
      <c r="H206" s="5">
        <f>'TABLE Summary'!H206</f>
        <v>0</v>
      </c>
      <c r="I206" s="5">
        <f>'TABLE Summary'!I206</f>
        <v>6500</v>
      </c>
      <c r="J206" s="5">
        <f>'TABLE Summary'!J206</f>
        <v>180.1</v>
      </c>
      <c r="K206" s="5">
        <f>'TABLE Summary'!K206</f>
        <v>247000</v>
      </c>
      <c r="L206" s="5">
        <f>'TABLE Summary'!L206</f>
        <v>12.9</v>
      </c>
      <c r="M206" s="5">
        <f>'TABLE Summary'!M206*1000</f>
        <v>671800</v>
      </c>
      <c r="N206" s="5">
        <f>'TABLE Summary'!N206</f>
        <v>2133</v>
      </c>
      <c r="O206" s="5">
        <f>'TABLE Summary'!O206*1000</f>
        <v>328700</v>
      </c>
      <c r="P206" s="5">
        <f>'TABLE Summary'!P206</f>
        <v>1164</v>
      </c>
      <c r="Q206" s="5">
        <f>'TABLE Summary'!Q206*1000</f>
        <v>138200</v>
      </c>
      <c r="R206" s="5">
        <f>'TABLE Summary'!R206</f>
        <v>961</v>
      </c>
      <c r="S206" s="5">
        <f>'TABLE Summary'!S206*1000</f>
        <v>187100</v>
      </c>
      <c r="T206" s="5">
        <f>'TABLE Summary'!T206</f>
        <v>6</v>
      </c>
      <c r="U206" s="5">
        <f>'TABLE Summary'!U206*1000</f>
        <v>2700</v>
      </c>
      <c r="V206" s="5">
        <f>'TABLE Summary'!V206*1000</f>
        <v>104300</v>
      </c>
      <c r="W206" s="5">
        <f>'TABLE Summary'!W206*1000</f>
        <v>17500</v>
      </c>
      <c r="X206" s="5">
        <f>'TABLE Summary'!X206*1000</f>
        <v>69200</v>
      </c>
      <c r="Y206" s="5">
        <f>'TABLE Summary'!Y206*1000</f>
        <v>80200</v>
      </c>
      <c r="Z206" s="5">
        <f>'TABLE Summary'!Z206*1000</f>
        <v>71800</v>
      </c>
      <c r="AA206" s="18">
        <f t="shared" si="16"/>
        <v>328000</v>
      </c>
      <c r="AB206" s="18">
        <f t="shared" si="17"/>
        <v>0.48824054778207798</v>
      </c>
      <c r="AC206" s="1" t="s">
        <v>7495</v>
      </c>
      <c r="AD206" s="1" t="str">
        <f t="shared" si="19"/>
        <v>Totnes M.B.</v>
      </c>
      <c r="AE206" s="1" t="str">
        <f t="shared" si="18"/>
        <v>Totnes M.B.</v>
      </c>
      <c r="AF206" s="1" t="str">
        <f>INDEX(Lookup!G$2:G$1349, MATCH($AE206, Lookup!$G$2:$G$1349,0))</f>
        <v>TOTNES M.B.</v>
      </c>
      <c r="AG206" s="1" t="str">
        <f>INDEX(Lookup!F$2:F$1349, MATCH($AE206, Lookup!$G$2:$G$1349,0))</f>
        <v>e090222</v>
      </c>
      <c r="AH206" s="1" t="str">
        <f>INDEX(Lookup!C$2:C$1349, MATCH($AE206, Lookup!$G$2:$G$1349,0))</f>
        <v>Devon</v>
      </c>
      <c r="AI206" s="1" t="str">
        <f>INDEX(Lookup!D$2:D$1349, MATCH($AE206, Lookup!$G$2:$G$1349,0))</f>
        <v>South West</v>
      </c>
      <c r="AJ206" s="1" t="str">
        <f>INDEX(Lookup!E$2:E$1349, MATCH($AE206, Lookup!$G$2:$G$1349,0))</f>
        <v>Rest of England</v>
      </c>
    </row>
    <row r="207" spans="1:36" x14ac:dyDescent="0.3">
      <c r="A207" s="11" t="s">
        <v>1525</v>
      </c>
      <c r="B207" s="5">
        <f>'TABLE Summary'!B207</f>
        <v>3490</v>
      </c>
      <c r="C207" s="5">
        <f>'TABLE Summary'!C207</f>
        <v>94</v>
      </c>
      <c r="D207" s="5">
        <f>'TABLE Summary'!D207</f>
        <v>36</v>
      </c>
      <c r="E207" s="5">
        <f>'TABLE Summary'!E207</f>
        <v>13</v>
      </c>
      <c r="F207" s="5">
        <f>'TABLE Summary'!F207</f>
        <v>23</v>
      </c>
      <c r="G207" s="5">
        <f>'TABLE Summary'!G207</f>
        <v>0</v>
      </c>
      <c r="H207" s="5">
        <f>'TABLE Summary'!H207</f>
        <v>0</v>
      </c>
      <c r="I207" s="5">
        <f>'TABLE Summary'!I207</f>
        <v>2676</v>
      </c>
      <c r="J207" s="5">
        <f>'TABLE Summary'!J207</f>
        <v>167.6</v>
      </c>
      <c r="K207" s="5">
        <f>'TABLE Summary'!K207</f>
        <v>96336</v>
      </c>
      <c r="L207" s="5">
        <f>'TABLE Summary'!L207</f>
        <v>33.9</v>
      </c>
      <c r="M207" s="5">
        <f>'TABLE Summary'!M207*1000</f>
        <v>306700</v>
      </c>
      <c r="N207" s="5">
        <f>'TABLE Summary'!N207</f>
        <v>1274</v>
      </c>
      <c r="O207" s="5">
        <f>'TABLE Summary'!O207*1000</f>
        <v>202300</v>
      </c>
      <c r="P207" s="5">
        <f>'TABLE Summary'!P207</f>
        <v>721</v>
      </c>
      <c r="Q207" s="5">
        <f>'TABLE Summary'!Q207*1000</f>
        <v>88000</v>
      </c>
      <c r="R207" s="5">
        <f>'TABLE Summary'!R207</f>
        <v>540</v>
      </c>
      <c r="S207" s="5">
        <f>'TABLE Summary'!S207*1000</f>
        <v>107900</v>
      </c>
      <c r="T207" s="5">
        <f>'TABLE Summary'!T207</f>
        <v>13</v>
      </c>
      <c r="U207" s="5">
        <f>'TABLE Summary'!U207*1000</f>
        <v>6400</v>
      </c>
      <c r="V207" s="5">
        <f>'TABLE Summary'!V207*1000</f>
        <v>2800</v>
      </c>
      <c r="W207" s="5">
        <f>'TABLE Summary'!W207*1000</f>
        <v>1900</v>
      </c>
      <c r="X207" s="5">
        <f>'TABLE Summary'!X207*1000</f>
        <v>25900</v>
      </c>
      <c r="Y207" s="5">
        <f>'TABLE Summary'!Y207*1000</f>
        <v>5600</v>
      </c>
      <c r="Z207" s="5">
        <f>'TABLE Summary'!Z207*1000</f>
        <v>47300</v>
      </c>
      <c r="AA207" s="18">
        <f t="shared" si="16"/>
        <v>202300</v>
      </c>
      <c r="AB207" s="18">
        <f t="shared" si="17"/>
        <v>0.65960221715030976</v>
      </c>
      <c r="AC207" s="1" t="s">
        <v>7496</v>
      </c>
      <c r="AD207" s="1" t="str">
        <f t="shared" si="19"/>
        <v>Ashburton U.D.</v>
      </c>
      <c r="AE207" s="1" t="str">
        <f t="shared" si="18"/>
        <v>Ashburton U.D.</v>
      </c>
      <c r="AF207" s="1" t="str">
        <f>INDEX(Lookup!G$2:G$1349, MATCH($AE207, Lookup!$G$2:$G$1349,0))</f>
        <v>ASHBURTON U.D.</v>
      </c>
      <c r="AG207" s="1" t="str">
        <f>INDEX(Lookup!F$2:F$1349, MATCH($AE207, Lookup!$G$2:$G$1349,0))</f>
        <v>e090199</v>
      </c>
      <c r="AH207" s="1" t="str">
        <f>INDEX(Lookup!C$2:C$1349, MATCH($AE207, Lookup!$G$2:$G$1349,0))</f>
        <v>Devon</v>
      </c>
      <c r="AI207" s="1" t="str">
        <f>INDEX(Lookup!D$2:D$1349, MATCH($AE207, Lookup!$G$2:$G$1349,0))</f>
        <v>South West</v>
      </c>
      <c r="AJ207" s="1" t="str">
        <f>INDEX(Lookup!E$2:E$1349, MATCH($AE207, Lookup!$G$2:$G$1349,0))</f>
        <v>Rest of England</v>
      </c>
    </row>
    <row r="208" spans="1:36" x14ac:dyDescent="0.3">
      <c r="A208" s="11" t="s">
        <v>1526</v>
      </c>
      <c r="B208" s="5">
        <f>'TABLE Summary'!B208</f>
        <v>2680</v>
      </c>
      <c r="C208" s="5">
        <f>'TABLE Summary'!C208</f>
        <v>79.5</v>
      </c>
      <c r="D208" s="5">
        <f>'TABLE Summary'!D208</f>
        <v>33</v>
      </c>
      <c r="E208" s="5">
        <f>'TABLE Summary'!E208</f>
        <v>10</v>
      </c>
      <c r="F208" s="5">
        <f>'TABLE Summary'!F208</f>
        <v>23</v>
      </c>
      <c r="G208" s="5">
        <f>'TABLE Summary'!G208</f>
        <v>0</v>
      </c>
      <c r="H208" s="5">
        <f>'TABLE Summary'!H208</f>
        <v>0</v>
      </c>
      <c r="I208" s="5">
        <f>'TABLE Summary'!I208</f>
        <v>2570</v>
      </c>
      <c r="J208" s="5">
        <f>'TABLE Summary'!J208</f>
        <v>156.5</v>
      </c>
      <c r="K208" s="5">
        <f>'TABLE Summary'!K208</f>
        <v>84810</v>
      </c>
      <c r="L208" s="5">
        <f>'TABLE Summary'!L208</f>
        <v>21.2</v>
      </c>
      <c r="M208" s="5">
        <f>'TABLE Summary'!M208*1000</f>
        <v>286200</v>
      </c>
      <c r="N208" s="5">
        <f>'TABLE Summary'!N208</f>
        <v>1124</v>
      </c>
      <c r="O208" s="5">
        <f>'TABLE Summary'!O208*1000</f>
        <v>153100</v>
      </c>
      <c r="P208" s="5">
        <f>'TABLE Summary'!P208</f>
        <v>752</v>
      </c>
      <c r="Q208" s="5">
        <f>'TABLE Summary'!Q208*1000</f>
        <v>78100</v>
      </c>
      <c r="R208" s="5">
        <f>'TABLE Summary'!R208</f>
        <v>368</v>
      </c>
      <c r="S208" s="5">
        <f>'TABLE Summary'!S208*1000</f>
        <v>73100</v>
      </c>
      <c r="T208" s="5">
        <f>'TABLE Summary'!T208</f>
        <v>4</v>
      </c>
      <c r="U208" s="5">
        <f>'TABLE Summary'!U208*1000</f>
        <v>1900</v>
      </c>
      <c r="V208" s="5">
        <f>'TABLE Summary'!V208*1000</f>
        <v>21100</v>
      </c>
      <c r="W208" s="5">
        <f>'TABLE Summary'!W208*1000</f>
        <v>300</v>
      </c>
      <c r="X208" s="5">
        <f>'TABLE Summary'!X208*1000</f>
        <v>22000</v>
      </c>
      <c r="Y208" s="5">
        <f>'TABLE Summary'!Y208*1000</f>
        <v>50800</v>
      </c>
      <c r="Z208" s="5">
        <f>'TABLE Summary'!Z208*1000</f>
        <v>39000</v>
      </c>
      <c r="AA208" s="18">
        <f t="shared" si="16"/>
        <v>153100</v>
      </c>
      <c r="AB208" s="18">
        <f t="shared" si="17"/>
        <v>0.53494060097833684</v>
      </c>
      <c r="AC208" s="1" t="s">
        <v>7496</v>
      </c>
      <c r="AD208" s="1" t="str">
        <f t="shared" si="19"/>
        <v>Buckfastleigh U.D.</v>
      </c>
      <c r="AE208" s="1" t="str">
        <f t="shared" si="18"/>
        <v>Buckfastleigh U.D.</v>
      </c>
      <c r="AF208" s="1" t="str">
        <f>INDEX(Lookup!G$2:G$1349, MATCH($AE208, Lookup!$G$2:$G$1349,0))</f>
        <v>BUCKFASTLEIGH U.D.</v>
      </c>
      <c r="AG208" s="1" t="str">
        <f>INDEX(Lookup!F$2:F$1349, MATCH($AE208, Lookup!$G$2:$G$1349,0))</f>
        <v>e090202</v>
      </c>
      <c r="AH208" s="1" t="str">
        <f>INDEX(Lookup!C$2:C$1349, MATCH($AE208, Lookup!$G$2:$G$1349,0))</f>
        <v>Devon</v>
      </c>
      <c r="AI208" s="1" t="str">
        <f>INDEX(Lookup!D$2:D$1349, MATCH($AE208, Lookup!$G$2:$G$1349,0))</f>
        <v>South West</v>
      </c>
      <c r="AJ208" s="1" t="str">
        <f>INDEX(Lookup!E$2:E$1349, MATCH($AE208, Lookup!$G$2:$G$1349,0))</f>
        <v>Rest of England</v>
      </c>
    </row>
    <row r="209" spans="1:36" x14ac:dyDescent="0.3">
      <c r="A209" s="11" t="s">
        <v>1527</v>
      </c>
      <c r="B209" s="5">
        <f>'TABLE Summary'!B209</f>
        <v>4200</v>
      </c>
      <c r="C209" s="5">
        <f>'TABLE Summary'!C209</f>
        <v>75.5</v>
      </c>
      <c r="D209" s="5">
        <f>'TABLE Summary'!D209</f>
        <v>35</v>
      </c>
      <c r="E209" s="5">
        <f>'TABLE Summary'!E209</f>
        <v>12</v>
      </c>
      <c r="F209" s="5">
        <f>'TABLE Summary'!F209</f>
        <v>23</v>
      </c>
      <c r="G209" s="5">
        <f>'TABLE Summary'!G209</f>
        <v>0</v>
      </c>
      <c r="H209" s="5">
        <f>'TABLE Summary'!H209</f>
        <v>0</v>
      </c>
      <c r="I209" s="5">
        <f>'TABLE Summary'!I209</f>
        <v>5465</v>
      </c>
      <c r="J209" s="5">
        <f>'TABLE Summary'!J209</f>
        <v>93.8</v>
      </c>
      <c r="K209" s="5">
        <f>'TABLE Summary'!K209</f>
        <v>191275</v>
      </c>
      <c r="L209" s="5">
        <f>'TABLE Summary'!L209</f>
        <v>0</v>
      </c>
      <c r="M209" s="5">
        <f>'TABLE Summary'!M209*1000</f>
        <v>565100</v>
      </c>
      <c r="N209" s="5">
        <f>'TABLE Summary'!N209</f>
        <v>1903</v>
      </c>
      <c r="O209" s="5">
        <f>'TABLE Summary'!O209*1000</f>
        <v>428800</v>
      </c>
      <c r="P209" s="5">
        <f>'TABLE Summary'!P209</f>
        <v>400</v>
      </c>
      <c r="Q209" s="5">
        <f>'TABLE Summary'!Q209*1000</f>
        <v>53600</v>
      </c>
      <c r="R209" s="5">
        <f>'TABLE Summary'!R209</f>
        <v>1446</v>
      </c>
      <c r="S209" s="5">
        <f>'TABLE Summary'!S209*1000</f>
        <v>349400</v>
      </c>
      <c r="T209" s="5">
        <f>'TABLE Summary'!T209</f>
        <v>56</v>
      </c>
      <c r="U209" s="5">
        <f>'TABLE Summary'!U209*1000</f>
        <v>25800</v>
      </c>
      <c r="V209" s="5">
        <f>'TABLE Summary'!V209*1000</f>
        <v>46000</v>
      </c>
      <c r="W209" s="5">
        <f>'TABLE Summary'!W209*1000</f>
        <v>2600</v>
      </c>
      <c r="X209" s="5">
        <f>'TABLE Summary'!X209*1000</f>
        <v>45000</v>
      </c>
      <c r="Y209" s="5">
        <f>'TABLE Summary'!Y209*1000</f>
        <v>6500</v>
      </c>
      <c r="Z209" s="5">
        <f>'TABLE Summary'!Z209*1000</f>
        <v>36200</v>
      </c>
      <c r="AA209" s="18">
        <f t="shared" si="16"/>
        <v>428800</v>
      </c>
      <c r="AB209" s="18">
        <f t="shared" si="17"/>
        <v>0.75880375154839852</v>
      </c>
      <c r="AC209" s="1" t="s">
        <v>7496</v>
      </c>
      <c r="AD209" s="1" t="str">
        <f t="shared" si="19"/>
        <v>Budleigh Salterton U.D.</v>
      </c>
      <c r="AE209" s="1" t="str">
        <f t="shared" si="18"/>
        <v>Budleigh Salterton U.D.</v>
      </c>
      <c r="AF209" s="1" t="str">
        <f>INDEX(Lookup!G$2:G$1349, MATCH($AE209, Lookup!$G$2:$G$1349,0))</f>
        <v>BUDLEIGH SALTERTON U.D.</v>
      </c>
      <c r="AG209" s="1" t="str">
        <f>INDEX(Lookup!F$2:F$1349, MATCH($AE209, Lookup!$G$2:$G$1349,0))</f>
        <v>e090203</v>
      </c>
      <c r="AH209" s="1" t="str">
        <f>INDEX(Lookup!C$2:C$1349, MATCH($AE209, Lookup!$G$2:$G$1349,0))</f>
        <v>Devon</v>
      </c>
      <c r="AI209" s="1" t="str">
        <f>INDEX(Lookup!D$2:D$1349, MATCH($AE209, Lookup!$G$2:$G$1349,0))</f>
        <v>South West</v>
      </c>
      <c r="AJ209" s="1" t="str">
        <f>INDEX(Lookup!E$2:E$1349, MATCH($AE209, Lookup!$G$2:$G$1349,0))</f>
        <v>Rest of England</v>
      </c>
    </row>
    <row r="210" spans="1:36" x14ac:dyDescent="0.3">
      <c r="A210" s="11" t="s">
        <v>1528</v>
      </c>
      <c r="B210" s="5">
        <f>'TABLE Summary'!B210</f>
        <v>5500</v>
      </c>
      <c r="C210" s="5">
        <f>'TABLE Summary'!C210</f>
        <v>92</v>
      </c>
      <c r="D210" s="5">
        <f>'TABLE Summary'!D210</f>
        <v>40</v>
      </c>
      <c r="E210" s="5">
        <f>'TABLE Summary'!E210</f>
        <v>16</v>
      </c>
      <c r="F210" s="5">
        <f>'TABLE Summary'!F210</f>
        <v>23</v>
      </c>
      <c r="G210" s="5">
        <f>'TABLE Summary'!G210</f>
        <v>1</v>
      </c>
      <c r="H210" s="5">
        <f>'TABLE Summary'!H210</f>
        <v>0</v>
      </c>
      <c r="I210" s="5">
        <f>'TABLE Summary'!I210</f>
        <v>5800</v>
      </c>
      <c r="J210" s="5">
        <f>'TABLE Summary'!J210</f>
        <v>140.5</v>
      </c>
      <c r="K210" s="5">
        <f>'TABLE Summary'!K210</f>
        <v>232000</v>
      </c>
      <c r="L210" s="5">
        <f>'TABLE Summary'!L210</f>
        <v>20</v>
      </c>
      <c r="M210" s="5">
        <f>'TABLE Summary'!M210*1000</f>
        <v>597000</v>
      </c>
      <c r="N210" s="5">
        <f>'TABLE Summary'!N210</f>
        <v>2025</v>
      </c>
      <c r="O210" s="5">
        <f>'TABLE Summary'!O210*1000</f>
        <v>321900</v>
      </c>
      <c r="P210" s="5">
        <f>'TABLE Summary'!P210</f>
        <v>985</v>
      </c>
      <c r="Q210" s="5">
        <f>'TABLE Summary'!Q210*1000</f>
        <v>101800</v>
      </c>
      <c r="R210" s="5">
        <f>'TABLE Summary'!R210</f>
        <v>1032</v>
      </c>
      <c r="S210" s="5">
        <f>'TABLE Summary'!S210*1000</f>
        <v>216400</v>
      </c>
      <c r="T210" s="5">
        <f>'TABLE Summary'!T210</f>
        <v>8</v>
      </c>
      <c r="U210" s="5">
        <f>'TABLE Summary'!U210*1000</f>
        <v>3700</v>
      </c>
      <c r="V210" s="5">
        <f>'TABLE Summary'!V210*1000</f>
        <v>50500</v>
      </c>
      <c r="W210" s="5">
        <f>'TABLE Summary'!W210*1000</f>
        <v>6000</v>
      </c>
      <c r="X210" s="5">
        <f>'TABLE Summary'!X210*1000</f>
        <v>50300</v>
      </c>
      <c r="Y210" s="5">
        <f>'TABLE Summary'!Y210*1000</f>
        <v>83300</v>
      </c>
      <c r="Z210" s="5">
        <f>'TABLE Summary'!Z210*1000</f>
        <v>84900</v>
      </c>
      <c r="AA210" s="18">
        <f t="shared" si="16"/>
        <v>321900</v>
      </c>
      <c r="AB210" s="18">
        <f t="shared" si="17"/>
        <v>0.53919597989949752</v>
      </c>
      <c r="AC210" s="1" t="s">
        <v>7496</v>
      </c>
      <c r="AD210" s="1" t="str">
        <f t="shared" si="19"/>
        <v>Crediton U.D.</v>
      </c>
      <c r="AE210" s="1" t="str">
        <f t="shared" si="18"/>
        <v>Crediton U.D.</v>
      </c>
      <c r="AF210" s="1" t="str">
        <f>INDEX(Lookup!G$2:G$1349, MATCH($AE210, Lookup!$G$2:$G$1349,0))</f>
        <v>CREDITON U.D.</v>
      </c>
      <c r="AG210" s="1" t="str">
        <f>INDEX(Lookup!F$2:F$1349, MATCH($AE210, Lookup!$G$2:$G$1349,0))</f>
        <v>e090204</v>
      </c>
      <c r="AH210" s="1" t="str">
        <f>INDEX(Lookup!C$2:C$1349, MATCH($AE210, Lookup!$G$2:$G$1349,0))</f>
        <v>Devon</v>
      </c>
      <c r="AI210" s="1" t="str">
        <f>INDEX(Lookup!D$2:D$1349, MATCH($AE210, Lookup!$G$2:$G$1349,0))</f>
        <v>South West</v>
      </c>
      <c r="AJ210" s="1" t="str">
        <f>INDEX(Lookup!E$2:E$1349, MATCH($AE210, Lookup!$G$2:$G$1349,0))</f>
        <v>Rest of England</v>
      </c>
    </row>
    <row r="211" spans="1:36" x14ac:dyDescent="0.3">
      <c r="A211" s="11" t="s">
        <v>1529</v>
      </c>
      <c r="B211" s="5">
        <f>'TABLE Summary'!B211</f>
        <v>9710</v>
      </c>
      <c r="C211" s="5">
        <f>'TABLE Summary'!C211</f>
        <v>82</v>
      </c>
      <c r="D211" s="5">
        <f>'TABLE Summary'!D211</f>
        <v>34.799999999999997</v>
      </c>
      <c r="E211" s="5">
        <f>'TABLE Summary'!E211</f>
        <v>11.8</v>
      </c>
      <c r="F211" s="5">
        <f>'TABLE Summary'!F211</f>
        <v>23</v>
      </c>
      <c r="G211" s="5">
        <f>'TABLE Summary'!G211</f>
        <v>0</v>
      </c>
      <c r="H211" s="5">
        <f>'TABLE Summary'!H211</f>
        <v>0</v>
      </c>
      <c r="I211" s="5">
        <f>'TABLE Summary'!I211</f>
        <v>10325</v>
      </c>
      <c r="J211" s="5">
        <f>'TABLE Summary'!J211</f>
        <v>181.6</v>
      </c>
      <c r="K211" s="5">
        <f>'TABLE Summary'!K211</f>
        <v>359310</v>
      </c>
      <c r="L211" s="5">
        <f>'TABLE Summary'!L211</f>
        <v>20.5</v>
      </c>
      <c r="M211" s="5">
        <f>'TABLE Summary'!M211*1000</f>
        <v>1029500</v>
      </c>
      <c r="N211" s="5">
        <f>'TABLE Summary'!N211</f>
        <v>3351</v>
      </c>
      <c r="O211" s="5">
        <f>'TABLE Summary'!O211*1000</f>
        <v>638000</v>
      </c>
      <c r="P211" s="5">
        <f>'TABLE Summary'!P211</f>
        <v>1181</v>
      </c>
      <c r="Q211" s="5">
        <f>'TABLE Summary'!Q211*1000</f>
        <v>137600</v>
      </c>
      <c r="R211" s="5">
        <f>'TABLE Summary'!R211</f>
        <v>2123</v>
      </c>
      <c r="S211" s="5">
        <f>'TABLE Summary'!S211*1000</f>
        <v>484700</v>
      </c>
      <c r="T211" s="5">
        <f>'TABLE Summary'!T211</f>
        <v>26</v>
      </c>
      <c r="U211" s="5">
        <f>'TABLE Summary'!U211*1000</f>
        <v>14000</v>
      </c>
      <c r="V211" s="5">
        <f>'TABLE Summary'!V211*1000</f>
        <v>98100</v>
      </c>
      <c r="W211" s="5">
        <f>'TABLE Summary'!W211*1000</f>
        <v>8000</v>
      </c>
      <c r="X211" s="5">
        <f>'TABLE Summary'!X211*1000</f>
        <v>159100</v>
      </c>
      <c r="Y211" s="5">
        <f>'TABLE Summary'!Y211*1000</f>
        <v>13100</v>
      </c>
      <c r="Z211" s="5">
        <f>'TABLE Summary'!Z211*1000</f>
        <v>113200</v>
      </c>
      <c r="AA211" s="18">
        <f t="shared" si="16"/>
        <v>636300</v>
      </c>
      <c r="AB211" s="18">
        <f t="shared" si="17"/>
        <v>0.61806702282661485</v>
      </c>
      <c r="AC211" s="1" t="s">
        <v>7496</v>
      </c>
      <c r="AD211" s="1" t="str">
        <f t="shared" si="19"/>
        <v>Dawlish U.D.</v>
      </c>
      <c r="AE211" s="1" t="str">
        <f t="shared" si="18"/>
        <v>Dawlish U.D.</v>
      </c>
      <c r="AF211" s="1" t="str">
        <f>INDEX(Lookup!G$2:G$1349, MATCH($AE211, Lookup!$G$2:$G$1349,0))</f>
        <v>DAWLISH U.D.</v>
      </c>
      <c r="AG211" s="1" t="str">
        <f>INDEX(Lookup!F$2:F$1349, MATCH($AE211, Lookup!$G$2:$G$1349,0))</f>
        <v>e090206</v>
      </c>
      <c r="AH211" s="1" t="str">
        <f>INDEX(Lookup!C$2:C$1349, MATCH($AE211, Lookup!$G$2:$G$1349,0))</f>
        <v>Devon</v>
      </c>
      <c r="AI211" s="1" t="str">
        <f>INDEX(Lookup!D$2:D$1349, MATCH($AE211, Lookup!$G$2:$G$1349,0))</f>
        <v>South West</v>
      </c>
      <c r="AJ211" s="1" t="str">
        <f>INDEX(Lookup!E$2:E$1349, MATCH($AE211, Lookup!$G$2:$G$1349,0))</f>
        <v>Rest of England</v>
      </c>
    </row>
    <row r="212" spans="1:36" x14ac:dyDescent="0.3">
      <c r="A212" s="11" t="s">
        <v>1530</v>
      </c>
      <c r="B212" s="5">
        <f>'TABLE Summary'!B212</f>
        <v>26120</v>
      </c>
      <c r="C212" s="5">
        <f>'TABLE Summary'!C212</f>
        <v>86.5</v>
      </c>
      <c r="D212" s="5">
        <f>'TABLE Summary'!D212</f>
        <v>34</v>
      </c>
      <c r="E212" s="5">
        <f>'TABLE Summary'!E212</f>
        <v>11</v>
      </c>
      <c r="F212" s="5">
        <f>'TABLE Summary'!F212</f>
        <v>23</v>
      </c>
      <c r="G212" s="5">
        <f>'TABLE Summary'!G212</f>
        <v>0</v>
      </c>
      <c r="H212" s="5">
        <f>'TABLE Summary'!H212</f>
        <v>0</v>
      </c>
      <c r="I212" s="5">
        <f>'TABLE Summary'!I212</f>
        <v>28200</v>
      </c>
      <c r="J212" s="5">
        <f>'TABLE Summary'!J212</f>
        <v>131.1</v>
      </c>
      <c r="K212" s="5">
        <f>'TABLE Summary'!K212</f>
        <v>958800</v>
      </c>
      <c r="L212" s="5">
        <f>'TABLE Summary'!L212</f>
        <v>19.2</v>
      </c>
      <c r="M212" s="5">
        <f>'TABLE Summary'!M212*1000</f>
        <v>2840800</v>
      </c>
      <c r="N212" s="5">
        <f>'TABLE Summary'!N212</f>
        <v>10073</v>
      </c>
      <c r="O212" s="5">
        <f>'TABLE Summary'!O212*1000</f>
        <v>1945800</v>
      </c>
      <c r="P212" s="5">
        <f>'TABLE Summary'!P212</f>
        <v>2213</v>
      </c>
      <c r="Q212" s="5">
        <f>'TABLE Summary'!Q212*1000</f>
        <v>275300</v>
      </c>
      <c r="R212" s="5">
        <f>'TABLE Summary'!R212</f>
        <v>7789</v>
      </c>
      <c r="S212" s="5">
        <f>'TABLE Summary'!S212*1000</f>
        <v>1634600</v>
      </c>
      <c r="T212" s="5">
        <f>'TABLE Summary'!T212</f>
        <v>66</v>
      </c>
      <c r="U212" s="5">
        <f>'TABLE Summary'!U212*1000</f>
        <v>30400</v>
      </c>
      <c r="V212" s="5">
        <f>'TABLE Summary'!V212*1000</f>
        <v>287500</v>
      </c>
      <c r="W212" s="5">
        <f>'TABLE Summary'!W212*1000</f>
        <v>19700</v>
      </c>
      <c r="X212" s="5">
        <f>'TABLE Summary'!X212*1000</f>
        <v>200200</v>
      </c>
      <c r="Y212" s="5">
        <f>'TABLE Summary'!Y212*1000</f>
        <v>42500</v>
      </c>
      <c r="Z212" s="5">
        <f>'TABLE Summary'!Z212*1000</f>
        <v>345100</v>
      </c>
      <c r="AA212" s="18">
        <f t="shared" si="16"/>
        <v>1940300</v>
      </c>
      <c r="AB212" s="18">
        <f t="shared" si="17"/>
        <v>0.68301182765418189</v>
      </c>
      <c r="AC212" s="1" t="s">
        <v>7496</v>
      </c>
      <c r="AD212" s="1" t="str">
        <f t="shared" si="19"/>
        <v>Exmouth U.D.</v>
      </c>
      <c r="AE212" s="1" t="str">
        <f t="shared" si="18"/>
        <v>Exmouth U.D.</v>
      </c>
      <c r="AF212" s="1" t="str">
        <f>INDEX(Lookup!G$2:G$1349, MATCH($AE212, Lookup!$G$2:$G$1349,0))</f>
        <v>EXMOUTH U.D.</v>
      </c>
      <c r="AG212" s="1" t="str">
        <f>INDEX(Lookup!F$2:F$1349, MATCH($AE212, Lookup!$G$2:$G$1349,0))</f>
        <v>e090207</v>
      </c>
      <c r="AH212" s="1" t="str">
        <f>INDEX(Lookup!C$2:C$1349, MATCH($AE212, Lookup!$G$2:$G$1349,0))</f>
        <v>Devon</v>
      </c>
      <c r="AI212" s="1" t="str">
        <f>INDEX(Lookup!D$2:D$1349, MATCH($AE212, Lookup!$G$2:$G$1349,0))</f>
        <v>South West</v>
      </c>
      <c r="AJ212" s="1" t="str">
        <f>INDEX(Lookup!E$2:E$1349, MATCH($AE212, Lookup!$G$2:$G$1349,0))</f>
        <v>Rest of England</v>
      </c>
    </row>
    <row r="213" spans="1:36" x14ac:dyDescent="0.3">
      <c r="A213" s="11" t="s">
        <v>1531</v>
      </c>
      <c r="B213" s="5">
        <f>'TABLE Summary'!B213</f>
        <v>9140</v>
      </c>
      <c r="C213" s="5">
        <f>'TABLE Summary'!C213</f>
        <v>87.5</v>
      </c>
      <c r="D213" s="5">
        <f>'TABLE Summary'!D213</f>
        <v>38</v>
      </c>
      <c r="E213" s="5">
        <f>'TABLE Summary'!E213</f>
        <v>14.4</v>
      </c>
      <c r="F213" s="5">
        <f>'TABLE Summary'!F213</f>
        <v>23</v>
      </c>
      <c r="G213" s="5">
        <f>'TABLE Summary'!G213</f>
        <v>0.6</v>
      </c>
      <c r="H213" s="5">
        <f>'TABLE Summary'!H213</f>
        <v>0</v>
      </c>
      <c r="I213" s="5">
        <f>'TABLE Summary'!I213</f>
        <v>8860</v>
      </c>
      <c r="J213" s="5">
        <f>'TABLE Summary'!J213</f>
        <v>130.1</v>
      </c>
      <c r="K213" s="5">
        <f>'TABLE Summary'!K213</f>
        <v>336680</v>
      </c>
      <c r="L213" s="5">
        <f>'TABLE Summary'!L213</f>
        <v>24.9</v>
      </c>
      <c r="M213" s="5">
        <f>'TABLE Summary'!M213*1000</f>
        <v>916300</v>
      </c>
      <c r="N213" s="5">
        <f>'TABLE Summary'!N213</f>
        <v>3157</v>
      </c>
      <c r="O213" s="5">
        <f>'TABLE Summary'!O213*1000</f>
        <v>441400</v>
      </c>
      <c r="P213" s="5">
        <f>'TABLE Summary'!P213</f>
        <v>2033</v>
      </c>
      <c r="Q213" s="5">
        <f>'TABLE Summary'!Q213*1000</f>
        <v>222100</v>
      </c>
      <c r="R213" s="5">
        <f>'TABLE Summary'!R213</f>
        <v>1123</v>
      </c>
      <c r="S213" s="5">
        <f>'TABLE Summary'!S213*1000</f>
        <v>219100</v>
      </c>
      <c r="T213" s="5">
        <f>'TABLE Summary'!T213</f>
        <v>0</v>
      </c>
      <c r="U213" s="5">
        <f>'TABLE Summary'!U213*1000</f>
        <v>0</v>
      </c>
      <c r="V213" s="5">
        <f>'TABLE Summary'!V213*1000</f>
        <v>107100</v>
      </c>
      <c r="W213" s="5">
        <f>'TABLE Summary'!W213*1000</f>
        <v>6900</v>
      </c>
      <c r="X213" s="5">
        <f>'TABLE Summary'!X213*1000</f>
        <v>187500</v>
      </c>
      <c r="Y213" s="5">
        <f>'TABLE Summary'!Y213*1000</f>
        <v>22500</v>
      </c>
      <c r="Z213" s="5">
        <f>'TABLE Summary'!Z213*1000</f>
        <v>150900</v>
      </c>
      <c r="AA213" s="18">
        <f t="shared" si="16"/>
        <v>441200</v>
      </c>
      <c r="AB213" s="18">
        <f t="shared" si="17"/>
        <v>0.4815016915857252</v>
      </c>
      <c r="AC213" s="1" t="s">
        <v>7496</v>
      </c>
      <c r="AD213" s="1" t="str">
        <f t="shared" si="19"/>
        <v>Ilfracombe U.D.</v>
      </c>
      <c r="AE213" s="1" t="str">
        <f t="shared" si="18"/>
        <v>Ilfracombe U.D.</v>
      </c>
      <c r="AF213" s="1" t="str">
        <f>INDEX(Lookup!G$2:G$1349, MATCH($AE213, Lookup!$G$2:$G$1349,0))</f>
        <v>ILFRACOMBE U.D.</v>
      </c>
      <c r="AG213" s="1" t="str">
        <f>INDEX(Lookup!F$2:F$1349, MATCH($AE213, Lookup!$G$2:$G$1349,0))</f>
        <v>e090210</v>
      </c>
      <c r="AH213" s="1" t="str">
        <f>INDEX(Lookup!C$2:C$1349, MATCH($AE213, Lookup!$G$2:$G$1349,0))</f>
        <v>Devon</v>
      </c>
      <c r="AI213" s="1" t="str">
        <f>INDEX(Lookup!D$2:D$1349, MATCH($AE213, Lookup!$G$2:$G$1349,0))</f>
        <v>South West</v>
      </c>
      <c r="AJ213" s="1" t="str">
        <f>INDEX(Lookup!E$2:E$1349, MATCH($AE213, Lookup!$G$2:$G$1349,0))</f>
        <v>Rest of England</v>
      </c>
    </row>
    <row r="214" spans="1:36" x14ac:dyDescent="0.3">
      <c r="A214" s="11" t="s">
        <v>1532</v>
      </c>
      <c r="B214" s="5">
        <f>'TABLE Summary'!B214</f>
        <v>3530</v>
      </c>
      <c r="C214" s="5">
        <f>'TABLE Summary'!C214</f>
        <v>76.5</v>
      </c>
      <c r="D214" s="5">
        <f>'TABLE Summary'!D214</f>
        <v>32.5</v>
      </c>
      <c r="E214" s="5">
        <f>'TABLE Summary'!E214</f>
        <v>9.5</v>
      </c>
      <c r="F214" s="5">
        <f>'TABLE Summary'!F214</f>
        <v>23</v>
      </c>
      <c r="G214" s="5">
        <f>'TABLE Summary'!G214</f>
        <v>0</v>
      </c>
      <c r="H214" s="5">
        <f>'TABLE Summary'!H214</f>
        <v>0</v>
      </c>
      <c r="I214" s="5">
        <f>'TABLE Summary'!I214</f>
        <v>4185</v>
      </c>
      <c r="J214" s="5">
        <f>'TABLE Summary'!J214</f>
        <v>181.4</v>
      </c>
      <c r="K214" s="5">
        <f>'TABLE Summary'!K214</f>
        <v>136012</v>
      </c>
      <c r="L214" s="5">
        <f>'TABLE Summary'!L214</f>
        <v>6.5</v>
      </c>
      <c r="M214" s="5">
        <f>'TABLE Summary'!M214*1000</f>
        <v>438300</v>
      </c>
      <c r="N214" s="5">
        <f>'TABLE Summary'!N214</f>
        <v>1400</v>
      </c>
      <c r="O214" s="5">
        <f>'TABLE Summary'!O214*1000</f>
        <v>232900</v>
      </c>
      <c r="P214" s="5">
        <f>'TABLE Summary'!P214</f>
        <v>637</v>
      </c>
      <c r="Q214" s="5">
        <f>'TABLE Summary'!Q214*1000</f>
        <v>69700</v>
      </c>
      <c r="R214" s="5">
        <f>'TABLE Summary'!R214</f>
        <v>759</v>
      </c>
      <c r="S214" s="5">
        <f>'TABLE Summary'!S214*1000</f>
        <v>161600</v>
      </c>
      <c r="T214" s="5">
        <f>'TABLE Summary'!T214</f>
        <v>3</v>
      </c>
      <c r="U214" s="5">
        <f>'TABLE Summary'!U214*1000</f>
        <v>1300</v>
      </c>
      <c r="V214" s="5">
        <f>'TABLE Summary'!V214*1000</f>
        <v>76700</v>
      </c>
      <c r="W214" s="5">
        <f>'TABLE Summary'!W214*1000</f>
        <v>8500</v>
      </c>
      <c r="X214" s="5">
        <f>'TABLE Summary'!X214*1000</f>
        <v>63100</v>
      </c>
      <c r="Y214" s="5">
        <f>'TABLE Summary'!Y214*1000</f>
        <v>16500</v>
      </c>
      <c r="Z214" s="5">
        <f>'TABLE Summary'!Z214*1000</f>
        <v>40700</v>
      </c>
      <c r="AA214" s="18">
        <f t="shared" si="16"/>
        <v>232600</v>
      </c>
      <c r="AB214" s="18">
        <f t="shared" si="17"/>
        <v>0.53068674423910567</v>
      </c>
      <c r="AC214" s="1" t="s">
        <v>7496</v>
      </c>
      <c r="AD214" s="1" t="str">
        <f t="shared" si="19"/>
        <v>Kingsbridge U.D.</v>
      </c>
      <c r="AE214" s="1" t="str">
        <f t="shared" si="18"/>
        <v>Kingsbridge U.D.</v>
      </c>
      <c r="AF214" s="1" t="str">
        <f>INDEX(Lookup!G$2:G$1349, MATCH($AE214, Lookup!$G$2:$G$1349,0))</f>
        <v>KINGSBRIDGE U.D.</v>
      </c>
      <c r="AG214" s="1" t="str">
        <f>INDEX(Lookup!F$2:F$1349, MATCH($AE214, Lookup!$G$2:$G$1349,0))</f>
        <v>e090211</v>
      </c>
      <c r="AH214" s="1" t="str">
        <f>INDEX(Lookup!C$2:C$1349, MATCH($AE214, Lookup!$G$2:$G$1349,0))</f>
        <v>Devon</v>
      </c>
      <c r="AI214" s="1" t="str">
        <f>INDEX(Lookup!D$2:D$1349, MATCH($AE214, Lookup!$G$2:$G$1349,0))</f>
        <v>South West</v>
      </c>
      <c r="AJ214" s="1" t="str">
        <f>INDEX(Lookup!E$2:E$1349, MATCH($AE214, Lookup!$G$2:$G$1349,0))</f>
        <v>Rest of England</v>
      </c>
    </row>
    <row r="215" spans="1:36" x14ac:dyDescent="0.3">
      <c r="A215" s="11" t="s">
        <v>1533</v>
      </c>
      <c r="B215" s="5">
        <f>'TABLE Summary'!B215</f>
        <v>1740</v>
      </c>
      <c r="C215" s="5">
        <f>'TABLE Summary'!C215</f>
        <v>79</v>
      </c>
      <c r="D215" s="5">
        <f>'TABLE Summary'!D215</f>
        <v>32</v>
      </c>
      <c r="E215" s="5">
        <f>'TABLE Summary'!E215</f>
        <v>8.4</v>
      </c>
      <c r="F215" s="5">
        <f>'TABLE Summary'!F215</f>
        <v>23</v>
      </c>
      <c r="G215" s="5">
        <f>'TABLE Summary'!G215</f>
        <v>0.6</v>
      </c>
      <c r="H215" s="5">
        <f>'TABLE Summary'!H215</f>
        <v>0</v>
      </c>
      <c r="I215" s="5">
        <f>'TABLE Summary'!I215</f>
        <v>1570</v>
      </c>
      <c r="J215" s="5">
        <f>'TABLE Summary'!J215</f>
        <v>173</v>
      </c>
      <c r="K215" s="5">
        <f>'TABLE Summary'!K215</f>
        <v>50240</v>
      </c>
      <c r="L215" s="5">
        <f>'TABLE Summary'!L215</f>
        <v>30.1</v>
      </c>
      <c r="M215" s="5">
        <f>'TABLE Summary'!M215*1000</f>
        <v>162800</v>
      </c>
      <c r="N215" s="5">
        <f>'TABLE Summary'!N215</f>
        <v>540</v>
      </c>
      <c r="O215" s="5">
        <f>'TABLE Summary'!O215*1000</f>
        <v>61700</v>
      </c>
      <c r="P215" s="5">
        <f>'TABLE Summary'!P215</f>
        <v>417</v>
      </c>
      <c r="Q215" s="5">
        <f>'TABLE Summary'!Q215*1000</f>
        <v>40000</v>
      </c>
      <c r="R215" s="5">
        <f>'TABLE Summary'!R215</f>
        <v>123</v>
      </c>
      <c r="S215" s="5">
        <f>'TABLE Summary'!S215*1000</f>
        <v>21700</v>
      </c>
      <c r="T215" s="5">
        <f>'TABLE Summary'!T215</f>
        <v>0</v>
      </c>
      <c r="U215" s="5">
        <f>'TABLE Summary'!U215*1000</f>
        <v>0</v>
      </c>
      <c r="V215" s="5">
        <f>'TABLE Summary'!V215*1000</f>
        <v>21800</v>
      </c>
      <c r="W215" s="5">
        <f>'TABLE Summary'!W215*1000</f>
        <v>100</v>
      </c>
      <c r="X215" s="5">
        <f>'TABLE Summary'!X215*1000</f>
        <v>52700</v>
      </c>
      <c r="Y215" s="5">
        <f>'TABLE Summary'!Y215*1000</f>
        <v>1000</v>
      </c>
      <c r="Z215" s="5">
        <f>'TABLE Summary'!Z215*1000</f>
        <v>25500</v>
      </c>
      <c r="AA215" s="18">
        <f t="shared" si="16"/>
        <v>61700</v>
      </c>
      <c r="AB215" s="18">
        <f t="shared" si="17"/>
        <v>0.37899262899262898</v>
      </c>
      <c r="AC215" s="1" t="s">
        <v>7496</v>
      </c>
      <c r="AD215" s="1" t="str">
        <f t="shared" si="19"/>
        <v>Lynton U.D.</v>
      </c>
      <c r="AE215" s="1" t="str">
        <f t="shared" si="18"/>
        <v>Lynton U.D.</v>
      </c>
      <c r="AF215" s="1" t="str">
        <f>INDEX(Lookup!G$2:G$1349, MATCH($AE215, Lookup!$G$2:$G$1349,0))</f>
        <v>LYNTON U.D.</v>
      </c>
      <c r="AG215" s="1" t="str">
        <f>INDEX(Lookup!F$2:F$1349, MATCH($AE215, Lookup!$G$2:$G$1349,0))</f>
        <v>e090212</v>
      </c>
      <c r="AH215" s="1" t="str">
        <f>INDEX(Lookup!C$2:C$1349, MATCH($AE215, Lookup!$G$2:$G$1349,0))</f>
        <v>Devon</v>
      </c>
      <c r="AI215" s="1" t="str">
        <f>INDEX(Lookup!D$2:D$1349, MATCH($AE215, Lookup!$G$2:$G$1349,0))</f>
        <v>South West</v>
      </c>
      <c r="AJ215" s="1" t="str">
        <f>INDEX(Lookup!E$2:E$1349, MATCH($AE215, Lookup!$G$2:$G$1349,0))</f>
        <v>Rest of England</v>
      </c>
    </row>
    <row r="216" spans="1:36" x14ac:dyDescent="0.3">
      <c r="A216" s="11" t="s">
        <v>7524</v>
      </c>
      <c r="B216" s="5">
        <f>'TABLE Summary'!B216</f>
        <v>19650</v>
      </c>
      <c r="C216" s="5">
        <f>'TABLE Summary'!C216</f>
        <v>93.5</v>
      </c>
      <c r="D216" s="5">
        <f>'TABLE Summary'!D216</f>
        <v>38.5</v>
      </c>
      <c r="E216" s="5">
        <f>'TABLE Summary'!E216</f>
        <v>17</v>
      </c>
      <c r="F216" s="5">
        <f>'TABLE Summary'!F216</f>
        <v>21.5</v>
      </c>
      <c r="G216" s="5">
        <f>'TABLE Summary'!G216</f>
        <v>0</v>
      </c>
      <c r="H216" s="5">
        <f>'TABLE Summary'!H216</f>
        <v>0</v>
      </c>
      <c r="I216" s="5">
        <f>'TABLE Summary'!I216</f>
        <v>23110</v>
      </c>
      <c r="J216" s="5">
        <f>'TABLE Summary'!J216</f>
        <v>180.7</v>
      </c>
      <c r="K216" s="5">
        <f>'TABLE Summary'!K216</f>
        <v>889735</v>
      </c>
      <c r="L216" s="5">
        <f>'TABLE Summary'!L216</f>
        <v>7.9</v>
      </c>
      <c r="M216" s="5">
        <f>'TABLE Summary'!M216*1000</f>
        <v>2410900</v>
      </c>
      <c r="N216" s="5">
        <f>'TABLE Summary'!N216</f>
        <v>6827</v>
      </c>
      <c r="O216" s="5">
        <f>'TABLE Summary'!O216*1000</f>
        <v>1132400</v>
      </c>
      <c r="P216" s="5">
        <f>'TABLE Summary'!P216</f>
        <v>3072</v>
      </c>
      <c r="Q216" s="5">
        <f>'TABLE Summary'!Q216*1000</f>
        <v>382000</v>
      </c>
      <c r="R216" s="5">
        <f>'TABLE Summary'!R216</f>
        <v>3710</v>
      </c>
      <c r="S216" s="5">
        <f>'TABLE Summary'!S216*1000</f>
        <v>740000</v>
      </c>
      <c r="T216" s="5">
        <f>'TABLE Summary'!T216</f>
        <v>19</v>
      </c>
      <c r="U216" s="5">
        <f>'TABLE Summary'!U216*1000</f>
        <v>8500</v>
      </c>
      <c r="V216" s="5">
        <f>'TABLE Summary'!V216*1000</f>
        <v>469500</v>
      </c>
      <c r="W216" s="5">
        <f>'TABLE Summary'!W216*1000</f>
        <v>63900</v>
      </c>
      <c r="X216" s="5">
        <f>'TABLE Summary'!X216*1000</f>
        <v>232100</v>
      </c>
      <c r="Y216" s="5">
        <f>'TABLE Summary'!Y216*1000</f>
        <v>272000</v>
      </c>
      <c r="Z216" s="5">
        <f>'TABLE Summary'!Z216*1000</f>
        <v>240900</v>
      </c>
      <c r="AA216" s="18">
        <f t="shared" si="16"/>
        <v>1130500</v>
      </c>
      <c r="AB216" s="18">
        <f t="shared" si="17"/>
        <v>0.46891202455514536</v>
      </c>
      <c r="AC216" s="1" t="s">
        <v>7496</v>
      </c>
      <c r="AD216" s="1" t="str">
        <f t="shared" si="19"/>
        <v>Newton Abbot U.D.</v>
      </c>
      <c r="AE216" s="1" t="str">
        <f t="shared" si="18"/>
        <v>Newton Abbot U.D.</v>
      </c>
      <c r="AF216" s="1" t="str">
        <f>INDEX(Lookup!G$2:G$1349, MATCH($AE216, Lookup!$G$2:$G$1349,0))</f>
        <v>NEWTON ABBOT U.D.</v>
      </c>
      <c r="AG216" s="1" t="str">
        <f>INDEX(Lookup!F$2:F$1349, MATCH($AE216, Lookup!$G$2:$G$1349,0))</f>
        <v>e090213</v>
      </c>
      <c r="AH216" s="1" t="str">
        <f>INDEX(Lookup!C$2:C$1349, MATCH($AE216, Lookup!$G$2:$G$1349,0))</f>
        <v>Devon</v>
      </c>
      <c r="AI216" s="1" t="str">
        <f>INDEX(Lookup!D$2:D$1349, MATCH($AE216, Lookup!$G$2:$G$1349,0))</f>
        <v>South West</v>
      </c>
      <c r="AJ216" s="1" t="str">
        <f>INDEX(Lookup!E$2:E$1349, MATCH($AE216, Lookup!$G$2:$G$1349,0))</f>
        <v>Rest of England</v>
      </c>
    </row>
    <row r="217" spans="1:36" x14ac:dyDescent="0.3">
      <c r="A217" s="11" t="s">
        <v>7523</v>
      </c>
      <c r="B217" s="5">
        <f>'TABLE Summary'!B217</f>
        <v>8140</v>
      </c>
      <c r="C217" s="5">
        <f>'TABLE Summary'!C217</f>
        <v>87.5</v>
      </c>
      <c r="D217" s="5">
        <f>'TABLE Summary'!D217</f>
        <v>35</v>
      </c>
      <c r="E217" s="5">
        <f>'TABLE Summary'!E217</f>
        <v>12</v>
      </c>
      <c r="F217" s="5">
        <f>'TABLE Summary'!F217</f>
        <v>23</v>
      </c>
      <c r="G217" s="5">
        <f>'TABLE Summary'!G217</f>
        <v>0</v>
      </c>
      <c r="H217" s="5">
        <f>'TABLE Summary'!H217</f>
        <v>0</v>
      </c>
      <c r="I217" s="5">
        <f>'TABLE Summary'!I217</f>
        <v>7275</v>
      </c>
      <c r="J217" s="5">
        <f>'TABLE Summary'!J217</f>
        <v>154.4</v>
      </c>
      <c r="K217" s="5">
        <f>'TABLE Summary'!K217</f>
        <v>254625</v>
      </c>
      <c r="L217" s="5">
        <f>'TABLE Summary'!L217</f>
        <v>35.299999999999997</v>
      </c>
      <c r="M217" s="5">
        <f>'TABLE Summary'!M217*1000</f>
        <v>802800</v>
      </c>
      <c r="N217" s="5">
        <f>'TABLE Summary'!N217</f>
        <v>3643</v>
      </c>
      <c r="O217" s="5">
        <f>'TABLE Summary'!O217*1000</f>
        <v>549500</v>
      </c>
      <c r="P217" s="5">
        <f>'TABLE Summary'!P217</f>
        <v>1982</v>
      </c>
      <c r="Q217" s="5">
        <f>'TABLE Summary'!Q217*1000</f>
        <v>199200</v>
      </c>
      <c r="R217" s="5">
        <f>'TABLE Summary'!R217</f>
        <v>1646</v>
      </c>
      <c r="S217" s="5">
        <f>'TABLE Summary'!S217*1000</f>
        <v>343500</v>
      </c>
      <c r="T217" s="5">
        <f>'TABLE Summary'!T217</f>
        <v>15</v>
      </c>
      <c r="U217" s="5">
        <f>'TABLE Summary'!U217*1000</f>
        <v>6800</v>
      </c>
      <c r="V217" s="5">
        <f>'TABLE Summary'!V217*1000</f>
        <v>28200</v>
      </c>
      <c r="W217" s="5">
        <f>'TABLE Summary'!W217*1000</f>
        <v>100</v>
      </c>
      <c r="X217" s="5">
        <f>'TABLE Summary'!X217*1000</f>
        <v>86400</v>
      </c>
      <c r="Y217" s="5">
        <f>'TABLE Summary'!Y217*1000</f>
        <v>84400</v>
      </c>
      <c r="Z217" s="5">
        <f>'TABLE Summary'!Z217*1000</f>
        <v>54200</v>
      </c>
      <c r="AA217" s="18">
        <f t="shared" si="16"/>
        <v>549500</v>
      </c>
      <c r="AB217" s="18">
        <f t="shared" si="17"/>
        <v>0.68447932237169906</v>
      </c>
      <c r="AC217" s="1" t="s">
        <v>7496</v>
      </c>
      <c r="AD217" s="1" t="str">
        <f t="shared" si="19"/>
        <v>Northam U.D.</v>
      </c>
      <c r="AE217" s="1" t="str">
        <f t="shared" si="18"/>
        <v>Northam U.D.</v>
      </c>
      <c r="AF217" s="1" t="str">
        <f>INDEX(Lookup!G$2:G$1349, MATCH($AE217, Lookup!$G$2:$G$1349,0))</f>
        <v>NORTHAM U.D.</v>
      </c>
      <c r="AG217" s="1" t="str">
        <f>INDEX(Lookup!F$2:F$1349, MATCH($AE217, Lookup!$G$2:$G$1349,0))</f>
        <v>e090214</v>
      </c>
      <c r="AH217" s="1" t="str">
        <f>INDEX(Lookup!C$2:C$1349, MATCH($AE217, Lookup!$G$2:$G$1349,0))</f>
        <v>Devon</v>
      </c>
      <c r="AI217" s="1" t="str">
        <f>INDEX(Lookup!D$2:D$1349, MATCH($AE217, Lookup!$G$2:$G$1349,0))</f>
        <v>South West</v>
      </c>
      <c r="AJ217" s="1" t="str">
        <f>INDEX(Lookup!E$2:E$1349, MATCH($AE217, Lookup!$G$2:$G$1349,0))</f>
        <v>Rest of England</v>
      </c>
    </row>
    <row r="218" spans="1:36" x14ac:dyDescent="0.3">
      <c r="A218" s="11" t="s">
        <v>1536</v>
      </c>
      <c r="B218" s="5">
        <f>'TABLE Summary'!B218</f>
        <v>5920</v>
      </c>
      <c r="C218" s="5">
        <f>'TABLE Summary'!C218</f>
        <v>80.5</v>
      </c>
      <c r="D218" s="5">
        <f>'TABLE Summary'!D218</f>
        <v>33</v>
      </c>
      <c r="E218" s="5">
        <f>'TABLE Summary'!E218</f>
        <v>10</v>
      </c>
      <c r="F218" s="5">
        <f>'TABLE Summary'!F218</f>
        <v>23</v>
      </c>
      <c r="G218" s="5">
        <f>'TABLE Summary'!G218</f>
        <v>0</v>
      </c>
      <c r="H218" s="5">
        <f>'TABLE Summary'!H218</f>
        <v>0</v>
      </c>
      <c r="I218" s="5">
        <f>'TABLE Summary'!I218</f>
        <v>5202</v>
      </c>
      <c r="J218" s="5">
        <f>'TABLE Summary'!J218</f>
        <v>125</v>
      </c>
      <c r="K218" s="5">
        <f>'TABLE Summary'!K218</f>
        <v>171666</v>
      </c>
      <c r="L218" s="5">
        <f>'TABLE Summary'!L218</f>
        <v>34.299999999999997</v>
      </c>
      <c r="M218" s="5">
        <f>'TABLE Summary'!M218*1000</f>
        <v>524800</v>
      </c>
      <c r="N218" s="5">
        <f>'TABLE Summary'!N218</f>
        <v>2301</v>
      </c>
      <c r="O218" s="5">
        <f>'TABLE Summary'!O218*1000</f>
        <v>388600</v>
      </c>
      <c r="P218" s="5">
        <f>'TABLE Summary'!P218</f>
        <v>874</v>
      </c>
      <c r="Q218" s="5">
        <f>'TABLE Summary'!Q218*1000</f>
        <v>89800</v>
      </c>
      <c r="R218" s="5">
        <f>'TABLE Summary'!R218</f>
        <v>1422</v>
      </c>
      <c r="S218" s="5">
        <f>'TABLE Summary'!S218*1000</f>
        <v>296200</v>
      </c>
      <c r="T218" s="5">
        <f>'TABLE Summary'!T218</f>
        <v>5</v>
      </c>
      <c r="U218" s="5">
        <f>'TABLE Summary'!U218*1000</f>
        <v>2600</v>
      </c>
      <c r="V218" s="5">
        <f>'TABLE Summary'!V218*1000</f>
        <v>36900</v>
      </c>
      <c r="W218" s="5">
        <f>'TABLE Summary'!W218*1000</f>
        <v>3900</v>
      </c>
      <c r="X218" s="5">
        <f>'TABLE Summary'!X218*1000</f>
        <v>26300</v>
      </c>
      <c r="Y218" s="5">
        <f>'TABLE Summary'!Y218*1000</f>
        <v>26200</v>
      </c>
      <c r="Z218" s="5">
        <f>'TABLE Summary'!Z218*1000</f>
        <v>43000</v>
      </c>
      <c r="AA218" s="18">
        <f t="shared" si="16"/>
        <v>388600</v>
      </c>
      <c r="AB218" s="18">
        <f t="shared" si="17"/>
        <v>0.74047256097560976</v>
      </c>
      <c r="AC218" s="1" t="s">
        <v>7496</v>
      </c>
      <c r="AD218" s="1" t="str">
        <f t="shared" si="19"/>
        <v>Ottery St.Mary U.D.</v>
      </c>
      <c r="AE218" s="1" t="str">
        <f t="shared" si="18"/>
        <v>Ottery St.Mary U.D.</v>
      </c>
      <c r="AF218" s="1" t="str">
        <f>INDEX(Lookup!G$2:G$1349, MATCH($AE218, Lookup!$G$2:$G$1349,0))</f>
        <v>OTTERY ST.MARY U.D.</v>
      </c>
      <c r="AG218" s="1" t="str">
        <f>INDEX(Lookup!F$2:F$1349, MATCH($AE218, Lookup!$G$2:$G$1349,0))</f>
        <v>e090216</v>
      </c>
      <c r="AH218" s="1" t="str">
        <f>INDEX(Lookup!C$2:C$1349, MATCH($AE218, Lookup!$G$2:$G$1349,0))</f>
        <v>Devon</v>
      </c>
      <c r="AI218" s="1" t="str">
        <f>INDEX(Lookup!D$2:D$1349, MATCH($AE218, Lookup!$G$2:$G$1349,0))</f>
        <v>South West</v>
      </c>
      <c r="AJ218" s="1" t="str">
        <f>INDEX(Lookup!E$2:E$1349, MATCH($AE218, Lookup!$G$2:$G$1349,0))</f>
        <v>Rest of England</v>
      </c>
    </row>
    <row r="219" spans="1:36" x14ac:dyDescent="0.3">
      <c r="A219" s="11" t="s">
        <v>1537</v>
      </c>
      <c r="B219" s="5">
        <f>'TABLE Summary'!B219</f>
        <v>2300</v>
      </c>
      <c r="C219" s="5">
        <f>'TABLE Summary'!C219</f>
        <v>83</v>
      </c>
      <c r="D219" s="5">
        <f>'TABLE Summary'!D219</f>
        <v>32</v>
      </c>
      <c r="E219" s="5">
        <f>'TABLE Summary'!E219</f>
        <v>9</v>
      </c>
      <c r="F219" s="5">
        <f>'TABLE Summary'!F219</f>
        <v>23</v>
      </c>
      <c r="G219" s="5">
        <f>'TABLE Summary'!G219</f>
        <v>0</v>
      </c>
      <c r="H219" s="5">
        <f>'TABLE Summary'!H219</f>
        <v>0</v>
      </c>
      <c r="I219" s="5">
        <f>'TABLE Summary'!I219</f>
        <v>3900</v>
      </c>
      <c r="J219" s="5">
        <f>'TABLE Summary'!J219</f>
        <v>208.3</v>
      </c>
      <c r="K219" s="5">
        <f>'TABLE Summary'!K219</f>
        <v>124800</v>
      </c>
      <c r="L219" s="5">
        <f>'TABLE Summary'!L219</f>
        <v>0</v>
      </c>
      <c r="M219" s="5">
        <f>'TABLE Summary'!M219*1000</f>
        <v>403300</v>
      </c>
      <c r="N219" s="5">
        <f>'TABLE Summary'!N219</f>
        <v>1190</v>
      </c>
      <c r="O219" s="5">
        <f>'TABLE Summary'!O219*1000</f>
        <v>255100</v>
      </c>
      <c r="P219" s="5">
        <f>'TABLE Summary'!P219</f>
        <v>302</v>
      </c>
      <c r="Q219" s="5">
        <f>'TABLE Summary'!Q219*1000</f>
        <v>36100</v>
      </c>
      <c r="R219" s="5">
        <f>'TABLE Summary'!R219</f>
        <v>817</v>
      </c>
      <c r="S219" s="5">
        <f>'TABLE Summary'!S219*1000</f>
        <v>184000</v>
      </c>
      <c r="T219" s="5">
        <f>'TABLE Summary'!T219</f>
        <v>71</v>
      </c>
      <c r="U219" s="5">
        <f>'TABLE Summary'!U219*1000</f>
        <v>35100</v>
      </c>
      <c r="V219" s="5">
        <f>'TABLE Summary'!V219*1000</f>
        <v>29800</v>
      </c>
      <c r="W219" s="5">
        <f>'TABLE Summary'!W219*1000</f>
        <v>1300</v>
      </c>
      <c r="X219" s="5">
        <f>'TABLE Summary'!X219*1000</f>
        <v>83400</v>
      </c>
      <c r="Y219" s="5">
        <f>'TABLE Summary'!Y219*1000</f>
        <v>5200</v>
      </c>
      <c r="Z219" s="5">
        <f>'TABLE Summary'!Z219*1000</f>
        <v>28500</v>
      </c>
      <c r="AA219" s="18">
        <f t="shared" si="16"/>
        <v>255200</v>
      </c>
      <c r="AB219" s="18">
        <f t="shared" si="17"/>
        <v>0.63277956855938511</v>
      </c>
      <c r="AC219" s="1" t="s">
        <v>7496</v>
      </c>
      <c r="AD219" s="1" t="str">
        <f t="shared" si="19"/>
        <v>Salcombe U.D.</v>
      </c>
      <c r="AE219" s="1" t="str">
        <f t="shared" si="18"/>
        <v>Salcombe U.D.</v>
      </c>
      <c r="AF219" s="1" t="str">
        <f>INDEX(Lookup!G$2:G$1349, MATCH($AE219, Lookup!$G$2:$G$1349,0))</f>
        <v>SALCOMBE U.D.</v>
      </c>
      <c r="AG219" s="1" t="str">
        <f>INDEX(Lookup!F$2:F$1349, MATCH($AE219, Lookup!$G$2:$G$1349,0))</f>
        <v>e090217</v>
      </c>
      <c r="AH219" s="1" t="str">
        <f>INDEX(Lookup!C$2:C$1349, MATCH($AE219, Lookup!$G$2:$G$1349,0))</f>
        <v>Devon</v>
      </c>
      <c r="AI219" s="1" t="str">
        <f>INDEX(Lookup!D$2:D$1349, MATCH($AE219, Lookup!$G$2:$G$1349,0))</f>
        <v>South West</v>
      </c>
      <c r="AJ219" s="1" t="str">
        <f>INDEX(Lookup!E$2:E$1349, MATCH($AE219, Lookup!$G$2:$G$1349,0))</f>
        <v>Rest of England</v>
      </c>
    </row>
    <row r="220" spans="1:36" x14ac:dyDescent="0.3">
      <c r="A220" s="11" t="s">
        <v>1538</v>
      </c>
      <c r="B220" s="5">
        <f>'TABLE Summary'!B220</f>
        <v>4340</v>
      </c>
      <c r="C220" s="5">
        <f>'TABLE Summary'!C220</f>
        <v>89</v>
      </c>
      <c r="D220" s="5">
        <f>'TABLE Summary'!D220</f>
        <v>40</v>
      </c>
      <c r="E220" s="5">
        <f>'TABLE Summary'!E220</f>
        <v>17</v>
      </c>
      <c r="F220" s="5">
        <f>'TABLE Summary'!F220</f>
        <v>23</v>
      </c>
      <c r="G220" s="5">
        <f>'TABLE Summary'!G220</f>
        <v>0</v>
      </c>
      <c r="H220" s="5">
        <f>'TABLE Summary'!H220</f>
        <v>0</v>
      </c>
      <c r="I220" s="5">
        <f>'TABLE Summary'!I220</f>
        <v>5765</v>
      </c>
      <c r="J220" s="5">
        <f>'TABLE Summary'!J220</f>
        <v>118.7</v>
      </c>
      <c r="K220" s="5">
        <f>'TABLE Summary'!K220</f>
        <v>230600</v>
      </c>
      <c r="L220" s="5">
        <f>'TABLE Summary'!L220</f>
        <v>0</v>
      </c>
      <c r="M220" s="5">
        <f>'TABLE Summary'!M220*1000</f>
        <v>602100</v>
      </c>
      <c r="N220" s="5">
        <f>'TABLE Summary'!N220</f>
        <v>2183</v>
      </c>
      <c r="O220" s="5">
        <f>'TABLE Summary'!O220*1000</f>
        <v>403800</v>
      </c>
      <c r="P220" s="5">
        <f>'TABLE Summary'!P220</f>
        <v>672</v>
      </c>
      <c r="Q220" s="5">
        <f>'TABLE Summary'!Q220*1000</f>
        <v>77300</v>
      </c>
      <c r="R220" s="5">
        <f>'TABLE Summary'!R220</f>
        <v>1497</v>
      </c>
      <c r="S220" s="5">
        <f>'TABLE Summary'!S220*1000</f>
        <v>320000</v>
      </c>
      <c r="T220" s="5">
        <f>'TABLE Summary'!T220</f>
        <v>14</v>
      </c>
      <c r="U220" s="5">
        <f>'TABLE Summary'!U220*1000</f>
        <v>6500</v>
      </c>
      <c r="V220" s="5">
        <f>'TABLE Summary'!V220*1000</f>
        <v>71200</v>
      </c>
      <c r="W220" s="5">
        <f>'TABLE Summary'!W220*1000</f>
        <v>6300</v>
      </c>
      <c r="X220" s="5">
        <f>'TABLE Summary'!X220*1000</f>
        <v>61400</v>
      </c>
      <c r="Y220" s="5">
        <f>'TABLE Summary'!Y220*1000</f>
        <v>10900</v>
      </c>
      <c r="Z220" s="5">
        <f>'TABLE Summary'!Z220*1000</f>
        <v>48500</v>
      </c>
      <c r="AA220" s="18">
        <f t="shared" si="16"/>
        <v>403800</v>
      </c>
      <c r="AB220" s="18">
        <f t="shared" si="17"/>
        <v>0.67065271549576477</v>
      </c>
      <c r="AC220" s="1" t="s">
        <v>7496</v>
      </c>
      <c r="AD220" s="1" t="str">
        <f t="shared" si="19"/>
        <v>Seaton U.D.</v>
      </c>
      <c r="AE220" s="1" t="str">
        <f t="shared" si="18"/>
        <v>Seaton U.D.</v>
      </c>
      <c r="AF220" s="1" t="str">
        <f>INDEX(Lookup!G$2:G$1349, MATCH($AE220, Lookup!$G$2:$G$1349,0))</f>
        <v>SEATON U.D.</v>
      </c>
      <c r="AG220" s="1" t="str">
        <f>INDEX(Lookup!F$2:F$1349, MATCH($AE220, Lookup!$G$2:$G$1349,0))</f>
        <v>e090218</v>
      </c>
      <c r="AH220" s="1" t="str">
        <f>INDEX(Lookup!C$2:C$1349, MATCH($AE220, Lookup!$G$2:$G$1349,0))</f>
        <v>Devon</v>
      </c>
      <c r="AI220" s="1" t="str">
        <f>INDEX(Lookup!D$2:D$1349, MATCH($AE220, Lookup!$G$2:$G$1349,0))</f>
        <v>South West</v>
      </c>
      <c r="AJ220" s="1" t="str">
        <f>INDEX(Lookup!E$2:E$1349, MATCH($AE220, Lookup!$G$2:$G$1349,0))</f>
        <v>Rest of England</v>
      </c>
    </row>
    <row r="221" spans="1:36" x14ac:dyDescent="0.3">
      <c r="A221" s="11" t="s">
        <v>1539</v>
      </c>
      <c r="B221" s="5">
        <f>'TABLE Summary'!B221</f>
        <v>11800</v>
      </c>
      <c r="C221" s="5">
        <f>'TABLE Summary'!C221</f>
        <v>87.5</v>
      </c>
      <c r="D221" s="5">
        <f>'TABLE Summary'!D221</f>
        <v>38</v>
      </c>
      <c r="E221" s="5">
        <f>'TABLE Summary'!E221</f>
        <v>15</v>
      </c>
      <c r="F221" s="5">
        <f>'TABLE Summary'!F221</f>
        <v>23</v>
      </c>
      <c r="G221" s="5">
        <f>'TABLE Summary'!G221</f>
        <v>0</v>
      </c>
      <c r="H221" s="5">
        <f>'TABLE Summary'!H221</f>
        <v>0</v>
      </c>
      <c r="I221" s="5">
        <f>'TABLE Summary'!I221</f>
        <v>13965</v>
      </c>
      <c r="J221" s="5">
        <f>'TABLE Summary'!J221</f>
        <v>106.6</v>
      </c>
      <c r="K221" s="5">
        <f>'TABLE Summary'!K221</f>
        <v>530670</v>
      </c>
      <c r="L221" s="5">
        <f>'TABLE Summary'!L221</f>
        <v>7.8</v>
      </c>
      <c r="M221" s="5">
        <f>'TABLE Summary'!M221*1000</f>
        <v>1468500</v>
      </c>
      <c r="N221" s="5">
        <f>'TABLE Summary'!N221</f>
        <v>5206</v>
      </c>
      <c r="O221" s="5">
        <f>'TABLE Summary'!O221*1000</f>
        <v>1035599.9999999999</v>
      </c>
      <c r="P221" s="5">
        <f>'TABLE Summary'!P221</f>
        <v>1568</v>
      </c>
      <c r="Q221" s="5">
        <f>'TABLE Summary'!Q221*1000</f>
        <v>189500</v>
      </c>
      <c r="R221" s="5">
        <f>'TABLE Summary'!R221</f>
        <v>3584</v>
      </c>
      <c r="S221" s="5">
        <f>'TABLE Summary'!S221*1000</f>
        <v>821100</v>
      </c>
      <c r="T221" s="5">
        <f>'TABLE Summary'!T221</f>
        <v>54</v>
      </c>
      <c r="U221" s="5">
        <f>'TABLE Summary'!U221*1000</f>
        <v>24900</v>
      </c>
      <c r="V221" s="5">
        <f>'TABLE Summary'!V221*1000</f>
        <v>140700</v>
      </c>
      <c r="W221" s="5">
        <f>'TABLE Summary'!W221*1000</f>
        <v>17200</v>
      </c>
      <c r="X221" s="5">
        <f>'TABLE Summary'!X221*1000</f>
        <v>144000</v>
      </c>
      <c r="Y221" s="5">
        <f>'TABLE Summary'!Y221*1000</f>
        <v>13500</v>
      </c>
      <c r="Z221" s="5">
        <f>'TABLE Summary'!Z221*1000</f>
        <v>117600</v>
      </c>
      <c r="AA221" s="18">
        <f t="shared" si="16"/>
        <v>1035500</v>
      </c>
      <c r="AB221" s="18">
        <f t="shared" si="17"/>
        <v>0.7051413006469186</v>
      </c>
      <c r="AC221" s="1" t="s">
        <v>7496</v>
      </c>
      <c r="AD221" s="1" t="str">
        <f t="shared" si="19"/>
        <v>Sidmouth U.D.</v>
      </c>
      <c r="AE221" s="1" t="str">
        <f t="shared" si="18"/>
        <v>Sidmouth U.D.</v>
      </c>
      <c r="AF221" s="1" t="str">
        <f>INDEX(Lookup!G$2:G$1349, MATCH($AE221, Lookup!$G$2:$G$1349,0))</f>
        <v>SIDMOUTH U.D.</v>
      </c>
      <c r="AG221" s="1" t="str">
        <f>INDEX(Lookup!F$2:F$1349, MATCH($AE221, Lookup!$G$2:$G$1349,0))</f>
        <v>e090219</v>
      </c>
      <c r="AH221" s="1" t="str">
        <f>INDEX(Lookup!C$2:C$1349, MATCH($AE221, Lookup!$G$2:$G$1349,0))</f>
        <v>Devon</v>
      </c>
      <c r="AI221" s="1" t="str">
        <f>INDEX(Lookup!D$2:D$1349, MATCH($AE221, Lookup!$G$2:$G$1349,0))</f>
        <v>South West</v>
      </c>
      <c r="AJ221" s="1" t="str">
        <f>INDEX(Lookup!E$2:E$1349, MATCH($AE221, Lookup!$G$2:$G$1349,0))</f>
        <v>Rest of England</v>
      </c>
    </row>
    <row r="222" spans="1:36" x14ac:dyDescent="0.3">
      <c r="A222" s="11" t="s">
        <v>1540</v>
      </c>
      <c r="B222" s="5">
        <f>'TABLE Summary'!B222</f>
        <v>12880</v>
      </c>
      <c r="C222" s="5">
        <f>'TABLE Summary'!C222</f>
        <v>89</v>
      </c>
      <c r="D222" s="5">
        <f>'TABLE Summary'!D222</f>
        <v>37.5</v>
      </c>
      <c r="E222" s="5">
        <f>'TABLE Summary'!E222</f>
        <v>14.5</v>
      </c>
      <c r="F222" s="5">
        <f>'TABLE Summary'!F222</f>
        <v>23</v>
      </c>
      <c r="G222" s="5">
        <f>'TABLE Summary'!G222</f>
        <v>0</v>
      </c>
      <c r="H222" s="5">
        <f>'TABLE Summary'!H222</f>
        <v>37.9</v>
      </c>
      <c r="I222" s="5">
        <f>'TABLE Summary'!I222</f>
        <v>15178</v>
      </c>
      <c r="J222" s="5">
        <f>'TABLE Summary'!J222</f>
        <v>181</v>
      </c>
      <c r="K222" s="5">
        <f>'TABLE Summary'!K222</f>
        <v>575582</v>
      </c>
      <c r="L222" s="5">
        <f>'TABLE Summary'!L222</f>
        <v>8.1999999999999993</v>
      </c>
      <c r="M222" s="5">
        <f>'TABLE Summary'!M222*1000</f>
        <v>1575300</v>
      </c>
      <c r="N222" s="5">
        <f>'TABLE Summary'!N222</f>
        <v>4885</v>
      </c>
      <c r="O222" s="5">
        <f>'TABLE Summary'!O222*1000</f>
        <v>960200</v>
      </c>
      <c r="P222" s="5">
        <f>'TABLE Summary'!P222</f>
        <v>1321</v>
      </c>
      <c r="Q222" s="5">
        <f>'TABLE Summary'!Q222*1000</f>
        <v>160900</v>
      </c>
      <c r="R222" s="5">
        <f>'TABLE Summary'!R222</f>
        <v>3482</v>
      </c>
      <c r="S222" s="5">
        <f>'TABLE Summary'!S222*1000</f>
        <v>759900</v>
      </c>
      <c r="T222" s="5">
        <f>'TABLE Summary'!T222</f>
        <v>81</v>
      </c>
      <c r="U222" s="5">
        <f>'TABLE Summary'!U222*1000</f>
        <v>39400</v>
      </c>
      <c r="V222" s="5">
        <f>'TABLE Summary'!V222*1000</f>
        <v>232900</v>
      </c>
      <c r="W222" s="5">
        <f>'TABLE Summary'!W222*1000</f>
        <v>13900</v>
      </c>
      <c r="X222" s="5">
        <f>'TABLE Summary'!X222*1000</f>
        <v>190500</v>
      </c>
      <c r="Y222" s="5">
        <f>'TABLE Summary'!Y222*1000</f>
        <v>11800</v>
      </c>
      <c r="Z222" s="5">
        <f>'TABLE Summary'!Z222*1000</f>
        <v>166000</v>
      </c>
      <c r="AA222" s="18">
        <f t="shared" si="16"/>
        <v>960200</v>
      </c>
      <c r="AB222" s="18">
        <f t="shared" si="17"/>
        <v>0.60953469180473563</v>
      </c>
      <c r="AC222" s="1" t="s">
        <v>7496</v>
      </c>
      <c r="AD222" s="1" t="str">
        <f t="shared" si="19"/>
        <v>Teignmouth U.D.</v>
      </c>
      <c r="AE222" s="1" t="str">
        <f t="shared" si="18"/>
        <v>Teignmouth U.D.</v>
      </c>
      <c r="AF222" s="1" t="str">
        <f>INDEX(Lookup!G$2:G$1349, MATCH($AE222, Lookup!$G$2:$G$1349,0))</f>
        <v>TEIGNMOUTH U.D.</v>
      </c>
      <c r="AG222" s="1" t="str">
        <f>INDEX(Lookup!F$2:F$1349, MATCH($AE222, Lookup!$G$2:$G$1349,0))</f>
        <v>e090220</v>
      </c>
      <c r="AH222" s="1" t="str">
        <f>INDEX(Lookup!C$2:C$1349, MATCH($AE222, Lookup!$G$2:$G$1349,0))</f>
        <v>Devon</v>
      </c>
      <c r="AI222" s="1" t="str">
        <f>INDEX(Lookup!D$2:D$1349, MATCH($AE222, Lookup!$G$2:$G$1349,0))</f>
        <v>South West</v>
      </c>
      <c r="AJ222" s="1" t="str">
        <f>INDEX(Lookup!E$2:E$1349, MATCH($AE222, Lookup!$G$2:$G$1349,0))</f>
        <v>Rest of England</v>
      </c>
    </row>
    <row r="223" spans="1:36" x14ac:dyDescent="0.3">
      <c r="A223" s="11" t="s">
        <v>1541</v>
      </c>
      <c r="B223" s="5">
        <f>'TABLE Summary'!B223</f>
        <v>15500</v>
      </c>
      <c r="C223" s="5">
        <f>'TABLE Summary'!C223</f>
        <v>70.5</v>
      </c>
      <c r="D223" s="5">
        <f>'TABLE Summary'!D223</f>
        <v>29</v>
      </c>
      <c r="E223" s="5">
        <f>'TABLE Summary'!E223</f>
        <v>6</v>
      </c>
      <c r="F223" s="5">
        <f>'TABLE Summary'!F223</f>
        <v>23</v>
      </c>
      <c r="G223" s="5">
        <f>'TABLE Summary'!G223</f>
        <v>0</v>
      </c>
      <c r="H223" s="5">
        <f>'TABLE Summary'!H223</f>
        <v>30.6</v>
      </c>
      <c r="I223" s="5">
        <f>'TABLE Summary'!I223</f>
        <v>14166</v>
      </c>
      <c r="J223" s="5">
        <f>'TABLE Summary'!J223</f>
        <v>145.9</v>
      </c>
      <c r="K223" s="5">
        <f>'TABLE Summary'!K223</f>
        <v>433255</v>
      </c>
      <c r="L223" s="5">
        <f>'TABLE Summary'!L223</f>
        <v>25.6</v>
      </c>
      <c r="M223" s="5">
        <f>'TABLE Summary'!M223*1000</f>
        <v>1512400</v>
      </c>
      <c r="N223" s="5">
        <f>'TABLE Summary'!N223</f>
        <v>5969</v>
      </c>
      <c r="O223" s="5">
        <f>'TABLE Summary'!O223*1000</f>
        <v>1059500</v>
      </c>
      <c r="P223" s="5">
        <f>'TABLE Summary'!P223</f>
        <v>2170</v>
      </c>
      <c r="Q223" s="5">
        <f>'TABLE Summary'!Q223*1000</f>
        <v>268900</v>
      </c>
      <c r="R223" s="5">
        <f>'TABLE Summary'!R223</f>
        <v>3735</v>
      </c>
      <c r="S223" s="5">
        <f>'TABLE Summary'!S223*1000</f>
        <v>761100</v>
      </c>
      <c r="T223" s="5">
        <f>'TABLE Summary'!T223</f>
        <v>59</v>
      </c>
      <c r="U223" s="5">
        <f>'TABLE Summary'!U223*1000</f>
        <v>28600</v>
      </c>
      <c r="V223" s="5">
        <f>'TABLE Summary'!V223*1000</f>
        <v>78100</v>
      </c>
      <c r="W223" s="5">
        <f>'TABLE Summary'!W223*1000</f>
        <v>15100</v>
      </c>
      <c r="X223" s="5">
        <f>'TABLE Summary'!X223*1000</f>
        <v>120400</v>
      </c>
      <c r="Y223" s="5">
        <f>'TABLE Summary'!Y223*1000</f>
        <v>85500</v>
      </c>
      <c r="Z223" s="5">
        <f>'TABLE Summary'!Z223*1000</f>
        <v>153800</v>
      </c>
      <c r="AA223" s="18">
        <f t="shared" si="16"/>
        <v>1058600</v>
      </c>
      <c r="AB223" s="18">
        <f t="shared" si="17"/>
        <v>0.69994710394075643</v>
      </c>
      <c r="AC223" s="1" t="s">
        <v>7494</v>
      </c>
      <c r="AD223" s="1" t="str">
        <f t="shared" si="19"/>
        <v>Axminster R.D.</v>
      </c>
      <c r="AE223" s="1" t="str">
        <f t="shared" si="18"/>
        <v>Axminster R.D.</v>
      </c>
      <c r="AF223" s="1" t="str">
        <f>INDEX(Lookup!G$2:G$1349, MATCH($AE223, Lookup!$G$2:$G$1349,0))</f>
        <v>AXMINSTER R.D.</v>
      </c>
      <c r="AG223" s="1" t="str">
        <f>INDEX(Lookup!F$2:F$1349, MATCH($AE223, Lookup!$G$2:$G$1349,0))</f>
        <v>e090223</v>
      </c>
      <c r="AH223" s="1" t="str">
        <f>INDEX(Lookup!C$2:C$1349, MATCH($AE223, Lookup!$G$2:$G$1349,0))</f>
        <v>Devon</v>
      </c>
      <c r="AI223" s="1" t="str">
        <f>INDEX(Lookup!D$2:D$1349, MATCH($AE223, Lookup!$G$2:$G$1349,0))</f>
        <v>South West</v>
      </c>
      <c r="AJ223" s="1" t="str">
        <f>INDEX(Lookup!E$2:E$1349, MATCH($AE223, Lookup!$G$2:$G$1349,0))</f>
        <v>Rest of England</v>
      </c>
    </row>
    <row r="224" spans="1:36" x14ac:dyDescent="0.3">
      <c r="A224" s="11" t="s">
        <v>1517</v>
      </c>
      <c r="B224" s="5">
        <f>'TABLE Summary'!B224</f>
        <v>31050</v>
      </c>
      <c r="C224" s="5">
        <f>'TABLE Summary'!C224</f>
        <v>74.5</v>
      </c>
      <c r="D224" s="5">
        <f>'TABLE Summary'!D224</f>
        <v>32</v>
      </c>
      <c r="E224" s="5">
        <f>'TABLE Summary'!E224</f>
        <v>8.1999999999999993</v>
      </c>
      <c r="F224" s="5">
        <f>'TABLE Summary'!F224</f>
        <v>23</v>
      </c>
      <c r="G224" s="5">
        <f>'TABLE Summary'!G224</f>
        <v>0.8</v>
      </c>
      <c r="H224" s="5">
        <f>'TABLE Summary'!H224</f>
        <v>32.700000000000003</v>
      </c>
      <c r="I224" s="5">
        <f>'TABLE Summary'!I224</f>
        <v>25418</v>
      </c>
      <c r="J224" s="5">
        <f>'TABLE Summary'!J224</f>
        <v>145.80000000000001</v>
      </c>
      <c r="K224" s="5">
        <f>'TABLE Summary'!K224</f>
        <v>831676</v>
      </c>
      <c r="L224" s="5">
        <f>'TABLE Summary'!L224</f>
        <v>38.700000000000003</v>
      </c>
      <c r="M224" s="5">
        <f>'TABLE Summary'!M224*1000</f>
        <v>2559200</v>
      </c>
      <c r="N224" s="5">
        <f>'TABLE Summary'!N224</f>
        <v>11382</v>
      </c>
      <c r="O224" s="5">
        <f>'TABLE Summary'!O224*1000</f>
        <v>1695700</v>
      </c>
      <c r="P224" s="5">
        <f>'TABLE Summary'!P224</f>
        <v>5640</v>
      </c>
      <c r="Q224" s="5">
        <f>'TABLE Summary'!Q224*1000</f>
        <v>585400</v>
      </c>
      <c r="R224" s="5">
        <f>'TABLE Summary'!R224</f>
        <v>5678</v>
      </c>
      <c r="S224" s="5">
        <f>'TABLE Summary'!S224*1000</f>
        <v>1064200</v>
      </c>
      <c r="T224" s="5">
        <f>'TABLE Summary'!T224</f>
        <v>61</v>
      </c>
      <c r="U224" s="5">
        <f>'TABLE Summary'!U224*1000</f>
        <v>30100</v>
      </c>
      <c r="V224" s="5">
        <f>'TABLE Summary'!V224*1000</f>
        <v>92800</v>
      </c>
      <c r="W224" s="5">
        <f>'TABLE Summary'!W224*1000</f>
        <v>3400</v>
      </c>
      <c r="X224" s="5">
        <f>'TABLE Summary'!X224*1000</f>
        <v>244800</v>
      </c>
      <c r="Y224" s="5">
        <f>'TABLE Summary'!Y224*1000</f>
        <v>93300</v>
      </c>
      <c r="Z224" s="5">
        <f>'TABLE Summary'!Z224*1000</f>
        <v>429200</v>
      </c>
      <c r="AA224" s="18">
        <f t="shared" si="16"/>
        <v>1679700</v>
      </c>
      <c r="AB224" s="18">
        <f t="shared" si="17"/>
        <v>0.65633791809940611</v>
      </c>
      <c r="AC224" s="1" t="s">
        <v>7494</v>
      </c>
      <c r="AD224" s="1" t="str">
        <f t="shared" si="19"/>
        <v>Barnstaple R.D.</v>
      </c>
      <c r="AE224" s="1" t="str">
        <f t="shared" si="18"/>
        <v>Barnstaple R.D.</v>
      </c>
      <c r="AF224" s="1" t="str">
        <f>INDEX(Lookup!G$2:G$1349, MATCH($AE224, Lookup!$G$2:$G$1349,0))</f>
        <v>BARNSTAPLE R.D.</v>
      </c>
      <c r="AG224" s="1" t="str">
        <f>INDEX(Lookup!F$2:F$1349, MATCH($AE224, Lookup!$G$2:$G$1349,0))</f>
        <v>e090224</v>
      </c>
      <c r="AH224" s="1" t="str">
        <f>INDEX(Lookup!C$2:C$1349, MATCH($AE224, Lookup!$G$2:$G$1349,0))</f>
        <v>Devon</v>
      </c>
      <c r="AI224" s="1" t="str">
        <f>INDEX(Lookup!D$2:D$1349, MATCH($AE224, Lookup!$G$2:$G$1349,0))</f>
        <v>South West</v>
      </c>
      <c r="AJ224" s="1" t="str">
        <f>INDEX(Lookup!E$2:E$1349, MATCH($AE224, Lookup!$G$2:$G$1349,0))</f>
        <v>Rest of England</v>
      </c>
    </row>
    <row r="225" spans="1:36" x14ac:dyDescent="0.3">
      <c r="A225" s="11" t="s">
        <v>1518</v>
      </c>
      <c r="B225" s="5">
        <f>'TABLE Summary'!B225</f>
        <v>5030</v>
      </c>
      <c r="C225" s="5">
        <f>'TABLE Summary'!C225</f>
        <v>68.5</v>
      </c>
      <c r="D225" s="5">
        <f>'TABLE Summary'!D225</f>
        <v>26.5</v>
      </c>
      <c r="E225" s="5">
        <f>'TABLE Summary'!E225</f>
        <v>3.2</v>
      </c>
      <c r="F225" s="5">
        <f>'TABLE Summary'!F225</f>
        <v>23</v>
      </c>
      <c r="G225" s="5">
        <f>'TABLE Summary'!G225</f>
        <v>0.3</v>
      </c>
      <c r="H225" s="5">
        <f>'TABLE Summary'!H225</f>
        <v>26.9</v>
      </c>
      <c r="I225" s="5">
        <f>'TABLE Summary'!I225</f>
        <v>2916</v>
      </c>
      <c r="J225" s="5">
        <f>'TABLE Summary'!J225</f>
        <v>218.3</v>
      </c>
      <c r="K225" s="5">
        <f>'TABLE Summary'!K225</f>
        <v>78583</v>
      </c>
      <c r="L225" s="5">
        <f>'TABLE Summary'!L225</f>
        <v>55.9</v>
      </c>
      <c r="M225" s="5">
        <f>'TABLE Summary'!M225*1000</f>
        <v>298400</v>
      </c>
      <c r="N225" s="5">
        <f>'TABLE Summary'!N225</f>
        <v>1989</v>
      </c>
      <c r="O225" s="5">
        <f>'TABLE Summary'!O225*1000</f>
        <v>225300</v>
      </c>
      <c r="P225" s="5">
        <f>'TABLE Summary'!P225</f>
        <v>1271</v>
      </c>
      <c r="Q225" s="5">
        <f>'TABLE Summary'!Q225*1000</f>
        <v>115100</v>
      </c>
      <c r="R225" s="5">
        <f>'TABLE Summary'!R225</f>
        <v>707</v>
      </c>
      <c r="S225" s="5">
        <f>'TABLE Summary'!S225*1000</f>
        <v>107300</v>
      </c>
      <c r="T225" s="5">
        <f>'TABLE Summary'!T225</f>
        <v>3</v>
      </c>
      <c r="U225" s="5">
        <f>'TABLE Summary'!U225*1000</f>
        <v>1600</v>
      </c>
      <c r="V225" s="5">
        <f>'TABLE Summary'!V225*1000</f>
        <v>6300</v>
      </c>
      <c r="W225" s="5">
        <f>'TABLE Summary'!W225*1000</f>
        <v>0</v>
      </c>
      <c r="X225" s="5">
        <f>'TABLE Summary'!X225*1000</f>
        <v>29600</v>
      </c>
      <c r="Y225" s="5">
        <f>'TABLE Summary'!Y225*1000</f>
        <v>1400</v>
      </c>
      <c r="Z225" s="5">
        <f>'TABLE Summary'!Z225*1000</f>
        <v>35800</v>
      </c>
      <c r="AA225" s="18">
        <f t="shared" si="16"/>
        <v>224000</v>
      </c>
      <c r="AB225" s="18">
        <f t="shared" si="17"/>
        <v>0.75067024128686322</v>
      </c>
      <c r="AC225" s="1" t="s">
        <v>7494</v>
      </c>
      <c r="AD225" s="1" t="str">
        <f t="shared" si="19"/>
        <v>Bideford R.D.</v>
      </c>
      <c r="AE225" s="1" t="str">
        <f t="shared" si="18"/>
        <v>Bideford R.D.</v>
      </c>
      <c r="AF225" s="1" t="str">
        <f>INDEX(Lookup!G$2:G$1349, MATCH($AE225, Lookup!$G$2:$G$1349,0))</f>
        <v>BIDEFORD R.D.</v>
      </c>
      <c r="AG225" s="1" t="str">
        <f>INDEX(Lookup!F$2:F$1349, MATCH($AE225, Lookup!$G$2:$G$1349,0))</f>
        <v>e090225</v>
      </c>
      <c r="AH225" s="1" t="str">
        <f>INDEX(Lookup!C$2:C$1349, MATCH($AE225, Lookup!$G$2:$G$1349,0))</f>
        <v>Devon</v>
      </c>
      <c r="AI225" s="1" t="str">
        <f>INDEX(Lookup!D$2:D$1349, MATCH($AE225, Lookup!$G$2:$G$1349,0))</f>
        <v>South West</v>
      </c>
      <c r="AJ225" s="1" t="str">
        <f>INDEX(Lookup!E$2:E$1349, MATCH($AE225, Lookup!$G$2:$G$1349,0))</f>
        <v>Rest of England</v>
      </c>
    </row>
    <row r="226" spans="1:36" x14ac:dyDescent="0.3">
      <c r="A226" s="11" t="s">
        <v>1528</v>
      </c>
      <c r="B226" s="5">
        <f>'TABLE Summary'!B226</f>
        <v>10300</v>
      </c>
      <c r="C226" s="5">
        <f>'TABLE Summary'!C226</f>
        <v>67</v>
      </c>
      <c r="D226" s="5">
        <f>'TABLE Summary'!D226</f>
        <v>29</v>
      </c>
      <c r="E226" s="5">
        <f>'TABLE Summary'!E226</f>
        <v>5.3</v>
      </c>
      <c r="F226" s="5">
        <f>'TABLE Summary'!F226</f>
        <v>23</v>
      </c>
      <c r="G226" s="5">
        <f>'TABLE Summary'!G226</f>
        <v>0.7</v>
      </c>
      <c r="H226" s="5">
        <f>'TABLE Summary'!H226</f>
        <v>29.7</v>
      </c>
      <c r="I226" s="5">
        <f>'TABLE Summary'!I226</f>
        <v>6060</v>
      </c>
      <c r="J226" s="5">
        <f>'TABLE Summary'!J226</f>
        <v>157.1</v>
      </c>
      <c r="K226" s="5">
        <f>'TABLE Summary'!K226</f>
        <v>180102</v>
      </c>
      <c r="L226" s="5">
        <f>'TABLE Summary'!L226</f>
        <v>53</v>
      </c>
      <c r="M226" s="5">
        <f>'TABLE Summary'!M226*1000</f>
        <v>643800</v>
      </c>
      <c r="N226" s="5">
        <f>'TABLE Summary'!N226</f>
        <v>3691</v>
      </c>
      <c r="O226" s="5">
        <f>'TABLE Summary'!O226*1000</f>
        <v>5109000</v>
      </c>
      <c r="P226" s="5">
        <f>'TABLE Summary'!P226</f>
        <v>1835</v>
      </c>
      <c r="Q226" s="5">
        <f>'TABLE Summary'!Q226*1000</f>
        <v>193600</v>
      </c>
      <c r="R226" s="5">
        <f>'TABLE Summary'!R226</f>
        <v>1835</v>
      </c>
      <c r="S226" s="5">
        <f>'TABLE Summary'!S226*1000</f>
        <v>306800</v>
      </c>
      <c r="T226" s="5">
        <f>'TABLE Summary'!T226</f>
        <v>19</v>
      </c>
      <c r="U226" s="5">
        <f>'TABLE Summary'!U226*1000</f>
        <v>10400</v>
      </c>
      <c r="V226" s="5">
        <f>'TABLE Summary'!V226*1000</f>
        <v>13600</v>
      </c>
      <c r="W226" s="5">
        <f>'TABLE Summary'!W226*1000</f>
        <v>100</v>
      </c>
      <c r="X226" s="5">
        <f>'TABLE Summary'!X226*1000</f>
        <v>32900</v>
      </c>
      <c r="Y226" s="5">
        <f>'TABLE Summary'!Y226*1000</f>
        <v>32000</v>
      </c>
      <c r="Z226" s="5">
        <f>'TABLE Summary'!Z226*1000</f>
        <v>54400</v>
      </c>
      <c r="AA226" s="18">
        <f t="shared" si="16"/>
        <v>510800</v>
      </c>
      <c r="AB226" s="18">
        <f t="shared" si="17"/>
        <v>0.7934141037589314</v>
      </c>
      <c r="AC226" s="1" t="s">
        <v>7494</v>
      </c>
      <c r="AD226" s="1" t="str">
        <f t="shared" si="19"/>
        <v>Crediton R.D.</v>
      </c>
      <c r="AE226" s="1" t="str">
        <f t="shared" si="18"/>
        <v>Crediton R.D.</v>
      </c>
      <c r="AF226" s="1" t="str">
        <f>INDEX(Lookup!G$2:G$1349, MATCH($AE226, Lookup!$G$2:$G$1349,0))</f>
        <v>CREDITON R.D.</v>
      </c>
      <c r="AG226" s="1" t="str">
        <f>INDEX(Lookup!F$2:F$1349, MATCH($AE226, Lookup!$G$2:$G$1349,0))</f>
        <v>e090226</v>
      </c>
      <c r="AH226" s="1" t="str">
        <f>INDEX(Lookup!C$2:C$1349, MATCH($AE226, Lookup!$G$2:$G$1349,0))</f>
        <v>Devon</v>
      </c>
      <c r="AI226" s="1" t="str">
        <f>INDEX(Lookup!D$2:D$1349, MATCH($AE226, Lookup!$G$2:$G$1349,0))</f>
        <v>South West</v>
      </c>
      <c r="AJ226" s="1" t="str">
        <f>INDEX(Lookup!E$2:E$1349, MATCH($AE226, Lookup!$G$2:$G$1349,0))</f>
        <v>Rest of England</v>
      </c>
    </row>
    <row r="227" spans="1:36" x14ac:dyDescent="0.3">
      <c r="A227" s="11" t="s">
        <v>1542</v>
      </c>
      <c r="B227" s="5">
        <f>'TABLE Summary'!B227</f>
        <v>8740</v>
      </c>
      <c r="C227" s="5">
        <f>'TABLE Summary'!C227</f>
        <v>65.5</v>
      </c>
      <c r="D227" s="5">
        <f>'TABLE Summary'!D227</f>
        <v>27.5</v>
      </c>
      <c r="E227" s="5">
        <f>'TABLE Summary'!E227</f>
        <v>3.9</v>
      </c>
      <c r="F227" s="5">
        <f>'TABLE Summary'!F227</f>
        <v>23</v>
      </c>
      <c r="G227" s="5">
        <f>'TABLE Summary'!G227</f>
        <v>0.6</v>
      </c>
      <c r="H227" s="5">
        <f>'TABLE Summary'!H227</f>
        <v>28.3</v>
      </c>
      <c r="I227" s="5">
        <f>'TABLE Summary'!I227</f>
        <v>4701</v>
      </c>
      <c r="J227" s="5">
        <f>'TABLE Summary'!J227</f>
        <v>179.5</v>
      </c>
      <c r="K227" s="5">
        <f>'TABLE Summary'!K227</f>
        <v>133184</v>
      </c>
      <c r="L227" s="5">
        <f>'TABLE Summary'!L227</f>
        <v>57.2</v>
      </c>
      <c r="M227" s="5">
        <f>'TABLE Summary'!M227*1000</f>
        <v>500800</v>
      </c>
      <c r="N227" s="5">
        <f>'TABLE Summary'!N227</f>
        <v>3126</v>
      </c>
      <c r="O227" s="5">
        <f>'TABLE Summary'!O227*1000</f>
        <v>335300</v>
      </c>
      <c r="P227" s="5">
        <f>'TABLE Summary'!P227</f>
        <v>1722</v>
      </c>
      <c r="Q227" s="5">
        <f>'TABLE Summary'!Q227*1000</f>
        <v>165400</v>
      </c>
      <c r="R227" s="5">
        <f>'TABLE Summary'!R227</f>
        <v>1347</v>
      </c>
      <c r="S227" s="5">
        <f>'TABLE Summary'!S227*1000</f>
        <v>189000</v>
      </c>
      <c r="T227" s="5">
        <f>'TABLE Summary'!T227</f>
        <v>2</v>
      </c>
      <c r="U227" s="5">
        <f>'TABLE Summary'!U227*1000</f>
        <v>900</v>
      </c>
      <c r="V227" s="5">
        <f>'TABLE Summary'!V227*1000</f>
        <v>33300</v>
      </c>
      <c r="W227" s="5">
        <f>'TABLE Summary'!W227*1000</f>
        <v>5000</v>
      </c>
      <c r="X227" s="5">
        <f>'TABLE Summary'!X227*1000</f>
        <v>38700</v>
      </c>
      <c r="Y227" s="5">
        <f>'TABLE Summary'!Y227*1000</f>
        <v>12900</v>
      </c>
      <c r="Z227" s="5">
        <f>'TABLE Summary'!Z227*1000</f>
        <v>55600</v>
      </c>
      <c r="AA227" s="18">
        <f t="shared" si="16"/>
        <v>355300</v>
      </c>
      <c r="AB227" s="18">
        <f t="shared" si="17"/>
        <v>0.70946485623003197</v>
      </c>
      <c r="AC227" s="1" t="s">
        <v>7494</v>
      </c>
      <c r="AD227" s="1" t="str">
        <f t="shared" si="19"/>
        <v>Holsworthy R.D.</v>
      </c>
      <c r="AE227" s="1" t="str">
        <f t="shared" si="18"/>
        <v>Holsworthy R.D.</v>
      </c>
      <c r="AF227" s="1" t="str">
        <f>INDEX(Lookup!G$2:G$1349, MATCH($AE227, Lookup!$G$2:$G$1349,0))</f>
        <v>HOLSWORTHY R.D.</v>
      </c>
      <c r="AG227" s="1" t="str">
        <f>INDEX(Lookup!F$2:F$1349, MATCH($AE227, Lookup!$G$2:$G$1349,0))</f>
        <v>e090227</v>
      </c>
      <c r="AH227" s="1" t="str">
        <f>INDEX(Lookup!C$2:C$1349, MATCH($AE227, Lookup!$G$2:$G$1349,0))</f>
        <v>Devon</v>
      </c>
      <c r="AI227" s="1" t="str">
        <f>INDEX(Lookup!D$2:D$1349, MATCH($AE227, Lookup!$G$2:$G$1349,0))</f>
        <v>South West</v>
      </c>
      <c r="AJ227" s="1" t="str">
        <f>INDEX(Lookup!E$2:E$1349, MATCH($AE227, Lookup!$G$2:$G$1349,0))</f>
        <v>Rest of England</v>
      </c>
    </row>
    <row r="228" spans="1:36" x14ac:dyDescent="0.3">
      <c r="A228" s="11" t="s">
        <v>1521</v>
      </c>
      <c r="B228" s="5">
        <f>'TABLE Summary'!B228</f>
        <v>7850</v>
      </c>
      <c r="C228" s="5">
        <f>'TABLE Summary'!C228</f>
        <v>72.5</v>
      </c>
      <c r="D228" s="5">
        <f>'TABLE Summary'!D228</f>
        <v>31</v>
      </c>
      <c r="E228" s="5">
        <f>'TABLE Summary'!E228</f>
        <v>8</v>
      </c>
      <c r="F228" s="5">
        <f>'TABLE Summary'!F228</f>
        <v>23</v>
      </c>
      <c r="G228" s="5">
        <f>'TABLE Summary'!G228</f>
        <v>0</v>
      </c>
      <c r="H228" s="5">
        <f>'TABLE Summary'!H228</f>
        <v>31</v>
      </c>
      <c r="I228" s="5">
        <f>'TABLE Summary'!I228</f>
        <v>5605</v>
      </c>
      <c r="J228" s="5">
        <f>'TABLE Summary'!J228</f>
        <v>180.3</v>
      </c>
      <c r="K228" s="5">
        <f>'TABLE Summary'!K228</f>
        <v>173755</v>
      </c>
      <c r="L228" s="5">
        <f>'TABLE Summary'!L228</f>
        <v>43.2</v>
      </c>
      <c r="M228" s="5">
        <f>'TABLE Summary'!M228*1000</f>
        <v>599500</v>
      </c>
      <c r="N228" s="5">
        <f>'TABLE Summary'!N228</f>
        <v>2997</v>
      </c>
      <c r="O228" s="5">
        <f>'TABLE Summary'!O228*1000</f>
        <v>492800</v>
      </c>
      <c r="P228" s="5">
        <f>'TABLE Summary'!P228</f>
        <v>1060</v>
      </c>
      <c r="Q228" s="5">
        <f>'TABLE Summary'!Q228*1000</f>
        <v>127900</v>
      </c>
      <c r="R228" s="5">
        <f>'TABLE Summary'!R228</f>
        <v>1920</v>
      </c>
      <c r="S228" s="5">
        <f>'TABLE Summary'!S228*1000</f>
        <v>356400</v>
      </c>
      <c r="T228" s="5">
        <f>'TABLE Summary'!T228</f>
        <v>17</v>
      </c>
      <c r="U228" s="5">
        <f>'TABLE Summary'!U228*1000</f>
        <v>8500</v>
      </c>
      <c r="V228" s="5">
        <f>'TABLE Summary'!V228*1000</f>
        <v>10100</v>
      </c>
      <c r="W228" s="5">
        <f>'TABLE Summary'!W228*1000</f>
        <v>800</v>
      </c>
      <c r="X228" s="5">
        <f>'TABLE Summary'!X228*1000</f>
        <v>46200</v>
      </c>
      <c r="Y228" s="5">
        <f>'TABLE Summary'!Y228*1000</f>
        <v>3600</v>
      </c>
      <c r="Z228" s="5">
        <f>'TABLE Summary'!Z228*1000</f>
        <v>46100</v>
      </c>
      <c r="AA228" s="18">
        <f t="shared" si="16"/>
        <v>492800</v>
      </c>
      <c r="AB228" s="18">
        <f t="shared" si="17"/>
        <v>0.82201834862385326</v>
      </c>
      <c r="AC228" s="1" t="s">
        <v>7494</v>
      </c>
      <c r="AD228" s="1" t="str">
        <f t="shared" si="19"/>
        <v>Honiton R.D.</v>
      </c>
      <c r="AE228" s="1" t="str">
        <f t="shared" si="18"/>
        <v>Honiton R.D.</v>
      </c>
      <c r="AF228" s="1" t="str">
        <f>INDEX(Lookup!G$2:G$1349, MATCH($AE228, Lookup!$G$2:$G$1349,0))</f>
        <v>HONITON R.D.</v>
      </c>
      <c r="AG228" s="1" t="str">
        <f>INDEX(Lookup!F$2:F$1349, MATCH($AE228, Lookup!$G$2:$G$1349,0))</f>
        <v>e090228</v>
      </c>
      <c r="AH228" s="1" t="str">
        <f>INDEX(Lookup!C$2:C$1349, MATCH($AE228, Lookup!$G$2:$G$1349,0))</f>
        <v>Devon</v>
      </c>
      <c r="AI228" s="1" t="str">
        <f>INDEX(Lookup!D$2:D$1349, MATCH($AE228, Lookup!$G$2:$G$1349,0))</f>
        <v>South West</v>
      </c>
      <c r="AJ228" s="1" t="str">
        <f>INDEX(Lookup!E$2:E$1349, MATCH($AE228, Lookup!$G$2:$G$1349,0))</f>
        <v>Rest of England</v>
      </c>
    </row>
    <row r="229" spans="1:36" x14ac:dyDescent="0.3">
      <c r="A229" s="11" t="s">
        <v>1532</v>
      </c>
      <c r="B229" s="5">
        <f>'TABLE Summary'!B229</f>
        <v>12610</v>
      </c>
      <c r="C229" s="5">
        <f>'TABLE Summary'!C229</f>
        <v>71.5</v>
      </c>
      <c r="D229" s="5">
        <f>'TABLE Summary'!D229</f>
        <v>30</v>
      </c>
      <c r="E229" s="5">
        <f>'TABLE Summary'!E229</f>
        <v>7</v>
      </c>
      <c r="F229" s="5">
        <f>'TABLE Summary'!F229</f>
        <v>23</v>
      </c>
      <c r="G229" s="5">
        <f>'TABLE Summary'!G229</f>
        <v>0</v>
      </c>
      <c r="H229" s="5">
        <f>'TABLE Summary'!H229</f>
        <v>30.4</v>
      </c>
      <c r="I229" s="5">
        <f>'TABLE Summary'!I229</f>
        <v>12000</v>
      </c>
      <c r="J229" s="5">
        <f>'TABLE Summary'!J229</f>
        <v>203.8</v>
      </c>
      <c r="K229" s="5">
        <f>'TABLE Summary'!K229</f>
        <v>365207</v>
      </c>
      <c r="L229" s="5">
        <f>'TABLE Summary'!L229</f>
        <v>23.9</v>
      </c>
      <c r="M229" s="5">
        <f>'TABLE Summary'!M229*1000</f>
        <v>1283300</v>
      </c>
      <c r="N229" s="5">
        <f>'TABLE Summary'!N229</f>
        <v>5515</v>
      </c>
      <c r="O229" s="5">
        <f>'TABLE Summary'!O229*1000</f>
        <v>958200</v>
      </c>
      <c r="P229" s="5">
        <f>'TABLE Summary'!P229</f>
        <v>2253</v>
      </c>
      <c r="Q229" s="5">
        <f>'TABLE Summary'!Q229*1000</f>
        <v>241800</v>
      </c>
      <c r="R229" s="5">
        <f>'TABLE Summary'!R229</f>
        <v>3113</v>
      </c>
      <c r="S229" s="5">
        <f>'TABLE Summary'!S229*1000</f>
        <v>644100</v>
      </c>
      <c r="T229" s="5">
        <f>'TABLE Summary'!T229</f>
        <v>146</v>
      </c>
      <c r="U229" s="5">
        <f>'TABLE Summary'!U229*1000</f>
        <v>72000</v>
      </c>
      <c r="V229" s="5">
        <f>'TABLE Summary'!V229*1000</f>
        <v>40800</v>
      </c>
      <c r="W229" s="5">
        <f>'TABLE Summary'!W229*1000</f>
        <v>200</v>
      </c>
      <c r="X229" s="5">
        <f>'TABLE Summary'!X229*1000</f>
        <v>161200</v>
      </c>
      <c r="Y229" s="5">
        <f>'TABLE Summary'!Y229*1000</f>
        <v>1500</v>
      </c>
      <c r="Z229" s="5">
        <f>'TABLE Summary'!Z229*1000</f>
        <v>120300</v>
      </c>
      <c r="AA229" s="18">
        <f t="shared" si="16"/>
        <v>957900</v>
      </c>
      <c r="AB229" s="18">
        <f t="shared" si="17"/>
        <v>0.74643497233694378</v>
      </c>
      <c r="AC229" s="1" t="s">
        <v>7494</v>
      </c>
      <c r="AD229" s="1" t="str">
        <f t="shared" si="19"/>
        <v>Kingsbridge R.D.</v>
      </c>
      <c r="AE229" s="1" t="str">
        <f t="shared" si="18"/>
        <v>Kingsbridge R.D.</v>
      </c>
      <c r="AF229" s="1" t="str">
        <f>INDEX(Lookup!G$2:G$1349, MATCH($AE229, Lookup!$G$2:$G$1349,0))</f>
        <v>KINGSBRIDGE R.D.</v>
      </c>
      <c r="AG229" s="1" t="str">
        <f>INDEX(Lookup!F$2:F$1349, MATCH($AE229, Lookup!$G$2:$G$1349,0))</f>
        <v>e090229</v>
      </c>
      <c r="AH229" s="1" t="str">
        <f>INDEX(Lookup!C$2:C$1349, MATCH($AE229, Lookup!$G$2:$G$1349,0))</f>
        <v>Devon</v>
      </c>
      <c r="AI229" s="1" t="str">
        <f>INDEX(Lookup!D$2:D$1349, MATCH($AE229, Lookup!$G$2:$G$1349,0))</f>
        <v>South West</v>
      </c>
      <c r="AJ229" s="1" t="str">
        <f>INDEX(Lookup!E$2:E$1349, MATCH($AE229, Lookup!$G$2:$G$1349,0))</f>
        <v>Rest of England</v>
      </c>
    </row>
    <row r="230" spans="1:36" x14ac:dyDescent="0.3">
      <c r="A230" s="11" t="s">
        <v>7524</v>
      </c>
      <c r="B230" s="5">
        <f>'TABLE Summary'!B230</f>
        <v>30990</v>
      </c>
      <c r="C230" s="5">
        <f>'TABLE Summary'!C230</f>
        <v>72</v>
      </c>
      <c r="D230" s="5">
        <f>'TABLE Summary'!D230</f>
        <v>29.5</v>
      </c>
      <c r="E230" s="5">
        <f>'TABLE Summary'!E230</f>
        <v>6.5</v>
      </c>
      <c r="F230" s="5">
        <f>'TABLE Summary'!F230</f>
        <v>23</v>
      </c>
      <c r="G230" s="5">
        <f>'TABLE Summary'!G230</f>
        <v>0</v>
      </c>
      <c r="H230" s="5">
        <f>'TABLE Summary'!H230</f>
        <v>30.1</v>
      </c>
      <c r="I230" s="5">
        <f>'TABLE Summary'!I230</f>
        <v>28088</v>
      </c>
      <c r="J230" s="5">
        <f>'TABLE Summary'!J230</f>
        <v>213.8</v>
      </c>
      <c r="K230" s="5">
        <f>'TABLE Summary'!K230</f>
        <v>846148</v>
      </c>
      <c r="L230" s="5">
        <f>'TABLE Summary'!L230</f>
        <v>29.2</v>
      </c>
      <c r="M230" s="5">
        <f>'TABLE Summary'!M230*1000</f>
        <v>2914400</v>
      </c>
      <c r="N230" s="5">
        <f>'TABLE Summary'!N230</f>
        <v>11529</v>
      </c>
      <c r="O230" s="5">
        <f>'TABLE Summary'!O230*1000</f>
        <v>2052900</v>
      </c>
      <c r="P230" s="5">
        <f>'TABLE Summary'!P230</f>
        <v>4127</v>
      </c>
      <c r="Q230" s="5">
        <f>'TABLE Summary'!Q230*1000</f>
        <v>469600</v>
      </c>
      <c r="R230" s="5">
        <f>'TABLE Summary'!R230</f>
        <v>7251</v>
      </c>
      <c r="S230" s="5">
        <f>'TABLE Summary'!S230*1000</f>
        <v>1513600</v>
      </c>
      <c r="T230" s="5">
        <f>'TABLE Summary'!T230</f>
        <v>131</v>
      </c>
      <c r="U230" s="5">
        <f>'TABLE Summary'!U230*1000</f>
        <v>68500</v>
      </c>
      <c r="V230" s="5">
        <f>'TABLE Summary'!V230*1000</f>
        <v>144800</v>
      </c>
      <c r="W230" s="5">
        <f>'TABLE Summary'!W230*1000</f>
        <v>2400</v>
      </c>
      <c r="X230" s="5">
        <f>'TABLE Summary'!X230*1000</f>
        <v>244700</v>
      </c>
      <c r="Y230" s="5">
        <f>'TABLE Summary'!Y230*1000</f>
        <v>175900</v>
      </c>
      <c r="Z230" s="5">
        <f>'TABLE Summary'!Z230*1000</f>
        <v>293800</v>
      </c>
      <c r="AA230" s="18">
        <f t="shared" si="16"/>
        <v>2051700</v>
      </c>
      <c r="AB230" s="18">
        <f t="shared" si="17"/>
        <v>0.70398709854515507</v>
      </c>
      <c r="AC230" s="1" t="s">
        <v>7494</v>
      </c>
      <c r="AD230" s="1" t="str">
        <f t="shared" si="19"/>
        <v>Newton Abbot R.D.</v>
      </c>
      <c r="AE230" s="1" t="str">
        <f t="shared" si="18"/>
        <v>Newton Abbot R.D.</v>
      </c>
      <c r="AF230" s="1" t="str">
        <f>INDEX(Lookup!G$2:G$1349, MATCH($AE230, Lookup!$G$2:$G$1349,0))</f>
        <v>NEWTON ABBOT R.D.</v>
      </c>
      <c r="AG230" s="1" t="str">
        <f>INDEX(Lookup!F$2:F$1349, MATCH($AE230, Lookup!$G$2:$G$1349,0))</f>
        <v>e090230</v>
      </c>
      <c r="AH230" s="1" t="str">
        <f>INDEX(Lookup!C$2:C$1349, MATCH($AE230, Lookup!$G$2:$G$1349,0))</f>
        <v>Devon</v>
      </c>
      <c r="AI230" s="1" t="str">
        <f>INDEX(Lookup!D$2:D$1349, MATCH($AE230, Lookup!$G$2:$G$1349,0))</f>
        <v>South West</v>
      </c>
      <c r="AJ230" s="1" t="str">
        <f>INDEX(Lookup!E$2:E$1349, MATCH($AE230, Lookup!$G$2:$G$1349,0))</f>
        <v>Rest of England</v>
      </c>
    </row>
    <row r="231" spans="1:36" x14ac:dyDescent="0.3">
      <c r="A231" s="11" t="s">
        <v>1522</v>
      </c>
      <c r="B231" s="5">
        <f>'TABLE Summary'!B231</f>
        <v>11030</v>
      </c>
      <c r="C231" s="5">
        <f>'TABLE Summary'!C231</f>
        <v>67.5</v>
      </c>
      <c r="D231" s="5">
        <f>'TABLE Summary'!D231</f>
        <v>31.3</v>
      </c>
      <c r="E231" s="5">
        <f>'TABLE Summary'!E231</f>
        <v>7.6</v>
      </c>
      <c r="F231" s="5">
        <f>'TABLE Summary'!F231</f>
        <v>23</v>
      </c>
      <c r="G231" s="5">
        <f>'TABLE Summary'!G231</f>
        <v>0.7</v>
      </c>
      <c r="H231" s="5">
        <f>'TABLE Summary'!H231</f>
        <v>31.9</v>
      </c>
      <c r="I231" s="5">
        <f>'TABLE Summary'!I231</f>
        <v>7094</v>
      </c>
      <c r="J231" s="5">
        <f>'TABLE Summary'!J231</f>
        <v>185.2</v>
      </c>
      <c r="K231" s="5">
        <f>'TABLE Summary'!K231</f>
        <v>226485</v>
      </c>
      <c r="L231" s="5">
        <f>'TABLE Summary'!L231</f>
        <v>49</v>
      </c>
      <c r="M231" s="5">
        <f>'TABLE Summary'!M231*1000</f>
        <v>728600</v>
      </c>
      <c r="N231" s="5">
        <f>'TABLE Summary'!N231</f>
        <v>4217</v>
      </c>
      <c r="O231" s="5">
        <f>'TABLE Summary'!O231*1000</f>
        <v>514500</v>
      </c>
      <c r="P231" s="5">
        <f>'TABLE Summary'!P231</f>
        <v>2463</v>
      </c>
      <c r="Q231" s="5">
        <f>'TABLE Summary'!Q231*1000</f>
        <v>220900</v>
      </c>
      <c r="R231" s="5">
        <f>'TABLE Summary'!R231</f>
        <v>1709</v>
      </c>
      <c r="S231" s="5">
        <f>'TABLE Summary'!S231*1000</f>
        <v>273400</v>
      </c>
      <c r="T231" s="5">
        <f>'TABLE Summary'!T231</f>
        <v>37</v>
      </c>
      <c r="U231" s="5">
        <f>'TABLE Summary'!U231*1000</f>
        <v>19200</v>
      </c>
      <c r="V231" s="5">
        <f>'TABLE Summary'!V231*1000</f>
        <v>24400</v>
      </c>
      <c r="W231" s="5">
        <f>'TABLE Summary'!W231*1000</f>
        <v>1200</v>
      </c>
      <c r="X231" s="5">
        <f>'TABLE Summary'!X231*1000</f>
        <v>62000</v>
      </c>
      <c r="Y231" s="5">
        <f>'TABLE Summary'!Y231*1000</f>
        <v>7300</v>
      </c>
      <c r="Z231" s="5">
        <f>'TABLE Summary'!Z231*1000</f>
        <v>119300</v>
      </c>
      <c r="AA231" s="18">
        <f t="shared" si="16"/>
        <v>513500</v>
      </c>
      <c r="AB231" s="18">
        <f t="shared" si="17"/>
        <v>0.70477628328300856</v>
      </c>
      <c r="AC231" s="1" t="s">
        <v>7494</v>
      </c>
      <c r="AD231" s="1" t="str">
        <f t="shared" si="19"/>
        <v>Okehampton R.D.</v>
      </c>
      <c r="AE231" s="1" t="str">
        <f t="shared" si="18"/>
        <v>Okehampton R.D.</v>
      </c>
      <c r="AF231" s="1" t="str">
        <f>INDEX(Lookup!G$2:G$1349, MATCH($AE231, Lookup!$G$2:$G$1349,0))</f>
        <v>OKEHAMPTON R.D.</v>
      </c>
      <c r="AG231" s="1" t="str">
        <f>INDEX(Lookup!F$2:F$1349, MATCH($AE231, Lookup!$G$2:$G$1349,0))</f>
        <v>e090231</v>
      </c>
      <c r="AH231" s="1" t="str">
        <f>INDEX(Lookup!C$2:C$1349, MATCH($AE231, Lookup!$G$2:$G$1349,0))</f>
        <v>Devon</v>
      </c>
      <c r="AI231" s="1" t="str">
        <f>INDEX(Lookup!D$2:D$1349, MATCH($AE231, Lookup!$G$2:$G$1349,0))</f>
        <v>South West</v>
      </c>
      <c r="AJ231" s="1" t="str">
        <f>INDEX(Lookup!E$2:E$1349, MATCH($AE231, Lookup!$G$2:$G$1349,0))</f>
        <v>Rest of England</v>
      </c>
    </row>
    <row r="232" spans="1:36" x14ac:dyDescent="0.3">
      <c r="A232" s="11" t="s">
        <v>7525</v>
      </c>
      <c r="B232" s="5">
        <f>'TABLE Summary'!B232</f>
        <v>14740</v>
      </c>
      <c r="C232" s="5">
        <f>'TABLE Summary'!C232</f>
        <v>69.5</v>
      </c>
      <c r="D232" s="5">
        <f>'TABLE Summary'!D232</f>
        <v>28.3</v>
      </c>
      <c r="E232" s="5">
        <f>'TABLE Summary'!E232</f>
        <v>5.3</v>
      </c>
      <c r="F232" s="5">
        <f>'TABLE Summary'!F232</f>
        <v>23</v>
      </c>
      <c r="G232" s="5">
        <f>'TABLE Summary'!G232</f>
        <v>0</v>
      </c>
      <c r="H232" s="5">
        <f>'TABLE Summary'!H232</f>
        <v>28.6</v>
      </c>
      <c r="I232" s="5">
        <f>'TABLE Summary'!I232</f>
        <v>15440</v>
      </c>
      <c r="J232" s="5">
        <f>'TABLE Summary'!J232</f>
        <v>160.19999999999999</v>
      </c>
      <c r="K232" s="5">
        <f>'TABLE Summary'!K232</f>
        <v>441746</v>
      </c>
      <c r="L232" s="5">
        <f>'TABLE Summary'!L232</f>
        <v>25.2</v>
      </c>
      <c r="M232" s="5">
        <f>'TABLE Summary'!M232*1000</f>
        <v>1501400</v>
      </c>
      <c r="N232" s="5">
        <f>'TABLE Summary'!N232</f>
        <v>5959</v>
      </c>
      <c r="O232" s="5">
        <f>'TABLE Summary'!O232*1000</f>
        <v>1029900.0000000001</v>
      </c>
      <c r="P232" s="5">
        <f>'TABLE Summary'!P232</f>
        <v>2448</v>
      </c>
      <c r="Q232" s="5">
        <f>'TABLE Summary'!Q232*1000</f>
        <v>245500</v>
      </c>
      <c r="R232" s="5">
        <f>'TABLE Summary'!R232</f>
        <v>3422</v>
      </c>
      <c r="S232" s="5">
        <f>'TABLE Summary'!S232*1000</f>
        <v>744300</v>
      </c>
      <c r="T232" s="5">
        <f>'TABLE Summary'!T232</f>
        <v>74</v>
      </c>
      <c r="U232" s="5">
        <f>'TABLE Summary'!U232*1000</f>
        <v>36300</v>
      </c>
      <c r="V232" s="5">
        <f>'TABLE Summary'!V232*1000</f>
        <v>29900</v>
      </c>
      <c r="W232" s="5">
        <f>'TABLE Summary'!W232*1000</f>
        <v>3700</v>
      </c>
      <c r="X232" s="5">
        <f>'TABLE Summary'!X232*1000</f>
        <v>123100</v>
      </c>
      <c r="Y232" s="5">
        <f>'TABLE Summary'!Y232*1000</f>
        <v>50100</v>
      </c>
      <c r="Z232" s="5">
        <f>'TABLE Summary'!Z232*1000</f>
        <v>264800</v>
      </c>
      <c r="AA232" s="18">
        <f t="shared" si="16"/>
        <v>1026100</v>
      </c>
      <c r="AB232" s="18">
        <f t="shared" si="17"/>
        <v>0.68342879978686555</v>
      </c>
      <c r="AC232" s="1" t="s">
        <v>7494</v>
      </c>
      <c r="AD232" s="1" t="str">
        <f t="shared" si="19"/>
        <v>Plympton St. mary R.D.</v>
      </c>
      <c r="AE232" s="1" t="s">
        <v>7526</v>
      </c>
      <c r="AF232" s="1" t="str">
        <f>INDEX(Lookup!G$2:G$1349, MATCH($AE232, Lookup!$G$2:$G$1349,0))</f>
        <v>PLYMOUTH C.B.</v>
      </c>
      <c r="AG232" s="1" t="str">
        <f>INDEX(Lookup!F$2:F$1349, MATCH($AE232, Lookup!$G$2:$G$1349,0))</f>
        <v>e090197</v>
      </c>
      <c r="AH232" s="1" t="str">
        <f>INDEX(Lookup!C$2:C$1349, MATCH($AE232, Lookup!$G$2:$G$1349,0))</f>
        <v>Devon</v>
      </c>
      <c r="AI232" s="1" t="str">
        <f>INDEX(Lookup!D$2:D$1349, MATCH($AE232, Lookup!$G$2:$G$1349,0))</f>
        <v>South West</v>
      </c>
      <c r="AJ232" s="1" t="str">
        <f>INDEX(Lookup!E$2:E$1349, MATCH($AE232, Lookup!$G$2:$G$1349,0))</f>
        <v>Rest of England</v>
      </c>
    </row>
    <row r="233" spans="1:36" x14ac:dyDescent="0.3">
      <c r="A233" s="11" t="s">
        <v>1544</v>
      </c>
      <c r="B233" s="5">
        <f>'TABLE Summary'!B233</f>
        <v>28600</v>
      </c>
      <c r="C233" s="5">
        <f>'TABLE Summary'!C233</f>
        <v>78</v>
      </c>
      <c r="D233" s="5">
        <f>'TABLE Summary'!D233</f>
        <v>30.7</v>
      </c>
      <c r="E233" s="5">
        <f>'TABLE Summary'!E233</f>
        <v>7.7</v>
      </c>
      <c r="F233" s="5">
        <f>'TABLE Summary'!F233</f>
        <v>23</v>
      </c>
      <c r="G233" s="5">
        <f>'TABLE Summary'!G233</f>
        <v>0</v>
      </c>
      <c r="H233" s="5">
        <f>'TABLE Summary'!H233</f>
        <v>31.2</v>
      </c>
      <c r="I233" s="5">
        <f>'TABLE Summary'!I233</f>
        <v>25295</v>
      </c>
      <c r="J233" s="5">
        <f>'TABLE Summary'!J233</f>
        <v>142.5</v>
      </c>
      <c r="K233" s="5">
        <f>'TABLE Summary'!K233</f>
        <v>789875</v>
      </c>
      <c r="L233" s="5">
        <f>'TABLE Summary'!L233</f>
        <v>34.200000000000003</v>
      </c>
      <c r="M233" s="5">
        <f>'TABLE Summary'!M233*1000</f>
        <v>2531000</v>
      </c>
      <c r="N233" s="5">
        <f>'TABLE Summary'!N233</f>
        <v>9908</v>
      </c>
      <c r="O233" s="5">
        <f>'TABLE Summary'!O233*1000</f>
        <v>1770600</v>
      </c>
      <c r="P233" s="5">
        <f>'TABLE Summary'!P233</f>
        <v>3830</v>
      </c>
      <c r="Q233" s="5">
        <f>'TABLE Summary'!Q233*1000</f>
        <v>450500</v>
      </c>
      <c r="R233" s="5">
        <f>'TABLE Summary'!R233</f>
        <v>5913</v>
      </c>
      <c r="S233" s="5">
        <f>'TABLE Summary'!S233*1000</f>
        <v>1242300</v>
      </c>
      <c r="T233" s="5">
        <f>'TABLE Summary'!T233</f>
        <v>133</v>
      </c>
      <c r="U233" s="5">
        <f>'TABLE Summary'!U233*1000</f>
        <v>69000</v>
      </c>
      <c r="V233" s="5">
        <f>'TABLE Summary'!V233*1000</f>
        <v>39400</v>
      </c>
      <c r="W233" s="5">
        <f>'TABLE Summary'!W233*1000</f>
        <v>11400</v>
      </c>
      <c r="X233" s="5">
        <f>'TABLE Summary'!X233*1000</f>
        <v>279800</v>
      </c>
      <c r="Y233" s="5">
        <f>'TABLE Summary'!Y233*1000</f>
        <v>146700</v>
      </c>
      <c r="Z233" s="5">
        <f>'TABLE Summary'!Z233*1000</f>
        <v>283200</v>
      </c>
      <c r="AA233" s="18">
        <f t="shared" si="16"/>
        <v>1761800</v>
      </c>
      <c r="AB233" s="18">
        <f t="shared" si="17"/>
        <v>0.69608850256815491</v>
      </c>
      <c r="AC233" s="1" t="s">
        <v>7494</v>
      </c>
      <c r="AD233" s="1" t="str">
        <f t="shared" si="19"/>
        <v>St.Thomas R.D.</v>
      </c>
      <c r="AE233" s="1" t="str">
        <f t="shared" si="18"/>
        <v>St.Thomas R.D.</v>
      </c>
      <c r="AF233" s="1" t="str">
        <f>INDEX(Lookup!G$2:G$1349, MATCH($AE233, Lookup!$G$2:$G$1349,0))</f>
        <v>ST.THOMAS R.D.</v>
      </c>
      <c r="AG233" s="1" t="str">
        <f>INDEX(Lookup!F$2:F$1349, MATCH($AE233, Lookup!$G$2:$G$1349,0))</f>
        <v>e090233</v>
      </c>
      <c r="AH233" s="1" t="str">
        <f>INDEX(Lookup!C$2:C$1349, MATCH($AE233, Lookup!$G$2:$G$1349,0))</f>
        <v>Devon</v>
      </c>
      <c r="AI233" s="1" t="str">
        <f>INDEX(Lookup!D$2:D$1349, MATCH($AE233, Lookup!$G$2:$G$1349,0))</f>
        <v>South West</v>
      </c>
      <c r="AJ233" s="1" t="str">
        <f>INDEX(Lookup!E$2:E$1349, MATCH($AE233, Lookup!$G$2:$G$1349,0))</f>
        <v>Rest of England</v>
      </c>
    </row>
    <row r="234" spans="1:36" x14ac:dyDescent="0.3">
      <c r="A234" s="11" t="s">
        <v>1545</v>
      </c>
      <c r="B234" s="5">
        <f>'TABLE Summary'!B234</f>
        <v>11300</v>
      </c>
      <c r="C234" s="5">
        <f>'TABLE Summary'!C234</f>
        <v>68.5</v>
      </c>
      <c r="D234" s="5">
        <f>'TABLE Summary'!D234</f>
        <v>26</v>
      </c>
      <c r="E234" s="5">
        <f>'TABLE Summary'!E234</f>
        <v>2.7</v>
      </c>
      <c r="F234" s="5">
        <f>'TABLE Summary'!F234</f>
        <v>23</v>
      </c>
      <c r="G234" s="5">
        <f>'TABLE Summary'!G234</f>
        <v>0.3</v>
      </c>
      <c r="H234" s="5">
        <f>'TABLE Summary'!H234</f>
        <v>27.6</v>
      </c>
      <c r="I234" s="5">
        <f>'TABLE Summary'!I234</f>
        <v>6994</v>
      </c>
      <c r="J234" s="5">
        <f>'TABLE Summary'!J234</f>
        <v>194.2</v>
      </c>
      <c r="K234" s="5">
        <f>'TABLE Summary'!K234</f>
        <v>193055</v>
      </c>
      <c r="L234" s="5">
        <f>'TABLE Summary'!L234</f>
        <v>54.9</v>
      </c>
      <c r="M234" s="5">
        <f>'TABLE Summary'!M234*1000</f>
        <v>711400</v>
      </c>
      <c r="N234" s="5">
        <f>'TABLE Summary'!N234</f>
        <v>4260</v>
      </c>
      <c r="O234" s="5">
        <f>'TABLE Summary'!O234*1000</f>
        <v>459900</v>
      </c>
      <c r="P234" s="5">
        <f>'TABLE Summary'!P234</f>
        <v>2844</v>
      </c>
      <c r="Q234" s="5">
        <f>'TABLE Summary'!Q234*1000</f>
        <v>260100.00000000003</v>
      </c>
      <c r="R234" s="5">
        <f>'TABLE Summary'!R234</f>
        <v>1405</v>
      </c>
      <c r="S234" s="5">
        <f>'TABLE Summary'!S234*1000</f>
        <v>195300</v>
      </c>
      <c r="T234" s="5">
        <f>'TABLE Summary'!T234</f>
        <v>7</v>
      </c>
      <c r="U234" s="5">
        <f>'TABLE Summary'!U234*1000</f>
        <v>4200</v>
      </c>
      <c r="V234" s="5">
        <f>'TABLE Summary'!V234*1000</f>
        <v>44700</v>
      </c>
      <c r="W234" s="5">
        <f>'TABLE Summary'!W234*1000</f>
        <v>3900</v>
      </c>
      <c r="X234" s="5">
        <f>'TABLE Summary'!X234*1000</f>
        <v>49500</v>
      </c>
      <c r="Y234" s="5">
        <f>'TABLE Summary'!Y234*1000</f>
        <v>43600</v>
      </c>
      <c r="Z234" s="5">
        <f>'TABLE Summary'!Z234*1000</f>
        <v>109800</v>
      </c>
      <c r="AA234" s="18">
        <f t="shared" si="16"/>
        <v>459600</v>
      </c>
      <c r="AB234" s="18">
        <f t="shared" si="17"/>
        <v>0.64605004217036832</v>
      </c>
      <c r="AC234" s="1" t="s">
        <v>7494</v>
      </c>
      <c r="AD234" s="1" t="str">
        <f t="shared" si="19"/>
        <v>South Molton R.D.</v>
      </c>
      <c r="AE234" s="1" t="str">
        <f t="shared" si="18"/>
        <v>South Molton R.D.</v>
      </c>
      <c r="AF234" s="1" t="str">
        <f>INDEX(Lookup!G$2:G$1349, MATCH($AE234, Lookup!$G$2:$G$1349,0))</f>
        <v>SOUTH MOLTON R.D.</v>
      </c>
      <c r="AG234" s="1" t="str">
        <f>INDEX(Lookup!F$2:F$1349, MATCH($AE234, Lookup!$G$2:$G$1349,0))</f>
        <v>e090234</v>
      </c>
      <c r="AH234" s="1" t="str">
        <f>INDEX(Lookup!C$2:C$1349, MATCH($AE234, Lookup!$G$2:$G$1349,0))</f>
        <v>Devon</v>
      </c>
      <c r="AI234" s="1" t="str">
        <f>INDEX(Lookup!D$2:D$1349, MATCH($AE234, Lookup!$G$2:$G$1349,0))</f>
        <v>South West</v>
      </c>
      <c r="AJ234" s="1" t="str">
        <f>INDEX(Lookup!E$2:E$1349, MATCH($AE234, Lookup!$G$2:$G$1349,0))</f>
        <v>Rest of England</v>
      </c>
    </row>
    <row r="235" spans="1:36" x14ac:dyDescent="0.3">
      <c r="A235" s="11" t="s">
        <v>1546</v>
      </c>
      <c r="B235" s="5">
        <f>'TABLE Summary'!B235</f>
        <v>24040</v>
      </c>
      <c r="C235" s="5">
        <f>'TABLE Summary'!C235</f>
        <v>66.5</v>
      </c>
      <c r="D235" s="5">
        <f>'TABLE Summary'!D235</f>
        <v>28.5</v>
      </c>
      <c r="E235" s="5">
        <f>'TABLE Summary'!E235</f>
        <v>5.2</v>
      </c>
      <c r="F235" s="5">
        <f>'TABLE Summary'!F235</f>
        <v>23</v>
      </c>
      <c r="G235" s="5">
        <f>'TABLE Summary'!G235</f>
        <v>0.3</v>
      </c>
      <c r="H235" s="5">
        <f>'TABLE Summary'!H235</f>
        <v>29.4</v>
      </c>
      <c r="I235" s="5">
        <f>'TABLE Summary'!I235</f>
        <v>20270</v>
      </c>
      <c r="J235" s="5">
        <f>'TABLE Summary'!J235</f>
        <v>172.1</v>
      </c>
      <c r="K235" s="5">
        <f>'TABLE Summary'!K235</f>
        <v>596199</v>
      </c>
      <c r="L235" s="5">
        <f>'TABLE Summary'!L235</f>
        <v>33.799999999999997</v>
      </c>
      <c r="M235" s="5">
        <f>'TABLE Summary'!M235*1000</f>
        <v>2153000</v>
      </c>
      <c r="N235" s="5">
        <f>'TABLE Summary'!N235</f>
        <v>8474</v>
      </c>
      <c r="O235" s="5">
        <f>'TABLE Summary'!O235*1000</f>
        <v>1489100</v>
      </c>
      <c r="P235" s="5">
        <f>'TABLE Summary'!P235</f>
        <v>3377</v>
      </c>
      <c r="Q235" s="5">
        <f>'TABLE Summary'!Q235*1000</f>
        <v>383000</v>
      </c>
      <c r="R235" s="5">
        <f>'TABLE Summary'!R235</f>
        <v>5012</v>
      </c>
      <c r="S235" s="5">
        <f>'TABLE Summary'!S235*1000</f>
        <v>1053800</v>
      </c>
      <c r="T235" s="5">
        <f>'TABLE Summary'!T235</f>
        <v>72</v>
      </c>
      <c r="U235" s="5">
        <f>'TABLE Summary'!U235*1000</f>
        <v>33600</v>
      </c>
      <c r="V235" s="5">
        <f>'TABLE Summary'!V235*1000</f>
        <v>122800</v>
      </c>
      <c r="W235" s="5">
        <f>'TABLE Summary'!W235*1000</f>
        <v>19900</v>
      </c>
      <c r="X235" s="5">
        <f>'TABLE Summary'!X235*1000</f>
        <v>151600</v>
      </c>
      <c r="Y235" s="5">
        <f>'TABLE Summary'!Y235*1000</f>
        <v>74400</v>
      </c>
      <c r="Z235" s="5">
        <f>'TABLE Summary'!Z235*1000</f>
        <v>295300</v>
      </c>
      <c r="AA235" s="18">
        <f t="shared" si="16"/>
        <v>1470400</v>
      </c>
      <c r="AB235" s="18">
        <f t="shared" si="17"/>
        <v>0.68295401764979102</v>
      </c>
      <c r="AC235" s="1" t="s">
        <v>7494</v>
      </c>
      <c r="AD235" s="1" t="str">
        <f t="shared" si="19"/>
        <v>Tavistock R.D.</v>
      </c>
      <c r="AE235" s="1" t="str">
        <f t="shared" si="18"/>
        <v>Tavistock R.D.</v>
      </c>
      <c r="AF235" s="1" t="str">
        <f>INDEX(Lookup!G$2:G$1349, MATCH($AE235, Lookup!$G$2:$G$1349,0))</f>
        <v>TAVISTOCK R.D.</v>
      </c>
      <c r="AG235" s="1" t="str">
        <f>INDEX(Lookup!F$2:F$1349, MATCH($AE235, Lookup!$G$2:$G$1349,0))</f>
        <v>e090235</v>
      </c>
      <c r="AH235" s="1" t="str">
        <f>INDEX(Lookup!C$2:C$1349, MATCH($AE235, Lookup!$G$2:$G$1349,0))</f>
        <v>Devon</v>
      </c>
      <c r="AI235" s="1" t="str">
        <f>INDEX(Lookup!D$2:D$1349, MATCH($AE235, Lookup!$G$2:$G$1349,0))</f>
        <v>South West</v>
      </c>
      <c r="AJ235" s="1" t="str">
        <f>INDEX(Lookup!E$2:E$1349, MATCH($AE235, Lookup!$G$2:$G$1349,0))</f>
        <v>Rest of England</v>
      </c>
    </row>
    <row r="236" spans="1:36" x14ac:dyDescent="0.3">
      <c r="A236" s="11" t="s">
        <v>1523</v>
      </c>
      <c r="B236" s="5">
        <f>'TABLE Summary'!B236</f>
        <v>21910</v>
      </c>
      <c r="C236" s="5">
        <f>'TABLE Summary'!C236</f>
        <v>79</v>
      </c>
      <c r="D236" s="5">
        <f>'TABLE Summary'!D236</f>
        <v>29</v>
      </c>
      <c r="E236" s="5">
        <f>'TABLE Summary'!E236</f>
        <v>5.2</v>
      </c>
      <c r="F236" s="5">
        <f>'TABLE Summary'!F236</f>
        <v>23</v>
      </c>
      <c r="G236" s="5">
        <f>'TABLE Summary'!G236</f>
        <v>0.8</v>
      </c>
      <c r="H236" s="5">
        <f>'TABLE Summary'!H236</f>
        <v>29.9</v>
      </c>
      <c r="I236" s="5">
        <f>'TABLE Summary'!I236</f>
        <v>15750</v>
      </c>
      <c r="J236" s="5">
        <f>'TABLE Summary'!J236</f>
        <v>160.30000000000001</v>
      </c>
      <c r="K236" s="5">
        <f>'TABLE Summary'!K236</f>
        <v>470428</v>
      </c>
      <c r="L236" s="5">
        <f>'TABLE Summary'!L236</f>
        <v>42.9</v>
      </c>
      <c r="M236" s="5">
        <f>'TABLE Summary'!M236*1000</f>
        <v>1708800</v>
      </c>
      <c r="N236" s="5">
        <f>'TABLE Summary'!N236</f>
        <v>7924</v>
      </c>
      <c r="O236" s="5">
        <f>'TABLE Summary'!O236*1000</f>
        <v>1145300</v>
      </c>
      <c r="P236" s="5">
        <f>'TABLE Summary'!P236</f>
        <v>4066</v>
      </c>
      <c r="Q236" s="5">
        <f>'TABLE Summary'!Q236*1000</f>
        <v>437300</v>
      </c>
      <c r="R236" s="5">
        <f>'TABLE Summary'!R236</f>
        <v>3822</v>
      </c>
      <c r="S236" s="5">
        <f>'TABLE Summary'!S236*1000</f>
        <v>690700</v>
      </c>
      <c r="T236" s="5">
        <f>'TABLE Summary'!T236</f>
        <v>36</v>
      </c>
      <c r="U236" s="5">
        <f>'TABLE Summary'!U236*1000</f>
        <v>17200</v>
      </c>
      <c r="V236" s="5">
        <f>'TABLE Summary'!V236*1000</f>
        <v>71600</v>
      </c>
      <c r="W236" s="5">
        <f>'TABLE Summary'!W236*1000</f>
        <v>3400</v>
      </c>
      <c r="X236" s="5">
        <f>'TABLE Summary'!X236*1000</f>
        <v>100500</v>
      </c>
      <c r="Y236" s="5">
        <f>'TABLE Summary'!Y236*1000</f>
        <v>182900</v>
      </c>
      <c r="Z236" s="5">
        <f>'TABLE Summary'!Z236*1000</f>
        <v>205200</v>
      </c>
      <c r="AA236" s="18">
        <f t="shared" si="16"/>
        <v>1145200</v>
      </c>
      <c r="AB236" s="18">
        <f t="shared" si="17"/>
        <v>0.67017790262172283</v>
      </c>
      <c r="AC236" s="1" t="s">
        <v>7494</v>
      </c>
      <c r="AD236" s="1" t="str">
        <f t="shared" si="19"/>
        <v>Tiverton R.D.</v>
      </c>
      <c r="AE236" s="1" t="str">
        <f t="shared" si="18"/>
        <v>Tiverton R.D.</v>
      </c>
      <c r="AF236" s="1" t="str">
        <f>INDEX(Lookup!G$2:G$1349, MATCH($AE236, Lookup!$G$2:$G$1349,0))</f>
        <v>TIVERTON R.D.</v>
      </c>
      <c r="AG236" s="1" t="str">
        <f>INDEX(Lookup!F$2:F$1349, MATCH($AE236, Lookup!$G$2:$G$1349,0))</f>
        <v>e090236</v>
      </c>
      <c r="AH236" s="1" t="str">
        <f>INDEX(Lookup!C$2:C$1349, MATCH($AE236, Lookup!$G$2:$G$1349,0))</f>
        <v>Devon</v>
      </c>
      <c r="AI236" s="1" t="str">
        <f>INDEX(Lookup!D$2:D$1349, MATCH($AE236, Lookup!$G$2:$G$1349,0))</f>
        <v>South West</v>
      </c>
      <c r="AJ236" s="1" t="str">
        <f>INDEX(Lookup!E$2:E$1349, MATCH($AE236, Lookup!$G$2:$G$1349,0))</f>
        <v>Rest of England</v>
      </c>
    </row>
    <row r="237" spans="1:36" x14ac:dyDescent="0.3">
      <c r="A237" s="11" t="s">
        <v>1547</v>
      </c>
      <c r="B237" s="5">
        <f>'TABLE Summary'!B237</f>
        <v>7780</v>
      </c>
      <c r="C237" s="5">
        <f>'TABLE Summary'!C237</f>
        <v>69.5</v>
      </c>
      <c r="D237" s="5">
        <f>'TABLE Summary'!D237</f>
        <v>27</v>
      </c>
      <c r="E237" s="5">
        <f>'TABLE Summary'!E237</f>
        <v>3.6</v>
      </c>
      <c r="F237" s="5">
        <f>'TABLE Summary'!F237</f>
        <v>23</v>
      </c>
      <c r="G237" s="5">
        <f>'TABLE Summary'!G237</f>
        <v>0.4</v>
      </c>
      <c r="H237" s="5">
        <f>'TABLE Summary'!H237</f>
        <v>27.8</v>
      </c>
      <c r="I237" s="5">
        <f>'TABLE Summary'!I237</f>
        <v>3975</v>
      </c>
      <c r="J237" s="5">
        <f>'TABLE Summary'!J237</f>
        <v>209.3</v>
      </c>
      <c r="K237" s="5">
        <f>'TABLE Summary'!K237</f>
        <v>110655</v>
      </c>
      <c r="L237" s="5">
        <f>'TABLE Summary'!L237</f>
        <v>61.4</v>
      </c>
      <c r="M237" s="5">
        <f>'TABLE Summary'!M237*1000</f>
        <v>392800</v>
      </c>
      <c r="N237" s="5">
        <f>'TABLE Summary'!N237</f>
        <v>2746</v>
      </c>
      <c r="O237" s="5">
        <f>'TABLE Summary'!O237*1000</f>
        <v>289000</v>
      </c>
      <c r="P237" s="5">
        <f>'TABLE Summary'!P237</f>
        <v>1830</v>
      </c>
      <c r="Q237" s="5">
        <f>'TABLE Summary'!Q237*1000</f>
        <v>161100</v>
      </c>
      <c r="R237" s="5">
        <f>'TABLE Summary'!R237</f>
        <v>908</v>
      </c>
      <c r="S237" s="5">
        <f>'TABLE Summary'!S237*1000</f>
        <v>123500</v>
      </c>
      <c r="T237" s="5">
        <f>'TABLE Summary'!T237</f>
        <v>8</v>
      </c>
      <c r="U237" s="5">
        <f>'TABLE Summary'!U237*1000</f>
        <v>4500</v>
      </c>
      <c r="V237" s="5">
        <f>'TABLE Summary'!V237*1000</f>
        <v>8200</v>
      </c>
      <c r="W237" s="5">
        <f>'TABLE Summary'!W237*1000</f>
        <v>200</v>
      </c>
      <c r="X237" s="5">
        <f>'TABLE Summary'!X237*1000</f>
        <v>21800</v>
      </c>
      <c r="Y237" s="5">
        <f>'TABLE Summary'!Y237*1000</f>
        <v>11300</v>
      </c>
      <c r="Z237" s="5">
        <f>'TABLE Summary'!Z237*1000</f>
        <v>62300</v>
      </c>
      <c r="AA237" s="18">
        <f t="shared" si="16"/>
        <v>289100</v>
      </c>
      <c r="AB237" s="18">
        <f t="shared" si="17"/>
        <v>0.73599796334012224</v>
      </c>
      <c r="AC237" s="1" t="s">
        <v>7494</v>
      </c>
      <c r="AD237" s="1" t="str">
        <f t="shared" si="19"/>
        <v>Torrington R.D.</v>
      </c>
      <c r="AE237" s="1" t="str">
        <f t="shared" si="18"/>
        <v>Torrington R.D.</v>
      </c>
      <c r="AF237" s="1" t="str">
        <f>INDEX(Lookup!G$2:G$1349, MATCH($AE237, Lookup!$G$2:$G$1349,0))</f>
        <v>TORRINGTON R.D.</v>
      </c>
      <c r="AG237" s="1" t="str">
        <f>INDEX(Lookup!F$2:F$1349, MATCH($AE237, Lookup!$G$2:$G$1349,0))</f>
        <v>e090237</v>
      </c>
      <c r="AH237" s="1" t="str">
        <f>INDEX(Lookup!C$2:C$1349, MATCH($AE237, Lookup!$G$2:$G$1349,0))</f>
        <v>Devon</v>
      </c>
      <c r="AI237" s="1" t="str">
        <f>INDEX(Lookup!D$2:D$1349, MATCH($AE237, Lookup!$G$2:$G$1349,0))</f>
        <v>South West</v>
      </c>
      <c r="AJ237" s="1" t="str">
        <f>INDEX(Lookup!E$2:E$1349, MATCH($AE237, Lookup!$G$2:$G$1349,0))</f>
        <v>Rest of England</v>
      </c>
    </row>
    <row r="238" spans="1:36" x14ac:dyDescent="0.3">
      <c r="A238" s="11" t="s">
        <v>1524</v>
      </c>
      <c r="B238" s="5">
        <f>'TABLE Summary'!B238</f>
        <v>15430</v>
      </c>
      <c r="C238" s="5">
        <f>'TABLE Summary'!C238</f>
        <v>74.5</v>
      </c>
      <c r="D238" s="5">
        <f>'TABLE Summary'!D238</f>
        <v>29</v>
      </c>
      <c r="E238" s="5">
        <f>'TABLE Summary'!E238</f>
        <v>6</v>
      </c>
      <c r="F238" s="5">
        <f>'TABLE Summary'!F238</f>
        <v>23</v>
      </c>
      <c r="G238" s="5">
        <f>'TABLE Summary'!G238</f>
        <v>0</v>
      </c>
      <c r="H238" s="5">
        <f>'TABLE Summary'!H238</f>
        <v>29.8</v>
      </c>
      <c r="I238" s="5">
        <f>'TABLE Summary'!I238</f>
        <v>13610</v>
      </c>
      <c r="J238" s="5">
        <f>'TABLE Summary'!J238</f>
        <v>199.1</v>
      </c>
      <c r="K238" s="5">
        <f>'TABLE Summary'!K238</f>
        <v>405.06</v>
      </c>
      <c r="L238" s="5">
        <f>'TABLE Summary'!L238</f>
        <v>32.9</v>
      </c>
      <c r="M238" s="5">
        <f>'TABLE Summary'!M238*1000</f>
        <v>1381200</v>
      </c>
      <c r="N238" s="5">
        <f>'TABLE Summary'!N238</f>
        <v>5607</v>
      </c>
      <c r="O238" s="5">
        <f>'TABLE Summary'!O238*1000</f>
        <v>954000</v>
      </c>
      <c r="P238" s="5">
        <f>'TABLE Summary'!P238</f>
        <v>2272</v>
      </c>
      <c r="Q238" s="5">
        <f>'TABLE Summary'!Q238*1000</f>
        <v>239600</v>
      </c>
      <c r="R238" s="5">
        <f>'TABLE Summary'!R238</f>
        <v>3232</v>
      </c>
      <c r="S238" s="5">
        <f>'TABLE Summary'!S238*1000</f>
        <v>662200</v>
      </c>
      <c r="T238" s="5">
        <f>'TABLE Summary'!T238</f>
        <v>99</v>
      </c>
      <c r="U238" s="5">
        <f>'TABLE Summary'!U238*1000</f>
        <v>49900</v>
      </c>
      <c r="V238" s="5">
        <f>'TABLE Summary'!V238*1000</f>
        <v>30100</v>
      </c>
      <c r="W238" s="5">
        <f>'TABLE Summary'!W238*1000</f>
        <v>13400</v>
      </c>
      <c r="X238" s="5">
        <f>'TABLE Summary'!X238*1000</f>
        <v>107500</v>
      </c>
      <c r="Y238" s="5">
        <f>'TABLE Summary'!Y238*1000</f>
        <v>58900</v>
      </c>
      <c r="Z238" s="5">
        <f>'TABLE Summary'!Z238*1000</f>
        <v>217300</v>
      </c>
      <c r="AA238" s="18">
        <f t="shared" si="16"/>
        <v>951700</v>
      </c>
      <c r="AB238" s="18">
        <f t="shared" si="17"/>
        <v>0.68903851723139298</v>
      </c>
      <c r="AC238" s="1" t="s">
        <v>7494</v>
      </c>
      <c r="AD238" s="1" t="str">
        <f t="shared" si="19"/>
        <v>Totnes R.D.</v>
      </c>
      <c r="AE238" s="1" t="str">
        <f t="shared" si="18"/>
        <v>Totnes R.D.</v>
      </c>
      <c r="AF238" s="1" t="str">
        <f>INDEX(Lookup!G$2:G$1349, MATCH($AE238, Lookup!$G$2:$G$1349,0))</f>
        <v>TOTNES R.D.</v>
      </c>
      <c r="AG238" s="1" t="str">
        <f>INDEX(Lookup!F$2:F$1349, MATCH($AE238, Lookup!$G$2:$G$1349,0))</f>
        <v>e090238</v>
      </c>
      <c r="AH238" s="1" t="str">
        <f>INDEX(Lookup!C$2:C$1349, MATCH($AE238, Lookup!$G$2:$G$1349,0))</f>
        <v>Devon</v>
      </c>
      <c r="AI238" s="1" t="str">
        <f>INDEX(Lookup!D$2:D$1349, MATCH($AE238, Lookup!$G$2:$G$1349,0))</f>
        <v>South West</v>
      </c>
      <c r="AJ238" s="1" t="str">
        <f>INDEX(Lookup!E$2:E$1349, MATCH($AE238, Lookup!$G$2:$G$1349,0))</f>
        <v>Rest of England</v>
      </c>
    </row>
    <row r="239" spans="1:36" x14ac:dyDescent="0.3">
      <c r="A239" s="11" t="s">
        <v>1548</v>
      </c>
      <c r="B239" s="5">
        <f>'TABLE Summary'!B239</f>
        <v>0</v>
      </c>
      <c r="C239" s="5">
        <f>'TABLE Summary'!C239</f>
        <v>0</v>
      </c>
      <c r="D239" s="5">
        <f>'TABLE Summary'!D239</f>
        <v>0</v>
      </c>
      <c r="E239" s="5">
        <f>'TABLE Summary'!E239</f>
        <v>0</v>
      </c>
      <c r="F239" s="5">
        <f>'TABLE Summary'!F239</f>
        <v>0</v>
      </c>
      <c r="G239" s="5">
        <f>'TABLE Summary'!G239</f>
        <v>0</v>
      </c>
      <c r="H239" s="5">
        <f>'TABLE Summary'!H239</f>
        <v>0</v>
      </c>
      <c r="I239" s="5">
        <f>'TABLE Summary'!I239</f>
        <v>0</v>
      </c>
      <c r="J239" s="5">
        <f>'TABLE Summary'!J239</f>
        <v>0</v>
      </c>
      <c r="K239" s="5">
        <f>'TABLE Summary'!K239</f>
        <v>0</v>
      </c>
      <c r="L239" s="5">
        <f>'TABLE Summary'!L239</f>
        <v>0</v>
      </c>
      <c r="M239" s="5">
        <f>'TABLE Summary'!M239*1000</f>
        <v>0</v>
      </c>
      <c r="N239" s="5">
        <f>'TABLE Summary'!N239</f>
        <v>0</v>
      </c>
      <c r="O239" s="5">
        <f>'TABLE Summary'!O239*1000</f>
        <v>0</v>
      </c>
      <c r="P239" s="5">
        <f>'TABLE Summary'!P239</f>
        <v>0</v>
      </c>
      <c r="Q239" s="5">
        <f>'TABLE Summary'!Q239*1000</f>
        <v>0</v>
      </c>
      <c r="R239" s="5">
        <f>'TABLE Summary'!R239</f>
        <v>0</v>
      </c>
      <c r="S239" s="5">
        <f>'TABLE Summary'!S239*1000</f>
        <v>0</v>
      </c>
      <c r="T239" s="5">
        <f>'TABLE Summary'!T239</f>
        <v>0</v>
      </c>
      <c r="U239" s="5">
        <f>'TABLE Summary'!U239*1000</f>
        <v>0</v>
      </c>
      <c r="V239" s="5">
        <f>'TABLE Summary'!V239*1000</f>
        <v>0</v>
      </c>
      <c r="W239" s="5">
        <f>'TABLE Summary'!W239*1000</f>
        <v>0</v>
      </c>
      <c r="X239" s="5">
        <f>'TABLE Summary'!X239*1000</f>
        <v>0</v>
      </c>
      <c r="Y239" s="5">
        <f>'TABLE Summary'!Y239*1000</f>
        <v>0</v>
      </c>
      <c r="Z239" s="5">
        <f>'TABLE Summary'!Z239*1000</f>
        <v>0</v>
      </c>
      <c r="AA239" s="18">
        <f t="shared" si="16"/>
        <v>0</v>
      </c>
      <c r="AB239" s="18" t="e">
        <f t="shared" si="17"/>
        <v>#DIV/0!</v>
      </c>
      <c r="AE239" s="1">
        <f t="shared" si="18"/>
        <v>0</v>
      </c>
      <c r="AF239" s="1" t="e">
        <f>INDEX(Lookup!G$2:G$1349, MATCH($AE239, Lookup!$G$2:$G$1349,0))</f>
        <v>#N/A</v>
      </c>
      <c r="AG239" s="1" t="e">
        <f>INDEX(Lookup!F$2:F$1349, MATCH($AE239, Lookup!$G$2:$G$1349,0))</f>
        <v>#N/A</v>
      </c>
      <c r="AH239" s="1" t="e">
        <f>INDEX(Lookup!C$2:C$1349, MATCH($AE239, Lookup!$G$2:$G$1349,0))</f>
        <v>#N/A</v>
      </c>
      <c r="AI239" s="1" t="e">
        <f>INDEX(Lookup!D$2:D$1349, MATCH($AE239, Lookup!$G$2:$G$1349,0))</f>
        <v>#N/A</v>
      </c>
      <c r="AJ239" s="1" t="e">
        <f>INDEX(Lookup!E$2:E$1349, MATCH($AE239, Lookup!$G$2:$G$1349,0))</f>
        <v>#N/A</v>
      </c>
    </row>
    <row r="240" spans="1:36" x14ac:dyDescent="0.3">
      <c r="A240" s="11" t="s">
        <v>1362</v>
      </c>
      <c r="B240" s="5">
        <f>'TABLE Summary'!B240</f>
        <v>0</v>
      </c>
      <c r="C240" s="5">
        <f>'TABLE Summary'!C240</f>
        <v>51</v>
      </c>
      <c r="D240" s="5">
        <f>'TABLE Summary'!D240</f>
        <v>20.8</v>
      </c>
      <c r="E240" s="5">
        <f>'TABLE Summary'!E240</f>
        <v>0</v>
      </c>
      <c r="F240" s="5">
        <f>'TABLE Summary'!F240</f>
        <v>0</v>
      </c>
      <c r="G240" s="5">
        <f>'TABLE Summary'!G240</f>
        <v>0</v>
      </c>
      <c r="H240" s="5">
        <f>'TABLE Summary'!H240</f>
        <v>0</v>
      </c>
      <c r="I240" s="5">
        <f>'TABLE Summary'!I240</f>
        <v>422600</v>
      </c>
      <c r="J240" s="5">
        <f>'TABLE Summary'!J240</f>
        <v>148.69999999999999</v>
      </c>
      <c r="K240" s="5">
        <f>'TABLE Summary'!K240</f>
        <v>8790080</v>
      </c>
      <c r="L240" s="5">
        <f>'TABLE Summary'!L240</f>
        <v>14.2</v>
      </c>
      <c r="M240" s="5">
        <f>'TABLE Summary'!M240*1000</f>
        <v>0</v>
      </c>
      <c r="N240" s="5">
        <f>'TABLE Summary'!N240</f>
        <v>0</v>
      </c>
      <c r="O240" s="5">
        <f>'TABLE Summary'!O240*1000</f>
        <v>0</v>
      </c>
      <c r="P240" s="5">
        <f>'TABLE Summary'!P240</f>
        <v>0</v>
      </c>
      <c r="Q240" s="5">
        <f>'TABLE Summary'!Q240*1000</f>
        <v>0</v>
      </c>
      <c r="R240" s="5">
        <f>'TABLE Summary'!R240</f>
        <v>0</v>
      </c>
      <c r="S240" s="5">
        <f>'TABLE Summary'!S240*1000</f>
        <v>0</v>
      </c>
      <c r="T240" s="5">
        <f>'TABLE Summary'!T240</f>
        <v>0</v>
      </c>
      <c r="U240" s="5">
        <f>'TABLE Summary'!U240*1000</f>
        <v>0</v>
      </c>
      <c r="V240" s="5">
        <f>'TABLE Summary'!V240*1000</f>
        <v>0</v>
      </c>
      <c r="W240" s="5">
        <f>'TABLE Summary'!W240*1000</f>
        <v>0</v>
      </c>
      <c r="X240" s="5">
        <f>'TABLE Summary'!X240*1000</f>
        <v>0</v>
      </c>
      <c r="Y240" s="5">
        <f>'TABLE Summary'!Y240*1000</f>
        <v>0</v>
      </c>
      <c r="Z240" s="5">
        <f>'TABLE Summary'!Z240*1000</f>
        <v>0</v>
      </c>
      <c r="AA240" s="18">
        <f t="shared" si="16"/>
        <v>0</v>
      </c>
      <c r="AB240" s="18" t="e">
        <f t="shared" si="17"/>
        <v>#DIV/0!</v>
      </c>
      <c r="AE240" s="1">
        <f t="shared" si="18"/>
        <v>0</v>
      </c>
      <c r="AF240" s="1" t="e">
        <f>INDEX(Lookup!G$2:G$1349, MATCH($AE240, Lookup!$G$2:$G$1349,0))</f>
        <v>#N/A</v>
      </c>
      <c r="AG240" s="1" t="e">
        <f>INDEX(Lookup!F$2:F$1349, MATCH($AE240, Lookup!$G$2:$G$1349,0))</f>
        <v>#N/A</v>
      </c>
      <c r="AH240" s="1" t="e">
        <f>INDEX(Lookup!C$2:C$1349, MATCH($AE240, Lookup!$G$2:$G$1349,0))</f>
        <v>#N/A</v>
      </c>
      <c r="AI240" s="1" t="e">
        <f>INDEX(Lookup!D$2:D$1349, MATCH($AE240, Lookup!$G$2:$G$1349,0))</f>
        <v>#N/A</v>
      </c>
      <c r="AJ240" s="1" t="e">
        <f>INDEX(Lookup!E$2:E$1349, MATCH($AE240, Lookup!$G$2:$G$1349,0))</f>
        <v>#N/A</v>
      </c>
    </row>
    <row r="241" spans="1:36" x14ac:dyDescent="0.3">
      <c r="A241" s="11" t="s">
        <v>1404</v>
      </c>
      <c r="B241" s="5">
        <f>'TABLE Summary'!B241</f>
        <v>373060</v>
      </c>
      <c r="C241" s="5">
        <f>'TABLE Summary'!C241</f>
        <v>0</v>
      </c>
      <c r="D241" s="5">
        <f>'TABLE Summary'!D241</f>
        <v>0</v>
      </c>
      <c r="E241" s="5" t="str">
        <f>'TABLE Summary'!E241</f>
        <v>…</v>
      </c>
      <c r="F241" s="5" t="str">
        <f>'TABLE Summary'!F241</f>
        <v>…</v>
      </c>
      <c r="G241" s="5" t="str">
        <f>'TABLE Summary'!G241</f>
        <v>…</v>
      </c>
      <c r="H241" s="5">
        <f>'TABLE Summary'!H241</f>
        <v>34.299999999999997</v>
      </c>
      <c r="I241" s="5">
        <f>'TABLE Summary'!I241</f>
        <v>422602</v>
      </c>
      <c r="J241" s="5">
        <f>'TABLE Summary'!J241</f>
        <v>148.6</v>
      </c>
      <c r="K241" s="5">
        <f>'TABLE Summary'!K241</f>
        <v>14491773</v>
      </c>
      <c r="L241" s="5">
        <f>'TABLE Summary'!L241</f>
        <v>0</v>
      </c>
      <c r="M241" s="5">
        <f>'TABLE Summary'!M241*1000</f>
        <v>42862200</v>
      </c>
      <c r="N241" s="5">
        <f>'TABLE Summary'!N241</f>
        <v>133251</v>
      </c>
      <c r="O241" s="5">
        <f>'TABLE Summary'!O241*1000</f>
        <v>26967700</v>
      </c>
      <c r="P241" s="5">
        <f>'TABLE Summary'!P241</f>
        <v>36279</v>
      </c>
      <c r="Q241" s="5">
        <f>'TABLE Summary'!Q241*1000</f>
        <v>4303300</v>
      </c>
      <c r="R241" s="5">
        <f>'TABLE Summary'!R241</f>
        <v>92507</v>
      </c>
      <c r="S241" s="5">
        <f>'TABLE Summary'!S241*1000</f>
        <v>20246000</v>
      </c>
      <c r="T241" s="5">
        <f>'TABLE Summary'!T241</f>
        <v>4251</v>
      </c>
      <c r="U241" s="5">
        <f>'TABLE Summary'!U241*1000</f>
        <v>2258200</v>
      </c>
      <c r="V241" s="5">
        <f>'TABLE Summary'!V241*1000</f>
        <v>3525000</v>
      </c>
      <c r="W241" s="5">
        <f>'TABLE Summary'!W241*1000</f>
        <v>623600</v>
      </c>
      <c r="X241" s="5">
        <f>'TABLE Summary'!X241*1000</f>
        <v>3321800</v>
      </c>
      <c r="Y241" s="5">
        <f>'TABLE Summary'!Y241*1000</f>
        <v>3319600</v>
      </c>
      <c r="Z241" s="5">
        <f>'TABLE Summary'!Z241*1000</f>
        <v>5104300</v>
      </c>
      <c r="AA241" s="18">
        <f t="shared" si="16"/>
        <v>26807500</v>
      </c>
      <c r="AB241" s="18">
        <f t="shared" si="17"/>
        <v>0.62543453205855037</v>
      </c>
      <c r="AE241" s="1">
        <f t="shared" si="18"/>
        <v>0</v>
      </c>
      <c r="AF241" s="1" t="e">
        <f>INDEX(Lookup!G$2:G$1349, MATCH($AE241, Lookup!$G$2:$G$1349,0))</f>
        <v>#N/A</v>
      </c>
      <c r="AG241" s="1" t="e">
        <f>INDEX(Lookup!F$2:F$1349, MATCH($AE241, Lookup!$G$2:$G$1349,0))</f>
        <v>#N/A</v>
      </c>
      <c r="AH241" s="1" t="e">
        <f>INDEX(Lookup!C$2:C$1349, MATCH($AE241, Lookup!$G$2:$G$1349,0))</f>
        <v>#N/A</v>
      </c>
      <c r="AI241" s="1" t="e">
        <f>INDEX(Lookup!D$2:D$1349, MATCH($AE241, Lookup!$G$2:$G$1349,0))</f>
        <v>#N/A</v>
      </c>
      <c r="AJ241" s="1" t="e">
        <f>INDEX(Lookup!E$2:E$1349, MATCH($AE241, Lookup!$G$2:$G$1349,0))</f>
        <v>#N/A</v>
      </c>
    </row>
    <row r="242" spans="1:36" x14ac:dyDescent="0.3">
      <c r="A242" s="11" t="s">
        <v>1550</v>
      </c>
      <c r="B242" s="5">
        <f>'TABLE Summary'!B242</f>
        <v>3680</v>
      </c>
      <c r="C242" s="5">
        <f>'TABLE Summary'!C242</f>
        <v>79</v>
      </c>
      <c r="D242" s="5">
        <f>'TABLE Summary'!D242</f>
        <v>33</v>
      </c>
      <c r="E242" s="5">
        <f>'TABLE Summary'!E242</f>
        <v>9.6</v>
      </c>
      <c r="F242" s="5">
        <f>'TABLE Summary'!F242</f>
        <v>23</v>
      </c>
      <c r="G242" s="5">
        <f>'TABLE Summary'!G242</f>
        <v>0.4</v>
      </c>
      <c r="H242" s="5">
        <f>'TABLE Summary'!H242</f>
        <v>0</v>
      </c>
      <c r="I242" s="5">
        <f>'TABLE Summary'!I242</f>
        <v>4090</v>
      </c>
      <c r="J242" s="5">
        <f>'TABLE Summary'!J242</f>
        <v>165.6</v>
      </c>
      <c r="K242" s="5">
        <f>'TABLE Summary'!K242</f>
        <v>134970</v>
      </c>
      <c r="L242" s="5">
        <f>'TABLE Summary'!L242</f>
        <v>5.9</v>
      </c>
      <c r="M242" s="5">
        <f>'TABLE Summary'!M242*1000</f>
        <v>464900</v>
      </c>
      <c r="N242" s="5">
        <f>'TABLE Summary'!N242</f>
        <v>1397</v>
      </c>
      <c r="O242" s="5">
        <f>'TABLE Summary'!O242*1000</f>
        <v>221200</v>
      </c>
      <c r="P242" s="5">
        <f>'TABLE Summary'!P242</f>
        <v>678</v>
      </c>
      <c r="Q242" s="5">
        <f>'TABLE Summary'!Q242*1000</f>
        <v>70100</v>
      </c>
      <c r="R242" s="5">
        <f>'TABLE Summary'!R242</f>
        <v>706</v>
      </c>
      <c r="S242" s="5">
        <f>'TABLE Summary'!S242*1000</f>
        <v>145900</v>
      </c>
      <c r="T242" s="5">
        <f>'TABLE Summary'!T242</f>
        <v>11</v>
      </c>
      <c r="U242" s="5">
        <f>'TABLE Summary'!U242*1000</f>
        <v>5100</v>
      </c>
      <c r="V242" s="5">
        <f>'TABLE Summary'!V242*1000</f>
        <v>111600</v>
      </c>
      <c r="W242" s="5">
        <f>'TABLE Summary'!W242*1000</f>
        <v>14800</v>
      </c>
      <c r="X242" s="5">
        <f>'TABLE Summary'!X242*1000</f>
        <v>62000</v>
      </c>
      <c r="Y242" s="5">
        <f>'TABLE Summary'!Y242*1000</f>
        <v>5000</v>
      </c>
      <c r="Z242" s="5">
        <f>'TABLE Summary'!Z242*1000</f>
        <v>50200</v>
      </c>
      <c r="AA242" s="18">
        <f t="shared" si="16"/>
        <v>221100</v>
      </c>
      <c r="AB242" s="18">
        <f t="shared" si="17"/>
        <v>0.47558614755861478</v>
      </c>
      <c r="AC242" s="1" t="s">
        <v>7495</v>
      </c>
      <c r="AD242" s="1" t="str">
        <f t="shared" ref="AD242:AD262" si="20">_xlfn.CONCAT(A242," ",AC242)</f>
        <v>Blandford Forum M.B.</v>
      </c>
      <c r="AE242" s="1" t="str">
        <f t="shared" si="18"/>
        <v>Blandford Forum M.B.</v>
      </c>
      <c r="AF242" s="1" t="str">
        <f>INDEX(Lookup!G$2:G$1349, MATCH($AE242, Lookup!$G$2:$G$1349,0))</f>
        <v>BLANDFORD FORUM M.B.</v>
      </c>
      <c r="AG242" s="1" t="str">
        <f>INDEX(Lookup!F$2:F$1349, MATCH($AE242, Lookup!$G$2:$G$1349,0))</f>
        <v>e100239</v>
      </c>
      <c r="AH242" s="1" t="str">
        <f>INDEX(Lookup!C$2:C$1349, MATCH($AE242, Lookup!$G$2:$G$1349,0))</f>
        <v>Dorset</v>
      </c>
      <c r="AI242" s="1" t="str">
        <f>INDEX(Lookup!D$2:D$1349, MATCH($AE242, Lookup!$G$2:$G$1349,0))</f>
        <v>South West</v>
      </c>
      <c r="AJ242" s="1" t="str">
        <f>INDEX(Lookup!E$2:E$1349, MATCH($AE242, Lookup!$G$2:$G$1349,0))</f>
        <v>Rest of England</v>
      </c>
    </row>
    <row r="243" spans="1:36" x14ac:dyDescent="0.3">
      <c r="A243" s="11" t="s">
        <v>1551</v>
      </c>
      <c r="B243" s="5">
        <f>'TABLE Summary'!B243</f>
        <v>6510</v>
      </c>
      <c r="C243" s="5">
        <f>'TABLE Summary'!C243</f>
        <v>81.5</v>
      </c>
      <c r="D243" s="5">
        <f>'TABLE Summary'!D243</f>
        <v>33.5</v>
      </c>
      <c r="E243" s="5">
        <f>'TABLE Summary'!E243</f>
        <v>8.9</v>
      </c>
      <c r="F243" s="5">
        <f>'TABLE Summary'!F243</f>
        <v>23</v>
      </c>
      <c r="G243" s="5">
        <f>'TABLE Summary'!G243</f>
        <v>1.6</v>
      </c>
      <c r="H243" s="5">
        <f>'TABLE Summary'!H243</f>
        <v>0</v>
      </c>
      <c r="I243" s="5">
        <f>'TABLE Summary'!I243</f>
        <v>7480</v>
      </c>
      <c r="J243" s="5">
        <f>'TABLE Summary'!J243</f>
        <v>162.5</v>
      </c>
      <c r="K243" s="5">
        <f>'TABLE Summary'!K243</f>
        <v>250580</v>
      </c>
      <c r="L243" s="5">
        <f>'TABLE Summary'!L243</f>
        <v>9.4</v>
      </c>
      <c r="M243" s="5">
        <f>'TABLE Summary'!M243*1000</f>
        <v>781800</v>
      </c>
      <c r="N243" s="5">
        <f>'TABLE Summary'!N243</f>
        <v>2605</v>
      </c>
      <c r="O243" s="5">
        <f>'TABLE Summary'!O243*1000</f>
        <v>400900</v>
      </c>
      <c r="P243" s="5">
        <f>'TABLE Summary'!P243</f>
        <v>1367</v>
      </c>
      <c r="Q243" s="5">
        <f>'TABLE Summary'!Q243*1000</f>
        <v>154800</v>
      </c>
      <c r="R243" s="5">
        <f>'TABLE Summary'!R243</f>
        <v>1228</v>
      </c>
      <c r="S243" s="5">
        <f>'TABLE Summary'!S243*1000</f>
        <v>243500</v>
      </c>
      <c r="T243" s="5">
        <f>'TABLE Summary'!T243</f>
        <v>5</v>
      </c>
      <c r="U243" s="5">
        <f>'TABLE Summary'!U243*1000</f>
        <v>2200</v>
      </c>
      <c r="V243" s="5">
        <f>'TABLE Summary'!V243*1000</f>
        <v>126900</v>
      </c>
      <c r="W243" s="5">
        <f>'TABLE Summary'!W243*1000</f>
        <v>9800</v>
      </c>
      <c r="X243" s="5">
        <f>'TABLE Summary'!X243*1000</f>
        <v>96800</v>
      </c>
      <c r="Y243" s="5">
        <f>'TABLE Summary'!Y243*1000</f>
        <v>76880</v>
      </c>
      <c r="Z243" s="5">
        <f>'TABLE Summary'!Z243*1000</f>
        <v>70700</v>
      </c>
      <c r="AA243" s="18">
        <f t="shared" si="16"/>
        <v>400500</v>
      </c>
      <c r="AB243" s="18">
        <f t="shared" si="17"/>
        <v>0.51227935533384494</v>
      </c>
      <c r="AC243" s="1" t="s">
        <v>7495</v>
      </c>
      <c r="AD243" s="1" t="str">
        <f t="shared" si="20"/>
        <v>Bridport M.B.</v>
      </c>
      <c r="AE243" s="1" t="str">
        <f t="shared" si="18"/>
        <v>Bridport M.B.</v>
      </c>
      <c r="AF243" s="1" t="str">
        <f>INDEX(Lookup!G$2:G$1349, MATCH($AE243, Lookup!$G$2:$G$1349,0))</f>
        <v>BRIDPORT M.B.</v>
      </c>
      <c r="AG243" s="1" t="str">
        <f>INDEX(Lookup!F$2:F$1349, MATCH($AE243, Lookup!$G$2:$G$1349,0))</f>
        <v>e100240</v>
      </c>
      <c r="AH243" s="1" t="str">
        <f>INDEX(Lookup!C$2:C$1349, MATCH($AE243, Lookup!$G$2:$G$1349,0))</f>
        <v>Dorset</v>
      </c>
      <c r="AI243" s="1" t="str">
        <f>INDEX(Lookup!D$2:D$1349, MATCH($AE243, Lookup!$G$2:$G$1349,0))</f>
        <v>South West</v>
      </c>
      <c r="AJ243" s="1" t="str">
        <f>INDEX(Lookup!E$2:E$1349, MATCH($AE243, Lookup!$G$2:$G$1349,0))</f>
        <v>Rest of England</v>
      </c>
    </row>
    <row r="244" spans="1:36" x14ac:dyDescent="0.3">
      <c r="A244" s="11" t="s">
        <v>1552</v>
      </c>
      <c r="B244" s="5">
        <f>'TABLE Summary'!B244</f>
        <v>13950</v>
      </c>
      <c r="C244" s="5">
        <f>'TABLE Summary'!C244</f>
        <v>73</v>
      </c>
      <c r="D244" s="5">
        <f>'TABLE Summary'!D244</f>
        <v>33</v>
      </c>
      <c r="E244" s="5">
        <f>'TABLE Summary'!E244</f>
        <v>9.9</v>
      </c>
      <c r="F244" s="5">
        <f>'TABLE Summary'!F244</f>
        <v>23</v>
      </c>
      <c r="G244" s="5">
        <f>'TABLE Summary'!G244</f>
        <v>0.1</v>
      </c>
      <c r="H244" s="5">
        <f>'TABLE Summary'!H244</f>
        <v>0</v>
      </c>
      <c r="I244" s="5">
        <f>'TABLE Summary'!I244</f>
        <v>17300</v>
      </c>
      <c r="J244" s="5">
        <f>'TABLE Summary'!J244</f>
        <v>127.6</v>
      </c>
      <c r="K244" s="5">
        <f>'TABLE Summary'!K244</f>
        <v>570900</v>
      </c>
      <c r="L244" s="5">
        <f>'TABLE Summary'!L244</f>
        <v>7.6</v>
      </c>
      <c r="M244" s="5">
        <f>'TABLE Summary'!M244*1000</f>
        <v>1710700</v>
      </c>
      <c r="N244" s="5">
        <f>'TABLE Summary'!N244</f>
        <v>4642</v>
      </c>
      <c r="O244" s="5">
        <f>'TABLE Summary'!O244*1000</f>
        <v>854500</v>
      </c>
      <c r="P244" s="5">
        <f>'TABLE Summary'!P244</f>
        <v>1635</v>
      </c>
      <c r="Q244" s="5">
        <f>'TABLE Summary'!Q244*1000</f>
        <v>196300</v>
      </c>
      <c r="R244" s="5">
        <f>'TABLE Summary'!R244</f>
        <v>2899</v>
      </c>
      <c r="S244" s="5">
        <f>'TABLE Summary'!S244*1000</f>
        <v>636200</v>
      </c>
      <c r="T244" s="5">
        <f>'TABLE Summary'!T244</f>
        <v>31</v>
      </c>
      <c r="U244" s="5">
        <f>'TABLE Summary'!U244*1000</f>
        <v>14900</v>
      </c>
      <c r="V244" s="5">
        <f>'TABLE Summary'!V244*1000</f>
        <v>292400</v>
      </c>
      <c r="W244" s="5">
        <f>'TABLE Summary'!W244*1000</f>
        <v>42400</v>
      </c>
      <c r="X244" s="5">
        <f>'TABLE Summary'!X244*1000</f>
        <v>209000</v>
      </c>
      <c r="Y244" s="5">
        <f>'TABLE Summary'!Y244*1000</f>
        <v>49300</v>
      </c>
      <c r="Z244" s="5">
        <f>'TABLE Summary'!Z244*1000</f>
        <v>262500</v>
      </c>
      <c r="AA244" s="18">
        <f t="shared" si="16"/>
        <v>847400</v>
      </c>
      <c r="AB244" s="18">
        <f t="shared" si="17"/>
        <v>0.49535277956392121</v>
      </c>
      <c r="AC244" s="1" t="s">
        <v>7495</v>
      </c>
      <c r="AD244" s="1" t="str">
        <f t="shared" si="20"/>
        <v>Dorchester M.B.</v>
      </c>
      <c r="AE244" s="1" t="str">
        <f t="shared" si="18"/>
        <v>Dorchester M.B.</v>
      </c>
      <c r="AF244" s="1" t="str">
        <f>INDEX(Lookup!G$2:G$1349, MATCH($AE244, Lookup!$G$2:$G$1349,0))</f>
        <v>DORCHESTER M.B.</v>
      </c>
      <c r="AG244" s="1" t="str">
        <f>INDEX(Lookup!F$2:F$1349, MATCH($AE244, Lookup!$G$2:$G$1349,0))</f>
        <v>e100241</v>
      </c>
      <c r="AH244" s="1" t="str">
        <f>INDEX(Lookup!C$2:C$1349, MATCH($AE244, Lookup!$G$2:$G$1349,0))</f>
        <v>Dorset</v>
      </c>
      <c r="AI244" s="1" t="str">
        <f>INDEX(Lookup!D$2:D$1349, MATCH($AE244, Lookup!$G$2:$G$1349,0))</f>
        <v>South West</v>
      </c>
      <c r="AJ244" s="1" t="str">
        <f>INDEX(Lookup!E$2:E$1349, MATCH($AE244, Lookup!$G$2:$G$1349,0))</f>
        <v>Rest of England</v>
      </c>
    </row>
    <row r="245" spans="1:36" x14ac:dyDescent="0.3">
      <c r="A245" s="11" t="s">
        <v>1553</v>
      </c>
      <c r="B245" s="5">
        <f>'TABLE Summary'!B245</f>
        <v>3390</v>
      </c>
      <c r="C245" s="5">
        <f>'TABLE Summary'!C245</f>
        <v>77.5</v>
      </c>
      <c r="D245" s="5">
        <f>'TABLE Summary'!D245</f>
        <v>33</v>
      </c>
      <c r="E245" s="5">
        <f>'TABLE Summary'!E245</f>
        <v>10</v>
      </c>
      <c r="F245" s="5">
        <f>'TABLE Summary'!F245</f>
        <v>23</v>
      </c>
      <c r="G245" s="5">
        <f>'TABLE Summary'!G245</f>
        <v>0</v>
      </c>
      <c r="H245" s="5">
        <f>'TABLE Summary'!H245</f>
        <v>0</v>
      </c>
      <c r="I245" s="5">
        <f>'TABLE Summary'!I245</f>
        <v>4240</v>
      </c>
      <c r="J245" s="5">
        <f>'TABLE Summary'!J245</f>
        <v>157</v>
      </c>
      <c r="K245" s="5">
        <f>'TABLE Summary'!K245</f>
        <v>139920</v>
      </c>
      <c r="L245" s="5">
        <f>'TABLE Summary'!L245</f>
        <v>8.1</v>
      </c>
      <c r="M245" s="5">
        <f>'TABLE Summary'!M245*1000</f>
        <v>417200</v>
      </c>
      <c r="N245" s="5">
        <f>'TABLE Summary'!N245</f>
        <v>1454</v>
      </c>
      <c r="O245" s="5">
        <f>'TABLE Summary'!O245*1000</f>
        <v>271600</v>
      </c>
      <c r="P245" s="5">
        <f>'TABLE Summary'!P245</f>
        <v>599</v>
      </c>
      <c r="Q245" s="5">
        <f>'TABLE Summary'!Q245*1000</f>
        <v>72100</v>
      </c>
      <c r="R245" s="5">
        <f>'TABLE Summary'!R245</f>
        <v>822</v>
      </c>
      <c r="S245" s="5">
        <f>'TABLE Summary'!S245*1000</f>
        <v>185900</v>
      </c>
      <c r="T245" s="5">
        <f>'TABLE Summary'!T245</f>
        <v>30</v>
      </c>
      <c r="U245" s="5">
        <f>'TABLE Summary'!U245*1000</f>
        <v>13100</v>
      </c>
      <c r="V245" s="5">
        <f>'TABLE Summary'!V245*1000</f>
        <v>44600</v>
      </c>
      <c r="W245" s="5">
        <f>'TABLE Summary'!W245*1000</f>
        <v>2000</v>
      </c>
      <c r="X245" s="5">
        <f>'TABLE Summary'!X245*1000</f>
        <v>50000</v>
      </c>
      <c r="Y245" s="5">
        <f>'TABLE Summary'!Y245*1000</f>
        <v>300</v>
      </c>
      <c r="Z245" s="5">
        <f>'TABLE Summary'!Z245*1000</f>
        <v>48400</v>
      </c>
      <c r="AA245" s="18">
        <f t="shared" si="16"/>
        <v>271100</v>
      </c>
      <c r="AB245" s="18">
        <f t="shared" si="17"/>
        <v>0.64980824544582938</v>
      </c>
      <c r="AC245" s="1" t="s">
        <v>7495</v>
      </c>
      <c r="AD245" s="1" t="str">
        <f t="shared" si="20"/>
        <v>Lyme Regis M.B.</v>
      </c>
      <c r="AE245" s="1" t="str">
        <f t="shared" si="18"/>
        <v>Lyme Regis M.B.</v>
      </c>
      <c r="AF245" s="1" t="str">
        <f>INDEX(Lookup!G$2:G$1349, MATCH($AE245, Lookup!$G$2:$G$1349,0))</f>
        <v>LYME REGIS M.B.</v>
      </c>
      <c r="AG245" s="1" t="str">
        <f>INDEX(Lookup!F$2:F$1349, MATCH($AE245, Lookup!$G$2:$G$1349,0))</f>
        <v>e100242</v>
      </c>
      <c r="AH245" s="1" t="str">
        <f>INDEX(Lookup!C$2:C$1349, MATCH($AE245, Lookup!$G$2:$G$1349,0))</f>
        <v>Dorset</v>
      </c>
      <c r="AI245" s="1" t="str">
        <f>INDEX(Lookup!D$2:D$1349, MATCH($AE245, Lookup!$G$2:$G$1349,0))</f>
        <v>South West</v>
      </c>
      <c r="AJ245" s="1" t="str">
        <f>INDEX(Lookup!E$2:E$1349, MATCH($AE245, Lookup!$G$2:$G$1349,0))</f>
        <v>Rest of England</v>
      </c>
    </row>
    <row r="246" spans="1:36" x14ac:dyDescent="0.3">
      <c r="A246" s="11" t="s">
        <v>1554</v>
      </c>
      <c r="B246" s="5">
        <f>'TABLE Summary'!B246</f>
        <v>109360</v>
      </c>
      <c r="C246" s="5">
        <f>'TABLE Summary'!C246</f>
        <v>83</v>
      </c>
      <c r="D246" s="5">
        <f>'TABLE Summary'!D246</f>
        <v>38</v>
      </c>
      <c r="E246" s="5">
        <f>'TABLE Summary'!E246</f>
        <v>17.2</v>
      </c>
      <c r="F246" s="5">
        <f>'TABLE Summary'!F246</f>
        <v>20.8</v>
      </c>
      <c r="G246" s="5">
        <f>'TABLE Summary'!G246</f>
        <v>0</v>
      </c>
      <c r="H246" s="5">
        <f>'TABLE Summary'!H246</f>
        <v>0</v>
      </c>
      <c r="I246" s="5">
        <f>'TABLE Summary'!I246</f>
        <v>154800</v>
      </c>
      <c r="J246" s="5">
        <f>'TABLE Summary'!J246</f>
        <v>136</v>
      </c>
      <c r="K246" s="5">
        <f>'TABLE Summary'!K246</f>
        <v>5882400</v>
      </c>
      <c r="L246" s="5">
        <f>'TABLE Summary'!L246</f>
        <v>0</v>
      </c>
      <c r="M246" s="5">
        <f>'TABLE Summary'!M246*1000</f>
        <v>15882100</v>
      </c>
      <c r="N246" s="5">
        <f>'TABLE Summary'!N246</f>
        <v>40131</v>
      </c>
      <c r="O246" s="5">
        <f>'TABLE Summary'!O246*1000</f>
        <v>9351400</v>
      </c>
      <c r="P246" s="5">
        <f>'TABLE Summary'!P246</f>
        <v>5912</v>
      </c>
      <c r="Q246" s="5">
        <f>'TABLE Summary'!Q246*1000</f>
        <v>758900</v>
      </c>
      <c r="R246" s="5">
        <f>'TABLE Summary'!R246</f>
        <v>31530</v>
      </c>
      <c r="S246" s="5">
        <f>'TABLE Summary'!S246*1000</f>
        <v>7111600</v>
      </c>
      <c r="T246" s="5">
        <f>'TABLE Summary'!T246</f>
        <v>2638</v>
      </c>
      <c r="U246" s="5">
        <f>'TABLE Summary'!U246*1000</f>
        <v>1466200</v>
      </c>
      <c r="V246" s="5">
        <f>'TABLE Summary'!V246*1000</f>
        <v>1451000</v>
      </c>
      <c r="W246" s="5">
        <f>'TABLE Summary'!W246*1000</f>
        <v>382700</v>
      </c>
      <c r="X246" s="5">
        <f>'TABLE Summary'!X246*1000</f>
        <v>1088000</v>
      </c>
      <c r="Y246" s="5">
        <f>'TABLE Summary'!Y246*1000</f>
        <v>1992000</v>
      </c>
      <c r="Z246" s="5">
        <f>'TABLE Summary'!Z246*1000</f>
        <v>1617000</v>
      </c>
      <c r="AA246" s="18">
        <f t="shared" si="16"/>
        <v>9336700</v>
      </c>
      <c r="AB246" s="18">
        <f t="shared" si="17"/>
        <v>0.58787565876049142</v>
      </c>
      <c r="AC246" s="1" t="s">
        <v>7495</v>
      </c>
      <c r="AD246" s="1" t="str">
        <f t="shared" si="20"/>
        <v>Poole M.B.</v>
      </c>
      <c r="AE246" s="1" t="str">
        <f t="shared" si="18"/>
        <v>Poole M.B.</v>
      </c>
      <c r="AF246" s="1" t="str">
        <f>INDEX(Lookup!G$2:G$1349, MATCH($AE246, Lookup!$G$2:$G$1349,0))</f>
        <v>POOLE M.B.</v>
      </c>
      <c r="AG246" s="1" t="str">
        <f>INDEX(Lookup!F$2:F$1349, MATCH($AE246, Lookup!$G$2:$G$1349,0))</f>
        <v>e100243</v>
      </c>
      <c r="AH246" s="1" t="str">
        <f>INDEX(Lookup!C$2:C$1349, MATCH($AE246, Lookup!$G$2:$G$1349,0))</f>
        <v>Dorset</v>
      </c>
      <c r="AI246" s="1" t="str">
        <f>INDEX(Lookup!D$2:D$1349, MATCH($AE246, Lookup!$G$2:$G$1349,0))</f>
        <v>South West</v>
      </c>
      <c r="AJ246" s="1" t="str">
        <f>INDEX(Lookup!E$2:E$1349, MATCH($AE246, Lookup!$G$2:$G$1349,0))</f>
        <v>Rest of England</v>
      </c>
    </row>
    <row r="247" spans="1:36" x14ac:dyDescent="0.3">
      <c r="A247" s="11" t="s">
        <v>1564</v>
      </c>
      <c r="B247" s="5">
        <f>'TABLE Summary'!B247</f>
        <v>4010</v>
      </c>
      <c r="C247" s="5">
        <f>'TABLE Summary'!C247</f>
        <v>76</v>
      </c>
      <c r="D247" s="5">
        <f>'TABLE Summary'!D247</f>
        <v>32</v>
      </c>
      <c r="E247" s="5">
        <f>'TABLE Summary'!E247</f>
        <v>9</v>
      </c>
      <c r="F247" s="5">
        <f>'TABLE Summary'!F247</f>
        <v>23</v>
      </c>
      <c r="G247" s="5">
        <f>'TABLE Summary'!G247</f>
        <v>0</v>
      </c>
      <c r="H247" s="5">
        <f>'TABLE Summary'!H247</f>
        <v>0</v>
      </c>
      <c r="I247" s="5">
        <f>'TABLE Summary'!I247</f>
        <v>3830</v>
      </c>
      <c r="J247" s="5">
        <f>'TABLE Summary'!J247</f>
        <v>142.4</v>
      </c>
      <c r="K247" s="5">
        <f>'TABLE Summary'!K247</f>
        <v>122560</v>
      </c>
      <c r="L247" s="5">
        <f>'TABLE Summary'!L247</f>
        <v>23.2</v>
      </c>
      <c r="M247" s="5">
        <f>'TABLE Summary'!M247*1000</f>
        <v>417200</v>
      </c>
      <c r="N247" s="5">
        <f>'TABLE Summary'!N247</f>
        <v>1509</v>
      </c>
      <c r="O247" s="5">
        <f>'TABLE Summary'!O247*1000</f>
        <v>250200</v>
      </c>
      <c r="P247" s="5">
        <f>'TABLE Summary'!P247</f>
        <v>617</v>
      </c>
      <c r="Q247" s="5">
        <f>'TABLE Summary'!Q247*1000</f>
        <v>70200</v>
      </c>
      <c r="R247" s="5">
        <f>'TABLE Summary'!R247</f>
        <v>886</v>
      </c>
      <c r="S247" s="5">
        <f>'TABLE Summary'!S247*1000</f>
        <v>177200</v>
      </c>
      <c r="T247" s="5">
        <f>'TABLE Summary'!T247</f>
        <v>6</v>
      </c>
      <c r="U247" s="5">
        <f>'TABLE Summary'!U247*1000</f>
        <v>2900</v>
      </c>
      <c r="V247" s="5">
        <f>'TABLE Summary'!V247*1000</f>
        <v>51600</v>
      </c>
      <c r="W247" s="5">
        <f>'TABLE Summary'!W247*1000</f>
        <v>5700</v>
      </c>
      <c r="X247" s="5">
        <f>'TABLE Summary'!X247*1000</f>
        <v>31000</v>
      </c>
      <c r="Y247" s="5">
        <f>'TABLE Summary'!Y247*1000</f>
        <v>29200</v>
      </c>
      <c r="Z247" s="5">
        <f>'TABLE Summary'!Z247*1000</f>
        <v>49500</v>
      </c>
      <c r="AA247" s="18">
        <f t="shared" si="16"/>
        <v>250300</v>
      </c>
      <c r="AB247" s="18">
        <f t="shared" si="17"/>
        <v>0.59995206136145729</v>
      </c>
      <c r="AC247" s="1" t="s">
        <v>7495</v>
      </c>
      <c r="AD247" s="1" t="str">
        <f t="shared" si="20"/>
        <v>Shaftesbury M.B.</v>
      </c>
      <c r="AE247" s="1" t="str">
        <f t="shared" si="18"/>
        <v>Shaftesbury M.B.</v>
      </c>
      <c r="AF247" s="1" t="str">
        <f>INDEX(Lookup!G$2:G$1349, MATCH($AE247, Lookup!$G$2:$G$1349,0))</f>
        <v>SHAFTESBURY M.B.</v>
      </c>
      <c r="AG247" s="1" t="str">
        <f>INDEX(Lookup!F$2:F$1349, MATCH($AE247, Lookup!$G$2:$G$1349,0))</f>
        <v>e100245</v>
      </c>
      <c r="AH247" s="1" t="str">
        <f>INDEX(Lookup!C$2:C$1349, MATCH($AE247, Lookup!$G$2:$G$1349,0))</f>
        <v>Dorset</v>
      </c>
      <c r="AI247" s="1" t="str">
        <f>INDEX(Lookup!D$2:D$1349, MATCH($AE247, Lookup!$G$2:$G$1349,0))</f>
        <v>South West</v>
      </c>
      <c r="AJ247" s="1" t="str">
        <f>INDEX(Lookup!E$2:E$1349, MATCH($AE247, Lookup!$G$2:$G$1349,0))</f>
        <v>Rest of England</v>
      </c>
    </row>
    <row r="248" spans="1:36" x14ac:dyDescent="0.3">
      <c r="A248" s="11" t="s">
        <v>1556</v>
      </c>
      <c r="B248" s="5">
        <f>'TABLE Summary'!B248</f>
        <v>4580</v>
      </c>
      <c r="C248" s="5">
        <f>'TABLE Summary'!C248</f>
        <v>71.5</v>
      </c>
      <c r="D248" s="5">
        <f>'TABLE Summary'!D248</f>
        <v>29.5</v>
      </c>
      <c r="E248" s="5">
        <f>'TABLE Summary'!E248</f>
        <v>6.5</v>
      </c>
      <c r="F248" s="5">
        <f>'TABLE Summary'!F248</f>
        <v>23</v>
      </c>
      <c r="G248" s="5">
        <f>'TABLE Summary'!G248</f>
        <v>0</v>
      </c>
      <c r="H248" s="5">
        <f>'TABLE Summary'!H248</f>
        <v>0</v>
      </c>
      <c r="I248" s="5">
        <f>'TABLE Summary'!I248</f>
        <v>4820</v>
      </c>
      <c r="J248" s="5">
        <f>'TABLE Summary'!J248</f>
        <v>144.69999999999999</v>
      </c>
      <c r="K248" s="5">
        <f>'TABLE Summary'!K248</f>
        <v>142190</v>
      </c>
      <c r="L248" s="5">
        <f>'TABLE Summary'!L248</f>
        <v>20.6</v>
      </c>
      <c r="M248" s="5">
        <f>'TABLE Summary'!M248*1000</f>
        <v>485800</v>
      </c>
      <c r="N248" s="5">
        <f>'TABLE Summary'!N248</f>
        <v>1589</v>
      </c>
      <c r="O248" s="5">
        <f>'TABLE Summary'!O248*1000</f>
        <v>292400</v>
      </c>
      <c r="P248" s="5">
        <f>'TABLE Summary'!P248</f>
        <v>572</v>
      </c>
      <c r="Q248" s="5">
        <f>'TABLE Summary'!Q248*1000</f>
        <v>65600</v>
      </c>
      <c r="R248" s="5">
        <f>'TABLE Summary'!R248</f>
        <v>982</v>
      </c>
      <c r="S248" s="5">
        <f>'TABLE Summary'!S248*1000</f>
        <v>213700</v>
      </c>
      <c r="T248" s="5">
        <f>'TABLE Summary'!T248</f>
        <v>34</v>
      </c>
      <c r="U248" s="5">
        <f>'TABLE Summary'!U248*1000</f>
        <v>13000</v>
      </c>
      <c r="V248" s="5">
        <f>'TABLE Summary'!V248*1000</f>
        <v>65900</v>
      </c>
      <c r="W248" s="5">
        <f>'TABLE Summary'!W248*1000</f>
        <v>7100</v>
      </c>
      <c r="X248" s="5">
        <f>'TABLE Summary'!X248*1000</f>
        <v>37600</v>
      </c>
      <c r="Y248" s="5">
        <f>'TABLE Summary'!Y248*1000</f>
        <v>30900</v>
      </c>
      <c r="Z248" s="5">
        <f>'TABLE Summary'!Z248*1000</f>
        <v>51900</v>
      </c>
      <c r="AA248" s="18">
        <f t="shared" si="16"/>
        <v>292300</v>
      </c>
      <c r="AB248" s="18">
        <f t="shared" si="17"/>
        <v>0.60168793742280779</v>
      </c>
      <c r="AC248" s="1" t="s">
        <v>7495</v>
      </c>
      <c r="AD248" s="1" t="str">
        <f t="shared" si="20"/>
        <v>Wareham M.B.</v>
      </c>
      <c r="AE248" s="1" t="str">
        <f t="shared" si="18"/>
        <v>Wareham M.B.</v>
      </c>
      <c r="AF248" s="1" t="str">
        <f>INDEX(Lookup!G$2:G$1349, MATCH($AE248, Lookup!$G$2:$G$1349,0))</f>
        <v>WAREHAM M.B.</v>
      </c>
      <c r="AG248" s="1" t="str">
        <f>INDEX(Lookup!F$2:F$1349, MATCH($AE248, Lookup!$G$2:$G$1349,0))</f>
        <v>e100248</v>
      </c>
      <c r="AH248" s="1" t="str">
        <f>INDEX(Lookup!C$2:C$1349, MATCH($AE248, Lookup!$G$2:$G$1349,0))</f>
        <v>Dorset</v>
      </c>
      <c r="AI248" s="1" t="str">
        <f>INDEX(Lookup!D$2:D$1349, MATCH($AE248, Lookup!$G$2:$G$1349,0))</f>
        <v>South West</v>
      </c>
      <c r="AJ248" s="1" t="str">
        <f>INDEX(Lookup!E$2:E$1349, MATCH($AE248, Lookup!$G$2:$G$1349,0))</f>
        <v>Rest of England</v>
      </c>
    </row>
    <row r="249" spans="1:36" x14ac:dyDescent="0.3">
      <c r="A249" s="11" t="s">
        <v>1557</v>
      </c>
      <c r="B249" s="5">
        <f>'TABLE Summary'!B249</f>
        <v>41410</v>
      </c>
      <c r="C249" s="5">
        <f>'TABLE Summary'!C249</f>
        <v>84</v>
      </c>
      <c r="D249" s="5">
        <f>'TABLE Summary'!D249</f>
        <v>38</v>
      </c>
      <c r="E249" s="5">
        <f>'TABLE Summary'!E249</f>
        <v>16.899999999999999</v>
      </c>
      <c r="F249" s="5">
        <f>'TABLE Summary'!F249</f>
        <v>21.1</v>
      </c>
      <c r="G249" s="5">
        <f>'TABLE Summary'!G249</f>
        <v>0</v>
      </c>
      <c r="H249" s="5">
        <f>'TABLE Summary'!H249</f>
        <v>0</v>
      </c>
      <c r="I249" s="5">
        <f>'TABLE Summary'!I249</f>
        <v>42500</v>
      </c>
      <c r="J249" s="5">
        <f>'TABLE Summary'!J249</f>
        <v>119.1</v>
      </c>
      <c r="K249" s="5">
        <f>'TABLE Summary'!K249</f>
        <v>1615000</v>
      </c>
      <c r="L249" s="5">
        <f>'TABLE Summary'!L249</f>
        <v>19.600000000000001</v>
      </c>
      <c r="M249" s="5">
        <f>'TABLE Summary'!M249*1000</f>
        <v>4421300</v>
      </c>
      <c r="N249" s="5">
        <f>'TABLE Summary'!N249</f>
        <v>14546</v>
      </c>
      <c r="O249" s="5">
        <f>'TABLE Summary'!O249*1000</f>
        <v>2753700</v>
      </c>
      <c r="P249" s="5">
        <f>'TABLE Summary'!P249</f>
        <v>4615</v>
      </c>
      <c r="Q249" s="5">
        <f>'TABLE Summary'!Q249*1000</f>
        <v>576900</v>
      </c>
      <c r="R249" s="5">
        <f>'TABLE Summary'!R249</f>
        <v>9796</v>
      </c>
      <c r="S249" s="5">
        <f>'TABLE Summary'!S249*1000</f>
        <v>2093800.0000000002</v>
      </c>
      <c r="T249" s="5">
        <f>'TABLE Summary'!T249</f>
        <v>110</v>
      </c>
      <c r="U249" s="5">
        <f>'TABLE Summary'!U249*1000</f>
        <v>55400</v>
      </c>
      <c r="V249" s="5">
        <f>'TABLE Summary'!V249*1000</f>
        <v>530900</v>
      </c>
      <c r="W249" s="5">
        <f>'TABLE Summary'!W249*1000</f>
        <v>57200</v>
      </c>
      <c r="X249" s="5">
        <f>'TABLE Summary'!X249*1000</f>
        <v>462200</v>
      </c>
      <c r="Y249" s="5">
        <f>'TABLE Summary'!Y249*1000</f>
        <v>110400</v>
      </c>
      <c r="Z249" s="5">
        <f>'TABLE Summary'!Z249*1000</f>
        <v>507000</v>
      </c>
      <c r="AA249" s="18">
        <f t="shared" si="16"/>
        <v>2726100</v>
      </c>
      <c r="AB249" s="18">
        <f t="shared" si="17"/>
        <v>0.61658335783593066</v>
      </c>
      <c r="AC249" s="1" t="s">
        <v>7495</v>
      </c>
      <c r="AD249" s="1" t="str">
        <f t="shared" si="20"/>
        <v>Weymouth and Melcombe Regis M.B.</v>
      </c>
      <c r="AE249" s="1" t="str">
        <f t="shared" si="18"/>
        <v>Weymouth and Melcombe Regis M.B.</v>
      </c>
      <c r="AF249" s="1" t="str">
        <f>INDEX(Lookup!G$2:G$1349, MATCH($AE249, Lookup!$G$2:$G$1349,0))</f>
        <v>WEYMOUTH AND MELCOMBE REGIS M.B.</v>
      </c>
      <c r="AG249" s="1" t="str">
        <f>INDEX(Lookup!F$2:F$1349, MATCH($AE249, Lookup!$G$2:$G$1349,0))</f>
        <v>e100249</v>
      </c>
      <c r="AH249" s="1" t="str">
        <f>INDEX(Lookup!C$2:C$1349, MATCH($AE249, Lookup!$G$2:$G$1349,0))</f>
        <v>Dorset</v>
      </c>
      <c r="AI249" s="1" t="str">
        <f>INDEX(Lookup!D$2:D$1349, MATCH($AE249, Lookup!$G$2:$G$1349,0))</f>
        <v>South West</v>
      </c>
      <c r="AJ249" s="1" t="str">
        <f>INDEX(Lookup!E$2:E$1349, MATCH($AE249, Lookup!$G$2:$G$1349,0))</f>
        <v>Rest of England</v>
      </c>
    </row>
    <row r="250" spans="1:36" x14ac:dyDescent="0.3">
      <c r="A250" s="11" t="s">
        <v>1558</v>
      </c>
      <c r="B250" s="5">
        <f>'TABLE Summary'!B250</f>
        <v>14700</v>
      </c>
      <c r="C250" s="5">
        <f>'TABLE Summary'!C250</f>
        <v>71.5</v>
      </c>
      <c r="D250" s="5">
        <f>'TABLE Summary'!D250</f>
        <v>30</v>
      </c>
      <c r="E250" s="5">
        <f>'TABLE Summary'!E250</f>
        <v>7</v>
      </c>
      <c r="F250" s="5">
        <f>'TABLE Summary'!F250</f>
        <v>23</v>
      </c>
      <c r="G250" s="5">
        <f>'TABLE Summary'!G250</f>
        <v>0</v>
      </c>
      <c r="H250" s="5">
        <f>'TABLE Summary'!H250</f>
        <v>0</v>
      </c>
      <c r="I250" s="5">
        <f>'TABLE Summary'!I250</f>
        <v>9630</v>
      </c>
      <c r="J250" s="5">
        <f>'TABLE Summary'!J250</f>
        <v>141.80000000000001</v>
      </c>
      <c r="K250" s="5">
        <f>'TABLE Summary'!K250</f>
        <v>288900</v>
      </c>
      <c r="L250" s="5">
        <f>'TABLE Summary'!L250</f>
        <v>55.3</v>
      </c>
      <c r="M250" s="5">
        <f>'TABLE Summary'!M250*1000</f>
        <v>904900</v>
      </c>
      <c r="N250" s="5">
        <f>'TABLE Summary'!N250</f>
        <v>3549</v>
      </c>
      <c r="O250" s="5">
        <f>'TABLE Summary'!O250*1000</f>
        <v>511600</v>
      </c>
      <c r="P250" s="5">
        <f>'TABLE Summary'!P250</f>
        <v>2571</v>
      </c>
      <c r="Q250" s="5">
        <f>'TABLE Summary'!Q250*1000</f>
        <v>300200</v>
      </c>
      <c r="R250" s="5">
        <f>'TABLE Summary'!R250</f>
        <v>959</v>
      </c>
      <c r="S250" s="5">
        <f>'TABLE Summary'!S250*1000</f>
        <v>181300</v>
      </c>
      <c r="T250" s="5">
        <f>'TABLE Summary'!T250</f>
        <v>3</v>
      </c>
      <c r="U250" s="5">
        <f>'TABLE Summary'!U250*1000</f>
        <v>2000</v>
      </c>
      <c r="V250" s="5">
        <f>'TABLE Summary'!V250*1000</f>
        <v>40700</v>
      </c>
      <c r="W250" s="5">
        <f>'TABLE Summary'!W250*1000</f>
        <v>4100</v>
      </c>
      <c r="X250" s="5">
        <f>'TABLE Summary'!X250*1000</f>
        <v>48900</v>
      </c>
      <c r="Y250" s="5">
        <f>'TABLE Summary'!Y250*1000</f>
        <v>76500</v>
      </c>
      <c r="Z250" s="5">
        <f>'TABLE Summary'!Z250*1000</f>
        <v>223200</v>
      </c>
      <c r="AA250" s="18">
        <f t="shared" si="16"/>
        <v>483500</v>
      </c>
      <c r="AB250" s="18">
        <f t="shared" si="17"/>
        <v>0.53431318377721293</v>
      </c>
      <c r="AC250" s="1" t="s">
        <v>7496</v>
      </c>
      <c r="AD250" s="1" t="str">
        <f t="shared" si="20"/>
        <v>Portland U.D.</v>
      </c>
      <c r="AE250" s="1" t="str">
        <f t="shared" si="18"/>
        <v>Portland U.D.</v>
      </c>
      <c r="AF250" s="1" t="str">
        <f>INDEX(Lookup!G$2:G$1349, MATCH($AE250, Lookup!$G$2:$G$1349,0))</f>
        <v>PORTLAND U.D.</v>
      </c>
      <c r="AG250" s="1" t="str">
        <f>INDEX(Lookup!F$2:F$1349, MATCH($AE250, Lookup!$G$2:$G$1349,0))</f>
        <v>e100244</v>
      </c>
      <c r="AH250" s="1" t="str">
        <f>INDEX(Lookup!C$2:C$1349, MATCH($AE250, Lookup!$G$2:$G$1349,0))</f>
        <v>Dorset</v>
      </c>
      <c r="AI250" s="1" t="str">
        <f>INDEX(Lookup!D$2:D$1349, MATCH($AE250, Lookup!$G$2:$G$1349,0))</f>
        <v>South West</v>
      </c>
      <c r="AJ250" s="1" t="str">
        <f>INDEX(Lookup!E$2:E$1349, MATCH($AE250, Lookup!$G$2:$G$1349,0))</f>
        <v>Rest of England</v>
      </c>
    </row>
    <row r="251" spans="1:36" x14ac:dyDescent="0.3">
      <c r="A251" s="11" t="s">
        <v>1559</v>
      </c>
      <c r="B251" s="5">
        <f>'TABLE Summary'!B251</f>
        <v>8960</v>
      </c>
      <c r="C251" s="5">
        <f>'TABLE Summary'!C251</f>
        <v>83.5</v>
      </c>
      <c r="D251" s="5">
        <f>'TABLE Summary'!D251</f>
        <v>37</v>
      </c>
      <c r="E251" s="5">
        <f>'TABLE Summary'!E251</f>
        <v>13.6</v>
      </c>
      <c r="F251" s="5">
        <f>'TABLE Summary'!F251</f>
        <v>23</v>
      </c>
      <c r="G251" s="5">
        <f>'TABLE Summary'!G251</f>
        <v>0.4</v>
      </c>
      <c r="H251" s="5">
        <f>'TABLE Summary'!H251</f>
        <v>0</v>
      </c>
      <c r="I251" s="5">
        <f>'TABLE Summary'!I251</f>
        <v>7560</v>
      </c>
      <c r="J251" s="5">
        <f>'TABLE Summary'!J251</f>
        <v>137</v>
      </c>
      <c r="K251" s="5">
        <f>'TABLE Summary'!K251</f>
        <v>279720</v>
      </c>
      <c r="L251" s="5">
        <f>'TABLE Summary'!L251</f>
        <v>30.4</v>
      </c>
      <c r="M251" s="5">
        <f>'TABLE Summary'!M251*1000</f>
        <v>831500</v>
      </c>
      <c r="N251" s="5">
        <f>'TABLE Summary'!N251</f>
        <v>2753</v>
      </c>
      <c r="O251" s="5">
        <f>'TABLE Summary'!O251*1000</f>
        <v>447500</v>
      </c>
      <c r="P251" s="5">
        <f>'TABLE Summary'!P251</f>
        <v>1484</v>
      </c>
      <c r="Q251" s="5">
        <f>'TABLE Summary'!Q251*1000</f>
        <v>168100</v>
      </c>
      <c r="R251" s="5">
        <f>'TABLE Summary'!R251</f>
        <v>1255</v>
      </c>
      <c r="S251" s="5">
        <f>'TABLE Summary'!S251*1000</f>
        <v>271400</v>
      </c>
      <c r="T251" s="5">
        <f>'TABLE Summary'!T251</f>
        <v>13</v>
      </c>
      <c r="U251" s="5">
        <f>'TABLE Summary'!U251*1000</f>
        <v>5800</v>
      </c>
      <c r="V251" s="5">
        <f>'TABLE Summary'!V251*1000</f>
        <v>76500</v>
      </c>
      <c r="W251" s="5">
        <f>'TABLE Summary'!W251*1000</f>
        <v>9000</v>
      </c>
      <c r="X251" s="5">
        <f>'TABLE Summary'!X251*1000</f>
        <v>68000</v>
      </c>
      <c r="Y251" s="5">
        <f>'TABLE Summary'!Y251*1000</f>
        <v>97200</v>
      </c>
      <c r="Z251" s="5">
        <f>'TABLE Summary'!Z251*1000</f>
        <v>133300</v>
      </c>
      <c r="AA251" s="18">
        <f t="shared" si="16"/>
        <v>445300</v>
      </c>
      <c r="AB251" s="18">
        <f t="shared" si="17"/>
        <v>0.53553818400481057</v>
      </c>
      <c r="AC251" s="1" t="s">
        <v>7496</v>
      </c>
      <c r="AD251" s="1" t="str">
        <f t="shared" si="20"/>
        <v>Sherborne U.D.</v>
      </c>
      <c r="AE251" s="1" t="str">
        <f t="shared" si="18"/>
        <v>Sherborne U.D.</v>
      </c>
      <c r="AF251" s="1" t="str">
        <f>INDEX(Lookup!G$2:G$1349, MATCH($AE251, Lookup!$G$2:$G$1349,0))</f>
        <v>SHERBORNE U.D.</v>
      </c>
      <c r="AG251" s="1" t="str">
        <f>INDEX(Lookup!F$2:F$1349, MATCH($AE251, Lookup!$G$2:$G$1349,0))</f>
        <v>e100246</v>
      </c>
      <c r="AH251" s="1" t="str">
        <f>INDEX(Lookup!C$2:C$1349, MATCH($AE251, Lookup!$G$2:$G$1349,0))</f>
        <v>Dorset</v>
      </c>
      <c r="AI251" s="1" t="str">
        <f>INDEX(Lookup!D$2:D$1349, MATCH($AE251, Lookup!$G$2:$G$1349,0))</f>
        <v>South West</v>
      </c>
      <c r="AJ251" s="1" t="str">
        <f>INDEX(Lookup!E$2:E$1349, MATCH($AE251, Lookup!$G$2:$G$1349,0))</f>
        <v>Rest of England</v>
      </c>
    </row>
    <row r="252" spans="1:36" x14ac:dyDescent="0.3">
      <c r="A252" s="11" t="s">
        <v>1560</v>
      </c>
      <c r="B252" s="5">
        <f>'TABLE Summary'!B252</f>
        <v>7660</v>
      </c>
      <c r="C252" s="5">
        <f>'TABLE Summary'!C252</f>
        <v>70</v>
      </c>
      <c r="D252" s="5">
        <f>'TABLE Summary'!D252</f>
        <v>28.5</v>
      </c>
      <c r="E252" s="5">
        <f>'TABLE Summary'!E252</f>
        <v>5.5</v>
      </c>
      <c r="F252" s="5">
        <f>'TABLE Summary'!F252</f>
        <v>23</v>
      </c>
      <c r="G252" s="5">
        <f>'TABLE Summary'!G252</f>
        <v>0</v>
      </c>
      <c r="H252" s="5">
        <f>'TABLE Summary'!H252</f>
        <v>0</v>
      </c>
      <c r="I252" s="5">
        <f>'TABLE Summary'!I252</f>
        <v>11350</v>
      </c>
      <c r="J252" s="5">
        <f>'TABLE Summary'!J252</f>
        <v>127</v>
      </c>
      <c r="K252" s="5">
        <f>'TABLE Summary'!K252</f>
        <v>323475</v>
      </c>
      <c r="L252" s="5">
        <f>'TABLE Summary'!L252</f>
        <v>0</v>
      </c>
      <c r="M252" s="5">
        <f>'TABLE Summary'!M252*1000</f>
        <v>1188200</v>
      </c>
      <c r="N252" s="5">
        <f>'TABLE Summary'!N252</f>
        <v>3201</v>
      </c>
      <c r="O252" s="5">
        <f>'TABLE Summary'!O252*1000</f>
        <v>662500</v>
      </c>
      <c r="P252" s="5">
        <f>'TABLE Summary'!P252</f>
        <v>940</v>
      </c>
      <c r="Q252" s="5">
        <f>'TABLE Summary'!Q252*1000</f>
        <v>113500</v>
      </c>
      <c r="R252" s="5">
        <f>'TABLE Summary'!R252</f>
        <v>2159</v>
      </c>
      <c r="S252" s="5">
        <f>'TABLE Summary'!S252*1000</f>
        <v>498300</v>
      </c>
      <c r="T252" s="5">
        <f>'TABLE Summary'!T252</f>
        <v>100</v>
      </c>
      <c r="U252" s="5">
        <f>'TABLE Summary'!U252*1000</f>
        <v>50500</v>
      </c>
      <c r="V252" s="5">
        <f>'TABLE Summary'!V252*1000</f>
        <v>148600</v>
      </c>
      <c r="W252" s="5">
        <f>'TABLE Summary'!W252*1000</f>
        <v>6300</v>
      </c>
      <c r="X252" s="5">
        <f>'TABLE Summary'!X252*1000</f>
        <v>223400</v>
      </c>
      <c r="Y252" s="5">
        <f>'TABLE Summary'!Y252*1000</f>
        <v>6000</v>
      </c>
      <c r="Z252" s="5">
        <f>'TABLE Summary'!Z252*1000</f>
        <v>141300</v>
      </c>
      <c r="AA252" s="18">
        <f t="shared" si="16"/>
        <v>662300</v>
      </c>
      <c r="AB252" s="18">
        <f t="shared" si="17"/>
        <v>0.55739774448746005</v>
      </c>
      <c r="AC252" s="1" t="s">
        <v>7496</v>
      </c>
      <c r="AD252" s="1" t="str">
        <f t="shared" si="20"/>
        <v>Swanage U.D.</v>
      </c>
      <c r="AE252" s="1" t="str">
        <f t="shared" si="18"/>
        <v>Swanage U.D.</v>
      </c>
      <c r="AF252" s="1" t="str">
        <f>INDEX(Lookup!G$2:G$1349, MATCH($AE252, Lookup!$G$2:$G$1349,0))</f>
        <v>SWANAGE U.D.</v>
      </c>
      <c r="AG252" s="1" t="str">
        <f>INDEX(Lookup!F$2:F$1349, MATCH($AE252, Lookup!$G$2:$G$1349,0))</f>
        <v>e100247</v>
      </c>
      <c r="AH252" s="1" t="str">
        <f>INDEX(Lookup!C$2:C$1349, MATCH($AE252, Lookup!$G$2:$G$1349,0))</f>
        <v>Dorset</v>
      </c>
      <c r="AI252" s="1" t="str">
        <f>INDEX(Lookup!D$2:D$1349, MATCH($AE252, Lookup!$G$2:$G$1349,0))</f>
        <v>South West</v>
      </c>
      <c r="AJ252" s="1" t="str">
        <f>INDEX(Lookup!E$2:E$1349, MATCH($AE252, Lookup!$G$2:$G$1349,0))</f>
        <v>Rest of England</v>
      </c>
    </row>
    <row r="253" spans="1:36" x14ac:dyDescent="0.3">
      <c r="A253" s="11" t="s">
        <v>1561</v>
      </c>
      <c r="B253" s="5">
        <f>'TABLE Summary'!B253</f>
        <v>5310</v>
      </c>
      <c r="C253" s="5">
        <f>'TABLE Summary'!C253</f>
        <v>78.5</v>
      </c>
      <c r="D253" s="5">
        <f>'TABLE Summary'!D253</f>
        <v>33</v>
      </c>
      <c r="E253" s="5">
        <f>'TABLE Summary'!E253</f>
        <v>10</v>
      </c>
      <c r="F253" s="5">
        <f>'TABLE Summary'!F253</f>
        <v>23</v>
      </c>
      <c r="G253" s="5">
        <f>'TABLE Summary'!G253</f>
        <v>0</v>
      </c>
      <c r="H253" s="5">
        <f>'TABLE Summary'!H253</f>
        <v>0</v>
      </c>
      <c r="I253" s="5">
        <f>'TABLE Summary'!I253</f>
        <v>7330</v>
      </c>
      <c r="J253" s="5">
        <f>'TABLE Summary'!J253</f>
        <v>159</v>
      </c>
      <c r="K253" s="5">
        <f>'TABLE Summary'!K253</f>
        <v>241890</v>
      </c>
      <c r="L253" s="5">
        <f>'TABLE Summary'!L253</f>
        <v>0</v>
      </c>
      <c r="M253" s="5">
        <f>'TABLE Summary'!M253*1000</f>
        <v>797800</v>
      </c>
      <c r="N253" s="5">
        <f>'TABLE Summary'!N253</f>
        <v>1845</v>
      </c>
      <c r="O253" s="5">
        <f>'TABLE Summary'!O253*1000</f>
        <v>362500</v>
      </c>
      <c r="P253" s="5">
        <f>'TABLE Summary'!P253</f>
        <v>699</v>
      </c>
      <c r="Q253" s="5">
        <f>'TABLE Summary'!Q253*1000</f>
        <v>86800</v>
      </c>
      <c r="R253" s="5">
        <f>'TABLE Summary'!R253</f>
        <v>1096</v>
      </c>
      <c r="S253" s="5">
        <f>'TABLE Summary'!S253*1000</f>
        <v>251200</v>
      </c>
      <c r="T253" s="5">
        <f>'TABLE Summary'!T253</f>
        <v>50</v>
      </c>
      <c r="U253" s="5">
        <f>'TABLE Summary'!U253*1000</f>
        <v>24500</v>
      </c>
      <c r="V253" s="5">
        <f>'TABLE Summary'!V253*1000</f>
        <v>144200</v>
      </c>
      <c r="W253" s="5">
        <f>'TABLE Summary'!W253*1000</f>
        <v>20900</v>
      </c>
      <c r="X253" s="5">
        <f>'TABLE Summary'!X253*1000</f>
        <v>83400</v>
      </c>
      <c r="Y253" s="5">
        <f>'TABLE Summary'!Y253*1000</f>
        <v>125000</v>
      </c>
      <c r="Z253" s="5">
        <f>'TABLE Summary'!Z253*1000</f>
        <v>61800</v>
      </c>
      <c r="AA253" s="18">
        <f t="shared" si="16"/>
        <v>362500</v>
      </c>
      <c r="AB253" s="18">
        <f t="shared" si="17"/>
        <v>0.45437452995738281</v>
      </c>
      <c r="AC253" s="1" t="s">
        <v>7496</v>
      </c>
      <c r="AD253" s="1" t="str">
        <f t="shared" si="20"/>
        <v>Wimborne Minster U.D.</v>
      </c>
      <c r="AE253" s="1" t="str">
        <f t="shared" si="18"/>
        <v>Wimborne Minster U.D.</v>
      </c>
      <c r="AF253" s="1" t="str">
        <f>INDEX(Lookup!G$2:G$1349, MATCH($AE253, Lookup!$G$2:$G$1349,0))</f>
        <v>WIMBORNE MINSTER U.D.</v>
      </c>
      <c r="AG253" s="1" t="str">
        <f>INDEX(Lookup!F$2:F$1349, MATCH($AE253, Lookup!$G$2:$G$1349,0))</f>
        <v>e100250</v>
      </c>
      <c r="AH253" s="1" t="str">
        <f>INDEX(Lookup!C$2:C$1349, MATCH($AE253, Lookup!$G$2:$G$1349,0))</f>
        <v>Dorset</v>
      </c>
      <c r="AI253" s="1" t="str">
        <f>INDEX(Lookup!D$2:D$1349, MATCH($AE253, Lookup!$G$2:$G$1349,0))</f>
        <v>South West</v>
      </c>
      <c r="AJ253" s="1" t="str">
        <f>INDEX(Lookup!E$2:E$1349, MATCH($AE253, Lookup!$G$2:$G$1349,0))</f>
        <v>Rest of England</v>
      </c>
    </row>
    <row r="254" spans="1:36" x14ac:dyDescent="0.3">
      <c r="A254" s="11" t="s">
        <v>1562</v>
      </c>
      <c r="B254" s="5">
        <f>'TABLE Summary'!B254</f>
        <v>8300</v>
      </c>
      <c r="C254" s="5">
        <f>'TABLE Summary'!C254</f>
        <v>67.5</v>
      </c>
      <c r="D254" s="5">
        <f>'TABLE Summary'!D254</f>
        <v>29</v>
      </c>
      <c r="E254" s="5">
        <f>'TABLE Summary'!E254</f>
        <v>5.2</v>
      </c>
      <c r="F254" s="5">
        <f>'TABLE Summary'!F254</f>
        <v>23</v>
      </c>
      <c r="G254" s="5">
        <f>'TABLE Summary'!G254</f>
        <v>0.8</v>
      </c>
      <c r="H254" s="5">
        <f>'TABLE Summary'!H254</f>
        <v>29.6</v>
      </c>
      <c r="I254" s="5">
        <f>'TABLE Summary'!I254</f>
        <v>6370</v>
      </c>
      <c r="J254" s="5">
        <f>'TABLE Summary'!J254</f>
        <v>212.3</v>
      </c>
      <c r="K254" s="5">
        <f>'TABLE Summary'!K254</f>
        <v>188721</v>
      </c>
      <c r="L254" s="5">
        <f>'TABLE Summary'!L254</f>
        <v>39.4</v>
      </c>
      <c r="M254" s="5">
        <f>'TABLE Summary'!M254*1000</f>
        <v>671200</v>
      </c>
      <c r="N254" s="5">
        <f>'TABLE Summary'!N254</f>
        <v>3233</v>
      </c>
      <c r="O254" s="5">
        <f>'TABLE Summary'!O254*1000</f>
        <v>510000</v>
      </c>
      <c r="P254" s="5">
        <f>'TABLE Summary'!P254</f>
        <v>1434</v>
      </c>
      <c r="Q254" s="5">
        <f>'TABLE Summary'!Q254*1000</f>
        <v>166900</v>
      </c>
      <c r="R254" s="5">
        <f>'TABLE Summary'!R254</f>
        <v>1762</v>
      </c>
      <c r="S254" s="5">
        <f>'TABLE Summary'!S254*1000</f>
        <v>326200</v>
      </c>
      <c r="T254" s="5">
        <f>'TABLE Summary'!T254</f>
        <v>32</v>
      </c>
      <c r="U254" s="5">
        <f>'TABLE Summary'!U254*1000</f>
        <v>17100</v>
      </c>
      <c r="V254" s="5">
        <f>'TABLE Summary'!V254*1000</f>
        <v>17000</v>
      </c>
      <c r="W254" s="5">
        <f>'TABLE Summary'!W254*1000</f>
        <v>1600</v>
      </c>
      <c r="X254" s="5">
        <f>'TABLE Summary'!X254*1000</f>
        <v>31000</v>
      </c>
      <c r="Y254" s="5">
        <f>'TABLE Summary'!Y254*1000</f>
        <v>10400</v>
      </c>
      <c r="Z254" s="5">
        <f>'TABLE Summary'!Z254*1000</f>
        <v>100600</v>
      </c>
      <c r="AA254" s="18">
        <f t="shared" si="16"/>
        <v>510200</v>
      </c>
      <c r="AB254" s="18">
        <f t="shared" si="17"/>
        <v>0.76013110846245535</v>
      </c>
      <c r="AC254" s="1" t="s">
        <v>7494</v>
      </c>
      <c r="AD254" s="1" t="str">
        <f t="shared" si="20"/>
        <v>Beaminster R.D.</v>
      </c>
      <c r="AE254" s="1" t="str">
        <f t="shared" si="18"/>
        <v>Beaminster R.D.</v>
      </c>
      <c r="AF254" s="1" t="str">
        <f>INDEX(Lookup!G$2:G$1349, MATCH($AE254, Lookup!$G$2:$G$1349,0))</f>
        <v>BEAMINSTER R.D.</v>
      </c>
      <c r="AG254" s="1" t="str">
        <f>INDEX(Lookup!F$2:F$1349, MATCH($AE254, Lookup!$G$2:$G$1349,0))</f>
        <v>e100251</v>
      </c>
      <c r="AH254" s="1" t="str">
        <f>INDEX(Lookup!C$2:C$1349, MATCH($AE254, Lookup!$G$2:$G$1349,0))</f>
        <v>Dorset</v>
      </c>
      <c r="AI254" s="1" t="str">
        <f>INDEX(Lookup!D$2:D$1349, MATCH($AE254, Lookup!$G$2:$G$1349,0))</f>
        <v>South West</v>
      </c>
      <c r="AJ254" s="1" t="str">
        <f>INDEX(Lookup!E$2:E$1349, MATCH($AE254, Lookup!$G$2:$G$1349,0))</f>
        <v>Rest of England</v>
      </c>
    </row>
    <row r="255" spans="1:36" x14ac:dyDescent="0.3">
      <c r="A255" s="11" t="s">
        <v>1563</v>
      </c>
      <c r="B255" s="5">
        <f>'TABLE Summary'!B255</f>
        <v>14720</v>
      </c>
      <c r="C255" s="5">
        <f>'TABLE Summary'!C255</f>
        <v>68</v>
      </c>
      <c r="D255" s="5">
        <f>'TABLE Summary'!D255</f>
        <v>28</v>
      </c>
      <c r="E255" s="5">
        <f>'TABLE Summary'!E255</f>
        <v>5</v>
      </c>
      <c r="F255" s="5">
        <f>'TABLE Summary'!F255</f>
        <v>23</v>
      </c>
      <c r="G255" s="5">
        <f>'TABLE Summary'!G255</f>
        <v>0</v>
      </c>
      <c r="H255" s="5">
        <f>'TABLE Summary'!H255</f>
        <v>28.2</v>
      </c>
      <c r="I255" s="5">
        <f>'TABLE Summary'!I255</f>
        <v>13147</v>
      </c>
      <c r="J255" s="5">
        <f>'TABLE Summary'!J255</f>
        <v>216.8</v>
      </c>
      <c r="K255" s="5">
        <f>'TABLE Summary'!K255</f>
        <v>370654</v>
      </c>
      <c r="L255" s="5">
        <f>'TABLE Summary'!L255</f>
        <v>40.1</v>
      </c>
      <c r="M255" s="5">
        <f>'TABLE Summary'!M255*1000</f>
        <v>1201900</v>
      </c>
      <c r="N255" s="5">
        <f>'TABLE Summary'!N255</f>
        <v>4221</v>
      </c>
      <c r="O255" s="5">
        <f>'TABLE Summary'!O255*1000</f>
        <v>814700</v>
      </c>
      <c r="P255" s="5">
        <f>'TABLE Summary'!P255</f>
        <v>1185</v>
      </c>
      <c r="Q255" s="5">
        <f>'TABLE Summary'!Q255*1000</f>
        <v>135800</v>
      </c>
      <c r="R255" s="5">
        <f>'TABLE Summary'!R255</f>
        <v>2948</v>
      </c>
      <c r="S255" s="5">
        <f>'TABLE Summary'!S255*1000</f>
        <v>597500</v>
      </c>
      <c r="T255" s="5">
        <f>'TABLE Summary'!T255</f>
        <v>86</v>
      </c>
      <c r="U255" s="5">
        <f>'TABLE Summary'!U255*1000</f>
        <v>45900</v>
      </c>
      <c r="V255" s="5">
        <f>'TABLE Summary'!V255*1000</f>
        <v>14200</v>
      </c>
      <c r="W255" s="5">
        <f>'TABLE Summary'!W255*1000</f>
        <v>500</v>
      </c>
      <c r="X255" s="5">
        <f>'TABLE Summary'!X255*1000</f>
        <v>52100</v>
      </c>
      <c r="Y255" s="5">
        <f>'TABLE Summary'!Y255*1000</f>
        <v>120400</v>
      </c>
      <c r="Z255" s="5">
        <f>'TABLE Summary'!Z255*1000</f>
        <v>200000</v>
      </c>
      <c r="AA255" s="18">
        <f t="shared" si="16"/>
        <v>779200</v>
      </c>
      <c r="AB255" s="18">
        <f t="shared" si="17"/>
        <v>0.64830684749147183</v>
      </c>
      <c r="AC255" s="1" t="s">
        <v>7494</v>
      </c>
      <c r="AD255" s="1" t="str">
        <f t="shared" si="20"/>
        <v>Blandford R.D.</v>
      </c>
      <c r="AE255" s="1" t="str">
        <f t="shared" si="18"/>
        <v>Blandford R.D.</v>
      </c>
      <c r="AF255" s="1" t="str">
        <f>INDEX(Lookup!G$2:G$1349, MATCH($AE255, Lookup!$G$2:$G$1349,0))</f>
        <v>BLANDFORD R.D.</v>
      </c>
      <c r="AG255" s="1" t="str">
        <f>INDEX(Lookup!F$2:F$1349, MATCH($AE255, Lookup!$G$2:$G$1349,0))</f>
        <v>e100252</v>
      </c>
      <c r="AH255" s="1" t="str">
        <f>INDEX(Lookup!C$2:C$1349, MATCH($AE255, Lookup!$G$2:$G$1349,0))</f>
        <v>Dorset</v>
      </c>
      <c r="AI255" s="1" t="str">
        <f>INDEX(Lookup!D$2:D$1349, MATCH($AE255, Lookup!$G$2:$G$1349,0))</f>
        <v>South West</v>
      </c>
      <c r="AJ255" s="1" t="str">
        <f>INDEX(Lookup!E$2:E$1349, MATCH($AE255, Lookup!$G$2:$G$1349,0))</f>
        <v>Rest of England</v>
      </c>
    </row>
    <row r="256" spans="1:36" x14ac:dyDescent="0.3">
      <c r="A256" s="11" t="s">
        <v>1551</v>
      </c>
      <c r="B256" s="5">
        <f>'TABLE Summary'!B256</f>
        <v>8890</v>
      </c>
      <c r="C256" s="5">
        <f>'TABLE Summary'!C256</f>
        <v>80</v>
      </c>
      <c r="D256" s="5">
        <f>'TABLE Summary'!D256</f>
        <v>32</v>
      </c>
      <c r="E256" s="5">
        <f>'TABLE Summary'!E256</f>
        <v>8</v>
      </c>
      <c r="F256" s="5">
        <f>'TABLE Summary'!F256</f>
        <v>23</v>
      </c>
      <c r="G256" s="5">
        <f>'TABLE Summary'!G256</f>
        <v>1</v>
      </c>
      <c r="H256" s="5">
        <f>'TABLE Summary'!H256</f>
        <v>32.4</v>
      </c>
      <c r="I256" s="5">
        <f>'TABLE Summary'!I256</f>
        <v>8400</v>
      </c>
      <c r="J256" s="5">
        <f>'TABLE Summary'!J256</f>
        <v>194.7</v>
      </c>
      <c r="K256" s="5">
        <f>'TABLE Summary'!K256</f>
        <v>272065</v>
      </c>
      <c r="L256" s="5">
        <f>'TABLE Summary'!L256</f>
        <v>27.1</v>
      </c>
      <c r="M256" s="5">
        <f>'TABLE Summary'!M256*1000</f>
        <v>858700</v>
      </c>
      <c r="N256" s="5">
        <f>'TABLE Summary'!N256</f>
        <v>4055</v>
      </c>
      <c r="O256" s="5">
        <f>'TABLE Summary'!O256*1000</f>
        <v>689000</v>
      </c>
      <c r="P256" s="5">
        <f>'TABLE Summary'!P256</f>
        <v>1470</v>
      </c>
      <c r="Q256" s="5">
        <f>'TABLE Summary'!Q256*1000</f>
        <v>171100</v>
      </c>
      <c r="R256" s="5">
        <f>'TABLE Summary'!R256</f>
        <v>2559</v>
      </c>
      <c r="S256" s="5">
        <f>'TABLE Summary'!S256*1000</f>
        <v>508700</v>
      </c>
      <c r="T256" s="5">
        <f>'TABLE Summary'!T256</f>
        <v>18</v>
      </c>
      <c r="U256" s="5">
        <f>'TABLE Summary'!U256*1000</f>
        <v>8900</v>
      </c>
      <c r="V256" s="5">
        <f>'TABLE Summary'!V256*1000</f>
        <v>13700</v>
      </c>
      <c r="W256" s="5">
        <f>'TABLE Summary'!W256*1000</f>
        <v>500</v>
      </c>
      <c r="X256" s="5">
        <f>'TABLE Summary'!X256*1000</f>
        <v>74800</v>
      </c>
      <c r="Y256" s="5">
        <f>'TABLE Summary'!Y256*1000</f>
        <v>15100</v>
      </c>
      <c r="Z256" s="5">
        <f>'TABLE Summary'!Z256*1000</f>
        <v>65900</v>
      </c>
      <c r="AA256" s="18">
        <f t="shared" si="16"/>
        <v>688700</v>
      </c>
      <c r="AB256" s="18">
        <f t="shared" si="17"/>
        <v>0.80202631885408171</v>
      </c>
      <c r="AC256" s="1" t="s">
        <v>7494</v>
      </c>
      <c r="AD256" s="1" t="str">
        <f t="shared" si="20"/>
        <v>Bridport R.D.</v>
      </c>
      <c r="AE256" s="1" t="str">
        <f t="shared" si="18"/>
        <v>Bridport R.D.</v>
      </c>
      <c r="AF256" s="1" t="str">
        <f>INDEX(Lookup!G$2:G$1349, MATCH($AE256, Lookup!$G$2:$G$1349,0))</f>
        <v>BRIDPORT R.D.</v>
      </c>
      <c r="AG256" s="1" t="str">
        <f>INDEX(Lookup!F$2:F$1349, MATCH($AE256, Lookup!$G$2:$G$1349,0))</f>
        <v>e100253</v>
      </c>
      <c r="AH256" s="1" t="str">
        <f>INDEX(Lookup!C$2:C$1349, MATCH($AE256, Lookup!$G$2:$G$1349,0))</f>
        <v>Dorset</v>
      </c>
      <c r="AI256" s="1" t="str">
        <f>INDEX(Lookup!D$2:D$1349, MATCH($AE256, Lookup!$G$2:$G$1349,0))</f>
        <v>South West</v>
      </c>
      <c r="AJ256" s="1" t="str">
        <f>INDEX(Lookup!E$2:E$1349, MATCH($AE256, Lookup!$G$2:$G$1349,0))</f>
        <v>Rest of England</v>
      </c>
    </row>
    <row r="257" spans="1:36" x14ac:dyDescent="0.3">
      <c r="A257" s="11" t="s">
        <v>1552</v>
      </c>
      <c r="B257" s="5">
        <f>'TABLE Summary'!B257</f>
        <v>19040</v>
      </c>
      <c r="C257" s="5">
        <f>'TABLE Summary'!C257</f>
        <v>73</v>
      </c>
      <c r="D257" s="5">
        <f>'TABLE Summary'!D257</f>
        <v>31.5</v>
      </c>
      <c r="E257" s="5">
        <f>'TABLE Summary'!E257</f>
        <v>8.5</v>
      </c>
      <c r="F257" s="5">
        <f>'TABLE Summary'!F257</f>
        <v>23</v>
      </c>
      <c r="G257" s="5">
        <f>'TABLE Summary'!G257</f>
        <v>0</v>
      </c>
      <c r="H257" s="5">
        <f>'TABLE Summary'!H257</f>
        <v>31.9</v>
      </c>
      <c r="I257" s="5">
        <f>'TABLE Summary'!I257</f>
        <v>16850</v>
      </c>
      <c r="J257" s="5">
        <f>'TABLE Summary'!J257</f>
        <v>184.6</v>
      </c>
      <c r="K257" s="5">
        <f>'TABLE Summary'!K257</f>
        <v>537350</v>
      </c>
      <c r="L257" s="5">
        <f>'TABLE Summary'!L257</f>
        <v>33.9</v>
      </c>
      <c r="M257" s="5">
        <f>'TABLE Summary'!M257*1000</f>
        <v>1669600</v>
      </c>
      <c r="N257" s="5">
        <f>'TABLE Summary'!N257</f>
        <v>6956</v>
      </c>
      <c r="O257" s="5">
        <f>'TABLE Summary'!O257*1000</f>
        <v>1149000</v>
      </c>
      <c r="P257" s="5">
        <f>'TABLE Summary'!P257</f>
        <v>2405</v>
      </c>
      <c r="Q257" s="5">
        <f>'TABLE Summary'!Q257*1000</f>
        <v>270200</v>
      </c>
      <c r="R257" s="5">
        <f>'TABLE Summary'!R257</f>
        <v>4492</v>
      </c>
      <c r="S257" s="5">
        <f>'TABLE Summary'!S257*1000</f>
        <v>847600</v>
      </c>
      <c r="T257" s="5">
        <f>'TABLE Summary'!T257</f>
        <v>55</v>
      </c>
      <c r="U257" s="5">
        <f>'TABLE Summary'!U257*1000</f>
        <v>28500</v>
      </c>
      <c r="V257" s="5">
        <f>'TABLE Summary'!V257*1000</f>
        <v>17800</v>
      </c>
      <c r="W257" s="5">
        <f>'TABLE Summary'!W257*1000</f>
        <v>500</v>
      </c>
      <c r="X257" s="5">
        <f>'TABLE Summary'!X257*1000</f>
        <v>171300</v>
      </c>
      <c r="Y257" s="5">
        <f>'TABLE Summary'!Y257*1000</f>
        <v>80400</v>
      </c>
      <c r="Z257" s="5">
        <f>'TABLE Summary'!Z257*1000</f>
        <v>250500</v>
      </c>
      <c r="AA257" s="18">
        <f t="shared" si="16"/>
        <v>1146300</v>
      </c>
      <c r="AB257" s="18">
        <f t="shared" si="17"/>
        <v>0.68657163392429321</v>
      </c>
      <c r="AC257" s="1" t="s">
        <v>7494</v>
      </c>
      <c r="AD257" s="1" t="str">
        <f t="shared" si="20"/>
        <v>Dorchester R.D.</v>
      </c>
      <c r="AE257" s="1" t="str">
        <f t="shared" si="18"/>
        <v>Dorchester R.D.</v>
      </c>
      <c r="AF257" s="1" t="str">
        <f>INDEX(Lookup!G$2:G$1349, MATCH($AE257, Lookup!$G$2:$G$1349,0))</f>
        <v>DORCHESTER R.D.</v>
      </c>
      <c r="AG257" s="1" t="str">
        <f>INDEX(Lookup!F$2:F$1349, MATCH($AE257, Lookup!$G$2:$G$1349,0))</f>
        <v>e100254</v>
      </c>
      <c r="AH257" s="1" t="str">
        <f>INDEX(Lookup!C$2:C$1349, MATCH($AE257, Lookup!$G$2:$G$1349,0))</f>
        <v>Dorset</v>
      </c>
      <c r="AI257" s="1" t="str">
        <f>INDEX(Lookup!D$2:D$1349, MATCH($AE257, Lookup!$G$2:$G$1349,0))</f>
        <v>South West</v>
      </c>
      <c r="AJ257" s="1" t="str">
        <f>INDEX(Lookup!E$2:E$1349, MATCH($AE257, Lookup!$G$2:$G$1349,0))</f>
        <v>Rest of England</v>
      </c>
    </row>
    <row r="258" spans="1:36" x14ac:dyDescent="0.3">
      <c r="A258" s="11" t="s">
        <v>1564</v>
      </c>
      <c r="B258" s="5">
        <f>'TABLE Summary'!B258</f>
        <v>10900</v>
      </c>
      <c r="C258" s="5">
        <f>'TABLE Summary'!C258</f>
        <v>64</v>
      </c>
      <c r="D258" s="5">
        <f>'TABLE Summary'!D258</f>
        <v>25.7</v>
      </c>
      <c r="E258" s="5">
        <f>'TABLE Summary'!E258</f>
        <v>2.7</v>
      </c>
      <c r="F258" s="5">
        <f>'TABLE Summary'!F258</f>
        <v>23</v>
      </c>
      <c r="G258" s="5">
        <f>'TABLE Summary'!G258</f>
        <v>0</v>
      </c>
      <c r="H258" s="5">
        <f>'TABLE Summary'!H258</f>
        <v>27.1</v>
      </c>
      <c r="I258" s="5">
        <f>'TABLE Summary'!I258</f>
        <v>8225</v>
      </c>
      <c r="J258" s="5">
        <f>'TABLE Summary'!J258</f>
        <v>155.4</v>
      </c>
      <c r="K258" s="5">
        <f>'TABLE Summary'!K258</f>
        <v>223168</v>
      </c>
      <c r="L258" s="5">
        <f>'TABLE Summary'!L258</f>
        <v>38</v>
      </c>
      <c r="M258" s="5">
        <f>'TABLE Summary'!M258*1000</f>
        <v>907900</v>
      </c>
      <c r="N258" s="5">
        <f>'TABLE Summary'!N258</f>
        <v>3957</v>
      </c>
      <c r="O258" s="5">
        <f>'TABLE Summary'!O258*1000</f>
        <v>666700</v>
      </c>
      <c r="P258" s="5">
        <f>'TABLE Summary'!P258</f>
        <v>1409</v>
      </c>
      <c r="Q258" s="5">
        <f>'TABLE Summary'!Q258*1000</f>
        <v>163200</v>
      </c>
      <c r="R258" s="5">
        <f>'TABLE Summary'!R258</f>
        <v>2506</v>
      </c>
      <c r="S258" s="5">
        <f>'TABLE Summary'!S258*1000</f>
        <v>479600</v>
      </c>
      <c r="T258" s="5">
        <f>'TABLE Summary'!T258</f>
        <v>41</v>
      </c>
      <c r="U258" s="5">
        <f>'TABLE Summary'!U258*1000</f>
        <v>20200</v>
      </c>
      <c r="V258" s="5">
        <f>'TABLE Summary'!V258*1000</f>
        <v>42500</v>
      </c>
      <c r="W258" s="5">
        <f>'TABLE Summary'!W258*1000</f>
        <v>3100</v>
      </c>
      <c r="X258" s="5">
        <f>'TABLE Summary'!X258*1000</f>
        <v>64300</v>
      </c>
      <c r="Y258" s="5">
        <f>'TABLE Summary'!Y258*1000</f>
        <v>37100</v>
      </c>
      <c r="Z258" s="5">
        <f>'TABLE Summary'!Z258*1000</f>
        <v>94300</v>
      </c>
      <c r="AA258" s="18">
        <f t="shared" si="16"/>
        <v>663000</v>
      </c>
      <c r="AB258" s="18">
        <f t="shared" si="17"/>
        <v>0.73025663619341341</v>
      </c>
      <c r="AC258" s="1" t="s">
        <v>7494</v>
      </c>
      <c r="AD258" s="1" t="str">
        <f t="shared" si="20"/>
        <v>Shaftesbury R.D.</v>
      </c>
      <c r="AE258" s="1" t="str">
        <f t="shared" si="18"/>
        <v>Shaftesbury R.D.</v>
      </c>
      <c r="AF258" s="1" t="str">
        <f>INDEX(Lookup!G$2:G$1349, MATCH($AE258, Lookup!$G$2:$G$1349,0))</f>
        <v>SHAFTESBURY R.D.</v>
      </c>
      <c r="AG258" s="1" t="str">
        <f>INDEX(Lookup!F$2:F$1349, MATCH($AE258, Lookup!$G$2:$G$1349,0))</f>
        <v>e100255</v>
      </c>
      <c r="AH258" s="1" t="str">
        <f>INDEX(Lookup!C$2:C$1349, MATCH($AE258, Lookup!$G$2:$G$1349,0))</f>
        <v>Dorset</v>
      </c>
      <c r="AI258" s="1" t="str">
        <f>INDEX(Lookup!D$2:D$1349, MATCH($AE258, Lookup!$G$2:$G$1349,0))</f>
        <v>South West</v>
      </c>
      <c r="AJ258" s="1" t="str">
        <f>INDEX(Lookup!E$2:E$1349, MATCH($AE258, Lookup!$G$2:$G$1349,0))</f>
        <v>Rest of England</v>
      </c>
    </row>
    <row r="259" spans="1:36" x14ac:dyDescent="0.3">
      <c r="A259" s="11" t="s">
        <v>1559</v>
      </c>
      <c r="B259" s="5">
        <f>'TABLE Summary'!B259</f>
        <v>7120</v>
      </c>
      <c r="C259" s="5">
        <f>'TABLE Summary'!C259</f>
        <v>68.5</v>
      </c>
      <c r="D259" s="5">
        <f>'TABLE Summary'!D259</f>
        <v>28.2</v>
      </c>
      <c r="E259" s="5">
        <f>'TABLE Summary'!E259</f>
        <v>5.2</v>
      </c>
      <c r="F259" s="5">
        <f>'TABLE Summary'!F259</f>
        <v>23</v>
      </c>
      <c r="G259" s="5">
        <f>'TABLE Summary'!G259</f>
        <v>0</v>
      </c>
      <c r="H259" s="5">
        <f>'TABLE Summary'!H259</f>
        <v>28.5</v>
      </c>
      <c r="I259" s="5">
        <f>'TABLE Summary'!I259</f>
        <v>5160</v>
      </c>
      <c r="J259" s="5">
        <f>'TABLE Summary'!J259</f>
        <v>222.5</v>
      </c>
      <c r="K259" s="5">
        <f>'TABLE Summary'!K259</f>
        <v>146932</v>
      </c>
      <c r="L259" s="5">
        <f>'TABLE Summary'!L259</f>
        <v>45.8</v>
      </c>
      <c r="M259" s="5">
        <f>'TABLE Summary'!M259*1000</f>
        <v>512299.99999999994</v>
      </c>
      <c r="N259" s="5">
        <f>'TABLE Summary'!N259</f>
        <v>2527</v>
      </c>
      <c r="O259" s="5">
        <f>'TABLE Summary'!O259*1000</f>
        <v>437300</v>
      </c>
      <c r="P259" s="5">
        <f>'TABLE Summary'!P259</f>
        <v>859</v>
      </c>
      <c r="Q259" s="5">
        <f>'TABLE Summary'!Q259*1000</f>
        <v>101000</v>
      </c>
      <c r="R259" s="5">
        <f>'TABLE Summary'!R259</f>
        <v>1637</v>
      </c>
      <c r="S259" s="5">
        <f>'TABLE Summary'!S259*1000</f>
        <v>320300</v>
      </c>
      <c r="T259" s="5">
        <f>'TABLE Summary'!T259</f>
        <v>31</v>
      </c>
      <c r="U259" s="5">
        <f>'TABLE Summary'!U259*1000</f>
        <v>15900</v>
      </c>
      <c r="V259" s="5">
        <f>'TABLE Summary'!V259*1000</f>
        <v>6100</v>
      </c>
      <c r="W259" s="5">
        <f>'TABLE Summary'!W259*1000</f>
        <v>2100</v>
      </c>
      <c r="X259" s="5">
        <f>'TABLE Summary'!X259*1000</f>
        <v>17100</v>
      </c>
      <c r="Y259" s="5">
        <f>'TABLE Summary'!Y259*1000</f>
        <v>5000</v>
      </c>
      <c r="Z259" s="5">
        <f>'TABLE Summary'!Z259*1000</f>
        <v>44800</v>
      </c>
      <c r="AA259" s="18">
        <f t="shared" ref="AA259:AA322" si="21">SUM(Q259+S259+U259)</f>
        <v>437200</v>
      </c>
      <c r="AB259" s="18">
        <f t="shared" ref="AB259:AB322" si="22">AA259/M259</f>
        <v>0.85340620730041006</v>
      </c>
      <c r="AC259" s="1" t="s">
        <v>7494</v>
      </c>
      <c r="AD259" s="1" t="str">
        <f t="shared" si="20"/>
        <v>Sherborne R.D.</v>
      </c>
      <c r="AE259" s="1" t="str">
        <f t="shared" si="18"/>
        <v>Sherborne R.D.</v>
      </c>
      <c r="AF259" s="1" t="str">
        <f>INDEX(Lookup!G$2:G$1349, MATCH($AE259, Lookup!$G$2:$G$1349,0))</f>
        <v>SHERBORNE R.D.</v>
      </c>
      <c r="AG259" s="1" t="str">
        <f>INDEX(Lookup!F$2:F$1349, MATCH($AE259, Lookup!$G$2:$G$1349,0))</f>
        <v>e100256</v>
      </c>
      <c r="AH259" s="1" t="str">
        <f>INDEX(Lookup!C$2:C$1349, MATCH($AE259, Lookup!$G$2:$G$1349,0))</f>
        <v>Dorset</v>
      </c>
      <c r="AI259" s="1" t="str">
        <f>INDEX(Lookup!D$2:D$1349, MATCH($AE259, Lookup!$G$2:$G$1349,0))</f>
        <v>South West</v>
      </c>
      <c r="AJ259" s="1" t="str">
        <f>INDEX(Lookup!E$2:E$1349, MATCH($AE259, Lookup!$G$2:$G$1349,0))</f>
        <v>Rest of England</v>
      </c>
    </row>
    <row r="260" spans="1:36" x14ac:dyDescent="0.3">
      <c r="A260" s="11" t="s">
        <v>1565</v>
      </c>
      <c r="B260" s="5">
        <f>'TABLE Summary'!B260</f>
        <v>11470</v>
      </c>
      <c r="C260" s="5">
        <f>'TABLE Summary'!C260</f>
        <v>59</v>
      </c>
      <c r="D260" s="5">
        <f>'TABLE Summary'!D260</f>
        <v>26</v>
      </c>
      <c r="E260" s="5">
        <f>'TABLE Summary'!E260</f>
        <v>3</v>
      </c>
      <c r="F260" s="5">
        <f>'TABLE Summary'!F260</f>
        <v>23</v>
      </c>
      <c r="G260" s="5">
        <f>'TABLE Summary'!G260</f>
        <v>0</v>
      </c>
      <c r="H260" s="5">
        <f>'TABLE Summary'!H260</f>
        <v>27.1</v>
      </c>
      <c r="I260" s="5">
        <f>'TABLE Summary'!I260</f>
        <v>8770</v>
      </c>
      <c r="J260" s="5">
        <f>'TABLE Summary'!J260</f>
        <v>208.8</v>
      </c>
      <c r="K260" s="5">
        <f>'TABLE Summary'!K260</f>
        <v>237452</v>
      </c>
      <c r="L260" s="5">
        <f>'TABLE Summary'!L260</f>
        <v>42.2</v>
      </c>
      <c r="M260" s="5">
        <f>'TABLE Summary'!M260*1000</f>
        <v>894200</v>
      </c>
      <c r="N260" s="5">
        <f>'TABLE Summary'!N260</f>
        <v>4227</v>
      </c>
      <c r="O260" s="5">
        <f>'TABLE Summary'!O260*1000</f>
        <v>708900</v>
      </c>
      <c r="P260" s="5">
        <f>'TABLE Summary'!P260</f>
        <v>1490</v>
      </c>
      <c r="Q260" s="5">
        <f>'TABLE Summary'!Q260*1000</f>
        <v>178900</v>
      </c>
      <c r="R260" s="5">
        <f>'TABLE Summary'!R260</f>
        <v>2708</v>
      </c>
      <c r="S260" s="5">
        <f>'TABLE Summary'!S260*1000</f>
        <v>515700.00000000006</v>
      </c>
      <c r="T260" s="5">
        <f>'TABLE Summary'!T260</f>
        <v>28</v>
      </c>
      <c r="U260" s="5">
        <f>'TABLE Summary'!U260*1000</f>
        <v>14200</v>
      </c>
      <c r="V260" s="5">
        <f>'TABLE Summary'!V260*1000</f>
        <v>28600</v>
      </c>
      <c r="W260" s="5">
        <f>'TABLE Summary'!W260*1000</f>
        <v>3400</v>
      </c>
      <c r="X260" s="5">
        <f>'TABLE Summary'!X260*1000</f>
        <v>46500</v>
      </c>
      <c r="Y260" s="5">
        <f>'TABLE Summary'!Y260*1000</f>
        <v>33800</v>
      </c>
      <c r="Z260" s="5">
        <f>'TABLE Summary'!Z260*1000</f>
        <v>73100</v>
      </c>
      <c r="AA260" s="18">
        <f t="shared" si="21"/>
        <v>708800</v>
      </c>
      <c r="AB260" s="18">
        <f t="shared" si="22"/>
        <v>0.79266383359427417</v>
      </c>
      <c r="AC260" s="1" t="s">
        <v>7494</v>
      </c>
      <c r="AD260" s="1" t="str">
        <f t="shared" si="20"/>
        <v>Sturminster R.D.</v>
      </c>
      <c r="AE260" s="1" t="str">
        <f t="shared" si="18"/>
        <v>Sturminster R.D.</v>
      </c>
      <c r="AF260" s="1" t="str">
        <f>INDEX(Lookup!G$2:G$1349, MATCH($AE260, Lookup!$G$2:$G$1349,0))</f>
        <v>STURMINSTER R.D.</v>
      </c>
      <c r="AG260" s="1" t="str">
        <f>INDEX(Lookup!F$2:F$1349, MATCH($AE260, Lookup!$G$2:$G$1349,0))</f>
        <v>e100257</v>
      </c>
      <c r="AH260" s="1" t="str">
        <f>INDEX(Lookup!C$2:C$1349, MATCH($AE260, Lookup!$G$2:$G$1349,0))</f>
        <v>Dorset</v>
      </c>
      <c r="AI260" s="1" t="str">
        <f>INDEX(Lookup!D$2:D$1349, MATCH($AE260, Lookup!$G$2:$G$1349,0))</f>
        <v>South West</v>
      </c>
      <c r="AJ260" s="1" t="str">
        <f>INDEX(Lookup!E$2:E$1349, MATCH($AE260, Lookup!$G$2:$G$1349,0))</f>
        <v>Rest of England</v>
      </c>
    </row>
    <row r="261" spans="1:36" x14ac:dyDescent="0.3">
      <c r="A261" s="11" t="s">
        <v>1566</v>
      </c>
      <c r="B261" s="5">
        <f>'TABLE Summary'!B261</f>
        <v>25070</v>
      </c>
      <c r="C261" s="5">
        <f>'TABLE Summary'!C261</f>
        <v>72</v>
      </c>
      <c r="D261" s="5">
        <f>'TABLE Summary'!D261</f>
        <v>29</v>
      </c>
      <c r="E261" s="5">
        <f>'TABLE Summary'!E261</f>
        <v>6</v>
      </c>
      <c r="F261" s="5">
        <f>'TABLE Summary'!F261</f>
        <v>23</v>
      </c>
      <c r="G261" s="5">
        <f>'TABLE Summary'!G261</f>
        <v>0</v>
      </c>
      <c r="H261" s="5">
        <f>'TABLE Summary'!H261</f>
        <v>29.6</v>
      </c>
      <c r="I261" s="5">
        <f>'TABLE Summary'!I261</f>
        <v>28560</v>
      </c>
      <c r="J261" s="5">
        <f>'TABLE Summary'!J261</f>
        <v>150.69999999999999</v>
      </c>
      <c r="K261" s="5">
        <f>'TABLE Summary'!K261</f>
        <v>844358</v>
      </c>
      <c r="L261" s="5">
        <f>'TABLE Summary'!L261</f>
        <v>24.3</v>
      </c>
      <c r="M261" s="5">
        <f>'TABLE Summary'!M261*1000</f>
        <v>2540900</v>
      </c>
      <c r="N261" s="5">
        <f>'TABLE Summary'!N261</f>
        <v>8103</v>
      </c>
      <c r="O261" s="5">
        <f>'TABLE Summary'!O261*1000</f>
        <v>1552000</v>
      </c>
      <c r="P261" s="5">
        <f>'TABLE Summary'!P261</f>
        <v>2267</v>
      </c>
      <c r="Q261" s="5">
        <f>'TABLE Summary'!Q261*1000</f>
        <v>251300</v>
      </c>
      <c r="R261" s="5">
        <f>'TABLE Summary'!R261</f>
        <v>5661</v>
      </c>
      <c r="S261" s="5">
        <f>'TABLE Summary'!S261*1000</f>
        <v>1174500</v>
      </c>
      <c r="T261" s="5">
        <f>'TABLE Summary'!T261</f>
        <v>166</v>
      </c>
      <c r="U261" s="5">
        <f>'TABLE Summary'!U261*1000</f>
        <v>89900</v>
      </c>
      <c r="V261" s="5">
        <f>'TABLE Summary'!V261*1000</f>
        <v>61400</v>
      </c>
      <c r="W261" s="5">
        <f>'TABLE Summary'!W261*1000</f>
        <v>3800</v>
      </c>
      <c r="X261" s="5">
        <f>'TABLE Summary'!X261*1000</f>
        <v>157700</v>
      </c>
      <c r="Y261" s="5">
        <f>'TABLE Summary'!Y261*1000</f>
        <v>79900</v>
      </c>
      <c r="Z261" s="5">
        <f>'TABLE Summary'!Z261*1000</f>
        <v>686200</v>
      </c>
      <c r="AA261" s="18">
        <f t="shared" si="21"/>
        <v>1515700</v>
      </c>
      <c r="AB261" s="18">
        <f t="shared" si="22"/>
        <v>0.5965209177850368</v>
      </c>
      <c r="AC261" s="1" t="s">
        <v>7494</v>
      </c>
      <c r="AD261" s="1" t="str">
        <f t="shared" si="20"/>
        <v>Wareham and Purbeck R.D.</v>
      </c>
      <c r="AE261" s="1" t="str">
        <f t="shared" ref="AE261:AE324" si="23">AD261</f>
        <v>Wareham and Purbeck R.D.</v>
      </c>
      <c r="AF261" s="1" t="str">
        <f>INDEX(Lookup!G$2:G$1349, MATCH($AE261, Lookup!$G$2:$G$1349,0))</f>
        <v>WAREHAM AND PURBECK R.D.</v>
      </c>
      <c r="AG261" s="1" t="str">
        <f>INDEX(Lookup!F$2:F$1349, MATCH($AE261, Lookup!$G$2:$G$1349,0))</f>
        <v>e100258</v>
      </c>
      <c r="AH261" s="1" t="str">
        <f>INDEX(Lookup!C$2:C$1349, MATCH($AE261, Lookup!$G$2:$G$1349,0))</f>
        <v>Dorset</v>
      </c>
      <c r="AI261" s="1" t="str">
        <f>INDEX(Lookup!D$2:D$1349, MATCH($AE261, Lookup!$G$2:$G$1349,0))</f>
        <v>South West</v>
      </c>
      <c r="AJ261" s="1" t="str">
        <f>INDEX(Lookup!E$2:E$1349, MATCH($AE261, Lookup!$G$2:$G$1349,0))</f>
        <v>Rest of England</v>
      </c>
    </row>
    <row r="262" spans="1:36" x14ac:dyDescent="0.3">
      <c r="A262" s="11" t="s">
        <v>1567</v>
      </c>
      <c r="B262" s="5">
        <f>'TABLE Summary'!B262</f>
        <v>44030</v>
      </c>
      <c r="C262" s="5">
        <f>'TABLE Summary'!C262</f>
        <v>73.5</v>
      </c>
      <c r="D262" s="5">
        <f>'TABLE Summary'!D262</f>
        <v>31.5</v>
      </c>
      <c r="E262" s="5">
        <f>'TABLE Summary'!E262</f>
        <v>8.5</v>
      </c>
      <c r="F262" s="5">
        <f>'TABLE Summary'!F262</f>
        <v>23</v>
      </c>
      <c r="G262" s="5">
        <f>'TABLE Summary'!G262</f>
        <v>0</v>
      </c>
      <c r="H262" s="5">
        <f>'TABLE Summary'!H262</f>
        <v>32.200000000000003</v>
      </c>
      <c r="I262" s="5">
        <f>'TABLE Summary'!I262</f>
        <v>52190</v>
      </c>
      <c r="J262" s="5">
        <f>'TABLE Summary'!J262</f>
        <v>178.1</v>
      </c>
      <c r="K262" s="5">
        <f>'TABLE Summary'!K262</f>
        <v>1678568</v>
      </c>
      <c r="L262" s="5">
        <f>'TABLE Summary'!L262</f>
        <v>10.9</v>
      </c>
      <c r="M262" s="5">
        <f>'TABLE Summary'!M262*1000</f>
        <v>5302200</v>
      </c>
      <c r="N262" s="5">
        <f>'TABLE Summary'!N262</f>
        <v>16751</v>
      </c>
      <c r="O262" s="5">
        <f>'TABLE Summary'!O262*1000</f>
        <v>4059700</v>
      </c>
      <c r="P262" s="5">
        <f>'TABLE Summary'!P262</f>
        <v>2071</v>
      </c>
      <c r="Q262" s="5">
        <f>'TABLE Summary'!Q262*1000</f>
        <v>231500</v>
      </c>
      <c r="R262" s="5">
        <f>'TABLE Summary'!R262</f>
        <v>13916</v>
      </c>
      <c r="S262" s="5">
        <f>'TABLE Summary'!S262*1000</f>
        <v>3465800</v>
      </c>
      <c r="T262" s="5">
        <f>'TABLE Summary'!T262</f>
        <v>763</v>
      </c>
      <c r="U262" s="5">
        <f>'TABLE Summary'!U262*1000</f>
        <v>362300</v>
      </c>
      <c r="V262" s="5">
        <f>'TABLE Summary'!V262*1000</f>
        <v>238800</v>
      </c>
      <c r="W262" s="5">
        <f>'TABLE Summary'!W262*1000</f>
        <v>46200</v>
      </c>
      <c r="X262" s="5">
        <f>'TABLE Summary'!X262*1000</f>
        <v>246200</v>
      </c>
      <c r="Y262" s="5">
        <f>'TABLE Summary'!Y262*1000</f>
        <v>339100</v>
      </c>
      <c r="Z262" s="5">
        <f>'TABLE Summary'!Z262*1000</f>
        <v>372300</v>
      </c>
      <c r="AA262" s="18">
        <f t="shared" si="21"/>
        <v>4059600</v>
      </c>
      <c r="AB262" s="18">
        <f t="shared" si="22"/>
        <v>0.76564444947380328</v>
      </c>
      <c r="AC262" s="1" t="s">
        <v>7494</v>
      </c>
      <c r="AD262" s="1" t="str">
        <f t="shared" si="20"/>
        <v>Wimborne and Cranborne R.D.</v>
      </c>
      <c r="AE262" s="1" t="str">
        <f t="shared" si="23"/>
        <v>Wimborne and Cranborne R.D.</v>
      </c>
      <c r="AF262" s="1" t="str">
        <f>INDEX(Lookup!G$2:G$1349, MATCH($AE262, Lookup!$G$2:$G$1349,0))</f>
        <v>WIMBORNE AND CRANBORNE R.D.</v>
      </c>
      <c r="AG262" s="1" t="str">
        <f>INDEX(Lookup!F$2:F$1349, MATCH($AE262, Lookup!$G$2:$G$1349,0))</f>
        <v>e100259</v>
      </c>
      <c r="AH262" s="1" t="str">
        <f>INDEX(Lookup!C$2:C$1349, MATCH($AE262, Lookup!$G$2:$G$1349,0))</f>
        <v>Dorset</v>
      </c>
      <c r="AI262" s="1" t="str">
        <f>INDEX(Lookup!D$2:D$1349, MATCH($AE262, Lookup!$G$2:$G$1349,0))</f>
        <v>South West</v>
      </c>
      <c r="AJ262" s="1" t="str">
        <f>INDEX(Lookup!E$2:E$1349, MATCH($AE262, Lookup!$G$2:$G$1349,0))</f>
        <v>Rest of England</v>
      </c>
    </row>
    <row r="263" spans="1:36" x14ac:dyDescent="0.3">
      <c r="A263" s="11" t="s">
        <v>1568</v>
      </c>
      <c r="B263" s="5">
        <f>'TABLE Summary'!B263</f>
        <v>0</v>
      </c>
      <c r="C263" s="5">
        <f>'TABLE Summary'!C263</f>
        <v>0</v>
      </c>
      <c r="D263" s="5">
        <f>'TABLE Summary'!D263</f>
        <v>0</v>
      </c>
      <c r="E263" s="5">
        <f>'TABLE Summary'!E263</f>
        <v>0</v>
      </c>
      <c r="F263" s="5">
        <f>'TABLE Summary'!F263</f>
        <v>0</v>
      </c>
      <c r="G263" s="5">
        <f>'TABLE Summary'!G263</f>
        <v>0</v>
      </c>
      <c r="H263" s="5">
        <f>'TABLE Summary'!H263</f>
        <v>0</v>
      </c>
      <c r="I263" s="5">
        <f>'TABLE Summary'!I263</f>
        <v>0</v>
      </c>
      <c r="J263" s="5">
        <f>'TABLE Summary'!J263</f>
        <v>0</v>
      </c>
      <c r="K263" s="5">
        <f>'TABLE Summary'!K263</f>
        <v>0</v>
      </c>
      <c r="L263" s="5">
        <f>'TABLE Summary'!L263</f>
        <v>0</v>
      </c>
      <c r="M263" s="5">
        <f>'TABLE Summary'!M263*1000</f>
        <v>0</v>
      </c>
      <c r="N263" s="5">
        <f>'TABLE Summary'!N263</f>
        <v>0</v>
      </c>
      <c r="O263" s="5">
        <f>'TABLE Summary'!O263*1000</f>
        <v>0</v>
      </c>
      <c r="P263" s="5">
        <f>'TABLE Summary'!P263</f>
        <v>0</v>
      </c>
      <c r="Q263" s="5">
        <f>'TABLE Summary'!Q263*1000</f>
        <v>0</v>
      </c>
      <c r="R263" s="5">
        <f>'TABLE Summary'!R263</f>
        <v>0</v>
      </c>
      <c r="S263" s="5">
        <f>'TABLE Summary'!S263*1000</f>
        <v>0</v>
      </c>
      <c r="T263" s="5">
        <f>'TABLE Summary'!T263</f>
        <v>0</v>
      </c>
      <c r="U263" s="5">
        <f>'TABLE Summary'!U263*1000</f>
        <v>0</v>
      </c>
      <c r="V263" s="5">
        <f>'TABLE Summary'!V263*1000</f>
        <v>0</v>
      </c>
      <c r="W263" s="5">
        <f>'TABLE Summary'!W263*1000</f>
        <v>0</v>
      </c>
      <c r="X263" s="5">
        <f>'TABLE Summary'!X263*1000</f>
        <v>0</v>
      </c>
      <c r="Y263" s="5">
        <f>'TABLE Summary'!Y263*1000</f>
        <v>0</v>
      </c>
      <c r="Z263" s="5">
        <f>'TABLE Summary'!Z263*1000</f>
        <v>0</v>
      </c>
      <c r="AA263" s="18">
        <f t="shared" si="21"/>
        <v>0</v>
      </c>
      <c r="AB263" s="18" t="e">
        <f t="shared" si="22"/>
        <v>#DIV/0!</v>
      </c>
      <c r="AE263" s="1">
        <f t="shared" si="23"/>
        <v>0</v>
      </c>
      <c r="AF263" s="1" t="e">
        <f>INDEX(Lookup!G$2:G$1349, MATCH($AE263, Lookup!$G$2:$G$1349,0))</f>
        <v>#N/A</v>
      </c>
      <c r="AG263" s="1" t="e">
        <f>INDEX(Lookup!F$2:F$1349, MATCH($AE263, Lookup!$G$2:$G$1349,0))</f>
        <v>#N/A</v>
      </c>
      <c r="AH263" s="1" t="e">
        <f>INDEX(Lookup!C$2:C$1349, MATCH($AE263, Lookup!$G$2:$G$1349,0))</f>
        <v>#N/A</v>
      </c>
      <c r="AI263" s="1" t="e">
        <f>INDEX(Lookup!D$2:D$1349, MATCH($AE263, Lookup!$G$2:$G$1349,0))</f>
        <v>#N/A</v>
      </c>
      <c r="AJ263" s="1" t="e">
        <f>INDEX(Lookup!E$2:E$1349, MATCH($AE263, Lookup!$G$2:$G$1349,0))</f>
        <v>#N/A</v>
      </c>
    </row>
    <row r="264" spans="1:36" x14ac:dyDescent="0.3">
      <c r="A264" s="11" t="s">
        <v>1362</v>
      </c>
      <c r="B264" s="5">
        <f>'TABLE Summary'!B264</f>
        <v>0</v>
      </c>
      <c r="C264" s="5">
        <f>'TABLE Summary'!C264</f>
        <v>68</v>
      </c>
      <c r="D264" s="5">
        <f>'TABLE Summary'!D264</f>
        <v>29</v>
      </c>
      <c r="E264" s="5">
        <f>'TABLE Summary'!E264</f>
        <v>0</v>
      </c>
      <c r="F264" s="5">
        <f>'TABLE Summary'!F264</f>
        <v>0</v>
      </c>
      <c r="G264" s="5">
        <f>'TABLE Summary'!G264</f>
        <v>0</v>
      </c>
      <c r="H264" s="5">
        <f>'TABLE Summary'!H264</f>
        <v>0</v>
      </c>
      <c r="I264" s="5">
        <f>'TABLE Summary'!I264</f>
        <v>626953</v>
      </c>
      <c r="J264" s="5">
        <f>'TABLE Summary'!J264</f>
        <v>142.4</v>
      </c>
      <c r="K264" s="5">
        <f>'TABLE Summary'!K264</f>
        <v>18181637</v>
      </c>
      <c r="L264" s="5">
        <f>'TABLE Summary'!L264</f>
        <v>39.5</v>
      </c>
      <c r="M264" s="5">
        <f>'TABLE Summary'!M264*1000</f>
        <v>0</v>
      </c>
      <c r="N264" s="5">
        <f>'TABLE Summary'!N264</f>
        <v>0</v>
      </c>
      <c r="O264" s="5">
        <f>'TABLE Summary'!O264*1000</f>
        <v>0</v>
      </c>
      <c r="P264" s="5">
        <f>'TABLE Summary'!P264</f>
        <v>0</v>
      </c>
      <c r="Q264" s="5">
        <f>'TABLE Summary'!Q264*1000</f>
        <v>0</v>
      </c>
      <c r="R264" s="5">
        <f>'TABLE Summary'!R264</f>
        <v>0</v>
      </c>
      <c r="S264" s="5">
        <f>'TABLE Summary'!S264*1000</f>
        <v>0</v>
      </c>
      <c r="T264" s="5">
        <f>'TABLE Summary'!T264</f>
        <v>0</v>
      </c>
      <c r="U264" s="5">
        <f>'TABLE Summary'!U264*1000</f>
        <v>0</v>
      </c>
      <c r="V264" s="5">
        <f>'TABLE Summary'!V264*1000</f>
        <v>0</v>
      </c>
      <c r="W264" s="5">
        <f>'TABLE Summary'!W264*1000</f>
        <v>0</v>
      </c>
      <c r="X264" s="5">
        <f>'TABLE Summary'!X264*1000</f>
        <v>0</v>
      </c>
      <c r="Y264" s="5">
        <f>'TABLE Summary'!Y264*1000</f>
        <v>0</v>
      </c>
      <c r="Z264" s="5">
        <f>'TABLE Summary'!Z264*1000</f>
        <v>0</v>
      </c>
      <c r="AA264" s="18">
        <f t="shared" si="21"/>
        <v>0</v>
      </c>
      <c r="AB264" s="18" t="e">
        <f t="shared" si="22"/>
        <v>#DIV/0!</v>
      </c>
      <c r="AE264" s="1">
        <f t="shared" si="23"/>
        <v>0</v>
      </c>
      <c r="AF264" s="1" t="e">
        <f>INDEX(Lookup!G$2:G$1349, MATCH($AE264, Lookup!$G$2:$G$1349,0))</f>
        <v>#N/A</v>
      </c>
      <c r="AG264" s="1" t="e">
        <f>INDEX(Lookup!F$2:F$1349, MATCH($AE264, Lookup!$G$2:$G$1349,0))</f>
        <v>#N/A</v>
      </c>
      <c r="AH264" s="1" t="e">
        <f>INDEX(Lookup!C$2:C$1349, MATCH($AE264, Lookup!$G$2:$G$1349,0))</f>
        <v>#N/A</v>
      </c>
      <c r="AI264" s="1" t="e">
        <f>INDEX(Lookup!D$2:D$1349, MATCH($AE264, Lookup!$G$2:$G$1349,0))</f>
        <v>#N/A</v>
      </c>
      <c r="AJ264" s="1" t="e">
        <f>INDEX(Lookup!E$2:E$1349, MATCH($AE264, Lookup!$G$2:$G$1349,0))</f>
        <v>#N/A</v>
      </c>
    </row>
    <row r="265" spans="1:36" x14ac:dyDescent="0.3">
      <c r="A265" s="11" t="s">
        <v>1404</v>
      </c>
      <c r="B265" s="5">
        <f>'TABLE Summary'!B265</f>
        <v>822580</v>
      </c>
      <c r="C265" s="5">
        <f>'TABLE Summary'!C265</f>
        <v>0</v>
      </c>
      <c r="D265" s="5">
        <f>'TABLE Summary'!D265</f>
        <v>0</v>
      </c>
      <c r="E265" s="5">
        <f>'TABLE Summary'!E265</f>
        <v>0</v>
      </c>
      <c r="F265" s="5">
        <f>'TABLE Summary'!F265</f>
        <v>0</v>
      </c>
      <c r="G265" s="5">
        <f>'TABLE Summary'!G265</f>
        <v>0</v>
      </c>
      <c r="H265" s="5">
        <f>'TABLE Summary'!H265</f>
        <v>41.4</v>
      </c>
      <c r="I265" s="5">
        <f>'TABLE Summary'!I265</f>
        <v>625779</v>
      </c>
      <c r="J265" s="5">
        <f>'TABLE Summary'!J265</f>
        <v>141.80000000000001</v>
      </c>
      <c r="K265" s="5">
        <f>'TABLE Summary'!K265</f>
        <v>25927738</v>
      </c>
      <c r="L265" s="5">
        <f>'TABLE Summary'!L265</f>
        <v>0</v>
      </c>
      <c r="M265" s="5">
        <f>'TABLE Summary'!M265*1000</f>
        <v>66707100.000000007</v>
      </c>
      <c r="N265" s="5">
        <f>'TABLE Summary'!N265</f>
        <v>291496</v>
      </c>
      <c r="O265" s="5">
        <f>'TABLE Summary'!O265*1000</f>
        <v>36940500</v>
      </c>
      <c r="P265" s="5">
        <f>'TABLE Summary'!P265</f>
        <v>205027</v>
      </c>
      <c r="Q265" s="5">
        <f>'TABLE Summary'!Q265*1000</f>
        <v>20594700</v>
      </c>
      <c r="R265" s="5">
        <f>'TABLE Summary'!R265</f>
        <v>85569</v>
      </c>
      <c r="S265" s="5">
        <f>'TABLE Summary'!S265*1000</f>
        <v>15996300</v>
      </c>
      <c r="T265" s="5">
        <f>'TABLE Summary'!T265</f>
        <v>546</v>
      </c>
      <c r="U265" s="5">
        <f>'TABLE Summary'!U265*1000</f>
        <v>267000</v>
      </c>
      <c r="V265" s="5">
        <f>'TABLE Summary'!V265*1000</f>
        <v>4053800</v>
      </c>
      <c r="W265" s="5">
        <f>'TABLE Summary'!W265*1000</f>
        <v>605400</v>
      </c>
      <c r="X265" s="5">
        <f>'TABLE Summary'!X265*1000</f>
        <v>3877400</v>
      </c>
      <c r="Y265" s="5">
        <f>'TABLE Summary'!Y265*1000</f>
        <v>10167900</v>
      </c>
      <c r="Z265" s="5">
        <f>'TABLE Summary'!Z265*1000</f>
        <v>11062100</v>
      </c>
      <c r="AA265" s="18">
        <f t="shared" si="21"/>
        <v>36858000</v>
      </c>
      <c r="AB265" s="18">
        <f t="shared" si="22"/>
        <v>0.55253488759067615</v>
      </c>
      <c r="AE265" s="1">
        <f t="shared" si="23"/>
        <v>0</v>
      </c>
      <c r="AF265" s="1" t="e">
        <f>INDEX(Lookup!G$2:G$1349, MATCH($AE265, Lookup!$G$2:$G$1349,0))</f>
        <v>#N/A</v>
      </c>
      <c r="AG265" s="1" t="e">
        <f>INDEX(Lookup!F$2:F$1349, MATCH($AE265, Lookup!$G$2:$G$1349,0))</f>
        <v>#N/A</v>
      </c>
      <c r="AH265" s="1" t="e">
        <f>INDEX(Lookup!C$2:C$1349, MATCH($AE265, Lookup!$G$2:$G$1349,0))</f>
        <v>#N/A</v>
      </c>
      <c r="AI265" s="1" t="e">
        <f>INDEX(Lookup!D$2:D$1349, MATCH($AE265, Lookup!$G$2:$G$1349,0))</f>
        <v>#N/A</v>
      </c>
      <c r="AJ265" s="1" t="e">
        <f>INDEX(Lookup!E$2:E$1349, MATCH($AE265, Lookup!$G$2:$G$1349,0))</f>
        <v>#N/A</v>
      </c>
    </row>
    <row r="266" spans="1:36" x14ac:dyDescent="0.3">
      <c r="A266" s="11" t="s">
        <v>404</v>
      </c>
      <c r="B266" s="5">
        <f>'TABLE Summary'!B266</f>
        <v>27550</v>
      </c>
      <c r="C266" s="5">
        <f>'TABLE Summary'!C266</f>
        <v>103</v>
      </c>
      <c r="D266" s="5">
        <f>'TABLE Summary'!D266</f>
        <v>44</v>
      </c>
      <c r="E266" s="5">
        <f>'TABLE Summary'!E266</f>
        <v>14.9</v>
      </c>
      <c r="F266" s="5">
        <f>'TABLE Summary'!F266</f>
        <v>29</v>
      </c>
      <c r="G266" s="5">
        <f>'TABLE Summary'!G266</f>
        <v>0.1</v>
      </c>
      <c r="H266" s="5">
        <f>'TABLE Summary'!H266</f>
        <v>0</v>
      </c>
      <c r="I266" s="5">
        <f>'TABLE Summary'!I266</f>
        <v>32300</v>
      </c>
      <c r="J266" s="5">
        <f>'TABLE Summary'!J266</f>
        <v>139.30000000000001</v>
      </c>
      <c r="K266" s="5">
        <f>'TABLE Summary'!K266</f>
        <v>1421200</v>
      </c>
      <c r="L266" s="5">
        <f>'TABLE Summary'!L266</f>
        <v>17.399999999999999</v>
      </c>
      <c r="M266" s="5">
        <f>'TABLE Summary'!M266*1000</f>
        <v>3078200</v>
      </c>
      <c r="N266" s="5">
        <f>'TABLE Summary'!N266</f>
        <v>8172</v>
      </c>
      <c r="O266" s="5">
        <f>'TABLE Summary'!O266*1000</f>
        <v>1338900</v>
      </c>
      <c r="P266" s="5">
        <f>'TABLE Summary'!P266</f>
        <v>4165</v>
      </c>
      <c r="Q266" s="5">
        <f>'TABLE Summary'!Q266*1000</f>
        <v>467900</v>
      </c>
      <c r="R266" s="5">
        <f>'TABLE Summary'!R266</f>
        <v>3923</v>
      </c>
      <c r="S266" s="5">
        <f>'TABLE Summary'!S266*1000</f>
        <v>824400</v>
      </c>
      <c r="T266" s="5">
        <f>'TABLE Summary'!T266</f>
        <v>73</v>
      </c>
      <c r="U266" s="5">
        <f>'TABLE Summary'!U266*1000</f>
        <v>36800</v>
      </c>
      <c r="V266" s="5">
        <f>'TABLE Summary'!V266*1000</f>
        <v>392500</v>
      </c>
      <c r="W266" s="5">
        <f>'TABLE Summary'!W266*1000</f>
        <v>92200</v>
      </c>
      <c r="X266" s="5">
        <f>'TABLE Summary'!X266*1000</f>
        <v>133800</v>
      </c>
      <c r="Y266" s="5">
        <f>'TABLE Summary'!Y266*1000</f>
        <v>47800</v>
      </c>
      <c r="Z266" s="5">
        <f>'TABLE Summary'!Z266*1000</f>
        <v>1072900</v>
      </c>
      <c r="AA266" s="18">
        <f t="shared" si="21"/>
        <v>1329100</v>
      </c>
      <c r="AB266" s="18">
        <f t="shared" si="22"/>
        <v>0.4317783120005198</v>
      </c>
      <c r="AC266" s="1" t="s">
        <v>7495</v>
      </c>
      <c r="AD266" s="1" t="str">
        <f t="shared" ref="AD266:AD296" si="24">_xlfn.CONCAT(A266," ",AC266)</f>
        <v>Durham M.B.</v>
      </c>
      <c r="AE266" s="1" t="str">
        <f t="shared" si="23"/>
        <v>Durham M.B.</v>
      </c>
      <c r="AF266" s="1" t="str">
        <f>INDEX(Lookup!G$2:G$1349, MATCH($AE266, Lookup!$G$2:$G$1349,0))</f>
        <v>DURHAM M.B.</v>
      </c>
      <c r="AG266" s="1" t="str">
        <f>INDEX(Lookup!F$2:F$1349, MATCH($AE266, Lookup!$G$2:$G$1349,0))</f>
        <v>e110273</v>
      </c>
      <c r="AH266" s="1" t="str">
        <f>INDEX(Lookup!C$2:C$1349, MATCH($AE266, Lookup!$G$2:$G$1349,0))</f>
        <v>Durham</v>
      </c>
      <c r="AI266" s="1" t="str">
        <f>INDEX(Lookup!D$2:D$1349, MATCH($AE266, Lookup!$G$2:$G$1349,0))</f>
        <v>North East</v>
      </c>
      <c r="AJ266" s="1" t="str">
        <f>INDEX(Lookup!E$2:E$1349, MATCH($AE266, Lookup!$G$2:$G$1349,0))</f>
        <v>Rest of England</v>
      </c>
    </row>
    <row r="267" spans="1:36" x14ac:dyDescent="0.3">
      <c r="A267" s="11" t="s">
        <v>2345</v>
      </c>
      <c r="B267" s="5">
        <f>'TABLE Summary'!B267</f>
        <v>29070</v>
      </c>
      <c r="C267" s="5">
        <f>'TABLE Summary'!C267</f>
        <v>94.5</v>
      </c>
      <c r="D267" s="5">
        <f>'TABLE Summary'!D267</f>
        <v>40.5</v>
      </c>
      <c r="E267" s="5">
        <f>'TABLE Summary'!E267</f>
        <v>11.5</v>
      </c>
      <c r="F267" s="5">
        <f>'TABLE Summary'!F267</f>
        <v>29</v>
      </c>
      <c r="G267" s="5">
        <f>'TABLE Summary'!G267</f>
        <v>0</v>
      </c>
      <c r="H267" s="5">
        <f>'TABLE Summary'!H267</f>
        <v>0</v>
      </c>
      <c r="I267" s="5">
        <f>'TABLE Summary'!I267</f>
        <v>24782</v>
      </c>
      <c r="J267" s="5">
        <f>'TABLE Summary'!J267</f>
        <v>138</v>
      </c>
      <c r="K267" s="5">
        <f>'TABLE Summary'!K267</f>
        <v>1003671</v>
      </c>
      <c r="L267" s="5">
        <f>'TABLE Summary'!L267</f>
        <v>33.299999999999997</v>
      </c>
      <c r="M267" s="5">
        <f>'TABLE Summary'!M267*1000</f>
        <v>2572700</v>
      </c>
      <c r="N267" s="5">
        <f>'TABLE Summary'!N267</f>
        <v>9665</v>
      </c>
      <c r="O267" s="5">
        <f>'TABLE Summary'!O267*1000</f>
        <v>1293900</v>
      </c>
      <c r="P267" s="5">
        <f>'TABLE Summary'!P267</f>
        <v>6223</v>
      </c>
      <c r="Q267" s="5">
        <f>'TABLE Summary'!Q267*1000</f>
        <v>705600</v>
      </c>
      <c r="R267" s="5">
        <f>'TABLE Summary'!R267</f>
        <v>3437</v>
      </c>
      <c r="S267" s="5">
        <f>'TABLE Summary'!S267*1000</f>
        <v>587300</v>
      </c>
      <c r="T267" s="5">
        <f>'TABLE Summary'!T267</f>
        <v>2</v>
      </c>
      <c r="U267" s="5">
        <f>'TABLE Summary'!U267*1000</f>
        <v>900</v>
      </c>
      <c r="V267" s="5">
        <f>'TABLE Summary'!V267*1000</f>
        <v>219200</v>
      </c>
      <c r="W267" s="5">
        <f>'TABLE Summary'!W267*1000</f>
        <v>14400</v>
      </c>
      <c r="X267" s="5">
        <f>'TABLE Summary'!X267*1000</f>
        <v>204900</v>
      </c>
      <c r="Y267" s="5">
        <f>'TABLE Summary'!Y267*1000</f>
        <v>541200</v>
      </c>
      <c r="Z267" s="5">
        <f>'TABLE Summary'!Z267*1000</f>
        <v>299000</v>
      </c>
      <c r="AA267" s="18">
        <f t="shared" si="21"/>
        <v>1293800</v>
      </c>
      <c r="AB267" s="18">
        <f t="shared" si="22"/>
        <v>0.50289579041473942</v>
      </c>
      <c r="AC267" s="1" t="s">
        <v>7495</v>
      </c>
      <c r="AD267" s="1" t="str">
        <f t="shared" si="24"/>
        <v>Jarrow M.B.</v>
      </c>
      <c r="AE267" s="1" t="str">
        <f t="shared" si="23"/>
        <v>Jarrow M.B.</v>
      </c>
      <c r="AF267" s="1" t="str">
        <f>INDEX(Lookup!G$2:G$1349, MATCH($AE267, Lookup!$G$2:$G$1349,0))</f>
        <v>JARROW M.B.</v>
      </c>
      <c r="AG267" s="1" t="str">
        <f>INDEX(Lookup!F$2:F$1349, MATCH($AE267, Lookup!$G$2:$G$1349,0))</f>
        <v>e110279</v>
      </c>
      <c r="AH267" s="1" t="str">
        <f>INDEX(Lookup!C$2:C$1349, MATCH($AE267, Lookup!$G$2:$G$1349,0))</f>
        <v>Tyne And Wear</v>
      </c>
      <c r="AI267" s="1" t="str">
        <f>INDEX(Lookup!D$2:D$1349, MATCH($AE267, Lookup!$G$2:$G$1349,0))</f>
        <v>North East</v>
      </c>
      <c r="AJ267" s="1" t="str">
        <f>INDEX(Lookup!E$2:E$1349, MATCH($AE267, Lookup!$G$2:$G$1349,0))</f>
        <v>Rest of England</v>
      </c>
    </row>
    <row r="268" spans="1:36" x14ac:dyDescent="0.3">
      <c r="A268" s="11" t="s">
        <v>1569</v>
      </c>
      <c r="B268" s="5">
        <f>'TABLE Summary'!B268</f>
        <v>5360</v>
      </c>
      <c r="C268" s="5">
        <f>'TABLE Summary'!C268</f>
        <v>91</v>
      </c>
      <c r="D268" s="5">
        <f>'TABLE Summary'!D268</f>
        <v>40</v>
      </c>
      <c r="E268" s="5">
        <f>'TABLE Summary'!E268</f>
        <v>11</v>
      </c>
      <c r="F268" s="5">
        <f>'TABLE Summary'!F268</f>
        <v>29</v>
      </c>
      <c r="G268" s="5">
        <f>'TABLE Summary'!G268</f>
        <v>0</v>
      </c>
      <c r="H268" s="5">
        <f>'TABLE Summary'!H268</f>
        <v>0</v>
      </c>
      <c r="I268" s="5">
        <f>'TABLE Summary'!I268</f>
        <v>3450</v>
      </c>
      <c r="J268" s="5">
        <f>'TABLE Summary'!J268</f>
        <v>134.69999999999999</v>
      </c>
      <c r="K268" s="5">
        <f>'TABLE Summary'!K268</f>
        <v>138000</v>
      </c>
      <c r="L268" s="5">
        <f>'TABLE Summary'!L268</f>
        <v>45.7</v>
      </c>
      <c r="M268" s="5">
        <f>'TABLE Summary'!M268*1000</f>
        <v>396200</v>
      </c>
      <c r="N268" s="5">
        <f>'TABLE Summary'!N268</f>
        <v>1742</v>
      </c>
      <c r="O268" s="5">
        <f>'TABLE Summary'!O268*1000</f>
        <v>226000</v>
      </c>
      <c r="P268" s="5">
        <f>'TABLE Summary'!P268</f>
        <v>1182</v>
      </c>
      <c r="Q268" s="5">
        <f>'TABLE Summary'!Q268*1000</f>
        <v>122300</v>
      </c>
      <c r="R268" s="5">
        <f>'TABLE Summary'!R268</f>
        <v>515</v>
      </c>
      <c r="S268" s="5">
        <f>'TABLE Summary'!S268*1000</f>
        <v>100700</v>
      </c>
      <c r="T268" s="5">
        <f>'TABLE Summary'!T268</f>
        <v>1</v>
      </c>
      <c r="U268" s="5">
        <f>'TABLE Summary'!U268*1000</f>
        <v>500</v>
      </c>
      <c r="V268" s="5">
        <f>'TABLE Summary'!V268*1000</f>
        <v>50300</v>
      </c>
      <c r="W268" s="5">
        <f>'TABLE Summary'!W268*1000</f>
        <v>3900</v>
      </c>
      <c r="X268" s="5">
        <f>'TABLE Summary'!X268*1000</f>
        <v>32200.000000000004</v>
      </c>
      <c r="Y268" s="5">
        <f>'TABLE Summary'!Y268*1000</f>
        <v>13400</v>
      </c>
      <c r="Z268" s="5">
        <f>'TABLE Summary'!Z268*1000</f>
        <v>70500</v>
      </c>
      <c r="AA268" s="18">
        <f t="shared" si="21"/>
        <v>223500</v>
      </c>
      <c r="AB268" s="18">
        <f t="shared" si="22"/>
        <v>0.56410903584048455</v>
      </c>
      <c r="AC268" s="1" t="s">
        <v>7496</v>
      </c>
      <c r="AD268" s="1" t="str">
        <f t="shared" si="24"/>
        <v>Barnard Castle U.D.</v>
      </c>
      <c r="AE268" s="1" t="str">
        <f t="shared" si="23"/>
        <v>Barnard Castle U.D.</v>
      </c>
      <c r="AF268" s="1" t="str">
        <f>INDEX(Lookup!G$2:G$1349, MATCH($AE268, Lookup!$G$2:$G$1349,0))</f>
        <v>BARNARD CASTLE U.D.</v>
      </c>
      <c r="AG268" s="1" t="str">
        <f>INDEX(Lookup!F$2:F$1349, MATCH($AE268, Lookup!$G$2:$G$1349,0))</f>
        <v>e110265</v>
      </c>
      <c r="AH268" s="1" t="str">
        <f>INDEX(Lookup!C$2:C$1349, MATCH($AE268, Lookup!$G$2:$G$1349,0))</f>
        <v>Durham</v>
      </c>
      <c r="AI268" s="1" t="str">
        <f>INDEX(Lookup!D$2:D$1349, MATCH($AE268, Lookup!$G$2:$G$1349,0))</f>
        <v>North East</v>
      </c>
      <c r="AJ268" s="1" t="str">
        <f>INDEX(Lookup!E$2:E$1349, MATCH($AE268, Lookup!$G$2:$G$1349,0))</f>
        <v>Rest of England</v>
      </c>
    </row>
    <row r="269" spans="1:36" x14ac:dyDescent="0.3">
      <c r="A269" s="11" t="s">
        <v>1570</v>
      </c>
      <c r="B269" s="5">
        <f>'TABLE Summary'!B269</f>
        <v>33120</v>
      </c>
      <c r="C269" s="5">
        <f>'TABLE Summary'!C269</f>
        <v>95</v>
      </c>
      <c r="D269" s="5">
        <f>'TABLE Summary'!D269</f>
        <v>43.5</v>
      </c>
      <c r="E269" s="5">
        <f>'TABLE Summary'!E269</f>
        <v>14.5</v>
      </c>
      <c r="F269" s="5">
        <f>'TABLE Summary'!F269</f>
        <v>29</v>
      </c>
      <c r="G269" s="5">
        <f>'TABLE Summary'!G269</f>
        <v>0</v>
      </c>
      <c r="H269" s="5">
        <f>'TABLE Summary'!H269</f>
        <v>0</v>
      </c>
      <c r="I269" s="5">
        <f>'TABLE Summary'!I269</f>
        <v>27500</v>
      </c>
      <c r="J269" s="5">
        <f>'TABLE Summary'!J269</f>
        <v>144.69999999999999</v>
      </c>
      <c r="K269" s="5">
        <f>'TABLE Summary'!K269</f>
        <v>1196250</v>
      </c>
      <c r="L269" s="5">
        <f>'TABLE Summary'!L269</f>
        <v>37</v>
      </c>
      <c r="M269" s="5">
        <f>'TABLE Summary'!M269*1000</f>
        <v>2792100</v>
      </c>
      <c r="N269" s="5">
        <f>'TABLE Summary'!N269</f>
        <v>11831</v>
      </c>
      <c r="O269" s="5">
        <f>'TABLE Summary'!O269*1000</f>
        <v>1310700</v>
      </c>
      <c r="P269" s="5">
        <f>'TABLE Summary'!P269</f>
        <v>9193</v>
      </c>
      <c r="Q269" s="5">
        <f>'TABLE Summary'!Q269*1000</f>
        <v>813600</v>
      </c>
      <c r="R269" s="5">
        <f>'TABLE Summary'!R269</f>
        <v>2619</v>
      </c>
      <c r="S269" s="5">
        <f>'TABLE Summary'!S269*1000</f>
        <v>489700</v>
      </c>
      <c r="T269" s="5">
        <f>'TABLE Summary'!T269</f>
        <v>13</v>
      </c>
      <c r="U269" s="5">
        <f>'TABLE Summary'!U269*1000</f>
        <v>5700</v>
      </c>
      <c r="V269" s="5">
        <f>'TABLE Summary'!V269*1000</f>
        <v>463500</v>
      </c>
      <c r="W269" s="5">
        <f>'TABLE Summary'!W269*1000</f>
        <v>35400</v>
      </c>
      <c r="X269" s="5">
        <f>'TABLE Summary'!X269*1000</f>
        <v>240500</v>
      </c>
      <c r="Y269" s="5">
        <f>'TABLE Summary'!Y269*1000</f>
        <v>318700</v>
      </c>
      <c r="Z269" s="5">
        <f>'TABLE Summary'!Z269*1000</f>
        <v>423200</v>
      </c>
      <c r="AA269" s="18">
        <f t="shared" si="21"/>
        <v>1309000</v>
      </c>
      <c r="AB269" s="18">
        <f t="shared" si="22"/>
        <v>0.46882274990150785</v>
      </c>
      <c r="AC269" s="1" t="s">
        <v>7496</v>
      </c>
      <c r="AD269" s="1" t="str">
        <f t="shared" si="24"/>
        <v>Bishop Auckland U.D.</v>
      </c>
      <c r="AE269" s="1" t="str">
        <f t="shared" si="23"/>
        <v>Bishop Auckland U.D.</v>
      </c>
      <c r="AF269" s="1" t="str">
        <f>INDEX(Lookup!G$2:G$1349, MATCH($AE269, Lookup!$G$2:$G$1349,0))</f>
        <v>BISHOP AUCKLAND U.D.</v>
      </c>
      <c r="AG269" s="1" t="str">
        <f>INDEX(Lookup!F$2:F$1349, MATCH($AE269, Lookup!$G$2:$G$1349,0))</f>
        <v>e110266</v>
      </c>
      <c r="AH269" s="1" t="str">
        <f>INDEX(Lookup!C$2:C$1349, MATCH($AE269, Lookup!$G$2:$G$1349,0))</f>
        <v>Durham</v>
      </c>
      <c r="AI269" s="1" t="str">
        <f>INDEX(Lookup!D$2:D$1349, MATCH($AE269, Lookup!$G$2:$G$1349,0))</f>
        <v>North East</v>
      </c>
      <c r="AJ269" s="1" t="str">
        <f>INDEX(Lookup!E$2:E$1349, MATCH($AE269, Lookup!$G$2:$G$1349,0))</f>
        <v>Rest of England</v>
      </c>
    </row>
    <row r="270" spans="1:36" x14ac:dyDescent="0.3">
      <c r="A270" s="11" t="s">
        <v>1571</v>
      </c>
      <c r="B270" s="5">
        <f>'TABLE Summary'!B270</f>
        <v>32330</v>
      </c>
      <c r="C270" s="5">
        <f>'TABLE Summary'!C270</f>
        <v>100.5</v>
      </c>
      <c r="D270" s="5">
        <f>'TABLE Summary'!D270</f>
        <v>45</v>
      </c>
      <c r="E270" s="5">
        <f>'TABLE Summary'!E270</f>
        <v>13.4</v>
      </c>
      <c r="F270" s="5">
        <f>'TABLE Summary'!F270</f>
        <v>29</v>
      </c>
      <c r="G270" s="5">
        <f>'TABLE Summary'!G270</f>
        <v>2.6</v>
      </c>
      <c r="H270" s="5">
        <f>'TABLE Summary'!H270</f>
        <v>0</v>
      </c>
      <c r="I270" s="5">
        <f>'TABLE Summary'!I270</f>
        <v>23740</v>
      </c>
      <c r="J270" s="5">
        <f>'TABLE Summary'!J270</f>
        <v>159.80000000000001</v>
      </c>
      <c r="K270" s="5">
        <f>'TABLE Summary'!K270</f>
        <v>1068300</v>
      </c>
      <c r="L270" s="5">
        <f>'TABLE Summary'!L270</f>
        <v>42.8</v>
      </c>
      <c r="M270" s="5">
        <f>'TABLE Summary'!M270*1000</f>
        <v>2501500</v>
      </c>
      <c r="N270" s="5">
        <f>'TABLE Summary'!N270</f>
        <v>11550</v>
      </c>
      <c r="O270" s="5">
        <f>'TABLE Summary'!O270*1000</f>
        <v>1462600</v>
      </c>
      <c r="P270" s="5">
        <f>'TABLE Summary'!P270</f>
        <v>8019</v>
      </c>
      <c r="Q270" s="5">
        <f>'TABLE Summary'!Q270*1000</f>
        <v>786600</v>
      </c>
      <c r="R270" s="5">
        <f>'TABLE Summary'!R270</f>
        <v>3522</v>
      </c>
      <c r="S270" s="5">
        <f>'TABLE Summary'!S270*1000</f>
        <v>672700</v>
      </c>
      <c r="T270" s="5">
        <f>'TABLE Summary'!T270</f>
        <v>7</v>
      </c>
      <c r="U270" s="5">
        <f>'TABLE Summary'!U270*1000</f>
        <v>3200</v>
      </c>
      <c r="V270" s="5">
        <f>'TABLE Summary'!V270*1000</f>
        <v>86200</v>
      </c>
      <c r="W270" s="5">
        <f>'TABLE Summary'!W270*1000</f>
        <v>8700</v>
      </c>
      <c r="X270" s="5">
        <f>'TABLE Summary'!X270*1000</f>
        <v>257899.99999999997</v>
      </c>
      <c r="Y270" s="5">
        <f>'TABLE Summary'!Y270*1000</f>
        <v>303600</v>
      </c>
      <c r="Z270" s="5">
        <f>'TABLE Summary'!Z270*1000</f>
        <v>382500</v>
      </c>
      <c r="AA270" s="18">
        <f t="shared" si="21"/>
        <v>1462500</v>
      </c>
      <c r="AB270" s="18">
        <f t="shared" si="22"/>
        <v>0.58464921047371576</v>
      </c>
      <c r="AC270" s="1" t="s">
        <v>7496</v>
      </c>
      <c r="AD270" s="1" t="str">
        <f t="shared" si="24"/>
        <v>Blaydon U.D.</v>
      </c>
      <c r="AE270" s="1" t="str">
        <f t="shared" si="23"/>
        <v>Blaydon U.D.</v>
      </c>
      <c r="AF270" s="1" t="str">
        <f>INDEX(Lookup!G$2:G$1349, MATCH($AE270, Lookup!$G$2:$G$1349,0))</f>
        <v>BLAYDON U.D.</v>
      </c>
      <c r="AG270" s="1" t="str">
        <f>INDEX(Lookup!F$2:F$1349, MATCH($AE270, Lookup!$G$2:$G$1349,0))</f>
        <v>e110267</v>
      </c>
      <c r="AH270" s="1" t="str">
        <f>INDEX(Lookup!C$2:C$1349, MATCH($AE270, Lookup!$G$2:$G$1349,0))</f>
        <v>Tyne And Wear</v>
      </c>
      <c r="AI270" s="1" t="str">
        <f>INDEX(Lookup!D$2:D$1349, MATCH($AE270, Lookup!$G$2:$G$1349,0))</f>
        <v>North East</v>
      </c>
      <c r="AJ270" s="1" t="str">
        <f>INDEX(Lookup!E$2:E$1349, MATCH($AE270, Lookup!$G$2:$G$1349,0))</f>
        <v>Rest of England</v>
      </c>
    </row>
    <row r="271" spans="1:36" x14ac:dyDescent="0.3">
      <c r="A271" s="11" t="s">
        <v>1572</v>
      </c>
      <c r="B271" s="5">
        <f>'TABLE Summary'!B271</f>
        <v>24470</v>
      </c>
      <c r="C271" s="5">
        <f>'TABLE Summary'!C271</f>
        <v>90.5</v>
      </c>
      <c r="D271" s="5">
        <f>'TABLE Summary'!D271</f>
        <v>38</v>
      </c>
      <c r="E271" s="5">
        <f>'TABLE Summary'!E271</f>
        <v>9</v>
      </c>
      <c r="F271" s="5">
        <f>'TABLE Summary'!F271</f>
        <v>29</v>
      </c>
      <c r="G271" s="5">
        <f>'TABLE Summary'!G271</f>
        <v>0</v>
      </c>
      <c r="H271" s="5">
        <f>'TABLE Summary'!H271</f>
        <v>0</v>
      </c>
      <c r="I271" s="5">
        <f>'TABLE Summary'!I271</f>
        <v>17650</v>
      </c>
      <c r="J271" s="5">
        <f>'TABLE Summary'!J271</f>
        <v>155.80000000000001</v>
      </c>
      <c r="K271" s="5">
        <f>'TABLE Summary'!K271</f>
        <v>670700</v>
      </c>
      <c r="L271" s="5">
        <f>'TABLE Summary'!L271</f>
        <v>42.3</v>
      </c>
      <c r="M271" s="5">
        <f>'TABLE Summary'!M271*1000</f>
        <v>1886000</v>
      </c>
      <c r="N271" s="5">
        <f>'TABLE Summary'!N271</f>
        <v>8613</v>
      </c>
      <c r="O271" s="5">
        <f>'TABLE Summary'!O271*1000</f>
        <v>1437900</v>
      </c>
      <c r="P271" s="5">
        <f>'TABLE Summary'!P271</f>
        <v>3430</v>
      </c>
      <c r="Q271" s="5">
        <f>'TABLE Summary'!Q271*1000</f>
        <v>351900</v>
      </c>
      <c r="R271" s="5">
        <f>'TABLE Summary'!R271</f>
        <v>5041</v>
      </c>
      <c r="S271" s="5">
        <f>'TABLE Summary'!S271*1000</f>
        <v>1020000</v>
      </c>
      <c r="T271" s="5">
        <f>'TABLE Summary'!T271</f>
        <v>138</v>
      </c>
      <c r="U271" s="5">
        <f>'TABLE Summary'!U271*1000</f>
        <v>64599.999999999993</v>
      </c>
      <c r="V271" s="5">
        <f>'TABLE Summary'!V271*1000</f>
        <v>83900</v>
      </c>
      <c r="W271" s="5">
        <f>'TABLE Summary'!W271*1000</f>
        <v>39600</v>
      </c>
      <c r="X271" s="5">
        <f>'TABLE Summary'!X271*1000</f>
        <v>80200</v>
      </c>
      <c r="Y271" s="5">
        <f>'TABLE Summary'!Y271*1000</f>
        <v>17600</v>
      </c>
      <c r="Z271" s="5">
        <f>'TABLE Summary'!Z271*1000</f>
        <v>226700</v>
      </c>
      <c r="AA271" s="18">
        <f t="shared" si="21"/>
        <v>1436500</v>
      </c>
      <c r="AB271" s="18">
        <f t="shared" si="22"/>
        <v>0.76166489925768821</v>
      </c>
      <c r="AC271" s="1" t="s">
        <v>7496</v>
      </c>
      <c r="AD271" s="1" t="str">
        <f t="shared" si="24"/>
        <v>Boldon U.D.</v>
      </c>
      <c r="AE271" s="1" t="str">
        <f t="shared" si="23"/>
        <v>Boldon U.D.</v>
      </c>
      <c r="AF271" s="1" t="str">
        <f>INDEX(Lookup!G$2:G$1349, MATCH($AE271, Lookup!$G$2:$G$1349,0))</f>
        <v>BOLDON U.D.</v>
      </c>
      <c r="AG271" s="1" t="str">
        <f>INDEX(Lookup!F$2:F$1349, MATCH($AE271, Lookup!$G$2:$G$1349,0))</f>
        <v>e110268</v>
      </c>
      <c r="AH271" s="1" t="str">
        <f>INDEX(Lookup!C$2:C$1349, MATCH($AE271, Lookup!$G$2:$G$1349,0))</f>
        <v>Tyne And Wear</v>
      </c>
      <c r="AI271" s="1" t="str">
        <f>INDEX(Lookup!D$2:D$1349, MATCH($AE271, Lookup!$G$2:$G$1349,0))</f>
        <v>North East</v>
      </c>
      <c r="AJ271" s="1" t="str">
        <f>INDEX(Lookup!E$2:E$1349, MATCH($AE271, Lookup!$G$2:$G$1349,0))</f>
        <v>Rest of England</v>
      </c>
    </row>
    <row r="272" spans="1:36" x14ac:dyDescent="0.3">
      <c r="A272" s="11" t="s">
        <v>1573</v>
      </c>
      <c r="B272" s="5">
        <f>'TABLE Summary'!B272</f>
        <v>16580</v>
      </c>
      <c r="C272" s="5">
        <f>'TABLE Summary'!C272</f>
        <v>107</v>
      </c>
      <c r="D272" s="5">
        <f>'TABLE Summary'!D272</f>
        <v>46</v>
      </c>
      <c r="E272" s="5">
        <f>'TABLE Summary'!E272</f>
        <v>17</v>
      </c>
      <c r="F272" s="5">
        <f>'TABLE Summary'!F272</f>
        <v>29</v>
      </c>
      <c r="G272" s="5">
        <f>'TABLE Summary'!G272</f>
        <v>0</v>
      </c>
      <c r="H272" s="5">
        <f>'TABLE Summary'!H272</f>
        <v>0</v>
      </c>
      <c r="I272" s="5">
        <f>'TABLE Summary'!I272</f>
        <v>10300</v>
      </c>
      <c r="J272" s="5">
        <f>'TABLE Summary'!J272</f>
        <v>164.1</v>
      </c>
      <c r="K272" s="5">
        <f>'TABLE Summary'!K272</f>
        <v>473800</v>
      </c>
      <c r="L272" s="5">
        <f>'TABLE Summary'!L272</f>
        <v>49.8</v>
      </c>
      <c r="M272" s="5">
        <f>'TABLE Summary'!M272*1000</f>
        <v>1120600</v>
      </c>
      <c r="N272" s="5">
        <f>'TABLE Summary'!N272</f>
        <v>6264</v>
      </c>
      <c r="O272" s="5">
        <f>'TABLE Summary'!O272*1000</f>
        <v>709400</v>
      </c>
      <c r="P272" s="5">
        <f>'TABLE Summary'!P272</f>
        <v>5335</v>
      </c>
      <c r="Q272" s="5">
        <f>'TABLE Summary'!Q272*1000</f>
        <v>535400</v>
      </c>
      <c r="R272" s="5">
        <f>'TABLE Summary'!R272</f>
        <v>927</v>
      </c>
      <c r="S272" s="5">
        <f>'TABLE Summary'!S272*1000</f>
        <v>173100</v>
      </c>
      <c r="T272" s="5">
        <f>'TABLE Summary'!T272</f>
        <v>2</v>
      </c>
      <c r="U272" s="5">
        <f>'TABLE Summary'!U272*1000</f>
        <v>900</v>
      </c>
      <c r="V272" s="5">
        <f>'TABLE Summary'!V272*1000</f>
        <v>45500</v>
      </c>
      <c r="W272" s="5">
        <f>'TABLE Summary'!W272*1000</f>
        <v>9000</v>
      </c>
      <c r="X272" s="5">
        <f>'TABLE Summary'!X272*1000</f>
        <v>64500</v>
      </c>
      <c r="Y272" s="5">
        <f>'TABLE Summary'!Y272*1000</f>
        <v>155200</v>
      </c>
      <c r="Z272" s="5">
        <f>'TABLE Summary'!Z272*1000</f>
        <v>136900</v>
      </c>
      <c r="AA272" s="18">
        <f t="shared" si="21"/>
        <v>709400</v>
      </c>
      <c r="AB272" s="18">
        <f t="shared" si="22"/>
        <v>0.63305372122077463</v>
      </c>
      <c r="AC272" s="1" t="s">
        <v>7496</v>
      </c>
      <c r="AD272" s="1" t="str">
        <f t="shared" si="24"/>
        <v>Brandon and Byshottles U.D.</v>
      </c>
      <c r="AE272" s="1" t="str">
        <f t="shared" si="23"/>
        <v>Brandon and Byshottles U.D.</v>
      </c>
      <c r="AF272" s="1" t="str">
        <f>INDEX(Lookup!G$2:G$1349, MATCH($AE272, Lookup!$G$2:$G$1349,0))</f>
        <v>BRANDON AND BYSHOTTLES U.D.</v>
      </c>
      <c r="AG272" s="1" t="str">
        <f>INDEX(Lookup!F$2:F$1349, MATCH($AE272, Lookup!$G$2:$G$1349,0))</f>
        <v>e110269</v>
      </c>
      <c r="AH272" s="1" t="str">
        <f>INDEX(Lookup!C$2:C$1349, MATCH($AE272, Lookup!$G$2:$G$1349,0))</f>
        <v>Durham</v>
      </c>
      <c r="AI272" s="1" t="str">
        <f>INDEX(Lookup!D$2:D$1349, MATCH($AE272, Lookup!$G$2:$G$1349,0))</f>
        <v>North East</v>
      </c>
      <c r="AJ272" s="1" t="str">
        <f>INDEX(Lookup!E$2:E$1349, MATCH($AE272, Lookup!$G$2:$G$1349,0))</f>
        <v>Rest of England</v>
      </c>
    </row>
    <row r="273" spans="1:36" x14ac:dyDescent="0.3">
      <c r="A273" s="11" t="s">
        <v>1574</v>
      </c>
      <c r="B273" s="5">
        <f>'TABLE Summary'!B273</f>
        <v>20660</v>
      </c>
      <c r="C273" s="5">
        <f>'TABLE Summary'!C273</f>
        <v>101</v>
      </c>
      <c r="D273" s="5">
        <f>'TABLE Summary'!D273</f>
        <v>45</v>
      </c>
      <c r="E273" s="5">
        <f>'TABLE Summary'!E273</f>
        <v>15.6</v>
      </c>
      <c r="F273" s="5">
        <f>'TABLE Summary'!F273</f>
        <v>29</v>
      </c>
      <c r="G273" s="5">
        <f>'TABLE Summary'!G273</f>
        <v>0.4</v>
      </c>
      <c r="H273" s="5">
        <f>'TABLE Summary'!H273</f>
        <v>0</v>
      </c>
      <c r="I273" s="5">
        <f>'TABLE Summary'!I273</f>
        <v>16304</v>
      </c>
      <c r="J273" s="5">
        <f>'TABLE Summary'!J273</f>
        <v>151.1</v>
      </c>
      <c r="K273" s="5">
        <f>'TABLE Summary'!K273</f>
        <v>733680</v>
      </c>
      <c r="L273" s="5">
        <f>'TABLE Summary'!L273</f>
        <v>35.200000000000003</v>
      </c>
      <c r="M273" s="5">
        <f>'TABLE Summary'!M273*1000</f>
        <v>1783100</v>
      </c>
      <c r="N273" s="5">
        <f>'TABLE Summary'!N273</f>
        <v>7832</v>
      </c>
      <c r="O273" s="5">
        <f>'TABLE Summary'!O273*1000</f>
        <v>1156000</v>
      </c>
      <c r="P273" s="5">
        <f>'TABLE Summary'!P273</f>
        <v>4464</v>
      </c>
      <c r="Q273" s="5">
        <f>'TABLE Summary'!Q273*1000</f>
        <v>488000</v>
      </c>
      <c r="R273" s="5">
        <f>'TABLE Summary'!R273</f>
        <v>3302</v>
      </c>
      <c r="S273" s="5">
        <f>'TABLE Summary'!S273*1000</f>
        <v>654900</v>
      </c>
      <c r="T273" s="5">
        <f>'TABLE Summary'!T273</f>
        <v>8</v>
      </c>
      <c r="U273" s="5">
        <f>'TABLE Summary'!U273*1000</f>
        <v>3500</v>
      </c>
      <c r="V273" s="5">
        <f>'TABLE Summary'!V273*1000</f>
        <v>259100.00000000003</v>
      </c>
      <c r="W273" s="5">
        <f>'TABLE Summary'!W273*1000</f>
        <v>24100</v>
      </c>
      <c r="X273" s="5">
        <f>'TABLE Summary'!X273*1000</f>
        <v>95400</v>
      </c>
      <c r="Y273" s="5">
        <f>'TABLE Summary'!Y273*1000</f>
        <v>37200</v>
      </c>
      <c r="Z273" s="5">
        <f>'TABLE Summary'!Z273*1000</f>
        <v>211400</v>
      </c>
      <c r="AA273" s="18">
        <f t="shared" si="21"/>
        <v>1146400</v>
      </c>
      <c r="AB273" s="18">
        <f t="shared" si="22"/>
        <v>0.64292524255510064</v>
      </c>
      <c r="AC273" s="1" t="s">
        <v>7496</v>
      </c>
      <c r="AD273" s="1" t="str">
        <f t="shared" si="24"/>
        <v>Chester-le-Street U.D.</v>
      </c>
      <c r="AE273" s="1" t="str">
        <f t="shared" si="23"/>
        <v>Chester-le-Street U.D.</v>
      </c>
      <c r="AF273" s="1" t="str">
        <f>INDEX(Lookup!G$2:G$1349, MATCH($AE273, Lookup!$G$2:$G$1349,0))</f>
        <v>CHESTER-LE-STREET U.D.</v>
      </c>
      <c r="AG273" s="1" t="str">
        <f>INDEX(Lookup!F$2:F$1349, MATCH($AE273, Lookup!$G$2:$G$1349,0))</f>
        <v>e110270</v>
      </c>
      <c r="AH273" s="1" t="str">
        <f>INDEX(Lookup!C$2:C$1349, MATCH($AE273, Lookup!$G$2:$G$1349,0))</f>
        <v>Durham</v>
      </c>
      <c r="AI273" s="1" t="str">
        <f>INDEX(Lookup!D$2:D$1349, MATCH($AE273, Lookup!$G$2:$G$1349,0))</f>
        <v>North East</v>
      </c>
      <c r="AJ273" s="1" t="str">
        <f>INDEX(Lookup!E$2:E$1349, MATCH($AE273, Lookup!$G$2:$G$1349,0))</f>
        <v>Rest of England</v>
      </c>
    </row>
    <row r="274" spans="1:36" x14ac:dyDescent="0.3">
      <c r="A274" s="11" t="s">
        <v>1575</v>
      </c>
      <c r="B274" s="5">
        <f>'TABLE Summary'!B274</f>
        <v>35090</v>
      </c>
      <c r="C274" s="5">
        <f>'TABLE Summary'!C274</f>
        <v>95</v>
      </c>
      <c r="D274" s="5">
        <f>'TABLE Summary'!D274</f>
        <v>42</v>
      </c>
      <c r="E274" s="5">
        <f>'TABLE Summary'!E274</f>
        <v>13</v>
      </c>
      <c r="F274" s="5">
        <f>'TABLE Summary'!F274</f>
        <v>29</v>
      </c>
      <c r="G274" s="5">
        <f>'TABLE Summary'!G274</f>
        <v>0</v>
      </c>
      <c r="H274" s="5">
        <f>'TABLE Summary'!H274</f>
        <v>0</v>
      </c>
      <c r="I274" s="5">
        <f>'TABLE Summary'!I274</f>
        <v>37000</v>
      </c>
      <c r="J274" s="5">
        <f>'TABLE Summary'!J274</f>
        <v>109</v>
      </c>
      <c r="K274" s="5">
        <f>'TABLE Summary'!K274</f>
        <v>1554000</v>
      </c>
      <c r="L274" s="5">
        <f>'TABLE Summary'!L274</f>
        <v>16.3</v>
      </c>
      <c r="M274" s="5">
        <f>'TABLE Summary'!M274*1000</f>
        <v>3932100</v>
      </c>
      <c r="N274" s="5">
        <f>'TABLE Summary'!N274</f>
        <v>12675</v>
      </c>
      <c r="O274" s="5">
        <f>'TABLE Summary'!O274*1000</f>
        <v>1534000</v>
      </c>
      <c r="P274" s="5">
        <f>'TABLE Summary'!P274</f>
        <v>9502</v>
      </c>
      <c r="Q274" s="5">
        <f>'TABLE Summary'!Q274*1000</f>
        <v>941700</v>
      </c>
      <c r="R274" s="5">
        <f>'TABLE Summary'!R274</f>
        <v>3105</v>
      </c>
      <c r="S274" s="5">
        <f>'TABLE Summary'!S274*1000</f>
        <v>574300</v>
      </c>
      <c r="T274" s="5">
        <f>'TABLE Summary'!T274</f>
        <v>24</v>
      </c>
      <c r="U274" s="5">
        <f>'TABLE Summary'!U274*1000</f>
        <v>9000</v>
      </c>
      <c r="V274" s="5">
        <f>'TABLE Summary'!V274*1000</f>
        <v>262600</v>
      </c>
      <c r="W274" s="5">
        <f>'TABLE Summary'!W274*1000</f>
        <v>20800</v>
      </c>
      <c r="X274" s="5">
        <f>'TABLE Summary'!X274*1000</f>
        <v>138700</v>
      </c>
      <c r="Y274" s="5">
        <f>'TABLE Summary'!Y274*1000</f>
        <v>1539200</v>
      </c>
      <c r="Z274" s="5">
        <f>'TABLE Summary'!Z274*1000</f>
        <v>436800</v>
      </c>
      <c r="AA274" s="18">
        <f t="shared" si="21"/>
        <v>1525000</v>
      </c>
      <c r="AB274" s="18">
        <f t="shared" si="22"/>
        <v>0.38783347320770073</v>
      </c>
      <c r="AC274" s="1" t="s">
        <v>7496</v>
      </c>
      <c r="AD274" s="1" t="str">
        <f t="shared" si="24"/>
        <v>Consett U.D.</v>
      </c>
      <c r="AE274" s="1" t="str">
        <f t="shared" si="23"/>
        <v>Consett U.D.</v>
      </c>
      <c r="AF274" s="1" t="str">
        <f>INDEX(Lookup!G$2:G$1349, MATCH($AE274, Lookup!$G$2:$G$1349,0))</f>
        <v>CONSETT U.D.</v>
      </c>
      <c r="AG274" s="1" t="str">
        <f>INDEX(Lookup!F$2:F$1349, MATCH($AE274, Lookup!$G$2:$G$1349,0))</f>
        <v>e110271</v>
      </c>
      <c r="AH274" s="1" t="str">
        <f>INDEX(Lookup!C$2:C$1349, MATCH($AE274, Lookup!$G$2:$G$1349,0))</f>
        <v>Durham</v>
      </c>
      <c r="AI274" s="1" t="str">
        <f>INDEX(Lookup!D$2:D$1349, MATCH($AE274, Lookup!$G$2:$G$1349,0))</f>
        <v>North East</v>
      </c>
      <c r="AJ274" s="1" t="str">
        <f>INDEX(Lookup!E$2:E$1349, MATCH($AE274, Lookup!$G$2:$G$1349,0))</f>
        <v>Rest of England</v>
      </c>
    </row>
    <row r="275" spans="1:36" x14ac:dyDescent="0.3">
      <c r="A275" s="11" t="s">
        <v>1576</v>
      </c>
      <c r="B275" s="5">
        <f>'TABLE Summary'!B275</f>
        <v>21500</v>
      </c>
      <c r="C275" s="5">
        <f>'TABLE Summary'!C275</f>
        <v>96.5</v>
      </c>
      <c r="D275" s="5">
        <f>'TABLE Summary'!D275</f>
        <v>44</v>
      </c>
      <c r="E275" s="5">
        <f>'TABLE Summary'!E275</f>
        <v>15</v>
      </c>
      <c r="F275" s="5">
        <f>'TABLE Summary'!F275</f>
        <v>29</v>
      </c>
      <c r="G275" s="5">
        <f>'TABLE Summary'!G275</f>
        <v>0</v>
      </c>
      <c r="H275" s="5">
        <f>'TABLE Summary'!H275</f>
        <v>0</v>
      </c>
      <c r="I275" s="5">
        <f>'TABLE Summary'!I275</f>
        <v>11880</v>
      </c>
      <c r="J275" s="5">
        <f>'TABLE Summary'!J275</f>
        <v>140.69999999999999</v>
      </c>
      <c r="K275" s="5">
        <f>'TABLE Summary'!K275</f>
        <v>522720</v>
      </c>
      <c r="L275" s="5">
        <f>'TABLE Summary'!L275</f>
        <v>55.2</v>
      </c>
      <c r="M275" s="5">
        <f>'TABLE Summary'!M275*1000</f>
        <v>1296800</v>
      </c>
      <c r="N275" s="5">
        <f>'TABLE Summary'!N275</f>
        <v>8275</v>
      </c>
      <c r="O275" s="5">
        <f>'TABLE Summary'!O275*1000</f>
        <v>774100</v>
      </c>
      <c r="P275" s="5">
        <f>'TABLE Summary'!P275</f>
        <v>7512</v>
      </c>
      <c r="Q275" s="5">
        <f>'TABLE Summary'!Q275*1000</f>
        <v>635500</v>
      </c>
      <c r="R275" s="5">
        <f>'TABLE Summary'!R275</f>
        <v>749</v>
      </c>
      <c r="S275" s="5">
        <f>'TABLE Summary'!S275*1000</f>
        <v>132900</v>
      </c>
      <c r="T275" s="5">
        <f>'TABLE Summary'!T275</f>
        <v>12</v>
      </c>
      <c r="U275" s="5">
        <f>'TABLE Summary'!U275*1000</f>
        <v>5600</v>
      </c>
      <c r="V275" s="5">
        <f>'TABLE Summary'!V275*1000</f>
        <v>86900</v>
      </c>
      <c r="W275" s="5">
        <f>'TABLE Summary'!W275*1000</f>
        <v>3800</v>
      </c>
      <c r="X275" s="5">
        <f>'TABLE Summary'!X275*1000</f>
        <v>58600</v>
      </c>
      <c r="Y275" s="5">
        <f>'TABLE Summary'!Y275*1000</f>
        <v>177600</v>
      </c>
      <c r="Z275" s="5">
        <f>'TABLE Summary'!Z275*1000</f>
        <v>195800</v>
      </c>
      <c r="AA275" s="18">
        <f t="shared" si="21"/>
        <v>774000</v>
      </c>
      <c r="AB275" s="18">
        <f t="shared" si="22"/>
        <v>0.59685379395434912</v>
      </c>
      <c r="AC275" s="1" t="s">
        <v>7496</v>
      </c>
      <c r="AD275" s="1" t="str">
        <f t="shared" si="24"/>
        <v>Crook and Willington U.D.</v>
      </c>
      <c r="AE275" s="1" t="str">
        <f t="shared" si="23"/>
        <v>Crook and Willington U.D.</v>
      </c>
      <c r="AF275" s="1" t="str">
        <f>INDEX(Lookup!G$2:G$1349, MATCH($AE275, Lookup!$G$2:$G$1349,0))</f>
        <v>CROOK AND WILLINGTON U.D.</v>
      </c>
      <c r="AG275" s="1" t="str">
        <f>INDEX(Lookup!F$2:F$1349, MATCH($AE275, Lookup!$G$2:$G$1349,0))</f>
        <v>e110272</v>
      </c>
      <c r="AH275" s="1" t="str">
        <f>INDEX(Lookup!C$2:C$1349, MATCH($AE275, Lookup!$G$2:$G$1349,0))</f>
        <v>Durham</v>
      </c>
      <c r="AI275" s="1" t="str">
        <f>INDEX(Lookup!D$2:D$1349, MATCH($AE275, Lookup!$G$2:$G$1349,0))</f>
        <v>North East</v>
      </c>
      <c r="AJ275" s="1" t="str">
        <f>INDEX(Lookup!E$2:E$1349, MATCH($AE275, Lookup!$G$2:$G$1349,0))</f>
        <v>Rest of England</v>
      </c>
    </row>
    <row r="276" spans="1:36" x14ac:dyDescent="0.3">
      <c r="A276" s="11" t="s">
        <v>7527</v>
      </c>
      <c r="B276" s="5">
        <f>'TABLE Summary'!B276</f>
        <v>38590</v>
      </c>
      <c r="C276" s="5">
        <f>'TABLE Summary'!C276</f>
        <v>102.5</v>
      </c>
      <c r="D276" s="5">
        <f>'TABLE Summary'!D276</f>
        <v>43</v>
      </c>
      <c r="E276" s="5">
        <f>'TABLE Summary'!E276</f>
        <v>11.2</v>
      </c>
      <c r="F276" s="5">
        <f>'TABLE Summary'!F276</f>
        <v>29</v>
      </c>
      <c r="G276" s="5">
        <f>'TABLE Summary'!G276</f>
        <v>2.8</v>
      </c>
      <c r="H276" s="5">
        <f>'TABLE Summary'!H276</f>
        <v>0</v>
      </c>
      <c r="I276" s="5">
        <f>'TABLE Summary'!I276</f>
        <v>27000</v>
      </c>
      <c r="J276" s="5">
        <f>'TABLE Summary'!J276</f>
        <v>145.5</v>
      </c>
      <c r="K276" s="5">
        <f>'TABLE Summary'!K276</f>
        <v>1161000</v>
      </c>
      <c r="L276" s="5">
        <f>'TABLE Summary'!L276</f>
        <v>42</v>
      </c>
      <c r="M276" s="5">
        <f>'TABLE Summary'!M276*1000</f>
        <v>2940500</v>
      </c>
      <c r="N276" s="5">
        <f>'TABLE Summary'!N276</f>
        <v>13840</v>
      </c>
      <c r="O276" s="5">
        <f>'TABLE Summary'!O276*1000</f>
        <v>1872000</v>
      </c>
      <c r="P276" s="5">
        <f>'TABLE Summary'!P276</f>
        <v>9068</v>
      </c>
      <c r="Q276" s="5">
        <f>'TABLE Summary'!Q276*1000</f>
        <v>1027900.0000000001</v>
      </c>
      <c r="R276" s="5">
        <f>'TABLE Summary'!R276</f>
        <v>4771</v>
      </c>
      <c r="S276" s="5">
        <f>'TABLE Summary'!S276*1000</f>
        <v>843800</v>
      </c>
      <c r="T276" s="5">
        <f>'TABLE Summary'!T276</f>
        <v>0</v>
      </c>
      <c r="U276" s="5">
        <f>'TABLE Summary'!U276*1000</f>
        <v>0</v>
      </c>
      <c r="V276" s="5">
        <f>'TABLE Summary'!V276*1000</f>
        <v>108600</v>
      </c>
      <c r="W276" s="5">
        <f>'TABLE Summary'!W276*1000</f>
        <v>5000</v>
      </c>
      <c r="X276" s="5">
        <f>'TABLE Summary'!X276*1000</f>
        <v>320700</v>
      </c>
      <c r="Y276" s="5">
        <f>'TABLE Summary'!Y276*1000</f>
        <v>279600</v>
      </c>
      <c r="Z276" s="5">
        <f>'TABLE Summary'!Z276*1000</f>
        <v>354600</v>
      </c>
      <c r="AA276" s="18">
        <f>SUM(Q276+S276)</f>
        <v>1871700</v>
      </c>
      <c r="AB276" s="18">
        <f t="shared" si="22"/>
        <v>0.63652440061214077</v>
      </c>
      <c r="AC276" s="1" t="s">
        <v>7496</v>
      </c>
      <c r="AD276" s="1" t="str">
        <f t="shared" si="24"/>
        <v>Felling U.D.</v>
      </c>
      <c r="AE276" s="1" t="str">
        <f t="shared" si="23"/>
        <v>Felling U.D.</v>
      </c>
      <c r="AF276" s="1" t="str">
        <f>INDEX(Lookup!G$2:G$1349, MATCH($AE276, Lookup!$G$2:$G$1349,0))</f>
        <v>FELLING U.D.</v>
      </c>
      <c r="AG276" s="1" t="str">
        <f>INDEX(Lookup!F$2:F$1349, MATCH($AE276, Lookup!$G$2:$G$1349,0))</f>
        <v>e110274</v>
      </c>
      <c r="AH276" s="1" t="str">
        <f>INDEX(Lookup!C$2:C$1349, MATCH($AE276, Lookup!$G$2:$G$1349,0))</f>
        <v>Tyne And Wear</v>
      </c>
      <c r="AI276" s="1" t="str">
        <f>INDEX(Lookup!D$2:D$1349, MATCH($AE276, Lookup!$G$2:$G$1349,0))</f>
        <v>North East</v>
      </c>
      <c r="AJ276" s="1" t="str">
        <f>INDEX(Lookup!E$2:E$1349, MATCH($AE276, Lookup!$G$2:$G$1349,0))</f>
        <v>Rest of England</v>
      </c>
    </row>
    <row r="277" spans="1:36" x14ac:dyDescent="0.3">
      <c r="A277" s="11" t="s">
        <v>1578</v>
      </c>
      <c r="B277" s="5">
        <f>'TABLE Summary'!B277</f>
        <v>23390</v>
      </c>
      <c r="C277" s="5">
        <f>'TABLE Summary'!C277</f>
        <v>107</v>
      </c>
      <c r="D277" s="5">
        <f>'TABLE Summary'!D277</f>
        <v>43</v>
      </c>
      <c r="E277" s="5">
        <f>'TABLE Summary'!E277</f>
        <v>11.4</v>
      </c>
      <c r="F277" s="5">
        <f>'TABLE Summary'!F277</f>
        <v>29</v>
      </c>
      <c r="G277" s="5">
        <f>'TABLE Summary'!G277</f>
        <v>2.6</v>
      </c>
      <c r="H277" s="5">
        <f>'TABLE Summary'!H277</f>
        <v>0</v>
      </c>
      <c r="I277" s="5">
        <f>'TABLE Summary'!I277</f>
        <v>27080</v>
      </c>
      <c r="J277" s="5">
        <f>'TABLE Summary'!J277</f>
        <v>156.6</v>
      </c>
      <c r="K277" s="5">
        <f>'TABLE Summary'!K277</f>
        <v>1164440</v>
      </c>
      <c r="L277" s="5">
        <f>'TABLE Summary'!L277</f>
        <v>10.8</v>
      </c>
      <c r="M277" s="5">
        <f>'TABLE Summary'!M277*1000</f>
        <v>2833000</v>
      </c>
      <c r="N277" s="5">
        <f>'TABLE Summary'!N277</f>
        <v>8452</v>
      </c>
      <c r="O277" s="5">
        <f>'TABLE Summary'!O277*1000</f>
        <v>1185200</v>
      </c>
      <c r="P277" s="5">
        <f>'TABLE Summary'!P277</f>
        <v>4948</v>
      </c>
      <c r="Q277" s="5">
        <f>'TABLE Summary'!Q277*1000</f>
        <v>585900</v>
      </c>
      <c r="R277" s="5">
        <f>'TABLE Summary'!R277</f>
        <v>3501</v>
      </c>
      <c r="S277" s="5">
        <f>'TABLE Summary'!S277*1000</f>
        <v>598600</v>
      </c>
      <c r="T277" s="5">
        <f>'TABLE Summary'!T277</f>
        <v>1</v>
      </c>
      <c r="U277" s="5">
        <f>'TABLE Summary'!U277*1000</f>
        <v>400</v>
      </c>
      <c r="V277" s="5">
        <f>'TABLE Summary'!V277*1000</f>
        <v>94400</v>
      </c>
      <c r="W277" s="5">
        <f>'TABLE Summary'!W277*1000</f>
        <v>10900</v>
      </c>
      <c r="X277" s="5">
        <f>'TABLE Summary'!X277*1000</f>
        <v>100300</v>
      </c>
      <c r="Y277" s="5">
        <f>'TABLE Summary'!Y277*1000</f>
        <v>1094400</v>
      </c>
      <c r="Z277" s="5">
        <f>'TABLE Summary'!Z277*1000</f>
        <v>347800</v>
      </c>
      <c r="AA277" s="18">
        <f t="shared" si="21"/>
        <v>1184900</v>
      </c>
      <c r="AB277" s="18">
        <f t="shared" si="22"/>
        <v>0.41824920578891633</v>
      </c>
      <c r="AC277" s="1" t="s">
        <v>7496</v>
      </c>
      <c r="AD277" s="1" t="str">
        <f t="shared" si="24"/>
        <v>Hebburn U.D.</v>
      </c>
      <c r="AE277" s="1" t="str">
        <f t="shared" si="23"/>
        <v>Hebburn U.D.</v>
      </c>
      <c r="AF277" s="1" t="str">
        <f>INDEX(Lookup!G$2:G$1349, MATCH($AE277, Lookup!$G$2:$G$1349,0))</f>
        <v>HEBBURN U.D.</v>
      </c>
      <c r="AG277" s="1" t="str">
        <f>INDEX(Lookup!F$2:F$1349, MATCH($AE277, Lookup!$G$2:$G$1349,0))</f>
        <v>e110275</v>
      </c>
      <c r="AH277" s="1" t="str">
        <f>INDEX(Lookup!C$2:C$1349, MATCH($AE277, Lookup!$G$2:$G$1349,0))</f>
        <v>Tyne And Wear</v>
      </c>
      <c r="AI277" s="1" t="str">
        <f>INDEX(Lookup!D$2:D$1349, MATCH($AE277, Lookup!$G$2:$G$1349,0))</f>
        <v>North East</v>
      </c>
      <c r="AJ277" s="1" t="str">
        <f>INDEX(Lookup!E$2:E$1349, MATCH($AE277, Lookup!$G$2:$G$1349,0))</f>
        <v>Rest of England</v>
      </c>
    </row>
    <row r="278" spans="1:36" x14ac:dyDescent="0.3">
      <c r="A278" s="11" t="s">
        <v>1579</v>
      </c>
      <c r="B278" s="5">
        <f>'TABLE Summary'!B278</f>
        <v>17020</v>
      </c>
      <c r="C278" s="5">
        <f>'TABLE Summary'!C278</f>
        <v>91</v>
      </c>
      <c r="D278" s="5">
        <f>'TABLE Summary'!D278</f>
        <v>39</v>
      </c>
      <c r="E278" s="5">
        <f>'TABLE Summary'!E278</f>
        <v>10</v>
      </c>
      <c r="F278" s="5">
        <f>'TABLE Summary'!F278</f>
        <v>29</v>
      </c>
      <c r="G278" s="5">
        <f>'TABLE Summary'!G278</f>
        <v>0</v>
      </c>
      <c r="H278" s="5">
        <f>'TABLE Summary'!H278</f>
        <v>0</v>
      </c>
      <c r="I278" s="5">
        <f>'TABLE Summary'!I278</f>
        <v>8480</v>
      </c>
      <c r="J278" s="5">
        <f>'TABLE Summary'!J278</f>
        <v>135.6</v>
      </c>
      <c r="K278" s="5">
        <f>'TABLE Summary'!K278</f>
        <v>330720</v>
      </c>
      <c r="L278" s="5">
        <f>'TABLE Summary'!L278</f>
        <v>59.1</v>
      </c>
      <c r="M278" s="5">
        <f>'TABLE Summary'!M278*1000</f>
        <v>933400</v>
      </c>
      <c r="N278" s="5">
        <f>'TABLE Summary'!N278</f>
        <v>6038</v>
      </c>
      <c r="O278" s="5">
        <f>'TABLE Summary'!O278*1000</f>
        <v>655000</v>
      </c>
      <c r="P278" s="5">
        <f>'TABLE Summary'!P278</f>
        <v>5024</v>
      </c>
      <c r="Q278" s="5">
        <f>'TABLE Summary'!Q278*1000</f>
        <v>468600</v>
      </c>
      <c r="R278" s="5">
        <f>'TABLE Summary'!R278</f>
        <v>1014</v>
      </c>
      <c r="S278" s="5">
        <f>'TABLE Summary'!S278*1000</f>
        <v>186400</v>
      </c>
      <c r="T278" s="5">
        <f>'TABLE Summary'!T278</f>
        <v>0</v>
      </c>
      <c r="U278" s="5">
        <f>'TABLE Summary'!U278*1000</f>
        <v>0</v>
      </c>
      <c r="V278" s="5">
        <f>'TABLE Summary'!V278*1000</f>
        <v>58100</v>
      </c>
      <c r="W278" s="5">
        <f>'TABLE Summary'!W278*1000</f>
        <v>3100</v>
      </c>
      <c r="X278" s="5">
        <f>'TABLE Summary'!X278*1000</f>
        <v>52500</v>
      </c>
      <c r="Y278" s="5">
        <f>'TABLE Summary'!Y278*1000</f>
        <v>33900</v>
      </c>
      <c r="Z278" s="5">
        <f>'TABLE Summary'!Z278*1000</f>
        <v>130699.99999999999</v>
      </c>
      <c r="AA278" s="18">
        <f>SUM(Q278+S278)</f>
        <v>655000</v>
      </c>
      <c r="AB278" s="18">
        <f t="shared" si="22"/>
        <v>0.70173559031497745</v>
      </c>
      <c r="AC278" s="1" t="s">
        <v>7496</v>
      </c>
      <c r="AD278" s="1" t="str">
        <f t="shared" si="24"/>
        <v>Hetton U.D.</v>
      </c>
      <c r="AE278" s="1" t="str">
        <f t="shared" si="23"/>
        <v>Hetton U.D.</v>
      </c>
      <c r="AF278" s="1" t="str">
        <f>INDEX(Lookup!G$2:G$1349, MATCH($AE278, Lookup!$G$2:$G$1349,0))</f>
        <v>HETTON U.D.</v>
      </c>
      <c r="AG278" s="1" t="str">
        <f>INDEX(Lookup!F$2:F$1349, MATCH($AE278, Lookup!$G$2:$G$1349,0))</f>
        <v>e110276</v>
      </c>
      <c r="AH278" s="1" t="str">
        <f>INDEX(Lookup!C$2:C$1349, MATCH($AE278, Lookup!$G$2:$G$1349,0))</f>
        <v>Tyne And Wear</v>
      </c>
      <c r="AI278" s="1" t="str">
        <f>INDEX(Lookup!D$2:D$1349, MATCH($AE278, Lookup!$G$2:$G$1349,0))</f>
        <v>North East</v>
      </c>
      <c r="AJ278" s="1" t="str">
        <f>INDEX(Lookup!E$2:E$1349, MATCH($AE278, Lookup!$G$2:$G$1349,0))</f>
        <v>Rest of England</v>
      </c>
    </row>
    <row r="279" spans="1:36" x14ac:dyDescent="0.3">
      <c r="A279" s="11" t="s">
        <v>7528</v>
      </c>
      <c r="B279" s="5">
        <f>'TABLE Summary'!B279</f>
        <v>33170</v>
      </c>
      <c r="C279" s="5">
        <f>'TABLE Summary'!C279</f>
        <v>98</v>
      </c>
      <c r="D279" s="5">
        <f>'TABLE Summary'!D279</f>
        <v>40</v>
      </c>
      <c r="E279" s="5">
        <f>'TABLE Summary'!E279</f>
        <v>11</v>
      </c>
      <c r="F279" s="5">
        <f>'TABLE Summary'!F279</f>
        <v>29</v>
      </c>
      <c r="G279" s="5">
        <f>'TABLE Summary'!G279</f>
        <v>0</v>
      </c>
      <c r="H279" s="5">
        <f>'TABLE Summary'!H279</f>
        <v>0</v>
      </c>
      <c r="I279" s="5">
        <f>'TABLE Summary'!I279</f>
        <v>20000</v>
      </c>
      <c r="J279" s="5">
        <f>'TABLE Summary'!J279</f>
        <v>156.4</v>
      </c>
      <c r="K279" s="5">
        <f>'TABLE Summary'!K279</f>
        <v>800000</v>
      </c>
      <c r="L279" s="5">
        <f>'TABLE Summary'!L279</f>
        <v>50.8</v>
      </c>
      <c r="M279" s="5">
        <f>'TABLE Summary'!M279*1000</f>
        <v>2178600</v>
      </c>
      <c r="N279" s="5">
        <f>'TABLE Summary'!N279</f>
        <v>11561</v>
      </c>
      <c r="O279" s="5">
        <f>'TABLE Summary'!O279*1000</f>
        <v>1471000</v>
      </c>
      <c r="P279" s="5">
        <f>'TABLE Summary'!P279</f>
        <v>7975</v>
      </c>
      <c r="Q279" s="5">
        <f>'TABLE Summary'!Q279*1000</f>
        <v>835400</v>
      </c>
      <c r="R279" s="5">
        <f>'TABLE Summary'!R279</f>
        <v>3543</v>
      </c>
      <c r="S279" s="5">
        <f>'TABLE Summary'!S279*1000</f>
        <v>625300</v>
      </c>
      <c r="T279" s="5">
        <f>'TABLE Summary'!T279</f>
        <v>8</v>
      </c>
      <c r="U279" s="5">
        <f>'TABLE Summary'!U279*1000</f>
        <v>4100</v>
      </c>
      <c r="V279" s="5">
        <f>'TABLE Summary'!V279*1000</f>
        <v>166600</v>
      </c>
      <c r="W279" s="5">
        <f>'TABLE Summary'!W279*1000</f>
        <v>16600</v>
      </c>
      <c r="X279" s="5">
        <f>'TABLE Summary'!X279*1000</f>
        <v>93000</v>
      </c>
      <c r="Y279" s="5">
        <f>'TABLE Summary'!Y279*1000</f>
        <v>122500</v>
      </c>
      <c r="Z279" s="5">
        <f>'TABLE Summary'!Z279*1000</f>
        <v>308800</v>
      </c>
      <c r="AA279" s="18">
        <f t="shared" si="21"/>
        <v>1464800</v>
      </c>
      <c r="AB279" s="18">
        <f t="shared" si="22"/>
        <v>0.67235839529973374</v>
      </c>
      <c r="AC279" s="1" t="s">
        <v>7496</v>
      </c>
      <c r="AD279" s="1" t="str">
        <f t="shared" si="24"/>
        <v>Houghton-le-Spring U.D.</v>
      </c>
      <c r="AE279" s="1" t="str">
        <f t="shared" si="23"/>
        <v>Houghton-le-Spring U.D.</v>
      </c>
      <c r="AF279" s="1" t="str">
        <f>INDEX(Lookup!G$2:G$1349, MATCH($AE279, Lookup!$G$2:$G$1349,0))</f>
        <v>HOUGHTON-LE-SPRING U.D.</v>
      </c>
      <c r="AG279" s="1" t="str">
        <f>INDEX(Lookup!F$2:F$1349, MATCH($AE279, Lookup!$G$2:$G$1349,0))</f>
        <v>e110277</v>
      </c>
      <c r="AH279" s="1" t="str">
        <f>INDEX(Lookup!C$2:C$1349, MATCH($AE279, Lookup!$G$2:$G$1349,0))</f>
        <v>Tyne And Wear</v>
      </c>
      <c r="AI279" s="1" t="str">
        <f>INDEX(Lookup!D$2:D$1349, MATCH($AE279, Lookup!$G$2:$G$1349,0))</f>
        <v>North East</v>
      </c>
      <c r="AJ279" s="1" t="str">
        <f>INDEX(Lookup!E$2:E$1349, MATCH($AE279, Lookup!$G$2:$G$1349,0))</f>
        <v>Rest of England</v>
      </c>
    </row>
    <row r="280" spans="1:36" x14ac:dyDescent="0.3">
      <c r="A280" s="11" t="s">
        <v>1581</v>
      </c>
      <c r="B280" s="5">
        <f>'TABLE Summary'!B280</f>
        <v>14750</v>
      </c>
      <c r="C280" s="5">
        <f>'TABLE Summary'!C280</f>
        <v>96.5</v>
      </c>
      <c r="D280" s="5">
        <f>'TABLE Summary'!D280</f>
        <v>40</v>
      </c>
      <c r="E280" s="5">
        <f>'TABLE Summary'!E280</f>
        <v>7.7</v>
      </c>
      <c r="F280" s="5">
        <f>'TABLE Summary'!F280</f>
        <v>29</v>
      </c>
      <c r="G280" s="5">
        <f>'TABLE Summary'!G280</f>
        <v>3.3</v>
      </c>
      <c r="H280" s="5">
        <f>'TABLE Summary'!H280</f>
        <v>0</v>
      </c>
      <c r="I280" s="5">
        <f>'TABLE Summary'!I280</f>
        <v>11000</v>
      </c>
      <c r="J280" s="5">
        <f>'TABLE Summary'!J280</f>
        <v>158.80000000000001</v>
      </c>
      <c r="K280" s="5">
        <f>'TABLE Summary'!K280</f>
        <v>440000</v>
      </c>
      <c r="L280" s="5">
        <f>'TABLE Summary'!L280</f>
        <v>39.6</v>
      </c>
      <c r="M280" s="5">
        <f>'TABLE Summary'!M280*1000</f>
        <v>1194100</v>
      </c>
      <c r="N280" s="5">
        <f>'TABLE Summary'!N280</f>
        <v>5530</v>
      </c>
      <c r="O280" s="5">
        <f>'TABLE Summary'!O280*1000</f>
        <v>701500</v>
      </c>
      <c r="P280" s="5">
        <f>'TABLE Summary'!P280</f>
        <v>4125</v>
      </c>
      <c r="Q280" s="5">
        <f>'TABLE Summary'!Q280*1000</f>
        <v>412700</v>
      </c>
      <c r="R280" s="5">
        <f>'TABLE Summary'!R280</f>
        <v>1398</v>
      </c>
      <c r="S280" s="5">
        <f>'TABLE Summary'!S280*1000</f>
        <v>286200</v>
      </c>
      <c r="T280" s="5">
        <f>'TABLE Summary'!T280</f>
        <v>5</v>
      </c>
      <c r="U280" s="5">
        <f>'TABLE Summary'!U280*1000</f>
        <v>2600</v>
      </c>
      <c r="V280" s="5">
        <f>'TABLE Summary'!V280*1000</f>
        <v>39100</v>
      </c>
      <c r="W280" s="5">
        <f>'TABLE Summary'!W280*1000</f>
        <v>4000</v>
      </c>
      <c r="X280" s="5">
        <f>'TABLE Summary'!X280*1000</f>
        <v>45800</v>
      </c>
      <c r="Y280" s="5">
        <f>'TABLE Summary'!Y280*1000</f>
        <v>104200</v>
      </c>
      <c r="Z280" s="5">
        <f>'TABLE Summary'!Z280*1000</f>
        <v>299500</v>
      </c>
      <c r="AA280" s="18">
        <f t="shared" si="21"/>
        <v>701500</v>
      </c>
      <c r="AB280" s="18">
        <f t="shared" si="22"/>
        <v>0.58747173603550795</v>
      </c>
      <c r="AC280" s="1" t="s">
        <v>7496</v>
      </c>
      <c r="AD280" s="1" t="str">
        <f t="shared" si="24"/>
        <v>Ryton U.D.</v>
      </c>
      <c r="AE280" s="1" t="str">
        <f t="shared" si="23"/>
        <v>Ryton U.D.</v>
      </c>
      <c r="AF280" s="1" t="str">
        <f>INDEX(Lookup!G$2:G$1349, MATCH($AE280, Lookup!$G$2:$G$1349,0))</f>
        <v>RYTON U.D.</v>
      </c>
      <c r="AG280" s="1" t="str">
        <f>INDEX(Lookup!F$2:F$1349, MATCH($AE280, Lookup!$G$2:$G$1349,0))</f>
        <v>e110280</v>
      </c>
      <c r="AH280" s="1" t="str">
        <f>INDEX(Lookup!C$2:C$1349, MATCH($AE280, Lookup!$G$2:$G$1349,0))</f>
        <v>Tyne And Wear</v>
      </c>
      <c r="AI280" s="1" t="str">
        <f>INDEX(Lookup!D$2:D$1349, MATCH($AE280, Lookup!$G$2:$G$1349,0))</f>
        <v>North East</v>
      </c>
      <c r="AJ280" s="1" t="str">
        <f>INDEX(Lookup!E$2:E$1349, MATCH($AE280, Lookup!$G$2:$G$1349,0))</f>
        <v>Rest of England</v>
      </c>
    </row>
    <row r="281" spans="1:36" x14ac:dyDescent="0.3">
      <c r="A281" s="11" t="s">
        <v>1582</v>
      </c>
      <c r="B281" s="5">
        <f>'TABLE Summary'!B281</f>
        <v>23370</v>
      </c>
      <c r="C281" s="5">
        <f>'TABLE Summary'!C281</f>
        <v>87</v>
      </c>
      <c r="D281" s="5">
        <f>'TABLE Summary'!D281</f>
        <v>36</v>
      </c>
      <c r="E281" s="5">
        <f>'TABLE Summary'!E281</f>
        <v>7</v>
      </c>
      <c r="F281" s="5">
        <f>'TABLE Summary'!F281</f>
        <v>29</v>
      </c>
      <c r="G281" s="5">
        <f>'TABLE Summary'!G281</f>
        <v>0</v>
      </c>
      <c r="H281" s="5">
        <f>'TABLE Summary'!H281</f>
        <v>0</v>
      </c>
      <c r="I281" s="5">
        <f>'TABLE Summary'!I281</f>
        <v>12500</v>
      </c>
      <c r="J281" s="5">
        <f>'TABLE Summary'!J281</f>
        <v>133.6</v>
      </c>
      <c r="K281" s="5">
        <f>'TABLE Summary'!K281</f>
        <v>450000</v>
      </c>
      <c r="L281" s="5">
        <f>'TABLE Summary'!L281</f>
        <v>55.7</v>
      </c>
      <c r="M281" s="5">
        <f>'TABLE Summary'!M281*1000</f>
        <v>1383200</v>
      </c>
      <c r="N281" s="5">
        <f>'TABLE Summary'!N281</f>
        <v>7954</v>
      </c>
      <c r="O281" s="5">
        <f>'TABLE Summary'!O281*1000</f>
        <v>879900</v>
      </c>
      <c r="P281" s="5">
        <f>'TABLE Summary'!P281</f>
        <v>7148</v>
      </c>
      <c r="Q281" s="5">
        <f>'TABLE Summary'!Q281*1000</f>
        <v>738200</v>
      </c>
      <c r="R281" s="5">
        <f>'TABLE Summary'!R281</f>
        <v>806</v>
      </c>
      <c r="S281" s="5">
        <f>'TABLE Summary'!S281*1000</f>
        <v>141700</v>
      </c>
      <c r="T281" s="5">
        <f>'TABLE Summary'!T281</f>
        <v>0</v>
      </c>
      <c r="U281" s="5">
        <f>'TABLE Summary'!U281*1000</f>
        <v>0</v>
      </c>
      <c r="V281" s="5">
        <f>'TABLE Summary'!V281*1000</f>
        <v>106100</v>
      </c>
      <c r="W281" s="5">
        <f>'TABLE Summary'!W281*1000</f>
        <v>6900</v>
      </c>
      <c r="X281" s="5">
        <f>'TABLE Summary'!X281*1000</f>
        <v>53100</v>
      </c>
      <c r="Y281" s="5">
        <f>'TABLE Summary'!Y281*1000</f>
        <v>29000</v>
      </c>
      <c r="Z281" s="5">
        <f>'TABLE Summary'!Z281*1000</f>
        <v>308100</v>
      </c>
      <c r="AA281" s="18">
        <f t="shared" si="21"/>
        <v>879900</v>
      </c>
      <c r="AB281" s="18">
        <f t="shared" si="22"/>
        <v>0.63613360323886636</v>
      </c>
      <c r="AC281" s="1" t="s">
        <v>7496</v>
      </c>
      <c r="AD281" s="1" t="str">
        <f t="shared" si="24"/>
        <v>Seaham U.D.</v>
      </c>
      <c r="AE281" s="1" t="str">
        <f t="shared" si="23"/>
        <v>Seaham U.D.</v>
      </c>
      <c r="AF281" s="1" t="str">
        <f>INDEX(Lookup!G$2:G$1349, MATCH($AE281, Lookup!$G$2:$G$1349,0))</f>
        <v>SEAHAM U.D.</v>
      </c>
      <c r="AG281" s="1" t="str">
        <f>INDEX(Lookup!F$2:F$1349, MATCH($AE281, Lookup!$G$2:$G$1349,0))</f>
        <v>e110281</v>
      </c>
      <c r="AH281" s="1" t="str">
        <f>INDEX(Lookup!C$2:C$1349, MATCH($AE281, Lookup!$G$2:$G$1349,0))</f>
        <v>Durham</v>
      </c>
      <c r="AI281" s="1" t="str">
        <f>INDEX(Lookup!D$2:D$1349, MATCH($AE281, Lookup!$G$2:$G$1349,0))</f>
        <v>North East</v>
      </c>
      <c r="AJ281" s="1" t="str">
        <f>INDEX(Lookup!E$2:E$1349, MATCH($AE281, Lookup!$G$2:$G$1349,0))</f>
        <v>Rest of England</v>
      </c>
    </row>
    <row r="282" spans="1:36" x14ac:dyDescent="0.3">
      <c r="A282" s="11" t="s">
        <v>1583</v>
      </c>
      <c r="B282" s="5">
        <f>'TABLE Summary'!B282</f>
        <v>14780</v>
      </c>
      <c r="C282" s="5">
        <f>'TABLE Summary'!C282</f>
        <v>93.5</v>
      </c>
      <c r="D282" s="5">
        <f>'TABLE Summary'!D282</f>
        <v>39</v>
      </c>
      <c r="E282" s="5">
        <f>'TABLE Summary'!E282</f>
        <v>10</v>
      </c>
      <c r="F282" s="5">
        <f>'TABLE Summary'!F282</f>
        <v>29</v>
      </c>
      <c r="G282" s="5">
        <f>'TABLE Summary'!G282</f>
        <v>0</v>
      </c>
      <c r="H282" s="5">
        <f>'TABLE Summary'!H282</f>
        <v>0</v>
      </c>
      <c r="I282" s="5">
        <f>'TABLE Summary'!I282</f>
        <v>7831</v>
      </c>
      <c r="J282" s="5">
        <f>'TABLE Summary'!J282</f>
        <v>144.69999999999999</v>
      </c>
      <c r="K282" s="5">
        <f>'TABLE Summary'!K282</f>
        <v>305409</v>
      </c>
      <c r="L282" s="5">
        <f>'TABLE Summary'!L282</f>
        <v>51.5</v>
      </c>
      <c r="M282" s="5">
        <f>'TABLE Summary'!M282*1000</f>
        <v>963900</v>
      </c>
      <c r="N282" s="5">
        <f>'TABLE Summary'!N282</f>
        <v>5523</v>
      </c>
      <c r="O282" s="5">
        <f>'TABLE Summary'!O282*1000</f>
        <v>577400</v>
      </c>
      <c r="P282" s="5">
        <f>'TABLE Summary'!P282</f>
        <v>4456</v>
      </c>
      <c r="Q282" s="5">
        <f>'TABLE Summary'!Q282*1000</f>
        <v>386100</v>
      </c>
      <c r="R282" s="5">
        <f>'TABLE Summary'!R282</f>
        <v>1067</v>
      </c>
      <c r="S282" s="5">
        <f>'TABLE Summary'!S282*1000</f>
        <v>191300</v>
      </c>
      <c r="T282" s="5">
        <f>'TABLE Summary'!T282</f>
        <v>0</v>
      </c>
      <c r="U282" s="5">
        <f>'TABLE Summary'!U282*1000</f>
        <v>0</v>
      </c>
      <c r="V282" s="5">
        <f>'TABLE Summary'!V282*1000</f>
        <v>51100</v>
      </c>
      <c r="W282" s="5">
        <f>'TABLE Summary'!W282*1000</f>
        <v>2200</v>
      </c>
      <c r="X282" s="5">
        <f>'TABLE Summary'!X282*1000</f>
        <v>35200</v>
      </c>
      <c r="Y282" s="5">
        <f>'TABLE Summary'!Y282*1000</f>
        <v>199600</v>
      </c>
      <c r="Z282" s="5">
        <f>'TABLE Summary'!Z282*1000</f>
        <v>98400</v>
      </c>
      <c r="AA282" s="18">
        <f t="shared" si="21"/>
        <v>577400</v>
      </c>
      <c r="AB282" s="18">
        <f t="shared" si="22"/>
        <v>0.59902479510322648</v>
      </c>
      <c r="AC282" s="1" t="s">
        <v>7496</v>
      </c>
      <c r="AD282" s="1" t="str">
        <f t="shared" si="24"/>
        <v>Shildon U.D.</v>
      </c>
      <c r="AE282" s="1" t="str">
        <f t="shared" si="23"/>
        <v>Shildon U.D.</v>
      </c>
      <c r="AF282" s="1" t="str">
        <f>INDEX(Lookup!G$2:G$1349, MATCH($AE282, Lookup!$G$2:$G$1349,0))</f>
        <v>SHILDON U.D.</v>
      </c>
      <c r="AG282" s="1" t="str">
        <f>INDEX(Lookup!F$2:F$1349, MATCH($AE282, Lookup!$G$2:$G$1349,0))</f>
        <v>e110282</v>
      </c>
      <c r="AH282" s="1" t="str">
        <f>INDEX(Lookup!C$2:C$1349, MATCH($AE282, Lookup!$G$2:$G$1349,0))</f>
        <v>Durham</v>
      </c>
      <c r="AI282" s="1" t="str">
        <f>INDEX(Lookup!D$2:D$1349, MATCH($AE282, Lookup!$G$2:$G$1349,0))</f>
        <v>North East</v>
      </c>
      <c r="AJ282" s="1" t="str">
        <f>INDEX(Lookup!E$2:E$1349, MATCH($AE282, Lookup!$G$2:$G$1349,0))</f>
        <v>Rest of England</v>
      </c>
    </row>
    <row r="283" spans="1:36" x14ac:dyDescent="0.3">
      <c r="A283" s="11" t="s">
        <v>1584</v>
      </c>
      <c r="B283" s="5">
        <f>'TABLE Summary'!B283</f>
        <v>19320</v>
      </c>
      <c r="C283" s="5">
        <f>'TABLE Summary'!C283</f>
        <v>96.5</v>
      </c>
      <c r="D283" s="5">
        <f>'TABLE Summary'!D283</f>
        <v>44.5</v>
      </c>
      <c r="E283" s="5">
        <f>'TABLE Summary'!E283</f>
        <v>15.5</v>
      </c>
      <c r="F283" s="5">
        <f>'TABLE Summary'!F283</f>
        <v>29</v>
      </c>
      <c r="G283" s="5">
        <f>'TABLE Summary'!G283</f>
        <v>0</v>
      </c>
      <c r="H283" s="5">
        <f>'TABLE Summary'!H283</f>
        <v>0</v>
      </c>
      <c r="I283" s="5">
        <f>'TABLE Summary'!I283</f>
        <v>18500</v>
      </c>
      <c r="J283" s="5">
        <f>'TABLE Summary'!J283</f>
        <v>141.19999999999999</v>
      </c>
      <c r="K283" s="5">
        <f>'TABLE Summary'!K283</f>
        <v>823250</v>
      </c>
      <c r="L283" s="5">
        <f>'TABLE Summary'!L283</f>
        <v>24.9</v>
      </c>
      <c r="M283" s="5">
        <f>'TABLE Summary'!M283*1000</f>
        <v>1942200</v>
      </c>
      <c r="N283" s="5">
        <f>'TABLE Summary'!N283</f>
        <v>6874</v>
      </c>
      <c r="O283" s="5">
        <f>'TABLE Summary'!O283*1000</f>
        <v>808400</v>
      </c>
      <c r="P283" s="5">
        <f>'TABLE Summary'!P283</f>
        <v>5564</v>
      </c>
      <c r="Q283" s="5">
        <f>'TABLE Summary'!Q283*1000</f>
        <v>568200</v>
      </c>
      <c r="R283" s="5">
        <f>'TABLE Summary'!R283</f>
        <v>1303</v>
      </c>
      <c r="S283" s="5">
        <f>'TABLE Summary'!S283*1000</f>
        <v>236800</v>
      </c>
      <c r="T283" s="5">
        <f>'TABLE Summary'!T283</f>
        <v>6</v>
      </c>
      <c r="U283" s="5">
        <f>'TABLE Summary'!U283*1000</f>
        <v>3300</v>
      </c>
      <c r="V283" s="5">
        <f>'TABLE Summary'!V283*1000</f>
        <v>106800</v>
      </c>
      <c r="W283" s="5">
        <f>'TABLE Summary'!W283*1000</f>
        <v>17500</v>
      </c>
      <c r="X283" s="5">
        <f>'TABLE Summary'!X283*1000</f>
        <v>84800</v>
      </c>
      <c r="Y283" s="5">
        <f>'TABLE Summary'!Y283*1000</f>
        <v>727000</v>
      </c>
      <c r="Z283" s="5">
        <f>'TABLE Summary'!Z283*1000</f>
        <v>197700</v>
      </c>
      <c r="AA283" s="18">
        <f t="shared" si="21"/>
        <v>808300</v>
      </c>
      <c r="AB283" s="18">
        <f t="shared" si="22"/>
        <v>0.41617753063536195</v>
      </c>
      <c r="AC283" s="1" t="s">
        <v>7496</v>
      </c>
      <c r="AD283" s="1" t="str">
        <f t="shared" si="24"/>
        <v>Spennymoor U.D.</v>
      </c>
      <c r="AE283" s="1" t="str">
        <f t="shared" si="23"/>
        <v>Spennymoor U.D.</v>
      </c>
      <c r="AF283" s="1" t="str">
        <f>INDEX(Lookup!G$2:G$1349, MATCH($AE283, Lookup!$G$2:$G$1349,0))</f>
        <v>SPENNYMOOR U.D.</v>
      </c>
      <c r="AG283" s="1" t="str">
        <f>INDEX(Lookup!F$2:F$1349, MATCH($AE283, Lookup!$G$2:$G$1349,0))</f>
        <v>e110284</v>
      </c>
      <c r="AH283" s="1" t="str">
        <f>INDEX(Lookup!C$2:C$1349, MATCH($AE283, Lookup!$G$2:$G$1349,0))</f>
        <v>Durham</v>
      </c>
      <c r="AI283" s="1" t="str">
        <f>INDEX(Lookup!D$2:D$1349, MATCH($AE283, Lookup!$G$2:$G$1349,0))</f>
        <v>North East</v>
      </c>
      <c r="AJ283" s="1" t="str">
        <f>INDEX(Lookup!E$2:E$1349, MATCH($AE283, Lookup!$G$2:$G$1349,0))</f>
        <v>Rest of England</v>
      </c>
    </row>
    <row r="284" spans="1:36" x14ac:dyDescent="0.3">
      <c r="A284" s="11" t="s">
        <v>1585</v>
      </c>
      <c r="B284" s="5">
        <f>'TABLE Summary'!B284</f>
        <v>42030</v>
      </c>
      <c r="C284" s="5">
        <f>'TABLE Summary'!C284</f>
        <v>99</v>
      </c>
      <c r="D284" s="5">
        <f>'TABLE Summary'!D284</f>
        <v>43</v>
      </c>
      <c r="E284" s="5">
        <f>'TABLE Summary'!E284</f>
        <v>14</v>
      </c>
      <c r="F284" s="5">
        <f>'TABLE Summary'!F284</f>
        <v>29</v>
      </c>
      <c r="G284" s="5">
        <f>'TABLE Summary'!G284</f>
        <v>0</v>
      </c>
      <c r="H284" s="5">
        <f>'TABLE Summary'!H284</f>
        <v>0</v>
      </c>
      <c r="I284" s="5">
        <f>'TABLE Summary'!I284</f>
        <v>24800</v>
      </c>
      <c r="J284" s="5">
        <f>'TABLE Summary'!J284</f>
        <v>155.69999999999999</v>
      </c>
      <c r="K284" s="5">
        <f>'TABLE Summary'!K284</f>
        <v>1066400</v>
      </c>
      <c r="L284" s="5">
        <f>'TABLE Summary'!L284</f>
        <v>51.5</v>
      </c>
      <c r="M284" s="5">
        <f>'TABLE Summary'!M284*1000</f>
        <v>2765300</v>
      </c>
      <c r="N284" s="5">
        <f>'TABLE Summary'!N284</f>
        <v>15468</v>
      </c>
      <c r="O284" s="5">
        <f>'TABLE Summary'!O284*1000</f>
        <v>1653200</v>
      </c>
      <c r="P284" s="5">
        <f>'TABLE Summary'!P284</f>
        <v>13191</v>
      </c>
      <c r="Q284" s="5">
        <f>'TABLE Summary'!Q284*1000</f>
        <v>1244400</v>
      </c>
      <c r="R284" s="5">
        <f>'TABLE Summary'!R284</f>
        <v>2243</v>
      </c>
      <c r="S284" s="5">
        <f>'TABLE Summary'!S284*1000</f>
        <v>401500</v>
      </c>
      <c r="T284" s="5">
        <f>'TABLE Summary'!T284</f>
        <v>5</v>
      </c>
      <c r="U284" s="5">
        <f>'TABLE Summary'!U284*1000</f>
        <v>2200</v>
      </c>
      <c r="V284" s="5">
        <f>'TABLE Summary'!V284*1000</f>
        <v>221400</v>
      </c>
      <c r="W284" s="5">
        <f>'TABLE Summary'!W284*1000</f>
        <v>15900</v>
      </c>
      <c r="X284" s="5">
        <f>'TABLE Summary'!X284*1000</f>
        <v>150700</v>
      </c>
      <c r="Y284" s="5">
        <f>'TABLE Summary'!Y284*1000</f>
        <v>326900</v>
      </c>
      <c r="Z284" s="5">
        <f>'TABLE Summary'!Z284*1000</f>
        <v>397200</v>
      </c>
      <c r="AA284" s="18">
        <f t="shared" si="21"/>
        <v>1648100</v>
      </c>
      <c r="AB284" s="18">
        <f t="shared" si="22"/>
        <v>0.59599320146096268</v>
      </c>
      <c r="AC284" s="1" t="s">
        <v>7496</v>
      </c>
      <c r="AD284" s="1" t="str">
        <f t="shared" si="24"/>
        <v>Stanley U.D.</v>
      </c>
      <c r="AE284" s="1" t="str">
        <f t="shared" si="23"/>
        <v>Stanley U.D.</v>
      </c>
      <c r="AF284" s="1" t="str">
        <f>INDEX(Lookup!G$2:G$1349, MATCH($AE284, Lookup!$G$2:$G$1349,0))</f>
        <v>STANLEY U.D.</v>
      </c>
      <c r="AG284" s="1" t="str">
        <f>INDEX(Lookup!F$2:F$1349, MATCH($AE284, Lookup!$G$2:$G$1349,0))</f>
        <v>e110285</v>
      </c>
      <c r="AH284" s="1" t="str">
        <f>INDEX(Lookup!C$2:C$1349, MATCH($AE284, Lookup!$G$2:$G$1349,0))</f>
        <v>Durham</v>
      </c>
      <c r="AI284" s="1" t="str">
        <f>INDEX(Lookup!D$2:D$1349, MATCH($AE284, Lookup!$G$2:$G$1349,0))</f>
        <v>North East</v>
      </c>
      <c r="AJ284" s="1" t="str">
        <f>INDEX(Lookup!E$2:E$1349, MATCH($AE284, Lookup!$G$2:$G$1349,0))</f>
        <v>Rest of England</v>
      </c>
    </row>
    <row r="285" spans="1:36" x14ac:dyDescent="0.3">
      <c r="A285" s="11" t="s">
        <v>1586</v>
      </c>
      <c r="B285" s="5">
        <f>'TABLE Summary'!B285</f>
        <v>2550</v>
      </c>
      <c r="C285" s="5">
        <f>'TABLE Summary'!C285</f>
        <v>84</v>
      </c>
      <c r="D285" s="5">
        <f>'TABLE Summary'!D285</f>
        <v>38</v>
      </c>
      <c r="E285" s="5">
        <f>'TABLE Summary'!E285</f>
        <v>9</v>
      </c>
      <c r="F285" s="5">
        <f>'TABLE Summary'!F285</f>
        <v>29</v>
      </c>
      <c r="G285" s="5">
        <f>'TABLE Summary'!G285</f>
        <v>0</v>
      </c>
      <c r="H285" s="5">
        <f>'TABLE Summary'!H285</f>
        <v>0</v>
      </c>
      <c r="I285" s="5">
        <f>'TABLE Summary'!I285</f>
        <v>884</v>
      </c>
      <c r="J285" s="5">
        <f>'TABLE Summary'!J285</f>
        <v>119.9</v>
      </c>
      <c r="K285" s="5">
        <f>'TABLE Summary'!K285</f>
        <v>33592</v>
      </c>
      <c r="L285" s="5">
        <f>'TABLE Summary'!L285</f>
        <v>65.8</v>
      </c>
      <c r="M285" s="5">
        <f>'TABLE Summary'!M285*1000</f>
        <v>115600</v>
      </c>
      <c r="N285" s="5">
        <f>'TABLE Summary'!N285</f>
        <v>910</v>
      </c>
      <c r="O285" s="5">
        <f>'TABLE Summary'!O285*1000</f>
        <v>76100</v>
      </c>
      <c r="P285" s="5">
        <f>'TABLE Summary'!P285</f>
        <v>858</v>
      </c>
      <c r="Q285" s="5">
        <f>'TABLE Summary'!Q285*1000</f>
        <v>67800</v>
      </c>
      <c r="R285" s="5">
        <f>'TABLE Summary'!R285</f>
        <v>52</v>
      </c>
      <c r="S285" s="5">
        <f>'TABLE Summary'!S285*1000</f>
        <v>8300</v>
      </c>
      <c r="T285" s="5">
        <f>'TABLE Summary'!T285</f>
        <v>0</v>
      </c>
      <c r="U285" s="5">
        <f>'TABLE Summary'!U285*1000</f>
        <v>0</v>
      </c>
      <c r="V285" s="5">
        <f>'TABLE Summary'!V285*1000</f>
        <v>10200</v>
      </c>
      <c r="W285" s="5">
        <f>'TABLE Summary'!W285*1000</f>
        <v>700</v>
      </c>
      <c r="X285" s="5">
        <f>'TABLE Summary'!X285*1000</f>
        <v>10500</v>
      </c>
      <c r="Y285" s="5">
        <f>'TABLE Summary'!Y285*1000</f>
        <v>3900</v>
      </c>
      <c r="Z285" s="5">
        <f>'TABLE Summary'!Z285*1000</f>
        <v>14200</v>
      </c>
      <c r="AA285" s="18">
        <f t="shared" si="21"/>
        <v>76100</v>
      </c>
      <c r="AB285" s="18">
        <f t="shared" si="22"/>
        <v>0.65830449826989623</v>
      </c>
      <c r="AC285" s="1" t="s">
        <v>7496</v>
      </c>
      <c r="AD285" s="1" t="str">
        <f t="shared" si="24"/>
        <v>Tow Law U.D.</v>
      </c>
      <c r="AE285" s="1" t="str">
        <f t="shared" si="23"/>
        <v>Tow Law U.D.</v>
      </c>
      <c r="AF285" s="1" t="str">
        <f>INDEX(Lookup!G$2:G$1349, MATCH($AE285, Lookup!$G$2:$G$1349,0))</f>
        <v>TOW LAW U.D.</v>
      </c>
      <c r="AG285" s="1" t="str">
        <f>INDEX(Lookup!F$2:F$1349, MATCH($AE285, Lookup!$G$2:$G$1349,0))</f>
        <v>e110286</v>
      </c>
      <c r="AH285" s="1" t="str">
        <f>INDEX(Lookup!C$2:C$1349, MATCH($AE285, Lookup!$G$2:$G$1349,0))</f>
        <v>Durham</v>
      </c>
      <c r="AI285" s="1" t="str">
        <f>INDEX(Lookup!D$2:D$1349, MATCH($AE285, Lookup!$G$2:$G$1349,0))</f>
        <v>North East</v>
      </c>
      <c r="AJ285" s="1" t="str">
        <f>INDEX(Lookup!E$2:E$1349, MATCH($AE285, Lookup!$G$2:$G$1349,0))</f>
        <v>Rest of England</v>
      </c>
    </row>
    <row r="286" spans="1:36" x14ac:dyDescent="0.3">
      <c r="A286" s="11" t="s">
        <v>1587</v>
      </c>
      <c r="B286" s="5">
        <f>'TABLE Summary'!B286</f>
        <v>26090</v>
      </c>
      <c r="C286" s="5">
        <f>'TABLE Summary'!C286</f>
        <v>93</v>
      </c>
      <c r="D286" s="5">
        <f>'TABLE Summary'!D286</f>
        <v>44</v>
      </c>
      <c r="E286" s="5">
        <f>'TABLE Summary'!E286</f>
        <v>15</v>
      </c>
      <c r="F286" s="5">
        <f>'TABLE Summary'!F286</f>
        <v>29</v>
      </c>
      <c r="G286" s="5">
        <f>'TABLE Summary'!G286</f>
        <v>0</v>
      </c>
      <c r="H286" s="5">
        <f>'TABLE Summary'!H286</f>
        <v>0</v>
      </c>
      <c r="I286" s="5">
        <f>'TABLE Summary'!I286</f>
        <v>28076</v>
      </c>
      <c r="J286" s="5">
        <f>'TABLE Summary'!J286</f>
        <v>168.1</v>
      </c>
      <c r="K286" s="5">
        <f>'TABLE Summary'!K286</f>
        <v>1235344</v>
      </c>
      <c r="L286" s="5">
        <f>'TABLE Summary'!L286</f>
        <v>25.8</v>
      </c>
      <c r="M286" s="5">
        <f>'TABLE Summary'!M286*1000</f>
        <v>2632400</v>
      </c>
      <c r="N286" s="5">
        <f>'TABLE Summary'!N286</f>
        <v>10061</v>
      </c>
      <c r="O286" s="5">
        <f>'TABLE Summary'!O286*1000</f>
        <v>1435600</v>
      </c>
      <c r="P286" s="5">
        <f>'TABLE Summary'!P286</f>
        <v>5040</v>
      </c>
      <c r="Q286" s="5">
        <f>'TABLE Summary'!Q286*1000</f>
        <v>536100</v>
      </c>
      <c r="R286" s="5">
        <f>'TABLE Summary'!R286</f>
        <v>5009</v>
      </c>
      <c r="S286" s="5">
        <f>'TABLE Summary'!S286*1000</f>
        <v>896000</v>
      </c>
      <c r="T286" s="5">
        <f>'TABLE Summary'!T286</f>
        <v>5</v>
      </c>
      <c r="U286" s="5">
        <f>'TABLE Summary'!U286*1000</f>
        <v>2200</v>
      </c>
      <c r="V286" s="5">
        <f>'TABLE Summary'!V286*1000</f>
        <v>120700</v>
      </c>
      <c r="W286" s="5">
        <f>'TABLE Summary'!W286*1000</f>
        <v>42100</v>
      </c>
      <c r="X286" s="5">
        <f>'TABLE Summary'!X286*1000</f>
        <v>184000</v>
      </c>
      <c r="Y286" s="5">
        <f>'TABLE Summary'!Y286*1000</f>
        <v>529000</v>
      </c>
      <c r="Z286" s="5">
        <f>'TABLE Summary'!Z286*1000</f>
        <v>320800</v>
      </c>
      <c r="AA286" s="18">
        <f t="shared" si="21"/>
        <v>1434300</v>
      </c>
      <c r="AB286" s="18">
        <f t="shared" si="22"/>
        <v>0.54486400243124145</v>
      </c>
      <c r="AC286" s="1" t="s">
        <v>7496</v>
      </c>
      <c r="AD286" s="1" t="str">
        <f t="shared" si="24"/>
        <v>Washington U.D.</v>
      </c>
      <c r="AE286" s="1" t="str">
        <f t="shared" si="23"/>
        <v>Washington U.D.</v>
      </c>
      <c r="AF286" s="1" t="str">
        <f>INDEX(Lookup!G$2:G$1349, MATCH($AE286, Lookup!$G$2:$G$1349,0))</f>
        <v>WASHINGTON U.D.</v>
      </c>
      <c r="AG286" s="1" t="str">
        <f>INDEX(Lookup!F$2:F$1349, MATCH($AE286, Lookup!$G$2:$G$1349,0))</f>
        <v>e110287</v>
      </c>
      <c r="AH286" s="1" t="str">
        <f>INDEX(Lookup!C$2:C$1349, MATCH($AE286, Lookup!$G$2:$G$1349,0))</f>
        <v>Tyne And Wear</v>
      </c>
      <c r="AI286" s="1" t="str">
        <f>INDEX(Lookup!D$2:D$1349, MATCH($AE286, Lookup!$G$2:$G$1349,0))</f>
        <v>North East</v>
      </c>
      <c r="AJ286" s="1" t="str">
        <f>INDEX(Lookup!E$2:E$1349, MATCH($AE286, Lookup!$G$2:$G$1349,0))</f>
        <v>Rest of England</v>
      </c>
    </row>
    <row r="287" spans="1:36" x14ac:dyDescent="0.3">
      <c r="A287" s="11" t="s">
        <v>7529</v>
      </c>
      <c r="B287" s="5">
        <f>'TABLE Summary'!B287</f>
        <v>29280</v>
      </c>
      <c r="C287" s="5">
        <f>'TABLE Summary'!C287</f>
        <v>100.5</v>
      </c>
      <c r="D287" s="5">
        <f>'TABLE Summary'!D287</f>
        <v>44</v>
      </c>
      <c r="E287" s="5">
        <f>'TABLE Summary'!E287</f>
        <v>11.5</v>
      </c>
      <c r="F287" s="5">
        <f>'TABLE Summary'!F287</f>
        <v>29</v>
      </c>
      <c r="G287" s="5">
        <f>'TABLE Summary'!G287</f>
        <v>3.5</v>
      </c>
      <c r="H287" s="5">
        <f>'TABLE Summary'!H287</f>
        <v>0</v>
      </c>
      <c r="I287" s="5">
        <f>'TABLE Summary'!I287</f>
        <v>22000</v>
      </c>
      <c r="J287" s="5">
        <f>'TABLE Summary'!J287</f>
        <v>147.5</v>
      </c>
      <c r="K287" s="5">
        <f>'TABLE Summary'!K287</f>
        <v>968000</v>
      </c>
      <c r="L287" s="5">
        <f>'TABLE Summary'!L287</f>
        <v>37.9</v>
      </c>
      <c r="M287" s="5">
        <f>'TABLE Summary'!M287*1000</f>
        <v>2454400</v>
      </c>
      <c r="N287" s="5">
        <f>'TABLE Summary'!N287</f>
        <v>10678</v>
      </c>
      <c r="O287" s="5">
        <f>'TABLE Summary'!O287*1000</f>
        <v>1556100</v>
      </c>
      <c r="P287" s="5">
        <f>'TABLE Summary'!P287</f>
        <v>6145</v>
      </c>
      <c r="Q287" s="5">
        <f>'TABLE Summary'!Q287*1000</f>
        <v>643600</v>
      </c>
      <c r="R287" s="5">
        <f>'TABLE Summary'!R287</f>
        <v>4522</v>
      </c>
      <c r="S287" s="5">
        <f>'TABLE Summary'!S287*1000</f>
        <v>908200</v>
      </c>
      <c r="T287" s="5">
        <f>'TABLE Summary'!T287</f>
        <v>8</v>
      </c>
      <c r="U287" s="5">
        <f>'TABLE Summary'!U287*1000</f>
        <v>3800</v>
      </c>
      <c r="V287" s="5">
        <f>'TABLE Summary'!V287*1000</f>
        <v>97100</v>
      </c>
      <c r="W287" s="5">
        <f>'TABLE Summary'!W287*1000</f>
        <v>8600</v>
      </c>
      <c r="X287" s="5">
        <f>'TABLE Summary'!X287*1000</f>
        <v>170400</v>
      </c>
      <c r="Y287" s="5">
        <f>'TABLE Summary'!Y287*1000</f>
        <v>189900</v>
      </c>
      <c r="Z287" s="5">
        <f>'TABLE Summary'!Z287*1000</f>
        <v>432300</v>
      </c>
      <c r="AA287" s="18">
        <f t="shared" si="21"/>
        <v>1555600</v>
      </c>
      <c r="AB287" s="18">
        <f t="shared" si="22"/>
        <v>0.63380052151238597</v>
      </c>
      <c r="AC287" s="1" t="s">
        <v>7496</v>
      </c>
      <c r="AD287" s="1" t="str">
        <f t="shared" si="24"/>
        <v>Whickham U.D.</v>
      </c>
      <c r="AE287" s="1" t="str">
        <f t="shared" si="23"/>
        <v>Whickham U.D.</v>
      </c>
      <c r="AF287" s="1" t="str">
        <f>INDEX(Lookup!G$2:G$1349, MATCH($AE287, Lookup!$G$2:$G$1349,0))</f>
        <v>WHICKHAM U.D.</v>
      </c>
      <c r="AG287" s="1" t="str">
        <f>INDEX(Lookup!F$2:F$1349, MATCH($AE287, Lookup!$G$2:$G$1349,0))</f>
        <v>e110289</v>
      </c>
      <c r="AH287" s="1" t="str">
        <f>INDEX(Lookup!C$2:C$1349, MATCH($AE287, Lookup!$G$2:$G$1349,0))</f>
        <v>Tyne And Wear</v>
      </c>
      <c r="AI287" s="1" t="str">
        <f>INDEX(Lookup!D$2:D$1349, MATCH($AE287, Lookup!$G$2:$G$1349,0))</f>
        <v>North East</v>
      </c>
      <c r="AJ287" s="1" t="str">
        <f>INDEX(Lookup!E$2:E$1349, MATCH($AE287, Lookup!$G$2:$G$1349,0))</f>
        <v>Rest of England</v>
      </c>
    </row>
    <row r="288" spans="1:36" x14ac:dyDescent="0.3">
      <c r="A288" s="11" t="s">
        <v>1569</v>
      </c>
      <c r="B288" s="5">
        <f>'TABLE Summary'!B288</f>
        <v>15500</v>
      </c>
      <c r="C288" s="5">
        <f>'TABLE Summary'!C288</f>
        <v>88.5</v>
      </c>
      <c r="D288" s="5">
        <f>'TABLE Summary'!D288</f>
        <v>37</v>
      </c>
      <c r="E288" s="5">
        <f>'TABLE Summary'!E288</f>
        <v>8</v>
      </c>
      <c r="F288" s="5">
        <f>'TABLE Summary'!F288</f>
        <v>29</v>
      </c>
      <c r="G288" s="5">
        <f>'TABLE Summary'!G288</f>
        <v>0</v>
      </c>
      <c r="H288" s="5">
        <f>'TABLE Summary'!H288</f>
        <v>37.5</v>
      </c>
      <c r="I288" s="5">
        <f>'TABLE Summary'!I288</f>
        <v>9640</v>
      </c>
      <c r="J288" s="5">
        <f>'TABLE Summary'!J288</f>
        <v>147.19999999999999</v>
      </c>
      <c r="K288" s="5">
        <f>'TABLE Summary'!K288</f>
        <v>361275</v>
      </c>
      <c r="L288" s="5">
        <f>'TABLE Summary'!L288</f>
        <v>53</v>
      </c>
      <c r="M288" s="5">
        <f>'TABLE Summary'!M288*1000</f>
        <v>964300</v>
      </c>
      <c r="N288" s="5">
        <f>'TABLE Summary'!N288</f>
        <v>5900</v>
      </c>
      <c r="O288" s="5">
        <f>'TABLE Summary'!O288*1000</f>
        <v>530800</v>
      </c>
      <c r="P288" s="5">
        <f>'TABLE Summary'!P288</f>
        <v>4535</v>
      </c>
      <c r="Q288" s="5">
        <f>'TABLE Summary'!Q288*1000</f>
        <v>333800</v>
      </c>
      <c r="R288" s="5">
        <f>'TABLE Summary'!R288</f>
        <v>1353</v>
      </c>
      <c r="S288" s="5">
        <f>'TABLE Summary'!S288*1000</f>
        <v>185500</v>
      </c>
      <c r="T288" s="5">
        <f>'TABLE Summary'!T288</f>
        <v>5</v>
      </c>
      <c r="U288" s="5">
        <f>'TABLE Summary'!U288*1000</f>
        <v>4700</v>
      </c>
      <c r="V288" s="5">
        <f>'TABLE Summary'!V288*1000</f>
        <v>26000</v>
      </c>
      <c r="W288" s="5">
        <f>'TABLE Summary'!W288*1000</f>
        <v>1200</v>
      </c>
      <c r="X288" s="5">
        <f>'TABLE Summary'!X288*1000</f>
        <v>56500</v>
      </c>
      <c r="Y288" s="5">
        <f>'TABLE Summary'!Y288*1000</f>
        <v>105200</v>
      </c>
      <c r="Z288" s="5">
        <f>'TABLE Summary'!Z288*1000</f>
        <v>244600</v>
      </c>
      <c r="AA288" s="18">
        <f t="shared" si="21"/>
        <v>524000</v>
      </c>
      <c r="AB288" s="18">
        <f t="shared" si="22"/>
        <v>0.54339935704656228</v>
      </c>
      <c r="AC288" s="1" t="s">
        <v>7494</v>
      </c>
      <c r="AD288" s="1" t="str">
        <f t="shared" si="24"/>
        <v>Barnard Castle R.D.</v>
      </c>
      <c r="AE288" s="1" t="str">
        <f t="shared" si="23"/>
        <v>Barnard Castle R.D.</v>
      </c>
      <c r="AF288" s="1" t="str">
        <f>INDEX(Lookup!G$2:G$1349, MATCH($AE288, Lookup!$G$2:$G$1349,0))</f>
        <v>BARNARD CASTLE R.D.</v>
      </c>
      <c r="AG288" s="1" t="str">
        <f>INDEX(Lookup!F$2:F$1349, MATCH($AE288, Lookup!$G$2:$G$1349,0))</f>
        <v>e110290</v>
      </c>
      <c r="AH288" s="1" t="str">
        <f>INDEX(Lookup!C$2:C$1349, MATCH($AE288, Lookup!$G$2:$G$1349,0))</f>
        <v>Durham</v>
      </c>
      <c r="AI288" s="1" t="str">
        <f>INDEX(Lookup!D$2:D$1349, MATCH($AE288, Lookup!$G$2:$G$1349,0))</f>
        <v>North East</v>
      </c>
      <c r="AJ288" s="1" t="str">
        <f>INDEX(Lookup!E$2:E$1349, MATCH($AE288, Lookup!$G$2:$G$1349,0))</f>
        <v>Rest of England</v>
      </c>
    </row>
    <row r="289" spans="1:36" x14ac:dyDescent="0.3">
      <c r="A289" s="11" t="s">
        <v>1574</v>
      </c>
      <c r="B289" s="5">
        <f>'TABLE Summary'!B289</f>
        <v>47620</v>
      </c>
      <c r="C289" s="5">
        <f>'TABLE Summary'!C289</f>
        <v>95</v>
      </c>
      <c r="D289" s="5">
        <f>'TABLE Summary'!D289</f>
        <v>43</v>
      </c>
      <c r="E289" s="5">
        <f>'TABLE Summary'!E289</f>
        <v>14</v>
      </c>
      <c r="F289" s="5">
        <f>'TABLE Summary'!F289</f>
        <v>29</v>
      </c>
      <c r="G289" s="5">
        <f>'TABLE Summary'!G289</f>
        <v>0</v>
      </c>
      <c r="H289" s="5">
        <f>'TABLE Summary'!H289</f>
        <v>45.3</v>
      </c>
      <c r="I289" s="5">
        <f>'TABLE Summary'!I289</f>
        <v>41800</v>
      </c>
      <c r="J289" s="5">
        <f>'TABLE Summary'!J289</f>
        <v>137.6</v>
      </c>
      <c r="K289" s="5">
        <f>'TABLE Summary'!K289</f>
        <v>1892020</v>
      </c>
      <c r="L289" s="5">
        <f>'TABLE Summary'!L289</f>
        <v>27.8</v>
      </c>
      <c r="M289" s="5">
        <f>'TABLE Summary'!M289*1000</f>
        <v>4568300</v>
      </c>
      <c r="N289" s="5">
        <f>'TABLE Summary'!N289</f>
        <v>16793</v>
      </c>
      <c r="O289" s="5">
        <f>'TABLE Summary'!O289*1000</f>
        <v>2284800</v>
      </c>
      <c r="P289" s="5">
        <f>'TABLE Summary'!P289</f>
        <v>10439</v>
      </c>
      <c r="Q289" s="5">
        <f>'TABLE Summary'!Q289*1000</f>
        <v>1095100</v>
      </c>
      <c r="R289" s="5">
        <f>'TABLE Summary'!R289</f>
        <v>6298</v>
      </c>
      <c r="S289" s="5">
        <f>'TABLE Summary'!S289*1000</f>
        <v>1170600</v>
      </c>
      <c r="T289" s="5">
        <f>'TABLE Summary'!T289</f>
        <v>31</v>
      </c>
      <c r="U289" s="5">
        <f>'TABLE Summary'!U289*1000</f>
        <v>14500</v>
      </c>
      <c r="V289" s="5">
        <f>'TABLE Summary'!V289*1000</f>
        <v>107800</v>
      </c>
      <c r="W289" s="5">
        <f>'TABLE Summary'!W289*1000</f>
        <v>128800.00000000001</v>
      </c>
      <c r="X289" s="5">
        <f>'TABLE Summary'!X289*1000</f>
        <v>300300</v>
      </c>
      <c r="Y289" s="5">
        <f>'TABLE Summary'!Y289*1000</f>
        <v>1124200</v>
      </c>
      <c r="Z289" s="5">
        <f>'TABLE Summary'!Z289*1000</f>
        <v>622500</v>
      </c>
      <c r="AA289" s="18">
        <f t="shared" si="21"/>
        <v>2280200</v>
      </c>
      <c r="AB289" s="18">
        <f t="shared" si="22"/>
        <v>0.49913534575224922</v>
      </c>
      <c r="AC289" s="1" t="s">
        <v>7494</v>
      </c>
      <c r="AD289" s="1" t="str">
        <f t="shared" si="24"/>
        <v>Chester-le-Street R.D.</v>
      </c>
      <c r="AE289" s="1" t="str">
        <f t="shared" si="23"/>
        <v>Chester-le-Street R.D.</v>
      </c>
      <c r="AF289" s="1" t="str">
        <f>INDEX(Lookup!G$2:G$1349, MATCH($AE289, Lookup!$G$2:$G$1349,0))</f>
        <v>CHESTER-LE-STREET R.D.</v>
      </c>
      <c r="AG289" s="1" t="str">
        <f>INDEX(Lookup!F$2:F$1349, MATCH($AE289, Lookup!$G$2:$G$1349,0))</f>
        <v>e110291</v>
      </c>
      <c r="AH289" s="1" t="str">
        <f>INDEX(Lookup!C$2:C$1349, MATCH($AE289, Lookup!$G$2:$G$1349,0))</f>
        <v>Durham</v>
      </c>
      <c r="AI289" s="1" t="str">
        <f>INDEX(Lookup!D$2:D$1349, MATCH($AE289, Lookup!$G$2:$G$1349,0))</f>
        <v>North East</v>
      </c>
      <c r="AJ289" s="1" t="str">
        <f>INDEX(Lookup!E$2:E$1349, MATCH($AE289, Lookup!$G$2:$G$1349,0))</f>
        <v>Rest of England</v>
      </c>
    </row>
    <row r="290" spans="1:36" x14ac:dyDescent="0.3">
      <c r="A290" s="11" t="s">
        <v>1253</v>
      </c>
      <c r="B290" s="5">
        <f>'TABLE Summary'!B290</f>
        <v>32340</v>
      </c>
      <c r="C290" s="5">
        <f>'TABLE Summary'!C290</f>
        <v>90.5</v>
      </c>
      <c r="D290" s="5">
        <f>'TABLE Summary'!D290</f>
        <v>37.5</v>
      </c>
      <c r="E290" s="5">
        <f>'TABLE Summary'!E290</f>
        <v>8.5</v>
      </c>
      <c r="F290" s="5">
        <f>'TABLE Summary'!F290</f>
        <v>29</v>
      </c>
      <c r="G290" s="5">
        <f>'TABLE Summary'!G290</f>
        <v>0</v>
      </c>
      <c r="H290" s="5">
        <f>'TABLE Summary'!H290</f>
        <v>39.9</v>
      </c>
      <c r="I290" s="5">
        <f>'TABLE Summary'!I290</f>
        <v>30582</v>
      </c>
      <c r="J290" s="5">
        <f>'TABLE Summary'!J290</f>
        <v>109.8</v>
      </c>
      <c r="K290" s="5">
        <f>'TABLE Summary'!K290</f>
        <v>1219492</v>
      </c>
      <c r="L290" s="5">
        <f>'TABLE Summary'!L290</f>
        <v>21.3</v>
      </c>
      <c r="M290" s="5">
        <f>'TABLE Summary'!M290*1000</f>
        <v>3420600</v>
      </c>
      <c r="N290" s="5">
        <f>'TABLE Summary'!N290</f>
        <v>10165</v>
      </c>
      <c r="O290" s="5">
        <f>'TABLE Summary'!O290*1000</f>
        <v>1632100</v>
      </c>
      <c r="P290" s="5">
        <f>'TABLE Summary'!P290</f>
        <v>4317</v>
      </c>
      <c r="Q290" s="5">
        <f>'TABLE Summary'!Q290*1000</f>
        <v>528500</v>
      </c>
      <c r="R290" s="5">
        <f>'TABLE Summary'!R290</f>
        <v>5814</v>
      </c>
      <c r="S290" s="5">
        <f>'TABLE Summary'!S290*1000</f>
        <v>1076300</v>
      </c>
      <c r="T290" s="5">
        <f>'TABLE Summary'!T290</f>
        <v>28</v>
      </c>
      <c r="U290" s="5">
        <f>'TABLE Summary'!U290*1000</f>
        <v>14100</v>
      </c>
      <c r="V290" s="5">
        <f>'TABLE Summary'!V290*1000</f>
        <v>147500</v>
      </c>
      <c r="W290" s="5">
        <f>'TABLE Summary'!W290*1000</f>
        <v>17900</v>
      </c>
      <c r="X290" s="5">
        <f>'TABLE Summary'!X290*1000</f>
        <v>165800</v>
      </c>
      <c r="Y290" s="5">
        <f>'TABLE Summary'!Y290*1000</f>
        <v>791000</v>
      </c>
      <c r="Z290" s="5">
        <f>'TABLE Summary'!Z290*1000</f>
        <v>666400</v>
      </c>
      <c r="AA290" s="18">
        <f t="shared" si="21"/>
        <v>1618900</v>
      </c>
      <c r="AB290" s="18">
        <f t="shared" si="22"/>
        <v>0.47327954160088875</v>
      </c>
      <c r="AC290" s="1" t="s">
        <v>7494</v>
      </c>
      <c r="AD290" s="1" t="str">
        <f t="shared" si="24"/>
        <v>Darlington R.D.</v>
      </c>
      <c r="AE290" s="1" t="str">
        <f t="shared" si="23"/>
        <v>Darlington R.D.</v>
      </c>
      <c r="AF290" s="1" t="str">
        <f>INDEX(Lookup!G$2:G$1349, MATCH($AE290, Lookup!$G$2:$G$1349,0))</f>
        <v>DARLINGTON R.D.</v>
      </c>
      <c r="AG290" s="1" t="str">
        <f>INDEX(Lookup!F$2:F$1349, MATCH($AE290, Lookup!$G$2:$G$1349,0))</f>
        <v>e110296</v>
      </c>
      <c r="AH290" s="1" t="str">
        <f>INDEX(Lookup!C$2:C$1349, MATCH($AE290, Lookup!$G$2:$G$1349,0))</f>
        <v>Durham</v>
      </c>
      <c r="AI290" s="1" t="str">
        <f>INDEX(Lookup!D$2:D$1349, MATCH($AE290, Lookup!$G$2:$G$1349,0))</f>
        <v>North East</v>
      </c>
      <c r="AJ290" s="1" t="str">
        <f>INDEX(Lookup!E$2:E$1349, MATCH($AE290, Lookup!$G$2:$G$1349,0))</f>
        <v>Rest of England</v>
      </c>
    </row>
    <row r="291" spans="1:36" x14ac:dyDescent="0.3">
      <c r="A291" s="11" t="s">
        <v>404</v>
      </c>
      <c r="B291" s="5">
        <f>'TABLE Summary'!B291</f>
        <v>40410</v>
      </c>
      <c r="C291" s="5">
        <f>'TABLE Summary'!C291</f>
        <v>85</v>
      </c>
      <c r="D291" s="5">
        <f>'TABLE Summary'!D291</f>
        <v>36</v>
      </c>
      <c r="E291" s="5">
        <f>'TABLE Summary'!E291</f>
        <v>7</v>
      </c>
      <c r="F291" s="5">
        <f>'TABLE Summary'!F291</f>
        <v>29</v>
      </c>
      <c r="G291" s="5">
        <f>'TABLE Summary'!G291</f>
        <v>0</v>
      </c>
      <c r="H291" s="5">
        <f>'TABLE Summary'!H291</f>
        <v>36.9</v>
      </c>
      <c r="I291" s="5">
        <f>'TABLE Summary'!I291</f>
        <v>28650</v>
      </c>
      <c r="J291" s="5">
        <f>'TABLE Summary'!J291</f>
        <v>147</v>
      </c>
      <c r="K291" s="5">
        <f>'TABLE Summary'!K291</f>
        <v>1056846</v>
      </c>
      <c r="L291" s="5">
        <f>'TABLE Summary'!L291</f>
        <v>44</v>
      </c>
      <c r="M291" s="5">
        <f>'TABLE Summary'!M291*1000</f>
        <v>3130600</v>
      </c>
      <c r="N291" s="5">
        <f>'TABLE Summary'!N291</f>
        <v>13894</v>
      </c>
      <c r="O291" s="5">
        <f>'TABLE Summary'!O291*1000</f>
        <v>1892800</v>
      </c>
      <c r="P291" s="5">
        <f>'TABLE Summary'!P291</f>
        <v>9454</v>
      </c>
      <c r="Q291" s="5">
        <f>'TABLE Summary'!Q291*1000</f>
        <v>1010200</v>
      </c>
      <c r="R291" s="5">
        <f>'TABLE Summary'!R291</f>
        <v>4353</v>
      </c>
      <c r="S291" s="5">
        <f>'TABLE Summary'!S291*1000</f>
        <v>856400</v>
      </c>
      <c r="T291" s="5">
        <f>'TABLE Summary'!T291</f>
        <v>39</v>
      </c>
      <c r="U291" s="5">
        <f>'TABLE Summary'!U291*1000</f>
        <v>21100</v>
      </c>
      <c r="V291" s="5">
        <f>'TABLE Summary'!V291*1000</f>
        <v>84400</v>
      </c>
      <c r="W291" s="5">
        <f>'TABLE Summary'!W291*1000</f>
        <v>8500</v>
      </c>
      <c r="X291" s="5">
        <f>'TABLE Summary'!X291*1000</f>
        <v>218100</v>
      </c>
      <c r="Y291" s="5">
        <f>'TABLE Summary'!Y291*1000</f>
        <v>349100</v>
      </c>
      <c r="Z291" s="5">
        <f>'TABLE Summary'!Z291*1000</f>
        <v>577800</v>
      </c>
      <c r="AA291" s="18">
        <f t="shared" si="21"/>
        <v>1887700</v>
      </c>
      <c r="AB291" s="18">
        <f t="shared" si="22"/>
        <v>0.60298345365105732</v>
      </c>
      <c r="AC291" s="1" t="s">
        <v>7494</v>
      </c>
      <c r="AD291" s="1" t="str">
        <f t="shared" si="24"/>
        <v>Durham R.D.</v>
      </c>
      <c r="AE291" s="1" t="str">
        <f t="shared" si="23"/>
        <v>Durham R.D.</v>
      </c>
      <c r="AF291" s="1" t="str">
        <f>INDEX(Lookup!G$2:G$1349, MATCH($AE291, Lookup!$G$2:$G$1349,0))</f>
        <v>DURHAM R.D.</v>
      </c>
      <c r="AG291" s="1" t="str">
        <f>INDEX(Lookup!F$2:F$1349, MATCH($AE291, Lookup!$G$2:$G$1349,0))</f>
        <v>e110298</v>
      </c>
      <c r="AH291" s="1" t="str">
        <f>INDEX(Lookup!C$2:C$1349, MATCH($AE291, Lookup!$G$2:$G$1349,0))</f>
        <v>Durham</v>
      </c>
      <c r="AI291" s="1" t="str">
        <f>INDEX(Lookup!D$2:D$1349, MATCH($AE291, Lookup!$G$2:$G$1349,0))</f>
        <v>North East</v>
      </c>
      <c r="AJ291" s="1" t="str">
        <f>INDEX(Lookup!E$2:E$1349, MATCH($AE291, Lookup!$G$2:$G$1349,0))</f>
        <v>Rest of England</v>
      </c>
    </row>
    <row r="292" spans="1:36" x14ac:dyDescent="0.3">
      <c r="A292" s="11" t="s">
        <v>3299</v>
      </c>
      <c r="B292" s="5">
        <f>'TABLE Summary'!B292</f>
        <v>85740</v>
      </c>
      <c r="C292" s="5">
        <f>'TABLE Summary'!C292</f>
        <v>80</v>
      </c>
      <c r="D292" s="5">
        <f>'TABLE Summary'!D292</f>
        <v>33.5</v>
      </c>
      <c r="E292" s="5">
        <f>'TABLE Summary'!E292</f>
        <v>4.5</v>
      </c>
      <c r="F292" s="5">
        <f>'TABLE Summary'!F292</f>
        <v>29</v>
      </c>
      <c r="G292" s="5">
        <f>'TABLE Summary'!G292</f>
        <v>0</v>
      </c>
      <c r="H292" s="5">
        <f>'TABLE Summary'!H292</f>
        <v>36.5</v>
      </c>
      <c r="I292" s="5">
        <f>'TABLE Summary'!I292</f>
        <v>48752</v>
      </c>
      <c r="J292" s="5">
        <f>'TABLE Summary'!J292</f>
        <v>142.5</v>
      </c>
      <c r="K292" s="5">
        <f>'TABLE Summary'!K292</f>
        <v>1778549</v>
      </c>
      <c r="L292" s="5">
        <f>'TABLE Summary'!L292</f>
        <v>54.6</v>
      </c>
      <c r="M292" s="5">
        <f>'TABLE Summary'!M292*1000</f>
        <v>5181600</v>
      </c>
      <c r="N292" s="5">
        <f>'TABLE Summary'!N292</f>
        <v>3287.4</v>
      </c>
      <c r="O292" s="5">
        <f>'TABLE Summary'!O292*1000</f>
        <v>3287400</v>
      </c>
      <c r="P292" s="5">
        <f>'TABLE Summary'!P292</f>
        <v>25711</v>
      </c>
      <c r="Q292" s="5">
        <f>'TABLE Summary'!Q292*1000</f>
        <v>2591500</v>
      </c>
      <c r="R292" s="5">
        <f>'TABLE Summary'!R292</f>
        <v>3908</v>
      </c>
      <c r="S292" s="5">
        <f>'TABLE Summary'!S292*1000</f>
        <v>682000</v>
      </c>
      <c r="T292" s="5">
        <f>'TABLE Summary'!T292</f>
        <v>26</v>
      </c>
      <c r="U292" s="5">
        <f>'TABLE Summary'!U292*1000</f>
        <v>13900</v>
      </c>
      <c r="V292" s="5">
        <f>'TABLE Summary'!V292*1000</f>
        <v>375300</v>
      </c>
      <c r="W292" s="5">
        <f>'TABLE Summary'!W292*1000</f>
        <v>48200</v>
      </c>
      <c r="X292" s="5">
        <f>'TABLE Summary'!X292*1000</f>
        <v>224700</v>
      </c>
      <c r="Y292" s="5">
        <f>'TABLE Summary'!Y292*1000</f>
        <v>295100</v>
      </c>
      <c r="Z292" s="5">
        <f>'TABLE Summary'!Z292*1000</f>
        <v>950800</v>
      </c>
      <c r="AA292" s="18">
        <f t="shared" si="21"/>
        <v>3287400</v>
      </c>
      <c r="AB292" s="18">
        <f t="shared" si="22"/>
        <v>0.63443723946271424</v>
      </c>
      <c r="AC292" s="1" t="s">
        <v>7494</v>
      </c>
      <c r="AD292" s="1" t="str">
        <f t="shared" si="24"/>
        <v>Easington R.D.</v>
      </c>
      <c r="AE292" s="1" t="str">
        <f t="shared" si="23"/>
        <v>Easington R.D.</v>
      </c>
      <c r="AF292" s="1" t="str">
        <f>INDEX(Lookup!G$2:G$1349, MATCH($AE292, Lookup!$G$2:$G$1349,0))</f>
        <v>EASINGTON R.D.</v>
      </c>
      <c r="AG292" s="1" t="str">
        <f>INDEX(Lookup!F$2:F$1349, MATCH($AE292, Lookup!$G$2:$G$1349,0))</f>
        <v>e110299</v>
      </c>
      <c r="AH292" s="1" t="str">
        <f>INDEX(Lookup!C$2:C$1349, MATCH($AE292, Lookup!$G$2:$G$1349,0))</f>
        <v>Durham</v>
      </c>
      <c r="AI292" s="1" t="str">
        <f>INDEX(Lookup!D$2:D$1349, MATCH($AE292, Lookup!$G$2:$G$1349,0))</f>
        <v>North East</v>
      </c>
      <c r="AJ292" s="1" t="str">
        <f>INDEX(Lookup!E$2:E$1349, MATCH($AE292, Lookup!$G$2:$G$1349,0))</f>
        <v>Rest of England</v>
      </c>
    </row>
    <row r="293" spans="1:36" x14ac:dyDescent="0.3">
      <c r="A293" s="11" t="s">
        <v>1592</v>
      </c>
      <c r="B293" s="5">
        <f>'TABLE Summary'!B293</f>
        <v>14290</v>
      </c>
      <c r="C293" s="5">
        <f>'TABLE Summary'!C293</f>
        <v>89.5</v>
      </c>
      <c r="D293" s="5">
        <f>'TABLE Summary'!D293</f>
        <v>38.5</v>
      </c>
      <c r="E293" s="5">
        <f>'TABLE Summary'!E293</f>
        <v>9.5</v>
      </c>
      <c r="F293" s="5">
        <f>'TABLE Summary'!F293</f>
        <v>29</v>
      </c>
      <c r="G293" s="5">
        <f>'TABLE Summary'!G293</f>
        <v>0</v>
      </c>
      <c r="H293" s="5">
        <f>'TABLE Summary'!H293</f>
        <v>39.200000000000003</v>
      </c>
      <c r="I293" s="5">
        <f>'TABLE Summary'!I293</f>
        <v>9198</v>
      </c>
      <c r="J293" s="5">
        <f>'TABLE Summary'!J293</f>
        <v>145.80000000000001</v>
      </c>
      <c r="K293" s="5">
        <f>'TABLE Summary'!K293</f>
        <v>360286</v>
      </c>
      <c r="L293" s="5">
        <f>'TABLE Summary'!L293</f>
        <v>46.6</v>
      </c>
      <c r="M293" s="5">
        <f>'TABLE Summary'!M293*1000</f>
        <v>1027400.0000000001</v>
      </c>
      <c r="N293" s="5">
        <f>'TABLE Summary'!N293</f>
        <v>5179</v>
      </c>
      <c r="O293" s="5">
        <f>'TABLE Summary'!O293*1000</f>
        <v>631300</v>
      </c>
      <c r="P293" s="5">
        <f>'TABLE Summary'!P293</f>
        <v>3755</v>
      </c>
      <c r="Q293" s="5">
        <f>'TABLE Summary'!Q293*1000</f>
        <v>352200</v>
      </c>
      <c r="R293" s="5">
        <f>'TABLE Summary'!R293</f>
        <v>1407</v>
      </c>
      <c r="S293" s="5">
        <f>'TABLE Summary'!S293*1000</f>
        <v>270500</v>
      </c>
      <c r="T293" s="5">
        <f>'TABLE Summary'!T293</f>
        <v>16</v>
      </c>
      <c r="U293" s="5">
        <f>'TABLE Summary'!U293*1000</f>
        <v>8500</v>
      </c>
      <c r="V293" s="5">
        <f>'TABLE Summary'!V293*1000</f>
        <v>33600</v>
      </c>
      <c r="W293" s="5">
        <f>'TABLE Summary'!W293*1000</f>
        <v>2000</v>
      </c>
      <c r="X293" s="5">
        <f>'TABLE Summary'!X293*1000</f>
        <v>35800</v>
      </c>
      <c r="Y293" s="5">
        <f>'TABLE Summary'!Y293*1000</f>
        <v>62200</v>
      </c>
      <c r="Z293" s="5">
        <f>'TABLE Summary'!Z293*1000</f>
        <v>262600</v>
      </c>
      <c r="AA293" s="18">
        <f t="shared" si="21"/>
        <v>631200</v>
      </c>
      <c r="AB293" s="18">
        <f t="shared" si="22"/>
        <v>0.61436636168970205</v>
      </c>
      <c r="AC293" s="1" t="s">
        <v>7494</v>
      </c>
      <c r="AD293" s="1" t="str">
        <f t="shared" si="24"/>
        <v>Lanchester R.D.</v>
      </c>
      <c r="AE293" s="1" t="str">
        <f t="shared" si="23"/>
        <v>Lanchester R.D.</v>
      </c>
      <c r="AF293" s="1" t="str">
        <f>INDEX(Lookup!G$2:G$1349, MATCH($AE293, Lookup!$G$2:$G$1349,0))</f>
        <v>LANCHESTER R.D.</v>
      </c>
      <c r="AG293" s="1" t="str">
        <f>INDEX(Lookup!F$2:F$1349, MATCH($AE293, Lookup!$G$2:$G$1349,0))</f>
        <v>e110302</v>
      </c>
      <c r="AH293" s="1" t="str">
        <f>INDEX(Lookup!C$2:C$1349, MATCH($AE293, Lookup!$G$2:$G$1349,0))</f>
        <v>Durham</v>
      </c>
      <c r="AI293" s="1" t="str">
        <f>INDEX(Lookup!D$2:D$1349, MATCH($AE293, Lookup!$G$2:$G$1349,0))</f>
        <v>North East</v>
      </c>
      <c r="AJ293" s="1" t="str">
        <f>INDEX(Lookup!E$2:E$1349, MATCH($AE293, Lookup!$G$2:$G$1349,0))</f>
        <v>Rest of England</v>
      </c>
    </row>
    <row r="294" spans="1:36" x14ac:dyDescent="0.3">
      <c r="A294" s="11" t="s">
        <v>1593</v>
      </c>
      <c r="B294" s="5">
        <f>'TABLE Summary'!B294</f>
        <v>34980</v>
      </c>
      <c r="C294" s="5">
        <f>'TABLE Summary'!C294</f>
        <v>88.5</v>
      </c>
      <c r="D294" s="5">
        <f>'TABLE Summary'!D294</f>
        <v>37</v>
      </c>
      <c r="E294" s="5">
        <f>'TABLE Summary'!E294</f>
        <v>8</v>
      </c>
      <c r="F294" s="5">
        <f>'TABLE Summary'!F294</f>
        <v>29</v>
      </c>
      <c r="G294" s="5">
        <f>'TABLE Summary'!G294</f>
        <v>0</v>
      </c>
      <c r="H294" s="5">
        <f>'TABLE Summary'!H294</f>
        <v>39.200000000000003</v>
      </c>
      <c r="I294" s="5">
        <f>'TABLE Summary'!I294</f>
        <v>20469</v>
      </c>
      <c r="J294" s="5">
        <f>'TABLE Summary'!J294</f>
        <v>20469</v>
      </c>
      <c r="K294" s="5">
        <f>'TABLE Summary'!K294</f>
        <v>129</v>
      </c>
      <c r="L294" s="5">
        <f>'TABLE Summary'!L294</f>
        <v>801478</v>
      </c>
      <c r="M294" s="5">
        <f>'TABLE Summary'!M294*1000</f>
        <v>53500</v>
      </c>
      <c r="N294" s="5">
        <f>'TABLE Summary'!N294</f>
        <v>2183.3000000000002</v>
      </c>
      <c r="O294" s="5">
        <f>'TABLE Summary'!O294*1000</f>
        <v>12051000</v>
      </c>
      <c r="P294" s="5">
        <f>'TABLE Summary'!P294</f>
        <v>10289</v>
      </c>
      <c r="Q294" s="5">
        <f>'TABLE Summary'!Q294*1000</f>
        <v>981200</v>
      </c>
      <c r="R294" s="5">
        <f>'TABLE Summary'!R294</f>
        <v>1756</v>
      </c>
      <c r="S294" s="5">
        <f>'TABLE Summary'!S294*1000</f>
        <v>329100</v>
      </c>
      <c r="T294" s="5">
        <f>'TABLE Summary'!T294</f>
        <v>2</v>
      </c>
      <c r="U294" s="5">
        <f>'TABLE Summary'!U294*1000</f>
        <v>800</v>
      </c>
      <c r="V294" s="5">
        <f>'TABLE Summary'!V294*1000</f>
        <v>96000</v>
      </c>
      <c r="W294" s="5">
        <f>'TABLE Summary'!W294*1000</f>
        <v>6700</v>
      </c>
      <c r="X294" s="5">
        <f>'TABLE Summary'!X294*1000</f>
        <v>154000</v>
      </c>
      <c r="Y294" s="5">
        <f>'TABLE Summary'!Y294*1000</f>
        <v>193600</v>
      </c>
      <c r="Z294" s="5">
        <f>'TABLE Summary'!Z294*1000</f>
        <v>417700</v>
      </c>
      <c r="AA294" s="18">
        <f t="shared" si="21"/>
        <v>1311100</v>
      </c>
      <c r="AB294" s="18">
        <f t="shared" si="22"/>
        <v>24.506542056074768</v>
      </c>
      <c r="AC294" s="1" t="s">
        <v>7494</v>
      </c>
      <c r="AD294" s="1" t="str">
        <f t="shared" si="24"/>
        <v>Sedgefield R.D.</v>
      </c>
      <c r="AE294" s="1" t="str">
        <f t="shared" si="23"/>
        <v>Sedgefield R.D.</v>
      </c>
      <c r="AF294" s="1" t="str">
        <f>INDEX(Lookup!G$2:G$1349, MATCH($AE294, Lookup!$G$2:$G$1349,0))</f>
        <v>SEDGEFIELD R.D.</v>
      </c>
      <c r="AG294" s="1" t="str">
        <f>INDEX(Lookup!F$2:F$1349, MATCH($AE294, Lookup!$G$2:$G$1349,0))</f>
        <v>e110303</v>
      </c>
      <c r="AH294" s="1" t="str">
        <f>INDEX(Lookup!C$2:C$1349, MATCH($AE294, Lookup!$G$2:$G$1349,0))</f>
        <v>Durham</v>
      </c>
      <c r="AI294" s="1" t="str">
        <f>INDEX(Lookup!D$2:D$1349, MATCH($AE294, Lookup!$G$2:$G$1349,0))</f>
        <v>North East</v>
      </c>
      <c r="AJ294" s="1" t="str">
        <f>INDEX(Lookup!E$2:E$1349, MATCH($AE294, Lookup!$G$2:$G$1349,0))</f>
        <v>Rest of England</v>
      </c>
    </row>
    <row r="295" spans="1:36" x14ac:dyDescent="0.3">
      <c r="A295" s="11" t="s">
        <v>1594</v>
      </c>
      <c r="B295" s="5">
        <f>'TABLE Summary'!B295</f>
        <v>13720</v>
      </c>
      <c r="C295" s="5">
        <f>'TABLE Summary'!C295</f>
        <v>81</v>
      </c>
      <c r="D295" s="5">
        <f>'TABLE Summary'!D295</f>
        <v>35.5</v>
      </c>
      <c r="E295" s="5">
        <f>'TABLE Summary'!E295</f>
        <v>6.5</v>
      </c>
      <c r="F295" s="5">
        <f>'TABLE Summary'!F295</f>
        <v>29</v>
      </c>
      <c r="G295" s="5">
        <f>'TABLE Summary'!G295</f>
        <v>0</v>
      </c>
      <c r="H295" s="5">
        <f>'TABLE Summary'!H295</f>
        <v>36.299999999999997</v>
      </c>
      <c r="I295" s="5">
        <f>'TABLE Summary'!I295</f>
        <v>15036</v>
      </c>
      <c r="J295" s="5">
        <f>'TABLE Summary'!J295</f>
        <v>15036</v>
      </c>
      <c r="K295" s="5">
        <f>'TABLE Summary'!K295</f>
        <v>144.5</v>
      </c>
      <c r="L295" s="5">
        <f>'TABLE Summary'!L295</f>
        <v>545872</v>
      </c>
      <c r="M295" s="5">
        <f>'TABLE Summary'!M295*1000</f>
        <v>11400</v>
      </c>
      <c r="N295" s="5">
        <f>'TABLE Summary'!N295</f>
        <v>1655.3</v>
      </c>
      <c r="O295" s="5">
        <f>'TABLE Summary'!O295*1000</f>
        <v>5075000</v>
      </c>
      <c r="P295" s="5">
        <f>'TABLE Summary'!P295</f>
        <v>1305</v>
      </c>
      <c r="Q295" s="5">
        <f>'TABLE Summary'!Q295*1000</f>
        <v>140400</v>
      </c>
      <c r="R295" s="5">
        <f>'TABLE Summary'!R295</f>
        <v>3700</v>
      </c>
      <c r="S295" s="5">
        <f>'TABLE Summary'!S295*1000</f>
        <v>783400</v>
      </c>
      <c r="T295" s="5">
        <f>'TABLE Summary'!T295</f>
        <v>70</v>
      </c>
      <c r="U295" s="5">
        <f>'TABLE Summary'!U295*1000</f>
        <v>33500</v>
      </c>
      <c r="V295" s="5">
        <f>'TABLE Summary'!V295*1000</f>
        <v>32299.999999999996</v>
      </c>
      <c r="W295" s="5">
        <f>'TABLE Summary'!W295*1000</f>
        <v>5200</v>
      </c>
      <c r="X295" s="5">
        <f>'TABLE Summary'!X295*1000</f>
        <v>75600</v>
      </c>
      <c r="Y295" s="5">
        <f>'TABLE Summary'!Y295*1000</f>
        <v>226200</v>
      </c>
      <c r="Z295" s="5">
        <f>'TABLE Summary'!Z295*1000</f>
        <v>358800</v>
      </c>
      <c r="AA295" s="18">
        <f t="shared" si="21"/>
        <v>957300</v>
      </c>
      <c r="AB295" s="18">
        <f t="shared" si="22"/>
        <v>83.973684210526315</v>
      </c>
      <c r="AC295" s="1" t="s">
        <v>7494</v>
      </c>
      <c r="AD295" s="1" t="str">
        <f t="shared" si="24"/>
        <v>Stockton R.D.</v>
      </c>
      <c r="AE295" s="1" t="str">
        <f t="shared" si="23"/>
        <v>Stockton R.D.</v>
      </c>
      <c r="AF295" s="1" t="str">
        <f>INDEX(Lookup!G$2:G$1349, MATCH($AE295, Lookup!$G$2:$G$1349,0))</f>
        <v>STOCKTON R.D.</v>
      </c>
      <c r="AG295" s="1" t="str">
        <f>INDEX(Lookup!F$2:F$1349, MATCH($AE295, Lookup!$G$2:$G$1349,0))</f>
        <v>e110305</v>
      </c>
      <c r="AH295" s="1" t="str">
        <f>INDEX(Lookup!C$2:C$1349, MATCH($AE295, Lookup!$G$2:$G$1349,0))</f>
        <v>Cleveland</v>
      </c>
      <c r="AI295" s="1" t="str">
        <f>INDEX(Lookup!D$2:D$1349, MATCH($AE295, Lookup!$G$2:$G$1349,0))</f>
        <v>North East</v>
      </c>
      <c r="AJ295" s="1" t="str">
        <f>INDEX(Lookup!E$2:E$1349, MATCH($AE295, Lookup!$G$2:$G$1349,0))</f>
        <v>Rest of England</v>
      </c>
    </row>
    <row r="296" spans="1:36" x14ac:dyDescent="0.3">
      <c r="A296" s="11" t="s">
        <v>1595</v>
      </c>
      <c r="B296" s="5">
        <f>'TABLE Summary'!B296</f>
        <v>7910</v>
      </c>
      <c r="C296" s="5">
        <f>'TABLE Summary'!C296</f>
        <v>92</v>
      </c>
      <c r="D296" s="5">
        <f>'TABLE Summary'!D296</f>
        <v>40</v>
      </c>
      <c r="E296" s="5">
        <f>'TABLE Summary'!E296</f>
        <v>11</v>
      </c>
      <c r="F296" s="5">
        <f>'TABLE Summary'!F296</f>
        <v>29</v>
      </c>
      <c r="G296" s="5">
        <f>'TABLE Summary'!G296</f>
        <v>0</v>
      </c>
      <c r="H296" s="5">
        <f>'TABLE Summary'!H296</f>
        <v>40.9</v>
      </c>
      <c r="I296" s="5">
        <f>'TABLE Summary'!I296</f>
        <v>8595</v>
      </c>
      <c r="J296" s="5">
        <f>'TABLE Summary'!J296</f>
        <v>8595</v>
      </c>
      <c r="K296" s="5">
        <f>'TABLE Summary'!K296</f>
        <v>135.1</v>
      </c>
      <c r="L296" s="5">
        <f>'TABLE Summary'!L296</f>
        <v>351444</v>
      </c>
      <c r="M296" s="5">
        <f>'TABLE Summary'!M296*1000</f>
        <v>16300</v>
      </c>
      <c r="N296" s="5">
        <f>'TABLE Summary'!N296</f>
        <v>880</v>
      </c>
      <c r="O296" s="5">
        <f>'TABLE Summary'!O296*1000</f>
        <v>3282000</v>
      </c>
      <c r="P296" s="5">
        <f>'TABLE Summary'!P296</f>
        <v>2655</v>
      </c>
      <c r="Q296" s="5">
        <f>'TABLE Summary'!Q296*1000</f>
        <v>198300</v>
      </c>
      <c r="R296" s="5">
        <f>'TABLE Summary'!R296</f>
        <v>611</v>
      </c>
      <c r="S296" s="5">
        <f>'TABLE Summary'!S296*1000</f>
        <v>88500</v>
      </c>
      <c r="T296" s="5">
        <f>'TABLE Summary'!T296</f>
        <v>14</v>
      </c>
      <c r="U296" s="5">
        <f>'TABLE Summary'!U296*1000</f>
        <v>6700</v>
      </c>
      <c r="V296" s="5">
        <f>'TABLE Summary'!V296*1000</f>
        <v>20800</v>
      </c>
      <c r="W296" s="5">
        <f>'TABLE Summary'!W296*1000</f>
        <v>1500</v>
      </c>
      <c r="X296" s="5">
        <f>'TABLE Summary'!X296*1000</f>
        <v>38800</v>
      </c>
      <c r="Y296" s="5">
        <f>'TABLE Summary'!Y296*1000</f>
        <v>230000</v>
      </c>
      <c r="Z296" s="5">
        <f>'TABLE Summary'!Z296*1000</f>
        <v>295100</v>
      </c>
      <c r="AA296" s="18">
        <f t="shared" si="21"/>
        <v>293500</v>
      </c>
      <c r="AB296" s="18">
        <f t="shared" si="22"/>
        <v>18.006134969325153</v>
      </c>
      <c r="AC296" s="1" t="s">
        <v>7494</v>
      </c>
      <c r="AD296" s="1" t="str">
        <f t="shared" si="24"/>
        <v>Weardale R.D.</v>
      </c>
      <c r="AE296" s="1" t="str">
        <f t="shared" si="23"/>
        <v>Weardale R.D.</v>
      </c>
      <c r="AF296" s="1" t="str">
        <f>INDEX(Lookup!G$2:G$1349, MATCH($AE296, Lookup!$G$2:$G$1349,0))</f>
        <v>WEARDALE R.D.</v>
      </c>
      <c r="AG296" s="1" t="str">
        <f>INDEX(Lookup!F$2:F$1349, MATCH($AE296, Lookup!$G$2:$G$1349,0))</f>
        <v>e110306</v>
      </c>
      <c r="AH296" s="1" t="str">
        <f>INDEX(Lookup!C$2:C$1349, MATCH($AE296, Lookup!$G$2:$G$1349,0))</f>
        <v>Durham</v>
      </c>
      <c r="AI296" s="1" t="str">
        <f>INDEX(Lookup!D$2:D$1349, MATCH($AE296, Lookup!$G$2:$G$1349,0))</f>
        <v>North East</v>
      </c>
      <c r="AJ296" s="1" t="str">
        <f>INDEX(Lookup!E$2:E$1349, MATCH($AE296, Lookup!$G$2:$G$1349,0))</f>
        <v>Rest of England</v>
      </c>
    </row>
    <row r="297" spans="1:36" x14ac:dyDescent="0.3">
      <c r="A297" s="11" t="s">
        <v>1596</v>
      </c>
      <c r="B297" s="5">
        <f>'TABLE Summary'!B297</f>
        <v>0</v>
      </c>
      <c r="C297" s="5">
        <f>'TABLE Summary'!C297</f>
        <v>0</v>
      </c>
      <c r="D297" s="5">
        <f>'TABLE Summary'!D297</f>
        <v>0</v>
      </c>
      <c r="E297" s="5">
        <f>'TABLE Summary'!E297</f>
        <v>0</v>
      </c>
      <c r="F297" s="5">
        <f>'TABLE Summary'!F297</f>
        <v>0</v>
      </c>
      <c r="G297" s="5">
        <f>'TABLE Summary'!G297</f>
        <v>0</v>
      </c>
      <c r="H297" s="5">
        <f>'TABLE Summary'!H297</f>
        <v>0</v>
      </c>
      <c r="I297" s="5">
        <f>'TABLE Summary'!I297</f>
        <v>0</v>
      </c>
      <c r="J297" s="5">
        <f>'TABLE Summary'!J297</f>
        <v>0</v>
      </c>
      <c r="K297" s="5">
        <f>'TABLE Summary'!K297</f>
        <v>0</v>
      </c>
      <c r="L297" s="5">
        <f>'TABLE Summary'!L297</f>
        <v>0</v>
      </c>
      <c r="M297" s="5">
        <f>'TABLE Summary'!M297*1000</f>
        <v>0</v>
      </c>
      <c r="N297" s="5">
        <f>'TABLE Summary'!N297</f>
        <v>0</v>
      </c>
      <c r="O297" s="5">
        <f>'TABLE Summary'!O297*1000</f>
        <v>0</v>
      </c>
      <c r="P297" s="5">
        <f>'TABLE Summary'!P297</f>
        <v>0</v>
      </c>
      <c r="Q297" s="5">
        <f>'TABLE Summary'!Q297*1000</f>
        <v>0</v>
      </c>
      <c r="R297" s="5">
        <f>'TABLE Summary'!R297</f>
        <v>0</v>
      </c>
      <c r="S297" s="5">
        <f>'TABLE Summary'!S297*1000</f>
        <v>0</v>
      </c>
      <c r="T297" s="5">
        <f>'TABLE Summary'!T297</f>
        <v>0</v>
      </c>
      <c r="U297" s="5">
        <f>'TABLE Summary'!U297*1000</f>
        <v>0</v>
      </c>
      <c r="V297" s="5">
        <f>'TABLE Summary'!V297*1000</f>
        <v>0</v>
      </c>
      <c r="W297" s="5">
        <f>'TABLE Summary'!W297*1000</f>
        <v>0</v>
      </c>
      <c r="X297" s="5">
        <f>'TABLE Summary'!X297*1000</f>
        <v>0</v>
      </c>
      <c r="Y297" s="5">
        <f>'TABLE Summary'!Y297*1000</f>
        <v>0</v>
      </c>
      <c r="Z297" s="5">
        <f>'TABLE Summary'!Z297*1000</f>
        <v>0</v>
      </c>
      <c r="AA297" s="18">
        <f t="shared" si="21"/>
        <v>0</v>
      </c>
      <c r="AB297" s="18" t="e">
        <f t="shared" si="22"/>
        <v>#DIV/0!</v>
      </c>
      <c r="AE297" s="1">
        <f t="shared" si="23"/>
        <v>0</v>
      </c>
      <c r="AF297" s="1" t="e">
        <f>INDEX(Lookup!G$2:G$1349, MATCH($AE297, Lookup!$G$2:$G$1349,0))</f>
        <v>#N/A</v>
      </c>
      <c r="AG297" s="1" t="e">
        <f>INDEX(Lookup!F$2:F$1349, MATCH($AE297, Lookup!$G$2:$G$1349,0))</f>
        <v>#N/A</v>
      </c>
      <c r="AH297" s="1" t="e">
        <f>INDEX(Lookup!C$2:C$1349, MATCH($AE297, Lookup!$G$2:$G$1349,0))</f>
        <v>#N/A</v>
      </c>
      <c r="AI297" s="1" t="e">
        <f>INDEX(Lookup!D$2:D$1349, MATCH($AE297, Lookup!$G$2:$G$1349,0))</f>
        <v>#N/A</v>
      </c>
      <c r="AJ297" s="1" t="e">
        <f>INDEX(Lookup!E$2:E$1349, MATCH($AE297, Lookup!$G$2:$G$1349,0))</f>
        <v>#N/A</v>
      </c>
    </row>
    <row r="298" spans="1:36" x14ac:dyDescent="0.3">
      <c r="A298" s="11" t="s">
        <v>1362</v>
      </c>
      <c r="B298" s="5">
        <f>'TABLE Summary'!B298</f>
        <v>0</v>
      </c>
      <c r="C298" s="5">
        <f>'TABLE Summary'!C298</f>
        <v>50.7</v>
      </c>
      <c r="D298" s="5">
        <f>'TABLE Summary'!D298</f>
        <v>22.4</v>
      </c>
      <c r="E298" s="5">
        <f>'TABLE Summary'!E298</f>
        <v>0</v>
      </c>
      <c r="F298" s="5">
        <f>'TABLE Summary'!F298</f>
        <v>0</v>
      </c>
      <c r="G298" s="5">
        <f>'TABLE Summary'!G298</f>
        <v>0</v>
      </c>
      <c r="H298" s="5">
        <f>'TABLE Summary'!H298</f>
        <v>0</v>
      </c>
      <c r="I298" s="5">
        <f>'TABLE Summary'!I298</f>
        <v>1696218</v>
      </c>
      <c r="J298" s="5">
        <f>'TABLE Summary'!J298</f>
        <v>191.2</v>
      </c>
      <c r="K298" s="5">
        <f>'TABLE Summary'!K298</f>
        <v>37995283</v>
      </c>
      <c r="L298" s="5">
        <f>'TABLE Summary'!L298</f>
        <v>0</v>
      </c>
      <c r="M298" s="5">
        <f>'TABLE Summary'!M298*1000</f>
        <v>0</v>
      </c>
      <c r="N298" s="5">
        <f>'TABLE Summary'!N298</f>
        <v>0</v>
      </c>
      <c r="O298" s="5">
        <f>'TABLE Summary'!O298*1000</f>
        <v>0</v>
      </c>
      <c r="P298" s="5">
        <f>'TABLE Summary'!P298</f>
        <v>0</v>
      </c>
      <c r="Q298" s="5">
        <f>'TABLE Summary'!Q298*1000</f>
        <v>0</v>
      </c>
      <c r="R298" s="5">
        <f>'TABLE Summary'!R298</f>
        <v>0</v>
      </c>
      <c r="S298" s="5">
        <f>'TABLE Summary'!S298*1000</f>
        <v>0</v>
      </c>
      <c r="T298" s="5">
        <f>'TABLE Summary'!T298</f>
        <v>0</v>
      </c>
      <c r="U298" s="5">
        <f>'TABLE Summary'!U298*1000</f>
        <v>0</v>
      </c>
      <c r="V298" s="5">
        <f>'TABLE Summary'!V298*1000</f>
        <v>0</v>
      </c>
      <c r="W298" s="5">
        <f>'TABLE Summary'!W298*1000</f>
        <v>0</v>
      </c>
      <c r="X298" s="5">
        <f>'TABLE Summary'!X298*1000</f>
        <v>0</v>
      </c>
      <c r="Y298" s="5">
        <f>'TABLE Summary'!Y298*1000</f>
        <v>0</v>
      </c>
      <c r="Z298" s="5">
        <f>'TABLE Summary'!Z298*1000</f>
        <v>0</v>
      </c>
      <c r="AA298" s="18">
        <f t="shared" si="21"/>
        <v>0</v>
      </c>
      <c r="AB298" s="18" t="e">
        <f t="shared" si="22"/>
        <v>#DIV/0!</v>
      </c>
      <c r="AE298" s="1">
        <f t="shared" si="23"/>
        <v>0</v>
      </c>
      <c r="AF298" s="1" t="e">
        <f>INDEX(Lookup!G$2:G$1349, MATCH($AE298, Lookup!$G$2:$G$1349,0))</f>
        <v>#N/A</v>
      </c>
      <c r="AG298" s="1" t="e">
        <f>INDEX(Lookup!F$2:F$1349, MATCH($AE298, Lookup!$G$2:$G$1349,0))</f>
        <v>#N/A</v>
      </c>
      <c r="AH298" s="1" t="e">
        <f>INDEX(Lookup!C$2:C$1349, MATCH($AE298, Lookup!$G$2:$G$1349,0))</f>
        <v>#N/A</v>
      </c>
      <c r="AI298" s="1" t="e">
        <f>INDEX(Lookup!D$2:D$1349, MATCH($AE298, Lookup!$G$2:$G$1349,0))</f>
        <v>#N/A</v>
      </c>
      <c r="AJ298" s="1" t="e">
        <f>INDEX(Lookup!E$2:E$1349, MATCH($AE298, Lookup!$G$2:$G$1349,0))</f>
        <v>#N/A</v>
      </c>
    </row>
    <row r="299" spans="1:36" x14ac:dyDescent="0.3">
      <c r="A299" s="11" t="s">
        <v>1404</v>
      </c>
      <c r="B299" s="5">
        <f>'TABLE Summary'!B299</f>
        <v>1222910</v>
      </c>
      <c r="C299" s="5">
        <f>'TABLE Summary'!C299</f>
        <v>0</v>
      </c>
      <c r="D299" s="5">
        <f>'TABLE Summary'!D299</f>
        <v>0</v>
      </c>
      <c r="E299" s="5">
        <f>'TABLE Summary'!E299</f>
        <v>0</v>
      </c>
      <c r="F299" s="5">
        <f>'TABLE Summary'!F299</f>
        <v>0</v>
      </c>
      <c r="G299" s="5">
        <f>'TABLE Summary'!G299</f>
        <v>0</v>
      </c>
      <c r="H299" s="5">
        <f>'TABLE Summary'!H299</f>
        <v>38.9</v>
      </c>
      <c r="I299" s="5">
        <f>'TABLE Summary'!I299</f>
        <v>1701023</v>
      </c>
      <c r="J299" s="5">
        <f>'TABLE Summary'!J299</f>
        <v>191.9</v>
      </c>
      <c r="K299" s="5">
        <f>'TABLE Summary'!K299</f>
        <v>66096055</v>
      </c>
      <c r="L299" s="5">
        <f>'TABLE Summary'!L299</f>
        <v>0</v>
      </c>
      <c r="M299" s="5">
        <f>'TABLE Summary'!M299*1000</f>
        <v>174550900</v>
      </c>
      <c r="N299" s="5">
        <f>'TABLE Summary'!N299</f>
        <v>422428</v>
      </c>
      <c r="O299" s="5">
        <f>'TABLE Summary'!O299*1000</f>
        <v>98917200</v>
      </c>
      <c r="P299" s="5">
        <f>'TABLE Summary'!P299</f>
        <v>57676</v>
      </c>
      <c r="Q299" s="5">
        <f>'TABLE Summary'!Q299*1000</f>
        <v>6360800</v>
      </c>
      <c r="R299" s="5">
        <f>'TABLE Summary'!R299</f>
        <v>343413</v>
      </c>
      <c r="S299" s="5">
        <f>'TABLE Summary'!S299*1000</f>
        <v>82631000</v>
      </c>
      <c r="T299" s="5">
        <f>'TABLE Summary'!T299</f>
        <v>19074</v>
      </c>
      <c r="U299" s="5">
        <f>'TABLE Summary'!U299*1000</f>
        <v>9670200</v>
      </c>
      <c r="V299" s="5">
        <f>'TABLE Summary'!V299*1000</f>
        <v>12504500</v>
      </c>
      <c r="W299" s="5">
        <f>'TABLE Summary'!W299*1000</f>
        <v>3515500</v>
      </c>
      <c r="X299" s="5">
        <f>'TABLE Summary'!X299*1000</f>
        <v>14867400</v>
      </c>
      <c r="Y299" s="5">
        <f>'TABLE Summary'!Y299*1000</f>
        <v>23833200</v>
      </c>
      <c r="Z299" s="5">
        <f>'TABLE Summary'!Z299*1000</f>
        <v>20913200</v>
      </c>
      <c r="AA299" s="18">
        <f t="shared" si="21"/>
        <v>98662000</v>
      </c>
      <c r="AB299" s="18">
        <f t="shared" si="22"/>
        <v>0.56523340756192031</v>
      </c>
      <c r="AE299" s="1">
        <f t="shared" si="23"/>
        <v>0</v>
      </c>
      <c r="AF299" s="1" t="e">
        <f>INDEX(Lookup!G$2:G$1349, MATCH($AE299, Lookup!$G$2:$G$1349,0))</f>
        <v>#N/A</v>
      </c>
      <c r="AG299" s="1" t="e">
        <f>INDEX(Lookup!F$2:F$1349, MATCH($AE299, Lookup!$G$2:$G$1349,0))</f>
        <v>#N/A</v>
      </c>
      <c r="AH299" s="1" t="e">
        <f>INDEX(Lookup!C$2:C$1349, MATCH($AE299, Lookup!$G$2:$G$1349,0))</f>
        <v>#N/A</v>
      </c>
      <c r="AI299" s="1" t="e">
        <f>INDEX(Lookup!D$2:D$1349, MATCH($AE299, Lookup!$G$2:$G$1349,0))</f>
        <v>#N/A</v>
      </c>
      <c r="AJ299" s="1" t="e">
        <f>INDEX(Lookup!E$2:E$1349, MATCH($AE299, Lookup!$G$2:$G$1349,0))</f>
        <v>#N/A</v>
      </c>
    </row>
    <row r="300" spans="1:36" x14ac:dyDescent="0.3">
      <c r="A300" s="11" t="s">
        <v>1598</v>
      </c>
      <c r="B300" s="5">
        <f>'TABLE Summary'!B300</f>
        <v>58330</v>
      </c>
      <c r="C300" s="5">
        <f>'TABLE Summary'!C300</f>
        <v>87.5</v>
      </c>
      <c r="D300" s="5">
        <f>'TABLE Summary'!D300</f>
        <v>37.5</v>
      </c>
      <c r="E300" s="5">
        <f>'TABLE Summary'!E300</f>
        <v>12.1</v>
      </c>
      <c r="F300" s="5">
        <f>'TABLE Summary'!F300</f>
        <v>25.4</v>
      </c>
      <c r="G300" s="5">
        <f>'TABLE Summary'!G300</f>
        <v>0</v>
      </c>
      <c r="H300" s="5">
        <f>'TABLE Summary'!H300</f>
        <v>0</v>
      </c>
      <c r="I300" s="5">
        <f>'TABLE Summary'!I300</f>
        <v>10900</v>
      </c>
      <c r="J300" s="5">
        <f>'TABLE Summary'!J300</f>
        <v>183.1</v>
      </c>
      <c r="K300" s="5">
        <f>'TABLE Summary'!K300</f>
        <v>4121250</v>
      </c>
      <c r="L300" s="5">
        <f>'TABLE Summary'!L300</f>
        <v>0</v>
      </c>
      <c r="M300" s="5">
        <f>'TABLE Summary'!M300*1000</f>
        <v>10842000</v>
      </c>
      <c r="N300" s="5">
        <f>'TABLE Summary'!N300</f>
        <v>19979</v>
      </c>
      <c r="O300" s="5">
        <f>'TABLE Summary'!O300*1000</f>
        <v>4729800</v>
      </c>
      <c r="P300" s="5">
        <f>'TABLE Summary'!P300</f>
        <v>1544</v>
      </c>
      <c r="Q300" s="5">
        <f>'TABLE Summary'!Q300*1000</f>
        <v>196900</v>
      </c>
      <c r="R300" s="5">
        <f>'TABLE Summary'!R300</f>
        <v>17811</v>
      </c>
      <c r="S300" s="5">
        <f>'TABLE Summary'!S300*1000</f>
        <v>4276100</v>
      </c>
      <c r="T300" s="5">
        <f>'TABLE Summary'!T300</f>
        <v>507</v>
      </c>
      <c r="U300" s="5">
        <f>'TABLE Summary'!U300*1000</f>
        <v>245900</v>
      </c>
      <c r="V300" s="5">
        <f>'TABLE Summary'!V300*1000</f>
        <v>1708400</v>
      </c>
      <c r="W300" s="5">
        <f>'TABLE Summary'!W300*1000</f>
        <v>519400</v>
      </c>
      <c r="X300" s="5">
        <f>'TABLE Summary'!X300*1000</f>
        <v>1102900</v>
      </c>
      <c r="Y300" s="5">
        <f>'TABLE Summary'!Y300*1000</f>
        <v>1426000</v>
      </c>
      <c r="Z300" s="5">
        <f>'TABLE Summary'!Z300*1000</f>
        <v>1355400</v>
      </c>
      <c r="AA300" s="18">
        <f t="shared" si="21"/>
        <v>4718900</v>
      </c>
      <c r="AB300" s="18">
        <f t="shared" si="22"/>
        <v>0.43524257517063275</v>
      </c>
      <c r="AC300" s="1" t="s">
        <v>7495</v>
      </c>
      <c r="AD300" s="1" t="str">
        <f t="shared" ref="AD300:AD333" si="25">_xlfn.CONCAT(A300," ",AC300)</f>
        <v>Chelmsford M.B.</v>
      </c>
      <c r="AE300" s="1" t="str">
        <f t="shared" si="23"/>
        <v>Chelmsford M.B.</v>
      </c>
      <c r="AF300" s="1" t="str">
        <f>INDEX(Lookup!G$2:G$1349, MATCH($AE300, Lookup!$G$2:$G$1349,0))</f>
        <v>CHELMSFORD M.B.</v>
      </c>
      <c r="AG300" s="1" t="str">
        <f>INDEX(Lookup!F$2:F$1349, MATCH($AE300, Lookup!$G$2:$G$1349,0))</f>
        <v>e120316</v>
      </c>
      <c r="AH300" s="1" t="str">
        <f>INDEX(Lookup!C$2:C$1349, MATCH($AE300, Lookup!$G$2:$G$1349,0))</f>
        <v>Essex</v>
      </c>
      <c r="AI300" s="1" t="str">
        <f>INDEX(Lookup!D$2:D$1349, MATCH($AE300, Lookup!$G$2:$G$1349,0))</f>
        <v>East of England</v>
      </c>
      <c r="AJ300" s="1" t="str">
        <f>INDEX(Lookup!E$2:E$1349, MATCH($AE300, Lookup!$G$2:$G$1349,0))</f>
        <v>Greater South East</v>
      </c>
    </row>
    <row r="301" spans="1:36" x14ac:dyDescent="0.3">
      <c r="A301" s="11" t="s">
        <v>1599</v>
      </c>
      <c r="B301" s="5">
        <f>'TABLE Summary'!B301</f>
        <v>78790</v>
      </c>
      <c r="C301" s="5">
        <f>'TABLE Summary'!C301</f>
        <v>95.5</v>
      </c>
      <c r="D301" s="5">
        <f>'TABLE Summary'!D301</f>
        <v>40</v>
      </c>
      <c r="E301" s="5">
        <f>'TABLE Summary'!E301</f>
        <v>14.8</v>
      </c>
      <c r="F301" s="5">
        <f>'TABLE Summary'!F301</f>
        <v>25.2</v>
      </c>
      <c r="G301" s="5">
        <f>'TABLE Summary'!G301</f>
        <v>0</v>
      </c>
      <c r="H301" s="5">
        <f>'TABLE Summary'!H301</f>
        <v>0</v>
      </c>
      <c r="I301" s="5">
        <f>'TABLE Summary'!I301</f>
        <v>98000</v>
      </c>
      <c r="J301" s="5">
        <f>'TABLE Summary'!J301</f>
        <v>186.5</v>
      </c>
      <c r="K301" s="5">
        <f>'TABLE Summary'!K301</f>
        <v>3920000</v>
      </c>
      <c r="L301" s="5">
        <f>'TABLE Summary'!L301</f>
        <v>11.5</v>
      </c>
      <c r="M301" s="5">
        <f>'TABLE Summary'!M301*1000</f>
        <v>9487600</v>
      </c>
      <c r="N301" s="5">
        <f>'TABLE Summary'!N301</f>
        <v>25716</v>
      </c>
      <c r="O301" s="5">
        <f>'TABLE Summary'!O301*1000</f>
        <v>4867000</v>
      </c>
      <c r="P301" s="5">
        <f>'TABLE Summary'!P301</f>
        <v>7535</v>
      </c>
      <c r="Q301" s="5">
        <f>'TABLE Summary'!Q301*1000</f>
        <v>865300</v>
      </c>
      <c r="R301" s="5">
        <f>'TABLE Summary'!R301</f>
        <v>15767</v>
      </c>
      <c r="S301" s="5">
        <f>'TABLE Summary'!S301*1000</f>
        <v>3604400</v>
      </c>
      <c r="T301" s="5">
        <f>'TABLE Summary'!T301</f>
        <v>539</v>
      </c>
      <c r="U301" s="5">
        <f>'TABLE Summary'!U301*1000</f>
        <v>252300</v>
      </c>
      <c r="V301" s="5">
        <f>'TABLE Summary'!V301*1000</f>
        <v>1229100</v>
      </c>
      <c r="W301" s="5">
        <f>'TABLE Summary'!W301*1000</f>
        <v>349000</v>
      </c>
      <c r="X301" s="5">
        <f>'TABLE Summary'!X301*1000</f>
        <v>797400</v>
      </c>
      <c r="Y301" s="5">
        <f>'TABLE Summary'!Y301*1000</f>
        <v>969100</v>
      </c>
      <c r="Z301" s="5">
        <f>'TABLE Summary'!Z301*1000</f>
        <v>1276000</v>
      </c>
      <c r="AA301" s="18">
        <f t="shared" si="21"/>
        <v>4722000</v>
      </c>
      <c r="AB301" s="18">
        <f t="shared" si="22"/>
        <v>0.49770226400775747</v>
      </c>
      <c r="AC301" s="1" t="s">
        <v>7495</v>
      </c>
      <c r="AD301" s="1" t="str">
        <f t="shared" si="25"/>
        <v>Colchester M.B.</v>
      </c>
      <c r="AE301" s="1" t="str">
        <f t="shared" si="23"/>
        <v>Colchester M.B.</v>
      </c>
      <c r="AF301" s="1" t="str">
        <f>INDEX(Lookup!G$2:G$1349, MATCH($AE301, Lookup!$G$2:$G$1349,0))</f>
        <v>COLCHESTER M.B.</v>
      </c>
      <c r="AG301" s="1" t="str">
        <f>INDEX(Lookup!F$2:F$1349, MATCH($AE301, Lookup!$G$2:$G$1349,0))</f>
        <v>e120319</v>
      </c>
      <c r="AH301" s="1" t="str">
        <f>INDEX(Lookup!C$2:C$1349, MATCH($AE301, Lookup!$G$2:$G$1349,0))</f>
        <v>Essex</v>
      </c>
      <c r="AI301" s="1" t="str">
        <f>INDEX(Lookup!D$2:D$1349, MATCH($AE301, Lookup!$G$2:$G$1349,0))</f>
        <v>East of England</v>
      </c>
      <c r="AJ301" s="1" t="str">
        <f>INDEX(Lookup!E$2:E$1349, MATCH($AE301, Lookup!$G$2:$G$1349,0))</f>
        <v>Greater South East</v>
      </c>
    </row>
    <row r="302" spans="1:36" x14ac:dyDescent="0.3">
      <c r="A302" s="11" t="s">
        <v>1600</v>
      </c>
      <c r="B302" s="5">
        <f>'TABLE Summary'!B302</f>
        <v>14960</v>
      </c>
      <c r="C302" s="5">
        <f>'TABLE Summary'!C302</f>
        <v>98.5</v>
      </c>
      <c r="D302" s="5">
        <f>'TABLE Summary'!D302</f>
        <v>42</v>
      </c>
      <c r="E302" s="5">
        <f>'TABLE Summary'!E302</f>
        <v>15.3</v>
      </c>
      <c r="F302" s="5">
        <f>'TABLE Summary'!F302</f>
        <v>26.5</v>
      </c>
      <c r="G302" s="5">
        <f>'TABLE Summary'!G302</f>
        <v>0.2</v>
      </c>
      <c r="H302" s="5">
        <f>'TABLE Summary'!H302</f>
        <v>0</v>
      </c>
      <c r="I302" s="5">
        <f>'TABLE Summary'!I302</f>
        <v>14895</v>
      </c>
      <c r="J302" s="5">
        <f>'TABLE Summary'!J302</f>
        <v>167.9</v>
      </c>
      <c r="K302" s="5">
        <f>'TABLE Summary'!K302</f>
        <v>625590</v>
      </c>
      <c r="L302" s="5">
        <f>'TABLE Summary'!L302</f>
        <v>22.1</v>
      </c>
      <c r="M302" s="5">
        <f>'TABLE Summary'!M302*1000</f>
        <v>1596300</v>
      </c>
      <c r="N302" s="5">
        <f>'TABLE Summary'!N302</f>
        <v>5391</v>
      </c>
      <c r="O302" s="5">
        <f>'TABLE Summary'!O302*1000</f>
        <v>977800</v>
      </c>
      <c r="P302" s="5">
        <f>'TABLE Summary'!P302</f>
        <v>1765</v>
      </c>
      <c r="Q302" s="5">
        <f>'TABLE Summary'!Q302*1000</f>
        <v>198200</v>
      </c>
      <c r="R302" s="5">
        <f>'TABLE Summary'!R302</f>
        <v>3607</v>
      </c>
      <c r="S302" s="5">
        <f>'TABLE Summary'!S302*1000</f>
        <v>771500</v>
      </c>
      <c r="T302" s="5">
        <f>'TABLE Summary'!T302</f>
        <v>19</v>
      </c>
      <c r="U302" s="5">
        <f>'TABLE Summary'!U302*1000</f>
        <v>8100</v>
      </c>
      <c r="V302" s="5">
        <f>'TABLE Summary'!V302*1000</f>
        <v>105900</v>
      </c>
      <c r="W302" s="5">
        <f>'TABLE Summary'!W302*1000</f>
        <v>13400</v>
      </c>
      <c r="X302" s="5">
        <f>'TABLE Summary'!X302*1000</f>
        <v>135300</v>
      </c>
      <c r="Y302" s="5">
        <f>'TABLE Summary'!Y302*1000</f>
        <v>85600</v>
      </c>
      <c r="Z302" s="5">
        <f>'TABLE Summary'!Z302*1000</f>
        <v>278300</v>
      </c>
      <c r="AA302" s="18">
        <f t="shared" si="21"/>
        <v>977800</v>
      </c>
      <c r="AB302" s="18">
        <f t="shared" si="22"/>
        <v>0.6125415022238927</v>
      </c>
      <c r="AC302" s="1" t="s">
        <v>7495</v>
      </c>
      <c r="AD302" s="1" t="str">
        <f t="shared" si="25"/>
        <v>Harwich M.B.</v>
      </c>
      <c r="AE302" s="1" t="str">
        <f t="shared" si="23"/>
        <v>Harwich M.B.</v>
      </c>
      <c r="AF302" s="1" t="str">
        <f>INDEX(Lookup!G$2:G$1349, MATCH($AE302, Lookup!$G$2:$G$1349,0))</f>
        <v>HARWICH M.B.</v>
      </c>
      <c r="AG302" s="1" t="str">
        <f>INDEX(Lookup!F$2:F$1349, MATCH($AE302, Lookup!$G$2:$G$1349,0))</f>
        <v>e120325</v>
      </c>
      <c r="AH302" s="1" t="str">
        <f>INDEX(Lookup!C$2:C$1349, MATCH($AE302, Lookup!$G$2:$G$1349,0))</f>
        <v>Essex</v>
      </c>
      <c r="AI302" s="1" t="str">
        <f>INDEX(Lookup!D$2:D$1349, MATCH($AE302, Lookup!$G$2:$G$1349,0))</f>
        <v>East of England</v>
      </c>
      <c r="AJ302" s="1" t="str">
        <f>INDEX(Lookup!E$2:E$1349, MATCH($AE302, Lookup!$G$2:$G$1349,0))</f>
        <v>Greater South East</v>
      </c>
    </row>
    <row r="303" spans="1:36" x14ac:dyDescent="0.3">
      <c r="A303" s="11" t="s">
        <v>1601</v>
      </c>
      <c r="B303" s="5">
        <f>'TABLE Summary'!B303</f>
        <v>14280</v>
      </c>
      <c r="C303" s="5">
        <f>'TABLE Summary'!C303</f>
        <v>94.5</v>
      </c>
      <c r="D303" s="5">
        <f>'TABLE Summary'!D303</f>
        <v>42.4</v>
      </c>
      <c r="E303" s="5">
        <f>'TABLE Summary'!E303</f>
        <v>15.9</v>
      </c>
      <c r="F303" s="5">
        <f>'TABLE Summary'!F303</f>
        <v>26.5</v>
      </c>
      <c r="G303" s="5">
        <f>'TABLE Summary'!G303</f>
        <v>0</v>
      </c>
      <c r="H303" s="5">
        <f>'TABLE Summary'!H303</f>
        <v>0</v>
      </c>
      <c r="I303" s="5">
        <f>'TABLE Summary'!I303</f>
        <v>18700</v>
      </c>
      <c r="J303" s="5">
        <f>'TABLE Summary'!J303</f>
        <v>210.1</v>
      </c>
      <c r="K303" s="5">
        <f>'TABLE Summary'!K303</f>
        <v>792880</v>
      </c>
      <c r="L303" s="5">
        <f>'TABLE Summary'!L303</f>
        <v>0</v>
      </c>
      <c r="M303" s="5">
        <f>'TABLE Summary'!M303*1000</f>
        <v>2034600</v>
      </c>
      <c r="N303" s="5">
        <f>'TABLE Summary'!N303</f>
        <v>5186</v>
      </c>
      <c r="O303" s="5">
        <f>'TABLE Summary'!O303*1000</f>
        <v>1000700</v>
      </c>
      <c r="P303" s="5">
        <f>'TABLE Summary'!P303</f>
        <v>1521</v>
      </c>
      <c r="Q303" s="5">
        <f>'TABLE Summary'!Q303*1000</f>
        <v>168900</v>
      </c>
      <c r="R303" s="5">
        <f>'TABLE Summary'!R303</f>
        <v>3586</v>
      </c>
      <c r="S303" s="5">
        <f>'TABLE Summary'!S303*1000</f>
        <v>793600</v>
      </c>
      <c r="T303" s="5">
        <f>'TABLE Summary'!T303</f>
        <v>78</v>
      </c>
      <c r="U303" s="5">
        <f>'TABLE Summary'!U303*1000</f>
        <v>38100</v>
      </c>
      <c r="V303" s="5">
        <f>'TABLE Summary'!V303*1000</f>
        <v>223300</v>
      </c>
      <c r="W303" s="5">
        <f>'TABLE Summary'!W303*1000</f>
        <v>28800</v>
      </c>
      <c r="X303" s="5">
        <f>'TABLE Summary'!X303*1000</f>
        <v>184200</v>
      </c>
      <c r="Y303" s="5">
        <f>'TABLE Summary'!Y303*1000</f>
        <v>426400</v>
      </c>
      <c r="Z303" s="5">
        <f>'TABLE Summary'!Z303*1000</f>
        <v>171300</v>
      </c>
      <c r="AA303" s="18">
        <f t="shared" si="21"/>
        <v>1000600</v>
      </c>
      <c r="AB303" s="18">
        <f t="shared" si="22"/>
        <v>0.49179199842720928</v>
      </c>
      <c r="AC303" s="1" t="s">
        <v>7495</v>
      </c>
      <c r="AD303" s="1" t="str">
        <f t="shared" si="25"/>
        <v>Maldon M.B.</v>
      </c>
      <c r="AE303" s="1" t="str">
        <f t="shared" si="23"/>
        <v>Maldon M.B.</v>
      </c>
      <c r="AF303" s="1" t="str">
        <f>INDEX(Lookup!G$2:G$1349, MATCH($AE303, Lookup!$G$2:$G$1349,0))</f>
        <v>MALDON M.B.</v>
      </c>
      <c r="AG303" s="1" t="str">
        <f>INDEX(Lookup!F$2:F$1349, MATCH($AE303, Lookup!$G$2:$G$1349,0))</f>
        <v>e120326</v>
      </c>
      <c r="AH303" s="1" t="str">
        <f>INDEX(Lookup!C$2:C$1349, MATCH($AE303, Lookup!$G$2:$G$1349,0))</f>
        <v>Essex</v>
      </c>
      <c r="AI303" s="1" t="str">
        <f>INDEX(Lookup!D$2:D$1349, MATCH($AE303, Lookup!$G$2:$G$1349,0))</f>
        <v>East of England</v>
      </c>
      <c r="AJ303" s="1" t="str">
        <f>INDEX(Lookup!E$2:E$1349, MATCH($AE303, Lookup!$G$2:$G$1349,0))</f>
        <v>Greater South East</v>
      </c>
    </row>
    <row r="304" spans="1:36" x14ac:dyDescent="0.3">
      <c r="A304" s="11" t="s">
        <v>1602</v>
      </c>
      <c r="B304" s="5">
        <f>'TABLE Summary'!B304</f>
        <v>10260</v>
      </c>
      <c r="C304" s="5">
        <f>'TABLE Summary'!C304</f>
        <v>86</v>
      </c>
      <c r="D304" s="5">
        <f>'TABLE Summary'!D304</f>
        <v>37</v>
      </c>
      <c r="E304" s="5">
        <f>'TABLE Summary'!E304</f>
        <v>10.5</v>
      </c>
      <c r="F304" s="5">
        <f>'TABLE Summary'!F304</f>
        <v>26.5</v>
      </c>
      <c r="G304" s="5">
        <f>'TABLE Summary'!G304</f>
        <v>0</v>
      </c>
      <c r="H304" s="5">
        <f>'TABLE Summary'!H304</f>
        <v>0</v>
      </c>
      <c r="I304" s="5">
        <f>'TABLE Summary'!I304</f>
        <v>15200</v>
      </c>
      <c r="J304" s="5">
        <f>'TABLE Summary'!J304</f>
        <v>185.4</v>
      </c>
      <c r="K304" s="5">
        <f>'TABLE Summary'!K304</f>
        <v>562400</v>
      </c>
      <c r="L304" s="5">
        <f>'TABLE Summary'!L304</f>
        <v>0</v>
      </c>
      <c r="M304" s="5">
        <f>'TABLE Summary'!M304*1000</f>
        <v>1553900</v>
      </c>
      <c r="N304" s="5">
        <f>'TABLE Summary'!N304</f>
        <v>3627</v>
      </c>
      <c r="O304" s="5">
        <f>'TABLE Summary'!O304*1000</f>
        <v>799600</v>
      </c>
      <c r="P304" s="5">
        <f>'TABLE Summary'!P304</f>
        <v>678</v>
      </c>
      <c r="Q304" s="5">
        <f>'TABLE Summary'!Q304*1000</f>
        <v>71200</v>
      </c>
      <c r="R304" s="5">
        <f>'TABLE Summary'!R304</f>
        <v>2832</v>
      </c>
      <c r="S304" s="5">
        <f>'TABLE Summary'!S304*1000</f>
        <v>671400</v>
      </c>
      <c r="T304" s="5">
        <f>'TABLE Summary'!T304</f>
        <v>111</v>
      </c>
      <c r="U304" s="5">
        <f>'TABLE Summary'!U304*1000</f>
        <v>56700</v>
      </c>
      <c r="V304" s="5">
        <f>'TABLE Summary'!V304*1000</f>
        <v>196000</v>
      </c>
      <c r="W304" s="5">
        <f>'TABLE Summary'!W304*1000</f>
        <v>40500</v>
      </c>
      <c r="X304" s="5">
        <f>'TABLE Summary'!X304*1000</f>
        <v>115000</v>
      </c>
      <c r="Y304" s="5">
        <f>'TABLE Summary'!Y304*1000</f>
        <v>234400</v>
      </c>
      <c r="Z304" s="5">
        <f>'TABLE Summary'!Z304*1000</f>
        <v>168300</v>
      </c>
      <c r="AA304" s="18">
        <f t="shared" si="21"/>
        <v>799300</v>
      </c>
      <c r="AB304" s="18">
        <f t="shared" si="22"/>
        <v>0.51438316493982883</v>
      </c>
      <c r="AC304" s="1" t="s">
        <v>7495</v>
      </c>
      <c r="AD304" s="1" t="str">
        <f t="shared" si="25"/>
        <v>Saffron Walden M.B.</v>
      </c>
      <c r="AE304" s="1" t="str">
        <f t="shared" si="23"/>
        <v>Saffron Walden M.B.</v>
      </c>
      <c r="AF304" s="1" t="str">
        <f>INDEX(Lookup!G$2:G$1349, MATCH($AE304, Lookup!$G$2:$G$1349,0))</f>
        <v>SAFFRON WALDEN M.B.</v>
      </c>
      <c r="AG304" s="1" t="str">
        <f>INDEX(Lookup!F$2:F$1349, MATCH($AE304, Lookup!$G$2:$G$1349,0))</f>
        <v>e120328</v>
      </c>
      <c r="AH304" s="1" t="str">
        <f>INDEX(Lookup!C$2:C$1349, MATCH($AE304, Lookup!$G$2:$G$1349,0))</f>
        <v>Essex</v>
      </c>
      <c r="AI304" s="1" t="str">
        <f>INDEX(Lookup!D$2:D$1349, MATCH($AE304, Lookup!$G$2:$G$1349,0))</f>
        <v>East of England</v>
      </c>
      <c r="AJ304" s="1" t="str">
        <f>INDEX(Lookup!E$2:E$1349, MATCH($AE304, Lookup!$G$2:$G$1349,0))</f>
        <v>Greater South East</v>
      </c>
    </row>
    <row r="305" spans="1:36" x14ac:dyDescent="0.3">
      <c r="A305" s="11" t="s">
        <v>1603</v>
      </c>
      <c r="B305" s="5">
        <f>'TABLE Summary'!B305</f>
        <v>134330</v>
      </c>
      <c r="C305" s="5">
        <f>'TABLE Summary'!C305</f>
        <v>97.5</v>
      </c>
      <c r="D305" s="5">
        <f>'TABLE Summary'!D305</f>
        <v>41.8</v>
      </c>
      <c r="E305" s="5">
        <f>'TABLE Summary'!E305</f>
        <v>15.4</v>
      </c>
      <c r="F305" s="5">
        <f>'TABLE Summary'!F305</f>
        <v>26.4</v>
      </c>
      <c r="G305" s="5">
        <f>'TABLE Summary'!G305</f>
        <v>0</v>
      </c>
      <c r="H305" s="5">
        <f>'TABLE Summary'!H305</f>
        <v>0</v>
      </c>
      <c r="I305" s="5">
        <f>'TABLE Summary'!I305</f>
        <v>187750</v>
      </c>
      <c r="J305" s="5">
        <f>'TABLE Summary'!J305</f>
        <v>186.2</v>
      </c>
      <c r="K305" s="5">
        <f>'TABLE Summary'!K305</f>
        <v>7847950</v>
      </c>
      <c r="L305" s="5">
        <f>'TABLE Summary'!L305</f>
        <v>0</v>
      </c>
      <c r="M305" s="5">
        <f>'TABLE Summary'!M305*1000</f>
        <v>19229700</v>
      </c>
      <c r="N305" s="5">
        <f>'TABLE Summary'!N305</f>
        <v>43330</v>
      </c>
      <c r="O305" s="5">
        <f>'TABLE Summary'!O305*1000</f>
        <v>10438500</v>
      </c>
      <c r="P305" s="5">
        <f>'TABLE Summary'!P305</f>
        <v>2390</v>
      </c>
      <c r="Q305" s="5">
        <f>'TABLE Summary'!Q305*1000</f>
        <v>259500</v>
      </c>
      <c r="R305" s="5">
        <f>'TABLE Summary'!R305</f>
        <v>39635</v>
      </c>
      <c r="S305" s="5">
        <f>'TABLE Summary'!S305*1000</f>
        <v>9573500</v>
      </c>
      <c r="T305" s="5">
        <f>'TABLE Summary'!T305</f>
        <v>1300</v>
      </c>
      <c r="U305" s="5">
        <f>'TABLE Summary'!U305*1000</f>
        <v>604800</v>
      </c>
      <c r="V305" s="5">
        <f>'TABLE Summary'!V305*1000</f>
        <v>1591900</v>
      </c>
      <c r="W305" s="5">
        <f>'TABLE Summary'!W305*1000</f>
        <v>177500</v>
      </c>
      <c r="X305" s="5">
        <f>'TABLE Summary'!X305*1000</f>
        <v>1498300</v>
      </c>
      <c r="Y305" s="5">
        <f>'TABLE Summary'!Y305*1000</f>
        <v>3697200</v>
      </c>
      <c r="Z305" s="5">
        <f>'TABLE Summary'!Z305*1000</f>
        <v>1826400</v>
      </c>
      <c r="AA305" s="18">
        <f t="shared" si="21"/>
        <v>10437800</v>
      </c>
      <c r="AB305" s="18">
        <f t="shared" si="22"/>
        <v>0.54279577944533719</v>
      </c>
      <c r="AC305" s="1" t="s">
        <v>7496</v>
      </c>
      <c r="AD305" s="1" t="str">
        <f t="shared" si="25"/>
        <v>Basildon U.D.</v>
      </c>
      <c r="AE305" s="1" t="str">
        <f t="shared" si="23"/>
        <v>Basildon U.D.</v>
      </c>
      <c r="AF305" s="1" t="str">
        <f>INDEX(Lookup!G$2:G$1349, MATCH($AE305, Lookup!$G$2:$G$1349,0))</f>
        <v>BASILDON U.D.</v>
      </c>
      <c r="AG305" s="1" t="str">
        <f>INDEX(Lookup!F$2:F$1349, MATCH($AE305, Lookup!$G$2:$G$1349,0))</f>
        <v>e120308</v>
      </c>
      <c r="AH305" s="1" t="str">
        <f>INDEX(Lookup!C$2:C$1349, MATCH($AE305, Lookup!$G$2:$G$1349,0))</f>
        <v>Essex</v>
      </c>
      <c r="AI305" s="1" t="str">
        <f>INDEX(Lookup!D$2:D$1349, MATCH($AE305, Lookup!$G$2:$G$1349,0))</f>
        <v>East of England</v>
      </c>
      <c r="AJ305" s="1" t="str">
        <f>INDEX(Lookup!E$2:E$1349, MATCH($AE305, Lookup!$G$2:$G$1349,0))</f>
        <v>Greater South East</v>
      </c>
    </row>
    <row r="306" spans="1:36" x14ac:dyDescent="0.3">
      <c r="A306" s="11" t="s">
        <v>1604</v>
      </c>
      <c r="B306" s="5">
        <f>'TABLE Summary'!B306</f>
        <v>48960</v>
      </c>
      <c r="C306" s="5">
        <f>'TABLE Summary'!C306</f>
        <v>92.5</v>
      </c>
      <c r="D306" s="5">
        <f>'TABLE Summary'!D306</f>
        <v>41</v>
      </c>
      <c r="E306" s="5">
        <f>'TABLE Summary'!E306</f>
        <v>14.5</v>
      </c>
      <c r="F306" s="5">
        <f>'TABLE Summary'!F306</f>
        <v>26.5</v>
      </c>
      <c r="G306" s="5">
        <f>'TABLE Summary'!G306</f>
        <v>0</v>
      </c>
      <c r="H306" s="5">
        <f>'TABLE Summary'!H306</f>
        <v>0</v>
      </c>
      <c r="I306" s="5">
        <f>'TABLE Summary'!I306</f>
        <v>55957</v>
      </c>
      <c r="J306" s="5">
        <f>'TABLE Summary'!J306</f>
        <v>220</v>
      </c>
      <c r="K306" s="5">
        <f>'TABLE Summary'!K306</f>
        <v>2294237</v>
      </c>
      <c r="L306" s="5">
        <f>'TABLE Summary'!L306</f>
        <v>11.7</v>
      </c>
      <c r="M306" s="5">
        <f>'TABLE Summary'!M306*1000</f>
        <v>5869300</v>
      </c>
      <c r="N306" s="5">
        <f>'TABLE Summary'!N306</f>
        <v>17224</v>
      </c>
      <c r="O306" s="5">
        <f>'TABLE Summary'!O306*1000</f>
        <v>4400200</v>
      </c>
      <c r="P306" s="5">
        <f>'TABLE Summary'!P306</f>
        <v>855</v>
      </c>
      <c r="Q306" s="5">
        <f>'TABLE Summary'!Q306*1000</f>
        <v>101600</v>
      </c>
      <c r="R306" s="5">
        <f>'TABLE Summary'!R306</f>
        <v>15757</v>
      </c>
      <c r="S306" s="5">
        <f>'TABLE Summary'!S306*1000</f>
        <v>4008300</v>
      </c>
      <c r="T306" s="5">
        <f>'TABLE Summary'!T306</f>
        <v>612</v>
      </c>
      <c r="U306" s="5">
        <f>'TABLE Summary'!U306*1000</f>
        <v>290300</v>
      </c>
      <c r="V306" s="5">
        <f>'TABLE Summary'!V306*1000</f>
        <v>362800</v>
      </c>
      <c r="W306" s="5">
        <f>'TABLE Summary'!W306*1000</f>
        <v>47900</v>
      </c>
      <c r="X306" s="5">
        <f>'TABLE Summary'!X306*1000</f>
        <v>328900</v>
      </c>
      <c r="Y306" s="5">
        <f>'TABLE Summary'!Y306*1000</f>
        <v>307900</v>
      </c>
      <c r="Z306" s="5">
        <f>'TABLE Summary'!Z306*1000</f>
        <v>421600</v>
      </c>
      <c r="AA306" s="18">
        <f t="shared" si="21"/>
        <v>4400200</v>
      </c>
      <c r="AB306" s="18">
        <f t="shared" si="22"/>
        <v>0.74969757892764044</v>
      </c>
      <c r="AC306" s="1" t="s">
        <v>7496</v>
      </c>
      <c r="AD306" s="1" t="str">
        <f t="shared" si="25"/>
        <v>Benfleet U.D.</v>
      </c>
      <c r="AE306" s="1" t="str">
        <f t="shared" si="23"/>
        <v>Benfleet U.D.</v>
      </c>
      <c r="AF306" s="1" t="str">
        <f>INDEX(Lookup!G$2:G$1349, MATCH($AE306, Lookup!$G$2:$G$1349,0))</f>
        <v>BENFLEET U.D.</v>
      </c>
      <c r="AG306" s="1" t="str">
        <f>INDEX(Lookup!F$2:F$1349, MATCH($AE306, Lookup!$G$2:$G$1349,0))</f>
        <v>e120310</v>
      </c>
      <c r="AH306" s="1" t="str">
        <f>INDEX(Lookup!C$2:C$1349, MATCH($AE306, Lookup!$G$2:$G$1349,0))</f>
        <v>Essex</v>
      </c>
      <c r="AI306" s="1" t="str">
        <f>INDEX(Lookup!D$2:D$1349, MATCH($AE306, Lookup!$G$2:$G$1349,0))</f>
        <v>East of England</v>
      </c>
      <c r="AJ306" s="1" t="str">
        <f>INDEX(Lookup!E$2:E$1349, MATCH($AE306, Lookup!$G$2:$G$1349,0))</f>
        <v>Greater South East</v>
      </c>
    </row>
    <row r="307" spans="1:36" x14ac:dyDescent="0.3">
      <c r="A307" s="11" t="s">
        <v>1605</v>
      </c>
      <c r="B307" s="5">
        <f>'TABLE Summary'!B307</f>
        <v>25520</v>
      </c>
      <c r="C307" s="5">
        <f>'TABLE Summary'!C307</f>
        <v>93.5</v>
      </c>
      <c r="D307" s="5">
        <f>'TABLE Summary'!D307</f>
        <v>39</v>
      </c>
      <c r="E307" s="5">
        <f>'TABLE Summary'!E307</f>
        <v>12.5</v>
      </c>
      <c r="F307" s="5">
        <f>'TABLE Summary'!F307</f>
        <v>26.5</v>
      </c>
      <c r="G307" s="5">
        <f>'TABLE Summary'!G307</f>
        <v>0</v>
      </c>
      <c r="H307" s="5">
        <f>'TABLE Summary'!H307</f>
        <v>0</v>
      </c>
      <c r="I307" s="5">
        <f>'TABLE Summary'!I307</f>
        <v>35577</v>
      </c>
      <c r="J307" s="5">
        <f>'TABLE Summary'!J307</f>
        <v>175.3</v>
      </c>
      <c r="K307" s="5">
        <f>'TABLE Summary'!K307</f>
        <v>1387503</v>
      </c>
      <c r="L307" s="5">
        <f>'TABLE Summary'!L307</f>
        <v>0</v>
      </c>
      <c r="M307" s="5">
        <f>'TABLE Summary'!M307*1000</f>
        <v>3759700</v>
      </c>
      <c r="N307" s="5">
        <f>'TABLE Summary'!N307</f>
        <v>9246</v>
      </c>
      <c r="O307" s="5">
        <f>'TABLE Summary'!O307*1000</f>
        <v>1913400</v>
      </c>
      <c r="P307" s="5">
        <f>'TABLE Summary'!P307</f>
        <v>1430</v>
      </c>
      <c r="Q307" s="5">
        <f>'TABLE Summary'!Q307*1000</f>
        <v>167100</v>
      </c>
      <c r="R307" s="5">
        <f>'TABLE Summary'!R307</f>
        <v>7683</v>
      </c>
      <c r="S307" s="5">
        <f>'TABLE Summary'!S307*1000</f>
        <v>1683800</v>
      </c>
      <c r="T307" s="5">
        <f>'TABLE Summary'!T307</f>
        <v>130</v>
      </c>
      <c r="U307" s="5">
        <f>'TABLE Summary'!U307*1000</f>
        <v>61900</v>
      </c>
      <c r="V307" s="5">
        <f>'TABLE Summary'!V307*1000</f>
        <v>399400</v>
      </c>
      <c r="W307" s="5">
        <f>'TABLE Summary'!W307*1000</f>
        <v>63900</v>
      </c>
      <c r="X307" s="5">
        <f>'TABLE Summary'!X307*1000</f>
        <v>231800</v>
      </c>
      <c r="Y307" s="5">
        <f>'TABLE Summary'!Y307*1000</f>
        <v>804300</v>
      </c>
      <c r="Z307" s="5">
        <f>'TABLE Summary'!Z307*1000</f>
        <v>347000</v>
      </c>
      <c r="AA307" s="18">
        <f t="shared" si="21"/>
        <v>1912800</v>
      </c>
      <c r="AB307" s="18">
        <f t="shared" si="22"/>
        <v>0.50876399712743037</v>
      </c>
      <c r="AC307" s="1" t="s">
        <v>7496</v>
      </c>
      <c r="AD307" s="1" t="str">
        <f t="shared" si="25"/>
        <v>Braintree and Bocking U.D.</v>
      </c>
      <c r="AE307" s="1" t="str">
        <f t="shared" si="23"/>
        <v>Braintree and Bocking U.D.</v>
      </c>
      <c r="AF307" s="1" t="str">
        <f>INDEX(Lookup!G$2:G$1349, MATCH($AE307, Lookup!$G$2:$G$1349,0))</f>
        <v>BRAINTREE AND BOCKING U.D.</v>
      </c>
      <c r="AG307" s="1" t="str">
        <f>INDEX(Lookup!F$2:F$1349, MATCH($AE307, Lookup!$G$2:$G$1349,0))</f>
        <v>e120311</v>
      </c>
      <c r="AH307" s="1" t="str">
        <f>INDEX(Lookup!C$2:C$1349, MATCH($AE307, Lookup!$G$2:$G$1349,0))</f>
        <v>Essex</v>
      </c>
      <c r="AI307" s="1" t="str">
        <f>INDEX(Lookup!D$2:D$1349, MATCH($AE307, Lookup!$G$2:$G$1349,0))</f>
        <v>East of England</v>
      </c>
      <c r="AJ307" s="1" t="str">
        <f>INDEX(Lookup!E$2:E$1349, MATCH($AE307, Lookup!$G$2:$G$1349,0))</f>
        <v>Greater South East</v>
      </c>
    </row>
    <row r="308" spans="1:36" x14ac:dyDescent="0.3">
      <c r="A308" s="11" t="s">
        <v>1606</v>
      </c>
      <c r="B308" s="5">
        <f>'TABLE Summary'!B308</f>
        <v>58620</v>
      </c>
      <c r="C308" s="5">
        <f>'TABLE Summary'!C308</f>
        <v>95.5</v>
      </c>
      <c r="D308" s="5">
        <f>'TABLE Summary'!D308</f>
        <v>40</v>
      </c>
      <c r="E308" s="5">
        <f>'TABLE Summary'!E308</f>
        <v>13.5</v>
      </c>
      <c r="F308" s="5">
        <f>'TABLE Summary'!F308</f>
        <v>26.5</v>
      </c>
      <c r="G308" s="5">
        <f>'TABLE Summary'!G308</f>
        <v>0</v>
      </c>
      <c r="H308" s="5">
        <f>'TABLE Summary'!H308</f>
        <v>0</v>
      </c>
      <c r="I308" s="5">
        <f>'TABLE Summary'!I308</f>
        <v>95000</v>
      </c>
      <c r="J308" s="5">
        <f>'TABLE Summary'!J308</f>
        <v>234.5</v>
      </c>
      <c r="K308" s="5">
        <f>'TABLE Summary'!K308</f>
        <v>3800000</v>
      </c>
      <c r="L308" s="5">
        <f>'TABLE Summary'!L308</f>
        <v>0</v>
      </c>
      <c r="M308" s="5">
        <f>'TABLE Summary'!M308*1000</f>
        <v>9694900</v>
      </c>
      <c r="N308" s="5">
        <f>'TABLE Summary'!N308</f>
        <v>19289</v>
      </c>
      <c r="O308" s="5">
        <f>'TABLE Summary'!O308*1000</f>
        <v>5766500</v>
      </c>
      <c r="P308" s="5">
        <f>'TABLE Summary'!P308</f>
        <v>1074</v>
      </c>
      <c r="Q308" s="5">
        <f>'TABLE Summary'!Q308*1000</f>
        <v>130300.00000000001</v>
      </c>
      <c r="R308" s="5">
        <f>'TABLE Summary'!R308</f>
        <v>15370</v>
      </c>
      <c r="S308" s="5">
        <f>'TABLE Summary'!S308*1000</f>
        <v>4239800</v>
      </c>
      <c r="T308" s="5">
        <f>'TABLE Summary'!T308</f>
        <v>2763</v>
      </c>
      <c r="U308" s="5">
        <f>'TABLE Summary'!U308*1000</f>
        <v>1387200</v>
      </c>
      <c r="V308" s="5">
        <f>'TABLE Summary'!V308*1000</f>
        <v>1026000</v>
      </c>
      <c r="W308" s="5">
        <f>'TABLE Summary'!W308*1000</f>
        <v>771400</v>
      </c>
      <c r="X308" s="5">
        <f>'TABLE Summary'!X308*1000</f>
        <v>529300</v>
      </c>
      <c r="Y308" s="5">
        <f>'TABLE Summary'!Y308*1000</f>
        <v>711400</v>
      </c>
      <c r="Z308" s="5">
        <f>'TABLE Summary'!Z308*1000</f>
        <v>890300</v>
      </c>
      <c r="AA308" s="18">
        <f t="shared" si="21"/>
        <v>5757300</v>
      </c>
      <c r="AB308" s="18">
        <f t="shared" si="22"/>
        <v>0.59384831199909227</v>
      </c>
      <c r="AC308" s="1" t="s">
        <v>7496</v>
      </c>
      <c r="AD308" s="1" t="str">
        <f t="shared" si="25"/>
        <v>Brentwood U.D.</v>
      </c>
      <c r="AE308" s="1" t="str">
        <f t="shared" si="23"/>
        <v>Brentwood U.D.</v>
      </c>
      <c r="AF308" s="1" t="str">
        <f>INDEX(Lookup!G$2:G$1349, MATCH($AE308, Lookup!$G$2:$G$1349,0))</f>
        <v>BRENTWOOD U.D.</v>
      </c>
      <c r="AG308" s="1" t="str">
        <f>INDEX(Lookup!F$2:F$1349, MATCH($AE308, Lookup!$G$2:$G$1349,0))</f>
        <v>e120312</v>
      </c>
      <c r="AH308" s="1" t="str">
        <f>INDEX(Lookup!C$2:C$1349, MATCH($AE308, Lookup!$G$2:$G$1349,0))</f>
        <v>Essex</v>
      </c>
      <c r="AI308" s="1" t="str">
        <f>INDEX(Lookup!D$2:D$1349, MATCH($AE308, Lookup!$G$2:$G$1349,0))</f>
        <v>East of England</v>
      </c>
      <c r="AJ308" s="1" t="str">
        <f>INDEX(Lookup!E$2:E$1349, MATCH($AE308, Lookup!$G$2:$G$1349,0))</f>
        <v>Greater South East</v>
      </c>
    </row>
    <row r="309" spans="1:36" x14ac:dyDescent="0.3">
      <c r="A309" s="11" t="s">
        <v>1607</v>
      </c>
      <c r="B309" s="5">
        <f>'TABLE Summary'!B309</f>
        <v>6750</v>
      </c>
      <c r="C309" s="5">
        <f>'TABLE Summary'!C309</f>
        <v>100.5</v>
      </c>
      <c r="D309" s="5">
        <f>'TABLE Summary'!D309</f>
        <v>38</v>
      </c>
      <c r="E309" s="5">
        <f>'TABLE Summary'!E309</f>
        <v>11.5</v>
      </c>
      <c r="F309" s="5">
        <f>'TABLE Summary'!F309</f>
        <v>26.5</v>
      </c>
      <c r="G309" s="5">
        <f>'TABLE Summary'!G309</f>
        <v>0</v>
      </c>
      <c r="H309" s="5">
        <f>'TABLE Summary'!H309</f>
        <v>0</v>
      </c>
      <c r="I309" s="5">
        <f>'TABLE Summary'!I309</f>
        <v>6990</v>
      </c>
      <c r="J309" s="5">
        <f>'TABLE Summary'!J309</f>
        <v>225.9</v>
      </c>
      <c r="K309" s="5">
        <f>'TABLE Summary'!K309</f>
        <v>265620</v>
      </c>
      <c r="L309" s="5">
        <f>'TABLE Summary'!L309</f>
        <v>18.7</v>
      </c>
      <c r="M309" s="5">
        <f>'TABLE Summary'!M309*1000</f>
        <v>741500</v>
      </c>
      <c r="N309" s="5">
        <f>'TABLE Summary'!N309</f>
        <v>2837</v>
      </c>
      <c r="O309" s="5">
        <f>'TABLE Summary'!O309*1000</f>
        <v>535700</v>
      </c>
      <c r="P309" s="5">
        <f>'TABLE Summary'!P309</f>
        <v>892</v>
      </c>
      <c r="Q309" s="5">
        <f>'TABLE Summary'!Q309*1000</f>
        <v>91700</v>
      </c>
      <c r="R309" s="5">
        <f>'TABLE Summary'!R309</f>
        <v>7905</v>
      </c>
      <c r="S309" s="5">
        <f>'TABLE Summary'!S309*1000</f>
        <v>420300</v>
      </c>
      <c r="T309" s="5">
        <f>'TABLE Summary'!T309</f>
        <v>40</v>
      </c>
      <c r="U309" s="5">
        <f>'TABLE Summary'!U309*1000</f>
        <v>18200</v>
      </c>
      <c r="V309" s="5">
        <f>'TABLE Summary'!V309*1000</f>
        <v>51400</v>
      </c>
      <c r="W309" s="5">
        <f>'TABLE Summary'!W309*1000</f>
        <v>1800</v>
      </c>
      <c r="X309" s="5">
        <f>'TABLE Summary'!X309*1000</f>
        <v>28300</v>
      </c>
      <c r="Y309" s="5">
        <f>'TABLE Summary'!Y309*1000</f>
        <v>47300</v>
      </c>
      <c r="Z309" s="5">
        <f>'TABLE Summary'!Z309*1000</f>
        <v>77000</v>
      </c>
      <c r="AA309" s="18">
        <f t="shared" si="21"/>
        <v>530200</v>
      </c>
      <c r="AB309" s="18">
        <f t="shared" si="22"/>
        <v>0.71503708698583957</v>
      </c>
      <c r="AC309" s="1" t="s">
        <v>7496</v>
      </c>
      <c r="AD309" s="1" t="str">
        <f t="shared" si="25"/>
        <v>Brightlingsea U.D.</v>
      </c>
      <c r="AE309" s="1" t="str">
        <f t="shared" si="23"/>
        <v>Brightlingsea U.D.</v>
      </c>
      <c r="AF309" s="1" t="str">
        <f>INDEX(Lookup!G$2:G$1349, MATCH($AE309, Lookup!$G$2:$G$1349,0))</f>
        <v>BRIGHTLINGSEA U.D.</v>
      </c>
      <c r="AG309" s="1" t="str">
        <f>INDEX(Lookup!F$2:F$1349, MATCH($AE309, Lookup!$G$2:$G$1349,0))</f>
        <v>e120313</v>
      </c>
      <c r="AH309" s="1" t="str">
        <f>INDEX(Lookup!C$2:C$1349, MATCH($AE309, Lookup!$G$2:$G$1349,0))</f>
        <v>Essex</v>
      </c>
      <c r="AI309" s="1" t="str">
        <f>INDEX(Lookup!D$2:D$1349, MATCH($AE309, Lookup!$G$2:$G$1349,0))</f>
        <v>East of England</v>
      </c>
      <c r="AJ309" s="1" t="str">
        <f>INDEX(Lookup!E$2:E$1349, MATCH($AE309, Lookup!$G$2:$G$1349,0))</f>
        <v>Greater South East</v>
      </c>
    </row>
    <row r="310" spans="1:36" x14ac:dyDescent="0.3">
      <c r="A310" s="11" t="s">
        <v>1608</v>
      </c>
      <c r="B310" s="5">
        <f>'TABLE Summary'!B310</f>
        <v>4750</v>
      </c>
      <c r="C310" s="5">
        <f>'TABLE Summary'!C310</f>
        <v>83.5</v>
      </c>
      <c r="D310" s="5">
        <f>'TABLE Summary'!D310</f>
        <v>38</v>
      </c>
      <c r="E310" s="5">
        <f>'TABLE Summary'!E310</f>
        <v>11.5</v>
      </c>
      <c r="F310" s="5">
        <f>'TABLE Summary'!F310</f>
        <v>26.5</v>
      </c>
      <c r="G310" s="5">
        <f>'TABLE Summary'!G310</f>
        <v>0</v>
      </c>
      <c r="H310" s="5">
        <f>'TABLE Summary'!H310</f>
        <v>0</v>
      </c>
      <c r="I310" s="5">
        <f>'TABLE Summary'!I310</f>
        <v>5917</v>
      </c>
      <c r="J310" s="5">
        <f>'TABLE Summary'!J310</f>
        <v>220.5</v>
      </c>
      <c r="K310" s="5">
        <f>'TABLE Summary'!K310</f>
        <v>224846</v>
      </c>
      <c r="L310" s="5">
        <f>'TABLE Summary'!L310</f>
        <v>5.6</v>
      </c>
      <c r="M310" s="5">
        <f>'TABLE Summary'!M310*1000</f>
        <v>624600</v>
      </c>
      <c r="N310" s="5">
        <f>'TABLE Summary'!N310</f>
        <v>1960</v>
      </c>
      <c r="O310" s="5">
        <f>'TABLE Summary'!O310*1000</f>
        <v>421600</v>
      </c>
      <c r="P310" s="5">
        <f>'TABLE Summary'!P310</f>
        <v>493</v>
      </c>
      <c r="Q310" s="5">
        <f>'TABLE Summary'!Q310*1000</f>
        <v>55000</v>
      </c>
      <c r="R310" s="5">
        <f>'TABLE Summary'!R310</f>
        <v>1401</v>
      </c>
      <c r="S310" s="5">
        <f>'TABLE Summary'!S310*1000</f>
        <v>333100</v>
      </c>
      <c r="T310" s="5">
        <f>'TABLE Summary'!T310</f>
        <v>66</v>
      </c>
      <c r="U310" s="5">
        <f>'TABLE Summary'!U310*1000</f>
        <v>33500</v>
      </c>
      <c r="V310" s="5">
        <f>'TABLE Summary'!V310*1000</f>
        <v>51100</v>
      </c>
      <c r="W310" s="5">
        <f>'TABLE Summary'!W310*1000</f>
        <v>2600</v>
      </c>
      <c r="X310" s="5">
        <f>'TABLE Summary'!X310*1000</f>
        <v>39400</v>
      </c>
      <c r="Y310" s="5">
        <f>'TABLE Summary'!Y310*1000</f>
        <v>28000</v>
      </c>
      <c r="Z310" s="5">
        <f>'TABLE Summary'!Z310*1000</f>
        <v>81900</v>
      </c>
      <c r="AA310" s="18">
        <f t="shared" si="21"/>
        <v>421600</v>
      </c>
      <c r="AB310" s="18">
        <f t="shared" si="22"/>
        <v>0.67499199487672112</v>
      </c>
      <c r="AC310" s="1" t="s">
        <v>7496</v>
      </c>
      <c r="AD310" s="1" t="str">
        <f t="shared" si="25"/>
        <v>Burnham-on-Crouch U.D.</v>
      </c>
      <c r="AE310" s="1" t="str">
        <f t="shared" si="23"/>
        <v>Burnham-on-Crouch U.D.</v>
      </c>
      <c r="AF310" s="1" t="str">
        <f>INDEX(Lookup!G$2:G$1349, MATCH($AE310, Lookup!$G$2:$G$1349,0))</f>
        <v>BURNHAM-ON-CROUCH U.D.</v>
      </c>
      <c r="AG310" s="1" t="str">
        <f>INDEX(Lookup!F$2:F$1349, MATCH($AE310, Lookup!$G$2:$G$1349,0))</f>
        <v>e120314</v>
      </c>
      <c r="AH310" s="1" t="str">
        <f>INDEX(Lookup!C$2:C$1349, MATCH($AE310, Lookup!$G$2:$G$1349,0))</f>
        <v>Essex</v>
      </c>
      <c r="AI310" s="1" t="str">
        <f>INDEX(Lookup!D$2:D$1349, MATCH($AE310, Lookup!$G$2:$G$1349,0))</f>
        <v>East of England</v>
      </c>
      <c r="AJ310" s="1" t="str">
        <f>INDEX(Lookup!E$2:E$1349, MATCH($AE310, Lookup!$G$2:$G$1349,0))</f>
        <v>Greater South East</v>
      </c>
    </row>
    <row r="311" spans="1:36" x14ac:dyDescent="0.3">
      <c r="A311" s="11" t="s">
        <v>1609</v>
      </c>
      <c r="B311" s="5">
        <f>'TABLE Summary'!B311</f>
        <v>28170</v>
      </c>
      <c r="C311" s="5">
        <f>'TABLE Summary'!C311</f>
        <v>90.5</v>
      </c>
      <c r="D311" s="5">
        <f>'TABLE Summary'!D311</f>
        <v>39</v>
      </c>
      <c r="E311" s="5">
        <f>'TABLE Summary'!E311</f>
        <v>12.5</v>
      </c>
      <c r="F311" s="5">
        <f>'TABLE Summary'!F311</f>
        <v>26.5</v>
      </c>
      <c r="G311" s="5">
        <f>'TABLE Summary'!G311</f>
        <v>0</v>
      </c>
      <c r="H311" s="5">
        <f>'TABLE Summary'!H311</f>
        <v>0</v>
      </c>
      <c r="I311" s="5">
        <f>'TABLE Summary'!I311</f>
        <v>34750</v>
      </c>
      <c r="J311" s="5">
        <f>'TABLE Summary'!J311</f>
        <v>244.1</v>
      </c>
      <c r="K311" s="5">
        <f>'TABLE Summary'!K311</f>
        <v>1355250</v>
      </c>
      <c r="L311" s="5">
        <f>'TABLE Summary'!L311</f>
        <v>12.6</v>
      </c>
      <c r="M311" s="5">
        <f>'TABLE Summary'!M311*1000</f>
        <v>3329800</v>
      </c>
      <c r="N311" s="5">
        <f>'TABLE Summary'!N311</f>
        <v>10254</v>
      </c>
      <c r="O311" s="5">
        <f>'TABLE Summary'!O311*1000</f>
        <v>2115200</v>
      </c>
      <c r="P311" s="5">
        <f>'TABLE Summary'!P311</f>
        <v>1754</v>
      </c>
      <c r="Q311" s="5">
        <f>'TABLE Summary'!Q311*1000</f>
        <v>210200</v>
      </c>
      <c r="R311" s="5">
        <f>'TABLE Summary'!R311</f>
        <v>8447</v>
      </c>
      <c r="S311" s="5">
        <f>'TABLE Summary'!S311*1000</f>
        <v>1881500</v>
      </c>
      <c r="T311" s="5">
        <f>'TABLE Summary'!T311</f>
        <v>53</v>
      </c>
      <c r="U311" s="5">
        <f>'TABLE Summary'!U311*1000</f>
        <v>23500</v>
      </c>
      <c r="V311" s="5">
        <f>'TABLE Summary'!V311*1000</f>
        <v>226600</v>
      </c>
      <c r="W311" s="5">
        <f>'TABLE Summary'!W311*1000</f>
        <v>8500</v>
      </c>
      <c r="X311" s="5">
        <f>'TABLE Summary'!X311*1000</f>
        <v>284700</v>
      </c>
      <c r="Y311" s="5">
        <f>'TABLE Summary'!Y311*1000</f>
        <v>168700</v>
      </c>
      <c r="Z311" s="5">
        <f>'TABLE Summary'!Z311*1000</f>
        <v>526200</v>
      </c>
      <c r="AA311" s="18">
        <f t="shared" si="21"/>
        <v>2115200</v>
      </c>
      <c r="AB311" s="18">
        <f t="shared" si="22"/>
        <v>0.63523334734818904</v>
      </c>
      <c r="AC311" s="1" t="s">
        <v>7496</v>
      </c>
      <c r="AD311" s="1" t="str">
        <f t="shared" si="25"/>
        <v>Canvey Island U.D.</v>
      </c>
      <c r="AE311" s="1" t="str">
        <f t="shared" si="23"/>
        <v>Canvey Island U.D.</v>
      </c>
      <c r="AF311" s="1" t="str">
        <f>INDEX(Lookup!G$2:G$1349, MATCH($AE311, Lookup!$G$2:$G$1349,0))</f>
        <v>CANVEY ISLAND U.D.</v>
      </c>
      <c r="AG311" s="1" t="str">
        <f>INDEX(Lookup!F$2:F$1349, MATCH($AE311, Lookup!$G$2:$G$1349,0))</f>
        <v>e120315</v>
      </c>
      <c r="AH311" s="1" t="str">
        <f>INDEX(Lookup!C$2:C$1349, MATCH($AE311, Lookup!$G$2:$G$1349,0))</f>
        <v>Essex</v>
      </c>
      <c r="AI311" s="1" t="str">
        <f>INDEX(Lookup!D$2:D$1349, MATCH($AE311, Lookup!$G$2:$G$1349,0))</f>
        <v>East of England</v>
      </c>
      <c r="AJ311" s="1" t="str">
        <f>INDEX(Lookup!E$2:E$1349, MATCH($AE311, Lookup!$G$2:$G$1349,0))</f>
        <v>Greater South East</v>
      </c>
    </row>
    <row r="312" spans="1:36" x14ac:dyDescent="0.3">
      <c r="A312" s="11" t="s">
        <v>1610</v>
      </c>
      <c r="B312" s="5">
        <f>'TABLE Summary'!B312</f>
        <v>54920</v>
      </c>
      <c r="C312" s="5">
        <f>'TABLE Summary'!C312</f>
        <v>84.5</v>
      </c>
      <c r="D312" s="5">
        <f>'TABLE Summary'!D312</f>
        <v>37</v>
      </c>
      <c r="E312" s="5">
        <f>'TABLE Summary'!E312</f>
        <v>10.4</v>
      </c>
      <c r="F312" s="5">
        <f>'TABLE Summary'!F312</f>
        <v>22.6</v>
      </c>
      <c r="G312" s="5">
        <f>'TABLE Summary'!G312</f>
        <v>4</v>
      </c>
      <c r="H312" s="5">
        <f>'TABLE Summary'!H312</f>
        <v>0</v>
      </c>
      <c r="I312" s="5">
        <f>'TABLE Summary'!I312</f>
        <v>83747</v>
      </c>
      <c r="J312" s="5">
        <f>'TABLE Summary'!J312</f>
        <v>165.9</v>
      </c>
      <c r="K312" s="5">
        <f>'TABLE Summary'!K312</f>
        <v>3098639</v>
      </c>
      <c r="L312" s="5">
        <f>'TABLE Summary'!L312</f>
        <v>0</v>
      </c>
      <c r="M312" s="5">
        <f>'TABLE Summary'!M312*1000</f>
        <v>8554900</v>
      </c>
      <c r="N312" s="5">
        <f>'TABLE Summary'!N312</f>
        <v>18797</v>
      </c>
      <c r="O312" s="5">
        <f>'TABLE Summary'!O312*1000</f>
        <v>5756900</v>
      </c>
      <c r="P312" s="5">
        <f>'TABLE Summary'!P312</f>
        <v>940</v>
      </c>
      <c r="Q312" s="5">
        <f>'TABLE Summary'!Q312*1000</f>
        <v>120000</v>
      </c>
      <c r="R312" s="5">
        <f>'TABLE Summary'!R312</f>
        <v>14492</v>
      </c>
      <c r="S312" s="5">
        <f>'TABLE Summary'!S312*1000</f>
        <v>3793300</v>
      </c>
      <c r="T312" s="5">
        <f>'TABLE Summary'!T312</f>
        <v>3346</v>
      </c>
      <c r="U312" s="5">
        <f>'TABLE Summary'!U312*1000</f>
        <v>1841300</v>
      </c>
      <c r="V312" s="5">
        <f>'TABLE Summary'!V312*1000</f>
        <v>576800</v>
      </c>
      <c r="W312" s="5">
        <f>'TABLE Summary'!W312*1000</f>
        <v>181900</v>
      </c>
      <c r="X312" s="5">
        <f>'TABLE Summary'!X312*1000</f>
        <v>343400</v>
      </c>
      <c r="Y312" s="5">
        <f>'TABLE Summary'!Y312*1000</f>
        <v>907800</v>
      </c>
      <c r="Z312" s="5">
        <f>'TABLE Summary'!Z312*1000</f>
        <v>788100</v>
      </c>
      <c r="AA312" s="18">
        <f t="shared" si="21"/>
        <v>5754600</v>
      </c>
      <c r="AB312" s="18">
        <f t="shared" si="22"/>
        <v>0.67266712644215598</v>
      </c>
      <c r="AC312" s="1" t="s">
        <v>7496</v>
      </c>
      <c r="AD312" s="1" t="str">
        <f t="shared" si="25"/>
        <v>Chigwell U.D.</v>
      </c>
      <c r="AE312" s="1" t="str">
        <f t="shared" si="23"/>
        <v>Chigwell U.D.</v>
      </c>
      <c r="AF312" s="1" t="str">
        <f>INDEX(Lookup!G$2:G$1349, MATCH($AE312, Lookup!$G$2:$G$1349,0))</f>
        <v>CHIGWELL U.D.</v>
      </c>
      <c r="AG312" s="1" t="str">
        <f>INDEX(Lookup!F$2:F$1349, MATCH($AE312, Lookup!$G$2:$G$1349,0))</f>
        <v>e120317</v>
      </c>
      <c r="AH312" s="1" t="str">
        <f>INDEX(Lookup!C$2:C$1349, MATCH($AE312, Lookup!$G$2:$G$1349,0))</f>
        <v>Essex</v>
      </c>
      <c r="AI312" s="1" t="str">
        <f>INDEX(Lookup!D$2:D$1349, MATCH($AE312, Lookup!$G$2:$G$1349,0))</f>
        <v>East of England</v>
      </c>
      <c r="AJ312" s="1" t="str">
        <f>INDEX(Lookup!E$2:E$1349, MATCH($AE312, Lookup!$G$2:$G$1349,0))</f>
        <v>Greater South East</v>
      </c>
    </row>
    <row r="313" spans="1:36" x14ac:dyDescent="0.3">
      <c r="A313" s="11" t="s">
        <v>1611</v>
      </c>
      <c r="B313" s="5">
        <f>'TABLE Summary'!B313</f>
        <v>38500</v>
      </c>
      <c r="C313" s="5">
        <f>'TABLE Summary'!C313</f>
        <v>100.5</v>
      </c>
      <c r="D313" s="5">
        <f>'TABLE Summary'!D313</f>
        <v>44.9</v>
      </c>
      <c r="E313" s="5">
        <f>'TABLE Summary'!E313</f>
        <v>18.399999999999999</v>
      </c>
      <c r="F313" s="5">
        <f>'TABLE Summary'!F313</f>
        <v>26.5</v>
      </c>
      <c r="G313" s="5">
        <f>'TABLE Summary'!G313</f>
        <v>0</v>
      </c>
      <c r="H313" s="5">
        <f>'TABLE Summary'!H313</f>
        <v>0</v>
      </c>
      <c r="I313" s="5">
        <f>'TABLE Summary'!I313</f>
        <v>52000</v>
      </c>
      <c r="J313" s="5">
        <f>'TABLE Summary'!J313</f>
        <v>164</v>
      </c>
      <c r="K313" s="5">
        <f>'TABLE Summary'!K313</f>
        <v>2334800</v>
      </c>
      <c r="L313" s="5">
        <f>'TABLE Summary'!L313</f>
        <v>0</v>
      </c>
      <c r="M313" s="5">
        <f>'TABLE Summary'!M313*1000</f>
        <v>5399800</v>
      </c>
      <c r="N313" s="5">
        <f>'TABLE Summary'!N313</f>
        <v>17371</v>
      </c>
      <c r="O313" s="5">
        <f>'TABLE Summary'!O313*1000</f>
        <v>3576200</v>
      </c>
      <c r="P313" s="5">
        <f>'TABLE Summary'!P313</f>
        <v>3740</v>
      </c>
      <c r="Q313" s="5">
        <f>'TABLE Summary'!Q313*1000</f>
        <v>382800</v>
      </c>
      <c r="R313" s="5">
        <f>'TABLE Summary'!R313</f>
        <v>13364</v>
      </c>
      <c r="S313" s="5">
        <f>'TABLE Summary'!S313*1000</f>
        <v>3070300</v>
      </c>
      <c r="T313" s="5">
        <f>'TABLE Summary'!T313</f>
        <v>260</v>
      </c>
      <c r="U313" s="5">
        <f>'TABLE Summary'!U313*1000</f>
        <v>122300</v>
      </c>
      <c r="V313" s="5">
        <f>'TABLE Summary'!V313*1000</f>
        <v>477700</v>
      </c>
      <c r="W313" s="5">
        <f>'TABLE Summary'!W313*1000</f>
        <v>75100</v>
      </c>
      <c r="X313" s="5">
        <f>'TABLE Summary'!X313*1000</f>
        <v>573900</v>
      </c>
      <c r="Y313" s="5">
        <f>'TABLE Summary'!Y313*1000</f>
        <v>171000</v>
      </c>
      <c r="Z313" s="5">
        <f>'TABLE Summary'!Z313*1000</f>
        <v>525900</v>
      </c>
      <c r="AA313" s="18">
        <f t="shared" si="21"/>
        <v>3575400</v>
      </c>
      <c r="AB313" s="18">
        <f t="shared" si="22"/>
        <v>0.6621356346531353</v>
      </c>
      <c r="AC313" s="1" t="s">
        <v>7496</v>
      </c>
      <c r="AD313" s="1" t="str">
        <f t="shared" si="25"/>
        <v>Clacton U.D.</v>
      </c>
      <c r="AE313" s="1" t="str">
        <f t="shared" si="23"/>
        <v>Clacton U.D.</v>
      </c>
      <c r="AF313" s="1" t="str">
        <f>INDEX(Lookup!G$2:G$1349, MATCH($AE313, Lookup!$G$2:$G$1349,0))</f>
        <v>CLACTON U.D.</v>
      </c>
      <c r="AG313" s="1" t="str">
        <f>INDEX(Lookup!F$2:F$1349, MATCH($AE313, Lookup!$G$2:$G$1349,0))</f>
        <v>e120318</v>
      </c>
      <c r="AH313" s="1" t="str">
        <f>INDEX(Lookup!C$2:C$1349, MATCH($AE313, Lookup!$G$2:$G$1349,0))</f>
        <v>Essex</v>
      </c>
      <c r="AI313" s="1" t="str">
        <f>INDEX(Lookup!D$2:D$1349, MATCH($AE313, Lookup!$G$2:$G$1349,0))</f>
        <v>East of England</v>
      </c>
      <c r="AJ313" s="1" t="str">
        <f>INDEX(Lookup!E$2:E$1349, MATCH($AE313, Lookup!$G$2:$G$1349,0))</f>
        <v>Greater South East</v>
      </c>
    </row>
    <row r="314" spans="1:36" x14ac:dyDescent="0.3">
      <c r="A314" s="11" t="s">
        <v>7530</v>
      </c>
      <c r="B314" s="5">
        <f>'TABLE Summary'!B314</f>
        <v>11710</v>
      </c>
      <c r="C314" s="5">
        <f>'TABLE Summary'!C314</f>
        <v>90.5</v>
      </c>
      <c r="D314" s="5">
        <f>'TABLE Summary'!D314</f>
        <v>38.5</v>
      </c>
      <c r="E314" s="5">
        <f>'TABLE Summary'!E314</f>
        <v>12</v>
      </c>
      <c r="F314" s="5">
        <f>'TABLE Summary'!F314</f>
        <v>26.5</v>
      </c>
      <c r="G314" s="5">
        <f>'TABLE Summary'!G314</f>
        <v>0</v>
      </c>
      <c r="H314" s="5">
        <f>'TABLE Summary'!H314</f>
        <v>0</v>
      </c>
      <c r="I314" s="5">
        <f>'TABLE Summary'!I314</f>
        <v>16325</v>
      </c>
      <c r="J314" s="5">
        <f>'TABLE Summary'!J314</f>
        <v>167.6</v>
      </c>
      <c r="K314" s="5">
        <f>'TABLE Summary'!K314</f>
        <v>628512</v>
      </c>
      <c r="L314" s="5">
        <f>'TABLE Summary'!L314</f>
        <v>0</v>
      </c>
      <c r="M314" s="5">
        <f>'TABLE Summary'!M314*1000</f>
        <v>1668100</v>
      </c>
      <c r="N314" s="5">
        <f>'TABLE Summary'!N314</f>
        <v>3914</v>
      </c>
      <c r="O314" s="5">
        <f>'TABLE Summary'!O314*1000</f>
        <v>1016400</v>
      </c>
      <c r="P314" s="5">
        <f>'TABLE Summary'!P314</f>
        <v>420</v>
      </c>
      <c r="Q314" s="5">
        <f>'TABLE Summary'!Q314*1000</f>
        <v>54300</v>
      </c>
      <c r="R314" s="5">
        <f>'TABLE Summary'!R314</f>
        <v>3082</v>
      </c>
      <c r="S314" s="5">
        <f>'TABLE Summary'!S314*1000</f>
        <v>765100</v>
      </c>
      <c r="T314" s="5">
        <f>'TABLE Summary'!T314</f>
        <v>410</v>
      </c>
      <c r="U314" s="5">
        <f>'TABLE Summary'!U314*1000</f>
        <v>196600</v>
      </c>
      <c r="V314" s="5">
        <f>'TABLE Summary'!V314*1000</f>
        <v>257800</v>
      </c>
      <c r="W314" s="5">
        <f>'TABLE Summary'!W314*1000</f>
        <v>36600</v>
      </c>
      <c r="X314" s="5">
        <f>'TABLE Summary'!X314*1000</f>
        <v>115100</v>
      </c>
      <c r="Y314" s="5">
        <f>'TABLE Summary'!Y314*1000</f>
        <v>96500</v>
      </c>
      <c r="Z314" s="5">
        <f>'TABLE Summary'!Z314*1000</f>
        <v>145700</v>
      </c>
      <c r="AA314" s="18">
        <f t="shared" si="21"/>
        <v>1016000</v>
      </c>
      <c r="AB314" s="18">
        <f t="shared" si="22"/>
        <v>0.60907619447275341</v>
      </c>
      <c r="AC314" s="1" t="s">
        <v>7496</v>
      </c>
      <c r="AD314" s="1" t="str">
        <f t="shared" si="25"/>
        <v>Epping U.D.</v>
      </c>
      <c r="AE314" s="1" t="str">
        <f t="shared" si="23"/>
        <v>Epping U.D.</v>
      </c>
      <c r="AF314" s="1" t="str">
        <f>INDEX(Lookup!G$2:G$1349, MATCH($AE314, Lookup!$G$2:$G$1349,0))</f>
        <v>EPPING U.D.</v>
      </c>
      <c r="AG314" s="1" t="str">
        <f>INDEX(Lookup!F$2:F$1349, MATCH($AE314, Lookup!$G$2:$G$1349,0))</f>
        <v>e120320</v>
      </c>
      <c r="AH314" s="1" t="str">
        <f>INDEX(Lookup!C$2:C$1349, MATCH($AE314, Lookup!$G$2:$G$1349,0))</f>
        <v>Essex</v>
      </c>
      <c r="AI314" s="1" t="str">
        <f>INDEX(Lookup!D$2:D$1349, MATCH($AE314, Lookup!$G$2:$G$1349,0))</f>
        <v>East of England</v>
      </c>
      <c r="AJ314" s="1" t="str">
        <f>INDEX(Lookup!E$2:E$1349, MATCH($AE314, Lookup!$G$2:$G$1349,0))</f>
        <v>Greater South East</v>
      </c>
    </row>
    <row r="315" spans="1:36" x14ac:dyDescent="0.3">
      <c r="A315" s="11" t="s">
        <v>1613</v>
      </c>
      <c r="B315" s="5">
        <f>'TABLE Summary'!B315</f>
        <v>12710</v>
      </c>
      <c r="C315" s="5">
        <f>'TABLE Summary'!C315</f>
        <v>103.5</v>
      </c>
      <c r="D315" s="5">
        <f>'TABLE Summary'!D315</f>
        <v>43.8</v>
      </c>
      <c r="E315" s="5">
        <f>'TABLE Summary'!E315</f>
        <v>17.3</v>
      </c>
      <c r="F315" s="5">
        <f>'TABLE Summary'!F315</f>
        <v>26.5</v>
      </c>
      <c r="G315" s="5">
        <f>'TABLE Summary'!G315</f>
        <v>0</v>
      </c>
      <c r="H315" s="5">
        <f>'TABLE Summary'!H315</f>
        <v>0</v>
      </c>
      <c r="I315" s="5">
        <f>'TABLE Summary'!I315</f>
        <v>19300</v>
      </c>
      <c r="J315" s="5">
        <f>'TABLE Summary'!J315</f>
        <v>189.4</v>
      </c>
      <c r="K315" s="5">
        <f>'TABLE Summary'!K315</f>
        <v>845340</v>
      </c>
      <c r="L315" s="5">
        <f>'TABLE Summary'!L315</f>
        <v>0</v>
      </c>
      <c r="M315" s="5">
        <f>'TABLE Summary'!M315*1000</f>
        <v>1990100</v>
      </c>
      <c r="N315" s="5">
        <f>'TABLE Summary'!N315</f>
        <v>6202</v>
      </c>
      <c r="O315" s="5">
        <f>'TABLE Summary'!O315*1000</f>
        <v>1518900</v>
      </c>
      <c r="P315" s="5">
        <f>'TABLE Summary'!P315</f>
        <v>849</v>
      </c>
      <c r="Q315" s="5">
        <f>'TABLE Summary'!Q315*1000</f>
        <v>95100</v>
      </c>
      <c r="R315" s="5">
        <f>'TABLE Summary'!R315</f>
        <v>4886</v>
      </c>
      <c r="S315" s="5">
        <f>'TABLE Summary'!S315*1000</f>
        <v>1183000</v>
      </c>
      <c r="T315" s="5">
        <f>'TABLE Summary'!T315</f>
        <v>465</v>
      </c>
      <c r="U315" s="5">
        <f>'TABLE Summary'!U315*1000</f>
        <v>240300</v>
      </c>
      <c r="V315" s="5">
        <f>'TABLE Summary'!V315*1000</f>
        <v>162300</v>
      </c>
      <c r="W315" s="5">
        <f>'TABLE Summary'!W315*1000</f>
        <v>11000</v>
      </c>
      <c r="X315" s="5">
        <f>'TABLE Summary'!X315*1000</f>
        <v>126000</v>
      </c>
      <c r="Y315" s="5">
        <f>'TABLE Summary'!Y315*1000</f>
        <v>17500</v>
      </c>
      <c r="Z315" s="5">
        <f>'TABLE Summary'!Z315*1000</f>
        <v>154400</v>
      </c>
      <c r="AA315" s="18">
        <f t="shared" si="21"/>
        <v>1518400</v>
      </c>
      <c r="AB315" s="18">
        <f t="shared" si="22"/>
        <v>0.76297673483744533</v>
      </c>
      <c r="AC315" s="1" t="s">
        <v>7496</v>
      </c>
      <c r="AD315" s="1" t="str">
        <f t="shared" si="25"/>
        <v>Frinton and Walton U.D.</v>
      </c>
      <c r="AE315" s="1" t="str">
        <f t="shared" si="23"/>
        <v>Frinton and Walton U.D.</v>
      </c>
      <c r="AF315" s="1" t="str">
        <f>INDEX(Lookup!G$2:G$1349, MATCH($AE315, Lookup!$G$2:$G$1349,0))</f>
        <v>FRINTON AND WALTON U.D.</v>
      </c>
      <c r="AG315" s="1" t="str">
        <f>INDEX(Lookup!F$2:F$1349, MATCH($AE315, Lookup!$G$2:$G$1349,0))</f>
        <v>e120321</v>
      </c>
      <c r="AH315" s="1" t="str">
        <f>INDEX(Lookup!C$2:C$1349, MATCH($AE315, Lookup!$G$2:$G$1349,0))</f>
        <v>Essex</v>
      </c>
      <c r="AI315" s="1" t="str">
        <f>INDEX(Lookup!D$2:D$1349, MATCH($AE315, Lookup!$G$2:$G$1349,0))</f>
        <v>East of England</v>
      </c>
      <c r="AJ315" s="1" t="str">
        <f>INDEX(Lookup!E$2:E$1349, MATCH($AE315, Lookup!$G$2:$G$1349,0))</f>
        <v>Greater South East</v>
      </c>
    </row>
    <row r="316" spans="1:36" x14ac:dyDescent="0.3">
      <c r="A316" s="11" t="s">
        <v>1614</v>
      </c>
      <c r="B316" s="5">
        <f>'TABLE Summary'!B316</f>
        <v>7810</v>
      </c>
      <c r="C316" s="5">
        <f>'TABLE Summary'!C316</f>
        <v>85</v>
      </c>
      <c r="D316" s="5">
        <f>'TABLE Summary'!D316</f>
        <v>36.4</v>
      </c>
      <c r="E316" s="5">
        <f>'TABLE Summary'!E316</f>
        <v>7.6</v>
      </c>
      <c r="F316" s="5">
        <f>'TABLE Summary'!F316</f>
        <v>26.5</v>
      </c>
      <c r="G316" s="5">
        <f>'TABLE Summary'!G316</f>
        <v>0.3</v>
      </c>
      <c r="H316" s="5">
        <f>'TABLE Summary'!H316</f>
        <v>0</v>
      </c>
      <c r="I316" s="5">
        <f>'TABLE Summary'!I316</f>
        <v>8142</v>
      </c>
      <c r="J316" s="5">
        <f>'TABLE Summary'!J316</f>
        <v>193.6</v>
      </c>
      <c r="K316" s="5">
        <f>'TABLE Summary'!K316</f>
        <v>296</v>
      </c>
      <c r="L316" s="5">
        <f>'TABLE Summary'!L316</f>
        <v>16.3</v>
      </c>
      <c r="M316" s="5">
        <f>'TABLE Summary'!M316*1000</f>
        <v>884200</v>
      </c>
      <c r="N316" s="5">
        <f>'TABLE Summary'!N316</f>
        <v>3112</v>
      </c>
      <c r="O316" s="5">
        <f>'TABLE Summary'!O316*1000</f>
        <v>486500</v>
      </c>
      <c r="P316" s="5">
        <f>'TABLE Summary'!P316</f>
        <v>1534</v>
      </c>
      <c r="Q316" s="5">
        <f>'TABLE Summary'!Q316*1000</f>
        <v>150900</v>
      </c>
      <c r="R316" s="5">
        <f>'TABLE Summary'!R316</f>
        <v>1559</v>
      </c>
      <c r="S316" s="5">
        <f>'TABLE Summary'!S316*1000</f>
        <v>327200</v>
      </c>
      <c r="T316" s="5">
        <f>'TABLE Summary'!T316</f>
        <v>18</v>
      </c>
      <c r="U316" s="5">
        <f>'TABLE Summary'!U316*1000</f>
        <v>8300</v>
      </c>
      <c r="V316" s="5">
        <f>'TABLE Summary'!V316*1000</f>
        <v>113400</v>
      </c>
      <c r="W316" s="5">
        <f>'TABLE Summary'!W316*1000</f>
        <v>9000</v>
      </c>
      <c r="X316" s="5">
        <f>'TABLE Summary'!X316*1000</f>
        <v>70000</v>
      </c>
      <c r="Y316" s="5">
        <f>'TABLE Summary'!Y316*1000</f>
        <v>137300</v>
      </c>
      <c r="Z316" s="5">
        <f>'TABLE Summary'!Z316*1000</f>
        <v>67900</v>
      </c>
      <c r="AA316" s="18">
        <f t="shared" si="21"/>
        <v>486400</v>
      </c>
      <c r="AB316" s="18">
        <f t="shared" si="22"/>
        <v>0.55010178692603484</v>
      </c>
      <c r="AC316" s="1" t="s">
        <v>7496</v>
      </c>
      <c r="AD316" s="1" t="str">
        <f t="shared" si="25"/>
        <v>Halstead U.D.</v>
      </c>
      <c r="AE316" s="1" t="str">
        <f t="shared" si="23"/>
        <v>Halstead U.D.</v>
      </c>
      <c r="AF316" s="1" t="str">
        <f>INDEX(Lookup!G$2:G$1349, MATCH($AE316, Lookup!$G$2:$G$1349,0))</f>
        <v>HALSTEAD U.D.</v>
      </c>
      <c r="AG316" s="1" t="str">
        <f>INDEX(Lookup!F$2:F$1349, MATCH($AE316, Lookup!$G$2:$G$1349,0))</f>
        <v>e120322</v>
      </c>
      <c r="AH316" s="1" t="str">
        <f>INDEX(Lookup!C$2:C$1349, MATCH($AE316, Lookup!$G$2:$G$1349,0))</f>
        <v>Essex</v>
      </c>
      <c r="AI316" s="1" t="str">
        <f>INDEX(Lookup!D$2:D$1349, MATCH($AE316, Lookup!$G$2:$G$1349,0))</f>
        <v>East of England</v>
      </c>
      <c r="AJ316" s="1" t="str">
        <f>INDEX(Lookup!E$2:E$1349, MATCH($AE316, Lookup!$G$2:$G$1349,0))</f>
        <v>Greater South East</v>
      </c>
    </row>
    <row r="317" spans="1:36" x14ac:dyDescent="0.3">
      <c r="A317" s="11" t="s">
        <v>1615</v>
      </c>
      <c r="B317" s="5">
        <f>'TABLE Summary'!B317</f>
        <v>79020</v>
      </c>
      <c r="C317" s="5">
        <f>'TABLE Summary'!C317</f>
        <v>94.5</v>
      </c>
      <c r="D317" s="5">
        <f>'TABLE Summary'!D317</f>
        <v>44.5</v>
      </c>
      <c r="E317" s="5">
        <f>'TABLE Summary'!E317</f>
        <v>18</v>
      </c>
      <c r="F317" s="5">
        <f>'TABLE Summary'!F317</f>
        <v>26.5</v>
      </c>
      <c r="G317" s="5">
        <f>'TABLE Summary'!G317</f>
        <v>0</v>
      </c>
      <c r="H317" s="5">
        <f>'TABLE Summary'!H317</f>
        <v>0</v>
      </c>
      <c r="I317" s="5">
        <f>'TABLE Summary'!I317</f>
        <v>117500</v>
      </c>
      <c r="J317" s="5">
        <f>'TABLE Summary'!J317</f>
        <v>145.30000000000001</v>
      </c>
      <c r="K317" s="5">
        <f>'TABLE Summary'!K317</f>
        <v>5228750</v>
      </c>
      <c r="L317" s="5">
        <f>'TABLE Summary'!L317</f>
        <v>0</v>
      </c>
      <c r="M317" s="5">
        <f>'TABLE Summary'!M317*1000</f>
        <v>12345200</v>
      </c>
      <c r="N317" s="5">
        <f>'TABLE Summary'!N317</f>
        <v>24412</v>
      </c>
      <c r="O317" s="5">
        <f>'TABLE Summary'!O317*1000</f>
        <v>5586200</v>
      </c>
      <c r="P317" s="5">
        <f>'TABLE Summary'!P317</f>
        <v>822</v>
      </c>
      <c r="Q317" s="5">
        <f>'TABLE Summary'!Q317*1000</f>
        <v>106700</v>
      </c>
      <c r="R317" s="5">
        <f>'TABLE Summary'!R317</f>
        <v>23268</v>
      </c>
      <c r="S317" s="5">
        <f>'TABLE Summary'!S317*1000</f>
        <v>5331800</v>
      </c>
      <c r="T317" s="5">
        <f>'TABLE Summary'!T317</f>
        <v>298</v>
      </c>
      <c r="U317" s="5">
        <f>'TABLE Summary'!U317*1000</f>
        <v>144600</v>
      </c>
      <c r="V317" s="5">
        <f>'TABLE Summary'!V317*1000</f>
        <v>858100</v>
      </c>
      <c r="W317" s="5">
        <f>'TABLE Summary'!W317*1000</f>
        <v>613200</v>
      </c>
      <c r="X317" s="5">
        <f>'TABLE Summary'!X317*1000</f>
        <v>1451900</v>
      </c>
      <c r="Y317" s="5">
        <f>'TABLE Summary'!Y317*1000</f>
        <v>2597000</v>
      </c>
      <c r="Z317" s="5">
        <f>'TABLE Summary'!Z317*1000</f>
        <v>1238700</v>
      </c>
      <c r="AA317" s="18">
        <f t="shared" si="21"/>
        <v>5583100</v>
      </c>
      <c r="AB317" s="18">
        <f t="shared" si="22"/>
        <v>0.45224864724751318</v>
      </c>
      <c r="AC317" s="1" t="s">
        <v>7496</v>
      </c>
      <c r="AD317" s="1" t="str">
        <f t="shared" si="25"/>
        <v>Harlow U.D.</v>
      </c>
      <c r="AE317" s="1" t="str">
        <f t="shared" si="23"/>
        <v>Harlow U.D.</v>
      </c>
      <c r="AF317" s="1" t="str">
        <f>INDEX(Lookup!G$2:G$1349, MATCH($AE317, Lookup!$G$2:$G$1349,0))</f>
        <v>HARLOW U.D.</v>
      </c>
      <c r="AG317" s="1" t="str">
        <f>INDEX(Lookup!F$2:F$1349, MATCH($AE317, Lookup!$G$2:$G$1349,0))</f>
        <v>e120323</v>
      </c>
      <c r="AH317" s="1" t="str">
        <f>INDEX(Lookup!C$2:C$1349, MATCH($AE317, Lookup!$G$2:$G$1349,0))</f>
        <v>Essex</v>
      </c>
      <c r="AI317" s="1" t="str">
        <f>INDEX(Lookup!D$2:D$1349, MATCH($AE317, Lookup!$G$2:$G$1349,0))</f>
        <v>East of England</v>
      </c>
      <c r="AJ317" s="1" t="str">
        <f>INDEX(Lookup!E$2:E$1349, MATCH($AE317, Lookup!$G$2:$G$1349,0))</f>
        <v>Greater South East</v>
      </c>
    </row>
    <row r="318" spans="1:36" x14ac:dyDescent="0.3">
      <c r="A318" s="11" t="s">
        <v>1616</v>
      </c>
      <c r="B318" s="5">
        <f>'TABLE Summary'!B318</f>
        <v>26720</v>
      </c>
      <c r="C318" s="5">
        <f>'TABLE Summary'!C318</f>
        <v>91.5</v>
      </c>
      <c r="D318" s="5">
        <f>'TABLE Summary'!D318</f>
        <v>40</v>
      </c>
      <c r="E318" s="5">
        <f>'TABLE Summary'!E318</f>
        <v>13.5</v>
      </c>
      <c r="F318" s="5">
        <f>'TABLE Summary'!F318</f>
        <v>26.5</v>
      </c>
      <c r="G318" s="5">
        <f>'TABLE Summary'!G318</f>
        <v>0</v>
      </c>
      <c r="H318" s="5">
        <f>'TABLE Summary'!H318</f>
        <v>0</v>
      </c>
      <c r="I318" s="5">
        <f>'TABLE Summary'!I318</f>
        <v>36000</v>
      </c>
      <c r="J318" s="5">
        <f>'TABLE Summary'!J318</f>
        <v>218.6</v>
      </c>
      <c r="K318" s="5">
        <f>'TABLE Summary'!K318</f>
        <v>1440000</v>
      </c>
      <c r="L318" s="5">
        <f>'TABLE Summary'!L318</f>
        <v>0</v>
      </c>
      <c r="M318" s="5">
        <f>'TABLE Summary'!M318*1000</f>
        <v>3610400</v>
      </c>
      <c r="N318" s="5">
        <f>'TABLE Summary'!N318</f>
        <v>9111</v>
      </c>
      <c r="O318" s="5">
        <f>'TABLE Summary'!O318*1000</f>
        <v>2537300</v>
      </c>
      <c r="P318" s="5">
        <f>'TABLE Summary'!P318</f>
        <v>244</v>
      </c>
      <c r="Q318" s="5">
        <f>'TABLE Summary'!Q318*1000</f>
        <v>28900</v>
      </c>
      <c r="R318" s="5">
        <f>'TABLE Summary'!R318</f>
        <v>8426</v>
      </c>
      <c r="S318" s="5">
        <f>'TABLE Summary'!S318*1000</f>
        <v>2303600</v>
      </c>
      <c r="T318" s="5">
        <f>'TABLE Summary'!T318</f>
        <v>440</v>
      </c>
      <c r="U318" s="5">
        <f>'TABLE Summary'!U318*1000</f>
        <v>203800</v>
      </c>
      <c r="V318" s="5">
        <f>'TABLE Summary'!V318*1000</f>
        <v>346200</v>
      </c>
      <c r="W318" s="5">
        <f>'TABLE Summary'!W318*1000</f>
        <v>47100</v>
      </c>
      <c r="X318" s="5">
        <f>'TABLE Summary'!X318*1000</f>
        <v>127400</v>
      </c>
      <c r="Y318" s="5">
        <f>'TABLE Summary'!Y318*1000</f>
        <v>272000</v>
      </c>
      <c r="Z318" s="5">
        <f>'TABLE Summary'!Z318*1000</f>
        <v>280500</v>
      </c>
      <c r="AA318" s="18">
        <f t="shared" si="21"/>
        <v>2536300</v>
      </c>
      <c r="AB318" s="18">
        <f t="shared" si="22"/>
        <v>0.70249833813427875</v>
      </c>
      <c r="AC318" s="1" t="s">
        <v>7496</v>
      </c>
      <c r="AD318" s="1" t="str">
        <f t="shared" si="25"/>
        <v>Rayleigh U.D.</v>
      </c>
      <c r="AE318" s="1" t="str">
        <f t="shared" si="23"/>
        <v>Rayleigh U.D.</v>
      </c>
      <c r="AF318" s="1" t="str">
        <f>INDEX(Lookup!G$2:G$1349, MATCH($AE318, Lookup!$G$2:$G$1349,0))</f>
        <v>RAYLEIGH U.D.</v>
      </c>
      <c r="AG318" s="1" t="str">
        <f>INDEX(Lookup!F$2:F$1349, MATCH($AE318, Lookup!$G$2:$G$1349,0))</f>
        <v>e120327</v>
      </c>
      <c r="AH318" s="1" t="str">
        <f>INDEX(Lookup!C$2:C$1349, MATCH($AE318, Lookup!$G$2:$G$1349,0))</f>
        <v>Essex</v>
      </c>
      <c r="AI318" s="1" t="str">
        <f>INDEX(Lookup!D$2:D$1349, MATCH($AE318, Lookup!$G$2:$G$1349,0))</f>
        <v>East of England</v>
      </c>
      <c r="AJ318" s="1" t="str">
        <f>INDEX(Lookup!E$2:E$1349, MATCH($AE318, Lookup!$G$2:$G$1349,0))</f>
        <v>Greater South East</v>
      </c>
    </row>
    <row r="319" spans="1:36" x14ac:dyDescent="0.3">
      <c r="A319" s="11" t="s">
        <v>1617</v>
      </c>
      <c r="B319" s="5">
        <f>'TABLE Summary'!B319</f>
        <v>127090</v>
      </c>
      <c r="C319" s="5">
        <f>'TABLE Summary'!C319</f>
        <v>90</v>
      </c>
      <c r="D319" s="5">
        <f>'TABLE Summary'!D319</f>
        <v>37.5</v>
      </c>
      <c r="E319" s="5">
        <f>'TABLE Summary'!E319</f>
        <v>12.1</v>
      </c>
      <c r="F319" s="5">
        <f>'TABLE Summary'!F319</f>
        <v>25.4</v>
      </c>
      <c r="G319" s="5">
        <f>'TABLE Summary'!G319</f>
        <v>0</v>
      </c>
      <c r="H319" s="5">
        <f>'TABLE Summary'!H319</f>
        <v>0</v>
      </c>
      <c r="I319" s="5">
        <f>'TABLE Summary'!I319</f>
        <v>258000</v>
      </c>
      <c r="J319" s="5">
        <f>'TABLE Summary'!J319</f>
        <v>191.5</v>
      </c>
      <c r="K319" s="5">
        <f>'TABLE Summary'!K319</f>
        <v>96750000</v>
      </c>
      <c r="L319" s="5">
        <f>'TABLE Summary'!L319</f>
        <v>0</v>
      </c>
      <c r="M319" s="5">
        <f>'TABLE Summary'!M319*1000</f>
        <v>27121100</v>
      </c>
      <c r="N319" s="5">
        <f>'TABLE Summary'!N319</f>
        <v>41101</v>
      </c>
      <c r="O319" s="5">
        <f>'TABLE Summary'!O319*1000</f>
        <v>9705700</v>
      </c>
      <c r="P319" s="5">
        <f>'TABLE Summary'!P319</f>
        <v>2778</v>
      </c>
      <c r="Q319" s="5">
        <f>'TABLE Summary'!Q319*1000</f>
        <v>352200</v>
      </c>
      <c r="R319" s="5">
        <f>'TABLE Summary'!R319</f>
        <v>37846</v>
      </c>
      <c r="S319" s="5">
        <f>'TABLE Summary'!S319*1000</f>
        <v>9115200</v>
      </c>
      <c r="T319" s="5">
        <f>'TABLE Summary'!T319</f>
        <v>468</v>
      </c>
      <c r="U319" s="5">
        <f>'TABLE Summary'!U319*1000</f>
        <v>226000</v>
      </c>
      <c r="V319" s="5">
        <f>'TABLE Summary'!V319*1000</f>
        <v>1022700</v>
      </c>
      <c r="W319" s="5">
        <f>'TABLE Summary'!W319*1000</f>
        <v>168800</v>
      </c>
      <c r="X319" s="5">
        <f>'TABLE Summary'!X319*1000</f>
        <v>4122899.9999999995</v>
      </c>
      <c r="Y319" s="5">
        <f>'TABLE Summary'!Y319*1000</f>
        <v>7371100</v>
      </c>
      <c r="Z319" s="5">
        <f>'TABLE Summary'!Z319*1000</f>
        <v>4729900</v>
      </c>
      <c r="AA319" s="18">
        <f t="shared" si="21"/>
        <v>9693400</v>
      </c>
      <c r="AB319" s="18">
        <f t="shared" si="22"/>
        <v>0.35741175689776594</v>
      </c>
      <c r="AC319" s="1" t="s">
        <v>7496</v>
      </c>
      <c r="AD319" s="1" t="str">
        <f t="shared" si="25"/>
        <v>Thurrock U.D.</v>
      </c>
      <c r="AE319" s="1" t="str">
        <f t="shared" si="23"/>
        <v>Thurrock U.D.</v>
      </c>
      <c r="AF319" s="1" t="str">
        <f>INDEX(Lookup!G$2:G$1349, MATCH($AE319, Lookup!$G$2:$G$1349,0))</f>
        <v>THURROCK U.D.</v>
      </c>
      <c r="AG319" s="1" t="str">
        <f>INDEX(Lookup!F$2:F$1349, MATCH($AE319, Lookup!$G$2:$G$1349,0))</f>
        <v>e120329</v>
      </c>
      <c r="AH319" s="1" t="str">
        <f>INDEX(Lookup!C$2:C$1349, MATCH($AE319, Lookup!$G$2:$G$1349,0))</f>
        <v>Essex</v>
      </c>
      <c r="AI319" s="1" t="str">
        <f>INDEX(Lookup!D$2:D$1349, MATCH($AE319, Lookup!$G$2:$G$1349,0))</f>
        <v>East of England</v>
      </c>
      <c r="AJ319" s="1" t="str">
        <f>INDEX(Lookup!E$2:E$1349, MATCH($AE319, Lookup!$G$2:$G$1349,0))</f>
        <v>Greater South East</v>
      </c>
    </row>
    <row r="320" spans="1:36" x14ac:dyDescent="0.3">
      <c r="A320" s="11" t="s">
        <v>1618</v>
      </c>
      <c r="B320" s="5">
        <f>'TABLE Summary'!B320</f>
        <v>14590</v>
      </c>
      <c r="C320" s="5">
        <f>'TABLE Summary'!C320</f>
        <v>94.5</v>
      </c>
      <c r="D320" s="5">
        <f>'TABLE Summary'!D320</f>
        <v>42.6</v>
      </c>
      <c r="E320" s="5">
        <f>'TABLE Summary'!E320</f>
        <v>13.8</v>
      </c>
      <c r="F320" s="5">
        <f>'TABLE Summary'!F320</f>
        <v>23.7</v>
      </c>
      <c r="G320" s="5">
        <f>'TABLE Summary'!G320</f>
        <v>5.0999999999999996</v>
      </c>
      <c r="H320" s="5">
        <f>'TABLE Summary'!H320</f>
        <v>0</v>
      </c>
      <c r="I320" s="5">
        <f>'TABLE Summary'!I320</f>
        <v>22200</v>
      </c>
      <c r="J320" s="5">
        <f>'TABLE Summary'!J320</f>
        <v>146.69999999999999</v>
      </c>
      <c r="K320" s="5">
        <f>'TABLE Summary'!K320</f>
        <v>945720</v>
      </c>
      <c r="L320" s="5">
        <f>'TABLE Summary'!L320</f>
        <v>0</v>
      </c>
      <c r="M320" s="5">
        <f>'TABLE Summary'!M320*1000</f>
        <v>2216000</v>
      </c>
      <c r="N320" s="5">
        <f>'TABLE Summary'!N320</f>
        <v>4575</v>
      </c>
      <c r="O320" s="5">
        <f>'TABLE Summary'!O320*1000</f>
        <v>1070000</v>
      </c>
      <c r="P320" s="5">
        <f>'TABLE Summary'!P320</f>
        <v>466</v>
      </c>
      <c r="Q320" s="5">
        <f>'TABLE Summary'!Q320*1000</f>
        <v>58800</v>
      </c>
      <c r="R320" s="5">
        <f>'TABLE Summary'!R320</f>
        <v>3941</v>
      </c>
      <c r="S320" s="5">
        <f>'TABLE Summary'!S320*1000</f>
        <v>916700</v>
      </c>
      <c r="T320" s="5">
        <f>'TABLE Summary'!T320</f>
        <v>162</v>
      </c>
      <c r="U320" s="5">
        <f>'TABLE Summary'!U320*1000</f>
        <v>92900</v>
      </c>
      <c r="V320" s="5">
        <f>'TABLE Summary'!V320*1000</f>
        <v>83400</v>
      </c>
      <c r="W320" s="5">
        <f>'TABLE Summary'!W320*1000</f>
        <v>20900</v>
      </c>
      <c r="X320" s="5">
        <f>'TABLE Summary'!X320*1000</f>
        <v>236800</v>
      </c>
      <c r="Y320" s="5">
        <f>'TABLE Summary'!Y320*1000</f>
        <v>364400</v>
      </c>
      <c r="Z320" s="5">
        <f>'TABLE Summary'!Z320*1000</f>
        <v>440500</v>
      </c>
      <c r="AA320" s="18">
        <f t="shared" si="21"/>
        <v>1068400</v>
      </c>
      <c r="AB320" s="18">
        <f t="shared" si="22"/>
        <v>0.48212996389891699</v>
      </c>
      <c r="AC320" s="1" t="s">
        <v>7496</v>
      </c>
      <c r="AD320" s="1" t="str">
        <f t="shared" si="25"/>
        <v>Waltham Holy Cross U.D.</v>
      </c>
      <c r="AE320" s="1" t="str">
        <f t="shared" si="23"/>
        <v>Waltham Holy Cross U.D.</v>
      </c>
      <c r="AF320" s="1" t="str">
        <f>INDEX(Lookup!G$2:G$1349, MATCH($AE320, Lookup!$G$2:$G$1349,0))</f>
        <v>WALTHAM HOLY CROSS U.D.</v>
      </c>
      <c r="AG320" s="1" t="str">
        <f>INDEX(Lookup!F$2:F$1349, MATCH($AE320, Lookup!$G$2:$G$1349,0))</f>
        <v>e120331</v>
      </c>
      <c r="AH320" s="1" t="str">
        <f>INDEX(Lookup!C$2:C$1349, MATCH($AE320, Lookup!$G$2:$G$1349,0))</f>
        <v>Essex</v>
      </c>
      <c r="AI320" s="1" t="str">
        <f>INDEX(Lookup!D$2:D$1349, MATCH($AE320, Lookup!$G$2:$G$1349,0))</f>
        <v>East of England</v>
      </c>
      <c r="AJ320" s="1" t="str">
        <f>INDEX(Lookup!E$2:E$1349, MATCH($AE320, Lookup!$G$2:$G$1349,0))</f>
        <v>Greater South East</v>
      </c>
    </row>
    <row r="321" spans="1:36" x14ac:dyDescent="0.3">
      <c r="A321" s="11" t="s">
        <v>1619</v>
      </c>
      <c r="B321" s="5">
        <f>'TABLE Summary'!B321</f>
        <v>4430</v>
      </c>
      <c r="C321" s="5">
        <f>'TABLE Summary'!C321</f>
        <v>85</v>
      </c>
      <c r="D321" s="5">
        <f>'TABLE Summary'!D321</f>
        <v>37.5</v>
      </c>
      <c r="E321" s="5">
        <f>'TABLE Summary'!E321</f>
        <v>10.9</v>
      </c>
      <c r="F321" s="5">
        <f>'TABLE Summary'!F321</f>
        <v>26.6</v>
      </c>
      <c r="G321" s="5">
        <f>'TABLE Summary'!G321</f>
        <v>0</v>
      </c>
      <c r="H321" s="5">
        <f>'TABLE Summary'!H321</f>
        <v>0</v>
      </c>
      <c r="I321" s="5">
        <f>'TABLE Summary'!I321</f>
        <v>5467</v>
      </c>
      <c r="J321" s="5">
        <f>'TABLE Summary'!J321</f>
        <v>210.6</v>
      </c>
      <c r="K321" s="5">
        <f>'TABLE Summary'!K321</f>
        <v>205012</v>
      </c>
      <c r="L321" s="5">
        <f>'TABLE Summary'!L321</f>
        <v>8.1999999999999993</v>
      </c>
      <c r="M321" s="5">
        <f>'TABLE Summary'!M321*1000</f>
        <v>549400</v>
      </c>
      <c r="N321" s="5">
        <f>'TABLE Summary'!N321</f>
        <v>1972</v>
      </c>
      <c r="O321" s="5">
        <f>'TABLE Summary'!O321*1000</f>
        <v>454700</v>
      </c>
      <c r="P321" s="5">
        <f>'TABLE Summary'!P321</f>
        <v>448</v>
      </c>
      <c r="Q321" s="5">
        <f>'TABLE Summary'!Q321*1000</f>
        <v>50300</v>
      </c>
      <c r="R321" s="5">
        <f>'TABLE Summary'!R321</f>
        <v>1396</v>
      </c>
      <c r="S321" s="5">
        <f>'TABLE Summary'!S321*1000</f>
        <v>344100</v>
      </c>
      <c r="T321" s="5">
        <f>'TABLE Summary'!T321</f>
        <v>128</v>
      </c>
      <c r="U321" s="5">
        <f>'TABLE Summary'!U321*1000</f>
        <v>60300</v>
      </c>
      <c r="V321" s="5">
        <f>'TABLE Summary'!V321*1000</f>
        <v>25700</v>
      </c>
      <c r="W321" s="5">
        <f>'TABLE Summary'!W321*1000</f>
        <v>400</v>
      </c>
      <c r="X321" s="5">
        <f>'TABLE Summary'!X321*1000</f>
        <v>25900</v>
      </c>
      <c r="Y321" s="5">
        <f>'TABLE Summary'!Y321*1000</f>
        <v>7900</v>
      </c>
      <c r="Z321" s="5">
        <f>'TABLE Summary'!Z321*1000</f>
        <v>34800</v>
      </c>
      <c r="AA321" s="18">
        <f t="shared" si="21"/>
        <v>454700</v>
      </c>
      <c r="AB321" s="18">
        <f t="shared" si="22"/>
        <v>0.82763014197306151</v>
      </c>
      <c r="AC321" s="1" t="s">
        <v>7496</v>
      </c>
      <c r="AD321" s="1" t="str">
        <f t="shared" si="25"/>
        <v>West Mersea U.D.</v>
      </c>
      <c r="AE321" s="1" t="str">
        <f t="shared" si="23"/>
        <v>West Mersea U.D.</v>
      </c>
      <c r="AF321" s="1" t="str">
        <f>INDEX(Lookup!G$2:G$1349, MATCH($AE321, Lookup!$G$2:$G$1349,0))</f>
        <v>WEST MERSEA U.D.</v>
      </c>
      <c r="AG321" s="1" t="str">
        <f>INDEX(Lookup!F$2:F$1349, MATCH($AE321, Lookup!$G$2:$G$1349,0))</f>
        <v>e120332</v>
      </c>
      <c r="AH321" s="1" t="str">
        <f>INDEX(Lookup!C$2:C$1349, MATCH($AE321, Lookup!$G$2:$G$1349,0))</f>
        <v>Essex</v>
      </c>
      <c r="AI321" s="1" t="str">
        <f>INDEX(Lookup!D$2:D$1349, MATCH($AE321, Lookup!$G$2:$G$1349,0))</f>
        <v>East of England</v>
      </c>
      <c r="AJ321" s="1" t="str">
        <f>INDEX(Lookup!E$2:E$1349, MATCH($AE321, Lookup!$G$2:$G$1349,0))</f>
        <v>Greater South East</v>
      </c>
    </row>
    <row r="322" spans="1:36" x14ac:dyDescent="0.3">
      <c r="A322" s="11" t="s">
        <v>7531</v>
      </c>
      <c r="B322" s="5">
        <f>'TABLE Summary'!B322</f>
        <v>18520</v>
      </c>
      <c r="C322" s="5">
        <f>'TABLE Summary'!C322</f>
        <v>96</v>
      </c>
      <c r="D322" s="5">
        <f>'TABLE Summary'!D322</f>
        <v>41</v>
      </c>
      <c r="E322" s="5">
        <f>'TABLE Summary'!E322</f>
        <v>14.5</v>
      </c>
      <c r="F322" s="5">
        <f>'TABLE Summary'!F322</f>
        <v>26.5</v>
      </c>
      <c r="G322" s="5">
        <f>'TABLE Summary'!G322</f>
        <v>0</v>
      </c>
      <c r="H322" s="5">
        <f>'TABLE Summary'!H322</f>
        <v>0</v>
      </c>
      <c r="I322" s="5">
        <f>'TABLE Summary'!I322</f>
        <v>28500</v>
      </c>
      <c r="J322" s="5">
        <f>'TABLE Summary'!J322</f>
        <v>203.2</v>
      </c>
      <c r="K322" s="5">
        <f>'TABLE Summary'!K322</f>
        <v>1168500</v>
      </c>
      <c r="L322" s="5">
        <f>'TABLE Summary'!L322</f>
        <v>0</v>
      </c>
      <c r="M322" s="5">
        <f>'TABLE Summary'!M322*1000</f>
        <v>2936300</v>
      </c>
      <c r="N322" s="5">
        <f>'TABLE Summary'!N322</f>
        <v>6491</v>
      </c>
      <c r="O322" s="5">
        <f>'TABLE Summary'!O322*1000</f>
        <v>1391800</v>
      </c>
      <c r="P322" s="5">
        <f>'TABLE Summary'!P322</f>
        <v>736</v>
      </c>
      <c r="Q322" s="5">
        <f>'TABLE Summary'!Q322*1000</f>
        <v>96900</v>
      </c>
      <c r="R322" s="5">
        <f>'TABLE Summary'!R322</f>
        <v>5599</v>
      </c>
      <c r="S322" s="5">
        <f>'TABLE Summary'!S322*1000</f>
        <v>1228500</v>
      </c>
      <c r="T322" s="5">
        <f>'TABLE Summary'!T322</f>
        <v>132</v>
      </c>
      <c r="U322" s="5">
        <f>'TABLE Summary'!U322*1000</f>
        <v>64500</v>
      </c>
      <c r="V322" s="5">
        <f>'TABLE Summary'!V322*1000</f>
        <v>200100</v>
      </c>
      <c r="W322" s="5">
        <f>'TABLE Summary'!W322*1000</f>
        <v>55000</v>
      </c>
      <c r="X322" s="5">
        <f>'TABLE Summary'!X322*1000</f>
        <v>133500</v>
      </c>
      <c r="Y322" s="5">
        <f>'TABLE Summary'!Y322*1000</f>
        <v>957600</v>
      </c>
      <c r="Z322" s="5">
        <f>'TABLE Summary'!Z322*1000</f>
        <v>198300</v>
      </c>
      <c r="AA322" s="18">
        <f t="shared" si="21"/>
        <v>1389900</v>
      </c>
      <c r="AB322" s="18">
        <f t="shared" si="22"/>
        <v>0.4733508156523516</v>
      </c>
      <c r="AC322" s="1" t="s">
        <v>7496</v>
      </c>
      <c r="AD322" s="1" t="str">
        <f t="shared" si="25"/>
        <v>Witham U.D.</v>
      </c>
      <c r="AE322" s="1" t="str">
        <f t="shared" si="23"/>
        <v>Witham U.D.</v>
      </c>
      <c r="AF322" s="1" t="str">
        <f>INDEX(Lookup!G$2:G$1349, MATCH($AE322, Lookup!$G$2:$G$1349,0))</f>
        <v>WITHAM U.D.</v>
      </c>
      <c r="AG322" s="1" t="str">
        <f>INDEX(Lookup!F$2:F$1349, MATCH($AE322, Lookup!$G$2:$G$1349,0))</f>
        <v>e120333</v>
      </c>
      <c r="AH322" s="1" t="str">
        <f>INDEX(Lookup!C$2:C$1349, MATCH($AE322, Lookup!$G$2:$G$1349,0))</f>
        <v>Essex</v>
      </c>
      <c r="AI322" s="1" t="str">
        <f>INDEX(Lookup!D$2:D$1349, MATCH($AE322, Lookup!$G$2:$G$1349,0))</f>
        <v>East of England</v>
      </c>
      <c r="AJ322" s="1" t="str">
        <f>INDEX(Lookup!E$2:E$1349, MATCH($AE322, Lookup!$G$2:$G$1349,0))</f>
        <v>Greater South East</v>
      </c>
    </row>
    <row r="323" spans="1:36" x14ac:dyDescent="0.3">
      <c r="A323" s="11" t="s">
        <v>1621</v>
      </c>
      <c r="B323" s="5">
        <f>'TABLE Summary'!B323</f>
        <v>5560</v>
      </c>
      <c r="C323" s="5">
        <f>'TABLE Summary'!C323</f>
        <v>74.5</v>
      </c>
      <c r="D323" s="5">
        <f>'TABLE Summary'!D323</f>
        <v>33.200000000000003</v>
      </c>
      <c r="E323" s="5">
        <f>'TABLE Summary'!E323</f>
        <v>6.6</v>
      </c>
      <c r="F323" s="5">
        <f>'TABLE Summary'!F323</f>
        <v>26.6</v>
      </c>
      <c r="G323" s="5">
        <f>'TABLE Summary'!G323</f>
        <v>0</v>
      </c>
      <c r="H323" s="5">
        <f>'TABLE Summary'!H323</f>
        <v>0</v>
      </c>
      <c r="I323" s="5">
        <f>'TABLE Summary'!I323</f>
        <v>5260</v>
      </c>
      <c r="J323" s="5">
        <f>'TABLE Summary'!J323</f>
        <v>200.6</v>
      </c>
      <c r="K323" s="5">
        <f>'TABLE Summary'!K323</f>
        <v>174632</v>
      </c>
      <c r="L323" s="5">
        <f>'TABLE Summary'!L323</f>
        <v>29.4</v>
      </c>
      <c r="M323" s="5">
        <f>'TABLE Summary'!M323*1000</f>
        <v>525500</v>
      </c>
      <c r="N323" s="5">
        <f>'TABLE Summary'!N323</f>
        <v>1704</v>
      </c>
      <c r="O323" s="5">
        <f>'TABLE Summary'!O323*1000</f>
        <v>334400</v>
      </c>
      <c r="P323" s="5">
        <f>'TABLE Summary'!P323</f>
        <v>493</v>
      </c>
      <c r="Q323" s="5">
        <f>'TABLE Summary'!Q323*1000</f>
        <v>50000</v>
      </c>
      <c r="R323" s="5">
        <f>'TABLE Summary'!R323</f>
        <v>1192</v>
      </c>
      <c r="S323" s="5">
        <f>'TABLE Summary'!S323*1000</f>
        <v>275800</v>
      </c>
      <c r="T323" s="5">
        <f>'TABLE Summary'!T323</f>
        <v>19</v>
      </c>
      <c r="U323" s="5">
        <f>'TABLE Summary'!U323*1000</f>
        <v>8600</v>
      </c>
      <c r="V323" s="5">
        <f>'TABLE Summary'!V323*1000</f>
        <v>16400</v>
      </c>
      <c r="W323" s="5">
        <f>'TABLE Summary'!W323*1000</f>
        <v>100</v>
      </c>
      <c r="X323" s="5">
        <f>'TABLE Summary'!X323*1000</f>
        <v>11700</v>
      </c>
      <c r="Y323" s="5">
        <f>'TABLE Summary'!Y323*1000</f>
        <v>42600</v>
      </c>
      <c r="Z323" s="5">
        <f>'TABLE Summary'!Z323*1000</f>
        <v>120300</v>
      </c>
      <c r="AA323" s="18">
        <f t="shared" ref="AA323:AA386" si="26">SUM(Q323+S323+U323)</f>
        <v>334400</v>
      </c>
      <c r="AB323" s="18">
        <f t="shared" ref="AB323:AB386" si="27">AA323/M323</f>
        <v>0.6363463368220742</v>
      </c>
      <c r="AC323" s="1" t="s">
        <v>7496</v>
      </c>
      <c r="AD323" s="1" t="str">
        <f t="shared" si="25"/>
        <v>Wivenhoe U.D.</v>
      </c>
      <c r="AE323" s="1" t="str">
        <f t="shared" si="23"/>
        <v>Wivenhoe U.D.</v>
      </c>
      <c r="AF323" s="1" t="str">
        <f>INDEX(Lookup!G$2:G$1349, MATCH($AE323, Lookup!$G$2:$G$1349,0))</f>
        <v>WIVENHOE U.D.</v>
      </c>
      <c r="AG323" s="1" t="str">
        <f>INDEX(Lookup!F$2:F$1349, MATCH($AE323, Lookup!$G$2:$G$1349,0))</f>
        <v>e120334</v>
      </c>
      <c r="AH323" s="1" t="str">
        <f>INDEX(Lookup!C$2:C$1349, MATCH($AE323, Lookup!$G$2:$G$1349,0))</f>
        <v>Essex</v>
      </c>
      <c r="AI323" s="1" t="str">
        <f>INDEX(Lookup!D$2:D$1349, MATCH($AE323, Lookup!$G$2:$G$1349,0))</f>
        <v>East of England</v>
      </c>
      <c r="AJ323" s="1" t="str">
        <f>INDEX(Lookup!E$2:E$1349, MATCH($AE323, Lookup!$G$2:$G$1349,0))</f>
        <v>Greater South East</v>
      </c>
    </row>
    <row r="324" spans="1:36" x14ac:dyDescent="0.3">
      <c r="A324" s="11" t="s">
        <v>1622</v>
      </c>
      <c r="B324" s="5">
        <f>'TABLE Summary'!B324</f>
        <v>24400</v>
      </c>
      <c r="C324" s="5">
        <f>'TABLE Summary'!C324</f>
        <v>80.5</v>
      </c>
      <c r="D324" s="5">
        <f>'TABLE Summary'!D324</f>
        <v>36</v>
      </c>
      <c r="E324" s="5">
        <f>'TABLE Summary'!E324</f>
        <v>9.4</v>
      </c>
      <c r="F324" s="5">
        <f>'TABLE Summary'!F324</f>
        <v>26.6</v>
      </c>
      <c r="G324" s="5">
        <f>'TABLE Summary'!G324</f>
        <v>0</v>
      </c>
      <c r="H324" s="5">
        <f>'TABLE Summary'!H324</f>
        <v>36.9</v>
      </c>
      <c r="I324" s="5">
        <f>'TABLE Summary'!I324</f>
        <v>23612</v>
      </c>
      <c r="J324" s="5">
        <f>'TABLE Summary'!J324</f>
        <v>203.5</v>
      </c>
      <c r="K324" s="5">
        <f>'TABLE Summary'!K324</f>
        <v>870239</v>
      </c>
      <c r="L324" s="5">
        <f>'TABLE Summary'!L324</f>
        <v>25.4</v>
      </c>
      <c r="M324" s="5">
        <f>'TABLE Summary'!M324*1000</f>
        <v>2464200</v>
      </c>
      <c r="N324" s="5">
        <f>'TABLE Summary'!N324</f>
        <v>8824</v>
      </c>
      <c r="O324" s="5">
        <f>'TABLE Summary'!O324*1000</f>
        <v>1925100</v>
      </c>
      <c r="P324" s="5">
        <f>'TABLE Summary'!P324</f>
        <v>1529</v>
      </c>
      <c r="Q324" s="5">
        <f>'TABLE Summary'!Q324*1000</f>
        <v>161500</v>
      </c>
      <c r="R324" s="5">
        <f>'TABLE Summary'!R324</f>
        <v>6995</v>
      </c>
      <c r="S324" s="5">
        <f>'TABLE Summary'!S324*1000</f>
        <v>1600200</v>
      </c>
      <c r="T324" s="5">
        <f>'TABLE Summary'!T324</f>
        <v>296</v>
      </c>
      <c r="U324" s="5">
        <f>'TABLE Summary'!U324*1000</f>
        <v>151000</v>
      </c>
      <c r="V324" s="5">
        <f>'TABLE Summary'!V324*1000</f>
        <v>85200</v>
      </c>
      <c r="W324" s="5">
        <f>'TABLE Summary'!W324*1000</f>
        <v>4500</v>
      </c>
      <c r="X324" s="5">
        <f>'TABLE Summary'!X324*1000</f>
        <v>154300</v>
      </c>
      <c r="Y324" s="5">
        <f>'TABLE Summary'!Y324*1000</f>
        <v>72500</v>
      </c>
      <c r="Z324" s="5">
        <f>'TABLE Summary'!Z324*1000</f>
        <v>220400</v>
      </c>
      <c r="AA324" s="18">
        <f t="shared" si="26"/>
        <v>1912700</v>
      </c>
      <c r="AB324" s="18">
        <f t="shared" si="27"/>
        <v>0.77619511403295183</v>
      </c>
      <c r="AC324" s="1" t="s">
        <v>7494</v>
      </c>
      <c r="AD324" s="1" t="str">
        <f t="shared" si="25"/>
        <v>Braintree R.D.</v>
      </c>
      <c r="AE324" s="1" t="str">
        <f t="shared" si="23"/>
        <v>Braintree R.D.</v>
      </c>
      <c r="AF324" s="1" t="str">
        <f>INDEX(Lookup!G$2:G$1349, MATCH($AE324, Lookup!$G$2:$G$1349,0))</f>
        <v>BRAINTREE R.D.</v>
      </c>
      <c r="AG324" s="1" t="str">
        <f>INDEX(Lookup!F$2:F$1349, MATCH($AE324, Lookup!$G$2:$G$1349,0))</f>
        <v>e120335</v>
      </c>
      <c r="AH324" s="1" t="str">
        <f>INDEX(Lookup!C$2:C$1349, MATCH($AE324, Lookup!$G$2:$G$1349,0))</f>
        <v>Essex</v>
      </c>
      <c r="AI324" s="1" t="str">
        <f>INDEX(Lookup!D$2:D$1349, MATCH($AE324, Lookup!$G$2:$G$1349,0))</f>
        <v>East of England</v>
      </c>
      <c r="AJ324" s="1" t="str">
        <f>INDEX(Lookup!E$2:E$1349, MATCH($AE324, Lookup!$G$2:$G$1349,0))</f>
        <v>Greater South East</v>
      </c>
    </row>
    <row r="325" spans="1:36" x14ac:dyDescent="0.3">
      <c r="A325" s="11" t="s">
        <v>1598</v>
      </c>
      <c r="B325" s="5">
        <f>'TABLE Summary'!B325</f>
        <v>74580</v>
      </c>
      <c r="C325" s="5">
        <f>'TABLE Summary'!C325</f>
        <v>72.5</v>
      </c>
      <c r="D325" s="5">
        <f>'TABLE Summary'!D325</f>
        <v>32.799999999999997</v>
      </c>
      <c r="E325" s="5">
        <f>'TABLE Summary'!E325</f>
        <v>6.2</v>
      </c>
      <c r="F325" s="5">
        <f>'TABLE Summary'!F325</f>
        <v>26.6</v>
      </c>
      <c r="G325" s="5">
        <f>'TABLE Summary'!G325</f>
        <v>0</v>
      </c>
      <c r="H325" s="5">
        <f>'TABLE Summary'!H325</f>
        <v>33.6</v>
      </c>
      <c r="I325" s="5">
        <f>'TABLE Summary'!I325</f>
        <v>80846</v>
      </c>
      <c r="J325" s="5">
        <f>'TABLE Summary'!J325</f>
        <v>214.8</v>
      </c>
      <c r="K325" s="5">
        <f>'TABLE Summary'!K325</f>
        <v>2715064</v>
      </c>
      <c r="L325" s="5">
        <f>'TABLE Summary'!L325</f>
        <v>14.3</v>
      </c>
      <c r="M325" s="5">
        <f>'TABLE Summary'!M325*1000</f>
        <v>8602400</v>
      </c>
      <c r="N325" s="5">
        <f>'TABLE Summary'!N325</f>
        <v>24963</v>
      </c>
      <c r="O325" s="5">
        <f>'TABLE Summary'!O325*1000</f>
        <v>6496700</v>
      </c>
      <c r="P325" s="5">
        <f>'TABLE Summary'!P325</f>
        <v>2330</v>
      </c>
      <c r="Q325" s="5">
        <f>'TABLE Summary'!Q325*1000</f>
        <v>262200</v>
      </c>
      <c r="R325" s="5">
        <f>'TABLE Summary'!R325</f>
        <v>20415</v>
      </c>
      <c r="S325" s="5">
        <f>'TABLE Summary'!S325*1000</f>
        <v>5110100</v>
      </c>
      <c r="T325" s="5">
        <f>'TABLE Summary'!T325</f>
        <v>2212</v>
      </c>
      <c r="U325" s="5">
        <f>'TABLE Summary'!U325*1000</f>
        <v>1115400</v>
      </c>
      <c r="V325" s="5">
        <f>'TABLE Summary'!V325*1000</f>
        <v>225700</v>
      </c>
      <c r="W325" s="5">
        <f>'TABLE Summary'!W325*1000</f>
        <v>54800</v>
      </c>
      <c r="X325" s="5">
        <f>'TABLE Summary'!X325*1000</f>
        <v>429800</v>
      </c>
      <c r="Y325" s="5">
        <f>'TABLE Summary'!Y325*1000</f>
        <v>242600</v>
      </c>
      <c r="Z325" s="5">
        <f>'TABLE Summary'!Z325*1000</f>
        <v>1152900</v>
      </c>
      <c r="AA325" s="18">
        <f t="shared" si="26"/>
        <v>6487700</v>
      </c>
      <c r="AB325" s="18">
        <f t="shared" si="27"/>
        <v>0.75417325397563473</v>
      </c>
      <c r="AC325" s="1" t="s">
        <v>7494</v>
      </c>
      <c r="AD325" s="1" t="str">
        <f t="shared" si="25"/>
        <v>Chelmsford R.D.</v>
      </c>
      <c r="AE325" s="1" t="str">
        <f t="shared" ref="AE325:AE388" si="28">AD325</f>
        <v>Chelmsford R.D.</v>
      </c>
      <c r="AF325" s="1" t="str">
        <f>INDEX(Lookup!G$2:G$1349, MATCH($AE325, Lookup!$G$2:$G$1349,0))</f>
        <v>CHELMSFORD R.D.</v>
      </c>
      <c r="AG325" s="1" t="str">
        <f>INDEX(Lookup!F$2:F$1349, MATCH($AE325, Lookup!$G$2:$G$1349,0))</f>
        <v>e120336</v>
      </c>
      <c r="AH325" s="1" t="str">
        <f>INDEX(Lookup!C$2:C$1349, MATCH($AE325, Lookup!$G$2:$G$1349,0))</f>
        <v>Essex</v>
      </c>
      <c r="AI325" s="1" t="str">
        <f>INDEX(Lookup!D$2:D$1349, MATCH($AE325, Lookup!$G$2:$G$1349,0))</f>
        <v>East of England</v>
      </c>
      <c r="AJ325" s="1" t="str">
        <f>INDEX(Lookup!E$2:E$1349, MATCH($AE325, Lookup!$G$2:$G$1349,0))</f>
        <v>Greater South East</v>
      </c>
    </row>
    <row r="326" spans="1:36" x14ac:dyDescent="0.3">
      <c r="A326" s="11" t="s">
        <v>1623</v>
      </c>
      <c r="B326" s="5">
        <f>'TABLE Summary'!B326</f>
        <v>24470</v>
      </c>
      <c r="C326" s="5">
        <f>'TABLE Summary'!C326</f>
        <v>75</v>
      </c>
      <c r="D326" s="5">
        <f>'TABLE Summary'!D326</f>
        <v>35.9</v>
      </c>
      <c r="E326" s="5">
        <f>'TABLE Summary'!E326</f>
        <v>9.3000000000000007</v>
      </c>
      <c r="F326" s="5">
        <f>'TABLE Summary'!F326</f>
        <v>26.6</v>
      </c>
      <c r="G326" s="5">
        <f>'TABLE Summary'!G326</f>
        <v>0</v>
      </c>
      <c r="H326" s="5">
        <f>'TABLE Summary'!H326</f>
        <v>36.5</v>
      </c>
      <c r="I326" s="5">
        <f>'TABLE Summary'!I326</f>
        <v>27570</v>
      </c>
      <c r="J326" s="5">
        <f>'TABLE Summary'!J326</f>
        <v>229</v>
      </c>
      <c r="K326" s="5">
        <f>'TABLE Summary'!K326</f>
        <v>1006158</v>
      </c>
      <c r="L326" s="5">
        <f>'TABLE Summary'!L326</f>
        <v>12</v>
      </c>
      <c r="M326" s="5">
        <f>'TABLE Summary'!M326*1000</f>
        <v>2874100</v>
      </c>
      <c r="N326" s="5">
        <f>'TABLE Summary'!N326</f>
        <v>8234</v>
      </c>
      <c r="O326" s="5">
        <f>'TABLE Summary'!O326*1000</f>
        <v>2054900</v>
      </c>
      <c r="P326" s="5">
        <f>'TABLE Summary'!P326</f>
        <v>1291</v>
      </c>
      <c r="Q326" s="5">
        <f>'TABLE Summary'!Q326*1000</f>
        <v>140600</v>
      </c>
      <c r="R326" s="5">
        <f>'TABLE Summary'!R326</f>
        <v>6112</v>
      </c>
      <c r="S326" s="5">
        <f>'TABLE Summary'!S326*1000</f>
        <v>1468600</v>
      </c>
      <c r="T326" s="5">
        <f>'TABLE Summary'!T326</f>
        <v>830</v>
      </c>
      <c r="U326" s="5">
        <f>'TABLE Summary'!U326*1000</f>
        <v>445500</v>
      </c>
      <c r="V326" s="5">
        <f>'TABLE Summary'!V326*1000</f>
        <v>128699.99999999999</v>
      </c>
      <c r="W326" s="5">
        <f>'TABLE Summary'!W326*1000</f>
        <v>30500</v>
      </c>
      <c r="X326" s="5">
        <f>'TABLE Summary'!X326*1000</f>
        <v>185600</v>
      </c>
      <c r="Y326" s="5">
        <f>'TABLE Summary'!Y326*1000</f>
        <v>251500</v>
      </c>
      <c r="Z326" s="5">
        <f>'TABLE Summary'!Z326*1000</f>
        <v>222900</v>
      </c>
      <c r="AA326" s="18">
        <f t="shared" si="26"/>
        <v>2054700</v>
      </c>
      <c r="AB326" s="18">
        <f t="shared" si="27"/>
        <v>0.71490205629588388</v>
      </c>
      <c r="AC326" s="1" t="s">
        <v>7494</v>
      </c>
      <c r="AD326" s="1" t="str">
        <f t="shared" si="25"/>
        <v>Dunmow R.D.</v>
      </c>
      <c r="AE326" s="1" t="str">
        <f t="shared" si="28"/>
        <v>Dunmow R.D.</v>
      </c>
      <c r="AF326" s="1" t="str">
        <f>INDEX(Lookup!G$2:G$1349, MATCH($AE326, Lookup!$G$2:$G$1349,0))</f>
        <v>DUNMOW R.D.</v>
      </c>
      <c r="AG326" s="1" t="str">
        <f>INDEX(Lookup!F$2:F$1349, MATCH($AE326, Lookup!$G$2:$G$1349,0))</f>
        <v>e120337</v>
      </c>
      <c r="AH326" s="1" t="str">
        <f>INDEX(Lookup!C$2:C$1349, MATCH($AE326, Lookup!$G$2:$G$1349,0))</f>
        <v>Essex</v>
      </c>
      <c r="AI326" s="1" t="str">
        <f>INDEX(Lookup!D$2:D$1349, MATCH($AE326, Lookup!$G$2:$G$1349,0))</f>
        <v>East of England</v>
      </c>
      <c r="AJ326" s="1" t="str">
        <f>INDEX(Lookup!E$2:E$1349, MATCH($AE326, Lookup!$G$2:$G$1349,0))</f>
        <v>Greater South East</v>
      </c>
    </row>
    <row r="327" spans="1:36" x14ac:dyDescent="0.3">
      <c r="A327" s="11" t="s">
        <v>1624</v>
      </c>
      <c r="B327" s="5">
        <f>'TABLE Summary'!B327</f>
        <v>43600</v>
      </c>
      <c r="C327" s="5">
        <f>'TABLE Summary'!C327</f>
        <v>77</v>
      </c>
      <c r="D327" s="5">
        <f>'TABLE Summary'!D327</f>
        <v>33</v>
      </c>
      <c r="E327" s="5">
        <f>'TABLE Summary'!E327</f>
        <v>6.4</v>
      </c>
      <c r="F327" s="5">
        <f>'TABLE Summary'!F327</f>
        <v>26.6</v>
      </c>
      <c r="G327" s="5">
        <f>'TABLE Summary'!G327</f>
        <v>0</v>
      </c>
      <c r="H327" s="5">
        <f>'TABLE Summary'!H327</f>
        <v>33.700000000000003</v>
      </c>
      <c r="I327" s="5">
        <f>'TABLE Summary'!I327</f>
        <v>50050</v>
      </c>
      <c r="J327" s="5">
        <f>'TABLE Summary'!J327</f>
        <v>178.1</v>
      </c>
      <c r="K327" s="5">
        <f>'TABLE Summary'!K327</f>
        <v>1684486</v>
      </c>
      <c r="L327" s="5">
        <f>'TABLE Summary'!L327</f>
        <v>12.4</v>
      </c>
      <c r="M327" s="5">
        <f>'TABLE Summary'!M327*1000</f>
        <v>5099600</v>
      </c>
      <c r="N327" s="5">
        <f>'TABLE Summary'!N327</f>
        <v>14461</v>
      </c>
      <c r="O327" s="5">
        <f>'TABLE Summary'!O327*1000</f>
        <v>3804800</v>
      </c>
      <c r="P327" s="5">
        <f>'TABLE Summary'!P327</f>
        <v>1598</v>
      </c>
      <c r="Q327" s="5">
        <f>'TABLE Summary'!Q327*1000</f>
        <v>162800</v>
      </c>
      <c r="R327" s="5">
        <f>'TABLE Summary'!R327</f>
        <v>11744</v>
      </c>
      <c r="S327" s="5">
        <f>'TABLE Summary'!S327*1000</f>
        <v>3045400</v>
      </c>
      <c r="T327" s="5">
        <f>'TABLE Summary'!T327</f>
        <v>1112</v>
      </c>
      <c r="U327" s="5">
        <f>'TABLE Summary'!U327*1000</f>
        <v>574400</v>
      </c>
      <c r="V327" s="5">
        <f>'TABLE Summary'!V327*1000</f>
        <v>165000</v>
      </c>
      <c r="W327" s="5">
        <f>'TABLE Summary'!W327*1000</f>
        <v>19000</v>
      </c>
      <c r="X327" s="5">
        <f>'TABLE Summary'!X327*1000</f>
        <v>362200</v>
      </c>
      <c r="Y327" s="5">
        <f>'TABLE Summary'!Y327*1000</f>
        <v>293300</v>
      </c>
      <c r="Z327" s="5">
        <f>'TABLE Summary'!Z327*1000</f>
        <v>455300</v>
      </c>
      <c r="AA327" s="18">
        <f t="shared" si="26"/>
        <v>3782600</v>
      </c>
      <c r="AB327" s="18">
        <f t="shared" si="27"/>
        <v>0.74174445054514082</v>
      </c>
      <c r="AC327" s="1" t="s">
        <v>7494</v>
      </c>
      <c r="AD327" s="1" t="str">
        <f t="shared" si="25"/>
        <v>Epping and Ongar R.D.</v>
      </c>
      <c r="AE327" s="1" t="str">
        <f t="shared" si="28"/>
        <v>Epping and Ongar R.D.</v>
      </c>
      <c r="AF327" s="1" t="str">
        <f>INDEX(Lookup!G$2:G$1349, MATCH($AE327, Lookup!$G$2:$G$1349,0))</f>
        <v>EPPING AND ONGAR R.D.</v>
      </c>
      <c r="AG327" s="1" t="str">
        <f>INDEX(Lookup!F$2:F$1349, MATCH($AE327, Lookup!$G$2:$G$1349,0))</f>
        <v>e120323</v>
      </c>
      <c r="AH327" s="1" t="str">
        <f>INDEX(Lookup!C$2:C$1349, MATCH($AE327, Lookup!$G$2:$G$1349,0))</f>
        <v>Essex</v>
      </c>
      <c r="AI327" s="1" t="str">
        <f>INDEX(Lookup!D$2:D$1349, MATCH($AE327, Lookup!$G$2:$G$1349,0))</f>
        <v>East of England</v>
      </c>
      <c r="AJ327" s="1" t="str">
        <f>INDEX(Lookup!E$2:E$1349, MATCH($AE327, Lookup!$G$2:$G$1349,0))</f>
        <v>Greater South East</v>
      </c>
    </row>
    <row r="328" spans="1:36" x14ac:dyDescent="0.3">
      <c r="A328" s="11" t="s">
        <v>1614</v>
      </c>
      <c r="B328" s="5">
        <f>'TABLE Summary'!B328</f>
        <v>19700</v>
      </c>
      <c r="C328" s="5">
        <f>'TABLE Summary'!C328</f>
        <v>83</v>
      </c>
      <c r="D328" s="5">
        <f>'TABLE Summary'!D328</f>
        <v>33.4</v>
      </c>
      <c r="E328" s="5">
        <f>'TABLE Summary'!E328</f>
        <v>6.8</v>
      </c>
      <c r="F328" s="5">
        <f>'TABLE Summary'!F328</f>
        <v>26.6</v>
      </c>
      <c r="G328" s="5">
        <f>'TABLE Summary'!G328</f>
        <v>0</v>
      </c>
      <c r="H328" s="5">
        <f>'TABLE Summary'!H328</f>
        <v>34.200000000000003</v>
      </c>
      <c r="I328" s="5">
        <f>'TABLE Summary'!I328</f>
        <v>16132</v>
      </c>
      <c r="J328" s="5">
        <f>'TABLE Summary'!J328</f>
        <v>211.7</v>
      </c>
      <c r="K328" s="5">
        <f>'TABLE Summary'!K328</f>
        <v>552021</v>
      </c>
      <c r="L328" s="5">
        <f>'TABLE Summary'!L328</f>
        <v>35.799999999999997</v>
      </c>
      <c r="M328" s="5">
        <f>'TABLE Summary'!M328*1000</f>
        <v>1726900</v>
      </c>
      <c r="N328" s="5">
        <f>'TABLE Summary'!N328</f>
        <v>7690</v>
      </c>
      <c r="O328" s="5">
        <f>'TABLE Summary'!O328*1000</f>
        <v>1264100</v>
      </c>
      <c r="P328" s="5">
        <f>'TABLE Summary'!P328</f>
        <v>3316</v>
      </c>
      <c r="Q328" s="5">
        <f>'TABLE Summary'!Q328*1000</f>
        <v>327700</v>
      </c>
      <c r="R328" s="5">
        <f>'TABLE Summary'!R328</f>
        <v>4218</v>
      </c>
      <c r="S328" s="5">
        <f>'TABLE Summary'!S328*1000</f>
        <v>850500</v>
      </c>
      <c r="T328" s="5">
        <f>'TABLE Summary'!T328</f>
        <v>156</v>
      </c>
      <c r="U328" s="5">
        <f>'TABLE Summary'!U328*1000</f>
        <v>85800</v>
      </c>
      <c r="V328" s="5">
        <f>'TABLE Summary'!V328*1000</f>
        <v>34600</v>
      </c>
      <c r="W328" s="5">
        <f>'TABLE Summary'!W328*1000</f>
        <v>4900</v>
      </c>
      <c r="X328" s="5">
        <f>'TABLE Summary'!X328*1000</f>
        <v>93400</v>
      </c>
      <c r="Y328" s="5">
        <f>'TABLE Summary'!Y328*1000</f>
        <v>165800</v>
      </c>
      <c r="Z328" s="5">
        <f>'TABLE Summary'!Z328*1000</f>
        <v>164100</v>
      </c>
      <c r="AA328" s="18">
        <f t="shared" si="26"/>
        <v>1264000</v>
      </c>
      <c r="AB328" s="18">
        <f t="shared" si="27"/>
        <v>0.73194742023278703</v>
      </c>
      <c r="AC328" s="1" t="s">
        <v>7494</v>
      </c>
      <c r="AD328" s="1" t="str">
        <f t="shared" si="25"/>
        <v>Halstead R.D.</v>
      </c>
      <c r="AE328" s="1" t="str">
        <f t="shared" si="28"/>
        <v>Halstead R.D.</v>
      </c>
      <c r="AF328" s="1" t="str">
        <f>INDEX(Lookup!G$2:G$1349, MATCH($AE328, Lookup!$G$2:$G$1349,0))</f>
        <v>HALSTEAD R.D.</v>
      </c>
      <c r="AG328" s="1" t="str">
        <f>INDEX(Lookup!F$2:F$1349, MATCH($AE328, Lookup!$G$2:$G$1349,0))</f>
        <v>e120339</v>
      </c>
      <c r="AH328" s="1" t="str">
        <f>INDEX(Lookup!C$2:C$1349, MATCH($AE328, Lookup!$G$2:$G$1349,0))</f>
        <v>Essex</v>
      </c>
      <c r="AI328" s="1" t="str">
        <f>INDEX(Lookup!D$2:D$1349, MATCH($AE328, Lookup!$G$2:$G$1349,0))</f>
        <v>East of England</v>
      </c>
      <c r="AJ328" s="1" t="str">
        <f>INDEX(Lookup!E$2:E$1349, MATCH($AE328, Lookup!$G$2:$G$1349,0))</f>
        <v>Greater South East</v>
      </c>
    </row>
    <row r="329" spans="1:36" x14ac:dyDescent="0.3">
      <c r="A329" s="11" t="s">
        <v>1625</v>
      </c>
      <c r="B329" s="5">
        <f>'TABLE Summary'!B329</f>
        <v>33570</v>
      </c>
      <c r="C329" s="5">
        <f>'TABLE Summary'!C329</f>
        <v>70.5</v>
      </c>
      <c r="D329" s="5">
        <f>'TABLE Summary'!D329</f>
        <v>32.200000000000003</v>
      </c>
      <c r="E329" s="5">
        <f>'TABLE Summary'!E329</f>
        <v>5.6</v>
      </c>
      <c r="F329" s="5">
        <f>'TABLE Summary'!F329</f>
        <v>26.6</v>
      </c>
      <c r="G329" s="5">
        <f>'TABLE Summary'!G329</f>
        <v>0</v>
      </c>
      <c r="H329" s="5">
        <f>'TABLE Summary'!H329</f>
        <v>32.9</v>
      </c>
      <c r="I329" s="5">
        <f>'TABLE Summary'!I329</f>
        <v>35000</v>
      </c>
      <c r="J329" s="5">
        <f>'TABLE Summary'!J329</f>
        <v>236.5</v>
      </c>
      <c r="K329" s="5">
        <f>'TABLE Summary'!K329</f>
        <v>1152225</v>
      </c>
      <c r="L329" s="5">
        <f>'TABLE Summary'!L329</f>
        <v>21.1</v>
      </c>
      <c r="M329" s="5">
        <f>'TABLE Summary'!M329*1000</f>
        <v>3613400</v>
      </c>
      <c r="N329" s="5">
        <f>'TABLE Summary'!N329</f>
        <v>12333</v>
      </c>
      <c r="O329" s="5">
        <f>'TABLE Summary'!O329*1000</f>
        <v>2545800</v>
      </c>
      <c r="P329" s="5">
        <f>'TABLE Summary'!P329</f>
        <v>2978</v>
      </c>
      <c r="Q329" s="5">
        <f>'TABLE Summary'!Q329*1000</f>
        <v>307100</v>
      </c>
      <c r="R329" s="5">
        <f>'TABLE Summary'!R329</f>
        <v>8964</v>
      </c>
      <c r="S329" s="5">
        <f>'TABLE Summary'!S329*1000</f>
        <v>2024300</v>
      </c>
      <c r="T329" s="5">
        <f>'TABLE Summary'!T329</f>
        <v>386</v>
      </c>
      <c r="U329" s="5">
        <f>'TABLE Summary'!U329*1000</f>
        <v>196000</v>
      </c>
      <c r="V329" s="5">
        <f>'TABLE Summary'!V329*1000</f>
        <v>91600</v>
      </c>
      <c r="W329" s="5">
        <f>'TABLE Summary'!W329*1000</f>
        <v>11600</v>
      </c>
      <c r="X329" s="5">
        <f>'TABLE Summary'!X329*1000</f>
        <v>252200</v>
      </c>
      <c r="Y329" s="5">
        <f>'TABLE Summary'!Y329*1000</f>
        <v>150000</v>
      </c>
      <c r="Z329" s="5">
        <f>'TABLE Summary'!Z329*1000</f>
        <v>562100</v>
      </c>
      <c r="AA329" s="18">
        <f t="shared" si="26"/>
        <v>2527400</v>
      </c>
      <c r="AB329" s="18">
        <f t="shared" si="27"/>
        <v>0.69945203963026514</v>
      </c>
      <c r="AC329" s="1" t="s">
        <v>7494</v>
      </c>
      <c r="AD329" s="1" t="str">
        <f t="shared" si="25"/>
        <v>Lexden and Winstree R.D.</v>
      </c>
      <c r="AE329" s="1" t="str">
        <f t="shared" si="28"/>
        <v>Lexden and Winstree R.D.</v>
      </c>
      <c r="AF329" s="1" t="str">
        <f>INDEX(Lookup!G$2:G$1349, MATCH($AE329, Lookup!$G$2:$G$1349,0))</f>
        <v>LEXDEN AND WINSTREE R.D.</v>
      </c>
      <c r="AG329" s="1" t="str">
        <f>INDEX(Lookup!F$2:F$1349, MATCH($AE329, Lookup!$G$2:$G$1349,0))</f>
        <v>e120340</v>
      </c>
      <c r="AH329" s="1" t="str">
        <f>INDEX(Lookup!C$2:C$1349, MATCH($AE329, Lookup!$G$2:$G$1349,0))</f>
        <v>Essex</v>
      </c>
      <c r="AI329" s="1" t="str">
        <f>INDEX(Lookup!D$2:D$1349, MATCH($AE329, Lookup!$G$2:$G$1349,0))</f>
        <v>East of England</v>
      </c>
      <c r="AJ329" s="1" t="str">
        <f>INDEX(Lookup!E$2:E$1349, MATCH($AE329, Lookup!$G$2:$G$1349,0))</f>
        <v>Greater South East</v>
      </c>
    </row>
    <row r="330" spans="1:36" x14ac:dyDescent="0.3">
      <c r="A330" s="11" t="s">
        <v>1601</v>
      </c>
      <c r="B330" s="5">
        <f>'TABLE Summary'!B330</f>
        <v>22830</v>
      </c>
      <c r="C330" s="5">
        <f>'TABLE Summary'!C330</f>
        <v>79.5</v>
      </c>
      <c r="D330" s="5">
        <f>'TABLE Summary'!D330</f>
        <v>35.299999999999997</v>
      </c>
      <c r="E330" s="5">
        <f>'TABLE Summary'!E330</f>
        <v>8.6999999999999993</v>
      </c>
      <c r="F330" s="5">
        <f>'TABLE Summary'!F330</f>
        <v>26.6</v>
      </c>
      <c r="G330" s="5">
        <f>'TABLE Summary'!G330</f>
        <v>0</v>
      </c>
      <c r="H330" s="5">
        <f>'TABLE Summary'!H330</f>
        <v>35.799999999999997</v>
      </c>
      <c r="I330" s="5">
        <f>'TABLE Summary'!I330</f>
        <v>30000</v>
      </c>
      <c r="J330" s="5">
        <f>'TABLE Summary'!J330</f>
        <v>247.6</v>
      </c>
      <c r="K330" s="5">
        <f>'TABLE Summary'!K330</f>
        <v>1072511</v>
      </c>
      <c r="L330" s="5">
        <f>'TABLE Summary'!L330</f>
        <v>2.9</v>
      </c>
      <c r="M330" s="5">
        <f>'TABLE Summary'!M330*1000</f>
        <v>2966900</v>
      </c>
      <c r="N330" s="5">
        <f>'TABLE Summary'!N330</f>
        <v>8735</v>
      </c>
      <c r="O330" s="5">
        <f>'TABLE Summary'!O330*1000</f>
        <v>1981700</v>
      </c>
      <c r="P330" s="5">
        <f>'TABLE Summary'!P330</f>
        <v>1788</v>
      </c>
      <c r="Q330" s="5">
        <f>'TABLE Summary'!Q330*1000</f>
        <v>170600</v>
      </c>
      <c r="R330" s="5">
        <f>'TABLE Summary'!R330</f>
        <v>6418</v>
      </c>
      <c r="S330" s="5">
        <f>'TABLE Summary'!S330*1000</f>
        <v>1536800</v>
      </c>
      <c r="T330" s="5">
        <f>'TABLE Summary'!T330</f>
        <v>529</v>
      </c>
      <c r="U330" s="5">
        <f>'TABLE Summary'!U330*1000</f>
        <v>274200</v>
      </c>
      <c r="V330" s="5">
        <f>'TABLE Summary'!V330*1000</f>
        <v>70600</v>
      </c>
      <c r="W330" s="5">
        <f>'TABLE Summary'!W330*1000</f>
        <v>3100</v>
      </c>
      <c r="X330" s="5">
        <f>'TABLE Summary'!X330*1000</f>
        <v>184500</v>
      </c>
      <c r="Y330" s="5">
        <f>'TABLE Summary'!Y330*1000</f>
        <v>119600</v>
      </c>
      <c r="Z330" s="5">
        <f>'TABLE Summary'!Z330*1000</f>
        <v>607300</v>
      </c>
      <c r="AA330" s="18">
        <f t="shared" si="26"/>
        <v>1981600</v>
      </c>
      <c r="AB330" s="18">
        <f t="shared" si="27"/>
        <v>0.66790252452054333</v>
      </c>
      <c r="AC330" s="1" t="s">
        <v>7494</v>
      </c>
      <c r="AD330" s="1" t="str">
        <f t="shared" si="25"/>
        <v>Maldon R.D.</v>
      </c>
      <c r="AE330" s="1" t="str">
        <f t="shared" si="28"/>
        <v>Maldon R.D.</v>
      </c>
      <c r="AF330" s="1" t="str">
        <f>INDEX(Lookup!G$2:G$1349, MATCH($AE330, Lookup!$G$2:$G$1349,0))</f>
        <v>MALDON R.D.</v>
      </c>
      <c r="AG330" s="1" t="str">
        <f>INDEX(Lookup!F$2:F$1349, MATCH($AE330, Lookup!$G$2:$G$1349,0))</f>
        <v>e120341</v>
      </c>
      <c r="AH330" s="1" t="str">
        <f>INDEX(Lookup!C$2:C$1349, MATCH($AE330, Lookup!$G$2:$G$1349,0))</f>
        <v>Essex</v>
      </c>
      <c r="AI330" s="1" t="str">
        <f>INDEX(Lookup!D$2:D$1349, MATCH($AE330, Lookup!$G$2:$G$1349,0))</f>
        <v>East of England</v>
      </c>
      <c r="AJ330" s="1" t="str">
        <f>INDEX(Lookup!E$2:E$1349, MATCH($AE330, Lookup!$G$2:$G$1349,0))</f>
        <v>Greater South East</v>
      </c>
    </row>
    <row r="331" spans="1:36" x14ac:dyDescent="0.3">
      <c r="A331" s="11" t="s">
        <v>1627</v>
      </c>
      <c r="B331" s="5">
        <f>'TABLE Summary'!B331</f>
        <v>42070</v>
      </c>
      <c r="C331" s="5">
        <f>'TABLE Summary'!C331</f>
        <v>75.900000000000006</v>
      </c>
      <c r="D331" s="5">
        <f>'TABLE Summary'!D331</f>
        <v>34.299999999999997</v>
      </c>
      <c r="E331" s="5">
        <f>'TABLE Summary'!E331</f>
        <v>7.7</v>
      </c>
      <c r="F331" s="5">
        <f>'TABLE Summary'!F331</f>
        <v>26.6</v>
      </c>
      <c r="G331" s="5">
        <f>'TABLE Summary'!G331</f>
        <v>0</v>
      </c>
      <c r="H331" s="5">
        <f>'TABLE Summary'!H331</f>
        <v>35</v>
      </c>
      <c r="I331" s="5">
        <f>'TABLE Summary'!I331</f>
        <v>49971</v>
      </c>
      <c r="J331" s="5">
        <f>'TABLE Summary'!J331</f>
        <v>222.5</v>
      </c>
      <c r="K331" s="5">
        <f>'TABLE Summary'!K331</f>
        <v>1751047</v>
      </c>
      <c r="L331" s="5">
        <f>'TABLE Summary'!L331</f>
        <v>15.4</v>
      </c>
      <c r="M331" s="5">
        <f>'TABLE Summary'!M331*1000</f>
        <v>4745600</v>
      </c>
      <c r="N331" s="5">
        <f>'TABLE Summary'!N331</f>
        <v>14509</v>
      </c>
      <c r="O331" s="5">
        <f>'TABLE Summary'!O331*1000</f>
        <v>3354800</v>
      </c>
      <c r="P331" s="5">
        <f>'TABLE Summary'!P331</f>
        <v>1627</v>
      </c>
      <c r="Q331" s="5">
        <f>'TABLE Summary'!Q331*1000</f>
        <v>173700</v>
      </c>
      <c r="R331" s="5">
        <f>'TABLE Summary'!R331</f>
        <v>12554</v>
      </c>
      <c r="S331" s="5">
        <f>'TABLE Summary'!S331*1000</f>
        <v>3021600</v>
      </c>
      <c r="T331" s="5">
        <f>'TABLE Summary'!T331</f>
        <v>317</v>
      </c>
      <c r="U331" s="5">
        <f>'TABLE Summary'!U331*1000</f>
        <v>149800</v>
      </c>
      <c r="V331" s="5">
        <f>'TABLE Summary'!V331*1000</f>
        <v>240300</v>
      </c>
      <c r="W331" s="5">
        <f>'TABLE Summary'!W331*1000</f>
        <v>38500</v>
      </c>
      <c r="X331" s="5">
        <f>'TABLE Summary'!X331*1000</f>
        <v>180400</v>
      </c>
      <c r="Y331" s="5">
        <f>'TABLE Summary'!Y331*1000</f>
        <v>461400</v>
      </c>
      <c r="Z331" s="5">
        <f>'TABLE Summary'!Z331*1000</f>
        <v>470100</v>
      </c>
      <c r="AA331" s="18">
        <f t="shared" si="26"/>
        <v>3345100</v>
      </c>
      <c r="AB331" s="18">
        <f t="shared" si="27"/>
        <v>0.70488452461227247</v>
      </c>
      <c r="AC331" s="1" t="s">
        <v>7494</v>
      </c>
      <c r="AD331" s="1" t="str">
        <f t="shared" si="25"/>
        <v>Rochford R.D.</v>
      </c>
      <c r="AE331" s="1" t="str">
        <f t="shared" si="28"/>
        <v>Rochford R.D.</v>
      </c>
      <c r="AF331" s="1" t="str">
        <f>INDEX(Lookup!G$2:G$1349, MATCH($AE331, Lookup!$G$2:$G$1349,0))</f>
        <v>ROCHFORD R.D.</v>
      </c>
      <c r="AG331" s="1" t="str">
        <f>INDEX(Lookup!F$2:F$1349, MATCH($AE331, Lookup!$G$2:$G$1349,0))</f>
        <v>e120342</v>
      </c>
      <c r="AH331" s="1" t="str">
        <f>INDEX(Lookup!C$2:C$1349, MATCH($AE331, Lookup!$G$2:$G$1349,0))</f>
        <v>Essex</v>
      </c>
      <c r="AI331" s="1" t="str">
        <f>INDEX(Lookup!D$2:D$1349, MATCH($AE331, Lookup!$G$2:$G$1349,0))</f>
        <v>East of England</v>
      </c>
      <c r="AJ331" s="1" t="str">
        <f>INDEX(Lookup!E$2:E$1349, MATCH($AE331, Lookup!$G$2:$G$1349,0))</f>
        <v>Greater South East</v>
      </c>
    </row>
    <row r="332" spans="1:36" x14ac:dyDescent="0.3">
      <c r="A332" s="11" t="s">
        <v>1602</v>
      </c>
      <c r="B332" s="5">
        <f>'TABLE Summary'!B332</f>
        <v>21670</v>
      </c>
      <c r="C332" s="5">
        <f>'TABLE Summary'!C332</f>
        <v>80.3</v>
      </c>
      <c r="D332" s="5">
        <f>'TABLE Summary'!D332</f>
        <v>36.9</v>
      </c>
      <c r="E332" s="5">
        <f>'TABLE Summary'!E332</f>
        <v>10.3</v>
      </c>
      <c r="F332" s="5">
        <f>'TABLE Summary'!F332</f>
        <v>26.6</v>
      </c>
      <c r="G332" s="5">
        <f>'TABLE Summary'!G332</f>
        <v>0</v>
      </c>
      <c r="H332" s="5">
        <f>'TABLE Summary'!H332</f>
        <v>37.299999999999997</v>
      </c>
      <c r="I332" s="5">
        <f>'TABLE Summary'!I332</f>
        <v>26600</v>
      </c>
      <c r="J332" s="5">
        <f>'TABLE Summary'!J332</f>
        <v>228.4</v>
      </c>
      <c r="K332" s="5">
        <f>'TABLE Summary'!K332</f>
        <v>992183</v>
      </c>
      <c r="L332" s="5">
        <f>'TABLE Summary'!L332</f>
        <v>5.6</v>
      </c>
      <c r="M332" s="5">
        <f>'TABLE Summary'!M332*1000</f>
        <v>2868000</v>
      </c>
      <c r="N332" s="5">
        <f>'TABLE Summary'!N332</f>
        <v>7674</v>
      </c>
      <c r="O332" s="5">
        <f>'TABLE Summary'!O332*1000</f>
        <v>1867500</v>
      </c>
      <c r="P332" s="5">
        <f>'TABLE Summary'!P332</f>
        <v>1515</v>
      </c>
      <c r="Q332" s="5">
        <f>'TABLE Summary'!Q332*1000</f>
        <v>160100</v>
      </c>
      <c r="R332" s="5">
        <f>'TABLE Summary'!R332</f>
        <v>5483</v>
      </c>
      <c r="S332" s="5">
        <f>'TABLE Summary'!S332*1000</f>
        <v>1349800</v>
      </c>
      <c r="T332" s="5">
        <f>'TABLE Summary'!T332</f>
        <v>670</v>
      </c>
      <c r="U332" s="5">
        <f>'TABLE Summary'!U332*1000</f>
        <v>348900</v>
      </c>
      <c r="V332" s="5">
        <f>'TABLE Summary'!V332*1000</f>
        <v>67600</v>
      </c>
      <c r="W332" s="5">
        <f>'TABLE Summary'!W332*1000</f>
        <v>86700</v>
      </c>
      <c r="X332" s="5">
        <f>'TABLE Summary'!X332*1000</f>
        <v>198800</v>
      </c>
      <c r="Y332" s="5">
        <f>'TABLE Summary'!Y332*1000</f>
        <v>86500</v>
      </c>
      <c r="Z332" s="5">
        <f>'TABLE Summary'!Z332*1000</f>
        <v>560800</v>
      </c>
      <c r="AA332" s="18">
        <f t="shared" si="26"/>
        <v>1858800</v>
      </c>
      <c r="AB332" s="18">
        <f t="shared" si="27"/>
        <v>0.6481171548117155</v>
      </c>
      <c r="AC332" s="1" t="s">
        <v>7494</v>
      </c>
      <c r="AD332" s="1" t="str">
        <f t="shared" si="25"/>
        <v>Saffron Walden R.D.</v>
      </c>
      <c r="AE332" s="1" t="str">
        <f t="shared" si="28"/>
        <v>Saffron Walden R.D.</v>
      </c>
      <c r="AF332" s="1" t="str">
        <f>INDEX(Lookup!G$2:G$1349, MATCH($AE332, Lookup!$G$2:$G$1349,0))</f>
        <v>SAFFRON WALDEN R.D.</v>
      </c>
      <c r="AG332" s="1" t="str">
        <f>INDEX(Lookup!F$2:F$1349, MATCH($AE332, Lookup!$G$2:$G$1349,0))</f>
        <v>e120343</v>
      </c>
      <c r="AH332" s="1" t="str">
        <f>INDEX(Lookup!C$2:C$1349, MATCH($AE332, Lookup!$G$2:$G$1349,0))</f>
        <v>Essex</v>
      </c>
      <c r="AI332" s="1" t="str">
        <f>INDEX(Lookup!D$2:D$1349, MATCH($AE332, Lookup!$G$2:$G$1349,0))</f>
        <v>East of England</v>
      </c>
      <c r="AJ332" s="1" t="str">
        <f>INDEX(Lookup!E$2:E$1349, MATCH($AE332, Lookup!$G$2:$G$1349,0))</f>
        <v>Greater South East</v>
      </c>
    </row>
    <row r="333" spans="1:36" x14ac:dyDescent="0.3">
      <c r="A333" s="11" t="s">
        <v>1629</v>
      </c>
      <c r="B333" s="5">
        <f>'TABLE Summary'!B333</f>
        <v>30720</v>
      </c>
      <c r="C333" s="5">
        <f>'TABLE Summary'!C333</f>
        <v>82</v>
      </c>
      <c r="D333" s="5">
        <f>'TABLE Summary'!D333</f>
        <v>34.5</v>
      </c>
      <c r="E333" s="5">
        <f>'TABLE Summary'!E333</f>
        <v>7.9</v>
      </c>
      <c r="F333" s="5">
        <f>'TABLE Summary'!F333</f>
        <v>26.6</v>
      </c>
      <c r="G333" s="5">
        <f>'TABLE Summary'!G333</f>
        <v>0</v>
      </c>
      <c r="H333" s="5">
        <f>'TABLE Summary'!H333</f>
        <v>35.200000000000003</v>
      </c>
      <c r="I333" s="5">
        <f>'TABLE Summary'!I333</f>
        <v>30165</v>
      </c>
      <c r="J333" s="5">
        <f>'TABLE Summary'!J333</f>
        <v>192.6</v>
      </c>
      <c r="K333" s="5">
        <f>'TABLE Summary'!K333</f>
        <v>1061231</v>
      </c>
      <c r="L333" s="5">
        <f>'TABLE Summary'!L333</f>
        <v>27</v>
      </c>
      <c r="M333" s="5">
        <f>'TABLE Summary'!M333*1000</f>
        <v>3027200</v>
      </c>
      <c r="N333" s="5">
        <f>'TABLE Summary'!N333</f>
        <v>12204</v>
      </c>
      <c r="O333" s="5">
        <f>'TABLE Summary'!O333*1000</f>
        <v>2220800</v>
      </c>
      <c r="P333" s="5">
        <f>'TABLE Summary'!P333</f>
        <v>4303</v>
      </c>
      <c r="Q333" s="5">
        <f>'TABLE Summary'!Q333*1000</f>
        <v>426200</v>
      </c>
      <c r="R333" s="5">
        <f>'TABLE Summary'!R333</f>
        <v>7658</v>
      </c>
      <c r="S333" s="5">
        <f>'TABLE Summary'!S333*1000</f>
        <v>1693500</v>
      </c>
      <c r="T333" s="5">
        <f>'TABLE Summary'!T333</f>
        <v>202</v>
      </c>
      <c r="U333" s="5">
        <f>'TABLE Summary'!U333*1000</f>
        <v>99100</v>
      </c>
      <c r="V333" s="5">
        <f>'TABLE Summary'!V333*1000</f>
        <v>82300</v>
      </c>
      <c r="W333" s="5">
        <f>'TABLE Summary'!W333*1000</f>
        <v>18000</v>
      </c>
      <c r="X333" s="5">
        <f>'TABLE Summary'!X333*1000</f>
        <v>212400</v>
      </c>
      <c r="Y333" s="5">
        <f>'TABLE Summary'!Y333*1000</f>
        <v>141200</v>
      </c>
      <c r="Z333" s="5">
        <f>'TABLE Summary'!Z333*1000</f>
        <v>352400</v>
      </c>
      <c r="AA333" s="18">
        <f t="shared" si="26"/>
        <v>2218800</v>
      </c>
      <c r="AB333" s="18">
        <f t="shared" si="27"/>
        <v>0.73295454545454541</v>
      </c>
      <c r="AC333" s="1" t="s">
        <v>7494</v>
      </c>
      <c r="AD333" s="1" t="str">
        <f t="shared" si="25"/>
        <v>Tendring R.D.</v>
      </c>
      <c r="AE333" s="1" t="str">
        <f t="shared" si="28"/>
        <v>Tendring R.D.</v>
      </c>
      <c r="AF333" s="1" t="str">
        <f>INDEX(Lookup!G$2:G$1349, MATCH($AE333, Lookup!$G$2:$G$1349,0))</f>
        <v>TENDRING R.D.</v>
      </c>
      <c r="AG333" s="1" t="str">
        <f>INDEX(Lookup!F$2:F$1349, MATCH($AE333, Lookup!$G$2:$G$1349,0))</f>
        <v>e120344</v>
      </c>
      <c r="AH333" s="1" t="str">
        <f>INDEX(Lookup!C$2:C$1349, MATCH($AE333, Lookup!$G$2:$G$1349,0))</f>
        <v>Essex</v>
      </c>
      <c r="AI333" s="1" t="str">
        <f>INDEX(Lookup!D$2:D$1349, MATCH($AE333, Lookup!$G$2:$G$1349,0))</f>
        <v>East of England</v>
      </c>
      <c r="AJ333" s="1" t="str">
        <f>INDEX(Lookup!E$2:E$1349, MATCH($AE333, Lookup!$G$2:$G$1349,0))</f>
        <v>Greater South East</v>
      </c>
    </row>
    <row r="334" spans="1:36" x14ac:dyDescent="0.3">
      <c r="A334" s="11" t="s">
        <v>1630</v>
      </c>
      <c r="B334" s="5">
        <f>'TABLE Summary'!B334</f>
        <v>0</v>
      </c>
      <c r="C334" s="5">
        <f>'TABLE Summary'!C334</f>
        <v>0</v>
      </c>
      <c r="D334" s="5">
        <f>'TABLE Summary'!D334</f>
        <v>0</v>
      </c>
      <c r="E334" s="5">
        <f>'TABLE Summary'!E334</f>
        <v>0</v>
      </c>
      <c r="F334" s="5">
        <f>'TABLE Summary'!F334</f>
        <v>0</v>
      </c>
      <c r="G334" s="5">
        <f>'TABLE Summary'!G334</f>
        <v>0</v>
      </c>
      <c r="H334" s="5">
        <f>'TABLE Summary'!H334</f>
        <v>0</v>
      </c>
      <c r="I334" s="5">
        <f>'TABLE Summary'!I334</f>
        <v>0</v>
      </c>
      <c r="J334" s="5">
        <f>'TABLE Summary'!J334</f>
        <v>0</v>
      </c>
      <c r="K334" s="5">
        <f>'TABLE Summary'!K334</f>
        <v>0</v>
      </c>
      <c r="L334" s="5">
        <f>'TABLE Summary'!L334</f>
        <v>0</v>
      </c>
      <c r="M334" s="5">
        <f>'TABLE Summary'!M334*1000</f>
        <v>0</v>
      </c>
      <c r="N334" s="5">
        <f>'TABLE Summary'!N334</f>
        <v>0</v>
      </c>
      <c r="O334" s="5">
        <f>'TABLE Summary'!O334*1000</f>
        <v>0</v>
      </c>
      <c r="P334" s="5">
        <f>'TABLE Summary'!P334</f>
        <v>0</v>
      </c>
      <c r="Q334" s="5">
        <f>'TABLE Summary'!Q334*1000</f>
        <v>0</v>
      </c>
      <c r="R334" s="5">
        <f>'TABLE Summary'!R334</f>
        <v>0</v>
      </c>
      <c r="S334" s="5">
        <f>'TABLE Summary'!S334*1000</f>
        <v>0</v>
      </c>
      <c r="T334" s="5">
        <f>'TABLE Summary'!T334</f>
        <v>0</v>
      </c>
      <c r="U334" s="5">
        <f>'TABLE Summary'!U334*1000</f>
        <v>0</v>
      </c>
      <c r="V334" s="5">
        <f>'TABLE Summary'!V334*1000</f>
        <v>0</v>
      </c>
      <c r="W334" s="5">
        <f>'TABLE Summary'!W334*1000</f>
        <v>0</v>
      </c>
      <c r="X334" s="5">
        <f>'TABLE Summary'!X334*1000</f>
        <v>0</v>
      </c>
      <c r="Y334" s="5">
        <f>'TABLE Summary'!Y334*1000</f>
        <v>0</v>
      </c>
      <c r="Z334" s="5">
        <f>'TABLE Summary'!Z334*1000</f>
        <v>0</v>
      </c>
      <c r="AA334" s="18">
        <f t="shared" si="26"/>
        <v>0</v>
      </c>
      <c r="AB334" s="18" t="e">
        <f t="shared" si="27"/>
        <v>#DIV/0!</v>
      </c>
      <c r="AE334" s="1">
        <f t="shared" si="28"/>
        <v>0</v>
      </c>
      <c r="AF334" s="1" t="e">
        <f>INDEX(Lookup!G$2:G$1349, MATCH($AE334, Lookup!$G$2:$G$1349,0))</f>
        <v>#N/A</v>
      </c>
      <c r="AG334" s="1" t="e">
        <f>INDEX(Lookup!F$2:F$1349, MATCH($AE334, Lookup!$G$2:$G$1349,0))</f>
        <v>#N/A</v>
      </c>
      <c r="AH334" s="1" t="e">
        <f>INDEX(Lookup!C$2:C$1349, MATCH($AE334, Lookup!$G$2:$G$1349,0))</f>
        <v>#N/A</v>
      </c>
      <c r="AI334" s="1" t="e">
        <f>INDEX(Lookup!D$2:D$1349, MATCH($AE334, Lookup!$G$2:$G$1349,0))</f>
        <v>#N/A</v>
      </c>
      <c r="AJ334" s="1" t="e">
        <f>INDEX(Lookup!E$2:E$1349, MATCH($AE334, Lookup!$G$2:$G$1349,0))</f>
        <v>#N/A</v>
      </c>
    </row>
    <row r="335" spans="1:36" x14ac:dyDescent="0.3">
      <c r="A335" s="11" t="s">
        <v>1362</v>
      </c>
      <c r="B335" s="5">
        <f>'TABLE Summary'!B335</f>
        <v>0</v>
      </c>
      <c r="C335" s="5">
        <f>'TABLE Summary'!C335</f>
        <v>62.4</v>
      </c>
      <c r="D335" s="5">
        <f>'TABLE Summary'!D335</f>
        <v>27</v>
      </c>
      <c r="E335" s="5">
        <f>'TABLE Summary'!E335</f>
        <v>0</v>
      </c>
      <c r="F335" s="5">
        <f>'TABLE Summary'!F335</f>
        <v>0</v>
      </c>
      <c r="G335" s="5">
        <f>'TABLE Summary'!G335</f>
        <v>0</v>
      </c>
      <c r="H335" s="5">
        <f>'TABLE Summary'!H335</f>
        <v>0</v>
      </c>
      <c r="I335" s="5">
        <f>'TABLE Summary'!I335</f>
        <v>631956</v>
      </c>
      <c r="J335" s="5">
        <f>'TABLE Summary'!J335</f>
        <v>178.7</v>
      </c>
      <c r="K335" s="5">
        <f>'TABLE Summary'!K335</f>
        <v>16576812</v>
      </c>
      <c r="L335" s="5">
        <f>'TABLE Summary'!L335</f>
        <v>18</v>
      </c>
      <c r="M335" s="5">
        <f>'TABLE Summary'!M335*1000</f>
        <v>0</v>
      </c>
      <c r="N335" s="5">
        <f>'TABLE Summary'!N335</f>
        <v>0</v>
      </c>
      <c r="O335" s="5">
        <f>'TABLE Summary'!O335*1000</f>
        <v>0</v>
      </c>
      <c r="P335" s="5">
        <f>'TABLE Summary'!P335</f>
        <v>0</v>
      </c>
      <c r="Q335" s="5">
        <f>'TABLE Summary'!Q335*1000</f>
        <v>0</v>
      </c>
      <c r="R335" s="5">
        <f>'TABLE Summary'!R335</f>
        <v>0</v>
      </c>
      <c r="S335" s="5">
        <f>'TABLE Summary'!S335*1000</f>
        <v>0</v>
      </c>
      <c r="T335" s="5">
        <f>'TABLE Summary'!T335</f>
        <v>0</v>
      </c>
      <c r="U335" s="5">
        <f>'TABLE Summary'!U335*1000</f>
        <v>0</v>
      </c>
      <c r="V335" s="5">
        <f>'TABLE Summary'!V335*1000</f>
        <v>0</v>
      </c>
      <c r="W335" s="5">
        <f>'TABLE Summary'!W335*1000</f>
        <v>0</v>
      </c>
      <c r="X335" s="5">
        <f>'TABLE Summary'!X335*1000</f>
        <v>0</v>
      </c>
      <c r="Y335" s="5">
        <f>'TABLE Summary'!Y335*1000</f>
        <v>0</v>
      </c>
      <c r="Z335" s="5">
        <f>'TABLE Summary'!Z335*1000</f>
        <v>0</v>
      </c>
      <c r="AA335" s="18">
        <f t="shared" si="26"/>
        <v>0</v>
      </c>
      <c r="AB335" s="18" t="e">
        <f t="shared" si="27"/>
        <v>#DIV/0!</v>
      </c>
      <c r="AE335" s="1">
        <f t="shared" si="28"/>
        <v>0</v>
      </c>
      <c r="AF335" s="1" t="e">
        <f>INDEX(Lookup!G$2:G$1349, MATCH($AE335, Lookup!$G$2:$G$1349,0))</f>
        <v>#N/A</v>
      </c>
      <c r="AG335" s="1" t="e">
        <f>INDEX(Lookup!F$2:F$1349, MATCH($AE335, Lookup!$G$2:$G$1349,0))</f>
        <v>#N/A</v>
      </c>
      <c r="AH335" s="1" t="e">
        <f>INDEX(Lookup!C$2:C$1349, MATCH($AE335, Lookup!$G$2:$G$1349,0))</f>
        <v>#N/A</v>
      </c>
      <c r="AI335" s="1" t="e">
        <f>INDEX(Lookup!D$2:D$1349, MATCH($AE335, Lookup!$G$2:$G$1349,0))</f>
        <v>#N/A</v>
      </c>
      <c r="AJ335" s="1" t="e">
        <f>INDEX(Lookup!E$2:E$1349, MATCH($AE335, Lookup!$G$2:$G$1349,0))</f>
        <v>#N/A</v>
      </c>
    </row>
    <row r="336" spans="1:36" x14ac:dyDescent="0.3">
      <c r="A336" s="11" t="s">
        <v>1363</v>
      </c>
      <c r="B336" s="5">
        <f>'TABLE Summary'!B336</f>
        <v>571070</v>
      </c>
      <c r="C336" s="5">
        <f>'TABLE Summary'!C336</f>
        <v>0</v>
      </c>
      <c r="D336" s="5">
        <f>'TABLE Summary'!D336</f>
        <v>0</v>
      </c>
      <c r="E336" s="5">
        <f>'TABLE Summary'!E336</f>
        <v>0</v>
      </c>
      <c r="F336" s="5">
        <f>'TABLE Summary'!F336</f>
        <v>0</v>
      </c>
      <c r="G336" s="5">
        <f>'TABLE Summary'!G336</f>
        <v>0</v>
      </c>
      <c r="H336" s="5">
        <f>'TABLE Summary'!H336</f>
        <v>37.799999999999997</v>
      </c>
      <c r="I336" s="5">
        <f>'TABLE Summary'!I336</f>
        <v>608607</v>
      </c>
      <c r="J336" s="5">
        <f>'TABLE Summary'!J336</f>
        <v>176.1</v>
      </c>
      <c r="K336" s="5">
        <f>'TABLE Summary'!K336</f>
        <v>23010277</v>
      </c>
      <c r="L336" s="5">
        <f>'TABLE Summary'!L336</f>
        <v>0</v>
      </c>
      <c r="M336" s="5">
        <f>'TABLE Summary'!M336*1000</f>
        <v>63008800</v>
      </c>
      <c r="N336" s="5">
        <f>'TABLE Summary'!N336</f>
        <v>196245</v>
      </c>
      <c r="O336" s="5">
        <f>'TABLE Summary'!O336*1000</f>
        <v>36490400</v>
      </c>
      <c r="P336" s="5">
        <f>'TABLE Summary'!P336</f>
        <v>60595</v>
      </c>
      <c r="Q336" s="5">
        <f>'TABLE Summary'!Q336*1000</f>
        <v>6572000</v>
      </c>
      <c r="R336" s="5">
        <f>'TABLE Summary'!R336</f>
        <v>131223</v>
      </c>
      <c r="S336" s="5">
        <f>'TABLE Summary'!S336*1000</f>
        <v>27587500</v>
      </c>
      <c r="T336" s="5">
        <f>'TABLE Summary'!T336</f>
        <v>4294</v>
      </c>
      <c r="U336" s="5">
        <f>'TABLE Summary'!U336*1000</f>
        <v>2225400</v>
      </c>
      <c r="V336" s="5">
        <f>'TABLE Summary'!V336*1000</f>
        <v>4833200</v>
      </c>
      <c r="W336" s="5">
        <f>'TABLE Summary'!W336*1000</f>
        <v>888800</v>
      </c>
      <c r="X336" s="5">
        <f>'TABLE Summary'!X336*1000</f>
        <v>4416700</v>
      </c>
      <c r="Y336" s="5">
        <f>'TABLE Summary'!Y336*1000</f>
        <v>8284799.9999999991</v>
      </c>
      <c r="Z336" s="5">
        <f>'TABLE Summary'!Z336*1000</f>
        <v>8094800</v>
      </c>
      <c r="AA336" s="18">
        <f t="shared" si="26"/>
        <v>36384900</v>
      </c>
      <c r="AB336" s="18">
        <f t="shared" si="27"/>
        <v>0.57745743451708331</v>
      </c>
      <c r="AE336" s="1">
        <f t="shared" si="28"/>
        <v>0</v>
      </c>
      <c r="AF336" s="1" t="e">
        <f>INDEX(Lookup!G$2:G$1349, MATCH($AE336, Lookup!$G$2:$G$1349,0))</f>
        <v>#N/A</v>
      </c>
      <c r="AG336" s="1" t="e">
        <f>INDEX(Lookup!F$2:F$1349, MATCH($AE336, Lookup!$G$2:$G$1349,0))</f>
        <v>#N/A</v>
      </c>
      <c r="AH336" s="1" t="e">
        <f>INDEX(Lookup!C$2:C$1349, MATCH($AE336, Lookup!$G$2:$G$1349,0))</f>
        <v>#N/A</v>
      </c>
      <c r="AI336" s="1" t="e">
        <f>INDEX(Lookup!D$2:D$1349, MATCH($AE336, Lookup!$G$2:$G$1349,0))</f>
        <v>#N/A</v>
      </c>
      <c r="AJ336" s="1" t="e">
        <f>INDEX(Lookup!E$2:E$1349, MATCH($AE336, Lookup!$G$2:$G$1349,0))</f>
        <v>#N/A</v>
      </c>
    </row>
    <row r="337" spans="1:36" x14ac:dyDescent="0.3">
      <c r="A337" s="11" t="s">
        <v>1639</v>
      </c>
      <c r="B337" s="5">
        <f>'TABLE Summary'!B337</f>
        <v>75560</v>
      </c>
      <c r="C337" s="5">
        <f>'TABLE Summary'!C337</f>
        <v>99</v>
      </c>
      <c r="D337" s="5">
        <f>'TABLE Summary'!D337</f>
        <v>42.5</v>
      </c>
      <c r="E337" s="5">
        <f>'TABLE Summary'!E337</f>
        <v>15.5</v>
      </c>
      <c r="F337" s="5">
        <f>'TABLE Summary'!F337</f>
        <v>27</v>
      </c>
      <c r="G337" s="5">
        <f>'TABLE Summary'!G337</f>
        <v>0</v>
      </c>
      <c r="H337" s="5">
        <f>'TABLE Summary'!H337</f>
        <v>0</v>
      </c>
      <c r="I337" s="5">
        <f>'TABLE Summary'!I337</f>
        <v>100000</v>
      </c>
      <c r="J337" s="5">
        <f>'TABLE Summary'!J337</f>
        <v>158.5</v>
      </c>
      <c r="K337" s="5">
        <f>'TABLE Summary'!K337</f>
        <v>4250000</v>
      </c>
      <c r="L337" s="5">
        <f>'TABLE Summary'!L337</f>
        <v>0</v>
      </c>
      <c r="M337" s="5">
        <f>'TABLE Summary'!M337*1000</f>
        <v>11163300</v>
      </c>
      <c r="N337" s="5">
        <f>'TABLE Summary'!N337</f>
        <v>26185</v>
      </c>
      <c r="O337" s="5">
        <f>'TABLE Summary'!O337*1000</f>
        <v>5178800</v>
      </c>
      <c r="P337" s="5">
        <f>'TABLE Summary'!P337</f>
        <v>7833</v>
      </c>
      <c r="Q337" s="5">
        <f>'TABLE Summary'!Q337*1000</f>
        <v>913000</v>
      </c>
      <c r="R337" s="5">
        <f>'TABLE Summary'!R337</f>
        <v>17686</v>
      </c>
      <c r="S337" s="5">
        <f>'TABLE Summary'!S337*1000</f>
        <v>3945300</v>
      </c>
      <c r="T337" s="5">
        <f>'TABLE Summary'!T337</f>
        <v>661</v>
      </c>
      <c r="U337" s="5">
        <f>'TABLE Summary'!U337*1000</f>
        <v>316900</v>
      </c>
      <c r="V337" s="5">
        <f>'TABLE Summary'!V337*1000</f>
        <v>2071300.0000000002</v>
      </c>
      <c r="W337" s="5">
        <f>'TABLE Summary'!W337*1000</f>
        <v>590600</v>
      </c>
      <c r="X337" s="5">
        <f>'TABLE Summary'!X337*1000</f>
        <v>1031800</v>
      </c>
      <c r="Y337" s="5">
        <f>'TABLE Summary'!Y337*1000</f>
        <v>980700</v>
      </c>
      <c r="Z337" s="5">
        <f>'TABLE Summary'!Z337*1000</f>
        <v>1313100</v>
      </c>
      <c r="AA337" s="18">
        <f t="shared" si="26"/>
        <v>5175200</v>
      </c>
      <c r="AB337" s="18">
        <f t="shared" si="27"/>
        <v>0.46359051534940388</v>
      </c>
      <c r="AC337" s="1" t="s">
        <v>7495</v>
      </c>
      <c r="AD337" s="1" t="str">
        <f t="shared" ref="AD337:AD359" si="29">_xlfn.CONCAT(A337," ",AC337)</f>
        <v>Cheltenham M.B.</v>
      </c>
      <c r="AE337" s="1" t="str">
        <f t="shared" si="28"/>
        <v>Cheltenham M.B.</v>
      </c>
      <c r="AF337" s="1" t="str">
        <f>INDEX(Lookup!G$2:G$1349, MATCH($AE337, Lookup!$G$2:$G$1349,0))</f>
        <v>CHELTENHAM M.B.</v>
      </c>
      <c r="AG337" s="1" t="str">
        <f>INDEX(Lookup!F$2:F$1349, MATCH($AE337, Lookup!$G$2:$G$1349,0))</f>
        <v>e130348</v>
      </c>
      <c r="AH337" s="1" t="str">
        <f>INDEX(Lookup!C$2:C$1349, MATCH($AE337, Lookup!$G$2:$G$1349,0))</f>
        <v>Gloucestershire</v>
      </c>
      <c r="AI337" s="1" t="str">
        <f>INDEX(Lookup!D$2:D$1349, MATCH($AE337, Lookup!$G$2:$G$1349,0))</f>
        <v>South West</v>
      </c>
      <c r="AJ337" s="1" t="str">
        <f>INDEX(Lookup!E$2:E$1349, MATCH($AE337, Lookup!$G$2:$G$1349,0))</f>
        <v>Rest of England</v>
      </c>
    </row>
    <row r="338" spans="1:36" x14ac:dyDescent="0.3">
      <c r="A338" s="11" t="s">
        <v>1632</v>
      </c>
      <c r="B338" s="5">
        <f>'TABLE Summary'!B338</f>
        <v>9010</v>
      </c>
      <c r="C338" s="5">
        <f>'TABLE Summary'!C338</f>
        <v>92</v>
      </c>
      <c r="D338" s="5">
        <f>'TABLE Summary'!D338</f>
        <v>40</v>
      </c>
      <c r="E338" s="5">
        <f>'TABLE Summary'!E338</f>
        <v>11.7</v>
      </c>
      <c r="F338" s="5">
        <f>'TABLE Summary'!F338</f>
        <v>28.3</v>
      </c>
      <c r="G338" s="5">
        <f>'TABLE Summary'!G338</f>
        <v>0</v>
      </c>
      <c r="H338" s="5">
        <f>'TABLE Summary'!H338</f>
        <v>0</v>
      </c>
      <c r="I338" s="5">
        <f>'TABLE Summary'!I338</f>
        <v>8650</v>
      </c>
      <c r="J338" s="5">
        <f>'TABLE Summary'!J338</f>
        <v>177.9</v>
      </c>
      <c r="K338" s="5">
        <f>'TABLE Summary'!K338</f>
        <v>346000</v>
      </c>
      <c r="L338" s="5">
        <f>'TABLE Summary'!L338</f>
        <v>24.6</v>
      </c>
      <c r="M338" s="5">
        <f>'TABLE Summary'!M338*1000</f>
        <v>914500</v>
      </c>
      <c r="N338" s="5">
        <f>'TABLE Summary'!N338</f>
        <v>3139</v>
      </c>
      <c r="O338" s="5">
        <f>'TABLE Summary'!O338*1000</f>
        <v>507700</v>
      </c>
      <c r="P338" s="5">
        <f>'TABLE Summary'!P338</f>
        <v>1260</v>
      </c>
      <c r="Q338" s="5">
        <f>'TABLE Summary'!Q338*1000</f>
        <v>137600</v>
      </c>
      <c r="R338" s="5">
        <f>'TABLE Summary'!R338</f>
        <v>1872</v>
      </c>
      <c r="S338" s="5">
        <f>'TABLE Summary'!S338*1000</f>
        <v>366700</v>
      </c>
      <c r="T338" s="5">
        <f>'TABLE Summary'!T338</f>
        <v>7</v>
      </c>
      <c r="U338" s="5">
        <f>'TABLE Summary'!U338*1000</f>
        <v>3300</v>
      </c>
      <c r="V338" s="5">
        <f>'TABLE Summary'!V338*1000</f>
        <v>117600</v>
      </c>
      <c r="W338" s="5">
        <f>'TABLE Summary'!W338*1000</f>
        <v>11800</v>
      </c>
      <c r="X338" s="5">
        <f>'TABLE Summary'!X338*1000</f>
        <v>69600</v>
      </c>
      <c r="Y338" s="5">
        <f>'TABLE Summary'!Y338*1000</f>
        <v>78600</v>
      </c>
      <c r="Z338" s="5">
        <f>'TABLE Summary'!Z338*1000</f>
        <v>129300.00000000001</v>
      </c>
      <c r="AA338" s="18">
        <f t="shared" si="26"/>
        <v>507600</v>
      </c>
      <c r="AB338" s="18">
        <f t="shared" si="27"/>
        <v>0.55505740841990159</v>
      </c>
      <c r="AC338" s="1" t="s">
        <v>7495</v>
      </c>
      <c r="AD338" s="1" t="str">
        <f t="shared" si="29"/>
        <v>Tewkesbury M.B.</v>
      </c>
      <c r="AE338" s="1" t="str">
        <f t="shared" si="28"/>
        <v>Tewkesbury M.B.</v>
      </c>
      <c r="AF338" s="1" t="str">
        <f>INDEX(Lookup!G$2:G$1349, MATCH($AE338, Lookup!$G$2:$G$1349,0))</f>
        <v>TEWKESBURY M.B.</v>
      </c>
      <c r="AG338" s="1" t="str">
        <f>INDEX(Lookup!F$2:F$1349, MATCH($AE338, Lookup!$G$2:$G$1349,0))</f>
        <v>e130354</v>
      </c>
      <c r="AH338" s="1" t="str">
        <f>INDEX(Lookup!C$2:C$1349, MATCH($AE338, Lookup!$G$2:$G$1349,0))</f>
        <v>Gloucestershire</v>
      </c>
      <c r="AI338" s="1" t="str">
        <f>INDEX(Lookup!D$2:D$1349, MATCH($AE338, Lookup!$G$2:$G$1349,0))</f>
        <v>South West</v>
      </c>
      <c r="AJ338" s="1" t="str">
        <f>INDEX(Lookup!E$2:E$1349, MATCH($AE338, Lookup!$G$2:$G$1349,0))</f>
        <v>Rest of England</v>
      </c>
    </row>
    <row r="339" spans="1:36" x14ac:dyDescent="0.3">
      <c r="A339" s="11" t="s">
        <v>1633</v>
      </c>
      <c r="B339" s="5">
        <f>'TABLE Summary'!B339</f>
        <v>10190</v>
      </c>
      <c r="C339" s="5">
        <f>'TABLE Summary'!C339</f>
        <v>83.5</v>
      </c>
      <c r="D339" s="5">
        <f>'TABLE Summary'!D339</f>
        <v>35.5</v>
      </c>
      <c r="E339" s="5">
        <f>'TABLE Summary'!E339</f>
        <v>7.3</v>
      </c>
      <c r="F339" s="5">
        <f>'TABLE Summary'!F339</f>
        <v>28.2</v>
      </c>
      <c r="G339" s="5">
        <f>'TABLE Summary'!G339</f>
        <v>0</v>
      </c>
      <c r="H339" s="5">
        <f>'TABLE Summary'!H339</f>
        <v>0</v>
      </c>
      <c r="I339" s="5">
        <f>'TABLE Summary'!I339</f>
        <v>11250</v>
      </c>
      <c r="J339" s="5">
        <f>'TABLE Summary'!J339</f>
        <v>193</v>
      </c>
      <c r="K339" s="5">
        <f>'TABLE Summary'!K339</f>
        <v>399375</v>
      </c>
      <c r="L339" s="5">
        <f>'TABLE Summary'!L339</f>
        <v>12.7</v>
      </c>
      <c r="M339" s="5">
        <f>'TABLE Summary'!M339*1000</f>
        <v>1179600</v>
      </c>
      <c r="N339" s="5">
        <f>'TABLE Summary'!N339</f>
        <v>3578</v>
      </c>
      <c r="O339" s="5">
        <f>'TABLE Summary'!O339*1000</f>
        <v>984400</v>
      </c>
      <c r="P339" s="5">
        <f>'TABLE Summary'!P339</f>
        <v>533</v>
      </c>
      <c r="Q339" s="5">
        <f>'TABLE Summary'!Q339*1000</f>
        <v>59200</v>
      </c>
      <c r="R339" s="5">
        <f>'TABLE Summary'!R339</f>
        <v>2420</v>
      </c>
      <c r="S339" s="5">
        <f>'TABLE Summary'!S339*1000</f>
        <v>604400</v>
      </c>
      <c r="T339" s="5">
        <f>'TABLE Summary'!T339</f>
        <v>624</v>
      </c>
      <c r="U339" s="5">
        <f>'TABLE Summary'!U339*1000</f>
        <v>320700</v>
      </c>
      <c r="V339" s="5">
        <f>'TABLE Summary'!V339*1000</f>
        <v>21900</v>
      </c>
      <c r="W339" s="5">
        <f>'TABLE Summary'!W339*1000</f>
        <v>9200</v>
      </c>
      <c r="X339" s="5">
        <f>'TABLE Summary'!X339*1000</f>
        <v>31900</v>
      </c>
      <c r="Y339" s="5">
        <f>'TABLE Summary'!Y339*1000</f>
        <v>17900</v>
      </c>
      <c r="Z339" s="5">
        <f>'TABLE Summary'!Z339*1000</f>
        <v>114200</v>
      </c>
      <c r="AA339" s="18">
        <f t="shared" si="26"/>
        <v>984300</v>
      </c>
      <c r="AB339" s="18">
        <f t="shared" si="27"/>
        <v>0.83443540183112919</v>
      </c>
      <c r="AC339" s="1" t="s">
        <v>7496</v>
      </c>
      <c r="AD339" s="1" t="str">
        <f t="shared" si="29"/>
        <v>Charlton Kings U.D.</v>
      </c>
      <c r="AE339" s="1" t="str">
        <f t="shared" si="28"/>
        <v>Charlton Kings U.D.</v>
      </c>
      <c r="AF339" s="1" t="str">
        <f>INDEX(Lookup!G$2:G$1349, MATCH($AE339, Lookup!$G$2:$G$1349,0))</f>
        <v>CHARLTON KINGS U.D.</v>
      </c>
      <c r="AG339" s="1" t="str">
        <f>INDEX(Lookup!F$2:F$1349, MATCH($AE339, Lookup!$G$2:$G$1349,0))</f>
        <v>e130347</v>
      </c>
      <c r="AH339" s="1" t="str">
        <f>INDEX(Lookup!C$2:C$1349, MATCH($AE339, Lookup!$G$2:$G$1349,0))</f>
        <v>Gloucestershire</v>
      </c>
      <c r="AI339" s="1" t="str">
        <f>INDEX(Lookup!D$2:D$1349, MATCH($AE339, Lookup!$G$2:$G$1349,0))</f>
        <v>South West</v>
      </c>
      <c r="AJ339" s="1" t="str">
        <f>INDEX(Lookup!E$2:E$1349, MATCH($AE339, Lookup!$G$2:$G$1349,0))</f>
        <v>Rest of England</v>
      </c>
    </row>
    <row r="340" spans="1:36" x14ac:dyDescent="0.3">
      <c r="A340" s="11" t="s">
        <v>1634</v>
      </c>
      <c r="B340" s="5">
        <f>'TABLE Summary'!B340</f>
        <v>14060</v>
      </c>
      <c r="C340" s="5">
        <f>'TABLE Summary'!C340</f>
        <v>87.5</v>
      </c>
      <c r="D340" s="5">
        <f>'TABLE Summary'!D340</f>
        <v>36</v>
      </c>
      <c r="E340" s="5">
        <f>'TABLE Summary'!E340</f>
        <v>7.7</v>
      </c>
      <c r="F340" s="5">
        <f>'TABLE Summary'!F340</f>
        <v>28.3</v>
      </c>
      <c r="G340" s="5">
        <f>'TABLE Summary'!G340</f>
        <v>0</v>
      </c>
      <c r="H340" s="5">
        <f>'TABLE Summary'!H340</f>
        <v>0</v>
      </c>
      <c r="I340" s="5">
        <f>'TABLE Summary'!I340</f>
        <v>15000</v>
      </c>
      <c r="J340" s="5">
        <f>'TABLE Summary'!J340</f>
        <v>173.2</v>
      </c>
      <c r="K340" s="5">
        <f>'TABLE Summary'!K340</f>
        <v>540000</v>
      </c>
      <c r="L340" s="5">
        <f>'TABLE Summary'!L340</f>
        <v>10.6</v>
      </c>
      <c r="M340" s="5">
        <f>'TABLE Summary'!M340*1000</f>
        <v>1686400</v>
      </c>
      <c r="N340" s="5">
        <f>'TABLE Summary'!N340</f>
        <v>4906</v>
      </c>
      <c r="O340" s="5">
        <f>'TABLE Summary'!O340*1000</f>
        <v>935500</v>
      </c>
      <c r="P340" s="5">
        <f>'TABLE Summary'!P340</f>
        <v>1464</v>
      </c>
      <c r="Q340" s="5">
        <f>'TABLE Summary'!Q340*1000</f>
        <v>175900</v>
      </c>
      <c r="R340" s="5">
        <f>'TABLE Summary'!R340</f>
        <v>3323</v>
      </c>
      <c r="S340" s="5">
        <f>'TABLE Summary'!S340*1000</f>
        <v>695800</v>
      </c>
      <c r="T340" s="5">
        <f>'TABLE Summary'!T340</f>
        <v>113</v>
      </c>
      <c r="U340" s="5">
        <f>'TABLE Summary'!U340*1000</f>
        <v>58500</v>
      </c>
      <c r="V340" s="5">
        <f>'TABLE Summary'!V340*1000</f>
        <v>283800</v>
      </c>
      <c r="W340" s="5">
        <f>'TABLE Summary'!W340*1000</f>
        <v>45400</v>
      </c>
      <c r="X340" s="5">
        <f>'TABLE Summary'!X340*1000</f>
        <v>142700</v>
      </c>
      <c r="Y340" s="5">
        <f>'TABLE Summary'!Y340*1000</f>
        <v>86000</v>
      </c>
      <c r="Z340" s="5">
        <f>'TABLE Summary'!Z340*1000</f>
        <v>193000</v>
      </c>
      <c r="AA340" s="18">
        <f t="shared" si="26"/>
        <v>930200</v>
      </c>
      <c r="AB340" s="18">
        <f t="shared" si="27"/>
        <v>0.5515891840607211</v>
      </c>
      <c r="AC340" s="1" t="s">
        <v>7496</v>
      </c>
      <c r="AD340" s="1" t="str">
        <f t="shared" si="29"/>
        <v>Cirencester U.D.</v>
      </c>
      <c r="AE340" s="1" t="str">
        <f t="shared" si="28"/>
        <v>Cirencester U.D.</v>
      </c>
      <c r="AF340" s="1" t="str">
        <f>INDEX(Lookup!G$2:G$1349, MATCH($AE340, Lookup!$G$2:$G$1349,0))</f>
        <v>CIRENCESTER U.D.</v>
      </c>
      <c r="AG340" s="1" t="str">
        <f>INDEX(Lookup!F$2:F$1349, MATCH($AE340, Lookup!$G$2:$G$1349,0))</f>
        <v>e130349</v>
      </c>
      <c r="AH340" s="1" t="str">
        <f>INDEX(Lookup!C$2:C$1349, MATCH($AE340, Lookup!$G$2:$G$1349,0))</f>
        <v>Gloucestershire</v>
      </c>
      <c r="AI340" s="1" t="str">
        <f>INDEX(Lookup!D$2:D$1349, MATCH($AE340, Lookup!$G$2:$G$1349,0))</f>
        <v>South West</v>
      </c>
      <c r="AJ340" s="1" t="str">
        <f>INDEX(Lookup!E$2:E$1349, MATCH($AE340, Lookup!$G$2:$G$1349,0))</f>
        <v>Rest of England</v>
      </c>
    </row>
    <row r="341" spans="1:36" x14ac:dyDescent="0.3">
      <c r="A341" s="11" t="s">
        <v>1635</v>
      </c>
      <c r="B341" s="5">
        <f>'TABLE Summary'!B341</f>
        <v>30630</v>
      </c>
      <c r="C341" s="5">
        <f>'TABLE Summary'!C341</f>
        <v>88.5</v>
      </c>
      <c r="D341" s="5">
        <f>'TABLE Summary'!D341</f>
        <v>38</v>
      </c>
      <c r="E341" s="5">
        <f>'TABLE Summary'!E341</f>
        <v>9.6999999999999993</v>
      </c>
      <c r="F341" s="5">
        <f>'TABLE Summary'!F341</f>
        <v>28.3</v>
      </c>
      <c r="G341" s="5">
        <f>'TABLE Summary'!G341</f>
        <v>0</v>
      </c>
      <c r="H341" s="5">
        <f>'TABLE Summary'!H341</f>
        <v>0</v>
      </c>
      <c r="I341" s="5">
        <f>'TABLE Summary'!I341</f>
        <v>26200</v>
      </c>
      <c r="J341" s="5">
        <f>'TABLE Summary'!J341</f>
        <v>142.80000000000001</v>
      </c>
      <c r="K341" s="5">
        <f>'TABLE Summary'!K341</f>
        <v>995600</v>
      </c>
      <c r="L341" s="5">
        <f>'TABLE Summary'!L341</f>
        <v>34</v>
      </c>
      <c r="M341" s="5">
        <f>'TABLE Summary'!M341*1000</f>
        <v>2688600</v>
      </c>
      <c r="N341" s="5">
        <f>'TABLE Summary'!N341</f>
        <v>10186</v>
      </c>
      <c r="O341" s="5">
        <f>'TABLE Summary'!O341*1000</f>
        <v>1734800</v>
      </c>
      <c r="P341" s="5">
        <f>'TABLE Summary'!P341</f>
        <v>2827</v>
      </c>
      <c r="Q341" s="5">
        <f>'TABLE Summary'!Q341*1000</f>
        <v>332000</v>
      </c>
      <c r="R341" s="5">
        <f>'TABLE Summary'!R341</f>
        <v>7352</v>
      </c>
      <c r="S341" s="5">
        <f>'TABLE Summary'!S341*1000</f>
        <v>1399700</v>
      </c>
      <c r="T341" s="5">
        <f>'TABLE Summary'!T341</f>
        <v>7</v>
      </c>
      <c r="U341" s="5">
        <f>'TABLE Summary'!U341*1000</f>
        <v>3100</v>
      </c>
      <c r="V341" s="5">
        <f>'TABLE Summary'!V341*1000</f>
        <v>227200</v>
      </c>
      <c r="W341" s="5">
        <f>'TABLE Summary'!W341*1000</f>
        <v>13200</v>
      </c>
      <c r="X341" s="5">
        <f>'TABLE Summary'!X341*1000</f>
        <v>168800</v>
      </c>
      <c r="Y341" s="5">
        <f>'TABLE Summary'!Y341*1000</f>
        <v>337500</v>
      </c>
      <c r="Z341" s="5">
        <f>'TABLE Summary'!Z341*1000</f>
        <v>207000</v>
      </c>
      <c r="AA341" s="18">
        <f t="shared" si="26"/>
        <v>1734800</v>
      </c>
      <c r="AB341" s="18">
        <f t="shared" si="27"/>
        <v>0.64524287733392849</v>
      </c>
      <c r="AC341" s="1" t="s">
        <v>7496</v>
      </c>
      <c r="AD341" s="1" t="str">
        <f t="shared" si="29"/>
        <v>Kingswood U.D.</v>
      </c>
      <c r="AE341" s="1" t="str">
        <f t="shared" si="28"/>
        <v>Kingswood U.D.</v>
      </c>
      <c r="AF341" s="1" t="str">
        <f>INDEX(Lookup!G$2:G$1349, MATCH($AE341, Lookup!$G$2:$G$1349,0))</f>
        <v>KINGSWOOD U.D.</v>
      </c>
      <c r="AG341" s="1" t="str">
        <f>INDEX(Lookup!F$2:F$1349, MATCH($AE341, Lookup!$G$2:$G$1349,0))</f>
        <v>e130350</v>
      </c>
      <c r="AH341" s="1" t="str">
        <f>INDEX(Lookup!C$2:C$1349, MATCH($AE341, Lookup!$G$2:$G$1349,0))</f>
        <v>Avon</v>
      </c>
      <c r="AI341" s="1" t="str">
        <f>INDEX(Lookup!D$2:D$1349, MATCH($AE341, Lookup!$G$2:$G$1349,0))</f>
        <v>South West</v>
      </c>
      <c r="AJ341" s="1" t="str">
        <f>INDEX(Lookup!E$2:E$1349, MATCH($AE341, Lookup!$G$2:$G$1349,0))</f>
        <v>Rest of England</v>
      </c>
    </row>
    <row r="342" spans="1:36" x14ac:dyDescent="0.3">
      <c r="A342" s="11" t="s">
        <v>1636</v>
      </c>
      <c r="B342" s="5">
        <f>'TABLE Summary'!B342</f>
        <v>22870</v>
      </c>
      <c r="C342" s="5">
        <f>'TABLE Summary'!C342</f>
        <v>88.5</v>
      </c>
      <c r="D342" s="5">
        <f>'TABLE Summary'!D342</f>
        <v>39.5</v>
      </c>
      <c r="E342" s="5">
        <f>'TABLE Summary'!E342</f>
        <v>11.2</v>
      </c>
      <c r="F342" s="5">
        <f>'TABLE Summary'!F342</f>
        <v>28.3</v>
      </c>
      <c r="G342" s="5">
        <f>'TABLE Summary'!G342</f>
        <v>0</v>
      </c>
      <c r="H342" s="5">
        <f>'TABLE Summary'!H342</f>
        <v>0</v>
      </c>
      <c r="I342" s="5">
        <f>'TABLE Summary'!I342</f>
        <v>21400</v>
      </c>
      <c r="J342" s="5">
        <f>'TABLE Summary'!J342</f>
        <v>154.80000000000001</v>
      </c>
      <c r="K342" s="5">
        <f>'TABLE Summary'!K342</f>
        <v>845300</v>
      </c>
      <c r="L342" s="5">
        <f>'TABLE Summary'!L342</f>
        <v>29.5</v>
      </c>
      <c r="M342" s="5">
        <f>'TABLE Summary'!M342*1000</f>
        <v>2152600</v>
      </c>
      <c r="N342" s="5">
        <f>'TABLE Summary'!N342</f>
        <v>8152</v>
      </c>
      <c r="O342" s="5">
        <f>'TABLE Summary'!O342*1000</f>
        <v>1573100</v>
      </c>
      <c r="P342" s="5">
        <f>'TABLE Summary'!P342</f>
        <v>1921</v>
      </c>
      <c r="Q342" s="5">
        <f>'TABLE Summary'!Q342*1000</f>
        <v>224600</v>
      </c>
      <c r="R342" s="5">
        <f>'TABLE Summary'!R342</f>
        <v>6201</v>
      </c>
      <c r="S342" s="5">
        <f>'TABLE Summary'!S342*1000</f>
        <v>1334500</v>
      </c>
      <c r="T342" s="5">
        <f>'TABLE Summary'!T342</f>
        <v>30</v>
      </c>
      <c r="U342" s="5">
        <f>'TABLE Summary'!U342*1000</f>
        <v>14000</v>
      </c>
      <c r="V342" s="5">
        <f>'TABLE Summary'!V342*1000</f>
        <v>224600</v>
      </c>
      <c r="W342" s="5">
        <f>'TABLE Summary'!W342*1000</f>
        <v>6700</v>
      </c>
      <c r="X342" s="5">
        <f>'TABLE Summary'!X342*1000</f>
        <v>98000</v>
      </c>
      <c r="Y342" s="5">
        <f>'TABLE Summary'!Y342*1000</f>
        <v>56700</v>
      </c>
      <c r="Z342" s="5">
        <f>'TABLE Summary'!Z342*1000</f>
        <v>193400</v>
      </c>
      <c r="AA342" s="18">
        <f t="shared" si="26"/>
        <v>1573100</v>
      </c>
      <c r="AB342" s="18">
        <f t="shared" si="27"/>
        <v>0.73079067174579582</v>
      </c>
      <c r="AC342" s="1" t="s">
        <v>7496</v>
      </c>
      <c r="AD342" s="1" t="str">
        <f t="shared" si="29"/>
        <v>Mangotsfield U.D.</v>
      </c>
      <c r="AE342" s="1" t="str">
        <f t="shared" si="28"/>
        <v>Mangotsfield U.D.</v>
      </c>
      <c r="AF342" s="1" t="str">
        <f>INDEX(Lookup!G$2:G$1349, MATCH($AE342, Lookup!$G$2:$G$1349,0))</f>
        <v>MANGOTSFIELD U.D.</v>
      </c>
      <c r="AG342" s="1" t="str">
        <f>INDEX(Lookup!F$2:F$1349, MATCH($AE342, Lookup!$G$2:$G$1349,0))</f>
        <v>e130351</v>
      </c>
      <c r="AH342" s="1" t="str">
        <f>INDEX(Lookup!C$2:C$1349, MATCH($AE342, Lookup!$G$2:$G$1349,0))</f>
        <v>Avon</v>
      </c>
      <c r="AI342" s="1" t="str">
        <f>INDEX(Lookup!D$2:D$1349, MATCH($AE342, Lookup!$G$2:$G$1349,0))</f>
        <v>South West</v>
      </c>
      <c r="AJ342" s="1" t="str">
        <f>INDEX(Lookup!E$2:E$1349, MATCH($AE342, Lookup!$G$2:$G$1349,0))</f>
        <v>Rest of England</v>
      </c>
    </row>
    <row r="343" spans="1:36" x14ac:dyDescent="0.3">
      <c r="A343" s="11" t="s">
        <v>1637</v>
      </c>
      <c r="B343" s="5">
        <f>'TABLE Summary'!B343</f>
        <v>4240</v>
      </c>
      <c r="C343" s="5">
        <f>'TABLE Summary'!C343</f>
        <v>91.5</v>
      </c>
      <c r="D343" s="5">
        <f>'TABLE Summary'!D343</f>
        <v>39.1</v>
      </c>
      <c r="E343" s="5">
        <f>'TABLE Summary'!E343</f>
        <v>10.8</v>
      </c>
      <c r="F343" s="5">
        <f>'TABLE Summary'!F343</f>
        <v>28.3</v>
      </c>
      <c r="G343" s="5">
        <f>'TABLE Summary'!G343</f>
        <v>0</v>
      </c>
      <c r="H343" s="5">
        <f>'TABLE Summary'!H343</f>
        <v>0</v>
      </c>
      <c r="I343" s="5">
        <f>'TABLE Summary'!I343</f>
        <v>4192</v>
      </c>
      <c r="J343" s="5">
        <f>'TABLE Summary'!J343</f>
        <v>199.9</v>
      </c>
      <c r="K343" s="5">
        <f>'TABLE Summary'!K343</f>
        <v>163907</v>
      </c>
      <c r="L343" s="5">
        <f>'TABLE Summary'!L343</f>
        <v>20.3</v>
      </c>
      <c r="M343" s="5">
        <f>'TABLE Summary'!M343*1000</f>
        <v>460900</v>
      </c>
      <c r="N343" s="5">
        <f>'TABLE Summary'!N343</f>
        <v>1673</v>
      </c>
      <c r="O343" s="5">
        <f>'TABLE Summary'!O343*1000</f>
        <v>303200</v>
      </c>
      <c r="P343" s="5">
        <f>'TABLE Summary'!P343</f>
        <v>620</v>
      </c>
      <c r="Q343" s="5">
        <f>'TABLE Summary'!Q343*1000</f>
        <v>70300</v>
      </c>
      <c r="R343" s="5">
        <f>'TABLE Summary'!R343</f>
        <v>1012</v>
      </c>
      <c r="S343" s="5">
        <f>'TABLE Summary'!S343*1000</f>
        <v>212500</v>
      </c>
      <c r="T343" s="5">
        <f>'TABLE Summary'!T343</f>
        <v>41</v>
      </c>
      <c r="U343" s="5">
        <f>'TABLE Summary'!U343*1000</f>
        <v>20400</v>
      </c>
      <c r="V343" s="5">
        <f>'TABLE Summary'!V343*1000</f>
        <v>25500</v>
      </c>
      <c r="W343" s="5">
        <f>'TABLE Summary'!W343*1000</f>
        <v>3200</v>
      </c>
      <c r="X343" s="5">
        <f>'TABLE Summary'!X343*1000</f>
        <v>26400</v>
      </c>
      <c r="Y343" s="5">
        <f>'TABLE Summary'!Y343*1000</f>
        <v>67400</v>
      </c>
      <c r="Z343" s="5">
        <f>'TABLE Summary'!Z343*1000</f>
        <v>35300</v>
      </c>
      <c r="AA343" s="18">
        <f t="shared" si="26"/>
        <v>303200</v>
      </c>
      <c r="AB343" s="18">
        <f t="shared" si="27"/>
        <v>0.65784334996745497</v>
      </c>
      <c r="AC343" s="1" t="s">
        <v>7496</v>
      </c>
      <c r="AD343" s="1" t="str">
        <f t="shared" si="29"/>
        <v>Nailsworth U.D.</v>
      </c>
      <c r="AE343" s="1" t="str">
        <f t="shared" si="28"/>
        <v>Nailsworth U.D.</v>
      </c>
      <c r="AF343" s="1" t="str">
        <f>INDEX(Lookup!G$2:G$1349, MATCH($AE343, Lookup!$G$2:$G$1349,0))</f>
        <v>NAILSWORTH U.D.</v>
      </c>
      <c r="AG343" s="1" t="str">
        <f>INDEX(Lookup!F$2:F$1349, MATCH($AE343, Lookup!$G$2:$G$1349,0))</f>
        <v>e130352</v>
      </c>
      <c r="AH343" s="1" t="str">
        <f>INDEX(Lookup!C$2:C$1349, MATCH($AE343, Lookup!$G$2:$G$1349,0))</f>
        <v>Gloucestershire</v>
      </c>
      <c r="AI343" s="1" t="str">
        <f>INDEX(Lookup!D$2:D$1349, MATCH($AE343, Lookup!$G$2:$G$1349,0))</f>
        <v>South West</v>
      </c>
      <c r="AJ343" s="1" t="str">
        <f>INDEX(Lookup!E$2:E$1349, MATCH($AE343, Lookup!$G$2:$G$1349,0))</f>
        <v>Rest of England</v>
      </c>
    </row>
    <row r="344" spans="1:36" x14ac:dyDescent="0.3">
      <c r="A344" s="11" t="s">
        <v>1638</v>
      </c>
      <c r="B344" s="5">
        <f>'TABLE Summary'!B344</f>
        <v>19430</v>
      </c>
      <c r="C344" s="5">
        <f>'TABLE Summary'!C344</f>
        <v>93.5</v>
      </c>
      <c r="D344" s="5">
        <f>'TABLE Summary'!D344</f>
        <v>40</v>
      </c>
      <c r="E344" s="5">
        <f>'TABLE Summary'!E344</f>
        <v>11.7</v>
      </c>
      <c r="F344" s="5">
        <f>'TABLE Summary'!F344</f>
        <v>28.3</v>
      </c>
      <c r="G344" s="5">
        <f>'TABLE Summary'!G344</f>
        <v>0</v>
      </c>
      <c r="H344" s="5">
        <f>'TABLE Summary'!H344</f>
        <v>0</v>
      </c>
      <c r="I344" s="5">
        <f>'TABLE Summary'!I344</f>
        <v>23700</v>
      </c>
      <c r="J344" s="5">
        <f>'TABLE Summary'!J344</f>
        <v>187.1</v>
      </c>
      <c r="K344" s="5">
        <f>'TABLE Summary'!K344</f>
        <v>948000</v>
      </c>
      <c r="L344" s="5">
        <f>'TABLE Summary'!L344</f>
        <v>8</v>
      </c>
      <c r="M344" s="5">
        <f>'TABLE Summary'!M344*1000</f>
        <v>2459900</v>
      </c>
      <c r="N344" s="5">
        <f>'TABLE Summary'!N344</f>
        <v>6984</v>
      </c>
      <c r="O344" s="5">
        <f>'TABLE Summary'!O344*1000</f>
        <v>1240200</v>
      </c>
      <c r="P344" s="5">
        <f>'TABLE Summary'!P344</f>
        <v>2273</v>
      </c>
      <c r="Q344" s="5">
        <f>'TABLE Summary'!Q344*1000</f>
        <v>270100</v>
      </c>
      <c r="R344" s="5">
        <f>'TABLE Summary'!R344</f>
        <v>4655</v>
      </c>
      <c r="S344" s="5">
        <f>'TABLE Summary'!S344*1000</f>
        <v>943000</v>
      </c>
      <c r="T344" s="5">
        <f>'TABLE Summary'!T344</f>
        <v>55</v>
      </c>
      <c r="U344" s="5">
        <f>'TABLE Summary'!U344*1000</f>
        <v>27000</v>
      </c>
      <c r="V344" s="5">
        <f>'TABLE Summary'!V344*1000</f>
        <v>355400</v>
      </c>
      <c r="W344" s="5">
        <f>'TABLE Summary'!W344*1000</f>
        <v>52400</v>
      </c>
      <c r="X344" s="5">
        <f>'TABLE Summary'!X344*1000</f>
        <v>187800</v>
      </c>
      <c r="Y344" s="5">
        <f>'TABLE Summary'!Y344*1000</f>
        <v>392800</v>
      </c>
      <c r="Z344" s="5">
        <f>'TABLE Summary'!Z344*1000</f>
        <v>231300</v>
      </c>
      <c r="AA344" s="18">
        <f t="shared" si="26"/>
        <v>1240100</v>
      </c>
      <c r="AB344" s="18">
        <f t="shared" si="27"/>
        <v>0.50412618399121911</v>
      </c>
      <c r="AC344" s="1" t="s">
        <v>7496</v>
      </c>
      <c r="AD344" s="1" t="str">
        <f t="shared" si="29"/>
        <v>Stroud U.D.</v>
      </c>
      <c r="AE344" s="1" t="str">
        <f t="shared" si="28"/>
        <v>Stroud U.D.</v>
      </c>
      <c r="AF344" s="1" t="str">
        <f>INDEX(Lookup!G$2:G$1349, MATCH($AE344, Lookup!$G$2:$G$1349,0))</f>
        <v>STROUD U.D.</v>
      </c>
      <c r="AG344" s="1" t="str">
        <f>INDEX(Lookup!F$2:F$1349, MATCH($AE344, Lookup!$G$2:$G$1349,0))</f>
        <v>e130353</v>
      </c>
      <c r="AH344" s="1" t="str">
        <f>INDEX(Lookup!C$2:C$1349, MATCH($AE344, Lookup!$G$2:$G$1349,0))</f>
        <v>Gloucestershire</v>
      </c>
      <c r="AI344" s="1" t="str">
        <f>INDEX(Lookup!D$2:D$1349, MATCH($AE344, Lookup!$G$2:$G$1349,0))</f>
        <v>South West</v>
      </c>
      <c r="AJ344" s="1" t="str">
        <f>INDEX(Lookup!E$2:E$1349, MATCH($AE344, Lookup!$G$2:$G$1349,0))</f>
        <v>Rest of England</v>
      </c>
    </row>
    <row r="345" spans="1:36" x14ac:dyDescent="0.3">
      <c r="A345" s="11" t="s">
        <v>1639</v>
      </c>
      <c r="B345" s="5">
        <f>'TABLE Summary'!B345</f>
        <v>41840</v>
      </c>
      <c r="C345" s="5">
        <f>'TABLE Summary'!C345</f>
        <v>84.5</v>
      </c>
      <c r="D345" s="5">
        <f>'TABLE Summary'!D345</f>
        <v>36.799999999999997</v>
      </c>
      <c r="E345" s="5">
        <f>'TABLE Summary'!E345</f>
        <v>8.5</v>
      </c>
      <c r="F345" s="5">
        <f>'TABLE Summary'!F345</f>
        <v>28.3</v>
      </c>
      <c r="G345" s="5">
        <f>'TABLE Summary'!G345</f>
        <v>0</v>
      </c>
      <c r="H345" s="5">
        <f>'TABLE Summary'!H345</f>
        <v>37.1</v>
      </c>
      <c r="I345" s="5">
        <f>'TABLE Summary'!I345</f>
        <v>53500</v>
      </c>
      <c r="J345" s="5">
        <f>'TABLE Summary'!J345</f>
        <v>203.8</v>
      </c>
      <c r="K345" s="5">
        <f>'TABLE Summary'!K345</f>
        <v>1984596</v>
      </c>
      <c r="L345" s="5">
        <f>'TABLE Summary'!L345</f>
        <v>7.1</v>
      </c>
      <c r="M345" s="5">
        <f>'TABLE Summary'!M345*1000</f>
        <v>5188200</v>
      </c>
      <c r="N345" s="5">
        <f>'TABLE Summary'!N345</f>
        <v>15005</v>
      </c>
      <c r="O345" s="5">
        <f>'TABLE Summary'!O345*1000</f>
        <v>3337400</v>
      </c>
      <c r="P345" s="5">
        <f>'TABLE Summary'!P345</f>
        <v>2329</v>
      </c>
      <c r="Q345" s="5">
        <f>'TABLE Summary'!Q345*1000</f>
        <v>231700</v>
      </c>
      <c r="R345" s="5">
        <f>'TABLE Summary'!R345</f>
        <v>12078</v>
      </c>
      <c r="S345" s="5">
        <f>'TABLE Summary'!S345*1000</f>
        <v>2804700</v>
      </c>
      <c r="T345" s="5">
        <f>'TABLE Summary'!T345</f>
        <v>590</v>
      </c>
      <c r="U345" s="5">
        <f>'TABLE Summary'!U345*1000</f>
        <v>294100</v>
      </c>
      <c r="V345" s="5">
        <f>'TABLE Summary'!V345*1000</f>
        <v>91600</v>
      </c>
      <c r="W345" s="5">
        <f>'TABLE Summary'!W345*1000</f>
        <v>6100</v>
      </c>
      <c r="X345" s="5">
        <f>'TABLE Summary'!X345*1000</f>
        <v>328300</v>
      </c>
      <c r="Y345" s="5">
        <f>'TABLE Summary'!Y345*1000</f>
        <v>774300</v>
      </c>
      <c r="Z345" s="5">
        <f>'TABLE Summary'!Z345*1000</f>
        <v>650600</v>
      </c>
      <c r="AA345" s="18">
        <f t="shared" si="26"/>
        <v>3330500</v>
      </c>
      <c r="AB345" s="18">
        <f t="shared" si="27"/>
        <v>0.64193747349755215</v>
      </c>
      <c r="AC345" s="1" t="s">
        <v>7494</v>
      </c>
      <c r="AD345" s="1" t="str">
        <f t="shared" si="29"/>
        <v>Cheltenham R.D.</v>
      </c>
      <c r="AE345" s="1" t="str">
        <f t="shared" si="28"/>
        <v>Cheltenham R.D.</v>
      </c>
      <c r="AF345" s="1" t="str">
        <f>INDEX(Lookup!G$2:G$1349, MATCH($AE345, Lookup!$G$2:$G$1349,0))</f>
        <v>CHELTENHAM R.D.</v>
      </c>
      <c r="AG345" s="1" t="str">
        <f>INDEX(Lookup!F$2:F$1349, MATCH($AE345, Lookup!$G$2:$G$1349,0))</f>
        <v>e130355</v>
      </c>
      <c r="AH345" s="1" t="str">
        <f>INDEX(Lookup!C$2:C$1349, MATCH($AE345, Lookup!$G$2:$G$1349,0))</f>
        <v>Gloucestershire</v>
      </c>
      <c r="AI345" s="1" t="str">
        <f>INDEX(Lookup!D$2:D$1349, MATCH($AE345, Lookup!$G$2:$G$1349,0))</f>
        <v>South West</v>
      </c>
      <c r="AJ345" s="1" t="str">
        <f>INDEX(Lookup!E$2:E$1349, MATCH($AE345, Lookup!$G$2:$G$1349,0))</f>
        <v>Rest of England</v>
      </c>
    </row>
    <row r="346" spans="1:36" x14ac:dyDescent="0.3">
      <c r="A346" s="11" t="s">
        <v>1634</v>
      </c>
      <c r="B346" s="5">
        <f>'TABLE Summary'!B346</f>
        <v>16300</v>
      </c>
      <c r="C346" s="5">
        <f>'TABLE Summary'!C346</f>
        <v>79.5</v>
      </c>
      <c r="D346" s="5">
        <f>'TABLE Summary'!D346</f>
        <v>36.5</v>
      </c>
      <c r="E346" s="5">
        <f>'TABLE Summary'!E346</f>
        <v>8.1999999999999993</v>
      </c>
      <c r="F346" s="5">
        <f>'TABLE Summary'!F346</f>
        <v>28.3</v>
      </c>
      <c r="G346" s="5">
        <f>'TABLE Summary'!G346</f>
        <v>0</v>
      </c>
      <c r="H346" s="5">
        <f>'TABLE Summary'!H346</f>
        <v>36.9</v>
      </c>
      <c r="I346" s="5">
        <f>'TABLE Summary'!I346</f>
        <v>16996</v>
      </c>
      <c r="J346" s="5">
        <f>'TABLE Summary'!J346</f>
        <v>187.7</v>
      </c>
      <c r="K346" s="5">
        <f>'TABLE Summary'!K346</f>
        <v>627551</v>
      </c>
      <c r="L346" s="5">
        <f>'TABLE Summary'!L346</f>
        <v>21</v>
      </c>
      <c r="M346" s="5">
        <f>'TABLE Summary'!M346*1000</f>
        <v>1705100</v>
      </c>
      <c r="N346" s="5">
        <f>'TABLE Summary'!N346</f>
        <v>5596</v>
      </c>
      <c r="O346" s="5">
        <f>'TABLE Summary'!O346*1000</f>
        <v>1162600</v>
      </c>
      <c r="P346" s="5">
        <f>'TABLE Summary'!P346</f>
        <v>1853</v>
      </c>
      <c r="Q346" s="5">
        <f>'TABLE Summary'!Q346*1000</f>
        <v>207300</v>
      </c>
      <c r="R346" s="5">
        <f>'TABLE Summary'!R346</f>
        <v>3423</v>
      </c>
      <c r="S346" s="5">
        <f>'TABLE Summary'!S346*1000</f>
        <v>762900</v>
      </c>
      <c r="T346" s="5">
        <f>'TABLE Summary'!T346</f>
        <v>312</v>
      </c>
      <c r="U346" s="5">
        <f>'TABLE Summary'!U346*1000</f>
        <v>177000</v>
      </c>
      <c r="V346" s="5">
        <f>'TABLE Summary'!V346*1000</f>
        <v>41200</v>
      </c>
      <c r="W346" s="5">
        <f>'TABLE Summary'!W346*1000</f>
        <v>2000</v>
      </c>
      <c r="X346" s="5">
        <f>'TABLE Summary'!X346*1000</f>
        <v>82100</v>
      </c>
      <c r="Y346" s="5">
        <f>'TABLE Summary'!Y346*1000</f>
        <v>53200</v>
      </c>
      <c r="Z346" s="5">
        <f>'TABLE Summary'!Z346*1000</f>
        <v>363900</v>
      </c>
      <c r="AA346" s="18">
        <f t="shared" si="26"/>
        <v>1147200</v>
      </c>
      <c r="AB346" s="18">
        <f t="shared" si="27"/>
        <v>0.67280511406955601</v>
      </c>
      <c r="AC346" s="1" t="s">
        <v>7494</v>
      </c>
      <c r="AD346" s="1" t="str">
        <f t="shared" si="29"/>
        <v>Cirencester R.D.</v>
      </c>
      <c r="AE346" s="1" t="str">
        <f t="shared" si="28"/>
        <v>Cirencester R.D.</v>
      </c>
      <c r="AF346" s="1" t="str">
        <f>INDEX(Lookup!G$2:G$1349, MATCH($AE346, Lookup!$G$2:$G$1349,0))</f>
        <v>CIRENCESTER R.D.</v>
      </c>
      <c r="AG346" s="1" t="str">
        <f>INDEX(Lookup!F$2:F$1349, MATCH($AE346, Lookup!$G$2:$G$1349,0))</f>
        <v>e130356</v>
      </c>
      <c r="AH346" s="1" t="str">
        <f>INDEX(Lookup!C$2:C$1349, MATCH($AE346, Lookup!$G$2:$G$1349,0))</f>
        <v>Gloucestershire</v>
      </c>
      <c r="AI346" s="1" t="str">
        <f>INDEX(Lookup!D$2:D$1349, MATCH($AE346, Lookup!$G$2:$G$1349,0))</f>
        <v>South West</v>
      </c>
      <c r="AJ346" s="1" t="str">
        <f>INDEX(Lookup!E$2:E$1349, MATCH($AE346, Lookup!$G$2:$G$1349,0))</f>
        <v>Rest of England</v>
      </c>
    </row>
    <row r="347" spans="1:36" x14ac:dyDescent="0.3">
      <c r="A347" s="11" t="s">
        <v>1640</v>
      </c>
      <c r="B347" s="5">
        <f>'TABLE Summary'!B347</f>
        <v>21520</v>
      </c>
      <c r="C347" s="5">
        <f>'TABLE Summary'!C347</f>
        <v>80.5</v>
      </c>
      <c r="D347" s="5">
        <f>'TABLE Summary'!D347</f>
        <v>34</v>
      </c>
      <c r="E347" s="5">
        <f>'TABLE Summary'!E347</f>
        <v>5.7</v>
      </c>
      <c r="F347" s="5">
        <f>'TABLE Summary'!F347</f>
        <v>28.3</v>
      </c>
      <c r="G347" s="5">
        <f>'TABLE Summary'!G347</f>
        <v>0</v>
      </c>
      <c r="H347" s="5">
        <f>'TABLE Summary'!H347</f>
        <v>34.799999999999997</v>
      </c>
      <c r="I347" s="5">
        <f>'TABLE Summary'!I347</f>
        <v>20023</v>
      </c>
      <c r="J347" s="5">
        <f>'TABLE Summary'!J347</f>
        <v>196.5</v>
      </c>
      <c r="K347" s="5">
        <f>'TABLE Summary'!K347</f>
        <v>696862</v>
      </c>
      <c r="L347" s="5">
        <f>'TABLE Summary'!L347</f>
        <v>28.7</v>
      </c>
      <c r="M347" s="5">
        <f>'TABLE Summary'!M347*1000</f>
        <v>2088000</v>
      </c>
      <c r="N347" s="5">
        <f>'TABLE Summary'!N347</f>
        <v>7730</v>
      </c>
      <c r="O347" s="5">
        <f>'TABLE Summary'!O347*1000</f>
        <v>1268700</v>
      </c>
      <c r="P347" s="5">
        <f>'TABLE Summary'!P347</f>
        <v>3048</v>
      </c>
      <c r="Q347" s="5">
        <f>'TABLE Summary'!Q347*1000</f>
        <v>334800</v>
      </c>
      <c r="R347" s="5">
        <f>'TABLE Summary'!R347</f>
        <v>4640</v>
      </c>
      <c r="S347" s="5">
        <f>'TABLE Summary'!S347*1000</f>
        <v>912600</v>
      </c>
      <c r="T347" s="5">
        <f>'TABLE Summary'!T347</f>
        <v>42</v>
      </c>
      <c r="U347" s="5">
        <f>'TABLE Summary'!U347*1000</f>
        <v>21300</v>
      </c>
      <c r="V347" s="5">
        <f>'TABLE Summary'!V347*1000</f>
        <v>113100</v>
      </c>
      <c r="W347" s="5">
        <f>'TABLE Summary'!W347*1000</f>
        <v>11500</v>
      </c>
      <c r="X347" s="5">
        <f>'TABLE Summary'!X347*1000</f>
        <v>80600</v>
      </c>
      <c r="Y347" s="5">
        <f>'TABLE Summary'!Y347*1000</f>
        <v>407300</v>
      </c>
      <c r="Z347" s="5">
        <f>'TABLE Summary'!Z347*1000</f>
        <v>206700</v>
      </c>
      <c r="AA347" s="18">
        <f t="shared" si="26"/>
        <v>1268700</v>
      </c>
      <c r="AB347" s="18">
        <f t="shared" si="27"/>
        <v>0.6076149425287356</v>
      </c>
      <c r="AC347" s="1" t="s">
        <v>7494</v>
      </c>
      <c r="AD347" s="1" t="str">
        <f t="shared" si="29"/>
        <v>Dursley R.D.</v>
      </c>
      <c r="AE347" s="1" t="str">
        <f t="shared" si="28"/>
        <v>Dursley R.D.</v>
      </c>
      <c r="AF347" s="1" t="str">
        <f>INDEX(Lookup!G$2:G$1349, MATCH($AE347, Lookup!$G$2:$G$1349,0))</f>
        <v>DURSLEY R.D.</v>
      </c>
      <c r="AG347" s="1" t="str">
        <f>INDEX(Lookup!F$2:F$1349, MATCH($AE347, Lookup!$G$2:$G$1349,0))</f>
        <v>e130357</v>
      </c>
      <c r="AH347" s="1" t="str">
        <f>INDEX(Lookup!C$2:C$1349, MATCH($AE347, Lookup!$G$2:$G$1349,0))</f>
        <v>Gloucestershire</v>
      </c>
      <c r="AI347" s="1" t="str">
        <f>INDEX(Lookup!D$2:D$1349, MATCH($AE347, Lookup!$G$2:$G$1349,0))</f>
        <v>South West</v>
      </c>
      <c r="AJ347" s="1" t="str">
        <f>INDEX(Lookup!E$2:E$1349, MATCH($AE347, Lookup!$G$2:$G$1349,0))</f>
        <v>Rest of England</v>
      </c>
    </row>
    <row r="348" spans="1:36" x14ac:dyDescent="0.3">
      <c r="A348" s="11" t="s">
        <v>1641</v>
      </c>
      <c r="B348" s="5">
        <f>'TABLE Summary'!B348</f>
        <v>21520</v>
      </c>
      <c r="C348" s="5">
        <f>'TABLE Summary'!C348</f>
        <v>83.5</v>
      </c>
      <c r="D348" s="5">
        <f>'TABLE Summary'!D348</f>
        <v>34.299999999999997</v>
      </c>
      <c r="E348" s="5">
        <f>'TABLE Summary'!E348</f>
        <v>6</v>
      </c>
      <c r="F348" s="5">
        <f>'TABLE Summary'!F348</f>
        <v>28.3</v>
      </c>
      <c r="G348" s="5">
        <f>'TABLE Summary'!G348</f>
        <v>0</v>
      </c>
      <c r="H348" s="5">
        <f>'TABLE Summary'!H348</f>
        <v>35.299999999999997</v>
      </c>
      <c r="I348" s="5">
        <f>'TABLE Summary'!I348</f>
        <v>16950</v>
      </c>
      <c r="J348" s="5">
        <f>'TABLE Summary'!J348</f>
        <v>212.2</v>
      </c>
      <c r="K348" s="5">
        <f>'TABLE Summary'!K348</f>
        <v>598429</v>
      </c>
      <c r="L348" s="5">
        <f>'TABLE Summary'!L348</f>
        <v>37</v>
      </c>
      <c r="M348" s="5">
        <f>'TABLE Summary'!M348*1000</f>
        <v>1942800</v>
      </c>
      <c r="N348" s="5">
        <f>'TABLE Summary'!N348</f>
        <v>7680</v>
      </c>
      <c r="O348" s="5">
        <f>'TABLE Summary'!O348*1000</f>
        <v>1037700</v>
      </c>
      <c r="P348" s="5">
        <f>'TABLE Summary'!P348</f>
        <v>4364</v>
      </c>
      <c r="Q348" s="5">
        <f>'TABLE Summary'!Q348*1000</f>
        <v>415800</v>
      </c>
      <c r="R348" s="5">
        <f>'TABLE Summary'!R348</f>
        <v>3298</v>
      </c>
      <c r="S348" s="5">
        <f>'TABLE Summary'!S348*1000</f>
        <v>614400</v>
      </c>
      <c r="T348" s="5">
        <f>'TABLE Summary'!T348</f>
        <v>13</v>
      </c>
      <c r="U348" s="5">
        <f>'TABLE Summary'!U348*1000</f>
        <v>7200</v>
      </c>
      <c r="V348" s="5">
        <f>'TABLE Summary'!V348*1000</f>
        <v>93600</v>
      </c>
      <c r="W348" s="5">
        <f>'TABLE Summary'!W348*1000</f>
        <v>7900</v>
      </c>
      <c r="X348" s="5">
        <f>'TABLE Summary'!X348*1000</f>
        <v>109800</v>
      </c>
      <c r="Y348" s="5">
        <f>'TABLE Summary'!Y348*1000</f>
        <v>530200</v>
      </c>
      <c r="Z348" s="5">
        <f>'TABLE Summary'!Z348*1000</f>
        <v>163600</v>
      </c>
      <c r="AA348" s="18">
        <f t="shared" si="26"/>
        <v>1037400</v>
      </c>
      <c r="AB348" s="18">
        <f t="shared" si="27"/>
        <v>0.53397158739962935</v>
      </c>
      <c r="AC348" s="1" t="s">
        <v>7494</v>
      </c>
      <c r="AD348" s="1" t="str">
        <f t="shared" si="29"/>
        <v>East Dean R.D.</v>
      </c>
      <c r="AE348" s="1" t="str">
        <f t="shared" si="28"/>
        <v>East Dean R.D.</v>
      </c>
      <c r="AF348" s="1" t="str">
        <f>INDEX(Lookup!G$2:G$1349, MATCH($AE348, Lookup!$G$2:$G$1349,0))</f>
        <v>EAST DEAN R.D.</v>
      </c>
      <c r="AG348" s="1" t="str">
        <f>INDEX(Lookup!F$2:F$1349, MATCH($AE348, Lookup!$G$2:$G$1349,0))</f>
        <v>e130358</v>
      </c>
      <c r="AH348" s="1" t="str">
        <f>INDEX(Lookup!C$2:C$1349, MATCH($AE348, Lookup!$G$2:$G$1349,0))</f>
        <v>Gloucestershire</v>
      </c>
      <c r="AI348" s="1" t="str">
        <f>INDEX(Lookup!D$2:D$1349, MATCH($AE348, Lookup!$G$2:$G$1349,0))</f>
        <v>South West</v>
      </c>
      <c r="AJ348" s="1" t="str">
        <f>INDEX(Lookup!E$2:E$1349, MATCH($AE348, Lookup!$G$2:$G$1349,0))</f>
        <v>Rest of England</v>
      </c>
    </row>
    <row r="349" spans="1:36" x14ac:dyDescent="0.3">
      <c r="A349" s="11" t="s">
        <v>1261</v>
      </c>
      <c r="B349" s="5">
        <f>'TABLE Summary'!B349</f>
        <v>38210</v>
      </c>
      <c r="C349" s="5">
        <f>'TABLE Summary'!C349</f>
        <v>81</v>
      </c>
      <c r="D349" s="5">
        <f>'TABLE Summary'!D349</f>
        <v>35.5</v>
      </c>
      <c r="E349" s="5">
        <f>'TABLE Summary'!E349</f>
        <v>7.2</v>
      </c>
      <c r="F349" s="5">
        <f>'TABLE Summary'!F349</f>
        <v>28.3</v>
      </c>
      <c r="G349" s="5">
        <f>'TABLE Summary'!G349</f>
        <v>0</v>
      </c>
      <c r="H349" s="5">
        <f>'TABLE Summary'!H349</f>
        <v>36.1</v>
      </c>
      <c r="I349" s="5">
        <f>'TABLE Summary'!I349</f>
        <v>41468</v>
      </c>
      <c r="J349" s="5">
        <f>'TABLE Summary'!J349</f>
        <v>187.4</v>
      </c>
      <c r="K349" s="5">
        <f>'TABLE Summary'!K349</f>
        <v>1493119</v>
      </c>
      <c r="L349" s="5">
        <f>'TABLE Summary'!L349</f>
        <v>24.5</v>
      </c>
      <c r="M349" s="5">
        <f>'TABLE Summary'!M349*1000</f>
        <v>3870000</v>
      </c>
      <c r="N349" s="5">
        <f>'TABLE Summary'!N349</f>
        <v>12032</v>
      </c>
      <c r="O349" s="5">
        <f>'TABLE Summary'!O349*1000</f>
        <v>2018100</v>
      </c>
      <c r="P349" s="5">
        <f>'TABLE Summary'!P349</f>
        <v>3943</v>
      </c>
      <c r="Q349" s="5">
        <f>'TABLE Summary'!Q349*1000</f>
        <v>385500</v>
      </c>
      <c r="R349" s="5">
        <f>'TABLE Summary'!R349</f>
        <v>8019</v>
      </c>
      <c r="S349" s="5">
        <f>'TABLE Summary'!S349*1000</f>
        <v>1573800</v>
      </c>
      <c r="T349" s="5">
        <f>'TABLE Summary'!T349</f>
        <v>62</v>
      </c>
      <c r="U349" s="5">
        <f>'TABLE Summary'!U349*1000</f>
        <v>31600</v>
      </c>
      <c r="V349" s="5">
        <f>'TABLE Summary'!V349*1000</f>
        <v>79000</v>
      </c>
      <c r="W349" s="5">
        <f>'TABLE Summary'!W349*1000</f>
        <v>22500</v>
      </c>
      <c r="X349" s="5">
        <f>'TABLE Summary'!X349*1000</f>
        <v>256800</v>
      </c>
      <c r="Y349" s="5">
        <f>'TABLE Summary'!Y349*1000</f>
        <v>931900</v>
      </c>
      <c r="Z349" s="5">
        <f>'TABLE Summary'!Z349*1000</f>
        <v>561800</v>
      </c>
      <c r="AA349" s="18">
        <f t="shared" si="26"/>
        <v>1990900</v>
      </c>
      <c r="AB349" s="18">
        <f t="shared" si="27"/>
        <v>0.51444444444444448</v>
      </c>
      <c r="AC349" s="1" t="s">
        <v>7494</v>
      </c>
      <c r="AD349" s="1" t="str">
        <f t="shared" si="29"/>
        <v>Gloucester R.D.</v>
      </c>
      <c r="AE349" s="1" t="s">
        <v>7532</v>
      </c>
      <c r="AF349" s="1" t="str">
        <f>INDEX(Lookup!G$2:G$1349, MATCH($AE349, Lookup!$G$2:$G$1349,0))</f>
        <v>GLOUCESTER C.B.</v>
      </c>
      <c r="AG349" s="1" t="str">
        <f>INDEX(Lookup!F$2:F$1349, MATCH($AE349, Lookup!$G$2:$G$1349,0))</f>
        <v>e130346</v>
      </c>
      <c r="AH349" s="1" t="str">
        <f>INDEX(Lookup!C$2:C$1349, MATCH($AE349, Lookup!$G$2:$G$1349,0))</f>
        <v>Gloucestershire</v>
      </c>
      <c r="AI349" s="1" t="str">
        <f>INDEX(Lookup!D$2:D$1349, MATCH($AE349, Lookup!$G$2:$G$1349,0))</f>
        <v>South West</v>
      </c>
      <c r="AJ349" s="1" t="str">
        <f>INDEX(Lookup!E$2:E$1349, MATCH($AE349, Lookup!$G$2:$G$1349,0))</f>
        <v>Rest of England</v>
      </c>
    </row>
    <row r="350" spans="1:36" x14ac:dyDescent="0.3">
      <c r="A350" s="11" t="s">
        <v>1642</v>
      </c>
      <c r="B350" s="5">
        <f>'TABLE Summary'!B350</f>
        <v>16000</v>
      </c>
      <c r="C350" s="5">
        <f>'TABLE Summary'!C350</f>
        <v>79</v>
      </c>
      <c r="D350" s="5">
        <f>'TABLE Summary'!D350</f>
        <v>32.700000000000003</v>
      </c>
      <c r="E350" s="5">
        <f>'TABLE Summary'!E350</f>
        <v>4.4000000000000004</v>
      </c>
      <c r="F350" s="5">
        <f>'TABLE Summary'!F350</f>
        <v>28.3</v>
      </c>
      <c r="G350" s="5">
        <f>'TABLE Summary'!G350</f>
        <v>0</v>
      </c>
      <c r="H350" s="5">
        <f>'TABLE Summary'!H350</f>
        <v>33.5</v>
      </c>
      <c r="I350" s="5">
        <f>'TABLE Summary'!I350</f>
        <v>15003</v>
      </c>
      <c r="J350" s="5">
        <f>'TABLE Summary'!J350</f>
        <v>183.1</v>
      </c>
      <c r="K350" s="5">
        <f>'TABLE Summary'!K350</f>
        <v>502278</v>
      </c>
      <c r="L350" s="5">
        <f>'TABLE Summary'!L350</f>
        <v>30.6</v>
      </c>
      <c r="M350" s="5">
        <f>'TABLE Summary'!M350*1000</f>
        <v>1494600</v>
      </c>
      <c r="N350" s="5">
        <f>'TABLE Summary'!N350</f>
        <v>5106</v>
      </c>
      <c r="O350" s="5">
        <f>'TABLE Summary'!O350*1000</f>
        <v>831000</v>
      </c>
      <c r="P350" s="5">
        <f>'TABLE Summary'!P350</f>
        <v>2102</v>
      </c>
      <c r="Q350" s="5">
        <f>'TABLE Summary'!Q350*1000</f>
        <v>226400</v>
      </c>
      <c r="R350" s="5">
        <f>'TABLE Summary'!R350</f>
        <v>2956</v>
      </c>
      <c r="S350" s="5">
        <f>'TABLE Summary'!S350*1000</f>
        <v>575500</v>
      </c>
      <c r="T350" s="5">
        <f>'TABLE Summary'!T350</f>
        <v>44</v>
      </c>
      <c r="U350" s="5">
        <f>'TABLE Summary'!U350*1000</f>
        <v>21700</v>
      </c>
      <c r="V350" s="5">
        <f>'TABLE Summary'!V350*1000</f>
        <v>80500</v>
      </c>
      <c r="W350" s="5">
        <f>'TABLE Summary'!W350*1000</f>
        <v>7800</v>
      </c>
      <c r="X350" s="5">
        <f>'TABLE Summary'!X350*1000</f>
        <v>149900</v>
      </c>
      <c r="Y350" s="5">
        <f>'TABLE Summary'!Y350*1000</f>
        <v>258600.00000000003</v>
      </c>
      <c r="Z350" s="5">
        <f>'TABLE Summary'!Z350*1000</f>
        <v>166800</v>
      </c>
      <c r="AA350" s="18">
        <f t="shared" si="26"/>
        <v>823600</v>
      </c>
      <c r="AB350" s="18">
        <f t="shared" si="27"/>
        <v>0.55105044828047633</v>
      </c>
      <c r="AC350" s="1" t="s">
        <v>7494</v>
      </c>
      <c r="AD350" s="1" t="str">
        <f t="shared" si="29"/>
        <v>Lydney R.D.</v>
      </c>
      <c r="AE350" s="1" t="str">
        <f t="shared" si="28"/>
        <v>Lydney R.D.</v>
      </c>
      <c r="AF350" s="1" t="str">
        <f>INDEX(Lookup!G$2:G$1349, MATCH($AE350, Lookup!$G$2:$G$1349,0))</f>
        <v>LYDNEY R.D.</v>
      </c>
      <c r="AG350" s="1" t="str">
        <f>INDEX(Lookup!F$2:F$1349, MATCH($AE350, Lookup!$G$2:$G$1349,0))</f>
        <v>e130360</v>
      </c>
      <c r="AH350" s="1" t="str">
        <f>INDEX(Lookup!C$2:C$1349, MATCH($AE350, Lookup!$G$2:$G$1349,0))</f>
        <v>Gloucestershire</v>
      </c>
      <c r="AI350" s="1" t="str">
        <f>INDEX(Lookup!D$2:D$1349, MATCH($AE350, Lookup!$G$2:$G$1349,0))</f>
        <v>South West</v>
      </c>
      <c r="AJ350" s="1" t="str">
        <f>INDEX(Lookup!E$2:E$1349, MATCH($AE350, Lookup!$G$2:$G$1349,0))</f>
        <v>Rest of England</v>
      </c>
    </row>
    <row r="351" spans="1:36" x14ac:dyDescent="0.3">
      <c r="A351" s="11" t="s">
        <v>7533</v>
      </c>
      <c r="B351" s="5">
        <f>'TABLE Summary'!B351</f>
        <v>16300</v>
      </c>
      <c r="C351" s="5">
        <f>'TABLE Summary'!C351</f>
        <v>81.5</v>
      </c>
      <c r="D351" s="5">
        <f>'TABLE Summary'!D351</f>
        <v>36.5</v>
      </c>
      <c r="E351" s="5">
        <f>'TABLE Summary'!E351</f>
        <v>8.1999999999999993</v>
      </c>
      <c r="F351" s="5">
        <f>'TABLE Summary'!F351</f>
        <v>28.3</v>
      </c>
      <c r="G351" s="5">
        <f>'TABLE Summary'!G351</f>
        <v>0</v>
      </c>
      <c r="H351" s="5">
        <f>'TABLE Summary'!H351</f>
        <v>31.3</v>
      </c>
      <c r="I351" s="5">
        <f>'TABLE Summary'!I351</f>
        <v>6450</v>
      </c>
      <c r="J351" s="5">
        <f>'TABLE Summary'!J351</f>
        <v>199.3</v>
      </c>
      <c r="K351" s="5">
        <f>'TABLE Summary'!K351</f>
        <v>201889</v>
      </c>
      <c r="L351" s="5">
        <f>'TABLE Summary'!L351</f>
        <v>48.9</v>
      </c>
      <c r="M351" s="5">
        <f>'TABLE Summary'!M351*1000</f>
        <v>657300</v>
      </c>
      <c r="N351" s="5">
        <f>'TABLE Summary'!N351</f>
        <v>3386</v>
      </c>
      <c r="O351" s="5">
        <f>'TABLE Summary'!O351*1000</f>
        <v>483000</v>
      </c>
      <c r="P351" s="5">
        <f>'TABLE Summary'!P351</f>
        <v>1456</v>
      </c>
      <c r="Q351" s="5">
        <f>'TABLE Summary'!Q351*1000</f>
        <v>135200</v>
      </c>
      <c r="R351" s="5">
        <f>'TABLE Summary'!R351</f>
        <v>1898</v>
      </c>
      <c r="S351" s="5">
        <f>'TABLE Summary'!S351*1000</f>
        <v>339000</v>
      </c>
      <c r="T351" s="5">
        <f>'TABLE Summary'!T351</f>
        <v>16</v>
      </c>
      <c r="U351" s="5">
        <f>'TABLE Summary'!U351*1000</f>
        <v>7900</v>
      </c>
      <c r="V351" s="5">
        <f>'TABLE Summary'!V351*1000</f>
        <v>25800</v>
      </c>
      <c r="W351" s="5">
        <f>'TABLE Summary'!W351*1000</f>
        <v>2000</v>
      </c>
      <c r="X351" s="5">
        <f>'TABLE Summary'!X351*1000</f>
        <v>34900</v>
      </c>
      <c r="Y351" s="5">
        <f>'TABLE Summary'!Y351*1000</f>
        <v>4200</v>
      </c>
      <c r="Z351" s="5">
        <f>'TABLE Summary'!Z351*1000</f>
        <v>107400</v>
      </c>
      <c r="AA351" s="18">
        <f t="shared" si="26"/>
        <v>482100</v>
      </c>
      <c r="AB351" s="18">
        <f t="shared" si="27"/>
        <v>0.73345504335919676</v>
      </c>
      <c r="AC351" s="1" t="s">
        <v>7494</v>
      </c>
      <c r="AD351" s="1" t="str">
        <f t="shared" si="29"/>
        <v>Newent R.D.</v>
      </c>
      <c r="AE351" s="1" t="str">
        <f t="shared" si="28"/>
        <v>Newent R.D.</v>
      </c>
      <c r="AF351" s="1" t="str">
        <f>INDEX(Lookup!G$2:G$1349, MATCH($AE351, Lookup!$G$2:$G$1349,0))</f>
        <v>NEWENT R.D.</v>
      </c>
      <c r="AG351" s="1" t="str">
        <f>INDEX(Lookup!F$2:F$1349, MATCH($AE351, Lookup!$G$2:$G$1349,0))</f>
        <v>e130361</v>
      </c>
      <c r="AH351" s="1" t="str">
        <f>INDEX(Lookup!C$2:C$1349, MATCH($AE351, Lookup!$G$2:$G$1349,0))</f>
        <v>Gloucestershire</v>
      </c>
      <c r="AI351" s="1" t="str">
        <f>INDEX(Lookup!D$2:D$1349, MATCH($AE351, Lookup!$G$2:$G$1349,0))</f>
        <v>South West</v>
      </c>
      <c r="AJ351" s="1" t="str">
        <f>INDEX(Lookup!E$2:E$1349, MATCH($AE351, Lookup!$G$2:$G$1349,0))</f>
        <v>Rest of England</v>
      </c>
    </row>
    <row r="352" spans="1:36" x14ac:dyDescent="0.3">
      <c r="A352" s="11" t="s">
        <v>7534</v>
      </c>
      <c r="B352" s="5">
        <f>'TABLE Summary'!B352</f>
        <v>21520</v>
      </c>
      <c r="C352" s="5">
        <f>'TABLE Summary'!C352</f>
        <v>78.5</v>
      </c>
      <c r="D352" s="5">
        <f>'TABLE Summary'!D352</f>
        <v>34</v>
      </c>
      <c r="E352" s="5">
        <f>'TABLE Summary'!E352</f>
        <v>5.7</v>
      </c>
      <c r="F352" s="5">
        <f>'TABLE Summary'!F352</f>
        <v>28.3</v>
      </c>
      <c r="G352" s="5">
        <f>'TABLE Summary'!G352</f>
        <v>0</v>
      </c>
      <c r="H352" s="5">
        <f>'TABLE Summary'!H352</f>
        <v>35.9</v>
      </c>
      <c r="I352" s="5">
        <f>'TABLE Summary'!I352</f>
        <v>20500</v>
      </c>
      <c r="J352" s="5">
        <f>'TABLE Summary'!J352</f>
        <v>170.4</v>
      </c>
      <c r="K352" s="5">
        <f>'TABLE Summary'!K352</f>
        <v>735013</v>
      </c>
      <c r="L352" s="5">
        <f>'TABLE Summary'!L352</f>
        <v>19</v>
      </c>
      <c r="M352" s="5">
        <f>'TABLE Summary'!M352*1000</f>
        <v>2235100</v>
      </c>
      <c r="N352" s="5">
        <f>'TABLE Summary'!N352</f>
        <v>7171</v>
      </c>
      <c r="O352" s="5">
        <f>'TABLE Summary'!O352*1000</f>
        <v>1566000</v>
      </c>
      <c r="P352" s="5">
        <f>'TABLE Summary'!P352</f>
        <v>2094</v>
      </c>
      <c r="Q352" s="5">
        <f>'TABLE Summary'!Q352*1000</f>
        <v>238100</v>
      </c>
      <c r="R352" s="5">
        <f>'TABLE Summary'!R352</f>
        <v>4630</v>
      </c>
      <c r="S352" s="5">
        <f>'TABLE Summary'!S352*1000</f>
        <v>1056600</v>
      </c>
      <c r="T352" s="5">
        <f>'TABLE Summary'!T352</f>
        <v>439</v>
      </c>
      <c r="U352" s="5">
        <f>'TABLE Summary'!U352*1000</f>
        <v>248200</v>
      </c>
      <c r="V352" s="5">
        <f>'TABLE Summary'!V352*1000</f>
        <v>147700</v>
      </c>
      <c r="W352" s="5">
        <f>'TABLE Summary'!W352*1000</f>
        <v>12800</v>
      </c>
      <c r="X352" s="5">
        <f>'TABLE Summary'!X352*1000</f>
        <v>151200</v>
      </c>
      <c r="Y352" s="5">
        <f>'TABLE Summary'!Y352*1000</f>
        <v>41700</v>
      </c>
      <c r="Z352" s="5">
        <f>'TABLE Summary'!Z352*1000</f>
        <v>315700</v>
      </c>
      <c r="AA352" s="18">
        <f t="shared" si="26"/>
        <v>1542900</v>
      </c>
      <c r="AB352" s="18">
        <f t="shared" si="27"/>
        <v>0.69030468435416759</v>
      </c>
      <c r="AC352" s="1" t="s">
        <v>7494</v>
      </c>
      <c r="AD352" s="1" t="str">
        <f t="shared" si="29"/>
        <v>North Cotswold R.D.</v>
      </c>
      <c r="AE352" s="1" t="str">
        <f t="shared" si="28"/>
        <v>North Cotswold R.D.</v>
      </c>
      <c r="AF352" s="1" t="str">
        <f>INDEX(Lookup!G$2:G$1349, MATCH($AE352, Lookup!$G$2:$G$1349,0))</f>
        <v>NORTH COTSWOLD R.D.</v>
      </c>
      <c r="AG352" s="1" t="str">
        <f>INDEX(Lookup!F$2:F$1349, MATCH($AE352, Lookup!$G$2:$G$1349,0))</f>
        <v>e130362</v>
      </c>
      <c r="AH352" s="1" t="str">
        <f>INDEX(Lookup!C$2:C$1349, MATCH($AE352, Lookup!$G$2:$G$1349,0))</f>
        <v>Gloucestershire</v>
      </c>
      <c r="AI352" s="1" t="str">
        <f>INDEX(Lookup!D$2:D$1349, MATCH($AE352, Lookup!$G$2:$G$1349,0))</f>
        <v>South West</v>
      </c>
      <c r="AJ352" s="1" t="str">
        <f>INDEX(Lookup!E$2:E$1349, MATCH($AE352, Lookup!$G$2:$G$1349,0))</f>
        <v>Rest of England</v>
      </c>
    </row>
    <row r="353" spans="1:36" x14ac:dyDescent="0.3">
      <c r="A353" s="11" t="s">
        <v>1645</v>
      </c>
      <c r="B353" s="5">
        <f>'TABLE Summary'!B353</f>
        <v>21520</v>
      </c>
      <c r="C353" s="5">
        <f>'TABLE Summary'!C353</f>
        <v>80.5</v>
      </c>
      <c r="D353" s="5">
        <f>'TABLE Summary'!D353</f>
        <v>34.299999999999997</v>
      </c>
      <c r="E353" s="5">
        <f>'TABLE Summary'!E353</f>
        <v>6</v>
      </c>
      <c r="F353" s="5">
        <f>'TABLE Summary'!F353</f>
        <v>28.3</v>
      </c>
      <c r="G353" s="5">
        <f>'TABLE Summary'!G353</f>
        <v>0</v>
      </c>
      <c r="H353" s="5">
        <f>'TABLE Summary'!H353</f>
        <v>34.799999999999997</v>
      </c>
      <c r="I353" s="5">
        <f>'TABLE Summary'!I353</f>
        <v>6400</v>
      </c>
      <c r="J353" s="5">
        <f>'TABLE Summary'!J353</f>
        <v>204.8</v>
      </c>
      <c r="K353" s="5">
        <f>'TABLE Summary'!K353</f>
        <v>222415</v>
      </c>
      <c r="L353" s="5">
        <f>'TABLE Summary'!L353</f>
        <v>23.6</v>
      </c>
      <c r="M353" s="5">
        <f>'TABLE Summary'!M353*1000</f>
        <v>730900</v>
      </c>
      <c r="N353" s="5">
        <f>'TABLE Summary'!N353</f>
        <v>2859</v>
      </c>
      <c r="O353" s="5">
        <f>'TABLE Summary'!O353*1000</f>
        <v>575100</v>
      </c>
      <c r="P353" s="5">
        <f>'TABLE Summary'!P353</f>
        <v>1032</v>
      </c>
      <c r="Q353" s="5">
        <f>'TABLE Summary'!Q353*1000</f>
        <v>110000</v>
      </c>
      <c r="R353" s="5">
        <f>'TABLE Summary'!R353</f>
        <v>1635</v>
      </c>
      <c r="S353" s="5">
        <f>'TABLE Summary'!S353*1000</f>
        <v>352500</v>
      </c>
      <c r="T353" s="5">
        <f>'TABLE Summary'!T353</f>
        <v>190</v>
      </c>
      <c r="U353" s="5">
        <f>'TABLE Summary'!U353*1000</f>
        <v>112400</v>
      </c>
      <c r="V353" s="5">
        <f>'TABLE Summary'!V353*1000</f>
        <v>18000</v>
      </c>
      <c r="W353" s="5">
        <f>'TABLE Summary'!W353*1000</f>
        <v>4600</v>
      </c>
      <c r="X353" s="5">
        <f>'TABLE Summary'!X353*1000</f>
        <v>51500</v>
      </c>
      <c r="Y353" s="5">
        <f>'TABLE Summary'!Y353*1000</f>
        <v>4300</v>
      </c>
      <c r="Z353" s="5">
        <f>'TABLE Summary'!Z353*1000</f>
        <v>77500</v>
      </c>
      <c r="AA353" s="18">
        <f t="shared" si="26"/>
        <v>574900</v>
      </c>
      <c r="AB353" s="18">
        <f t="shared" si="27"/>
        <v>0.78656450950882473</v>
      </c>
      <c r="AC353" s="1" t="s">
        <v>7494</v>
      </c>
      <c r="AD353" s="1" t="str">
        <f t="shared" si="29"/>
        <v>Northleach R.D.</v>
      </c>
      <c r="AE353" s="1" t="str">
        <f t="shared" si="28"/>
        <v>Northleach R.D.</v>
      </c>
      <c r="AF353" s="1" t="str">
        <f>INDEX(Lookup!G$2:G$1349, MATCH($AE353, Lookup!$G$2:$G$1349,0))</f>
        <v>NORTHLEACH R.D.</v>
      </c>
      <c r="AG353" s="1" t="str">
        <f>INDEX(Lookup!F$2:F$1349, MATCH($AE353, Lookup!$G$2:$G$1349,0))</f>
        <v>e130363</v>
      </c>
      <c r="AH353" s="1" t="str">
        <f>INDEX(Lookup!C$2:C$1349, MATCH($AE353, Lookup!$G$2:$G$1349,0))</f>
        <v>Gloucestershire</v>
      </c>
      <c r="AI353" s="1" t="str">
        <f>INDEX(Lookup!D$2:D$1349, MATCH($AE353, Lookup!$G$2:$G$1349,0))</f>
        <v>South West</v>
      </c>
      <c r="AJ353" s="1" t="str">
        <f>INDEX(Lookup!E$2:E$1349, MATCH($AE353, Lookup!$G$2:$G$1349,0))</f>
        <v>Rest of England</v>
      </c>
    </row>
    <row r="354" spans="1:36" x14ac:dyDescent="0.3">
      <c r="A354" s="11" t="s">
        <v>1646</v>
      </c>
      <c r="B354" s="5">
        <f>'TABLE Summary'!B354</f>
        <v>38210</v>
      </c>
      <c r="C354" s="5">
        <f>'TABLE Summary'!C354</f>
        <v>81</v>
      </c>
      <c r="D354" s="5">
        <f>'TABLE Summary'!D354</f>
        <v>35.5</v>
      </c>
      <c r="E354" s="5">
        <f>'TABLE Summary'!E354</f>
        <v>7.2</v>
      </c>
      <c r="F354" s="5">
        <f>'TABLE Summary'!F354</f>
        <v>28.3</v>
      </c>
      <c r="G354" s="5">
        <f>'TABLE Summary'!G354</f>
        <v>0</v>
      </c>
      <c r="H354" s="5">
        <f>'TABLE Summary'!H354</f>
        <v>38.299999999999997</v>
      </c>
      <c r="I354" s="5">
        <f>'TABLE Summary'!I354</f>
        <v>75000</v>
      </c>
      <c r="J354" s="5">
        <f>'TABLE Summary'!J354</f>
        <v>161.30000000000001</v>
      </c>
      <c r="K354" s="5">
        <f>'TABLE Summary'!K354</f>
        <v>2872752</v>
      </c>
      <c r="L354" s="5">
        <f>'TABLE Summary'!L354</f>
        <v>17.899999999999999</v>
      </c>
      <c r="M354" s="5">
        <f>'TABLE Summary'!M354*1000</f>
        <v>7650100</v>
      </c>
      <c r="N354" s="5">
        <f>'TABLE Summary'!N354</f>
        <v>22595</v>
      </c>
      <c r="O354" s="5">
        <f>'TABLE Summary'!O354*1000</f>
        <v>4177300</v>
      </c>
      <c r="P354" s="5">
        <f>'TABLE Summary'!P354</f>
        <v>4822</v>
      </c>
      <c r="Q354" s="5">
        <f>'TABLE Summary'!Q354*1000</f>
        <v>515500</v>
      </c>
      <c r="R354" s="5">
        <f>'TABLE Summary'!R354</f>
        <v>17612</v>
      </c>
      <c r="S354" s="5">
        <f>'TABLE Summary'!S354*1000</f>
        <v>3582300</v>
      </c>
      <c r="T354" s="5">
        <f>'TABLE Summary'!T354</f>
        <v>145</v>
      </c>
      <c r="U354" s="5">
        <f>'TABLE Summary'!U354*1000</f>
        <v>72800</v>
      </c>
      <c r="V354" s="5">
        <f>'TABLE Summary'!V354*1000</f>
        <v>396400</v>
      </c>
      <c r="W354" s="5">
        <f>'TABLE Summary'!W354*1000</f>
        <v>36500</v>
      </c>
      <c r="X354" s="5">
        <f>'TABLE Summary'!X354*1000</f>
        <v>611700</v>
      </c>
      <c r="Y354" s="5">
        <f>'TABLE Summary'!Y354*1000</f>
        <v>1642900</v>
      </c>
      <c r="Z354" s="5">
        <f>'TABLE Summary'!Z354*1000</f>
        <v>785200</v>
      </c>
      <c r="AA354" s="18">
        <f t="shared" si="26"/>
        <v>4170600</v>
      </c>
      <c r="AB354" s="18">
        <f t="shared" si="27"/>
        <v>0.54516934419157914</v>
      </c>
      <c r="AC354" s="1" t="s">
        <v>7494</v>
      </c>
      <c r="AD354" s="1" t="str">
        <f t="shared" si="29"/>
        <v>Sodbury R.D.</v>
      </c>
      <c r="AE354" s="1" t="str">
        <f t="shared" si="28"/>
        <v>Sodbury R.D.</v>
      </c>
      <c r="AF354" s="1" t="str">
        <f>INDEX(Lookup!G$2:G$1349, MATCH($AE354, Lookup!$G$2:$G$1349,0))</f>
        <v>SODBURY R.D.</v>
      </c>
      <c r="AG354" s="1" t="str">
        <f>INDEX(Lookup!F$2:F$1349, MATCH($AE354, Lookup!$G$2:$G$1349,0))</f>
        <v>e130364</v>
      </c>
      <c r="AH354" s="1" t="str">
        <f>INDEX(Lookup!C$2:C$1349, MATCH($AE354, Lookup!$G$2:$G$1349,0))</f>
        <v>Avon</v>
      </c>
      <c r="AI354" s="1" t="str">
        <f>INDEX(Lookup!D$2:D$1349, MATCH($AE354, Lookup!$G$2:$G$1349,0))</f>
        <v>South West</v>
      </c>
      <c r="AJ354" s="1" t="str">
        <f>INDEX(Lookup!E$2:E$1349, MATCH($AE354, Lookup!$G$2:$G$1349,0))</f>
        <v>Rest of England</v>
      </c>
    </row>
    <row r="355" spans="1:36" x14ac:dyDescent="0.3">
      <c r="A355" s="11" t="s">
        <v>1638</v>
      </c>
      <c r="B355" s="5">
        <f>'TABLE Summary'!B355</f>
        <v>30680</v>
      </c>
      <c r="C355" s="5">
        <f>'TABLE Summary'!C355</f>
        <v>84.2</v>
      </c>
      <c r="D355" s="5">
        <f>'TABLE Summary'!D355</f>
        <v>36.200000000000003</v>
      </c>
      <c r="E355" s="5">
        <f>'TABLE Summary'!E355</f>
        <v>7.9</v>
      </c>
      <c r="F355" s="5">
        <f>'TABLE Summary'!F355</f>
        <v>28.3</v>
      </c>
      <c r="G355" s="5">
        <f>'TABLE Summary'!G355</f>
        <v>0</v>
      </c>
      <c r="H355" s="5">
        <f>'TABLE Summary'!H355</f>
        <v>37</v>
      </c>
      <c r="I355" s="5">
        <f>'TABLE Summary'!I355</f>
        <v>32220</v>
      </c>
      <c r="J355" s="5">
        <f>'TABLE Summary'!J355</f>
        <v>205.4</v>
      </c>
      <c r="K355" s="5">
        <f>'TABLE Summary'!K355</f>
        <v>1191589</v>
      </c>
      <c r="L355" s="5">
        <f>'TABLE Summary'!L355</f>
        <v>20.2</v>
      </c>
      <c r="M355" s="5">
        <f>'TABLE Summary'!M355*1000</f>
        <v>3271400</v>
      </c>
      <c r="N355" s="5">
        <f>'TABLE Summary'!N355</f>
        <v>11300</v>
      </c>
      <c r="O355" s="5">
        <f>'TABLE Summary'!O355*1000</f>
        <v>2299400</v>
      </c>
      <c r="P355" s="5">
        <f>'TABLE Summary'!P355</f>
        <v>3659</v>
      </c>
      <c r="Q355" s="5">
        <f>'TABLE Summary'!Q355*1000</f>
        <v>410000</v>
      </c>
      <c r="R355" s="5">
        <f>'TABLE Summary'!R355</f>
        <v>6948</v>
      </c>
      <c r="S355" s="5">
        <f>'TABLE Summary'!S355*1000</f>
        <v>1536800</v>
      </c>
      <c r="T355" s="5">
        <f>'TABLE Summary'!T355</f>
        <v>691</v>
      </c>
      <c r="U355" s="5">
        <f>'TABLE Summary'!U355*1000</f>
        <v>352300</v>
      </c>
      <c r="V355" s="5">
        <f>'TABLE Summary'!V355*1000</f>
        <v>88600</v>
      </c>
      <c r="W355" s="5">
        <f>'TABLE Summary'!W355*1000</f>
        <v>6300</v>
      </c>
      <c r="X355" s="5">
        <f>'TABLE Summary'!X355*1000</f>
        <v>147600</v>
      </c>
      <c r="Y355" s="5">
        <f>'TABLE Summary'!Y355*1000</f>
        <v>465300</v>
      </c>
      <c r="Z355" s="5">
        <f>'TABLE Summary'!Z355*1000</f>
        <v>264200</v>
      </c>
      <c r="AA355" s="18">
        <f t="shared" si="26"/>
        <v>2299100</v>
      </c>
      <c r="AB355" s="18">
        <f t="shared" si="27"/>
        <v>0.70278779727333862</v>
      </c>
      <c r="AC355" s="1" t="s">
        <v>7494</v>
      </c>
      <c r="AD355" s="1" t="str">
        <f t="shared" si="29"/>
        <v>Stroud R.D.</v>
      </c>
      <c r="AE355" s="1" t="str">
        <f t="shared" si="28"/>
        <v>Stroud R.D.</v>
      </c>
      <c r="AF355" s="1" t="str">
        <f>INDEX(Lookup!G$2:G$1349, MATCH($AE355, Lookup!$G$2:$G$1349,0))</f>
        <v>STROUD R.D.</v>
      </c>
      <c r="AG355" s="1" t="str">
        <f>INDEX(Lookup!F$2:F$1349, MATCH($AE355, Lookup!$G$2:$G$1349,0))</f>
        <v>e130365</v>
      </c>
      <c r="AH355" s="1" t="str">
        <f>INDEX(Lookup!C$2:C$1349, MATCH($AE355, Lookup!$G$2:$G$1349,0))</f>
        <v>Gloucestershire</v>
      </c>
      <c r="AI355" s="1" t="str">
        <f>INDEX(Lookup!D$2:D$1349, MATCH($AE355, Lookup!$G$2:$G$1349,0))</f>
        <v>South West</v>
      </c>
      <c r="AJ355" s="1" t="str">
        <f>INDEX(Lookup!E$2:E$1349, MATCH($AE355, Lookup!$G$2:$G$1349,0))</f>
        <v>Rest of England</v>
      </c>
    </row>
    <row r="356" spans="1:36" x14ac:dyDescent="0.3">
      <c r="A356" s="11" t="s">
        <v>1647</v>
      </c>
      <c r="B356" s="5">
        <f>'TABLE Summary'!B356</f>
        <v>7180</v>
      </c>
      <c r="C356" s="5">
        <f>'TABLE Summary'!C356</f>
        <v>79</v>
      </c>
      <c r="D356" s="5">
        <f>'TABLE Summary'!D356</f>
        <v>33.799999999999997</v>
      </c>
      <c r="E356" s="5">
        <f>'TABLE Summary'!E356</f>
        <v>5.5</v>
      </c>
      <c r="F356" s="5">
        <f>'TABLE Summary'!F356</f>
        <v>28.3</v>
      </c>
      <c r="G356" s="5">
        <f>'TABLE Summary'!G356</f>
        <v>0</v>
      </c>
      <c r="H356" s="5">
        <f>'TABLE Summary'!H356</f>
        <v>34.1</v>
      </c>
      <c r="I356" s="5">
        <f>'TABLE Summary'!I356</f>
        <v>6690</v>
      </c>
      <c r="J356" s="5">
        <f>'TABLE Summary'!J356</f>
        <v>204.1</v>
      </c>
      <c r="K356" s="5">
        <f>'TABLE Summary'!K356</f>
        <v>483</v>
      </c>
      <c r="L356" s="5">
        <f>'TABLE Summary'!L356</f>
        <v>1456</v>
      </c>
      <c r="M356" s="5">
        <f>'TABLE Summary'!M356*1000</f>
        <v>135200</v>
      </c>
      <c r="N356" s="5">
        <f>'TABLE Summary'!N356</f>
        <v>1898</v>
      </c>
      <c r="O356" s="5">
        <f>'TABLE Summary'!O356*1000</f>
        <v>466500</v>
      </c>
      <c r="P356" s="5">
        <f>'TABLE Summary'!P356</f>
        <v>903</v>
      </c>
      <c r="Q356" s="5">
        <f>'TABLE Summary'!Q356*1000</f>
        <v>102000</v>
      </c>
      <c r="R356" s="5">
        <f>'TABLE Summary'!R356</f>
        <v>1422</v>
      </c>
      <c r="S356" s="5">
        <f>'TABLE Summary'!S356*1000</f>
        <v>302900</v>
      </c>
      <c r="T356" s="5">
        <f>'TABLE Summary'!T356</f>
        <v>99</v>
      </c>
      <c r="U356" s="5">
        <f>'TABLE Summary'!U356*1000</f>
        <v>61300</v>
      </c>
      <c r="V356" s="5">
        <f>'TABLE Summary'!V356*1000</f>
        <v>43900</v>
      </c>
      <c r="W356" s="5">
        <f>'TABLE Summary'!W356*1000</f>
        <v>2500</v>
      </c>
      <c r="X356" s="5">
        <f>'TABLE Summary'!X356*1000</f>
        <v>52400</v>
      </c>
      <c r="Y356" s="5">
        <f>'TABLE Summary'!Y356*1000</f>
        <v>91500</v>
      </c>
      <c r="Z356" s="5">
        <f>'TABLE Summary'!Z356*1000</f>
        <v>86300</v>
      </c>
      <c r="AA356" s="18">
        <f t="shared" si="26"/>
        <v>466200</v>
      </c>
      <c r="AB356" s="18">
        <f t="shared" si="27"/>
        <v>3.4482248520710059</v>
      </c>
      <c r="AC356" s="1" t="s">
        <v>7494</v>
      </c>
      <c r="AD356" s="1" t="str">
        <f t="shared" si="29"/>
        <v>Tetbury R.D.</v>
      </c>
      <c r="AE356" s="1" t="str">
        <f t="shared" si="28"/>
        <v>Tetbury R.D.</v>
      </c>
      <c r="AF356" s="1" t="str">
        <f>INDEX(Lookup!G$2:G$1349, MATCH($AE356, Lookup!$G$2:$G$1349,0))</f>
        <v>TETBURY R.D.</v>
      </c>
      <c r="AG356" s="1" t="str">
        <f>INDEX(Lookup!F$2:F$1349, MATCH($AE356, Lookup!$G$2:$G$1349,0))</f>
        <v>e130366</v>
      </c>
      <c r="AH356" s="1" t="str">
        <f>INDEX(Lookup!C$2:C$1349, MATCH($AE356, Lookup!$G$2:$G$1349,0))</f>
        <v>Gloucestershire</v>
      </c>
      <c r="AI356" s="1" t="str">
        <f>INDEX(Lookup!D$2:D$1349, MATCH($AE356, Lookup!$G$2:$G$1349,0))</f>
        <v>South West</v>
      </c>
      <c r="AJ356" s="1" t="str">
        <f>INDEX(Lookup!E$2:E$1349, MATCH($AE356, Lookup!$G$2:$G$1349,0))</f>
        <v>Rest of England</v>
      </c>
    </row>
    <row r="357" spans="1:36" x14ac:dyDescent="0.3">
      <c r="A357" s="11" t="s">
        <v>1648</v>
      </c>
      <c r="B357" s="5">
        <f>'TABLE Summary'!B357</f>
        <v>43350</v>
      </c>
      <c r="C357" s="5">
        <f>'TABLE Summary'!C357</f>
        <v>82</v>
      </c>
      <c r="D357" s="5">
        <f>'TABLE Summary'!D357</f>
        <v>35.299999999999997</v>
      </c>
      <c r="E357" s="5">
        <f>'TABLE Summary'!E357</f>
        <v>7</v>
      </c>
      <c r="F357" s="5">
        <f>'TABLE Summary'!F357</f>
        <v>28.3</v>
      </c>
      <c r="G357" s="5">
        <f>'TABLE Summary'!G357</f>
        <v>0</v>
      </c>
      <c r="H357" s="5">
        <f>'TABLE Summary'!H357</f>
        <v>36.1</v>
      </c>
      <c r="I357" s="5">
        <f>'TABLE Summary'!I357</f>
        <v>52220</v>
      </c>
      <c r="J357" s="5">
        <f>'TABLE Summary'!J357</f>
        <v>170.6</v>
      </c>
      <c r="K357" s="5">
        <f>'TABLE Summary'!K357</f>
        <v>1566</v>
      </c>
      <c r="L357" s="5">
        <f>'TABLE Summary'!L357</f>
        <v>2094</v>
      </c>
      <c r="M357" s="5">
        <f>'TABLE Summary'!M357*1000</f>
        <v>238100</v>
      </c>
      <c r="N357" s="5">
        <f>'TABLE Summary'!N357</f>
        <v>4630</v>
      </c>
      <c r="O357" s="5">
        <f>'TABLE Summary'!O357*1000</f>
        <v>2452500</v>
      </c>
      <c r="P357" s="5">
        <f>'TABLE Summary'!P357</f>
        <v>4197</v>
      </c>
      <c r="Q357" s="5">
        <f>'TABLE Summary'!Q357*1000</f>
        <v>425300</v>
      </c>
      <c r="R357" s="5">
        <f>'TABLE Summary'!R357</f>
        <v>9840</v>
      </c>
      <c r="S357" s="5">
        <f>'TABLE Summary'!S357*1000</f>
        <v>1978600</v>
      </c>
      <c r="T357" s="5">
        <f>'TABLE Summary'!T357</f>
        <v>83</v>
      </c>
      <c r="U357" s="5">
        <f>'TABLE Summary'!U357*1000</f>
        <v>39400</v>
      </c>
      <c r="V357" s="5">
        <f>'TABLE Summary'!V357*1000</f>
        <v>181800</v>
      </c>
      <c r="W357" s="5">
        <f>'TABLE Summary'!W357*1000</f>
        <v>27400</v>
      </c>
      <c r="X357" s="5">
        <f>'TABLE Summary'!X357*1000</f>
        <v>397400</v>
      </c>
      <c r="Y357" s="5">
        <f>'TABLE Summary'!Y357*1000</f>
        <v>550200</v>
      </c>
      <c r="Z357" s="5">
        <f>'TABLE Summary'!Z357*1000</f>
        <v>1557600</v>
      </c>
      <c r="AA357" s="18">
        <f t="shared" si="26"/>
        <v>2443300</v>
      </c>
      <c r="AB357" s="18">
        <f t="shared" si="27"/>
        <v>10.261654766904662</v>
      </c>
      <c r="AC357" s="1" t="s">
        <v>7494</v>
      </c>
      <c r="AD357" s="1" t="str">
        <f t="shared" si="29"/>
        <v>Thornbury R.D.</v>
      </c>
      <c r="AE357" s="1" t="str">
        <f t="shared" si="28"/>
        <v>Thornbury R.D.</v>
      </c>
      <c r="AF357" s="1" t="str">
        <f>INDEX(Lookup!G$2:G$1349, MATCH($AE357, Lookup!$G$2:$G$1349,0))</f>
        <v>THORNBURY R.D.</v>
      </c>
      <c r="AG357" s="1" t="str">
        <f>INDEX(Lookup!F$2:F$1349, MATCH($AE357, Lookup!$G$2:$G$1349,0))</f>
        <v>e130367</v>
      </c>
      <c r="AH357" s="1" t="str">
        <f>INDEX(Lookup!C$2:C$1349, MATCH($AE357, Lookup!$G$2:$G$1349,0))</f>
        <v>Avon</v>
      </c>
      <c r="AI357" s="1" t="str">
        <f>INDEX(Lookup!D$2:D$1349, MATCH($AE357, Lookup!$G$2:$G$1349,0))</f>
        <v>South West</v>
      </c>
      <c r="AJ357" s="1" t="str">
        <f>INDEX(Lookup!E$2:E$1349, MATCH($AE357, Lookup!$G$2:$G$1349,0))</f>
        <v>Rest of England</v>
      </c>
    </row>
    <row r="358" spans="1:36" x14ac:dyDescent="0.3">
      <c r="A358" s="11" t="s">
        <v>1649</v>
      </c>
      <c r="B358" s="5">
        <f>'TABLE Summary'!B358</f>
        <v>24260</v>
      </c>
      <c r="C358" s="5">
        <f>'TABLE Summary'!C358</f>
        <v>85</v>
      </c>
      <c r="D358" s="5">
        <f>'TABLE Summary'!D358</f>
        <v>37.6</v>
      </c>
      <c r="E358" s="5">
        <f>'TABLE Summary'!E358</f>
        <v>9.3000000000000007</v>
      </c>
      <c r="F358" s="5">
        <f>'TABLE Summary'!F358</f>
        <v>28.3</v>
      </c>
      <c r="G358" s="5">
        <f>'TABLE Summary'!G358</f>
        <v>0</v>
      </c>
      <c r="H358" s="5">
        <f>'TABLE Summary'!H358</f>
        <v>37.9</v>
      </c>
      <c r="I358" s="5">
        <f>'TABLE Summary'!I358</f>
        <v>21050</v>
      </c>
      <c r="J358" s="5">
        <f>'TABLE Summary'!J358</f>
        <v>165.8</v>
      </c>
      <c r="K358" s="5">
        <f>'TABLE Summary'!K358</f>
        <v>575.1</v>
      </c>
      <c r="L358" s="5">
        <f>'TABLE Summary'!L358</f>
        <v>1032</v>
      </c>
      <c r="M358" s="5">
        <f>'TABLE Summary'!M358*1000</f>
        <v>110000</v>
      </c>
      <c r="N358" s="5">
        <f>'TABLE Summary'!N358</f>
        <v>1635</v>
      </c>
      <c r="O358" s="5">
        <f>'TABLE Summary'!O358*1000</f>
        <v>1480600</v>
      </c>
      <c r="P358" s="5">
        <f>'TABLE Summary'!P358</f>
        <v>2185</v>
      </c>
      <c r="Q358" s="5">
        <f>'TABLE Summary'!Q358*1000</f>
        <v>259100.00000000003</v>
      </c>
      <c r="R358" s="5">
        <f>'TABLE Summary'!R358</f>
        <v>5765</v>
      </c>
      <c r="S358" s="5">
        <f>'TABLE Summary'!S358*1000</f>
        <v>1210000</v>
      </c>
      <c r="T358" s="5">
        <f>'TABLE Summary'!T358</f>
        <v>24</v>
      </c>
      <c r="U358" s="5">
        <f>'TABLE Summary'!U358*1000</f>
        <v>11500</v>
      </c>
      <c r="V358" s="5">
        <f>'TABLE Summary'!V358*1000</f>
        <v>43200</v>
      </c>
      <c r="W358" s="5">
        <f>'TABLE Summary'!W358*1000</f>
        <v>3400</v>
      </c>
      <c r="X358" s="5">
        <f>'TABLE Summary'!X358*1000</f>
        <v>128800.00000000001</v>
      </c>
      <c r="Y358" s="5">
        <f>'TABLE Summary'!Y358*1000</f>
        <v>253100</v>
      </c>
      <c r="Z358" s="5">
        <f>'TABLE Summary'!Z358*1000</f>
        <v>212800</v>
      </c>
      <c r="AA358" s="18">
        <f t="shared" si="26"/>
        <v>1480600</v>
      </c>
      <c r="AB358" s="18">
        <f t="shared" si="27"/>
        <v>13.46</v>
      </c>
      <c r="AC358" s="1" t="s">
        <v>7494</v>
      </c>
      <c r="AD358" s="1" t="str">
        <f t="shared" si="29"/>
        <v>Warmley R.D.</v>
      </c>
      <c r="AE358" s="1" t="str">
        <f t="shared" si="28"/>
        <v>Warmley R.D.</v>
      </c>
      <c r="AF358" s="1" t="str">
        <f>INDEX(Lookup!G$2:G$1349, MATCH($AE358, Lookup!$G$2:$G$1349,0))</f>
        <v>WARMLEY R.D.</v>
      </c>
      <c r="AG358" s="1" t="str">
        <f>INDEX(Lookup!F$2:F$1349, MATCH($AE358, Lookup!$G$2:$G$1349,0))</f>
        <v>e130368</v>
      </c>
      <c r="AH358" s="1" t="str">
        <f>INDEX(Lookup!C$2:C$1349, MATCH($AE358, Lookup!$G$2:$G$1349,0))</f>
        <v>Avon</v>
      </c>
      <c r="AI358" s="1" t="str">
        <f>INDEX(Lookup!D$2:D$1349, MATCH($AE358, Lookup!$G$2:$G$1349,0))</f>
        <v>South West</v>
      </c>
      <c r="AJ358" s="1" t="str">
        <f>INDEX(Lookup!E$2:E$1349, MATCH($AE358, Lookup!$G$2:$G$1349,0))</f>
        <v>Rest of England</v>
      </c>
    </row>
    <row r="359" spans="1:36" x14ac:dyDescent="0.3">
      <c r="A359" s="11" t="s">
        <v>1650</v>
      </c>
      <c r="B359" s="5">
        <f>'TABLE Summary'!B359</f>
        <v>17860</v>
      </c>
      <c r="C359" s="5">
        <f>'TABLE Summary'!C359</f>
        <v>82.5</v>
      </c>
      <c r="D359" s="5">
        <f>'TABLE Summary'!D359</f>
        <v>34.299999999999997</v>
      </c>
      <c r="E359" s="5">
        <f>'TABLE Summary'!E359</f>
        <v>6</v>
      </c>
      <c r="F359" s="5">
        <f>'TABLE Summary'!F359</f>
        <v>28.3</v>
      </c>
      <c r="G359" s="5">
        <f>'TABLE Summary'!G359</f>
        <v>0</v>
      </c>
      <c r="H359" s="5">
        <f>'TABLE Summary'!H359</f>
        <v>34.799999999999997</v>
      </c>
      <c r="I359" s="5">
        <f>'TABLE Summary'!I359</f>
        <v>13745</v>
      </c>
      <c r="J359" s="5">
        <f>'TABLE Summary'!J359</f>
        <v>204.2</v>
      </c>
      <c r="K359" s="5">
        <f>'TABLE Summary'!K359</f>
        <v>478652</v>
      </c>
      <c r="L359" s="5">
        <f>'TABLE Summary'!L359</f>
        <v>40.200000000000003</v>
      </c>
      <c r="M359" s="5">
        <f>'TABLE Summary'!M359*1000</f>
        <v>1437500</v>
      </c>
      <c r="N359" s="5">
        <f>'TABLE Summary'!N359</f>
        <v>6448</v>
      </c>
      <c r="O359" s="5">
        <f>'TABLE Summary'!O359*1000</f>
        <v>879800</v>
      </c>
      <c r="P359" s="5">
        <f>'TABLE Summary'!P359</f>
        <v>3877</v>
      </c>
      <c r="Q359" s="5">
        <f>'TABLE Summary'!Q359*1000</f>
        <v>392500</v>
      </c>
      <c r="R359" s="5">
        <f>'TABLE Summary'!R359</f>
        <v>2538</v>
      </c>
      <c r="S359" s="5">
        <f>'TABLE Summary'!S359*1000</f>
        <v>483100</v>
      </c>
      <c r="T359" s="5">
        <f>'TABLE Summary'!T359</f>
        <v>6</v>
      </c>
      <c r="U359" s="5">
        <f>'TABLE Summary'!U359*1000</f>
        <v>2700</v>
      </c>
      <c r="V359" s="5">
        <f>'TABLE Summary'!V359*1000</f>
        <v>61600</v>
      </c>
      <c r="W359" s="5">
        <f>'TABLE Summary'!W359*1000</f>
        <v>3000</v>
      </c>
      <c r="X359" s="5">
        <f>'TABLE Summary'!X359*1000</f>
        <v>76600</v>
      </c>
      <c r="Y359" s="5">
        <f>'TABLE Summary'!Y359*1000</f>
        <v>258500</v>
      </c>
      <c r="Z359" s="5">
        <f>'TABLE Summary'!Z359*1000</f>
        <v>158000</v>
      </c>
      <c r="AA359" s="18">
        <f t="shared" si="26"/>
        <v>878300</v>
      </c>
      <c r="AB359" s="18">
        <f t="shared" si="27"/>
        <v>0.61099130434782611</v>
      </c>
      <c r="AC359" s="1" t="s">
        <v>7494</v>
      </c>
      <c r="AD359" s="1" t="str">
        <f t="shared" si="29"/>
        <v>West Dean R.D.</v>
      </c>
      <c r="AE359" s="1" t="str">
        <f t="shared" si="28"/>
        <v>West Dean R.D.</v>
      </c>
      <c r="AF359" s="1" t="str">
        <f>INDEX(Lookup!G$2:G$1349, MATCH($AE359, Lookup!$G$2:$G$1349,0))</f>
        <v>WEST DEAN R.D.</v>
      </c>
      <c r="AG359" s="1" t="str">
        <f>INDEX(Lookup!F$2:F$1349, MATCH($AE359, Lookup!$G$2:$G$1349,0))</f>
        <v>e130369</v>
      </c>
      <c r="AH359" s="1" t="str">
        <f>INDEX(Lookup!C$2:C$1349, MATCH($AE359, Lookup!$G$2:$G$1349,0))</f>
        <v>Gloucestershire</v>
      </c>
      <c r="AI359" s="1" t="str">
        <f>INDEX(Lookup!D$2:D$1349, MATCH($AE359, Lookup!$G$2:$G$1349,0))</f>
        <v>South West</v>
      </c>
      <c r="AJ359" s="1" t="str">
        <f>INDEX(Lookup!E$2:E$1349, MATCH($AE359, Lookup!$G$2:$G$1349,0))</f>
        <v>Rest of England</v>
      </c>
    </row>
    <row r="360" spans="1:36" x14ac:dyDescent="0.3">
      <c r="A360" s="11" t="s">
        <v>1651</v>
      </c>
      <c r="B360" s="5">
        <f>'TABLE Summary'!B360</f>
        <v>0</v>
      </c>
      <c r="C360" s="5">
        <f>'TABLE Summary'!C360</f>
        <v>0</v>
      </c>
      <c r="D360" s="5">
        <f>'TABLE Summary'!D360</f>
        <v>0</v>
      </c>
      <c r="E360" s="5">
        <f>'TABLE Summary'!E360</f>
        <v>0</v>
      </c>
      <c r="F360" s="5">
        <f>'TABLE Summary'!F360</f>
        <v>0</v>
      </c>
      <c r="G360" s="5">
        <f>'TABLE Summary'!G360</f>
        <v>0</v>
      </c>
      <c r="H360" s="5">
        <f>'TABLE Summary'!H360</f>
        <v>0</v>
      </c>
      <c r="I360" s="5">
        <f>'TABLE Summary'!I360</f>
        <v>0</v>
      </c>
      <c r="J360" s="5">
        <f>'TABLE Summary'!J360</f>
        <v>0</v>
      </c>
      <c r="K360" s="5">
        <f>'TABLE Summary'!K360</f>
        <v>0</v>
      </c>
      <c r="L360" s="5">
        <f>'TABLE Summary'!L360</f>
        <v>0</v>
      </c>
      <c r="M360" s="5">
        <f>'TABLE Summary'!M360*1000</f>
        <v>0</v>
      </c>
      <c r="N360" s="5">
        <f>'TABLE Summary'!N360</f>
        <v>0</v>
      </c>
      <c r="O360" s="5">
        <f>'TABLE Summary'!O360*1000</f>
        <v>0</v>
      </c>
      <c r="P360" s="5">
        <f>'TABLE Summary'!P360</f>
        <v>0</v>
      </c>
      <c r="Q360" s="5">
        <f>'TABLE Summary'!Q360*1000</f>
        <v>0</v>
      </c>
      <c r="R360" s="5">
        <f>'TABLE Summary'!R360</f>
        <v>0</v>
      </c>
      <c r="S360" s="5">
        <f>'TABLE Summary'!S360*1000</f>
        <v>0</v>
      </c>
      <c r="T360" s="5">
        <f>'TABLE Summary'!T360</f>
        <v>0</v>
      </c>
      <c r="U360" s="5">
        <f>'TABLE Summary'!U360*1000</f>
        <v>0</v>
      </c>
      <c r="V360" s="5">
        <f>'TABLE Summary'!V360*1000</f>
        <v>0</v>
      </c>
      <c r="W360" s="5">
        <f>'TABLE Summary'!W360*1000</f>
        <v>0</v>
      </c>
      <c r="X360" s="5">
        <f>'TABLE Summary'!X360*1000</f>
        <v>0</v>
      </c>
      <c r="Y360" s="5">
        <f>'TABLE Summary'!Y360*1000</f>
        <v>0</v>
      </c>
      <c r="Z360" s="5">
        <f>'TABLE Summary'!Z360*1000</f>
        <v>0</v>
      </c>
      <c r="AA360" s="18">
        <f t="shared" si="26"/>
        <v>0</v>
      </c>
      <c r="AB360" s="18" t="e">
        <f t="shared" si="27"/>
        <v>#DIV/0!</v>
      </c>
      <c r="AE360" s="1">
        <f t="shared" si="28"/>
        <v>0</v>
      </c>
      <c r="AF360" s="1" t="e">
        <f>INDEX(Lookup!G$2:G$1349, MATCH($AE360, Lookup!$G$2:$G$1349,0))</f>
        <v>#N/A</v>
      </c>
      <c r="AG360" s="1" t="e">
        <f>INDEX(Lookup!F$2:F$1349, MATCH($AE360, Lookup!$G$2:$G$1349,0))</f>
        <v>#N/A</v>
      </c>
      <c r="AH360" s="1" t="e">
        <f>INDEX(Lookup!C$2:C$1349, MATCH($AE360, Lookup!$G$2:$G$1349,0))</f>
        <v>#N/A</v>
      </c>
      <c r="AI360" s="1" t="e">
        <f>INDEX(Lookup!D$2:D$1349, MATCH($AE360, Lookup!$G$2:$G$1349,0))</f>
        <v>#N/A</v>
      </c>
      <c r="AJ360" s="1" t="e">
        <f>INDEX(Lookup!E$2:E$1349, MATCH($AE360, Lookup!$G$2:$G$1349,0))</f>
        <v>#N/A</v>
      </c>
    </row>
    <row r="361" spans="1:36" x14ac:dyDescent="0.3">
      <c r="A361" s="11" t="s">
        <v>1362</v>
      </c>
      <c r="B361" s="5">
        <f>'TABLE Summary'!B361</f>
        <v>0</v>
      </c>
      <c r="C361" s="5">
        <f>'TABLE Summary'!C361</f>
        <v>59.8</v>
      </c>
      <c r="D361" s="5">
        <f>'TABLE Summary'!D361</f>
        <v>24.5</v>
      </c>
      <c r="E361" s="5">
        <f>'TABLE Summary'!E361</f>
        <v>0</v>
      </c>
      <c r="F361" s="5">
        <f>'TABLE Summary'!F361</f>
        <v>0</v>
      </c>
      <c r="G361" s="5">
        <f>'TABLE Summary'!G361</f>
        <v>0</v>
      </c>
      <c r="H361" s="5">
        <f>'TABLE Summary'!H361</f>
        <v>0</v>
      </c>
      <c r="I361" s="5">
        <f>'TABLE Summary'!I361</f>
        <v>1230148</v>
      </c>
      <c r="J361" s="5">
        <f>'TABLE Summary'!J361</f>
        <v>158.5</v>
      </c>
      <c r="K361" s="5">
        <f>'TABLE Summary'!K361</f>
        <v>30138626</v>
      </c>
      <c r="L361" s="5">
        <f>'TABLE Summary'!L361</f>
        <v>11.3</v>
      </c>
      <c r="M361" s="5">
        <f>'TABLE Summary'!M361*1000</f>
        <v>0</v>
      </c>
      <c r="N361" s="5">
        <f>'TABLE Summary'!N361</f>
        <v>0</v>
      </c>
      <c r="O361" s="5">
        <f>'TABLE Summary'!O361*1000</f>
        <v>0</v>
      </c>
      <c r="P361" s="5">
        <f>'TABLE Summary'!P361</f>
        <v>0</v>
      </c>
      <c r="Q361" s="5">
        <f>'TABLE Summary'!Q361*1000</f>
        <v>0</v>
      </c>
      <c r="R361" s="5">
        <f>'TABLE Summary'!R361</f>
        <v>0</v>
      </c>
      <c r="S361" s="5">
        <f>'TABLE Summary'!S361*1000</f>
        <v>0</v>
      </c>
      <c r="T361" s="5">
        <f>'TABLE Summary'!T361</f>
        <v>0</v>
      </c>
      <c r="U361" s="5">
        <f>'TABLE Summary'!U361*1000</f>
        <v>0</v>
      </c>
      <c r="V361" s="5">
        <f>'TABLE Summary'!V361*1000</f>
        <v>0</v>
      </c>
      <c r="W361" s="5">
        <f>'TABLE Summary'!W361*1000</f>
        <v>0</v>
      </c>
      <c r="X361" s="5">
        <f>'TABLE Summary'!X361*1000</f>
        <v>0</v>
      </c>
      <c r="Y361" s="5">
        <f>'TABLE Summary'!Y361*1000</f>
        <v>0</v>
      </c>
      <c r="Z361" s="5">
        <f>'TABLE Summary'!Z361*1000</f>
        <v>0</v>
      </c>
      <c r="AA361" s="18">
        <f t="shared" si="26"/>
        <v>0</v>
      </c>
      <c r="AB361" s="18" t="e">
        <f t="shared" si="27"/>
        <v>#DIV/0!</v>
      </c>
      <c r="AE361" s="1">
        <f t="shared" si="28"/>
        <v>0</v>
      </c>
      <c r="AF361" s="1" t="e">
        <f>INDEX(Lookup!G$2:G$1349, MATCH($AE361, Lookup!$G$2:$G$1349,0))</f>
        <v>#N/A</v>
      </c>
      <c r="AG361" s="1" t="e">
        <f>INDEX(Lookup!F$2:F$1349, MATCH($AE361, Lookup!$G$2:$G$1349,0))</f>
        <v>#N/A</v>
      </c>
      <c r="AH361" s="1" t="e">
        <f>INDEX(Lookup!C$2:C$1349, MATCH($AE361, Lookup!$G$2:$G$1349,0))</f>
        <v>#N/A</v>
      </c>
      <c r="AI361" s="1" t="e">
        <f>INDEX(Lookup!D$2:D$1349, MATCH($AE361, Lookup!$G$2:$G$1349,0))</f>
        <v>#N/A</v>
      </c>
      <c r="AJ361" s="1" t="e">
        <f>INDEX(Lookup!E$2:E$1349, MATCH($AE361, Lookup!$G$2:$G$1349,0))</f>
        <v>#N/A</v>
      </c>
    </row>
    <row r="362" spans="1:36" x14ac:dyDescent="0.3">
      <c r="A362" s="11" t="s">
        <v>1404</v>
      </c>
      <c r="B362" s="5">
        <f>'TABLE Summary'!B362</f>
        <v>1035150</v>
      </c>
      <c r="C362" s="5">
        <f>'TABLE Summary'!C362</f>
        <v>0</v>
      </c>
      <c r="D362" s="5">
        <f>'TABLE Summary'!D362</f>
        <v>0</v>
      </c>
      <c r="E362" s="5">
        <f>'TABLE Summary'!E362</f>
        <v>0</v>
      </c>
      <c r="F362" s="5">
        <f>'TABLE Summary'!F362</f>
        <v>0</v>
      </c>
      <c r="G362" s="5">
        <f>'TABLE Summary'!G362</f>
        <v>0</v>
      </c>
      <c r="H362" s="5">
        <f>'TABLE Summary'!H362</f>
        <v>37.799999999999997</v>
      </c>
      <c r="I362" s="5">
        <f>'TABLE Summary'!I362</f>
        <v>1233627</v>
      </c>
      <c r="J362" s="5">
        <f>'TABLE Summary'!J362</f>
        <v>159.1</v>
      </c>
      <c r="K362" s="5">
        <f>'TABLE Summary'!K362</f>
        <v>46664433</v>
      </c>
      <c r="L362" s="5">
        <f>'TABLE Summary'!L362</f>
        <v>0</v>
      </c>
      <c r="M362" s="5">
        <f>'TABLE Summary'!M362*1000</f>
        <v>123306200</v>
      </c>
      <c r="N362" s="5">
        <f>'TABLE Summary'!N362</f>
        <v>341466</v>
      </c>
      <c r="O362" s="5">
        <f>'TABLE Summary'!O362*1000</f>
        <v>73746100</v>
      </c>
      <c r="P362" s="5">
        <f>'TABLE Summary'!P362</f>
        <v>64777</v>
      </c>
      <c r="Q362" s="5">
        <f>'TABLE Summary'!Q362*1000</f>
        <v>7572800</v>
      </c>
      <c r="R362" s="5">
        <f>'TABLE Summary'!R362</f>
        <v>260749</v>
      </c>
      <c r="S362" s="5">
        <f>'TABLE Summary'!S362*1000</f>
        <v>59396200</v>
      </c>
      <c r="T362" s="5">
        <f>'TABLE Summary'!T362</f>
        <v>11651</v>
      </c>
      <c r="U362" s="5">
        <f>'TABLE Summary'!U362*1000</f>
        <v>5970200</v>
      </c>
      <c r="V362" s="5">
        <f>'TABLE Summary'!V362*1000</f>
        <v>8921400</v>
      </c>
      <c r="W362" s="5">
        <f>'TABLE Summary'!W362*1000</f>
        <v>1934600</v>
      </c>
      <c r="X362" s="5">
        <f>'TABLE Summary'!X362*1000</f>
        <v>7998600</v>
      </c>
      <c r="Y362" s="5">
        <f>'TABLE Summary'!Y362*1000</f>
        <v>14988100</v>
      </c>
      <c r="Z362" s="5">
        <f>'TABLE Summary'!Z362*1000</f>
        <v>15717400</v>
      </c>
      <c r="AA362" s="18">
        <f t="shared" si="26"/>
        <v>72939200</v>
      </c>
      <c r="AB362" s="18">
        <f t="shared" si="27"/>
        <v>0.59152905531108735</v>
      </c>
      <c r="AE362" s="1">
        <f t="shared" si="28"/>
        <v>0</v>
      </c>
      <c r="AF362" s="1" t="e">
        <f>INDEX(Lookup!G$2:G$1349, MATCH($AE362, Lookup!$G$2:$G$1349,0))</f>
        <v>#N/A</v>
      </c>
      <c r="AG362" s="1" t="e">
        <f>INDEX(Lookup!F$2:F$1349, MATCH($AE362, Lookup!$G$2:$G$1349,0))</f>
        <v>#N/A</v>
      </c>
      <c r="AH362" s="1" t="e">
        <f>INDEX(Lookup!C$2:C$1349, MATCH($AE362, Lookup!$G$2:$G$1349,0))</f>
        <v>#N/A</v>
      </c>
      <c r="AI362" s="1" t="e">
        <f>INDEX(Lookup!D$2:D$1349, MATCH($AE362, Lookup!$G$2:$G$1349,0))</f>
        <v>#N/A</v>
      </c>
      <c r="AJ362" s="1" t="e">
        <f>INDEX(Lookup!E$2:E$1349, MATCH($AE362, Lookup!$G$2:$G$1349,0))</f>
        <v>#N/A</v>
      </c>
    </row>
    <row r="363" spans="1:36" x14ac:dyDescent="0.3">
      <c r="A363" s="11" t="s">
        <v>1652</v>
      </c>
      <c r="B363" s="5">
        <f>'TABLE Summary'!B363</f>
        <v>34540</v>
      </c>
      <c r="C363" s="5">
        <f>'TABLE Summary'!C363</f>
        <v>95</v>
      </c>
      <c r="D363" s="5">
        <f>'TABLE Summary'!D363</f>
        <v>39.5</v>
      </c>
      <c r="E363" s="5">
        <f>'TABLE Summary'!E363</f>
        <v>14.9</v>
      </c>
      <c r="F363" s="5">
        <f>'TABLE Summary'!F363</f>
        <v>24.6</v>
      </c>
      <c r="G363" s="5">
        <f>'TABLE Summary'!G363</f>
        <v>0</v>
      </c>
      <c r="H363" s="5">
        <f>'TABLE Summary'!H363</f>
        <v>0</v>
      </c>
      <c r="I363" s="5">
        <f>'TABLE Summary'!I363</f>
        <v>45300</v>
      </c>
      <c r="J363" s="5">
        <f>'TABLE Summary'!J363</f>
        <v>148.9</v>
      </c>
      <c r="K363" s="5">
        <f>'TABLE Summary'!K363</f>
        <v>1789350</v>
      </c>
      <c r="L363" s="5">
        <f>'TABLE Summary'!L363</f>
        <v>8.4</v>
      </c>
      <c r="M363" s="5">
        <f>'TABLE Summary'!M363*1000</f>
        <v>4233200</v>
      </c>
      <c r="N363" s="5">
        <f>'TABLE Summary'!N363</f>
        <v>8529</v>
      </c>
      <c r="O363" s="5">
        <f>'TABLE Summary'!O363*1000</f>
        <v>1771500</v>
      </c>
      <c r="P363" s="5">
        <f>'TABLE Summary'!P363</f>
        <v>2233</v>
      </c>
      <c r="Q363" s="5">
        <f>'TABLE Summary'!Q363*1000</f>
        <v>300800</v>
      </c>
      <c r="R363" s="5">
        <f>'TABLE Summary'!R363</f>
        <v>6192</v>
      </c>
      <c r="S363" s="5">
        <f>'TABLE Summary'!S363*1000</f>
        <v>1314000</v>
      </c>
      <c r="T363" s="5">
        <f>'TABLE Summary'!T363</f>
        <v>105</v>
      </c>
      <c r="U363" s="5">
        <f>'TABLE Summary'!U363*1000</f>
        <v>49800</v>
      </c>
      <c r="V363" s="5">
        <f>'TABLE Summary'!V363*1000</f>
        <v>714900</v>
      </c>
      <c r="W363" s="5">
        <f>'TABLE Summary'!W363*1000</f>
        <v>149900</v>
      </c>
      <c r="X363" s="5">
        <f>'TABLE Summary'!X363*1000</f>
        <v>562300</v>
      </c>
      <c r="Y363" s="5">
        <f>'TABLE Summary'!Y363*1000</f>
        <v>288200</v>
      </c>
      <c r="Z363" s="5">
        <f>'TABLE Summary'!Z363*1000</f>
        <v>746400</v>
      </c>
      <c r="AA363" s="18">
        <f t="shared" si="26"/>
        <v>1664600</v>
      </c>
      <c r="AB363" s="18">
        <f t="shared" si="27"/>
        <v>0.39322498346404611</v>
      </c>
      <c r="AC363" s="1" t="s">
        <v>7495</v>
      </c>
      <c r="AD363" s="1" t="str">
        <f t="shared" ref="AD363:AD388" si="30">_xlfn.CONCAT(A363," ",AC363)</f>
        <v>Aldershot M.B.</v>
      </c>
      <c r="AE363" s="1" t="str">
        <f t="shared" si="28"/>
        <v>Aldershot M.B.</v>
      </c>
      <c r="AF363" s="1" t="str">
        <f>INDEX(Lookup!G$2:G$1349, MATCH($AE363, Lookup!$G$2:$G$1349,0))</f>
        <v>ALDERSHOT M.B.</v>
      </c>
      <c r="AG363" s="1" t="str">
        <f>INDEX(Lookup!F$2:F$1349, MATCH($AE363, Lookup!$G$2:$G$1349,0))</f>
        <v>e150414</v>
      </c>
      <c r="AH363" s="1" t="str">
        <f>INDEX(Lookup!C$2:C$1349, MATCH($AE363, Lookup!$G$2:$G$1349,0))</f>
        <v>Hampshire</v>
      </c>
      <c r="AI363" s="1" t="str">
        <f>INDEX(Lookup!D$2:D$1349, MATCH($AE363, Lookup!$G$2:$G$1349,0))</f>
        <v>South East</v>
      </c>
      <c r="AJ363" s="1" t="str">
        <f>INDEX(Lookup!E$2:E$1349, MATCH($AE363, Lookup!$G$2:$G$1349,0))</f>
        <v>Greater South East</v>
      </c>
    </row>
    <row r="364" spans="1:36" x14ac:dyDescent="0.3">
      <c r="A364" s="11" t="s">
        <v>1653</v>
      </c>
      <c r="B364" s="5">
        <f>'TABLE Summary'!B364</f>
        <v>26700</v>
      </c>
      <c r="C364" s="5">
        <f>'TABLE Summary'!C364</f>
        <v>101</v>
      </c>
      <c r="D364" s="5">
        <f>'TABLE Summary'!D364</f>
        <v>38</v>
      </c>
      <c r="E364" s="5">
        <f>'TABLE Summary'!E364</f>
        <v>13.4</v>
      </c>
      <c r="F364" s="5">
        <f>'TABLE Summary'!F364</f>
        <v>24.6</v>
      </c>
      <c r="G364" s="5">
        <f>'TABLE Summary'!G364</f>
        <v>0</v>
      </c>
      <c r="H364" s="5">
        <f>'TABLE Summary'!H364</f>
        <v>0</v>
      </c>
      <c r="I364" s="5">
        <f>'TABLE Summary'!I364</f>
        <v>36000</v>
      </c>
      <c r="J364" s="5">
        <f>'TABLE Summary'!J364</f>
        <v>157.1</v>
      </c>
      <c r="K364" s="5">
        <f>'TABLE Summary'!K364</f>
        <v>1368000</v>
      </c>
      <c r="L364" s="5">
        <f>'TABLE Summary'!L364</f>
        <v>0</v>
      </c>
      <c r="M364" s="5">
        <f>'TABLE Summary'!M364*1000</f>
        <v>3877100</v>
      </c>
      <c r="N364" s="5">
        <f>'TABLE Summary'!N364</f>
        <v>8988</v>
      </c>
      <c r="O364" s="5">
        <f>'TABLE Summary'!O364*1000</f>
        <v>1930700</v>
      </c>
      <c r="P364" s="5">
        <f>'TABLE Summary'!P364</f>
        <v>1532</v>
      </c>
      <c r="Q364" s="5">
        <f>'TABLE Summary'!Q364*1000</f>
        <v>183200</v>
      </c>
      <c r="R364" s="5">
        <f>'TABLE Summary'!R364</f>
        <v>7271</v>
      </c>
      <c r="S364" s="5">
        <f>'TABLE Summary'!S364*1000</f>
        <v>1630400</v>
      </c>
      <c r="T364" s="5">
        <f>'TABLE Summary'!T364</f>
        <v>176</v>
      </c>
      <c r="U364" s="5">
        <f>'TABLE Summary'!U364*1000</f>
        <v>84300</v>
      </c>
      <c r="V364" s="5">
        <f>'TABLE Summary'!V364*1000</f>
        <v>497800</v>
      </c>
      <c r="W364" s="5">
        <f>'TABLE Summary'!W364*1000</f>
        <v>46200</v>
      </c>
      <c r="X364" s="5">
        <f>'TABLE Summary'!X364*1000</f>
        <v>336900</v>
      </c>
      <c r="Y364" s="5">
        <f>'TABLE Summary'!Y364*1000</f>
        <v>714000</v>
      </c>
      <c r="Z364" s="5">
        <f>'TABLE Summary'!Z364*1000</f>
        <v>351400</v>
      </c>
      <c r="AA364" s="18">
        <f t="shared" si="26"/>
        <v>1897900</v>
      </c>
      <c r="AB364" s="18">
        <f t="shared" si="27"/>
        <v>0.4895153594181218</v>
      </c>
      <c r="AC364" s="1" t="s">
        <v>7495</v>
      </c>
      <c r="AD364" s="1" t="str">
        <f t="shared" si="30"/>
        <v>Andover M.B.</v>
      </c>
      <c r="AE364" s="1" t="str">
        <f t="shared" si="28"/>
        <v>Andover M.B.</v>
      </c>
      <c r="AF364" s="1" t="str">
        <f>INDEX(Lookup!G$2:G$1349, MATCH($AE364, Lookup!$G$2:$G$1349,0))</f>
        <v>ANDOVER M.B.</v>
      </c>
      <c r="AG364" s="1" t="str">
        <f>INDEX(Lookup!F$2:F$1349, MATCH($AE364, Lookup!$G$2:$G$1349,0))</f>
        <v>e150416</v>
      </c>
      <c r="AH364" s="1" t="str">
        <f>INDEX(Lookup!C$2:C$1349, MATCH($AE364, Lookup!$G$2:$G$1349,0))</f>
        <v>Hampshire</v>
      </c>
      <c r="AI364" s="1" t="str">
        <f>INDEX(Lookup!D$2:D$1349, MATCH($AE364, Lookup!$G$2:$G$1349,0))</f>
        <v>South East</v>
      </c>
      <c r="AJ364" s="1" t="str">
        <f>INDEX(Lookup!E$2:E$1349, MATCH($AE364, Lookup!$G$2:$G$1349,0))</f>
        <v>Greater South East</v>
      </c>
    </row>
    <row r="365" spans="1:36" x14ac:dyDescent="0.3">
      <c r="A365" s="11" t="s">
        <v>1654</v>
      </c>
      <c r="B365" s="5">
        <f>'TABLE Summary'!B365</f>
        <v>56330</v>
      </c>
      <c r="C365" s="5">
        <f>'TABLE Summary'!C365</f>
        <v>98.8</v>
      </c>
      <c r="D365" s="5">
        <f>'TABLE Summary'!D365</f>
        <v>42.4</v>
      </c>
      <c r="E365" s="5">
        <f>'TABLE Summary'!E365</f>
        <v>16.399999999999999</v>
      </c>
      <c r="F365" s="5">
        <f>'TABLE Summary'!F365</f>
        <v>26</v>
      </c>
      <c r="G365" s="5">
        <f>'TABLE Summary'!G365</f>
        <v>0</v>
      </c>
      <c r="H365" s="5">
        <f>'TABLE Summary'!H365</f>
        <v>0</v>
      </c>
      <c r="I365" s="5">
        <f>'TABLE Summary'!I365</f>
        <v>87600</v>
      </c>
      <c r="J365" s="5">
        <f>'TABLE Summary'!J365</f>
        <v>157.6</v>
      </c>
      <c r="K365" s="5">
        <f>'TABLE Summary'!K365</f>
        <v>3714240</v>
      </c>
      <c r="L365" s="5">
        <f>'TABLE Summary'!L365</f>
        <v>0</v>
      </c>
      <c r="M365" s="5">
        <f>'TABLE Summary'!M365*1000</f>
        <v>8810600</v>
      </c>
      <c r="N365" s="5">
        <f>'TABLE Summary'!N365</f>
        <v>19292</v>
      </c>
      <c r="O365" s="5">
        <f>'TABLE Summary'!O365*1000</f>
        <v>3941300</v>
      </c>
      <c r="P365" s="5">
        <f>'TABLE Summary'!P365</f>
        <v>1819</v>
      </c>
      <c r="Q365" s="5">
        <f>'TABLE Summary'!Q365*1000</f>
        <v>221500</v>
      </c>
      <c r="R365" s="5">
        <f>'TABLE Summary'!R365</f>
        <v>17370</v>
      </c>
      <c r="S365" s="5">
        <f>'TABLE Summary'!S365*1000</f>
        <v>3673500</v>
      </c>
      <c r="T365" s="5">
        <f>'TABLE Summary'!T365</f>
        <v>98</v>
      </c>
      <c r="U365" s="5">
        <f>'TABLE Summary'!U365*1000</f>
        <v>46000</v>
      </c>
      <c r="V365" s="5">
        <f>'TABLE Summary'!V365*1000</f>
        <v>964800</v>
      </c>
      <c r="W365" s="5">
        <f>'TABLE Summary'!W365*1000</f>
        <v>497000</v>
      </c>
      <c r="X365" s="5">
        <f>'TABLE Summary'!X365*1000</f>
        <v>1070800</v>
      </c>
      <c r="Y365" s="5">
        <f>'TABLE Summary'!Y365*1000</f>
        <v>1470300</v>
      </c>
      <c r="Z365" s="5">
        <f>'TABLE Summary'!Z365*1000</f>
        <v>866400</v>
      </c>
      <c r="AA365" s="18">
        <f t="shared" si="26"/>
        <v>3941000</v>
      </c>
      <c r="AB365" s="18">
        <f t="shared" si="27"/>
        <v>0.44730211336344855</v>
      </c>
      <c r="AC365" s="1" t="s">
        <v>7495</v>
      </c>
      <c r="AD365" s="1" t="str">
        <f t="shared" si="30"/>
        <v>Basingstoke M.B.</v>
      </c>
      <c r="AE365" s="1" t="str">
        <f t="shared" si="28"/>
        <v>Basingstoke M.B.</v>
      </c>
      <c r="AF365" s="1" t="str">
        <f>INDEX(Lookup!G$2:G$1349, MATCH($AE365, Lookup!$G$2:$G$1349,0))</f>
        <v>BASINGSTOKE M.B.</v>
      </c>
      <c r="AG365" s="1" t="str">
        <f>INDEX(Lookup!F$2:F$1349, MATCH($AE365, Lookup!$G$2:$G$1349,0))</f>
        <v>e150417</v>
      </c>
      <c r="AH365" s="1" t="str">
        <f>INDEX(Lookup!C$2:C$1349, MATCH($AE365, Lookup!$G$2:$G$1349,0))</f>
        <v>Hampshire</v>
      </c>
      <c r="AI365" s="1" t="str">
        <f>INDEX(Lookup!D$2:D$1349, MATCH($AE365, Lookup!$G$2:$G$1349,0))</f>
        <v>South East</v>
      </c>
      <c r="AJ365" s="1" t="str">
        <f>INDEX(Lookup!E$2:E$1349, MATCH($AE365, Lookup!$G$2:$G$1349,0))</f>
        <v>Greater South East</v>
      </c>
    </row>
    <row r="366" spans="1:36" x14ac:dyDescent="0.3">
      <c r="A366" s="11" t="s">
        <v>1655</v>
      </c>
      <c r="B366" s="5">
        <f>'TABLE Summary'!B366</f>
        <v>31010</v>
      </c>
      <c r="C366" s="5">
        <f>'TABLE Summary'!C366</f>
        <v>87</v>
      </c>
      <c r="D366" s="5">
        <f>'TABLE Summary'!D366</f>
        <v>39</v>
      </c>
      <c r="E366" s="5">
        <f>'TABLE Summary'!E366</f>
        <v>13</v>
      </c>
      <c r="F366" s="5">
        <f>'TABLE Summary'!F366</f>
        <v>26</v>
      </c>
      <c r="G366" s="5">
        <f>'TABLE Summary'!G366</f>
        <v>0</v>
      </c>
      <c r="H366" s="5">
        <f>'TABLE Summary'!H366</f>
        <v>0</v>
      </c>
      <c r="I366" s="5">
        <f>'TABLE Summary'!I366</f>
        <v>45100</v>
      </c>
      <c r="J366" s="5">
        <f>'TABLE Summary'!J366</f>
        <v>118.9</v>
      </c>
      <c r="K366" s="5">
        <f>'TABLE Summary'!K366</f>
        <v>1758900</v>
      </c>
      <c r="L366" s="5">
        <f>'TABLE Summary'!L366</f>
        <v>0</v>
      </c>
      <c r="M366" s="5">
        <f>'TABLE Summary'!M366*1000</f>
        <v>4520500</v>
      </c>
      <c r="N366" s="5">
        <f>'TABLE Summary'!N366</f>
        <v>13503</v>
      </c>
      <c r="O366" s="5">
        <f>'TABLE Summary'!O366*1000</f>
        <v>3035400</v>
      </c>
      <c r="P366" s="5">
        <f>'TABLE Summary'!P366</f>
        <v>2808</v>
      </c>
      <c r="Q366" s="5">
        <f>'TABLE Summary'!Q366*1000</f>
        <v>295000</v>
      </c>
      <c r="R366" s="5">
        <f>'TABLE Summary'!R366</f>
        <v>10389</v>
      </c>
      <c r="S366" s="5">
        <f>'TABLE Summary'!S366*1000</f>
        <v>2596400</v>
      </c>
      <c r="T366" s="5">
        <f>'TABLE Summary'!T366</f>
        <v>300</v>
      </c>
      <c r="U366" s="5">
        <f>'TABLE Summary'!U366*1000</f>
        <v>137800</v>
      </c>
      <c r="V366" s="5">
        <f>'TABLE Summary'!V366*1000</f>
        <v>318900</v>
      </c>
      <c r="W366" s="5">
        <f>'TABLE Summary'!W366*1000</f>
        <v>37200</v>
      </c>
      <c r="X366" s="5">
        <f>'TABLE Summary'!X366*1000</f>
        <v>287600</v>
      </c>
      <c r="Y366" s="5">
        <f>'TABLE Summary'!Y366*1000</f>
        <v>353900</v>
      </c>
      <c r="Z366" s="5">
        <f>'TABLE Summary'!Z366*1000</f>
        <v>487600</v>
      </c>
      <c r="AA366" s="18">
        <f t="shared" si="26"/>
        <v>3029200</v>
      </c>
      <c r="AB366" s="18">
        <f t="shared" si="27"/>
        <v>0.67010286472735314</v>
      </c>
      <c r="AC366" s="1" t="s">
        <v>7495</v>
      </c>
      <c r="AD366" s="1" t="str">
        <f t="shared" si="30"/>
        <v>Christchurch M.B.</v>
      </c>
      <c r="AE366" s="1" t="str">
        <f t="shared" si="28"/>
        <v>Christchurch M.B.</v>
      </c>
      <c r="AF366" s="1" t="str">
        <f>INDEX(Lookup!G$2:G$1349, MATCH($AE366, Lookup!$G$2:$G$1349,0))</f>
        <v>CHRISTCHURCH M.B.</v>
      </c>
      <c r="AG366" s="1" t="str">
        <f>INDEX(Lookup!F$2:F$1349, MATCH($AE366, Lookup!$G$2:$G$1349,0))</f>
        <v>e150418</v>
      </c>
      <c r="AH366" s="1" t="str">
        <f>INDEX(Lookup!C$2:C$1349, MATCH($AE366, Lookup!$G$2:$G$1349,0))</f>
        <v>Dorset</v>
      </c>
      <c r="AI366" s="1" t="str">
        <f>INDEX(Lookup!D$2:D$1349, MATCH($AE366, Lookup!$G$2:$G$1349,0))</f>
        <v>South West</v>
      </c>
      <c r="AJ366" s="1" t="str">
        <f>INDEX(Lookup!E$2:E$1349, MATCH($AE366, Lookup!$G$2:$G$1349,0))</f>
        <v>Rest of England</v>
      </c>
    </row>
    <row r="367" spans="1:36" x14ac:dyDescent="0.3">
      <c r="A367" s="11" t="s">
        <v>1656</v>
      </c>
      <c r="B367" s="5">
        <f>'TABLE Summary'!B367</f>
        <v>46140</v>
      </c>
      <c r="C367" s="5">
        <f>'TABLE Summary'!C367</f>
        <v>94.5</v>
      </c>
      <c r="D367" s="5">
        <f>'TABLE Summary'!D367</f>
        <v>41.7</v>
      </c>
      <c r="E367" s="5">
        <f>'TABLE Summary'!E367</f>
        <v>15.7</v>
      </c>
      <c r="F367" s="5">
        <f>'TABLE Summary'!F367</f>
        <v>26</v>
      </c>
      <c r="G367" s="5">
        <f>'TABLE Summary'!G367</f>
        <v>0</v>
      </c>
      <c r="H367" s="5">
        <f>'TABLE Summary'!H367</f>
        <v>0</v>
      </c>
      <c r="I367" s="5">
        <f>'TABLE Summary'!I367</f>
        <v>61000</v>
      </c>
      <c r="J367" s="5">
        <f>'TABLE Summary'!J367</f>
        <v>172.3</v>
      </c>
      <c r="K367" s="5">
        <f>'TABLE Summary'!K367</f>
        <v>2543700</v>
      </c>
      <c r="L367" s="5">
        <f>'TABLE Summary'!L367</f>
        <v>0.2</v>
      </c>
      <c r="M367" s="5">
        <f>'TABLE Summary'!M367*1000</f>
        <v>6159100</v>
      </c>
      <c r="N367" s="5">
        <f>'TABLE Summary'!N367</f>
        <v>15955</v>
      </c>
      <c r="O367" s="5">
        <f>'TABLE Summary'!O367*1000</f>
        <v>3450700</v>
      </c>
      <c r="P367" s="5">
        <f>'TABLE Summary'!P367</f>
        <v>2795</v>
      </c>
      <c r="Q367" s="5">
        <f>'TABLE Summary'!Q367*1000</f>
        <v>353400</v>
      </c>
      <c r="R367" s="5">
        <f>'TABLE Summary'!R367</f>
        <v>12845</v>
      </c>
      <c r="S367" s="5">
        <f>'TABLE Summary'!S367*1000</f>
        <v>2956100</v>
      </c>
      <c r="T367" s="5">
        <f>'TABLE Summary'!T367</f>
        <v>309</v>
      </c>
      <c r="U367" s="5">
        <f>'TABLE Summary'!U367*1000</f>
        <v>138400</v>
      </c>
      <c r="V367" s="5">
        <f>'TABLE Summary'!V367*1000</f>
        <v>383700</v>
      </c>
      <c r="W367" s="5">
        <f>'TABLE Summary'!W367*1000</f>
        <v>57500</v>
      </c>
      <c r="X367" s="5">
        <f>'TABLE Summary'!X367*1000</f>
        <v>488600</v>
      </c>
      <c r="Y367" s="5">
        <f>'TABLE Summary'!Y367*1000</f>
        <v>1308800</v>
      </c>
      <c r="Z367" s="5">
        <f>'TABLE Summary'!Z367*1000</f>
        <v>469800</v>
      </c>
      <c r="AA367" s="18">
        <f t="shared" si="26"/>
        <v>3447900</v>
      </c>
      <c r="AB367" s="18">
        <f t="shared" si="27"/>
        <v>0.55980581578477373</v>
      </c>
      <c r="AC367" s="1" t="s">
        <v>7495</v>
      </c>
      <c r="AD367" s="1" t="str">
        <f t="shared" si="30"/>
        <v>Eastleigh M.B.</v>
      </c>
      <c r="AE367" s="1" t="str">
        <f t="shared" si="28"/>
        <v>Eastleigh M.B.</v>
      </c>
      <c r="AF367" s="1" t="str">
        <f>INDEX(Lookup!G$2:G$1349, MATCH($AE367, Lookup!$G$2:$G$1349,0))</f>
        <v>EASTLEIGH M.B.</v>
      </c>
      <c r="AG367" s="1" t="str">
        <f>INDEX(Lookup!F$2:F$1349, MATCH($AE367, Lookup!$G$2:$G$1349,0))</f>
        <v>e150419</v>
      </c>
      <c r="AH367" s="1" t="str">
        <f>INDEX(Lookup!C$2:C$1349, MATCH($AE367, Lookup!$G$2:$G$1349,0))</f>
        <v>Hampshire</v>
      </c>
      <c r="AI367" s="1" t="str">
        <f>INDEX(Lookup!D$2:D$1349, MATCH($AE367, Lookup!$G$2:$G$1349,0))</f>
        <v>South East</v>
      </c>
      <c r="AJ367" s="1" t="str">
        <f>INDEX(Lookup!E$2:E$1349, MATCH($AE367, Lookup!$G$2:$G$1349,0))</f>
        <v>Greater South East</v>
      </c>
    </row>
    <row r="368" spans="1:36" x14ac:dyDescent="0.3">
      <c r="A368" s="11" t="s">
        <v>1657</v>
      </c>
      <c r="B368" s="5">
        <f>'TABLE Summary'!B368</f>
        <v>81640</v>
      </c>
      <c r="C368" s="5">
        <f>'TABLE Summary'!C368</f>
        <v>91</v>
      </c>
      <c r="D368" s="5">
        <f>'TABLE Summary'!D368</f>
        <v>37</v>
      </c>
      <c r="E368" s="5">
        <f>'TABLE Summary'!E368</f>
        <v>12.4</v>
      </c>
      <c r="F368" s="5">
        <f>'TABLE Summary'!F368</f>
        <v>24.6</v>
      </c>
      <c r="G368" s="5">
        <f>'TABLE Summary'!G368</f>
        <v>0</v>
      </c>
      <c r="H368" s="5">
        <f>'TABLE Summary'!H368</f>
        <v>0</v>
      </c>
      <c r="I368" s="5">
        <f>'TABLE Summary'!I368</f>
        <v>83252</v>
      </c>
      <c r="J368" s="5">
        <f>'TABLE Summary'!J368</f>
        <v>157.80000000000001</v>
      </c>
      <c r="K368" s="5">
        <f>'TABLE Summary'!K368</f>
        <v>3080324</v>
      </c>
      <c r="L368" s="5">
        <f>'TABLE Summary'!L368</f>
        <v>30.5</v>
      </c>
      <c r="M368" s="5">
        <f>'TABLE Summary'!M368*1000</f>
        <v>7622900</v>
      </c>
      <c r="N368" s="5">
        <f>'TABLE Summary'!N368</f>
        <v>26312</v>
      </c>
      <c r="O368" s="5">
        <f>'TABLE Summary'!O368*1000</f>
        <v>4717400</v>
      </c>
      <c r="P368" s="5">
        <f>'TABLE Summary'!P368</f>
        <v>5681</v>
      </c>
      <c r="Q368" s="5">
        <f>'TABLE Summary'!Q368*1000</f>
        <v>714100</v>
      </c>
      <c r="R368" s="5">
        <f>'TABLE Summary'!R368</f>
        <v>16424</v>
      </c>
      <c r="S368" s="5">
        <f>'TABLE Summary'!S368*1000</f>
        <v>3592700</v>
      </c>
      <c r="T368" s="5">
        <f>'TABLE Summary'!T368</f>
        <v>348</v>
      </c>
      <c r="U368" s="5">
        <f>'TABLE Summary'!U368*1000</f>
        <v>161200</v>
      </c>
      <c r="V368" s="5">
        <f>'TABLE Summary'!V368*1000</f>
        <v>598900</v>
      </c>
      <c r="W368" s="5">
        <f>'TABLE Summary'!W368*1000</f>
        <v>49900</v>
      </c>
      <c r="X368" s="5">
        <f>'TABLE Summary'!X368*1000</f>
        <v>339900</v>
      </c>
      <c r="Y368" s="5">
        <f>'TABLE Summary'!Y368*1000</f>
        <v>822800</v>
      </c>
      <c r="Z368" s="5">
        <f>'TABLE Summary'!Z368*1000</f>
        <v>1094100</v>
      </c>
      <c r="AA368" s="18">
        <f t="shared" si="26"/>
        <v>4468000</v>
      </c>
      <c r="AB368" s="18">
        <f t="shared" si="27"/>
        <v>0.58612863870705378</v>
      </c>
      <c r="AC368" s="1" t="s">
        <v>7495</v>
      </c>
      <c r="AD368" s="1" t="str">
        <f t="shared" si="30"/>
        <v>Gosport M.B.</v>
      </c>
      <c r="AE368" s="1" t="str">
        <f t="shared" si="28"/>
        <v>Gosport M.B.</v>
      </c>
      <c r="AF368" s="1" t="str">
        <f>INDEX(Lookup!G$2:G$1349, MATCH($AE368, Lookup!$G$2:$G$1349,0))</f>
        <v>GOSPORT M.B.</v>
      </c>
      <c r="AG368" s="1" t="str">
        <f>INDEX(Lookup!F$2:F$1349, MATCH($AE368, Lookup!$G$2:$G$1349,0))</f>
        <v>e150423</v>
      </c>
      <c r="AH368" s="1" t="str">
        <f>INDEX(Lookup!C$2:C$1349, MATCH($AE368, Lookup!$G$2:$G$1349,0))</f>
        <v>Hampshire</v>
      </c>
      <c r="AI368" s="1" t="str">
        <f>INDEX(Lookup!D$2:D$1349, MATCH($AE368, Lookup!$G$2:$G$1349,0))</f>
        <v>South East</v>
      </c>
      <c r="AJ368" s="1" t="str">
        <f>INDEX(Lookup!E$2:E$1349, MATCH($AE368, Lookup!$G$2:$G$1349,0))</f>
        <v>Greater South East</v>
      </c>
    </row>
    <row r="369" spans="1:36" x14ac:dyDescent="0.3">
      <c r="A369" s="11" t="s">
        <v>1658</v>
      </c>
      <c r="B369" s="5">
        <f>'TABLE Summary'!B369</f>
        <v>36310</v>
      </c>
      <c r="C369" s="5">
        <f>'TABLE Summary'!C369</f>
        <v>91</v>
      </c>
      <c r="D369" s="5">
        <f>'TABLE Summary'!D369</f>
        <v>35</v>
      </c>
      <c r="E369" s="5">
        <f>'TABLE Summary'!E369</f>
        <v>9</v>
      </c>
      <c r="F369" s="5">
        <f>'TABLE Summary'!F369</f>
        <v>26</v>
      </c>
      <c r="G369" s="5">
        <f>'TABLE Summary'!G369</f>
        <v>0</v>
      </c>
      <c r="H369" s="5">
        <f>'TABLE Summary'!H369</f>
        <v>0</v>
      </c>
      <c r="I369" s="5">
        <f>'TABLE Summary'!I369</f>
        <v>49000</v>
      </c>
      <c r="J369" s="5">
        <f>'TABLE Summary'!J369</f>
        <v>151.30000000000001</v>
      </c>
      <c r="K369" s="5">
        <f>'TABLE Summary'!K369</f>
        <v>1715000</v>
      </c>
      <c r="L369" s="5">
        <f>'TABLE Summary'!L369</f>
        <v>0</v>
      </c>
      <c r="M369" s="5">
        <f>'TABLE Summary'!M369*1000</f>
        <v>4898500</v>
      </c>
      <c r="N369" s="5">
        <f>'TABLE Summary'!N369</f>
        <v>15755</v>
      </c>
      <c r="O369" s="5">
        <f>'TABLE Summary'!O369*1000</f>
        <v>3371500</v>
      </c>
      <c r="P369" s="5">
        <f>'TABLE Summary'!P369</f>
        <v>3820</v>
      </c>
      <c r="Q369" s="5">
        <f>'TABLE Summary'!Q369*1000</f>
        <v>411700</v>
      </c>
      <c r="R369" s="5">
        <f>'TABLE Summary'!R369</f>
        <v>11423</v>
      </c>
      <c r="S369" s="5">
        <f>'TABLE Summary'!S369*1000</f>
        <v>2722700</v>
      </c>
      <c r="T369" s="5">
        <f>'TABLE Summary'!T369</f>
        <v>509</v>
      </c>
      <c r="U369" s="5">
        <f>'TABLE Summary'!U369*1000</f>
        <v>236700</v>
      </c>
      <c r="V369" s="5">
        <f>'TABLE Summary'!V369*1000</f>
        <v>414300</v>
      </c>
      <c r="W369" s="5">
        <f>'TABLE Summary'!W369*1000</f>
        <v>36300</v>
      </c>
      <c r="X369" s="5">
        <f>'TABLE Summary'!X369*1000</f>
        <v>259200</v>
      </c>
      <c r="Y369" s="5">
        <f>'TABLE Summary'!Y369*1000</f>
        <v>376200</v>
      </c>
      <c r="Z369" s="5">
        <f>'TABLE Summary'!Z369*1000</f>
        <v>441100</v>
      </c>
      <c r="AA369" s="18">
        <f t="shared" si="26"/>
        <v>3371100</v>
      </c>
      <c r="AB369" s="18">
        <f t="shared" si="27"/>
        <v>0.68819026232520164</v>
      </c>
      <c r="AC369" s="1" t="s">
        <v>7495</v>
      </c>
      <c r="AD369" s="1" t="str">
        <f t="shared" si="30"/>
        <v>Lymington M.B.</v>
      </c>
      <c r="AE369" s="1" t="str">
        <f t="shared" si="28"/>
        <v>Lymington M.B.</v>
      </c>
      <c r="AF369" s="1" t="str">
        <f>INDEX(Lookup!G$2:G$1349, MATCH($AE369, Lookup!$G$2:$G$1349,0))</f>
        <v>LYMINGTON M.B.</v>
      </c>
      <c r="AG369" s="1" t="str">
        <f>INDEX(Lookup!F$2:F$1349, MATCH($AE369, Lookup!$G$2:$G$1349,0))</f>
        <v>e150425</v>
      </c>
      <c r="AH369" s="1" t="str">
        <f>INDEX(Lookup!C$2:C$1349, MATCH($AE369, Lookup!$G$2:$G$1349,0))</f>
        <v>Hampshire</v>
      </c>
      <c r="AI369" s="1" t="str">
        <f>INDEX(Lookup!D$2:D$1349, MATCH($AE369, Lookup!$G$2:$G$1349,0))</f>
        <v>South East</v>
      </c>
      <c r="AJ369" s="1" t="str">
        <f>INDEX(Lookup!E$2:E$1349, MATCH($AE369, Lookup!$G$2:$G$1349,0))</f>
        <v>Greater South East</v>
      </c>
    </row>
    <row r="370" spans="1:36" x14ac:dyDescent="0.3">
      <c r="A370" s="11" t="s">
        <v>1659</v>
      </c>
      <c r="B370" s="5">
        <f>'TABLE Summary'!B370</f>
        <v>11160</v>
      </c>
      <c r="C370" s="5">
        <f>'TABLE Summary'!C370</f>
        <v>90</v>
      </c>
      <c r="D370" s="5">
        <f>'TABLE Summary'!D370</f>
        <v>36.5</v>
      </c>
      <c r="E370" s="5">
        <f>'TABLE Summary'!E370</f>
        <v>10.3</v>
      </c>
      <c r="F370" s="5">
        <f>'TABLE Summary'!F370</f>
        <v>26</v>
      </c>
      <c r="G370" s="5">
        <f>'TABLE Summary'!G370</f>
        <v>0.2</v>
      </c>
      <c r="H370" s="5">
        <f>'TABLE Summary'!H370</f>
        <v>0</v>
      </c>
      <c r="I370" s="5">
        <f>'TABLE Summary'!I370</f>
        <v>13107</v>
      </c>
      <c r="J370" s="5">
        <f>'TABLE Summary'!J370</f>
        <v>173.6</v>
      </c>
      <c r="K370" s="5">
        <f>'TABLE Summary'!K370</f>
        <v>478406</v>
      </c>
      <c r="L370" s="5">
        <f>'TABLE Summary'!L370</f>
        <v>11.9</v>
      </c>
      <c r="M370" s="5">
        <f>'TABLE Summary'!M370*1000</f>
        <v>1323000</v>
      </c>
      <c r="N370" s="5">
        <f>'TABLE Summary'!N370</f>
        <v>3845</v>
      </c>
      <c r="O370" s="5">
        <f>'TABLE Summary'!O370*1000</f>
        <v>762900</v>
      </c>
      <c r="P370" s="5">
        <f>'TABLE Summary'!P370</f>
        <v>927</v>
      </c>
      <c r="Q370" s="5">
        <f>'TABLE Summary'!Q370*1000</f>
        <v>106800</v>
      </c>
      <c r="R370" s="5">
        <f>'TABLE Summary'!R370</f>
        <v>2862</v>
      </c>
      <c r="S370" s="5">
        <f>'TABLE Summary'!S370*1000</f>
        <v>629600</v>
      </c>
      <c r="T370" s="5">
        <f>'TABLE Summary'!T370</f>
        <v>56</v>
      </c>
      <c r="U370" s="5">
        <f>'TABLE Summary'!U370*1000</f>
        <v>26500</v>
      </c>
      <c r="V370" s="5">
        <f>'TABLE Summary'!V370*1000</f>
        <v>162600</v>
      </c>
      <c r="W370" s="5">
        <f>'TABLE Summary'!W370*1000</f>
        <v>23100</v>
      </c>
      <c r="X370" s="5">
        <f>'TABLE Summary'!X370*1000</f>
        <v>116600</v>
      </c>
      <c r="Y370" s="5">
        <f>'TABLE Summary'!Y370*1000</f>
        <v>122200</v>
      </c>
      <c r="Z370" s="5">
        <f>'TABLE Summary'!Z370*1000</f>
        <v>135600</v>
      </c>
      <c r="AA370" s="18">
        <f t="shared" si="26"/>
        <v>762900</v>
      </c>
      <c r="AB370" s="18">
        <f t="shared" si="27"/>
        <v>0.5766439909297052</v>
      </c>
      <c r="AC370" s="1" t="s">
        <v>7495</v>
      </c>
      <c r="AD370" s="1" t="str">
        <f t="shared" si="30"/>
        <v>Romsey M.B.</v>
      </c>
      <c r="AE370" s="1" t="str">
        <f t="shared" si="28"/>
        <v>Romsey M.B.</v>
      </c>
      <c r="AF370" s="1" t="str">
        <f>INDEX(Lookup!G$2:G$1349, MATCH($AE370, Lookup!$G$2:$G$1349,0))</f>
        <v>ROMSEY M.B.</v>
      </c>
      <c r="AG370" s="1" t="str">
        <f>INDEX(Lookup!F$2:F$1349, MATCH($AE370, Lookup!$G$2:$G$1349,0))</f>
        <v>e150427</v>
      </c>
      <c r="AH370" s="1" t="str">
        <f>INDEX(Lookup!C$2:C$1349, MATCH($AE370, Lookup!$G$2:$G$1349,0))</f>
        <v>Hampshire</v>
      </c>
      <c r="AI370" s="1" t="str">
        <f>INDEX(Lookup!D$2:D$1349, MATCH($AE370, Lookup!$G$2:$G$1349,0))</f>
        <v>South East</v>
      </c>
      <c r="AJ370" s="1" t="str">
        <f>INDEX(Lookup!E$2:E$1349, MATCH($AE370, Lookup!$G$2:$G$1349,0))</f>
        <v>Greater South East</v>
      </c>
    </row>
    <row r="371" spans="1:36" x14ac:dyDescent="0.3">
      <c r="A371" s="11" t="s">
        <v>7535</v>
      </c>
      <c r="B371" s="5">
        <f>'TABLE Summary'!B371</f>
        <v>31620</v>
      </c>
      <c r="C371" s="5">
        <f>'TABLE Summary'!C371</f>
        <v>96.8</v>
      </c>
      <c r="D371" s="5">
        <f>'TABLE Summary'!D371</f>
        <v>42.3</v>
      </c>
      <c r="E371" s="5">
        <f>'TABLE Summary'!E371</f>
        <v>17.8</v>
      </c>
      <c r="F371" s="5">
        <f>'TABLE Summary'!F371</f>
        <v>24.5</v>
      </c>
      <c r="G371" s="5">
        <f>'TABLE Summary'!G371</f>
        <v>0</v>
      </c>
      <c r="H371" s="5">
        <f>'TABLE Summary'!H371</f>
        <v>0</v>
      </c>
      <c r="I371" s="5">
        <f>'TABLE Summary'!I371</f>
        <v>46700</v>
      </c>
      <c r="J371" s="5">
        <f>'TABLE Summary'!J371</f>
        <v>154.80000000000001</v>
      </c>
      <c r="K371" s="5">
        <f>'TABLE Summary'!K371</f>
        <v>1975410</v>
      </c>
      <c r="L371" s="5">
        <f>'TABLE Summary'!L371</f>
        <v>0</v>
      </c>
      <c r="M371" s="5">
        <f>'TABLE Summary'!M371*1000</f>
        <v>4854200</v>
      </c>
      <c r="N371" s="5">
        <f>'TABLE Summary'!N371</f>
        <v>10137</v>
      </c>
      <c r="O371" s="5">
        <f>'TABLE Summary'!O371*1000</f>
        <v>2259600</v>
      </c>
      <c r="P371" s="5">
        <f>'TABLE Summary'!P371</f>
        <v>3316</v>
      </c>
      <c r="Q371" s="5">
        <f>'TABLE Summary'!Q371*1000</f>
        <v>401800</v>
      </c>
      <c r="R371" s="5">
        <f>'TABLE Summary'!R371</f>
        <v>5976</v>
      </c>
      <c r="S371" s="5">
        <f>'TABLE Summary'!S371*1000</f>
        <v>1403200</v>
      </c>
      <c r="T371" s="5">
        <f>'TABLE Summary'!T371</f>
        <v>842</v>
      </c>
      <c r="U371" s="5">
        <f>'TABLE Summary'!U371*1000</f>
        <v>450400</v>
      </c>
      <c r="V371" s="5">
        <f>'TABLE Summary'!V371*1000</f>
        <v>707300</v>
      </c>
      <c r="W371" s="5">
        <f>'TABLE Summary'!W371*1000</f>
        <v>160800</v>
      </c>
      <c r="X371" s="5">
        <f>'TABLE Summary'!X371*1000</f>
        <v>591800</v>
      </c>
      <c r="Y371" s="5">
        <f>'TABLE Summary'!Y371*1000</f>
        <v>318400</v>
      </c>
      <c r="Z371" s="5">
        <f>'TABLE Summary'!Z371*1000</f>
        <v>816300</v>
      </c>
      <c r="AA371" s="18">
        <f t="shared" si="26"/>
        <v>2255400</v>
      </c>
      <c r="AB371" s="18">
        <f t="shared" si="27"/>
        <v>0.4646285690742038</v>
      </c>
      <c r="AC371" s="1" t="s">
        <v>7495</v>
      </c>
      <c r="AD371" s="1" t="str">
        <f t="shared" si="30"/>
        <v>Winchester M.B.</v>
      </c>
      <c r="AE371" s="1" t="str">
        <f t="shared" si="28"/>
        <v>Winchester M.B.</v>
      </c>
      <c r="AF371" s="1" t="str">
        <f>INDEX(Lookup!G$2:G$1349, MATCH($AE371, Lookup!$G$2:$G$1349,0))</f>
        <v>WINCHESTER M.B.</v>
      </c>
      <c r="AG371" s="1" t="str">
        <f>INDEX(Lookup!F$2:F$1349, MATCH($AE371, Lookup!$G$2:$G$1349,0))</f>
        <v>e150428</v>
      </c>
      <c r="AH371" s="1" t="str">
        <f>INDEX(Lookup!C$2:C$1349, MATCH($AE371, Lookup!$G$2:$G$1349,0))</f>
        <v>Hampshire</v>
      </c>
      <c r="AI371" s="1" t="str">
        <f>INDEX(Lookup!D$2:D$1349, MATCH($AE371, Lookup!$G$2:$G$1349,0))</f>
        <v>South East</v>
      </c>
      <c r="AJ371" s="1" t="str">
        <f>INDEX(Lookup!E$2:E$1349, MATCH($AE371, Lookup!$G$2:$G$1349,0))</f>
        <v>Greater South East</v>
      </c>
    </row>
    <row r="372" spans="1:36" x14ac:dyDescent="0.3">
      <c r="A372" s="11" t="s">
        <v>1661</v>
      </c>
      <c r="B372" s="5">
        <f>'TABLE Summary'!B372</f>
        <v>13080</v>
      </c>
      <c r="C372" s="5">
        <f>'TABLE Summary'!C372</f>
        <v>79</v>
      </c>
      <c r="D372" s="5">
        <f>'TABLE Summary'!D372</f>
        <v>36</v>
      </c>
      <c r="E372" s="5">
        <f>'TABLE Summary'!E372</f>
        <v>10</v>
      </c>
      <c r="F372" s="5">
        <f>'TABLE Summary'!F372</f>
        <v>26</v>
      </c>
      <c r="G372" s="5">
        <f>'TABLE Summary'!G372</f>
        <v>0</v>
      </c>
      <c r="H372" s="5">
        <f>'TABLE Summary'!H372</f>
        <v>0</v>
      </c>
      <c r="I372" s="5">
        <f>'TABLE Summary'!I372</f>
        <v>17807</v>
      </c>
      <c r="J372" s="5">
        <f>'TABLE Summary'!J372</f>
        <v>199.9</v>
      </c>
      <c r="K372" s="5">
        <f>'TABLE Summary'!K372</f>
        <v>641052</v>
      </c>
      <c r="L372" s="5">
        <f>'TABLE Summary'!L372</f>
        <v>2.5</v>
      </c>
      <c r="M372" s="5">
        <f>'TABLE Summary'!M372*1000</f>
        <v>1729600</v>
      </c>
      <c r="N372" s="5">
        <f>'TABLE Summary'!N372</f>
        <v>4338</v>
      </c>
      <c r="O372" s="5">
        <f>'TABLE Summary'!O372*1000</f>
        <v>851100</v>
      </c>
      <c r="P372" s="5">
        <f>'TABLE Summary'!P372</f>
        <v>1241</v>
      </c>
      <c r="Q372" s="5">
        <f>'TABLE Summary'!Q372*1000</f>
        <v>150100</v>
      </c>
      <c r="R372" s="5">
        <f>'TABLE Summary'!R372</f>
        <v>2997</v>
      </c>
      <c r="S372" s="5">
        <f>'TABLE Summary'!S372*1000</f>
        <v>656200</v>
      </c>
      <c r="T372" s="5">
        <f>'TABLE Summary'!T372</f>
        <v>93</v>
      </c>
      <c r="U372" s="5">
        <f>'TABLE Summary'!U372*1000</f>
        <v>44200</v>
      </c>
      <c r="V372" s="5">
        <f>'TABLE Summary'!V372*1000</f>
        <v>187900</v>
      </c>
      <c r="W372" s="5">
        <f>'TABLE Summary'!W372*1000</f>
        <v>26100</v>
      </c>
      <c r="X372" s="5">
        <f>'TABLE Summary'!X372*1000</f>
        <v>173100</v>
      </c>
      <c r="Y372" s="5">
        <f>'TABLE Summary'!Y372*1000</f>
        <v>287600</v>
      </c>
      <c r="Z372" s="5">
        <f>'TABLE Summary'!Z372*1000</f>
        <v>203800</v>
      </c>
      <c r="AA372" s="18">
        <f t="shared" si="26"/>
        <v>850500</v>
      </c>
      <c r="AB372" s="18">
        <f t="shared" si="27"/>
        <v>0.49173219241443106</v>
      </c>
      <c r="AC372" s="1" t="s">
        <v>7496</v>
      </c>
      <c r="AD372" s="1" t="str">
        <f t="shared" si="30"/>
        <v>Alton U.D.</v>
      </c>
      <c r="AE372" s="1" t="str">
        <f t="shared" si="28"/>
        <v>Alton U.D.</v>
      </c>
      <c r="AF372" s="1" t="str">
        <f>INDEX(Lookup!G$2:G$1349, MATCH($AE372, Lookup!$G$2:$G$1349,0))</f>
        <v>ALTON U.D.</v>
      </c>
      <c r="AG372" s="1" t="str">
        <f>INDEX(Lookup!F$2:F$1349, MATCH($AE372, Lookup!$G$2:$G$1349,0))</f>
        <v>e150415</v>
      </c>
      <c r="AH372" s="1" t="str">
        <f>INDEX(Lookup!C$2:C$1349, MATCH($AE372, Lookup!$G$2:$G$1349,0))</f>
        <v>Hampshire</v>
      </c>
      <c r="AI372" s="1" t="str">
        <f>INDEX(Lookup!D$2:D$1349, MATCH($AE372, Lookup!$G$2:$G$1349,0))</f>
        <v>South East</v>
      </c>
      <c r="AJ372" s="1" t="str">
        <f>INDEX(Lookup!E$2:E$1349, MATCH($AE372, Lookup!$G$2:$G$1349,0))</f>
        <v>Greater South East</v>
      </c>
    </row>
    <row r="373" spans="1:36" x14ac:dyDescent="0.3">
      <c r="A373" s="11" t="s">
        <v>1662</v>
      </c>
      <c r="B373" s="5">
        <f>'TABLE Summary'!B373</f>
        <v>84890</v>
      </c>
      <c r="C373" s="5">
        <f>'TABLE Summary'!C373</f>
        <v>98</v>
      </c>
      <c r="D373" s="5">
        <f>'TABLE Summary'!D373</f>
        <v>41</v>
      </c>
      <c r="E373" s="5">
        <f>'TABLE Summary'!E373</f>
        <v>15</v>
      </c>
      <c r="F373" s="5">
        <f>'TABLE Summary'!F373</f>
        <v>26</v>
      </c>
      <c r="G373" s="5">
        <f>'TABLE Summary'!G373</f>
        <v>0</v>
      </c>
      <c r="H373" s="5">
        <f>'TABLE Summary'!H373</f>
        <v>0</v>
      </c>
      <c r="I373" s="5">
        <f>'TABLE Summary'!I373</f>
        <v>88200</v>
      </c>
      <c r="J373" s="5">
        <f>'TABLE Summary'!J373</f>
        <v>156.4</v>
      </c>
      <c r="K373" s="5">
        <f>'TABLE Summary'!K373</f>
        <v>3616200</v>
      </c>
      <c r="L373" s="5">
        <f>'TABLE Summary'!L373</f>
        <v>19.600000000000001</v>
      </c>
      <c r="M373" s="5">
        <f>'TABLE Summary'!M373*1000</f>
        <v>9132500</v>
      </c>
      <c r="N373" s="5">
        <f>'TABLE Summary'!N373</f>
        <v>27585</v>
      </c>
      <c r="O373" s="5">
        <f>'TABLE Summary'!O373*1000</f>
        <v>6198900</v>
      </c>
      <c r="P373" s="5">
        <f>'TABLE Summary'!P373</f>
        <v>3137</v>
      </c>
      <c r="Q373" s="5">
        <f>'TABLE Summary'!Q373*1000</f>
        <v>380800</v>
      </c>
      <c r="R373" s="5">
        <f>'TABLE Summary'!R373</f>
        <v>23467</v>
      </c>
      <c r="S373" s="5">
        <f>'TABLE Summary'!S373*1000</f>
        <v>5389800</v>
      </c>
      <c r="T373" s="5">
        <f>'TABLE Summary'!T373</f>
        <v>830</v>
      </c>
      <c r="U373" s="5">
        <f>'TABLE Summary'!U373*1000</f>
        <v>413300</v>
      </c>
      <c r="V373" s="5">
        <f>'TABLE Summary'!V373*1000</f>
        <v>762400</v>
      </c>
      <c r="W373" s="5">
        <f>'TABLE Summary'!W373*1000</f>
        <v>114600</v>
      </c>
      <c r="X373" s="5">
        <f>'TABLE Summary'!X373*1000</f>
        <v>442100</v>
      </c>
      <c r="Y373" s="5">
        <f>'TABLE Summary'!Y373*1000</f>
        <v>624700</v>
      </c>
      <c r="Z373" s="5">
        <f>'TABLE Summary'!Z373*1000</f>
        <v>989900</v>
      </c>
      <c r="AA373" s="18">
        <f t="shared" si="26"/>
        <v>6183900</v>
      </c>
      <c r="AB373" s="18">
        <f t="shared" si="27"/>
        <v>0.67713112510265538</v>
      </c>
      <c r="AC373" s="1" t="s">
        <v>7496</v>
      </c>
      <c r="AD373" s="1" t="str">
        <f t="shared" si="30"/>
        <v>Fareham U.D.</v>
      </c>
      <c r="AE373" s="1" t="str">
        <f t="shared" si="28"/>
        <v>Fareham U.D.</v>
      </c>
      <c r="AF373" s="1" t="str">
        <f>INDEX(Lookup!G$2:G$1349, MATCH($AE373, Lookup!$G$2:$G$1349,0))</f>
        <v>FAREHAM U.D.</v>
      </c>
      <c r="AG373" s="1" t="str">
        <f>INDEX(Lookup!F$2:F$1349, MATCH($AE373, Lookup!$G$2:$G$1349,0))</f>
        <v>e150420</v>
      </c>
      <c r="AH373" s="1" t="str">
        <f>INDEX(Lookup!C$2:C$1349, MATCH($AE373, Lookup!$G$2:$G$1349,0))</f>
        <v>Hampshire</v>
      </c>
      <c r="AI373" s="1" t="str">
        <f>INDEX(Lookup!D$2:D$1349, MATCH($AE373, Lookup!$G$2:$G$1349,0))</f>
        <v>South East</v>
      </c>
      <c r="AJ373" s="1" t="str">
        <f>INDEX(Lookup!E$2:E$1349, MATCH($AE373, Lookup!$G$2:$G$1349,0))</f>
        <v>Greater South East</v>
      </c>
    </row>
    <row r="374" spans="1:36" x14ac:dyDescent="0.3">
      <c r="A374" s="11" t="s">
        <v>1663</v>
      </c>
      <c r="B374" s="5">
        <f>'TABLE Summary'!B374</f>
        <v>41680</v>
      </c>
      <c r="C374" s="5">
        <f>'TABLE Summary'!C374</f>
        <v>94</v>
      </c>
      <c r="D374" s="5">
        <f>'TABLE Summary'!D374</f>
        <v>39.5</v>
      </c>
      <c r="E374" s="5">
        <f>'TABLE Summary'!E374</f>
        <v>13.5</v>
      </c>
      <c r="F374" s="5">
        <f>'TABLE Summary'!F374</f>
        <v>26</v>
      </c>
      <c r="G374" s="5">
        <f>'TABLE Summary'!G374</f>
        <v>0</v>
      </c>
      <c r="H374" s="5">
        <f>'TABLE Summary'!H374</f>
        <v>0</v>
      </c>
      <c r="I374" s="5">
        <f>'TABLE Summary'!I374</f>
        <v>50000</v>
      </c>
      <c r="J374" s="5">
        <f>'TABLE Summary'!J374</f>
        <v>156.4</v>
      </c>
      <c r="K374" s="5">
        <f>'TABLE Summary'!K374</f>
        <v>1975000</v>
      </c>
      <c r="L374" s="5">
        <f>'TABLE Summary'!L374</f>
        <v>16.100000000000001</v>
      </c>
      <c r="M374" s="5">
        <f>'TABLE Summary'!M374*1000</f>
        <v>4707900</v>
      </c>
      <c r="N374" s="5">
        <f>'TABLE Summary'!N374</f>
        <v>12460</v>
      </c>
      <c r="O374" s="5">
        <f>'TABLE Summary'!O374*1000</f>
        <v>2881400</v>
      </c>
      <c r="P374" s="5">
        <f>'TABLE Summary'!P374</f>
        <v>1335</v>
      </c>
      <c r="Q374" s="5">
        <f>'TABLE Summary'!Q374*1000</f>
        <v>169100</v>
      </c>
      <c r="R374" s="5">
        <f>'TABLE Summary'!R374</f>
        <v>10854</v>
      </c>
      <c r="S374" s="5">
        <f>'TABLE Summary'!S374*1000</f>
        <v>2510600</v>
      </c>
      <c r="T374" s="5">
        <f>'TABLE Summary'!T374</f>
        <v>238</v>
      </c>
      <c r="U374" s="5">
        <f>'TABLE Summary'!U374*1000</f>
        <v>109800</v>
      </c>
      <c r="V374" s="5">
        <f>'TABLE Summary'!V374*1000</f>
        <v>390800</v>
      </c>
      <c r="W374" s="5">
        <f>'TABLE Summary'!W374*1000</f>
        <v>108000</v>
      </c>
      <c r="X374" s="5">
        <f>'TABLE Summary'!X374*1000</f>
        <v>351200</v>
      </c>
      <c r="Y374" s="5">
        <f>'TABLE Summary'!Y374*1000</f>
        <v>250800</v>
      </c>
      <c r="Z374" s="5">
        <f>'TABLE Summary'!Z374*1000</f>
        <v>725700</v>
      </c>
      <c r="AA374" s="18">
        <f t="shared" si="26"/>
        <v>2789500</v>
      </c>
      <c r="AB374" s="18">
        <f t="shared" si="27"/>
        <v>0.5925147093183798</v>
      </c>
      <c r="AC374" s="1" t="s">
        <v>7496</v>
      </c>
      <c r="AD374" s="1" t="str">
        <f t="shared" si="30"/>
        <v>Farnborough U.D.</v>
      </c>
      <c r="AE374" s="1" t="str">
        <f t="shared" si="28"/>
        <v>Farnborough U.D.</v>
      </c>
      <c r="AF374" s="1" t="str">
        <f>INDEX(Lookup!G$2:G$1349, MATCH($AE374, Lookup!$G$2:$G$1349,0))</f>
        <v>FARNBOROUGH U.D.</v>
      </c>
      <c r="AG374" s="1" t="str">
        <f>INDEX(Lookup!F$2:F$1349, MATCH($AE374, Lookup!$G$2:$G$1349,0))</f>
        <v>e150421</v>
      </c>
      <c r="AH374" s="1" t="str">
        <f>INDEX(Lookup!C$2:C$1349, MATCH($AE374, Lookup!$G$2:$G$1349,0))</f>
        <v>Hampshire</v>
      </c>
      <c r="AI374" s="1" t="str">
        <f>INDEX(Lookup!D$2:D$1349, MATCH($AE374, Lookup!$G$2:$G$1349,0))</f>
        <v>South East</v>
      </c>
      <c r="AJ374" s="1" t="str">
        <f>INDEX(Lookup!E$2:E$1349, MATCH($AE374, Lookup!$G$2:$G$1349,0))</f>
        <v>Greater South East</v>
      </c>
    </row>
    <row r="375" spans="1:36" x14ac:dyDescent="0.3">
      <c r="A375" s="11" t="s">
        <v>1664</v>
      </c>
      <c r="B375" s="5">
        <f>'TABLE Summary'!B375</f>
        <v>21910</v>
      </c>
      <c r="C375" s="5">
        <f>'TABLE Summary'!C375</f>
        <v>94.5</v>
      </c>
      <c r="D375" s="5">
        <f>'TABLE Summary'!D375</f>
        <v>39.4</v>
      </c>
      <c r="E375" s="5">
        <f>'TABLE Summary'!E375</f>
        <v>13.4</v>
      </c>
      <c r="F375" s="5">
        <f>'TABLE Summary'!F375</f>
        <v>26</v>
      </c>
      <c r="G375" s="5">
        <f>'TABLE Summary'!G375</f>
        <v>0</v>
      </c>
      <c r="H375" s="5">
        <f>'TABLE Summary'!H375</f>
        <v>0</v>
      </c>
      <c r="I375" s="5">
        <f>'TABLE Summary'!I375</f>
        <v>28680</v>
      </c>
      <c r="J375" s="5">
        <f>'TABLE Summary'!J375</f>
        <v>198.4</v>
      </c>
      <c r="K375" s="5">
        <f>'TABLE Summary'!K375</f>
        <v>1129992</v>
      </c>
      <c r="L375" s="5">
        <f>'TABLE Summary'!L375</f>
        <v>3.3</v>
      </c>
      <c r="M375" s="5">
        <f>'TABLE Summary'!M375*1000</f>
        <v>2859200</v>
      </c>
      <c r="N375" s="5">
        <f>'TABLE Summary'!N375</f>
        <v>7558</v>
      </c>
      <c r="O375" s="5">
        <f>'TABLE Summary'!O375*1000</f>
        <v>2133700</v>
      </c>
      <c r="P375" s="5">
        <f>'TABLE Summary'!P375</f>
        <v>531</v>
      </c>
      <c r="Q375" s="5">
        <f>'TABLE Summary'!Q375*1000</f>
        <v>61500</v>
      </c>
      <c r="R375" s="5">
        <f>'TABLE Summary'!R375</f>
        <v>6325</v>
      </c>
      <c r="S375" s="5">
        <f>'TABLE Summary'!S375*1000</f>
        <v>1718400</v>
      </c>
      <c r="T375" s="5">
        <f>'TABLE Summary'!T375</f>
        <v>695</v>
      </c>
      <c r="U375" s="5">
        <f>'TABLE Summary'!U375*1000</f>
        <v>351400</v>
      </c>
      <c r="V375" s="5">
        <f>'TABLE Summary'!V375*1000</f>
        <v>293500</v>
      </c>
      <c r="W375" s="5">
        <f>'TABLE Summary'!W375*1000</f>
        <v>40200</v>
      </c>
      <c r="X375" s="5">
        <f>'TABLE Summary'!X375*1000</f>
        <v>78500</v>
      </c>
      <c r="Y375" s="5">
        <f>'TABLE Summary'!Y375*1000</f>
        <v>103600</v>
      </c>
      <c r="Z375" s="5">
        <f>'TABLE Summary'!Z375*1000</f>
        <v>209700</v>
      </c>
      <c r="AA375" s="18">
        <f t="shared" si="26"/>
        <v>2131300</v>
      </c>
      <c r="AB375" s="18">
        <f t="shared" si="27"/>
        <v>0.74541829882484612</v>
      </c>
      <c r="AC375" s="1" t="s">
        <v>7496</v>
      </c>
      <c r="AD375" s="1" t="str">
        <f t="shared" si="30"/>
        <v>Fleet U.D.</v>
      </c>
      <c r="AE375" s="1" t="str">
        <f t="shared" si="28"/>
        <v>Fleet U.D.</v>
      </c>
      <c r="AF375" s="1" t="str">
        <f>INDEX(Lookup!G$2:G$1349, MATCH($AE375, Lookup!$G$2:$G$1349,0))</f>
        <v>FLEET U.D.</v>
      </c>
      <c r="AG375" s="1" t="str">
        <f>INDEX(Lookup!F$2:F$1349, MATCH($AE375, Lookup!$G$2:$G$1349,0))</f>
        <v>e150422</v>
      </c>
      <c r="AH375" s="1" t="str">
        <f>INDEX(Lookup!C$2:C$1349, MATCH($AE375, Lookup!$G$2:$G$1349,0))</f>
        <v>Hampshire</v>
      </c>
      <c r="AI375" s="1" t="str">
        <f>INDEX(Lookup!D$2:D$1349, MATCH($AE375, Lookup!$G$2:$G$1349,0))</f>
        <v>South East</v>
      </c>
      <c r="AJ375" s="1" t="str">
        <f>INDEX(Lookup!E$2:E$1349, MATCH($AE375, Lookup!$G$2:$G$1349,0))</f>
        <v>Greater South East</v>
      </c>
    </row>
    <row r="376" spans="1:36" x14ac:dyDescent="0.3">
      <c r="A376" s="11" t="s">
        <v>1665</v>
      </c>
      <c r="B376" s="5">
        <f>'TABLE Summary'!B376</f>
        <v>112130</v>
      </c>
      <c r="C376" s="5">
        <f>'TABLE Summary'!C376</f>
        <v>103</v>
      </c>
      <c r="D376" s="5">
        <f>'TABLE Summary'!D376</f>
        <v>42</v>
      </c>
      <c r="E376" s="5">
        <f>'TABLE Summary'!E376</f>
        <v>16</v>
      </c>
      <c r="F376" s="5">
        <f>'TABLE Summary'!F376</f>
        <v>26</v>
      </c>
      <c r="G376" s="5">
        <f>'TABLE Summary'!G376</f>
        <v>0</v>
      </c>
      <c r="H376" s="5">
        <f>'TABLE Summary'!H376</f>
        <v>0</v>
      </c>
      <c r="I376" s="5">
        <f>'TABLE Summary'!I376</f>
        <v>129400</v>
      </c>
      <c r="J376" s="5">
        <f>'TABLE Summary'!J376</f>
        <v>185</v>
      </c>
      <c r="K376" s="5">
        <f>'TABLE Summary'!K376</f>
        <v>5434800</v>
      </c>
      <c r="L376" s="5">
        <f>'TABLE Summary'!L376</f>
        <v>14.3</v>
      </c>
      <c r="M376" s="5">
        <f>'TABLE Summary'!M376*1000</f>
        <v>12851600</v>
      </c>
      <c r="N376" s="5">
        <f>'TABLE Summary'!N376</f>
        <v>36523</v>
      </c>
      <c r="O376" s="5">
        <f>'TABLE Summary'!O376*1000</f>
        <v>8156200</v>
      </c>
      <c r="P376" s="5">
        <f>'TABLE Summary'!P376</f>
        <v>4166</v>
      </c>
      <c r="Q376" s="5">
        <f>'TABLE Summary'!Q376*1000</f>
        <v>515900</v>
      </c>
      <c r="R376" s="5">
        <f>'TABLE Summary'!R376</f>
        <v>31424</v>
      </c>
      <c r="S376" s="5">
        <f>'TABLE Summary'!S376*1000</f>
        <v>7199100</v>
      </c>
      <c r="T376" s="5">
        <f>'TABLE Summary'!T376</f>
        <v>926</v>
      </c>
      <c r="U376" s="5">
        <f>'TABLE Summary'!U376*1000</f>
        <v>430100</v>
      </c>
      <c r="V376" s="5">
        <f>'TABLE Summary'!V376*1000</f>
        <v>855900</v>
      </c>
      <c r="W376" s="5">
        <f>'TABLE Summary'!W376*1000</f>
        <v>192600</v>
      </c>
      <c r="X376" s="5">
        <f>'TABLE Summary'!X376*1000</f>
        <v>626500</v>
      </c>
      <c r="Y376" s="5">
        <f>'TABLE Summary'!Y376*1000</f>
        <v>1950600</v>
      </c>
      <c r="Z376" s="5">
        <f>'TABLE Summary'!Z376*1000</f>
        <v>1070000</v>
      </c>
      <c r="AA376" s="18">
        <f t="shared" si="26"/>
        <v>8145100</v>
      </c>
      <c r="AB376" s="18">
        <f t="shared" si="27"/>
        <v>0.63378100781225688</v>
      </c>
      <c r="AC376" s="1" t="s">
        <v>7496</v>
      </c>
      <c r="AD376" s="1" t="str">
        <f t="shared" si="30"/>
        <v>Havant and Waterloo U.D.</v>
      </c>
      <c r="AE376" s="1" t="str">
        <f t="shared" si="28"/>
        <v>Havant and Waterloo U.D.</v>
      </c>
      <c r="AF376" s="1" t="str">
        <f>INDEX(Lookup!G$2:G$1349, MATCH($AE376, Lookup!$G$2:$G$1349,0))</f>
        <v>HAVANT AND WATERLOO U.D.</v>
      </c>
      <c r="AG376" s="1" t="str">
        <f>INDEX(Lookup!F$2:F$1349, MATCH($AE376, Lookup!$G$2:$G$1349,0))</f>
        <v>e150424</v>
      </c>
      <c r="AH376" s="1" t="str">
        <f>INDEX(Lookup!C$2:C$1349, MATCH($AE376, Lookup!$G$2:$G$1349,0))</f>
        <v>Hampshire</v>
      </c>
      <c r="AI376" s="1" t="str">
        <f>INDEX(Lookup!D$2:D$1349, MATCH($AE376, Lookup!$G$2:$G$1349,0))</f>
        <v>South East</v>
      </c>
      <c r="AJ376" s="1" t="str">
        <f>INDEX(Lookup!E$2:E$1349, MATCH($AE376, Lookup!$G$2:$G$1349,0))</f>
        <v>Greater South East</v>
      </c>
    </row>
    <row r="377" spans="1:36" x14ac:dyDescent="0.3">
      <c r="A377" s="11" t="s">
        <v>1666</v>
      </c>
      <c r="B377" s="5">
        <f>'TABLE Summary'!B377</f>
        <v>9130</v>
      </c>
      <c r="C377" s="5">
        <f>'TABLE Summary'!C377</f>
        <v>96.5</v>
      </c>
      <c r="D377" s="5">
        <f>'TABLE Summary'!D377</f>
        <v>38</v>
      </c>
      <c r="E377" s="5">
        <f>'TABLE Summary'!E377</f>
        <v>12</v>
      </c>
      <c r="F377" s="5">
        <f>'TABLE Summary'!F377</f>
        <v>26</v>
      </c>
      <c r="G377" s="5">
        <f>'TABLE Summary'!G377</f>
        <v>0</v>
      </c>
      <c r="H377" s="5">
        <f>'TABLE Summary'!H377</f>
        <v>0</v>
      </c>
      <c r="I377" s="5">
        <f>'TABLE Summary'!I377</f>
        <v>13062</v>
      </c>
      <c r="J377" s="5">
        <f>'TABLE Summary'!J377</f>
        <v>184.5</v>
      </c>
      <c r="K377" s="5">
        <f>'TABLE Summary'!K377</f>
        <v>496356</v>
      </c>
      <c r="L377" s="5">
        <f>'TABLE Summary'!L377</f>
        <v>0</v>
      </c>
      <c r="M377" s="5">
        <f>'TABLE Summary'!M377*1000</f>
        <v>1363300</v>
      </c>
      <c r="N377" s="5">
        <f>'TABLE Summary'!N377</f>
        <v>3473</v>
      </c>
      <c r="O377" s="5">
        <f>'TABLE Summary'!O377*1000</f>
        <v>781300</v>
      </c>
      <c r="P377" s="5">
        <f>'TABLE Summary'!P377</f>
        <v>814</v>
      </c>
      <c r="Q377" s="5">
        <f>'TABLE Summary'!Q377*1000</f>
        <v>90300</v>
      </c>
      <c r="R377" s="5">
        <f>'TABLE Summary'!R377</f>
        <v>2394</v>
      </c>
      <c r="S377" s="5">
        <f>'TABLE Summary'!S377*1000</f>
        <v>567000</v>
      </c>
      <c r="T377" s="5">
        <f>'TABLE Summary'!T377</f>
        <v>250</v>
      </c>
      <c r="U377" s="5">
        <f>'TABLE Summary'!U377*1000</f>
        <v>122200</v>
      </c>
      <c r="V377" s="5">
        <f>'TABLE Summary'!V377*1000</f>
        <v>172200</v>
      </c>
      <c r="W377" s="5">
        <f>'TABLE Summary'!W377*1000</f>
        <v>45600</v>
      </c>
      <c r="X377" s="5">
        <f>'TABLE Summary'!X377*1000</f>
        <v>94800</v>
      </c>
      <c r="Y377" s="5">
        <f>'TABLE Summary'!Y377*1000</f>
        <v>144100</v>
      </c>
      <c r="Z377" s="5">
        <f>'TABLE Summary'!Z377*1000</f>
        <v>125300</v>
      </c>
      <c r="AA377" s="18">
        <f t="shared" si="26"/>
        <v>779500</v>
      </c>
      <c r="AB377" s="18">
        <f t="shared" si="27"/>
        <v>0.57177437101151618</v>
      </c>
      <c r="AC377" s="1" t="s">
        <v>7496</v>
      </c>
      <c r="AD377" s="1" t="str">
        <f t="shared" si="30"/>
        <v>Petersfield U.D.</v>
      </c>
      <c r="AE377" s="1" t="str">
        <f t="shared" si="28"/>
        <v>Petersfield U.D.</v>
      </c>
      <c r="AF377" s="1" t="str">
        <f>INDEX(Lookup!G$2:G$1349, MATCH($AE377, Lookup!$G$2:$G$1349,0))</f>
        <v>PETERSFIELD U.D.</v>
      </c>
      <c r="AG377" s="1" t="str">
        <f>INDEX(Lookup!F$2:F$1349, MATCH($AE377, Lookup!$G$2:$G$1349,0))</f>
        <v>e150426</v>
      </c>
      <c r="AH377" s="1" t="str">
        <f>INDEX(Lookup!C$2:C$1349, MATCH($AE377, Lookup!$G$2:$G$1349,0))</f>
        <v>Hampshire</v>
      </c>
      <c r="AI377" s="1" t="str">
        <f>INDEX(Lookup!D$2:D$1349, MATCH($AE377, Lookup!$G$2:$G$1349,0))</f>
        <v>South East</v>
      </c>
      <c r="AJ377" s="1" t="str">
        <f>INDEX(Lookup!E$2:E$1349, MATCH($AE377, Lookup!$G$2:$G$1349,0))</f>
        <v>Greater South East</v>
      </c>
    </row>
    <row r="378" spans="1:36" x14ac:dyDescent="0.3">
      <c r="A378" s="11" t="s">
        <v>1661</v>
      </c>
      <c r="B378" s="5">
        <f>'TABLE Summary'!B378</f>
        <v>29060</v>
      </c>
      <c r="C378" s="5">
        <f>'TABLE Summary'!C378</f>
        <v>75</v>
      </c>
      <c r="D378" s="5">
        <f>'TABLE Summary'!D378</f>
        <v>32.4</v>
      </c>
      <c r="E378" s="5">
        <f>'TABLE Summary'!E378</f>
        <v>6.4</v>
      </c>
      <c r="F378" s="5">
        <f>'TABLE Summary'!F378</f>
        <v>26</v>
      </c>
      <c r="G378" s="5">
        <f>'TABLE Summary'!G378</f>
        <v>0</v>
      </c>
      <c r="H378" s="5">
        <f>'TABLE Summary'!H378</f>
        <v>33.1</v>
      </c>
      <c r="I378" s="5">
        <f>'TABLE Summary'!I378</f>
        <v>28280</v>
      </c>
      <c r="J378" s="5">
        <f>'TABLE Summary'!J378</f>
        <v>173.2</v>
      </c>
      <c r="K378" s="5">
        <f>'TABLE Summary'!K378</f>
        <v>936300</v>
      </c>
      <c r="L378" s="5">
        <f>'TABLE Summary'!L378</f>
        <v>29.7</v>
      </c>
      <c r="M378" s="5">
        <f>'TABLE Summary'!M378*1000</f>
        <v>2741400</v>
      </c>
      <c r="N378" s="5">
        <f>'TABLE Summary'!N378</f>
        <v>8690</v>
      </c>
      <c r="O378" s="5">
        <f>'TABLE Summary'!O378*1000</f>
        <v>2007700</v>
      </c>
      <c r="P378" s="5">
        <f>'TABLE Summary'!P378</f>
        <v>1682</v>
      </c>
      <c r="Q378" s="5">
        <f>'TABLE Summary'!Q378*1000</f>
        <v>200300</v>
      </c>
      <c r="R378" s="5">
        <f>'TABLE Summary'!R378</f>
        <v>6453</v>
      </c>
      <c r="S378" s="5">
        <f>'TABLE Summary'!S378*1000</f>
        <v>1466000</v>
      </c>
      <c r="T378" s="5">
        <f>'TABLE Summary'!T378</f>
        <v>536</v>
      </c>
      <c r="U378" s="5">
        <f>'TABLE Summary'!U378*1000</f>
        <v>288700</v>
      </c>
      <c r="V378" s="5">
        <f>'TABLE Summary'!V378*1000</f>
        <v>98800</v>
      </c>
      <c r="W378" s="5">
        <f>'TABLE Summary'!W378*1000</f>
        <v>19300</v>
      </c>
      <c r="X378" s="5">
        <f>'TABLE Summary'!X378*1000</f>
        <v>104400</v>
      </c>
      <c r="Y378" s="5">
        <f>'TABLE Summary'!Y378*1000</f>
        <v>72300</v>
      </c>
      <c r="Z378" s="5">
        <f>'TABLE Summary'!Z378*1000</f>
        <v>438900</v>
      </c>
      <c r="AA378" s="18">
        <f t="shared" si="26"/>
        <v>1955000</v>
      </c>
      <c r="AB378" s="18">
        <f t="shared" si="27"/>
        <v>0.71313927190486615</v>
      </c>
      <c r="AC378" s="1" t="s">
        <v>7494</v>
      </c>
      <c r="AD378" s="1" t="str">
        <f t="shared" si="30"/>
        <v>Alton R.D.</v>
      </c>
      <c r="AE378" s="1" t="str">
        <f t="shared" si="28"/>
        <v>Alton R.D.</v>
      </c>
      <c r="AF378" s="1" t="str">
        <f>INDEX(Lookup!G$2:G$1349, MATCH($AE378, Lookup!$G$2:$G$1349,0))</f>
        <v>ALTON R.D.</v>
      </c>
      <c r="AG378" s="1" t="str">
        <f>INDEX(Lookup!F$2:F$1349, MATCH($AE378, Lookup!$G$2:$G$1349,0))</f>
        <v>e150429</v>
      </c>
      <c r="AH378" s="1" t="str">
        <f>INDEX(Lookup!C$2:C$1349, MATCH($AE378, Lookup!$G$2:$G$1349,0))</f>
        <v>Hampshire</v>
      </c>
      <c r="AI378" s="1" t="str">
        <f>INDEX(Lookup!D$2:D$1349, MATCH($AE378, Lookup!$G$2:$G$1349,0))</f>
        <v>South East</v>
      </c>
      <c r="AJ378" s="1" t="str">
        <f>INDEX(Lookup!E$2:E$1349, MATCH($AE378, Lookup!$G$2:$G$1349,0))</f>
        <v>Greater South East</v>
      </c>
    </row>
    <row r="379" spans="1:36" x14ac:dyDescent="0.3">
      <c r="A379" s="11" t="s">
        <v>1653</v>
      </c>
      <c r="B379" s="5">
        <f>'TABLE Summary'!B379</f>
        <v>20180</v>
      </c>
      <c r="C379" s="5">
        <f>'TABLE Summary'!C379</f>
        <v>75</v>
      </c>
      <c r="D379" s="5">
        <f>'TABLE Summary'!D379</f>
        <v>30.8</v>
      </c>
      <c r="E379" s="5">
        <f>'TABLE Summary'!E379</f>
        <v>4.8</v>
      </c>
      <c r="F379" s="5">
        <f>'TABLE Summary'!F379</f>
        <v>26</v>
      </c>
      <c r="G379" s="5">
        <f>'TABLE Summary'!G379</f>
        <v>0</v>
      </c>
      <c r="H379" s="5">
        <f>'TABLE Summary'!H379</f>
        <v>31.2</v>
      </c>
      <c r="I379" s="5">
        <f>'TABLE Summary'!I379</f>
        <v>15236</v>
      </c>
      <c r="J379" s="5">
        <f>'TABLE Summary'!J379</f>
        <v>126</v>
      </c>
      <c r="K379" s="5">
        <f>'TABLE Summary'!K379</f>
        <v>475835</v>
      </c>
      <c r="L379" s="5">
        <f>'TABLE Summary'!L379</f>
        <v>41.7</v>
      </c>
      <c r="M379" s="5">
        <f>'TABLE Summary'!M379*1000</f>
        <v>1609500</v>
      </c>
      <c r="N379" s="5">
        <f>'TABLE Summary'!N379</f>
        <v>4957</v>
      </c>
      <c r="O379" s="5">
        <f>'TABLE Summary'!O379*1000</f>
        <v>1055100</v>
      </c>
      <c r="P379" s="5">
        <f>'TABLE Summary'!P379</f>
        <v>1499</v>
      </c>
      <c r="Q379" s="5">
        <f>'TABLE Summary'!Q379*1000</f>
        <v>158500</v>
      </c>
      <c r="R379" s="5">
        <f>'TABLE Summary'!R379</f>
        <v>3178</v>
      </c>
      <c r="S379" s="5">
        <f>'TABLE Summary'!S379*1000</f>
        <v>697900</v>
      </c>
      <c r="T379" s="5">
        <f>'TABLE Summary'!T379</f>
        <v>252</v>
      </c>
      <c r="U379" s="5">
        <f>'TABLE Summary'!U379*1000</f>
        <v>135500</v>
      </c>
      <c r="V379" s="5">
        <f>'TABLE Summary'!V379*1000</f>
        <v>37500</v>
      </c>
      <c r="W379" s="5">
        <f>'TABLE Summary'!W379*1000</f>
        <v>600</v>
      </c>
      <c r="X379" s="5">
        <f>'TABLE Summary'!X379*1000</f>
        <v>106600</v>
      </c>
      <c r="Y379" s="5">
        <f>'TABLE Summary'!Y379*1000</f>
        <v>123100</v>
      </c>
      <c r="Z379" s="5">
        <f>'TABLE Summary'!Z379*1000</f>
        <v>286700</v>
      </c>
      <c r="AA379" s="18">
        <f t="shared" si="26"/>
        <v>991900</v>
      </c>
      <c r="AB379" s="18">
        <f t="shared" si="27"/>
        <v>0.61627834731283004</v>
      </c>
      <c r="AC379" s="1" t="s">
        <v>7494</v>
      </c>
      <c r="AD379" s="1" t="str">
        <f t="shared" si="30"/>
        <v>Andover R.D.</v>
      </c>
      <c r="AE379" s="1" t="str">
        <f t="shared" si="28"/>
        <v>Andover R.D.</v>
      </c>
      <c r="AF379" s="1" t="str">
        <f>INDEX(Lookup!G$2:G$1349, MATCH($AE379, Lookup!$G$2:$G$1349,0))</f>
        <v>ANDOVER R.D.</v>
      </c>
      <c r="AG379" s="1" t="str">
        <f>INDEX(Lookup!F$2:F$1349, MATCH($AE379, Lookup!$G$2:$G$1349,0))</f>
        <v>e150430</v>
      </c>
      <c r="AH379" s="1" t="str">
        <f>INDEX(Lookup!C$2:C$1349, MATCH($AE379, Lookup!$G$2:$G$1349,0))</f>
        <v>Hampshire</v>
      </c>
      <c r="AI379" s="1" t="str">
        <f>INDEX(Lookup!D$2:D$1349, MATCH($AE379, Lookup!$G$2:$G$1349,0))</f>
        <v>South East</v>
      </c>
      <c r="AJ379" s="1" t="str">
        <f>INDEX(Lookup!E$2:E$1349, MATCH($AE379, Lookup!$G$2:$G$1349,0))</f>
        <v>Greater South East</v>
      </c>
    </row>
    <row r="380" spans="1:36" x14ac:dyDescent="0.3">
      <c r="A380" s="11" t="s">
        <v>1654</v>
      </c>
      <c r="B380" s="5">
        <f>'TABLE Summary'!B380</f>
        <v>24180</v>
      </c>
      <c r="C380" s="5">
        <f>'TABLE Summary'!C380</f>
        <v>80.5</v>
      </c>
      <c r="D380" s="5">
        <f>'TABLE Summary'!D380</f>
        <v>34.200000000000003</v>
      </c>
      <c r="E380" s="5">
        <f>'TABLE Summary'!E380</f>
        <v>8.1999999999999993</v>
      </c>
      <c r="F380" s="5">
        <f>'TABLE Summary'!F380</f>
        <v>26</v>
      </c>
      <c r="G380" s="5">
        <f>'TABLE Summary'!G380</f>
        <v>0</v>
      </c>
      <c r="H380" s="5">
        <f>'TABLE Summary'!H380</f>
        <v>34.799999999999997</v>
      </c>
      <c r="I380" s="5">
        <f>'TABLE Summary'!I380</f>
        <v>23400</v>
      </c>
      <c r="J380" s="5">
        <f>'TABLE Summary'!J380</f>
        <v>170.5</v>
      </c>
      <c r="K380" s="5">
        <f>'TABLE Summary'!K380</f>
        <v>813708</v>
      </c>
      <c r="L380" s="5">
        <f>'TABLE Summary'!L380</f>
        <v>31.6</v>
      </c>
      <c r="M380" s="5">
        <f>'TABLE Summary'!M380*1000</f>
        <v>2229800</v>
      </c>
      <c r="N380" s="5">
        <f>'TABLE Summary'!N380</f>
        <v>6975</v>
      </c>
      <c r="O380" s="5">
        <f>'TABLE Summary'!O380*1000</f>
        <v>1550300</v>
      </c>
      <c r="P380" s="5">
        <f>'TABLE Summary'!P380</f>
        <v>1322</v>
      </c>
      <c r="Q380" s="5">
        <f>'TABLE Summary'!Q380*1000</f>
        <v>156300</v>
      </c>
      <c r="R380" s="5">
        <f>'TABLE Summary'!R380</f>
        <v>5381</v>
      </c>
      <c r="S380" s="5">
        <f>'TABLE Summary'!S380*1000</f>
        <v>1220000</v>
      </c>
      <c r="T380" s="5">
        <f>'TABLE Summary'!T380</f>
        <v>269</v>
      </c>
      <c r="U380" s="5">
        <f>'TABLE Summary'!U380*1000</f>
        <v>159600</v>
      </c>
      <c r="V380" s="5">
        <f>'TABLE Summary'!V380*1000</f>
        <v>35400</v>
      </c>
      <c r="W380" s="5">
        <f>'TABLE Summary'!W380*1000</f>
        <v>9600</v>
      </c>
      <c r="X380" s="5">
        <f>'TABLE Summary'!X380*1000</f>
        <v>147200</v>
      </c>
      <c r="Y380" s="5">
        <f>'TABLE Summary'!Y380*1000</f>
        <v>146400</v>
      </c>
      <c r="Z380" s="5">
        <f>'TABLE Summary'!Z380*1000</f>
        <v>340900</v>
      </c>
      <c r="AA380" s="18">
        <f t="shared" si="26"/>
        <v>1535900</v>
      </c>
      <c r="AB380" s="18">
        <f t="shared" si="27"/>
        <v>0.68880617095703656</v>
      </c>
      <c r="AC380" s="1" t="s">
        <v>7494</v>
      </c>
      <c r="AD380" s="1" t="str">
        <f t="shared" si="30"/>
        <v>Basingstoke R.D.</v>
      </c>
      <c r="AE380" s="1" t="str">
        <f t="shared" si="28"/>
        <v>Basingstoke R.D.</v>
      </c>
      <c r="AF380" s="1" t="str">
        <f>INDEX(Lookup!G$2:G$1349, MATCH($AE380, Lookup!$G$2:$G$1349,0))</f>
        <v>BASINGSTOKE R.D.</v>
      </c>
      <c r="AG380" s="1" t="str">
        <f>INDEX(Lookup!F$2:F$1349, MATCH($AE380, Lookup!$G$2:$G$1349,0))</f>
        <v>e150431</v>
      </c>
      <c r="AH380" s="1" t="str">
        <f>INDEX(Lookup!C$2:C$1349, MATCH($AE380, Lookup!$G$2:$G$1349,0))</f>
        <v>Hampshire</v>
      </c>
      <c r="AI380" s="1" t="str">
        <f>INDEX(Lookup!D$2:D$1349, MATCH($AE380, Lookup!$G$2:$G$1349,0))</f>
        <v>South East</v>
      </c>
      <c r="AJ380" s="1" t="str">
        <f>INDEX(Lookup!E$2:E$1349, MATCH($AE380, Lookup!$G$2:$G$1349,0))</f>
        <v>Greater South East</v>
      </c>
    </row>
    <row r="381" spans="1:36" x14ac:dyDescent="0.3">
      <c r="A381" s="11" t="s">
        <v>1667</v>
      </c>
      <c r="B381" s="5">
        <f>'TABLE Summary'!B381</f>
        <v>26250</v>
      </c>
      <c r="C381" s="5">
        <f>'TABLE Summary'!C381</f>
        <v>75.5</v>
      </c>
      <c r="D381" s="5">
        <f>'TABLE Summary'!D381</f>
        <v>32.6</v>
      </c>
      <c r="E381" s="5">
        <f>'TABLE Summary'!E381</f>
        <v>6.6</v>
      </c>
      <c r="F381" s="5">
        <f>'TABLE Summary'!F381</f>
        <v>26</v>
      </c>
      <c r="G381" s="5">
        <f>'TABLE Summary'!G381</f>
        <v>0</v>
      </c>
      <c r="H381" s="5">
        <f>'TABLE Summary'!H381</f>
        <v>33</v>
      </c>
      <c r="I381" s="5">
        <f>'TABLE Summary'!I381</f>
        <v>24410</v>
      </c>
      <c r="J381" s="5">
        <f>'TABLE Summary'!J381</f>
        <v>173.2</v>
      </c>
      <c r="K381" s="5">
        <f>'TABLE Summary'!K381</f>
        <v>804500</v>
      </c>
      <c r="L381" s="5">
        <f>'TABLE Summary'!L381</f>
        <v>33.9</v>
      </c>
      <c r="M381" s="5">
        <f>'TABLE Summary'!M381*1000</f>
        <v>2347200</v>
      </c>
      <c r="N381" s="5">
        <f>'TABLE Summary'!N381</f>
        <v>8064</v>
      </c>
      <c r="O381" s="5">
        <f>'TABLE Summary'!O381*1000</f>
        <v>1691300</v>
      </c>
      <c r="P381" s="5">
        <f>'TABLE Summary'!P381</f>
        <v>1932</v>
      </c>
      <c r="Q381" s="5">
        <f>'TABLE Summary'!Q381*1000</f>
        <v>210100</v>
      </c>
      <c r="R381" s="5">
        <f>'TABLE Summary'!R381</f>
        <v>5749</v>
      </c>
      <c r="S381" s="5">
        <f>'TABLE Summary'!S381*1000</f>
        <v>1278400</v>
      </c>
      <c r="T381" s="5">
        <f>'TABLE Summary'!T381</f>
        <v>373</v>
      </c>
      <c r="U381" s="5">
        <f>'TABLE Summary'!U381*1000</f>
        <v>191500</v>
      </c>
      <c r="V381" s="5">
        <f>'TABLE Summary'!V381*1000</f>
        <v>76600</v>
      </c>
      <c r="W381" s="5">
        <f>'TABLE Summary'!W381*1000</f>
        <v>5500</v>
      </c>
      <c r="X381" s="5">
        <f>'TABLE Summary'!X381*1000</f>
        <v>162900</v>
      </c>
      <c r="Y381" s="5">
        <f>'TABLE Summary'!Y381*1000</f>
        <v>69500</v>
      </c>
      <c r="Z381" s="5">
        <f>'TABLE Summary'!Z381*1000</f>
        <v>341400</v>
      </c>
      <c r="AA381" s="18">
        <f t="shared" si="26"/>
        <v>1680000</v>
      </c>
      <c r="AB381" s="18">
        <f t="shared" si="27"/>
        <v>0.71574642126789367</v>
      </c>
      <c r="AC381" s="1" t="s">
        <v>7494</v>
      </c>
      <c r="AD381" s="1" t="str">
        <f t="shared" si="30"/>
        <v>Droxford R.D.</v>
      </c>
      <c r="AE381" s="1" t="str">
        <f t="shared" si="28"/>
        <v>Droxford R.D.</v>
      </c>
      <c r="AF381" s="1" t="str">
        <f>INDEX(Lookup!G$2:G$1349, MATCH($AE381, Lookup!$G$2:$G$1349,0))</f>
        <v>DROXFORD R.D.</v>
      </c>
      <c r="AG381" s="1" t="str">
        <f>INDEX(Lookup!F$2:F$1349, MATCH($AE381, Lookup!$G$2:$G$1349,0))</f>
        <v>e150432</v>
      </c>
      <c r="AH381" s="1" t="str">
        <f>INDEX(Lookup!C$2:C$1349, MATCH($AE381, Lookup!$G$2:$G$1349,0))</f>
        <v>Hampshire</v>
      </c>
      <c r="AI381" s="1" t="str">
        <f>INDEX(Lookup!D$2:D$1349, MATCH($AE381, Lookup!$G$2:$G$1349,0))</f>
        <v>South East</v>
      </c>
      <c r="AJ381" s="1" t="str">
        <f>INDEX(Lookup!E$2:E$1349, MATCH($AE381, Lookup!$G$2:$G$1349,0))</f>
        <v>Greater South East</v>
      </c>
    </row>
    <row r="382" spans="1:36" x14ac:dyDescent="0.3">
      <c r="A382" s="11" t="s">
        <v>1668</v>
      </c>
      <c r="B382" s="5">
        <f>'TABLE Summary'!B382</f>
        <v>43840</v>
      </c>
      <c r="C382" s="5">
        <f>'TABLE Summary'!C382</f>
        <v>77</v>
      </c>
      <c r="D382" s="5">
        <f>'TABLE Summary'!D382</f>
        <v>33.5</v>
      </c>
      <c r="E382" s="5">
        <f>'TABLE Summary'!E382</f>
        <v>7.5</v>
      </c>
      <c r="F382" s="5">
        <f>'TABLE Summary'!F382</f>
        <v>26</v>
      </c>
      <c r="G382" s="5">
        <f>'TABLE Summary'!G382</f>
        <v>0</v>
      </c>
      <c r="H382" s="5">
        <f>'TABLE Summary'!H382</f>
        <v>34.299999999999997</v>
      </c>
      <c r="I382" s="5">
        <f>'TABLE Summary'!I382</f>
        <v>43500</v>
      </c>
      <c r="J382" s="5">
        <f>'TABLE Summary'!J382</f>
        <v>158.19999999999999</v>
      </c>
      <c r="K382" s="5">
        <f>'TABLE Summary'!K382</f>
        <v>1490976</v>
      </c>
      <c r="L382" s="5">
        <f>'TABLE Summary'!L382</f>
        <v>27</v>
      </c>
      <c r="M382" s="5">
        <f>'TABLE Summary'!M382*1000</f>
        <v>4304500</v>
      </c>
      <c r="N382" s="5">
        <f>'TABLE Summary'!N382</f>
        <v>12587</v>
      </c>
      <c r="O382" s="5">
        <f>'TABLE Summary'!O382*1000</f>
        <v>3003300</v>
      </c>
      <c r="P382" s="5">
        <f>'TABLE Summary'!P382</f>
        <v>1761</v>
      </c>
      <c r="Q382" s="5">
        <f>'TABLE Summary'!Q382*1000</f>
        <v>195500</v>
      </c>
      <c r="R382" s="5">
        <f>'TABLE Summary'!R382</f>
        <v>10173</v>
      </c>
      <c r="S382" s="5">
        <f>'TABLE Summary'!S382*1000</f>
        <v>2432100</v>
      </c>
      <c r="T382" s="5">
        <f>'TABLE Summary'!T382</f>
        <v>638</v>
      </c>
      <c r="U382" s="5">
        <f>'TABLE Summary'!U382*1000</f>
        <v>338700</v>
      </c>
      <c r="V382" s="5">
        <f>'TABLE Summary'!V382*1000</f>
        <v>218300</v>
      </c>
      <c r="W382" s="5">
        <f>'TABLE Summary'!W382*1000</f>
        <v>35000</v>
      </c>
      <c r="X382" s="5">
        <f>'TABLE Summary'!X382*1000</f>
        <v>223400</v>
      </c>
      <c r="Y382" s="5">
        <f>'TABLE Summary'!Y382*1000</f>
        <v>150000</v>
      </c>
      <c r="Z382" s="5">
        <f>'TABLE Summary'!Z382*1000</f>
        <v>674500</v>
      </c>
      <c r="AA382" s="18">
        <f t="shared" si="26"/>
        <v>2966300</v>
      </c>
      <c r="AB382" s="18">
        <f t="shared" si="27"/>
        <v>0.68911604135207338</v>
      </c>
      <c r="AC382" s="1" t="s">
        <v>7494</v>
      </c>
      <c r="AD382" s="1" t="str">
        <f t="shared" si="30"/>
        <v>Hartley Wintney R.D.</v>
      </c>
      <c r="AE382" s="1" t="str">
        <f t="shared" si="28"/>
        <v>Hartley Wintney R.D.</v>
      </c>
      <c r="AF382" s="1" t="str">
        <f>INDEX(Lookup!G$2:G$1349, MATCH($AE382, Lookup!$G$2:$G$1349,0))</f>
        <v>HARTLEY WINTNEY R.D.</v>
      </c>
      <c r="AG382" s="1" t="str">
        <f>INDEX(Lookup!F$2:F$1349, MATCH($AE382, Lookup!$G$2:$G$1349,0))</f>
        <v>e150433</v>
      </c>
      <c r="AH382" s="1" t="str">
        <f>INDEX(Lookup!C$2:C$1349, MATCH($AE382, Lookup!$G$2:$G$1349,0))</f>
        <v>Hampshire</v>
      </c>
      <c r="AI382" s="1" t="str">
        <f>INDEX(Lookup!D$2:D$1349, MATCH($AE382, Lookup!$G$2:$G$1349,0))</f>
        <v>South East</v>
      </c>
      <c r="AJ382" s="1" t="str">
        <f>INDEX(Lookup!E$2:E$1349, MATCH($AE382, Lookup!$G$2:$G$1349,0))</f>
        <v>Greater South East</v>
      </c>
    </row>
    <row r="383" spans="1:36" x14ac:dyDescent="0.3">
      <c r="A383" s="11" t="s">
        <v>1669</v>
      </c>
      <c r="B383" s="5">
        <f>'TABLE Summary'!B383</f>
        <v>28450</v>
      </c>
      <c r="C383" s="5">
        <f>'TABLE Summary'!C383</f>
        <v>78.5</v>
      </c>
      <c r="D383" s="5">
        <f>'TABLE Summary'!D383</f>
        <v>33</v>
      </c>
      <c r="E383" s="5">
        <f>'TABLE Summary'!E383</f>
        <v>7</v>
      </c>
      <c r="F383" s="5">
        <f>'TABLE Summary'!F383</f>
        <v>26</v>
      </c>
      <c r="G383" s="5">
        <f>'TABLE Summary'!G383</f>
        <v>0</v>
      </c>
      <c r="H383" s="5">
        <f>'TABLE Summary'!H383</f>
        <v>33.700000000000003</v>
      </c>
      <c r="I383" s="5">
        <f>'TABLE Summary'!I383</f>
        <v>26440</v>
      </c>
      <c r="J383" s="5">
        <f>'TABLE Summary'!J383</f>
        <v>195.1</v>
      </c>
      <c r="K383" s="5">
        <f>'TABLE Summary'!K383</f>
        <v>891103</v>
      </c>
      <c r="L383" s="5">
        <f>'TABLE Summary'!L383</f>
        <v>31.2</v>
      </c>
      <c r="M383" s="5">
        <f>'TABLE Summary'!M383*1000</f>
        <v>2739600</v>
      </c>
      <c r="N383" s="5">
        <f>'TABLE Summary'!N383</f>
        <v>9627</v>
      </c>
      <c r="O383" s="5">
        <f>'TABLE Summary'!O383*1000</f>
        <v>2054699.9999999998</v>
      </c>
      <c r="P383" s="5">
        <f>'TABLE Summary'!P383</f>
        <v>1708</v>
      </c>
      <c r="Q383" s="5">
        <f>'TABLE Summary'!Q383*1000</f>
        <v>204800</v>
      </c>
      <c r="R383" s="5">
        <f>'TABLE Summary'!R383</f>
        <v>7512</v>
      </c>
      <c r="S383" s="5">
        <f>'TABLE Summary'!S383*1000</f>
        <v>1610100</v>
      </c>
      <c r="T383" s="5">
        <f>'TABLE Summary'!T383</f>
        <v>404</v>
      </c>
      <c r="U383" s="5">
        <f>'TABLE Summary'!U383*1000</f>
        <v>235800</v>
      </c>
      <c r="V383" s="5">
        <f>'TABLE Summary'!V383*1000</f>
        <v>100100</v>
      </c>
      <c r="W383" s="5">
        <f>'TABLE Summary'!W383*1000</f>
        <v>17400</v>
      </c>
      <c r="X383" s="5">
        <f>'TABLE Summary'!X383*1000</f>
        <v>122700</v>
      </c>
      <c r="Y383" s="5">
        <f>'TABLE Summary'!Y383*1000</f>
        <v>203600</v>
      </c>
      <c r="Z383" s="5">
        <f>'TABLE Summary'!Z383*1000</f>
        <v>241200</v>
      </c>
      <c r="AA383" s="18">
        <f t="shared" si="26"/>
        <v>2050700</v>
      </c>
      <c r="AB383" s="18">
        <f t="shared" si="27"/>
        <v>0.74853993283691045</v>
      </c>
      <c r="AC383" s="1" t="s">
        <v>7494</v>
      </c>
      <c r="AD383" s="1" t="str">
        <f t="shared" si="30"/>
        <v>Kingsclere and Whitchurch R.D.</v>
      </c>
      <c r="AE383" s="1" t="str">
        <f t="shared" si="28"/>
        <v>Kingsclere and Whitchurch R.D.</v>
      </c>
      <c r="AF383" s="1" t="str">
        <f>INDEX(Lookup!G$2:G$1349, MATCH($AE383, Lookup!$G$2:$G$1349,0))</f>
        <v>KINGSCLERE AND WHITCHURCH R.D.</v>
      </c>
      <c r="AG383" s="1" t="str">
        <f>INDEX(Lookup!F$2:F$1349, MATCH($AE383, Lookup!$G$2:$G$1349,0))</f>
        <v>e150435</v>
      </c>
      <c r="AH383" s="1" t="str">
        <f>INDEX(Lookup!C$2:C$1349, MATCH($AE383, Lookup!$G$2:$G$1349,0))</f>
        <v>Hampshire</v>
      </c>
      <c r="AI383" s="1" t="str">
        <f>INDEX(Lookup!D$2:D$1349, MATCH($AE383, Lookup!$G$2:$G$1349,0))</f>
        <v>South East</v>
      </c>
      <c r="AJ383" s="1" t="str">
        <f>INDEX(Lookup!E$2:E$1349, MATCH($AE383, Lookup!$G$2:$G$1349,0))</f>
        <v>Greater South East</v>
      </c>
    </row>
    <row r="384" spans="1:36" x14ac:dyDescent="0.3">
      <c r="A384" s="11" t="s">
        <v>7597</v>
      </c>
      <c r="B384" s="5">
        <f>'TABLE Summary'!B384</f>
        <v>72190</v>
      </c>
      <c r="C384" s="5">
        <f>'TABLE Summary'!C384</f>
        <v>75</v>
      </c>
      <c r="D384" s="5">
        <f>'TABLE Summary'!D384</f>
        <v>33.5</v>
      </c>
      <c r="E384" s="5">
        <f>'TABLE Summary'!E384</f>
        <v>7.5</v>
      </c>
      <c r="F384" s="5">
        <f>'TABLE Summary'!F384</f>
        <v>26</v>
      </c>
      <c r="G384" s="5">
        <f>'TABLE Summary'!G384</f>
        <v>0</v>
      </c>
      <c r="H384" s="5">
        <f>'TABLE Summary'!H384</f>
        <v>34.1</v>
      </c>
      <c r="I384" s="5">
        <f>'TABLE Summary'!I384</f>
        <v>117520</v>
      </c>
      <c r="J384" s="5">
        <f>'TABLE Summary'!J384</f>
        <v>128</v>
      </c>
      <c r="K384" s="5">
        <f>'TABLE Summary'!K384</f>
        <v>4002237</v>
      </c>
      <c r="L384" s="5">
        <f>'TABLE Summary'!L384</f>
        <v>0</v>
      </c>
      <c r="M384" s="5">
        <f>'TABLE Summary'!M384*1000</f>
        <v>11871000</v>
      </c>
      <c r="N384" s="5">
        <f>'TABLE Summary'!N384</f>
        <v>24068</v>
      </c>
      <c r="O384" s="5">
        <f>'TABLE Summary'!O384*1000</f>
        <v>4585300</v>
      </c>
      <c r="P384" s="5">
        <f>'TABLE Summary'!P384</f>
        <v>7182</v>
      </c>
      <c r="Q384" s="5">
        <f>'TABLE Summary'!Q384*1000</f>
        <v>833600</v>
      </c>
      <c r="R384" s="5">
        <f>'TABLE Summary'!R384</f>
        <v>16254</v>
      </c>
      <c r="S384" s="5">
        <f>'TABLE Summary'!S384*1000</f>
        <v>3399400</v>
      </c>
      <c r="T384" s="5">
        <f>'TABLE Summary'!T384</f>
        <v>607</v>
      </c>
      <c r="U384" s="5">
        <f>'TABLE Summary'!U384*1000</f>
        <v>322300</v>
      </c>
      <c r="V384" s="5">
        <f>'TABLE Summary'!V384*1000</f>
        <v>338400</v>
      </c>
      <c r="W384" s="5">
        <f>'TABLE Summary'!W384*1000</f>
        <v>34500</v>
      </c>
      <c r="X384" s="5">
        <f>'TABLE Summary'!X384*1000</f>
        <v>380100</v>
      </c>
      <c r="Y384" s="5">
        <f>'TABLE Summary'!Y384*1000</f>
        <v>4010300</v>
      </c>
      <c r="Z384" s="5">
        <f>'TABLE Summary'!Z384*1000</f>
        <v>2522400</v>
      </c>
      <c r="AA384" s="18">
        <f t="shared" si="26"/>
        <v>4555300</v>
      </c>
      <c r="AB384" s="18">
        <f t="shared" si="27"/>
        <v>0.38373346811557579</v>
      </c>
      <c r="AC384" s="1" t="s">
        <v>7494</v>
      </c>
      <c r="AD384" s="1" t="str">
        <f t="shared" si="30"/>
        <v>New Forest R.D.</v>
      </c>
      <c r="AE384" s="1" t="str">
        <f t="shared" si="28"/>
        <v>New Forest R.D.</v>
      </c>
      <c r="AF384" s="1" t="str">
        <f>INDEX(Lookup!G$2:G$1349, MATCH($AE384, Lookup!$G$2:$G$1349,0))</f>
        <v>NEW FOREST R.D.</v>
      </c>
      <c r="AG384" s="1" t="str">
        <f>INDEX(Lookup!F$2:F$1349, MATCH($AE384, Lookup!$G$2:$G$1349,0))</f>
        <v>e150436</v>
      </c>
      <c r="AH384" s="1" t="str">
        <f>INDEX(Lookup!C$2:C$1349, MATCH($AE384, Lookup!$G$2:$G$1349,0))</f>
        <v>Hampshire</v>
      </c>
      <c r="AI384" s="1" t="str">
        <f>INDEX(Lookup!D$2:D$1349, MATCH($AE384, Lookup!$G$2:$G$1349,0))</f>
        <v>South East</v>
      </c>
      <c r="AJ384" s="1" t="str">
        <f>INDEX(Lookup!E$2:E$1349, MATCH($AE384, Lookup!$G$2:$G$1349,0))</f>
        <v>Greater South East</v>
      </c>
    </row>
    <row r="385" spans="1:36" x14ac:dyDescent="0.3">
      <c r="A385" s="11" t="s">
        <v>1666</v>
      </c>
      <c r="B385" s="5">
        <f>'TABLE Summary'!B385</f>
        <v>30120</v>
      </c>
      <c r="C385" s="5">
        <f>'TABLE Summary'!C385</f>
        <v>79</v>
      </c>
      <c r="D385" s="5">
        <f>'TABLE Summary'!D385</f>
        <v>34.1</v>
      </c>
      <c r="E385" s="5">
        <f>'TABLE Summary'!E385</f>
        <v>8.1</v>
      </c>
      <c r="F385" s="5">
        <f>'TABLE Summary'!F385</f>
        <v>26</v>
      </c>
      <c r="G385" s="5">
        <f>'TABLE Summary'!G385</f>
        <v>0</v>
      </c>
      <c r="H385" s="5">
        <f>'TABLE Summary'!H385</f>
        <v>34.5</v>
      </c>
      <c r="I385" s="5">
        <f>'TABLE Summary'!I385</f>
        <v>29430</v>
      </c>
      <c r="J385" s="5">
        <f>'TABLE Summary'!J385</f>
        <v>191</v>
      </c>
      <c r="K385" s="5">
        <f>'TABLE Summary'!K385</f>
        <v>1014117</v>
      </c>
      <c r="L385" s="5">
        <f>'TABLE Summary'!L385</f>
        <v>25.1</v>
      </c>
      <c r="M385" s="5">
        <f>'TABLE Summary'!M385*1000</f>
        <v>3070300</v>
      </c>
      <c r="N385" s="5">
        <f>'TABLE Summary'!N385</f>
        <v>10045</v>
      </c>
      <c r="O385" s="5">
        <f>'TABLE Summary'!O385*1000</f>
        <v>2479600</v>
      </c>
      <c r="P385" s="5">
        <f>'TABLE Summary'!P385</f>
        <v>1639</v>
      </c>
      <c r="Q385" s="5">
        <f>'TABLE Summary'!Q385*1000</f>
        <v>192800</v>
      </c>
      <c r="R385" s="5">
        <f>'TABLE Summary'!R385</f>
        <v>7593</v>
      </c>
      <c r="S385" s="5">
        <f>'TABLE Summary'!S385*1000</f>
        <v>1841800</v>
      </c>
      <c r="T385" s="5">
        <f>'TABLE Summary'!T385</f>
        <v>803</v>
      </c>
      <c r="U385" s="5">
        <f>'TABLE Summary'!U385*1000</f>
        <v>443100</v>
      </c>
      <c r="V385" s="5">
        <f>'TABLE Summary'!V385*1000</f>
        <v>113100</v>
      </c>
      <c r="W385" s="5">
        <f>'TABLE Summary'!W385*1000</f>
        <v>13800</v>
      </c>
      <c r="X385" s="5">
        <f>'TABLE Summary'!X385*1000</f>
        <v>153700</v>
      </c>
      <c r="Y385" s="5">
        <f>'TABLE Summary'!Y385*1000</f>
        <v>36600</v>
      </c>
      <c r="Z385" s="5">
        <f>'TABLE Summary'!Z385*1000</f>
        <v>273500</v>
      </c>
      <c r="AA385" s="18">
        <f t="shared" si="26"/>
        <v>2477700</v>
      </c>
      <c r="AB385" s="18">
        <f t="shared" si="27"/>
        <v>0.80698954499560305</v>
      </c>
      <c r="AC385" s="1" t="s">
        <v>7494</v>
      </c>
      <c r="AD385" s="1" t="str">
        <f t="shared" si="30"/>
        <v>Petersfield R.D.</v>
      </c>
      <c r="AE385" s="1" t="str">
        <f t="shared" si="28"/>
        <v>Petersfield R.D.</v>
      </c>
      <c r="AF385" s="1" t="str">
        <f>INDEX(Lookup!G$2:G$1349, MATCH($AE385, Lookup!$G$2:$G$1349,0))</f>
        <v>PETERSFIELD R.D.</v>
      </c>
      <c r="AG385" s="1" t="str">
        <f>INDEX(Lookup!F$2:F$1349, MATCH($AE385, Lookup!$G$2:$G$1349,0))</f>
        <v>e150437</v>
      </c>
      <c r="AH385" s="1" t="str">
        <f>INDEX(Lookup!C$2:C$1349, MATCH($AE385, Lookup!$G$2:$G$1349,0))</f>
        <v>Hampshire</v>
      </c>
      <c r="AI385" s="1" t="str">
        <f>INDEX(Lookup!D$2:D$1349, MATCH($AE385, Lookup!$G$2:$G$1349,0))</f>
        <v>South East</v>
      </c>
      <c r="AJ385" s="1" t="str">
        <f>INDEX(Lookup!E$2:E$1349, MATCH($AE385, Lookup!$G$2:$G$1349,0))</f>
        <v>Greater South East</v>
      </c>
    </row>
    <row r="386" spans="1:36" x14ac:dyDescent="0.3">
      <c r="A386" s="11" t="s">
        <v>1671</v>
      </c>
      <c r="B386" s="5">
        <f>'TABLE Summary'!B386</f>
        <v>32200</v>
      </c>
      <c r="C386" s="5">
        <f>'TABLE Summary'!C386</f>
        <v>81.5</v>
      </c>
      <c r="D386" s="5">
        <f>'TABLE Summary'!D386</f>
        <v>34.5</v>
      </c>
      <c r="E386" s="5">
        <f>'TABLE Summary'!E386</f>
        <v>8.5</v>
      </c>
      <c r="F386" s="5">
        <f>'TABLE Summary'!F386</f>
        <v>26</v>
      </c>
      <c r="G386" s="5">
        <f>'TABLE Summary'!G386</f>
        <v>0</v>
      </c>
      <c r="H386" s="5">
        <f>'TABLE Summary'!H386</f>
        <v>36</v>
      </c>
      <c r="I386" s="5">
        <f>'TABLE Summary'!I386</f>
        <v>33153</v>
      </c>
      <c r="J386" s="5">
        <f>'TABLE Summary'!J386</f>
        <v>144.69999999999999</v>
      </c>
      <c r="K386" s="5">
        <f>'TABLE Summary'!K386</f>
        <v>1194750</v>
      </c>
      <c r="L386" s="5">
        <f>'TABLE Summary'!L386</f>
        <v>12.2</v>
      </c>
      <c r="M386" s="5">
        <f>'TABLE Summary'!M386*1000</f>
        <v>3828600</v>
      </c>
      <c r="N386" s="5">
        <f>'TABLE Summary'!N386</f>
        <v>12412</v>
      </c>
      <c r="O386" s="5">
        <f>'TABLE Summary'!O386*1000</f>
        <v>2537100</v>
      </c>
      <c r="P386" s="5">
        <f>'TABLE Summary'!P386</f>
        <v>3156</v>
      </c>
      <c r="Q386" s="5">
        <f>'TABLE Summary'!Q386*1000</f>
        <v>323000</v>
      </c>
      <c r="R386" s="5">
        <f>'TABLE Summary'!R386</f>
        <v>8698</v>
      </c>
      <c r="S386" s="5">
        <f>'TABLE Summary'!S386*1000</f>
        <v>1941700</v>
      </c>
      <c r="T386" s="5">
        <f>'TABLE Summary'!T386</f>
        <v>547</v>
      </c>
      <c r="U386" s="5">
        <f>'TABLE Summary'!U386*1000</f>
        <v>271600</v>
      </c>
      <c r="V386" s="5">
        <f>'TABLE Summary'!V386*1000</f>
        <v>232700</v>
      </c>
      <c r="W386" s="5">
        <f>'TABLE Summary'!W386*1000</f>
        <v>36900</v>
      </c>
      <c r="X386" s="5">
        <f>'TABLE Summary'!X386*1000</f>
        <v>195600</v>
      </c>
      <c r="Y386" s="5">
        <f>'TABLE Summary'!Y386*1000</f>
        <v>364400</v>
      </c>
      <c r="Z386" s="5">
        <f>'TABLE Summary'!Z386*1000</f>
        <v>461900</v>
      </c>
      <c r="AA386" s="18">
        <f t="shared" si="26"/>
        <v>2536300</v>
      </c>
      <c r="AB386" s="18">
        <f t="shared" si="27"/>
        <v>0.66246147416810319</v>
      </c>
      <c r="AC386" s="1" t="s">
        <v>7494</v>
      </c>
      <c r="AD386" s="1" t="str">
        <f t="shared" si="30"/>
        <v>Ringwood and Fordingbridge R.D.</v>
      </c>
      <c r="AE386" s="1" t="str">
        <f t="shared" si="28"/>
        <v>Ringwood and Fordingbridge R.D.</v>
      </c>
      <c r="AF386" s="1" t="str">
        <f>INDEX(Lookup!G$2:G$1349, MATCH($AE386, Lookup!$G$2:$G$1349,0))</f>
        <v>RINGWOOD AND FORDINGBRIDGE R.D.</v>
      </c>
      <c r="AG386" s="1" t="str">
        <f>INDEX(Lookup!F$2:F$1349, MATCH($AE386, Lookup!$G$2:$G$1349,0))</f>
        <v>e150438</v>
      </c>
      <c r="AH386" s="1" t="str">
        <f>INDEX(Lookup!C$2:C$1349, MATCH($AE386, Lookup!$G$2:$G$1349,0))</f>
        <v>Hampshire</v>
      </c>
      <c r="AI386" s="1" t="str">
        <f>INDEX(Lookup!D$2:D$1349, MATCH($AE386, Lookup!$G$2:$G$1349,0))</f>
        <v>South East</v>
      </c>
      <c r="AJ386" s="1" t="str">
        <f>INDEX(Lookup!E$2:E$1349, MATCH($AE386, Lookup!$G$2:$G$1349,0))</f>
        <v>Greater South East</v>
      </c>
    </row>
    <row r="387" spans="1:36" x14ac:dyDescent="0.3">
      <c r="A387" s="11" t="s">
        <v>1672</v>
      </c>
      <c r="B387" s="5">
        <f>'TABLE Summary'!B387</f>
        <v>26760</v>
      </c>
      <c r="C387" s="5">
        <f>'TABLE Summary'!C387</f>
        <v>76</v>
      </c>
      <c r="D387" s="5">
        <f>'TABLE Summary'!D387</f>
        <v>31.7</v>
      </c>
      <c r="E387" s="5">
        <f>'TABLE Summary'!E387</f>
        <v>5.7</v>
      </c>
      <c r="F387" s="5">
        <f>'TABLE Summary'!F387</f>
        <v>26</v>
      </c>
      <c r="G387" s="5">
        <f>'TABLE Summary'!G387</f>
        <v>0</v>
      </c>
      <c r="H387" s="5">
        <f>'TABLE Summary'!H387</f>
        <v>32.299999999999997</v>
      </c>
      <c r="I387" s="5">
        <f>'TABLE Summary'!I387</f>
        <v>28000</v>
      </c>
      <c r="J387" s="5">
        <f>'TABLE Summary'!J387</f>
        <v>173.2</v>
      </c>
      <c r="K387" s="5">
        <f>'TABLE Summary'!K387</f>
        <v>904621</v>
      </c>
      <c r="L387" s="5">
        <f>'TABLE Summary'!L387</f>
        <v>26.7</v>
      </c>
      <c r="M387" s="5">
        <f>'TABLE Summary'!M387*1000</f>
        <v>2636100</v>
      </c>
      <c r="N387" s="5">
        <f>'TABLE Summary'!N387</f>
        <v>8580</v>
      </c>
      <c r="O387" s="5">
        <f>'TABLE Summary'!O387*1000</f>
        <v>1873400</v>
      </c>
      <c r="P387" s="5">
        <f>'TABLE Summary'!P387</f>
        <v>2173</v>
      </c>
      <c r="Q387" s="5">
        <f>'TABLE Summary'!Q387*1000</f>
        <v>228100</v>
      </c>
      <c r="R387" s="5">
        <f>'TABLE Summary'!R387</f>
        <v>5817</v>
      </c>
      <c r="S387" s="5">
        <f>'TABLE Summary'!S387*1000</f>
        <v>1308100</v>
      </c>
      <c r="T387" s="5">
        <f>'TABLE Summary'!T387</f>
        <v>580</v>
      </c>
      <c r="U387" s="5">
        <f>'TABLE Summary'!U387*1000</f>
        <v>308700</v>
      </c>
      <c r="V387" s="5">
        <f>'TABLE Summary'!V387*1000</f>
        <v>57700</v>
      </c>
      <c r="W387" s="5">
        <f>'TABLE Summary'!W387*1000</f>
        <v>11000</v>
      </c>
      <c r="X387" s="5">
        <f>'TABLE Summary'!X387*1000</f>
        <v>147200</v>
      </c>
      <c r="Y387" s="5">
        <f>'TABLE Summary'!Y387*1000</f>
        <v>181800</v>
      </c>
      <c r="Z387" s="5">
        <f>'TABLE Summary'!Z387*1000</f>
        <v>365100</v>
      </c>
      <c r="AA387" s="18">
        <f t="shared" ref="AA387:AA450" si="31">SUM(Q387+S387+U387)</f>
        <v>1844900</v>
      </c>
      <c r="AB387" s="18">
        <f t="shared" ref="AB387:AB450" si="32">AA387/M387</f>
        <v>0.69985964113652743</v>
      </c>
      <c r="AC387" s="1" t="s">
        <v>7494</v>
      </c>
      <c r="AD387" s="1" t="str">
        <f t="shared" si="30"/>
        <v>Romsey and Stockbridge R.D.</v>
      </c>
      <c r="AE387" s="1" t="str">
        <f t="shared" si="28"/>
        <v>Romsey and Stockbridge R.D.</v>
      </c>
      <c r="AF387" s="1" t="str">
        <f>INDEX(Lookup!G$2:G$1349, MATCH($AE387, Lookup!$G$2:$G$1349,0))</f>
        <v>ROMSEY AND STOCKBRIDGE R.D.</v>
      </c>
      <c r="AG387" s="1" t="str">
        <f>INDEX(Lookup!F$2:F$1349, MATCH($AE387, Lookup!$G$2:$G$1349,0))</f>
        <v>e150440</v>
      </c>
      <c r="AH387" s="1" t="str">
        <f>INDEX(Lookup!C$2:C$1349, MATCH($AE387, Lookup!$G$2:$G$1349,0))</f>
        <v>Hampshire</v>
      </c>
      <c r="AI387" s="1" t="str">
        <f>INDEX(Lookup!D$2:D$1349, MATCH($AE387, Lookup!$G$2:$G$1349,0))</f>
        <v>South East</v>
      </c>
      <c r="AJ387" s="1" t="str">
        <f>INDEX(Lookup!E$2:E$1349, MATCH($AE387, Lookup!$G$2:$G$1349,0))</f>
        <v>Greater South East</v>
      </c>
    </row>
    <row r="388" spans="1:36" x14ac:dyDescent="0.3">
      <c r="A388" s="11" t="s">
        <v>7535</v>
      </c>
      <c r="B388" s="5">
        <f>'TABLE Summary'!B388</f>
        <v>63650</v>
      </c>
      <c r="C388" s="5">
        <f>'TABLE Summary'!C388</f>
        <v>79</v>
      </c>
      <c r="D388" s="5">
        <f>'TABLE Summary'!D388</f>
        <v>33.799999999999997</v>
      </c>
      <c r="E388" s="5">
        <f>'TABLE Summary'!E388</f>
        <v>7.8</v>
      </c>
      <c r="F388" s="5">
        <f>'TABLE Summary'!F388</f>
        <v>26</v>
      </c>
      <c r="G388" s="5">
        <f>'TABLE Summary'!G388</f>
        <v>0</v>
      </c>
      <c r="H388" s="5">
        <f>'TABLE Summary'!H388</f>
        <v>34.5</v>
      </c>
      <c r="I388" s="5">
        <f>'TABLE Summary'!I388</f>
        <v>70050</v>
      </c>
      <c r="J388" s="5">
        <f>'TABLE Summary'!J388</f>
        <v>162.4</v>
      </c>
      <c r="K388" s="5">
        <f>'TABLE Summary'!K388</f>
        <v>2419556</v>
      </c>
      <c r="L388" s="5">
        <f>'TABLE Summary'!L388</f>
        <v>17.399999999999999</v>
      </c>
      <c r="M388" s="5">
        <f>'TABLE Summary'!M388*1000</f>
        <v>6984700</v>
      </c>
      <c r="N388" s="5">
        <f>'TABLE Summary'!N388</f>
        <v>21208</v>
      </c>
      <c r="O388" s="5">
        <f>'TABLE Summary'!O388*1000</f>
        <v>4665000</v>
      </c>
      <c r="P388" s="5">
        <f>'TABLE Summary'!P388</f>
        <v>4578</v>
      </c>
      <c r="Q388" s="5">
        <f>'TABLE Summary'!Q388*1000</f>
        <v>513799.99999999994</v>
      </c>
      <c r="R388" s="5">
        <f>'TABLE Summary'!R388</f>
        <v>15728</v>
      </c>
      <c r="S388" s="5">
        <f>'TABLE Summary'!S388*1000</f>
        <v>3640900</v>
      </c>
      <c r="T388" s="5">
        <f>'TABLE Summary'!T388</f>
        <v>867</v>
      </c>
      <c r="U388" s="5">
        <f>'TABLE Summary'!U388*1000</f>
        <v>472500</v>
      </c>
      <c r="V388" s="5">
        <f>'TABLE Summary'!V388*1000</f>
        <v>186900</v>
      </c>
      <c r="W388" s="5">
        <f>'TABLE Summary'!W388*1000</f>
        <v>166200</v>
      </c>
      <c r="X388" s="5">
        <f>'TABLE Summary'!X388*1000</f>
        <v>435100</v>
      </c>
      <c r="Y388" s="5">
        <f>'TABLE Summary'!Y388*1000</f>
        <v>493700</v>
      </c>
      <c r="Z388" s="5">
        <f>'TABLE Summary'!Z388*1000</f>
        <v>1037800</v>
      </c>
      <c r="AA388" s="18">
        <f t="shared" si="31"/>
        <v>4627200</v>
      </c>
      <c r="AB388" s="18">
        <f t="shared" si="32"/>
        <v>0.66247655590075449</v>
      </c>
      <c r="AC388" s="1" t="s">
        <v>7494</v>
      </c>
      <c r="AD388" s="1" t="str">
        <f t="shared" si="30"/>
        <v>Winchester R.D.</v>
      </c>
      <c r="AE388" s="1" t="str">
        <f t="shared" si="28"/>
        <v>Winchester R.D.</v>
      </c>
      <c r="AF388" s="1" t="str">
        <f>INDEX(Lookup!G$2:G$1349, MATCH($AE388, Lookup!$G$2:$G$1349,0))</f>
        <v>WINCHESTER R.D.</v>
      </c>
      <c r="AG388" s="1" t="str">
        <f>INDEX(Lookup!F$2:F$1349, MATCH($AE388, Lookup!$G$2:$G$1349,0))</f>
        <v>e150441</v>
      </c>
      <c r="AH388" s="1" t="str">
        <f>INDEX(Lookup!C$2:C$1349, MATCH($AE388, Lookup!$G$2:$G$1349,0))</f>
        <v>Hampshire</v>
      </c>
      <c r="AI388" s="1" t="str">
        <f>INDEX(Lookup!D$2:D$1349, MATCH($AE388, Lookup!$G$2:$G$1349,0))</f>
        <v>South East</v>
      </c>
      <c r="AJ388" s="1" t="str">
        <f>INDEX(Lookup!E$2:E$1349, MATCH($AE388, Lookup!$G$2:$G$1349,0))</f>
        <v>Greater South East</v>
      </c>
    </row>
    <row r="389" spans="1:36" x14ac:dyDescent="0.3">
      <c r="A389" s="11" t="s">
        <v>1674</v>
      </c>
      <c r="B389" s="5">
        <f>'TABLE Summary'!B389</f>
        <v>0</v>
      </c>
      <c r="C389" s="5">
        <f>'TABLE Summary'!C389</f>
        <v>0</v>
      </c>
      <c r="D389" s="5">
        <f>'TABLE Summary'!D389</f>
        <v>0</v>
      </c>
      <c r="E389" s="5">
        <f>'TABLE Summary'!E389</f>
        <v>0</v>
      </c>
      <c r="F389" s="5">
        <f>'TABLE Summary'!F389</f>
        <v>0</v>
      </c>
      <c r="G389" s="5">
        <f>'TABLE Summary'!G389</f>
        <v>0</v>
      </c>
      <c r="H389" s="5">
        <f>'TABLE Summary'!H389</f>
        <v>0</v>
      </c>
      <c r="I389" s="5">
        <f>'TABLE Summary'!I389</f>
        <v>0</v>
      </c>
      <c r="J389" s="5">
        <f>'TABLE Summary'!J389</f>
        <v>0</v>
      </c>
      <c r="K389" s="5">
        <f>'TABLE Summary'!K389</f>
        <v>0</v>
      </c>
      <c r="L389" s="5">
        <f>'TABLE Summary'!L389</f>
        <v>0</v>
      </c>
      <c r="M389" s="5">
        <f>'TABLE Summary'!M389*1000</f>
        <v>0</v>
      </c>
      <c r="N389" s="5">
        <f>'TABLE Summary'!N389</f>
        <v>0</v>
      </c>
      <c r="O389" s="5">
        <f>'TABLE Summary'!O389*1000</f>
        <v>0</v>
      </c>
      <c r="P389" s="5">
        <f>'TABLE Summary'!P389</f>
        <v>0</v>
      </c>
      <c r="Q389" s="5">
        <f>'TABLE Summary'!Q389*1000</f>
        <v>0</v>
      </c>
      <c r="R389" s="5">
        <f>'TABLE Summary'!R389</f>
        <v>0</v>
      </c>
      <c r="S389" s="5">
        <f>'TABLE Summary'!S389*1000</f>
        <v>0</v>
      </c>
      <c r="T389" s="5">
        <f>'TABLE Summary'!T389</f>
        <v>0</v>
      </c>
      <c r="U389" s="5">
        <f>'TABLE Summary'!U389*1000</f>
        <v>0</v>
      </c>
      <c r="V389" s="5">
        <f>'TABLE Summary'!V389*1000</f>
        <v>0</v>
      </c>
      <c r="W389" s="5">
        <f>'TABLE Summary'!W389*1000</f>
        <v>0</v>
      </c>
      <c r="X389" s="5">
        <f>'TABLE Summary'!X389*1000</f>
        <v>0</v>
      </c>
      <c r="Y389" s="5">
        <f>'TABLE Summary'!Y389*1000</f>
        <v>0</v>
      </c>
      <c r="Z389" s="5">
        <f>'TABLE Summary'!Z389*1000</f>
        <v>0</v>
      </c>
      <c r="AA389" s="18">
        <f t="shared" si="31"/>
        <v>0</v>
      </c>
      <c r="AB389" s="18" t="e">
        <f t="shared" si="32"/>
        <v>#DIV/0!</v>
      </c>
      <c r="AE389" s="1">
        <f t="shared" ref="AE389:AE452" si="33">AD389</f>
        <v>0</v>
      </c>
      <c r="AF389" s="1" t="e">
        <f>INDEX(Lookup!G$2:G$1349, MATCH($AE389, Lookup!$G$2:$G$1349,0))</f>
        <v>#N/A</v>
      </c>
      <c r="AG389" s="1" t="e">
        <f>INDEX(Lookup!F$2:F$1349, MATCH($AE389, Lookup!$G$2:$G$1349,0))</f>
        <v>#N/A</v>
      </c>
      <c r="AH389" s="1" t="e">
        <f>INDEX(Lookup!C$2:C$1349, MATCH($AE389, Lookup!$G$2:$G$1349,0))</f>
        <v>#N/A</v>
      </c>
      <c r="AI389" s="1" t="e">
        <f>INDEX(Lookup!D$2:D$1349, MATCH($AE389, Lookup!$G$2:$G$1349,0))</f>
        <v>#N/A</v>
      </c>
      <c r="AJ389" s="1" t="e">
        <f>INDEX(Lookup!E$2:E$1349, MATCH($AE389, Lookup!$G$2:$G$1349,0))</f>
        <v>#N/A</v>
      </c>
    </row>
    <row r="390" spans="1:36" x14ac:dyDescent="0.3">
      <c r="A390" s="11" t="s">
        <v>1362</v>
      </c>
      <c r="B390" s="5">
        <f>'TABLE Summary'!B390</f>
        <v>0</v>
      </c>
      <c r="C390" s="5">
        <f>'TABLE Summary'!C390</f>
        <v>56</v>
      </c>
      <c r="D390" s="5">
        <f>'TABLE Summary'!D390</f>
        <v>22.5</v>
      </c>
      <c r="E390" s="5">
        <f>'TABLE Summary'!E390</f>
        <v>0</v>
      </c>
      <c r="F390" s="5">
        <f>'TABLE Summary'!F390</f>
        <v>0</v>
      </c>
      <c r="G390" s="5">
        <f>'TABLE Summary'!G390</f>
        <v>0</v>
      </c>
      <c r="H390" s="5">
        <f>'TABLE Summary'!H390</f>
        <v>0</v>
      </c>
      <c r="I390" s="5">
        <f>'TABLE Summary'!I390</f>
        <v>128902</v>
      </c>
      <c r="J390" s="5">
        <f>'TABLE Summary'!J390</f>
        <v>164.1</v>
      </c>
      <c r="K390" s="5">
        <f>'TABLE Summary'!K390</f>
        <v>2900295</v>
      </c>
      <c r="L390" s="5">
        <f>'TABLE Summary'!L390</f>
        <v>29.6</v>
      </c>
      <c r="M390" s="5">
        <f>'TABLE Summary'!M390*1000</f>
        <v>0</v>
      </c>
      <c r="N390" s="5">
        <f>'TABLE Summary'!N390</f>
        <v>0</v>
      </c>
      <c r="O390" s="5">
        <f>'TABLE Summary'!O390*1000</f>
        <v>0</v>
      </c>
      <c r="P390" s="5">
        <f>'TABLE Summary'!P390</f>
        <v>0</v>
      </c>
      <c r="Q390" s="5">
        <f>'TABLE Summary'!Q390*1000</f>
        <v>0</v>
      </c>
      <c r="R390" s="5">
        <f>'TABLE Summary'!R390</f>
        <v>0</v>
      </c>
      <c r="S390" s="5">
        <f>'TABLE Summary'!S390*1000</f>
        <v>0</v>
      </c>
      <c r="T390" s="5">
        <f>'TABLE Summary'!T390</f>
        <v>0</v>
      </c>
      <c r="U390" s="5">
        <f>'TABLE Summary'!U390*1000</f>
        <v>0</v>
      </c>
      <c r="V390" s="5">
        <f>'TABLE Summary'!V390*1000</f>
        <v>0</v>
      </c>
      <c r="W390" s="5">
        <f>'TABLE Summary'!W390*1000</f>
        <v>0</v>
      </c>
      <c r="X390" s="5">
        <f>'TABLE Summary'!X390*1000</f>
        <v>0</v>
      </c>
      <c r="Y390" s="5">
        <f>'TABLE Summary'!Y390*1000</f>
        <v>0</v>
      </c>
      <c r="Z390" s="5">
        <f>'TABLE Summary'!Z390*1000</f>
        <v>0</v>
      </c>
      <c r="AA390" s="18">
        <f t="shared" si="31"/>
        <v>0</v>
      </c>
      <c r="AB390" s="18" t="e">
        <f t="shared" si="32"/>
        <v>#DIV/0!</v>
      </c>
      <c r="AE390" s="1">
        <f t="shared" si="33"/>
        <v>0</v>
      </c>
      <c r="AF390" s="1" t="e">
        <f>INDEX(Lookup!G$2:G$1349, MATCH($AE390, Lookup!$G$2:$G$1349,0))</f>
        <v>#N/A</v>
      </c>
      <c r="AG390" s="1" t="e">
        <f>INDEX(Lookup!F$2:F$1349, MATCH($AE390, Lookup!$G$2:$G$1349,0))</f>
        <v>#N/A</v>
      </c>
      <c r="AH390" s="1" t="e">
        <f>INDEX(Lookup!C$2:C$1349, MATCH($AE390, Lookup!$G$2:$G$1349,0))</f>
        <v>#N/A</v>
      </c>
      <c r="AI390" s="1" t="e">
        <f>INDEX(Lookup!D$2:D$1349, MATCH($AE390, Lookup!$G$2:$G$1349,0))</f>
        <v>#N/A</v>
      </c>
      <c r="AJ390" s="1" t="e">
        <f>INDEX(Lookup!E$2:E$1349, MATCH($AE390, Lookup!$G$2:$G$1349,0))</f>
        <v>#N/A</v>
      </c>
    </row>
    <row r="391" spans="1:36" x14ac:dyDescent="0.3">
      <c r="A391" s="11" t="s">
        <v>1363</v>
      </c>
      <c r="B391" s="5">
        <f>'TABLE Summary'!B391</f>
        <v>139660</v>
      </c>
      <c r="C391" s="5">
        <f>'TABLE Summary'!C391</f>
        <v>0</v>
      </c>
      <c r="D391" s="5">
        <f>'TABLE Summary'!D391</f>
        <v>0</v>
      </c>
      <c r="E391" s="5">
        <f>'TABLE Summary'!E391</f>
        <v>0</v>
      </c>
      <c r="F391" s="5">
        <f>'TABLE Summary'!F391</f>
        <v>0</v>
      </c>
      <c r="G391" s="5">
        <f>'TABLE Summary'!G391</f>
        <v>0</v>
      </c>
      <c r="H391" s="5">
        <f>'TABLE Summary'!H391</f>
        <v>37.299999999999997</v>
      </c>
      <c r="I391" s="5">
        <f>'TABLE Summary'!I391</f>
        <v>128902</v>
      </c>
      <c r="J391" s="5">
        <f>'TABLE Summary'!J391</f>
        <v>164.1</v>
      </c>
      <c r="K391" s="5">
        <f>'TABLE Summary'!K391</f>
        <v>4802956</v>
      </c>
      <c r="L391" s="5">
        <f>'TABLE Summary'!L391</f>
        <v>0</v>
      </c>
      <c r="M391" s="5">
        <f>'TABLE Summary'!M391*1000</f>
        <v>13308700</v>
      </c>
      <c r="N391" s="5">
        <f>'TABLE Summary'!N391</f>
        <v>47496</v>
      </c>
      <c r="O391" s="5">
        <f>'TABLE Summary'!O391*1000</f>
        <v>7627500</v>
      </c>
      <c r="P391" s="5">
        <f>'TABLE Summary'!P391</f>
        <v>19606</v>
      </c>
      <c r="Q391" s="5">
        <f>'TABLE Summary'!Q391*1000</f>
        <v>2083300.0000000002</v>
      </c>
      <c r="R391" s="5">
        <f>'TABLE Summary'!R391</f>
        <v>27242</v>
      </c>
      <c r="S391" s="5">
        <f>'TABLE Summary'!S391*1000</f>
        <v>5228900</v>
      </c>
      <c r="T391" s="5">
        <f>'TABLE Summary'!T391</f>
        <v>577</v>
      </c>
      <c r="U391" s="5">
        <f>'TABLE Summary'!U391*1000</f>
        <v>281800</v>
      </c>
      <c r="V391" s="5">
        <f>'TABLE Summary'!V391*1000</f>
        <v>1284900</v>
      </c>
      <c r="W391" s="5">
        <f>'TABLE Summary'!W391*1000</f>
        <v>172000</v>
      </c>
      <c r="X391" s="5">
        <f>'TABLE Summary'!X391*1000</f>
        <v>1096400</v>
      </c>
      <c r="Y391" s="5">
        <f>'TABLE Summary'!Y391*1000</f>
        <v>1395200</v>
      </c>
      <c r="Z391" s="5">
        <f>'TABLE Summary'!Z391*1000</f>
        <v>1732700</v>
      </c>
      <c r="AA391" s="18">
        <f t="shared" si="31"/>
        <v>7594000</v>
      </c>
      <c r="AB391" s="18">
        <f t="shared" si="32"/>
        <v>0.57060419124332207</v>
      </c>
      <c r="AE391" s="1">
        <f t="shared" si="33"/>
        <v>0</v>
      </c>
      <c r="AF391" s="1" t="e">
        <f>INDEX(Lookup!G$2:G$1349, MATCH($AE391, Lookup!$G$2:$G$1349,0))</f>
        <v>#N/A</v>
      </c>
      <c r="AG391" s="1" t="e">
        <f>INDEX(Lookup!F$2:F$1349, MATCH($AE391, Lookup!$G$2:$G$1349,0))</f>
        <v>#N/A</v>
      </c>
      <c r="AH391" s="1" t="e">
        <f>INDEX(Lookup!C$2:C$1349, MATCH($AE391, Lookup!$G$2:$G$1349,0))</f>
        <v>#N/A</v>
      </c>
      <c r="AI391" s="1" t="e">
        <f>INDEX(Lookup!D$2:D$1349, MATCH($AE391, Lookup!$G$2:$G$1349,0))</f>
        <v>#N/A</v>
      </c>
      <c r="AJ391" s="1" t="e">
        <f>INDEX(Lookup!E$2:E$1349, MATCH($AE391, Lookup!$G$2:$G$1349,0))</f>
        <v>#N/A</v>
      </c>
    </row>
    <row r="392" spans="1:36" x14ac:dyDescent="0.3">
      <c r="A392" s="11" t="s">
        <v>1675</v>
      </c>
      <c r="B392" s="5">
        <f>'TABLE Summary'!B392</f>
        <v>47150</v>
      </c>
      <c r="C392" s="5">
        <f>'TABLE Summary'!C392</f>
        <v>99.5</v>
      </c>
      <c r="D392" s="5">
        <f>'TABLE Summary'!D392</f>
        <v>41</v>
      </c>
      <c r="E392" s="5">
        <f>'TABLE Summary'!E392</f>
        <v>16.100000000000001</v>
      </c>
      <c r="F392" s="5">
        <f>'TABLE Summary'!F392</f>
        <v>22.5</v>
      </c>
      <c r="G392" s="5">
        <f>'TABLE Summary'!G392</f>
        <v>2.4</v>
      </c>
      <c r="H392" s="5">
        <f>'TABLE Summary'!H392</f>
        <v>0</v>
      </c>
      <c r="I392" s="5">
        <f>'TABLE Summary'!I392</f>
        <v>57000</v>
      </c>
      <c r="J392" s="5">
        <f>'TABLE Summary'!J392</f>
        <v>150.5</v>
      </c>
      <c r="K392" s="5">
        <f>'TABLE Summary'!K392</f>
        <v>2337000</v>
      </c>
      <c r="L392" s="5">
        <f>'TABLE Summary'!L392</f>
        <v>9.1999999999999993</v>
      </c>
      <c r="M392" s="5">
        <f>'TABLE Summary'!M392*1000</f>
        <v>5813600</v>
      </c>
      <c r="N392" s="5">
        <f>'TABLE Summary'!N392</f>
        <v>15017</v>
      </c>
      <c r="O392" s="5">
        <f>'TABLE Summary'!O392*1000</f>
        <v>2539700</v>
      </c>
      <c r="P392" s="5">
        <f>'TABLE Summary'!P392</f>
        <v>5899</v>
      </c>
      <c r="Q392" s="5">
        <f>'TABLE Summary'!Q392*1000</f>
        <v>689100</v>
      </c>
      <c r="R392" s="5">
        <f>'TABLE Summary'!R392</f>
        <v>8987</v>
      </c>
      <c r="S392" s="5">
        <f>'TABLE Summary'!S392*1000</f>
        <v>1785600</v>
      </c>
      <c r="T392" s="5">
        <f>'TABLE Summary'!T392</f>
        <v>118</v>
      </c>
      <c r="U392" s="5">
        <f>'TABLE Summary'!U392*1000</f>
        <v>54200</v>
      </c>
      <c r="V392" s="5">
        <f>'TABLE Summary'!V392*1000</f>
        <v>891400</v>
      </c>
      <c r="W392" s="5">
        <f>'TABLE Summary'!W392*1000</f>
        <v>128900</v>
      </c>
      <c r="X392" s="5">
        <f>'TABLE Summary'!X392*1000</f>
        <v>514500</v>
      </c>
      <c r="Y392" s="5">
        <f>'TABLE Summary'!Y392*1000</f>
        <v>1014000</v>
      </c>
      <c r="Z392" s="5">
        <f>'TABLE Summary'!Z392*1000</f>
        <v>725200</v>
      </c>
      <c r="AA392" s="18">
        <f t="shared" si="31"/>
        <v>2528900</v>
      </c>
      <c r="AB392" s="18">
        <f t="shared" si="32"/>
        <v>0.43499724783266824</v>
      </c>
      <c r="AC392" s="1" t="s">
        <v>7495</v>
      </c>
      <c r="AD392" s="1" t="str">
        <f t="shared" ref="AD392:AD403" si="34">_xlfn.CONCAT(A392," ",AC392)</f>
        <v>Hereford M.B.</v>
      </c>
      <c r="AE392" s="1" t="str">
        <f t="shared" si="33"/>
        <v>Hereford M.B.</v>
      </c>
      <c r="AF392" s="1" t="str">
        <f>INDEX(Lookup!G$2:G$1349, MATCH($AE392, Lookup!$G$2:$G$1349,0))</f>
        <v>HEREFORD M.B.</v>
      </c>
      <c r="AG392" s="1" t="str">
        <f>INDEX(Lookup!F$2:F$1349, MATCH($AE392, Lookup!$G$2:$G$1349,0))</f>
        <v>e160442</v>
      </c>
      <c r="AH392" s="1" t="str">
        <f>INDEX(Lookup!C$2:C$1349, MATCH($AE392, Lookup!$G$2:$G$1349,0))</f>
        <v>Hereford And Worcs</v>
      </c>
      <c r="AI392" s="1" t="str">
        <f>INDEX(Lookup!D$2:D$1349, MATCH($AE392, Lookup!$G$2:$G$1349,0))</f>
        <v>West Midlands</v>
      </c>
      <c r="AJ392" s="1" t="str">
        <f>INDEX(Lookup!E$2:E$1349, MATCH($AE392, Lookup!$G$2:$G$1349,0))</f>
        <v>Rest of England</v>
      </c>
    </row>
    <row r="393" spans="1:36" x14ac:dyDescent="0.3">
      <c r="A393" s="11" t="s">
        <v>1676</v>
      </c>
      <c r="B393" s="5">
        <f>'TABLE Summary'!B393</f>
        <v>7140</v>
      </c>
      <c r="C393" s="5">
        <f>'TABLE Summary'!C393</f>
        <v>88.5</v>
      </c>
      <c r="D393" s="5">
        <f>'TABLE Summary'!D393</f>
        <v>37</v>
      </c>
      <c r="E393" s="5">
        <f>'TABLE Summary'!E393</f>
        <v>10.199999999999999</v>
      </c>
      <c r="F393" s="5">
        <f>'TABLE Summary'!F393</f>
        <v>25</v>
      </c>
      <c r="G393" s="5">
        <f>'TABLE Summary'!G393</f>
        <v>1.8</v>
      </c>
      <c r="H393" s="5">
        <f>'TABLE Summary'!H393</f>
        <v>0</v>
      </c>
      <c r="I393" s="5">
        <f>'TABLE Summary'!I393</f>
        <v>6780</v>
      </c>
      <c r="J393" s="5">
        <f>'TABLE Summary'!J393</f>
        <v>171.2</v>
      </c>
      <c r="K393" s="5">
        <f>'TABLE Summary'!K393</f>
        <v>250860</v>
      </c>
      <c r="L393" s="5">
        <f>'TABLE Summary'!L393</f>
        <v>24.8</v>
      </c>
      <c r="M393" s="5">
        <f>'TABLE Summary'!M393*1000</f>
        <v>713800</v>
      </c>
      <c r="N393" s="5">
        <f>'TABLE Summary'!N393</f>
        <v>2472</v>
      </c>
      <c r="O393" s="5">
        <f>'TABLE Summary'!O393*1000</f>
        <v>388400</v>
      </c>
      <c r="P393" s="5">
        <f>'TABLE Summary'!P393</f>
        <v>1104</v>
      </c>
      <c r="Q393" s="5">
        <f>'TABLE Summary'!Q393*1000</f>
        <v>123900</v>
      </c>
      <c r="R393" s="5">
        <f>'TABLE Summary'!R393</f>
        <v>1355</v>
      </c>
      <c r="S393" s="5">
        <f>'TABLE Summary'!S393*1000</f>
        <v>258500</v>
      </c>
      <c r="T393" s="5">
        <f>'TABLE Summary'!T393</f>
        <v>12</v>
      </c>
      <c r="U393" s="5">
        <f>'TABLE Summary'!U393*1000</f>
        <v>5900</v>
      </c>
      <c r="V393" s="5">
        <f>'TABLE Summary'!V393*1000</f>
        <v>101700</v>
      </c>
      <c r="W393" s="5">
        <f>'TABLE Summary'!W393*1000</f>
        <v>10800</v>
      </c>
      <c r="X393" s="5">
        <f>'TABLE Summary'!X393*1000</f>
        <v>54200</v>
      </c>
      <c r="Y393" s="5">
        <f>'TABLE Summary'!Y393*1000</f>
        <v>74600</v>
      </c>
      <c r="Z393" s="5">
        <f>'TABLE Summary'!Z393*1000</f>
        <v>84100</v>
      </c>
      <c r="AA393" s="18">
        <f t="shared" si="31"/>
        <v>388300</v>
      </c>
      <c r="AB393" s="18">
        <f t="shared" si="32"/>
        <v>0.54398991314093581</v>
      </c>
      <c r="AC393" s="1" t="s">
        <v>7495</v>
      </c>
      <c r="AD393" s="1" t="str">
        <f t="shared" si="34"/>
        <v>Leominster M.B.</v>
      </c>
      <c r="AE393" s="1" t="str">
        <f t="shared" si="33"/>
        <v>Leominster M.B.</v>
      </c>
      <c r="AF393" s="1" t="str">
        <f>INDEX(Lookup!G$2:G$1349, MATCH($AE393, Lookup!$G$2:$G$1349,0))</f>
        <v>LEOMINSTER M.B.</v>
      </c>
      <c r="AG393" s="1" t="str">
        <f>INDEX(Lookup!F$2:F$1349, MATCH($AE393, Lookup!$G$2:$G$1349,0))</f>
        <v>e160444</v>
      </c>
      <c r="AH393" s="1" t="str">
        <f>INDEX(Lookup!C$2:C$1349, MATCH($AE393, Lookup!$G$2:$G$1349,0))</f>
        <v>Hereford And Worcs</v>
      </c>
      <c r="AI393" s="1" t="str">
        <f>INDEX(Lookup!D$2:D$1349, MATCH($AE393, Lookup!$G$2:$G$1349,0))</f>
        <v>West Midlands</v>
      </c>
      <c r="AJ393" s="1" t="str">
        <f>INDEX(Lookup!E$2:E$1349, MATCH($AE393, Lookup!$G$2:$G$1349,0))</f>
        <v>Rest of England</v>
      </c>
    </row>
    <row r="394" spans="1:36" x14ac:dyDescent="0.3">
      <c r="A394" s="11" t="s">
        <v>1677</v>
      </c>
      <c r="B394" s="5">
        <f>'TABLE Summary'!B394</f>
        <v>1910</v>
      </c>
      <c r="C394" s="5">
        <f>'TABLE Summary'!C394</f>
        <v>83.5</v>
      </c>
      <c r="D394" s="5">
        <f>'TABLE Summary'!D394</f>
        <v>33</v>
      </c>
      <c r="E394" s="5">
        <f>'TABLE Summary'!E394</f>
        <v>6</v>
      </c>
      <c r="F394" s="5">
        <f>'TABLE Summary'!F394</f>
        <v>25</v>
      </c>
      <c r="G394" s="5">
        <f>'TABLE Summary'!G394</f>
        <v>2</v>
      </c>
      <c r="H394" s="5">
        <f>'TABLE Summary'!H394</f>
        <v>0</v>
      </c>
      <c r="I394" s="5">
        <f>'TABLE Summary'!I394</f>
        <v>1648</v>
      </c>
      <c r="J394" s="5">
        <f>'TABLE Summary'!J394</f>
        <v>153.5</v>
      </c>
      <c r="K394" s="5">
        <f>'TABLE Summary'!K394</f>
        <v>54384</v>
      </c>
      <c r="L394" s="5">
        <f>'TABLE Summary'!L394</f>
        <v>29</v>
      </c>
      <c r="M394" s="5">
        <f>'TABLE Summary'!M394*1000</f>
        <v>180500</v>
      </c>
      <c r="N394" s="5">
        <f>'TABLE Summary'!N394</f>
        <v>712</v>
      </c>
      <c r="O394" s="5">
        <f>'TABLE Summary'!O394*1000</f>
        <v>86600</v>
      </c>
      <c r="P394" s="5">
        <f>'TABLE Summary'!P394</f>
        <v>517</v>
      </c>
      <c r="Q394" s="5">
        <f>'TABLE Summary'!Q394*1000</f>
        <v>47600</v>
      </c>
      <c r="R394" s="5">
        <f>'TABLE Summary'!R394</f>
        <v>186</v>
      </c>
      <c r="S394" s="5">
        <f>'TABLE Summary'!S394*1000</f>
        <v>37300</v>
      </c>
      <c r="T394" s="5">
        <f>'TABLE Summary'!T394</f>
        <v>3</v>
      </c>
      <c r="U394" s="5">
        <f>'TABLE Summary'!U394*1000</f>
        <v>1300</v>
      </c>
      <c r="V394" s="5">
        <f>'TABLE Summary'!V394*1000</f>
        <v>27600</v>
      </c>
      <c r="W394" s="5">
        <f>'TABLE Summary'!W394*1000</f>
        <v>4100</v>
      </c>
      <c r="X394" s="5">
        <f>'TABLE Summary'!X394*1000</f>
        <v>19800</v>
      </c>
      <c r="Y394" s="5">
        <f>'TABLE Summary'!Y394*1000</f>
        <v>10200</v>
      </c>
      <c r="Z394" s="5">
        <f>'TABLE Summary'!Z394*1000</f>
        <v>32400</v>
      </c>
      <c r="AA394" s="18">
        <f t="shared" si="31"/>
        <v>86200</v>
      </c>
      <c r="AB394" s="18">
        <f t="shared" si="32"/>
        <v>0.4775623268698061</v>
      </c>
      <c r="AC394" s="1" t="s">
        <v>7496</v>
      </c>
      <c r="AD394" s="1" t="str">
        <f t="shared" si="34"/>
        <v>Kington U.D.</v>
      </c>
      <c r="AE394" s="1" t="str">
        <f t="shared" si="33"/>
        <v>Kington U.D.</v>
      </c>
      <c r="AF394" s="1" t="str">
        <f>INDEX(Lookup!G$2:G$1349, MATCH($AE394, Lookup!$G$2:$G$1349,0))</f>
        <v>KINGTON U.D.</v>
      </c>
      <c r="AG394" s="1" t="str">
        <f>INDEX(Lookup!F$2:F$1349, MATCH($AE394, Lookup!$G$2:$G$1349,0))</f>
        <v>e160443</v>
      </c>
      <c r="AH394" s="1" t="str">
        <f>INDEX(Lookup!C$2:C$1349, MATCH($AE394, Lookup!$G$2:$G$1349,0))</f>
        <v>Hereford And Worcs</v>
      </c>
      <c r="AI394" s="1" t="str">
        <f>INDEX(Lookup!D$2:D$1349, MATCH($AE394, Lookup!$G$2:$G$1349,0))</f>
        <v>West Midlands</v>
      </c>
      <c r="AJ394" s="1" t="str">
        <f>INDEX(Lookup!E$2:E$1349, MATCH($AE394, Lookup!$G$2:$G$1349,0))</f>
        <v>Rest of England</v>
      </c>
    </row>
    <row r="395" spans="1:36" x14ac:dyDescent="0.3">
      <c r="A395" s="11" t="s">
        <v>1678</v>
      </c>
      <c r="B395" s="5">
        <f>'TABLE Summary'!B395</f>
        <v>6340</v>
      </c>
      <c r="C395" s="5">
        <f>'TABLE Summary'!C395</f>
        <v>102.5</v>
      </c>
      <c r="D395" s="5">
        <f>'TABLE Summary'!D395</f>
        <v>42.7</v>
      </c>
      <c r="E395" s="5">
        <f>'TABLE Summary'!E395</f>
        <v>15.7</v>
      </c>
      <c r="F395" s="5">
        <f>'TABLE Summary'!F395</f>
        <v>25</v>
      </c>
      <c r="G395" s="5">
        <f>'TABLE Summary'!G395</f>
        <v>2</v>
      </c>
      <c r="H395" s="5">
        <f>'TABLE Summary'!H395</f>
        <v>0</v>
      </c>
      <c r="I395" s="5">
        <f>'TABLE Summary'!I395</f>
        <v>6250</v>
      </c>
      <c r="J395" s="5">
        <f>'TABLE Summary'!J395</f>
        <v>150</v>
      </c>
      <c r="K395" s="5">
        <f>'TABLE Summary'!K395</f>
        <v>266875</v>
      </c>
      <c r="L395" s="5">
        <f>'TABLE Summary'!L395</f>
        <v>23.5</v>
      </c>
      <c r="M395" s="5">
        <f>'TABLE Summary'!M395*1000</f>
        <v>647200</v>
      </c>
      <c r="N395" s="5">
        <f>'TABLE Summary'!N395</f>
        <v>2111</v>
      </c>
      <c r="O395" s="5">
        <f>'TABLE Summary'!O395*1000</f>
        <v>346200</v>
      </c>
      <c r="P395" s="5">
        <f>'TABLE Summary'!P395</f>
        <v>937</v>
      </c>
      <c r="Q395" s="5">
        <f>'TABLE Summary'!Q395*1000</f>
        <v>101000</v>
      </c>
      <c r="R395" s="5">
        <f>'TABLE Summary'!R395</f>
        <v>1146</v>
      </c>
      <c r="S395" s="5">
        <f>'TABLE Summary'!S395*1000</f>
        <v>237400</v>
      </c>
      <c r="T395" s="5">
        <f>'TABLE Summary'!T395</f>
        <v>14</v>
      </c>
      <c r="U395" s="5">
        <f>'TABLE Summary'!U395*1000</f>
        <v>6900</v>
      </c>
      <c r="V395" s="5">
        <f>'TABLE Summary'!V395*1000</f>
        <v>93800</v>
      </c>
      <c r="W395" s="5">
        <f>'TABLE Summary'!W395*1000</f>
        <v>13900</v>
      </c>
      <c r="X395" s="5">
        <f>'TABLE Summary'!X395*1000</f>
        <v>80300</v>
      </c>
      <c r="Y395" s="5">
        <f>'TABLE Summary'!Y395*1000</f>
        <v>31400</v>
      </c>
      <c r="Z395" s="5">
        <f>'TABLE Summary'!Z395*1000</f>
        <v>81700</v>
      </c>
      <c r="AA395" s="18">
        <f t="shared" si="31"/>
        <v>345300</v>
      </c>
      <c r="AB395" s="18">
        <f t="shared" si="32"/>
        <v>0.53352904820766378</v>
      </c>
      <c r="AC395" s="1" t="s">
        <v>7496</v>
      </c>
      <c r="AD395" s="1" t="str">
        <f t="shared" si="34"/>
        <v>Ross-on-Wye U.D.</v>
      </c>
      <c r="AE395" s="1" t="str">
        <f t="shared" si="33"/>
        <v>Ross-on-Wye U.D.</v>
      </c>
      <c r="AF395" s="1" t="str">
        <f>INDEX(Lookup!G$2:G$1349, MATCH($AE395, Lookup!$G$2:$G$1349,0))</f>
        <v>ROSS-ON-WYE U.D.</v>
      </c>
      <c r="AG395" s="1" t="str">
        <f>INDEX(Lookup!F$2:F$1349, MATCH($AE395, Lookup!$G$2:$G$1349,0))</f>
        <v>e160445</v>
      </c>
      <c r="AH395" s="1" t="str">
        <f>INDEX(Lookup!C$2:C$1349, MATCH($AE395, Lookup!$G$2:$G$1349,0))</f>
        <v>Hereford And Worcs</v>
      </c>
      <c r="AI395" s="1" t="str">
        <f>INDEX(Lookup!D$2:D$1349, MATCH($AE395, Lookup!$G$2:$G$1349,0))</f>
        <v>West Midlands</v>
      </c>
      <c r="AJ395" s="1" t="str">
        <f>INDEX(Lookup!E$2:E$1349, MATCH($AE395, Lookup!$G$2:$G$1349,0))</f>
        <v>Rest of England</v>
      </c>
    </row>
    <row r="396" spans="1:36" x14ac:dyDescent="0.3">
      <c r="A396" s="11" t="s">
        <v>1679</v>
      </c>
      <c r="B396" s="5">
        <f>'TABLE Summary'!B396</f>
        <v>8730</v>
      </c>
      <c r="C396" s="5">
        <f>'TABLE Summary'!C396</f>
        <v>85.5</v>
      </c>
      <c r="D396" s="5">
        <f>'TABLE Summary'!D396</f>
        <v>38</v>
      </c>
      <c r="E396" s="5">
        <f>'TABLE Summary'!E396</f>
        <v>11.6</v>
      </c>
      <c r="F396" s="5">
        <f>'TABLE Summary'!F396</f>
        <v>25</v>
      </c>
      <c r="G396" s="5">
        <f>'TABLE Summary'!G396</f>
        <v>1.4</v>
      </c>
      <c r="H396" s="5">
        <f>'TABLE Summary'!H396</f>
        <v>38.6</v>
      </c>
      <c r="I396" s="5">
        <f>'TABLE Summary'!I396</f>
        <v>5814</v>
      </c>
      <c r="J396" s="5">
        <f>'TABLE Summary'!J396</f>
        <v>178.4</v>
      </c>
      <c r="K396" s="5">
        <f>'TABLE Summary'!K396</f>
        <v>224161</v>
      </c>
      <c r="L396" s="5">
        <f>'TABLE Summary'!L396</f>
        <v>46.1</v>
      </c>
      <c r="M396" s="5">
        <f>'TABLE Summary'!M396*1000</f>
        <v>634900</v>
      </c>
      <c r="N396" s="5">
        <f>'TABLE Summary'!N396</f>
        <v>3140</v>
      </c>
      <c r="O396" s="5">
        <f>'TABLE Summary'!O396*1000</f>
        <v>454300</v>
      </c>
      <c r="P396" s="5">
        <f>'TABLE Summary'!P396</f>
        <v>1353</v>
      </c>
      <c r="Q396" s="5">
        <f>'TABLE Summary'!Q396*1000</f>
        <v>136000</v>
      </c>
      <c r="R396" s="5">
        <f>'TABLE Summary'!R396</f>
        <v>1740</v>
      </c>
      <c r="S396" s="5">
        <f>'TABLE Summary'!S396*1000</f>
        <v>302800</v>
      </c>
      <c r="T396" s="5">
        <f>'TABLE Summary'!T396</f>
        <v>33</v>
      </c>
      <c r="U396" s="5">
        <f>'TABLE Summary'!U396*1000</f>
        <v>14700</v>
      </c>
      <c r="V396" s="5">
        <f>'TABLE Summary'!V396*1000</f>
        <v>30800</v>
      </c>
      <c r="W396" s="5">
        <f>'TABLE Summary'!W396*1000</f>
        <v>3600</v>
      </c>
      <c r="X396" s="5">
        <f>'TABLE Summary'!X396*1000</f>
        <v>56800</v>
      </c>
      <c r="Y396" s="5">
        <f>'TABLE Summary'!Y396*1000</f>
        <v>14600</v>
      </c>
      <c r="Z396" s="5">
        <f>'TABLE Summary'!Z396*1000</f>
        <v>74700</v>
      </c>
      <c r="AA396" s="18">
        <f t="shared" si="31"/>
        <v>453500</v>
      </c>
      <c r="AB396" s="18">
        <f t="shared" si="32"/>
        <v>0.7142857142857143</v>
      </c>
      <c r="AC396" s="1" t="s">
        <v>7494</v>
      </c>
      <c r="AD396" s="1" t="str">
        <f t="shared" si="34"/>
        <v>Bromyard R.D.</v>
      </c>
      <c r="AE396" s="1" t="str">
        <f t="shared" si="33"/>
        <v>Bromyard R.D.</v>
      </c>
      <c r="AF396" s="1" t="str">
        <f>INDEX(Lookup!G$2:G$1349, MATCH($AE396, Lookup!$G$2:$G$1349,0))</f>
        <v>BROMYARD R.D.</v>
      </c>
      <c r="AG396" s="1" t="str">
        <f>INDEX(Lookup!F$2:F$1349, MATCH($AE396, Lookup!$G$2:$G$1349,0))</f>
        <v>e160446</v>
      </c>
      <c r="AH396" s="1" t="str">
        <f>INDEX(Lookup!C$2:C$1349, MATCH($AE396, Lookup!$G$2:$G$1349,0))</f>
        <v>Hereford And Worcs</v>
      </c>
      <c r="AI396" s="1" t="str">
        <f>INDEX(Lookup!D$2:D$1349, MATCH($AE396, Lookup!$G$2:$G$1349,0))</f>
        <v>West Midlands</v>
      </c>
      <c r="AJ396" s="1" t="str">
        <f>INDEX(Lookup!E$2:E$1349, MATCH($AE396, Lookup!$G$2:$G$1349,0))</f>
        <v>Rest of England</v>
      </c>
    </row>
    <row r="397" spans="1:36" x14ac:dyDescent="0.3">
      <c r="A397" s="11" t="s">
        <v>1680</v>
      </c>
      <c r="B397" s="5">
        <f>'TABLE Summary'!B397</f>
        <v>7270</v>
      </c>
      <c r="C397" s="5">
        <f>'TABLE Summary'!C397</f>
        <v>75.5</v>
      </c>
      <c r="D397" s="5">
        <f>'TABLE Summary'!D397</f>
        <v>30.5</v>
      </c>
      <c r="E397" s="5">
        <f>'TABLE Summary'!E397</f>
        <v>4.3</v>
      </c>
      <c r="F397" s="5">
        <f>'TABLE Summary'!F397</f>
        <v>25</v>
      </c>
      <c r="G397" s="5">
        <f>'TABLE Summary'!G397</f>
        <v>1.2</v>
      </c>
      <c r="H397" s="5">
        <f>'TABLE Summary'!H397</f>
        <v>30.8</v>
      </c>
      <c r="I397" s="5">
        <f>'TABLE Summary'!I397</f>
        <v>4450</v>
      </c>
      <c r="J397" s="5">
        <f>'TABLE Summary'!J397</f>
        <v>180.8</v>
      </c>
      <c r="K397" s="5">
        <f>'TABLE Summary'!K397</f>
        <v>137212</v>
      </c>
      <c r="L397" s="5">
        <f>'TABLE Summary'!L397</f>
        <v>51.8</v>
      </c>
      <c r="M397" s="5">
        <f>'TABLE Summary'!M397*1000</f>
        <v>476300</v>
      </c>
      <c r="N397" s="5">
        <f>'TABLE Summary'!N397</f>
        <v>2660</v>
      </c>
      <c r="O397" s="5">
        <f>'TABLE Summary'!O397*1000</f>
        <v>361800</v>
      </c>
      <c r="P397" s="5">
        <f>'TABLE Summary'!P397</f>
        <v>1230</v>
      </c>
      <c r="Q397" s="5">
        <f>'TABLE Summary'!Q397*1000</f>
        <v>125900</v>
      </c>
      <c r="R397" s="5">
        <f>'TABLE Summary'!R397</f>
        <v>1406</v>
      </c>
      <c r="S397" s="5">
        <f>'TABLE Summary'!S397*1000</f>
        <v>226700</v>
      </c>
      <c r="T397" s="5">
        <f>'TABLE Summary'!T397</f>
        <v>18</v>
      </c>
      <c r="U397" s="5">
        <f>'TABLE Summary'!U397*1000</f>
        <v>8800</v>
      </c>
      <c r="V397" s="5">
        <f>'TABLE Summary'!V397*1000</f>
        <v>9400</v>
      </c>
      <c r="W397" s="5">
        <f>'TABLE Summary'!W397*1000</f>
        <v>300</v>
      </c>
      <c r="X397" s="5">
        <f>'TABLE Summary'!X397*1000</f>
        <v>31100</v>
      </c>
      <c r="Y397" s="5">
        <f>'TABLE Summary'!Y397*1000</f>
        <v>12300</v>
      </c>
      <c r="Z397" s="5">
        <f>'TABLE Summary'!Z397*1000</f>
        <v>61300</v>
      </c>
      <c r="AA397" s="18">
        <f t="shared" si="31"/>
        <v>361400</v>
      </c>
      <c r="AB397" s="18">
        <f t="shared" si="32"/>
        <v>0.75876548393869414</v>
      </c>
      <c r="AC397" s="1" t="s">
        <v>7494</v>
      </c>
      <c r="AD397" s="1" t="str">
        <f t="shared" si="34"/>
        <v>Dore and Bredwardine R.D.</v>
      </c>
      <c r="AE397" s="1" t="str">
        <f t="shared" si="33"/>
        <v>Dore and Bredwardine R.D.</v>
      </c>
      <c r="AF397" s="1" t="str">
        <f>INDEX(Lookup!G$2:G$1349, MATCH($AE397, Lookup!$G$2:$G$1349,0))</f>
        <v>DORE AND BREDWARDINE R.D.</v>
      </c>
      <c r="AG397" s="1" t="str">
        <f>INDEX(Lookup!F$2:F$1349, MATCH($AE397, Lookup!$G$2:$G$1349,0))</f>
        <v>e160447</v>
      </c>
      <c r="AH397" s="1" t="str">
        <f>INDEX(Lookup!C$2:C$1349, MATCH($AE397, Lookup!$G$2:$G$1349,0))</f>
        <v>Hereford And Worcs</v>
      </c>
      <c r="AI397" s="1" t="str">
        <f>INDEX(Lookup!D$2:D$1349, MATCH($AE397, Lookup!$G$2:$G$1349,0))</f>
        <v>West Midlands</v>
      </c>
      <c r="AJ397" s="1" t="str">
        <f>INDEX(Lookup!E$2:E$1349, MATCH($AE397, Lookup!$G$2:$G$1349,0))</f>
        <v>Rest of England</v>
      </c>
    </row>
    <row r="398" spans="1:36" x14ac:dyDescent="0.3">
      <c r="A398" s="11" t="s">
        <v>1675</v>
      </c>
      <c r="B398" s="5">
        <f>'TABLE Summary'!B398</f>
        <v>18870</v>
      </c>
      <c r="C398" s="5">
        <f>'TABLE Summary'!C398</f>
        <v>77.5</v>
      </c>
      <c r="D398" s="5">
        <f>'TABLE Summary'!D398</f>
        <v>31</v>
      </c>
      <c r="E398" s="5">
        <f>'TABLE Summary'!E398</f>
        <v>4.4000000000000004</v>
      </c>
      <c r="F398" s="5">
        <f>'TABLE Summary'!F398</f>
        <v>25</v>
      </c>
      <c r="G398" s="5">
        <f>'TABLE Summary'!G398</f>
        <v>1.6</v>
      </c>
      <c r="H398" s="5">
        <f>'TABLE Summary'!H398</f>
        <v>31.4</v>
      </c>
      <c r="I398" s="5">
        <f>'TABLE Summary'!I398</f>
        <v>15900</v>
      </c>
      <c r="J398" s="5">
        <f>'TABLE Summary'!J398</f>
        <v>154.4</v>
      </c>
      <c r="K398" s="5">
        <f>'TABLE Summary'!K398</f>
        <v>498688</v>
      </c>
      <c r="L398" s="5">
        <f>'TABLE Summary'!L398</f>
        <v>38.5</v>
      </c>
      <c r="M398" s="5">
        <f>'TABLE Summary'!M398*1000</f>
        <v>1526800</v>
      </c>
      <c r="N398" s="5">
        <f>'TABLE Summary'!N398</f>
        <v>5728</v>
      </c>
      <c r="O398" s="5">
        <f>'TABLE Summary'!O398*1000</f>
        <v>1051800</v>
      </c>
      <c r="P398" s="5">
        <f>'TABLE Summary'!P398</f>
        <v>1758</v>
      </c>
      <c r="Q398" s="5">
        <f>'TABLE Summary'!Q398*1000</f>
        <v>179600</v>
      </c>
      <c r="R398" s="5">
        <f>'TABLE Summary'!R398</f>
        <v>3850</v>
      </c>
      <c r="S398" s="5">
        <f>'TABLE Summary'!S398*1000</f>
        <v>796800</v>
      </c>
      <c r="T398" s="5">
        <f>'TABLE Summary'!T398</f>
        <v>111</v>
      </c>
      <c r="U398" s="5">
        <f>'TABLE Summary'!U398*1000</f>
        <v>55700</v>
      </c>
      <c r="V398" s="5">
        <f>'TABLE Summary'!V398*1000</f>
        <v>21500</v>
      </c>
      <c r="W398" s="5">
        <f>'TABLE Summary'!W398*1000</f>
        <v>1000</v>
      </c>
      <c r="X398" s="5">
        <f>'TABLE Summary'!X398*1000</f>
        <v>108500</v>
      </c>
      <c r="Y398" s="5">
        <f>'TABLE Summary'!Y398*1000</f>
        <v>102700</v>
      </c>
      <c r="Z398" s="5">
        <f>'TABLE Summary'!Z398*1000</f>
        <v>241400</v>
      </c>
      <c r="AA398" s="18">
        <f t="shared" si="31"/>
        <v>1032100</v>
      </c>
      <c r="AB398" s="18">
        <f t="shared" si="32"/>
        <v>0.67598899659418388</v>
      </c>
      <c r="AC398" s="1" t="s">
        <v>7494</v>
      </c>
      <c r="AD398" s="1" t="str">
        <f t="shared" si="34"/>
        <v>Hereford R.D.</v>
      </c>
      <c r="AE398" s="1" t="str">
        <f t="shared" si="33"/>
        <v>Hereford R.D.</v>
      </c>
      <c r="AF398" s="1" t="str">
        <f>INDEX(Lookup!G$2:G$1349, MATCH($AE398, Lookup!$G$2:$G$1349,0))</f>
        <v>HEREFORD R.D.</v>
      </c>
      <c r="AG398" s="1" t="str">
        <f>INDEX(Lookup!F$2:F$1349, MATCH($AE398, Lookup!$G$2:$G$1349,0))</f>
        <v>e160448</v>
      </c>
      <c r="AH398" s="1" t="str">
        <f>INDEX(Lookup!C$2:C$1349, MATCH($AE398, Lookup!$G$2:$G$1349,0))</f>
        <v>Hereford And Worcs</v>
      </c>
      <c r="AI398" s="1" t="str">
        <f>INDEX(Lookup!D$2:D$1349, MATCH($AE398, Lookup!$G$2:$G$1349,0))</f>
        <v>West Midlands</v>
      </c>
      <c r="AJ398" s="1" t="str">
        <f>INDEX(Lookup!E$2:E$1349, MATCH($AE398, Lookup!$G$2:$G$1349,0))</f>
        <v>Rest of England</v>
      </c>
    </row>
    <row r="399" spans="1:36" x14ac:dyDescent="0.3">
      <c r="A399" s="11" t="s">
        <v>1677</v>
      </c>
      <c r="B399" s="5">
        <f>'TABLE Summary'!B399</f>
        <v>3980</v>
      </c>
      <c r="C399" s="5">
        <f>'TABLE Summary'!C399</f>
        <v>68.5</v>
      </c>
      <c r="D399" s="5">
        <f>'TABLE Summary'!D399</f>
        <v>29</v>
      </c>
      <c r="E399" s="5">
        <f>'TABLE Summary'!E399</f>
        <v>2.2000000000000002</v>
      </c>
      <c r="F399" s="5">
        <f>'TABLE Summary'!F399</f>
        <v>25</v>
      </c>
      <c r="G399" s="5">
        <f>'TABLE Summary'!G399</f>
        <v>1.8</v>
      </c>
      <c r="H399" s="5">
        <f>'TABLE Summary'!H399</f>
        <v>39.4</v>
      </c>
      <c r="I399" s="5">
        <f>'TABLE Summary'!I399</f>
        <v>2550</v>
      </c>
      <c r="J399" s="5">
        <f>'TABLE Summary'!J399</f>
        <v>185.6</v>
      </c>
      <c r="K399" s="5">
        <f>'TABLE Summary'!K399</f>
        <v>74915</v>
      </c>
      <c r="L399" s="5">
        <f>'TABLE Summary'!L399</f>
        <v>46</v>
      </c>
      <c r="M399" s="5">
        <f>'TABLE Summary'!M399*1000</f>
        <v>286600</v>
      </c>
      <c r="N399" s="5">
        <f>'TABLE Summary'!N399</f>
        <v>1585</v>
      </c>
      <c r="O399" s="5">
        <f>'TABLE Summary'!O399*1000</f>
        <v>206700</v>
      </c>
      <c r="P399" s="5">
        <f>'TABLE Summary'!P399</f>
        <v>813</v>
      </c>
      <c r="Q399" s="5">
        <f>'TABLE Summary'!Q399*1000</f>
        <v>75400</v>
      </c>
      <c r="R399" s="5">
        <f>'TABLE Summary'!R399</f>
        <v>753</v>
      </c>
      <c r="S399" s="5">
        <f>'TABLE Summary'!S399*1000</f>
        <v>122500</v>
      </c>
      <c r="T399" s="5">
        <f>'TABLE Summary'!T399</f>
        <v>19</v>
      </c>
      <c r="U399" s="5">
        <f>'TABLE Summary'!U399*1000</f>
        <v>8700</v>
      </c>
      <c r="V399" s="5">
        <f>'TABLE Summary'!V399*1000</f>
        <v>6100</v>
      </c>
      <c r="W399" s="5">
        <f>'TABLE Summary'!W399*1000</f>
        <v>0</v>
      </c>
      <c r="X399" s="5">
        <f>'TABLE Summary'!X399*1000</f>
        <v>19400</v>
      </c>
      <c r="Y399" s="5">
        <f>'TABLE Summary'!Y399*1000</f>
        <v>25400</v>
      </c>
      <c r="Z399" s="5">
        <f>'TABLE Summary'!Z399*1000</f>
        <v>29000</v>
      </c>
      <c r="AA399" s="18">
        <f t="shared" si="31"/>
        <v>206600</v>
      </c>
      <c r="AB399" s="18">
        <f t="shared" si="32"/>
        <v>0.72086531751570138</v>
      </c>
      <c r="AC399" s="1" t="s">
        <v>7494</v>
      </c>
      <c r="AD399" s="1" t="str">
        <f t="shared" si="34"/>
        <v>Kington R.D.</v>
      </c>
      <c r="AE399" s="1" t="str">
        <f t="shared" si="33"/>
        <v>Kington R.D.</v>
      </c>
      <c r="AF399" s="1" t="str">
        <f>INDEX(Lookup!G$2:G$1349, MATCH($AE399, Lookup!$G$2:$G$1349,0))</f>
        <v>KINGTON R.D.</v>
      </c>
      <c r="AG399" s="1" t="str">
        <f>INDEX(Lookup!F$2:F$1349, MATCH($AE399, Lookup!$G$2:$G$1349,0))</f>
        <v>e160449</v>
      </c>
      <c r="AH399" s="1" t="str">
        <f>INDEX(Lookup!C$2:C$1349, MATCH($AE399, Lookup!$G$2:$G$1349,0))</f>
        <v>Hereford And Worcs</v>
      </c>
      <c r="AI399" s="1" t="str">
        <f>INDEX(Lookup!D$2:D$1349, MATCH($AE399, Lookup!$G$2:$G$1349,0))</f>
        <v>West Midlands</v>
      </c>
      <c r="AJ399" s="1" t="str">
        <f>INDEX(Lookup!E$2:E$1349, MATCH($AE399, Lookup!$G$2:$G$1349,0))</f>
        <v>Rest of England</v>
      </c>
    </row>
    <row r="400" spans="1:36" x14ac:dyDescent="0.3">
      <c r="A400" s="11" t="s">
        <v>1681</v>
      </c>
      <c r="B400" s="5">
        <f>'TABLE Summary'!B400</f>
        <v>11370</v>
      </c>
      <c r="C400" s="5">
        <f>'TABLE Summary'!C400</f>
        <v>82.5</v>
      </c>
      <c r="D400" s="5">
        <f>'TABLE Summary'!D400</f>
        <v>34</v>
      </c>
      <c r="E400" s="5">
        <f>'TABLE Summary'!E400</f>
        <v>7.4</v>
      </c>
      <c r="F400" s="5">
        <f>'TABLE Summary'!F400</f>
        <v>25</v>
      </c>
      <c r="G400" s="5">
        <f>'TABLE Summary'!G400</f>
        <v>1.6</v>
      </c>
      <c r="H400" s="5">
        <f>'TABLE Summary'!H400</f>
        <v>35.200000000000003</v>
      </c>
      <c r="I400" s="5">
        <f>'TABLE Summary'!I400</f>
        <v>9250</v>
      </c>
      <c r="J400" s="5">
        <f>'TABLE Summary'!J400</f>
        <v>178.9</v>
      </c>
      <c r="K400" s="5">
        <f>'TABLE Summary'!K400</f>
        <v>325618</v>
      </c>
      <c r="L400" s="5">
        <f>'TABLE Summary'!L400</f>
        <v>33.9</v>
      </c>
      <c r="M400" s="5">
        <f>'TABLE Summary'!M400*1000</f>
        <v>1007000</v>
      </c>
      <c r="N400" s="5">
        <f>'TABLE Summary'!N400</f>
        <v>4141</v>
      </c>
      <c r="O400" s="5">
        <f>'TABLE Summary'!O400*1000</f>
        <v>683200</v>
      </c>
      <c r="P400" s="5">
        <f>'TABLE Summary'!P400</f>
        <v>1689</v>
      </c>
      <c r="Q400" s="5">
        <f>'TABLE Summary'!Q400*1000</f>
        <v>175700</v>
      </c>
      <c r="R400" s="5">
        <f>'TABLE Summary'!R400</f>
        <v>2343</v>
      </c>
      <c r="S400" s="5">
        <f>'TABLE Summary'!S400*1000</f>
        <v>454100</v>
      </c>
      <c r="T400" s="5">
        <f>'TABLE Summary'!T400</f>
        <v>107</v>
      </c>
      <c r="U400" s="5">
        <f>'TABLE Summary'!U400*1000</f>
        <v>53300</v>
      </c>
      <c r="V400" s="5">
        <f>'TABLE Summary'!V400*1000</f>
        <v>70100</v>
      </c>
      <c r="W400" s="5">
        <f>'TABLE Summary'!W400*1000</f>
        <v>7800</v>
      </c>
      <c r="X400" s="5">
        <f>'TABLE Summary'!X400*1000</f>
        <v>85800</v>
      </c>
      <c r="Y400" s="5">
        <f>'TABLE Summary'!Y400*1000</f>
        <v>65700</v>
      </c>
      <c r="Z400" s="5">
        <f>'TABLE Summary'!Z400*1000</f>
        <v>94400</v>
      </c>
      <c r="AA400" s="18">
        <f t="shared" si="31"/>
        <v>683100</v>
      </c>
      <c r="AB400" s="18">
        <f t="shared" si="32"/>
        <v>0.67835153922542202</v>
      </c>
      <c r="AC400" s="1" t="s">
        <v>7494</v>
      </c>
      <c r="AD400" s="1" t="str">
        <f t="shared" si="34"/>
        <v>Ledbury R.D.</v>
      </c>
      <c r="AE400" s="1" t="str">
        <f t="shared" si="33"/>
        <v>Ledbury R.D.</v>
      </c>
      <c r="AF400" s="1" t="str">
        <f>INDEX(Lookup!G$2:G$1349, MATCH($AE400, Lookup!$G$2:$G$1349,0))</f>
        <v>LEDBURY R.D.</v>
      </c>
      <c r="AG400" s="1" t="str">
        <f>INDEX(Lookup!F$2:F$1349, MATCH($AE400, Lookup!$G$2:$G$1349,0))</f>
        <v>e160450</v>
      </c>
      <c r="AH400" s="1" t="str">
        <f>INDEX(Lookup!C$2:C$1349, MATCH($AE400, Lookup!$G$2:$G$1349,0))</f>
        <v>Hereford And Worcs</v>
      </c>
      <c r="AI400" s="1" t="str">
        <f>INDEX(Lookup!D$2:D$1349, MATCH($AE400, Lookup!$G$2:$G$1349,0))</f>
        <v>West Midlands</v>
      </c>
      <c r="AJ400" s="1" t="str">
        <f>INDEX(Lookup!E$2:E$1349, MATCH($AE400, Lookup!$G$2:$G$1349,0))</f>
        <v>Rest of England</v>
      </c>
    </row>
    <row r="401" spans="1:36" x14ac:dyDescent="0.3">
      <c r="A401" s="11" t="s">
        <v>7536</v>
      </c>
      <c r="B401" s="5">
        <f>'TABLE Summary'!B401</f>
        <v>9800</v>
      </c>
      <c r="C401" s="5">
        <f>'TABLE Summary'!C401</f>
        <v>87.5</v>
      </c>
      <c r="D401" s="5">
        <f>'TABLE Summary'!D401</f>
        <v>32</v>
      </c>
      <c r="E401" s="5">
        <f>'TABLE Summary'!E401</f>
        <v>5.5</v>
      </c>
      <c r="F401" s="5">
        <f>'TABLE Summary'!F401</f>
        <v>25</v>
      </c>
      <c r="G401" s="5">
        <f>'TABLE Summary'!G401</f>
        <v>1.5</v>
      </c>
      <c r="H401" s="5">
        <f>'TABLE Summary'!H401</f>
        <v>32.6</v>
      </c>
      <c r="I401" s="5">
        <f>'TABLE Summary'!I401</f>
        <v>7326</v>
      </c>
      <c r="J401" s="5">
        <f>'TABLE Summary'!J401</f>
        <v>187.3</v>
      </c>
      <c r="K401" s="5">
        <f>'TABLE Summary'!K401</f>
        <v>239158</v>
      </c>
      <c r="L401" s="5">
        <f>'TABLE Summary'!L401</f>
        <v>46.1</v>
      </c>
      <c r="M401" s="5">
        <f>'TABLE Summary'!M401*1000</f>
        <v>783700</v>
      </c>
      <c r="N401" s="5">
        <f>'TABLE Summary'!N401</f>
        <v>3626</v>
      </c>
      <c r="O401" s="5">
        <f>'TABLE Summary'!O401*1000</f>
        <v>518700.00000000006</v>
      </c>
      <c r="P401" s="5">
        <f>'TABLE Summary'!P401</f>
        <v>1654</v>
      </c>
      <c r="Q401" s="5">
        <f>'TABLE Summary'!Q401*1000</f>
        <v>164200</v>
      </c>
      <c r="R401" s="5">
        <f>'TABLE Summary'!R401</f>
        <v>1929</v>
      </c>
      <c r="S401" s="5">
        <f>'TABLE Summary'!S401*1000</f>
        <v>334100</v>
      </c>
      <c r="T401" s="5">
        <f>'TABLE Summary'!T401</f>
        <v>41</v>
      </c>
      <c r="U401" s="5">
        <f>'TABLE Summary'!U401*1000</f>
        <v>20400</v>
      </c>
      <c r="V401" s="5">
        <f>'TABLE Summary'!V401*1000</f>
        <v>11200</v>
      </c>
      <c r="W401" s="5">
        <f>'TABLE Summary'!W401*1000</f>
        <v>0</v>
      </c>
      <c r="X401" s="5">
        <f>'TABLE Summary'!X401*1000</f>
        <v>35900</v>
      </c>
      <c r="Y401" s="5">
        <f>'TABLE Summary'!Y401*1000</f>
        <v>31700</v>
      </c>
      <c r="Z401" s="5">
        <f>'TABLE Summary'!Z401*1000</f>
        <v>186300</v>
      </c>
      <c r="AA401" s="18">
        <f t="shared" si="31"/>
        <v>518700</v>
      </c>
      <c r="AB401" s="18">
        <f t="shared" si="32"/>
        <v>0.66186040576751304</v>
      </c>
      <c r="AC401" s="1" t="s">
        <v>7494</v>
      </c>
      <c r="AD401" s="1" t="str">
        <f t="shared" si="34"/>
        <v>Leominster and Wigmore R.D.</v>
      </c>
      <c r="AE401" s="1" t="str">
        <f t="shared" si="33"/>
        <v>Leominster and Wigmore R.D.</v>
      </c>
      <c r="AF401" s="1" t="str">
        <f>INDEX(Lookup!G$2:G$1349, MATCH($AE401, Lookup!$G$2:$G$1349,0))</f>
        <v>LEOMINSTER AND WIGMORE R.D.</v>
      </c>
      <c r="AG401" s="1" t="str">
        <f>INDEX(Lookup!F$2:F$1349, MATCH($AE401, Lookup!$G$2:$G$1349,0))</f>
        <v>e160451</v>
      </c>
      <c r="AH401" s="1" t="str">
        <f>INDEX(Lookup!C$2:C$1349, MATCH($AE401, Lookup!$G$2:$G$1349,0))</f>
        <v>Hereford And Worcs</v>
      </c>
      <c r="AI401" s="1" t="str">
        <f>INDEX(Lookup!D$2:D$1349, MATCH($AE401, Lookup!$G$2:$G$1349,0))</f>
        <v>West Midlands</v>
      </c>
      <c r="AJ401" s="1" t="str">
        <f>INDEX(Lookup!E$2:E$1349, MATCH($AE401, Lookup!$G$2:$G$1349,0))</f>
        <v>Rest of England</v>
      </c>
    </row>
    <row r="402" spans="1:36" x14ac:dyDescent="0.3">
      <c r="A402" s="11" t="s">
        <v>1683</v>
      </c>
      <c r="B402" s="5">
        <f>'TABLE Summary'!B402</f>
        <v>11340</v>
      </c>
      <c r="C402" s="5">
        <f>'TABLE Summary'!C402</f>
        <v>73.5</v>
      </c>
      <c r="D402" s="5">
        <f>'TABLE Summary'!D402</f>
        <v>34</v>
      </c>
      <c r="E402" s="5">
        <f>'TABLE Summary'!E402</f>
        <v>7.8</v>
      </c>
      <c r="F402" s="5">
        <f>'TABLE Summary'!F402</f>
        <v>25</v>
      </c>
      <c r="G402" s="5">
        <f>'TABLE Summary'!G402</f>
        <v>1.2</v>
      </c>
      <c r="H402" s="5">
        <f>'TABLE Summary'!H402</f>
        <v>34.4</v>
      </c>
      <c r="I402" s="5">
        <f>'TABLE Summary'!I402</f>
        <v>8124</v>
      </c>
      <c r="J402" s="5">
        <f>'TABLE Summary'!J402</f>
        <v>210.4</v>
      </c>
      <c r="K402" s="5">
        <f>'TABLE Summary'!K402</f>
        <v>279183</v>
      </c>
      <c r="L402" s="5">
        <f>'TABLE Summary'!L402</f>
        <v>44.9</v>
      </c>
      <c r="M402" s="5">
        <f>'TABLE Summary'!M402*1000</f>
        <v>840700</v>
      </c>
      <c r="N402" s="5">
        <f>'TABLE Summary'!N402</f>
        <v>4185</v>
      </c>
      <c r="O402" s="5">
        <f>'TABLE Summary'!O402*1000</f>
        <v>675900</v>
      </c>
      <c r="P402" s="5">
        <f>'TABLE Summary'!P402</f>
        <v>1790</v>
      </c>
      <c r="Q402" s="5">
        <f>'TABLE Summary'!Q402*1000</f>
        <v>184800</v>
      </c>
      <c r="R402" s="5">
        <f>'TABLE Summary'!R402</f>
        <v>2316</v>
      </c>
      <c r="S402" s="5">
        <f>'TABLE Summary'!S402*1000</f>
        <v>451700</v>
      </c>
      <c r="T402" s="5">
        <f>'TABLE Summary'!T402</f>
        <v>76</v>
      </c>
      <c r="U402" s="5">
        <f>'TABLE Summary'!U402*1000</f>
        <v>39200</v>
      </c>
      <c r="V402" s="5">
        <f>'TABLE Summary'!V402*1000</f>
        <v>12400</v>
      </c>
      <c r="W402" s="5">
        <f>'TABLE Summary'!W402*1000</f>
        <v>500</v>
      </c>
      <c r="X402" s="5">
        <f>'TABLE Summary'!X402*1000</f>
        <v>69100</v>
      </c>
      <c r="Y402" s="5">
        <f>'TABLE Summary'!Y402*1000</f>
        <v>6500</v>
      </c>
      <c r="Z402" s="5">
        <f>'TABLE Summary'!Z402*1000</f>
        <v>76300</v>
      </c>
      <c r="AA402" s="18">
        <f t="shared" si="31"/>
        <v>675700</v>
      </c>
      <c r="AB402" s="18">
        <f t="shared" si="32"/>
        <v>0.80373498275246813</v>
      </c>
      <c r="AC402" s="1" t="s">
        <v>7494</v>
      </c>
      <c r="AD402" s="1" t="str">
        <f t="shared" si="34"/>
        <v>Ross and Whitchurch R.D.</v>
      </c>
      <c r="AE402" s="1" t="str">
        <f t="shared" si="33"/>
        <v>Ross and Whitchurch R.D.</v>
      </c>
      <c r="AF402" s="1" t="str">
        <f>INDEX(Lookup!G$2:G$1349, MATCH($AE402, Lookup!$G$2:$G$1349,0))</f>
        <v>ROSS AND WHITCHURCH R.D.</v>
      </c>
      <c r="AG402" s="1" t="str">
        <f>INDEX(Lookup!F$2:F$1349, MATCH($AE402, Lookup!$G$2:$G$1349,0))</f>
        <v>e160452</v>
      </c>
      <c r="AH402" s="1" t="str">
        <f>INDEX(Lookup!C$2:C$1349, MATCH($AE402, Lookup!$G$2:$G$1349,0))</f>
        <v>Hereford And Worcs</v>
      </c>
      <c r="AI402" s="1" t="str">
        <f>INDEX(Lookup!D$2:D$1349, MATCH($AE402, Lookup!$G$2:$G$1349,0))</f>
        <v>West Midlands</v>
      </c>
      <c r="AJ402" s="1" t="str">
        <f>INDEX(Lookup!E$2:E$1349, MATCH($AE402, Lookup!$G$2:$G$1349,0))</f>
        <v>Rest of England</v>
      </c>
    </row>
    <row r="403" spans="1:36" x14ac:dyDescent="0.3">
      <c r="A403" s="11" t="s">
        <v>1684</v>
      </c>
      <c r="B403" s="5">
        <f>'TABLE Summary'!B403</f>
        <v>5760</v>
      </c>
      <c r="C403" s="5">
        <f>'TABLE Summary'!C403</f>
        <v>72.5</v>
      </c>
      <c r="D403" s="5">
        <f>'TABLE Summary'!D403</f>
        <v>30</v>
      </c>
      <c r="E403" s="5">
        <f>'TABLE Summary'!E403</f>
        <v>3.6</v>
      </c>
      <c r="F403" s="5">
        <f>'TABLE Summary'!F403</f>
        <v>25</v>
      </c>
      <c r="G403" s="5">
        <f>'TABLE Summary'!G403</f>
        <v>1.4</v>
      </c>
      <c r="H403" s="5">
        <f>'TABLE Summary'!H403</f>
        <v>30.2</v>
      </c>
      <c r="I403" s="5">
        <f>'TABLE Summary'!I403</f>
        <v>3810</v>
      </c>
      <c r="J403" s="5">
        <f>'TABLE Summary'!J403</f>
        <v>245.1</v>
      </c>
      <c r="K403" s="5">
        <f>'TABLE Summary'!K403</f>
        <v>114902</v>
      </c>
      <c r="L403" s="5">
        <f>'TABLE Summary'!L403</f>
        <v>48.5</v>
      </c>
      <c r="M403" s="5">
        <f>'TABLE Summary'!M403*1000</f>
        <v>397500</v>
      </c>
      <c r="N403" s="5">
        <f>'TABLE Summary'!N403</f>
        <v>2119</v>
      </c>
      <c r="O403" s="5">
        <f>'TABLE Summary'!O403*1000</f>
        <v>314300</v>
      </c>
      <c r="P403" s="5">
        <f>'TABLE Summary'!P403</f>
        <v>862</v>
      </c>
      <c r="Q403" s="5">
        <f>'TABLE Summary'!Q403*1000</f>
        <v>80200</v>
      </c>
      <c r="R403" s="5">
        <f>'TABLE Summary'!R403</f>
        <v>1231</v>
      </c>
      <c r="S403" s="5">
        <f>'TABLE Summary'!S403*1000</f>
        <v>221300</v>
      </c>
      <c r="T403" s="5">
        <f>'TABLE Summary'!T403</f>
        <v>25</v>
      </c>
      <c r="U403" s="5">
        <f>'TABLE Summary'!U403*1000</f>
        <v>12600</v>
      </c>
      <c r="V403" s="5">
        <f>'TABLE Summary'!V403*1000</f>
        <v>8800</v>
      </c>
      <c r="W403" s="5">
        <f>'TABLE Summary'!W403*1000</f>
        <v>1100</v>
      </c>
      <c r="X403" s="5">
        <f>'TABLE Summary'!X403*1000</f>
        <v>21000</v>
      </c>
      <c r="Y403" s="5">
        <f>'TABLE Summary'!Y403*1000</f>
        <v>6300</v>
      </c>
      <c r="Z403" s="5">
        <f>'TABLE Summary'!Z403*1000</f>
        <v>46100</v>
      </c>
      <c r="AA403" s="18">
        <f t="shared" si="31"/>
        <v>314100</v>
      </c>
      <c r="AB403" s="18">
        <f t="shared" si="32"/>
        <v>0.79018867924528302</v>
      </c>
      <c r="AC403" s="1" t="s">
        <v>7494</v>
      </c>
      <c r="AD403" s="1" t="str">
        <f t="shared" si="34"/>
        <v>Weobley R.D.</v>
      </c>
      <c r="AE403" s="1" t="str">
        <f t="shared" si="33"/>
        <v>Weobley R.D.</v>
      </c>
      <c r="AF403" s="1" t="str">
        <f>INDEX(Lookup!G$2:G$1349, MATCH($AE403, Lookup!$G$2:$G$1349,0))</f>
        <v>WEOBLEY R.D.</v>
      </c>
      <c r="AG403" s="1" t="str">
        <f>INDEX(Lookup!F$2:F$1349, MATCH($AE403, Lookup!$G$2:$G$1349,0))</f>
        <v>e160453</v>
      </c>
      <c r="AH403" s="1" t="str">
        <f>INDEX(Lookup!C$2:C$1349, MATCH($AE403, Lookup!$G$2:$G$1349,0))</f>
        <v>Hereford And Worcs</v>
      </c>
      <c r="AI403" s="1" t="str">
        <f>INDEX(Lookup!D$2:D$1349, MATCH($AE403, Lookup!$G$2:$G$1349,0))</f>
        <v>West Midlands</v>
      </c>
      <c r="AJ403" s="1" t="str">
        <f>INDEX(Lookup!E$2:E$1349, MATCH($AE403, Lookup!$G$2:$G$1349,0))</f>
        <v>Rest of England</v>
      </c>
    </row>
    <row r="404" spans="1:36" x14ac:dyDescent="0.3">
      <c r="A404" s="11" t="s">
        <v>1685</v>
      </c>
      <c r="B404" s="5">
        <f>'TABLE Summary'!B404</f>
        <v>0</v>
      </c>
      <c r="C404" s="5">
        <f>'TABLE Summary'!C404</f>
        <v>0</v>
      </c>
      <c r="D404" s="5">
        <f>'TABLE Summary'!D404</f>
        <v>0</v>
      </c>
      <c r="E404" s="5">
        <f>'TABLE Summary'!E404</f>
        <v>0</v>
      </c>
      <c r="F404" s="5">
        <f>'TABLE Summary'!F404</f>
        <v>0</v>
      </c>
      <c r="G404" s="5">
        <f>'TABLE Summary'!G404</f>
        <v>0</v>
      </c>
      <c r="H404" s="5">
        <f>'TABLE Summary'!H404</f>
        <v>0</v>
      </c>
      <c r="I404" s="5">
        <f>'TABLE Summary'!I404</f>
        <v>0</v>
      </c>
      <c r="J404" s="5">
        <f>'TABLE Summary'!J404</f>
        <v>0</v>
      </c>
      <c r="K404" s="5">
        <f>'TABLE Summary'!K404</f>
        <v>0</v>
      </c>
      <c r="L404" s="5">
        <f>'TABLE Summary'!L404</f>
        <v>0</v>
      </c>
      <c r="M404" s="5">
        <f>'TABLE Summary'!M404*1000</f>
        <v>0</v>
      </c>
      <c r="N404" s="5">
        <f>'TABLE Summary'!N404</f>
        <v>0</v>
      </c>
      <c r="O404" s="5">
        <f>'TABLE Summary'!O404*1000</f>
        <v>0</v>
      </c>
      <c r="P404" s="5">
        <f>'TABLE Summary'!P404</f>
        <v>0</v>
      </c>
      <c r="Q404" s="5">
        <f>'TABLE Summary'!Q404*1000</f>
        <v>0</v>
      </c>
      <c r="R404" s="5">
        <f>'TABLE Summary'!R404</f>
        <v>0</v>
      </c>
      <c r="S404" s="5">
        <f>'TABLE Summary'!S404*1000</f>
        <v>0</v>
      </c>
      <c r="T404" s="5">
        <f>'TABLE Summary'!T404</f>
        <v>0</v>
      </c>
      <c r="U404" s="5">
        <f>'TABLE Summary'!U404*1000</f>
        <v>0</v>
      </c>
      <c r="V404" s="5">
        <f>'TABLE Summary'!V404*1000</f>
        <v>0</v>
      </c>
      <c r="W404" s="5">
        <f>'TABLE Summary'!W404*1000</f>
        <v>0</v>
      </c>
      <c r="X404" s="5">
        <f>'TABLE Summary'!X404*1000</f>
        <v>0</v>
      </c>
      <c r="Y404" s="5">
        <f>'TABLE Summary'!Y404*1000</f>
        <v>0</v>
      </c>
      <c r="Z404" s="5">
        <f>'TABLE Summary'!Z404*1000</f>
        <v>0</v>
      </c>
      <c r="AA404" s="18">
        <f t="shared" si="31"/>
        <v>0</v>
      </c>
      <c r="AB404" s="18" t="e">
        <f t="shared" si="32"/>
        <v>#DIV/0!</v>
      </c>
      <c r="AE404" s="1">
        <f t="shared" si="33"/>
        <v>0</v>
      </c>
      <c r="AF404" s="1" t="e">
        <f>INDEX(Lookup!G$2:G$1349, MATCH($AE404, Lookup!$G$2:$G$1349,0))</f>
        <v>#N/A</v>
      </c>
      <c r="AG404" s="1" t="e">
        <f>INDEX(Lookup!F$2:F$1349, MATCH($AE404, Lookup!$G$2:$G$1349,0))</f>
        <v>#N/A</v>
      </c>
      <c r="AH404" s="1" t="e">
        <f>INDEX(Lookup!C$2:C$1349, MATCH($AE404, Lookup!$G$2:$G$1349,0))</f>
        <v>#N/A</v>
      </c>
      <c r="AI404" s="1" t="e">
        <f>INDEX(Lookup!D$2:D$1349, MATCH($AE404, Lookup!$G$2:$G$1349,0))</f>
        <v>#N/A</v>
      </c>
      <c r="AJ404" s="1" t="e">
        <f>INDEX(Lookup!E$2:E$1349, MATCH($AE404, Lookup!$G$2:$G$1349,0))</f>
        <v>#N/A</v>
      </c>
    </row>
    <row r="405" spans="1:36" x14ac:dyDescent="0.3">
      <c r="A405" s="11" t="s">
        <v>1362</v>
      </c>
      <c r="B405" s="5">
        <f>'TABLE Summary'!B405</f>
        <v>0</v>
      </c>
      <c r="C405" s="5">
        <f>'TABLE Summary'!C405</f>
        <v>52.4</v>
      </c>
      <c r="D405" s="5">
        <f>'TABLE Summary'!D405</f>
        <v>24.9</v>
      </c>
      <c r="E405" s="5">
        <f>'TABLE Summary'!E405</f>
        <v>0</v>
      </c>
      <c r="F405" s="5">
        <f>'TABLE Summary'!F405</f>
        <v>0</v>
      </c>
      <c r="G405" s="5">
        <f>'TABLE Summary'!G405</f>
        <v>0</v>
      </c>
      <c r="H405" s="5">
        <f>'TABLE Summary'!H405</f>
        <v>0</v>
      </c>
      <c r="I405" s="5">
        <f>'TABLE Summary'!I405</f>
        <v>1449373</v>
      </c>
      <c r="J405" s="5">
        <f>'TABLE Summary'!J405</f>
        <v>142.30000000000001</v>
      </c>
      <c r="K405" s="5">
        <f>'TABLE Summary'!K405</f>
        <v>36089388</v>
      </c>
      <c r="L405" s="5">
        <f>'TABLE Summary'!L405</f>
        <v>0</v>
      </c>
      <c r="M405" s="5">
        <f>'TABLE Summary'!M405*1000</f>
        <v>0</v>
      </c>
      <c r="N405" s="5">
        <f>'TABLE Summary'!N405</f>
        <v>0</v>
      </c>
      <c r="O405" s="5">
        <f>'TABLE Summary'!O405*1000</f>
        <v>0</v>
      </c>
      <c r="P405" s="5">
        <f>'TABLE Summary'!P405</f>
        <v>0</v>
      </c>
      <c r="Q405" s="5">
        <f>'TABLE Summary'!Q405*1000</f>
        <v>0</v>
      </c>
      <c r="R405" s="5">
        <f>'TABLE Summary'!R405</f>
        <v>0</v>
      </c>
      <c r="S405" s="5">
        <f>'TABLE Summary'!S405*1000</f>
        <v>0</v>
      </c>
      <c r="T405" s="5">
        <f>'TABLE Summary'!T405</f>
        <v>0</v>
      </c>
      <c r="U405" s="5">
        <f>'TABLE Summary'!U405*1000</f>
        <v>0</v>
      </c>
      <c r="V405" s="5">
        <f>'TABLE Summary'!V405*1000</f>
        <v>0</v>
      </c>
      <c r="W405" s="5">
        <f>'TABLE Summary'!W405*1000</f>
        <v>0</v>
      </c>
      <c r="X405" s="5">
        <f>'TABLE Summary'!X405*1000</f>
        <v>0</v>
      </c>
      <c r="Y405" s="5">
        <f>'TABLE Summary'!Y405*1000</f>
        <v>0</v>
      </c>
      <c r="Z405" s="5">
        <f>'TABLE Summary'!Z405*1000</f>
        <v>0</v>
      </c>
      <c r="AA405" s="18">
        <f t="shared" si="31"/>
        <v>0</v>
      </c>
      <c r="AB405" s="18" t="e">
        <f t="shared" si="32"/>
        <v>#DIV/0!</v>
      </c>
      <c r="AE405" s="1">
        <f t="shared" si="33"/>
        <v>0</v>
      </c>
      <c r="AF405" s="1" t="e">
        <f>INDEX(Lookup!G$2:G$1349, MATCH($AE405, Lookup!$G$2:$G$1349,0))</f>
        <v>#N/A</v>
      </c>
      <c r="AG405" s="1" t="e">
        <f>INDEX(Lookup!F$2:F$1349, MATCH($AE405, Lookup!$G$2:$G$1349,0))</f>
        <v>#N/A</v>
      </c>
      <c r="AH405" s="1" t="e">
        <f>INDEX(Lookup!C$2:C$1349, MATCH($AE405, Lookup!$G$2:$G$1349,0))</f>
        <v>#N/A</v>
      </c>
      <c r="AI405" s="1" t="e">
        <f>INDEX(Lookup!D$2:D$1349, MATCH($AE405, Lookup!$G$2:$G$1349,0))</f>
        <v>#N/A</v>
      </c>
      <c r="AJ405" s="1" t="e">
        <f>INDEX(Lookup!E$2:E$1349, MATCH($AE405, Lookup!$G$2:$G$1349,0))</f>
        <v>#N/A</v>
      </c>
    </row>
    <row r="406" spans="1:36" x14ac:dyDescent="0.3">
      <c r="A406" s="11" t="s">
        <v>1363</v>
      </c>
      <c r="B406" s="5">
        <f>'TABLE Summary'!B406</f>
        <v>940630</v>
      </c>
      <c r="C406" s="5">
        <f>'TABLE Summary'!C406</f>
        <v>0</v>
      </c>
      <c r="D406" s="5">
        <f>'TABLE Summary'!D406</f>
        <v>0</v>
      </c>
      <c r="E406" s="5">
        <f>'TABLE Summary'!E406</f>
        <v>0</v>
      </c>
      <c r="F406" s="5">
        <f>'TABLE Summary'!F406</f>
        <v>0</v>
      </c>
      <c r="G406" s="5">
        <f>'TABLE Summary'!G406</f>
        <v>0</v>
      </c>
      <c r="H406" s="5">
        <f>'TABLE Summary'!H406</f>
        <v>41.8</v>
      </c>
      <c r="I406" s="5">
        <f>'TABLE Summary'!I406</f>
        <v>1449410</v>
      </c>
      <c r="J406" s="5">
        <f>'TABLE Summary'!J406</f>
        <v>142.30000000000001</v>
      </c>
      <c r="K406" s="5">
        <f>'TABLE Summary'!K406</f>
        <v>60591985</v>
      </c>
      <c r="L406" s="5">
        <f>'TABLE Summary'!L406</f>
        <v>0</v>
      </c>
      <c r="M406" s="5">
        <f>'TABLE Summary'!M406*1000</f>
        <v>147751900</v>
      </c>
      <c r="N406" s="5">
        <f>'TABLE Summary'!N406</f>
        <v>305770</v>
      </c>
      <c r="O406" s="5">
        <f>'TABLE Summary'!O406*1000</f>
        <v>77897200</v>
      </c>
      <c r="P406" s="5">
        <f>'TABLE Summary'!P406</f>
        <v>27668</v>
      </c>
      <c r="Q406" s="5">
        <f>'TABLE Summary'!Q406*1000</f>
        <v>3464200</v>
      </c>
      <c r="R406" s="5">
        <f>'TABLE Summary'!R406</f>
        <v>252986</v>
      </c>
      <c r="S406" s="5">
        <f>'TABLE Summary'!S406*1000</f>
        <v>61860300</v>
      </c>
      <c r="T406" s="5">
        <f>'TABLE Summary'!T406</f>
        <v>24046</v>
      </c>
      <c r="U406" s="5">
        <f>'TABLE Summary'!U406*1000</f>
        <v>12384000</v>
      </c>
      <c r="V406" s="5">
        <f>'TABLE Summary'!V406*1000</f>
        <v>11573400</v>
      </c>
      <c r="W406" s="5">
        <f>'TABLE Summary'!W406*1000</f>
        <v>5343300</v>
      </c>
      <c r="X406" s="5">
        <f>'TABLE Summary'!X406*1000</f>
        <v>11142200</v>
      </c>
      <c r="Y406" s="5">
        <f>'TABLE Summary'!Y406*1000</f>
        <v>25131900</v>
      </c>
      <c r="Z406" s="5">
        <f>'TABLE Summary'!Z406*1000</f>
        <v>16663900.000000002</v>
      </c>
      <c r="AA406" s="18">
        <f>SUM(Q406+S406+U406)</f>
        <v>77708500</v>
      </c>
      <c r="AB406" s="18">
        <f t="shared" si="32"/>
        <v>0.52593909113859116</v>
      </c>
      <c r="AE406" s="1">
        <f t="shared" si="33"/>
        <v>0</v>
      </c>
      <c r="AF406" s="1" t="e">
        <f>INDEX(Lookup!G$2:G$1349, MATCH($AE406, Lookup!$G$2:$G$1349,0))</f>
        <v>#N/A</v>
      </c>
      <c r="AG406" s="1" t="e">
        <f>INDEX(Lookup!F$2:F$1349, MATCH($AE406, Lookup!$G$2:$G$1349,0))</f>
        <v>#N/A</v>
      </c>
      <c r="AH406" s="1" t="e">
        <f>INDEX(Lookup!C$2:C$1349, MATCH($AE406, Lookup!$G$2:$G$1349,0))</f>
        <v>#N/A</v>
      </c>
      <c r="AI406" s="1" t="e">
        <f>INDEX(Lookup!D$2:D$1349, MATCH($AE406, Lookup!$G$2:$G$1349,0))</f>
        <v>#N/A</v>
      </c>
      <c r="AJ406" s="1" t="e">
        <f>INDEX(Lookup!E$2:E$1349, MATCH($AE406, Lookup!$G$2:$G$1349,0))</f>
        <v>#N/A</v>
      </c>
    </row>
    <row r="407" spans="1:36" x14ac:dyDescent="0.3">
      <c r="A407" s="11" t="s">
        <v>1597</v>
      </c>
      <c r="B407" s="5">
        <f>'TABLE Summary'!B407</f>
        <v>0</v>
      </c>
      <c r="C407" s="5">
        <f>'TABLE Summary'!C407</f>
        <v>0</v>
      </c>
      <c r="D407" s="5">
        <f>'TABLE Summary'!D407</f>
        <v>0</v>
      </c>
      <c r="E407" s="5">
        <f>'TABLE Summary'!E407</f>
        <v>0</v>
      </c>
      <c r="F407" s="5">
        <f>'TABLE Summary'!F407</f>
        <v>0</v>
      </c>
      <c r="G407" s="5">
        <f>'TABLE Summary'!G407</f>
        <v>0</v>
      </c>
      <c r="H407" s="5">
        <f>'TABLE Summary'!H407</f>
        <v>0</v>
      </c>
      <c r="I407" s="5">
        <f>'TABLE Summary'!I407</f>
        <v>0</v>
      </c>
      <c r="J407" s="5">
        <f>'TABLE Summary'!J407</f>
        <v>0</v>
      </c>
      <c r="K407" s="5">
        <f>'TABLE Summary'!K407</f>
        <v>0</v>
      </c>
      <c r="L407" s="5">
        <f>'TABLE Summary'!L407</f>
        <v>0</v>
      </c>
      <c r="M407" s="5">
        <f>'TABLE Summary'!M407*1000</f>
        <v>0</v>
      </c>
      <c r="N407" s="5">
        <f>'TABLE Summary'!N407</f>
        <v>0</v>
      </c>
      <c r="O407" s="5">
        <f>'TABLE Summary'!O407*1000</f>
        <v>0</v>
      </c>
      <c r="P407" s="5">
        <f>'TABLE Summary'!P407</f>
        <v>0</v>
      </c>
      <c r="Q407" s="5">
        <f>'TABLE Summary'!Q407*1000</f>
        <v>0</v>
      </c>
      <c r="R407" s="5">
        <f>'TABLE Summary'!R407</f>
        <v>0</v>
      </c>
      <c r="S407" s="5">
        <f>'TABLE Summary'!S407*1000</f>
        <v>0</v>
      </c>
      <c r="T407" s="5">
        <f>'TABLE Summary'!T407</f>
        <v>0</v>
      </c>
      <c r="U407" s="5">
        <f>'TABLE Summary'!U407*1000</f>
        <v>0</v>
      </c>
      <c r="V407" s="5">
        <f>'TABLE Summary'!V407*1000</f>
        <v>0</v>
      </c>
      <c r="W407" s="5">
        <f>'TABLE Summary'!W407*1000</f>
        <v>0</v>
      </c>
      <c r="X407" s="5">
        <f>'TABLE Summary'!X407*1000</f>
        <v>0</v>
      </c>
      <c r="Y407" s="5">
        <f>'TABLE Summary'!Y407*1000</f>
        <v>0</v>
      </c>
      <c r="Z407" s="5">
        <f>'TABLE Summary'!Z407*1000</f>
        <v>0</v>
      </c>
      <c r="AA407" s="18">
        <f t="shared" si="31"/>
        <v>0</v>
      </c>
      <c r="AB407" s="18" t="e">
        <f t="shared" si="32"/>
        <v>#DIV/0!</v>
      </c>
      <c r="AE407" s="1">
        <f t="shared" si="33"/>
        <v>0</v>
      </c>
      <c r="AF407" s="1" t="e">
        <f>INDEX(Lookup!G$2:G$1349, MATCH($AE407, Lookup!$G$2:$G$1349,0))</f>
        <v>#N/A</v>
      </c>
      <c r="AG407" s="1" t="e">
        <f>INDEX(Lookup!F$2:F$1349, MATCH($AE407, Lookup!$G$2:$G$1349,0))</f>
        <v>#N/A</v>
      </c>
      <c r="AH407" s="1" t="e">
        <f>INDEX(Lookup!C$2:C$1349, MATCH($AE407, Lookup!$G$2:$G$1349,0))</f>
        <v>#N/A</v>
      </c>
      <c r="AI407" s="1" t="e">
        <f>INDEX(Lookup!D$2:D$1349, MATCH($AE407, Lookup!$G$2:$G$1349,0))</f>
        <v>#N/A</v>
      </c>
      <c r="AJ407" s="1" t="e">
        <f>INDEX(Lookup!E$2:E$1349, MATCH($AE407, Lookup!$G$2:$G$1349,0))</f>
        <v>#N/A</v>
      </c>
    </row>
    <row r="408" spans="1:36" x14ac:dyDescent="0.3">
      <c r="A408" s="11" t="s">
        <v>1686</v>
      </c>
      <c r="B408" s="5">
        <f>'TABLE Summary'!B408</f>
        <v>70640</v>
      </c>
      <c r="C408" s="5">
        <f>'TABLE Summary'!C408</f>
        <v>93</v>
      </c>
      <c r="D408" s="5">
        <f>'TABLE Summary'!D408</f>
        <v>44.5</v>
      </c>
      <c r="E408" s="5">
        <f>'TABLE Summary'!E408</f>
        <v>12.6</v>
      </c>
      <c r="F408" s="5">
        <f>'TABLE Summary'!F408</f>
        <v>28.7</v>
      </c>
      <c r="G408" s="5">
        <f>'TABLE Summary'!G408</f>
        <v>3.2</v>
      </c>
      <c r="H408" s="5">
        <f>'TABLE Summary'!H408</f>
        <v>0</v>
      </c>
      <c r="I408" s="5">
        <f>'TABLE Summary'!I408</f>
        <v>124500</v>
      </c>
      <c r="J408" s="5">
        <f>'TABLE Summary'!J408</f>
        <v>150</v>
      </c>
      <c r="K408" s="5">
        <f>'TABLE Summary'!K408</f>
        <v>5540250</v>
      </c>
      <c r="L408" s="5">
        <f>'TABLE Summary'!L408</f>
        <v>0</v>
      </c>
      <c r="M408" s="5">
        <f>'TABLE Summary'!M408*1000</f>
        <v>12518700</v>
      </c>
      <c r="N408" s="5">
        <f>'TABLE Summary'!N408</f>
        <v>23062</v>
      </c>
      <c r="O408" s="5">
        <f>'TABLE Summary'!O408*1000</f>
        <v>5574600</v>
      </c>
      <c r="P408" s="5">
        <f>'TABLE Summary'!P408</f>
        <v>1531</v>
      </c>
      <c r="Q408" s="5">
        <f>'TABLE Summary'!Q408*1000</f>
        <v>197600</v>
      </c>
      <c r="R408" s="5">
        <f>'TABLE Summary'!R408</f>
        <v>20547</v>
      </c>
      <c r="S408" s="5">
        <f>'TABLE Summary'!S408*1000</f>
        <v>4914700</v>
      </c>
      <c r="T408" s="5">
        <f>'TABLE Summary'!T408</f>
        <v>971</v>
      </c>
      <c r="U408" s="5">
        <f>'TABLE Summary'!U408*1000</f>
        <v>460800</v>
      </c>
      <c r="V408" s="5">
        <f>'TABLE Summary'!V408*1000</f>
        <v>803600</v>
      </c>
      <c r="W408" s="5">
        <f>'TABLE Summary'!W408*1000</f>
        <v>735300</v>
      </c>
      <c r="X408" s="5">
        <f>'TABLE Summary'!X408*1000</f>
        <v>1227400</v>
      </c>
      <c r="Y408" s="5">
        <f>'TABLE Summary'!Y408*1000</f>
        <v>2872300</v>
      </c>
      <c r="Z408" s="5">
        <f>'TABLE Summary'!Z408*1000</f>
        <v>1305500</v>
      </c>
      <c r="AA408" s="18">
        <f t="shared" si="31"/>
        <v>5573100</v>
      </c>
      <c r="AB408" s="18">
        <f t="shared" si="32"/>
        <v>0.44518200771645616</v>
      </c>
      <c r="AC408" s="1" t="s">
        <v>7495</v>
      </c>
      <c r="AD408" s="1" t="str">
        <f t="shared" ref="AD408:AD440" si="35">_xlfn.CONCAT(A408," ",AC408)</f>
        <v>Hemel Hempstead M.B.</v>
      </c>
      <c r="AE408" s="1" t="str">
        <f t="shared" si="33"/>
        <v>Hemel Hempstead M.B.</v>
      </c>
      <c r="AF408" s="1" t="str">
        <f>INDEX(Lookup!G$2:G$1349, MATCH($AE408, Lookup!$G$2:$G$1349,0))</f>
        <v>HEMEL HEMPSTEAD M.B.</v>
      </c>
      <c r="AG408" s="1" t="str">
        <f>INDEX(Lookup!F$2:F$1349, MATCH($AE408, Lookup!$G$2:$G$1349,0))</f>
        <v>e170461</v>
      </c>
      <c r="AH408" s="1" t="str">
        <f>INDEX(Lookup!C$2:C$1349, MATCH($AE408, Lookup!$G$2:$G$1349,0))</f>
        <v>Hertfordshire</v>
      </c>
      <c r="AI408" s="1" t="str">
        <f>INDEX(Lookup!D$2:D$1349, MATCH($AE408, Lookup!$G$2:$G$1349,0))</f>
        <v>East of England</v>
      </c>
      <c r="AJ408" s="1" t="str">
        <f>INDEX(Lookup!E$2:E$1349, MATCH($AE408, Lookup!$G$2:$G$1349,0))</f>
        <v>Greater South East</v>
      </c>
    </row>
    <row r="409" spans="1:36" x14ac:dyDescent="0.3">
      <c r="A409" s="11" t="s">
        <v>1687</v>
      </c>
      <c r="B409" s="5">
        <f>'TABLE Summary'!B409</f>
        <v>21060</v>
      </c>
      <c r="C409" s="5">
        <f>'TABLE Summary'!C409</f>
        <v>91.5</v>
      </c>
      <c r="D409" s="5">
        <f>'TABLE Summary'!D409</f>
        <v>44.8</v>
      </c>
      <c r="E409" s="5">
        <f>'TABLE Summary'!E409</f>
        <v>16.100000000000001</v>
      </c>
      <c r="F409" s="5">
        <f>'TABLE Summary'!F409</f>
        <v>28.7</v>
      </c>
      <c r="G409" s="5">
        <f>'TABLE Summary'!G409</f>
        <v>0</v>
      </c>
      <c r="H409" s="5">
        <f>'TABLE Summary'!H409</f>
        <v>0</v>
      </c>
      <c r="I409" s="5">
        <f>'TABLE Summary'!I409</f>
        <v>30850</v>
      </c>
      <c r="J409" s="5">
        <f>'TABLE Summary'!J409</f>
        <v>134.4</v>
      </c>
      <c r="K409" s="5">
        <f>'TABLE Summary'!K409</f>
        <v>1382080</v>
      </c>
      <c r="L409" s="5">
        <f>'TABLE Summary'!L409</f>
        <v>0</v>
      </c>
      <c r="M409" s="5">
        <f>'TABLE Summary'!M409*1000</f>
        <v>3111000</v>
      </c>
      <c r="N409" s="5">
        <f>'TABLE Summary'!N409</f>
        <v>6957</v>
      </c>
      <c r="O409" s="5">
        <f>'TABLE Summary'!O409*1000</f>
        <v>1537800</v>
      </c>
      <c r="P409" s="5">
        <f>'TABLE Summary'!P409</f>
        <v>1569</v>
      </c>
      <c r="Q409" s="5">
        <f>'TABLE Summary'!Q409*1000</f>
        <v>194400</v>
      </c>
      <c r="R409" s="5">
        <f>'TABLE Summary'!R409</f>
        <v>5092</v>
      </c>
      <c r="S409" s="5">
        <f>'TABLE Summary'!S409*1000</f>
        <v>1207300</v>
      </c>
      <c r="T409" s="5">
        <f>'TABLE Summary'!T409</f>
        <v>287</v>
      </c>
      <c r="U409" s="5">
        <f>'TABLE Summary'!U409*1000</f>
        <v>134200</v>
      </c>
      <c r="V409" s="5">
        <f>'TABLE Summary'!V409*1000</f>
        <v>224000</v>
      </c>
      <c r="W409" s="5">
        <f>'TABLE Summary'!W409*1000</f>
        <v>113500</v>
      </c>
      <c r="X409" s="5">
        <f>'TABLE Summary'!X409*1000</f>
        <v>215000</v>
      </c>
      <c r="Y409" s="5">
        <f>'TABLE Summary'!Y409*1000</f>
        <v>521400</v>
      </c>
      <c r="Z409" s="5">
        <f>'TABLE Summary'!Z409*1000</f>
        <v>499300</v>
      </c>
      <c r="AA409" s="18">
        <f t="shared" si="31"/>
        <v>1535900</v>
      </c>
      <c r="AB409" s="18">
        <f t="shared" si="32"/>
        <v>0.49369977499196399</v>
      </c>
      <c r="AC409" s="1" t="s">
        <v>7495</v>
      </c>
      <c r="AD409" s="1" t="str">
        <f t="shared" si="35"/>
        <v>Hertford M.B.</v>
      </c>
      <c r="AE409" s="1" t="str">
        <f t="shared" si="33"/>
        <v>Hertford M.B.</v>
      </c>
      <c r="AF409" s="1" t="str">
        <f>INDEX(Lookup!G$2:G$1349, MATCH($AE409, Lookup!$G$2:$G$1349,0))</f>
        <v>HERTFORD M.B.</v>
      </c>
      <c r="AG409" s="1" t="str">
        <f>INDEX(Lookup!F$2:F$1349, MATCH($AE409, Lookup!$G$2:$G$1349,0))</f>
        <v>e170463</v>
      </c>
      <c r="AH409" s="1" t="str">
        <f>INDEX(Lookup!C$2:C$1349, MATCH($AE409, Lookup!$G$2:$G$1349,0))</f>
        <v>Hertfordshire</v>
      </c>
      <c r="AI409" s="1" t="str">
        <f>INDEX(Lookup!D$2:D$1349, MATCH($AE409, Lookup!$G$2:$G$1349,0))</f>
        <v>East of England</v>
      </c>
      <c r="AJ409" s="1" t="str">
        <f>INDEX(Lookup!E$2:E$1349, MATCH($AE409, Lookup!$G$2:$G$1349,0))</f>
        <v>Greater South East</v>
      </c>
    </row>
    <row r="410" spans="1:36" x14ac:dyDescent="0.3">
      <c r="A410" s="11" t="s">
        <v>3953</v>
      </c>
      <c r="B410" s="5">
        <f>'TABLE Summary'!B410</f>
        <v>53020</v>
      </c>
      <c r="C410" s="5">
        <f>'TABLE Summary'!C410</f>
        <v>95.5</v>
      </c>
      <c r="D410" s="5">
        <f>'TABLE Summary'!D410</f>
        <v>44.5</v>
      </c>
      <c r="E410" s="5">
        <f>'TABLE Summary'!E410</f>
        <v>13.2</v>
      </c>
      <c r="F410" s="5">
        <f>'TABLE Summary'!F410</f>
        <v>27.5</v>
      </c>
      <c r="G410" s="5">
        <f>'TABLE Summary'!G410</f>
        <v>3.8</v>
      </c>
      <c r="H410" s="5">
        <f>'TABLE Summary'!H410</f>
        <v>0</v>
      </c>
      <c r="I410" s="5">
        <f>'TABLE Summary'!I410</f>
        <v>82500</v>
      </c>
      <c r="J410" s="5">
        <f>'TABLE Summary'!J410</f>
        <v>142.1</v>
      </c>
      <c r="K410" s="5">
        <f>'TABLE Summary'!K410</f>
        <v>3671250</v>
      </c>
      <c r="L410" s="5">
        <f>'TABLE Summary'!L410</f>
        <v>0</v>
      </c>
      <c r="M410" s="5">
        <f>'TABLE Summary'!M410*1000</f>
        <v>8673200</v>
      </c>
      <c r="N410" s="5">
        <f>'TABLE Summary'!N410</f>
        <v>17543</v>
      </c>
      <c r="O410" s="5">
        <f>'TABLE Summary'!O410*1000</f>
        <v>4456900</v>
      </c>
      <c r="P410" s="5">
        <f>'TABLE Summary'!P410</f>
        <v>2277</v>
      </c>
      <c r="Q410" s="5">
        <f>'TABLE Summary'!Q410*1000</f>
        <v>285800</v>
      </c>
      <c r="R410" s="5">
        <f>'TABLE Summary'!R410</f>
        <v>13773</v>
      </c>
      <c r="S410" s="5">
        <f>'TABLE Summary'!S410*1000</f>
        <v>3458100</v>
      </c>
      <c r="T410" s="5">
        <f>'TABLE Summary'!T410</f>
        <v>1430</v>
      </c>
      <c r="U410" s="5">
        <f>'TABLE Summary'!U410*1000</f>
        <v>708200</v>
      </c>
      <c r="V410" s="5">
        <f>'TABLE Summary'!V410*1000</f>
        <v>1219300</v>
      </c>
      <c r="W410" s="5">
        <f>'TABLE Summary'!W410*1000</f>
        <v>466100</v>
      </c>
      <c r="X410" s="5">
        <f>'TABLE Summary'!X410*1000</f>
        <v>606800</v>
      </c>
      <c r="Y410" s="5">
        <f>'TABLE Summary'!Y410*1000</f>
        <v>899500</v>
      </c>
      <c r="Z410" s="5">
        <f>'TABLE Summary'!Z410*1000</f>
        <v>1024599.9999999999</v>
      </c>
      <c r="AA410" s="18">
        <f t="shared" si="31"/>
        <v>4452100</v>
      </c>
      <c r="AB410" s="18">
        <f t="shared" si="32"/>
        <v>0.51331688419499144</v>
      </c>
      <c r="AC410" s="1" t="s">
        <v>7495</v>
      </c>
      <c r="AD410" s="1" t="str">
        <f t="shared" si="35"/>
        <v>St. Albans M.B.</v>
      </c>
      <c r="AE410" s="1" t="str">
        <f t="shared" si="33"/>
        <v>St. Albans M.B.</v>
      </c>
      <c r="AF410" s="1" t="str">
        <f>INDEX(Lookup!G$2:G$1349, MATCH($AE410, Lookup!$G$2:$G$1349,0))</f>
        <v>ST. ALBANS M.B.</v>
      </c>
      <c r="AG410" s="1" t="str">
        <f>INDEX(Lookup!F$2:F$1349, MATCH($AE410, Lookup!$G$2:$G$1349,0))</f>
        <v>e170470</v>
      </c>
      <c r="AH410" s="1" t="str">
        <f>INDEX(Lookup!C$2:C$1349, MATCH($AE410, Lookup!$G$2:$G$1349,0))</f>
        <v>Hertfordshire</v>
      </c>
      <c r="AI410" s="1" t="str">
        <f>INDEX(Lookup!D$2:D$1349, MATCH($AE410, Lookup!$G$2:$G$1349,0))</f>
        <v>East of England</v>
      </c>
      <c r="AJ410" s="1" t="str">
        <f>INDEX(Lookup!E$2:E$1349, MATCH($AE410, Lookup!$G$2:$G$1349,0))</f>
        <v>Greater South East</v>
      </c>
    </row>
    <row r="411" spans="1:36" x14ac:dyDescent="0.3">
      <c r="A411" s="11" t="s">
        <v>1689</v>
      </c>
      <c r="B411" s="5">
        <f>'TABLE Summary'!B411</f>
        <v>77690</v>
      </c>
      <c r="C411" s="5">
        <f>'TABLE Summary'!C411</f>
        <v>92</v>
      </c>
      <c r="D411" s="5">
        <f>'TABLE Summary'!D411</f>
        <v>43.9</v>
      </c>
      <c r="E411" s="5">
        <f>'TABLE Summary'!E411</f>
        <v>13.2</v>
      </c>
      <c r="F411" s="5">
        <f>'TABLE Summary'!F411</f>
        <v>27.5</v>
      </c>
      <c r="G411" s="5">
        <f>'TABLE Summary'!G411</f>
        <v>3.2</v>
      </c>
      <c r="H411" s="5">
        <f>'TABLE Summary'!H411</f>
        <v>0</v>
      </c>
      <c r="I411" s="5">
        <f>'TABLE Summary'!I411</f>
        <v>150300</v>
      </c>
      <c r="J411" s="5">
        <f>'TABLE Summary'!J411</f>
        <v>130.1</v>
      </c>
      <c r="K411" s="5">
        <f>'TABLE Summary'!K411</f>
        <v>6598170</v>
      </c>
      <c r="L411" s="5">
        <f>'TABLE Summary'!L411</f>
        <v>0</v>
      </c>
      <c r="M411" s="5">
        <f>'TABLE Summary'!M411*1000</f>
        <v>15462300</v>
      </c>
      <c r="N411" s="5">
        <f>'TABLE Summary'!N411</f>
        <v>26627</v>
      </c>
      <c r="O411" s="5">
        <f>'TABLE Summary'!O411*1000</f>
        <v>6422900</v>
      </c>
      <c r="P411" s="5">
        <f>'TABLE Summary'!P411</f>
        <v>3379</v>
      </c>
      <c r="Q411" s="5">
        <f>'TABLE Summary'!Q411*1000</f>
        <v>454500</v>
      </c>
      <c r="R411" s="5">
        <f>'TABLE Summary'!R411</f>
        <v>21402</v>
      </c>
      <c r="S411" s="5">
        <f>'TABLE Summary'!S411*1000</f>
        <v>5055800</v>
      </c>
      <c r="T411" s="5">
        <f>'TABLE Summary'!T411</f>
        <v>1829</v>
      </c>
      <c r="U411" s="5">
        <f>'TABLE Summary'!U411*1000</f>
        <v>907600</v>
      </c>
      <c r="V411" s="5">
        <f>'TABLE Summary'!V411*1000</f>
        <v>2306000</v>
      </c>
      <c r="W411" s="5">
        <f>'TABLE Summary'!W411*1000</f>
        <v>1200900</v>
      </c>
      <c r="X411" s="5">
        <f>'TABLE Summary'!X411*1000</f>
        <v>1228100</v>
      </c>
      <c r="Y411" s="5">
        <f>'TABLE Summary'!Y411*1000</f>
        <v>2874000</v>
      </c>
      <c r="Z411" s="5">
        <f>'TABLE Summary'!Z411*1000</f>
        <v>1430300</v>
      </c>
      <c r="AA411" s="18">
        <f t="shared" si="31"/>
        <v>6417900</v>
      </c>
      <c r="AB411" s="18">
        <f t="shared" si="32"/>
        <v>0.4150676160726412</v>
      </c>
      <c r="AC411" s="1" t="s">
        <v>7495</v>
      </c>
      <c r="AD411" s="1" t="str">
        <f t="shared" si="35"/>
        <v>Watford M.B.</v>
      </c>
      <c r="AE411" s="1" t="str">
        <f t="shared" si="33"/>
        <v>Watford M.B.</v>
      </c>
      <c r="AF411" s="1" t="str">
        <f>INDEX(Lookup!G$2:G$1349, MATCH($AE411, Lookup!$G$2:$G$1349,0))</f>
        <v>WATFORD M.B.</v>
      </c>
      <c r="AG411" s="1" t="str">
        <f>INDEX(Lookup!F$2:F$1349, MATCH($AE411, Lookup!$G$2:$G$1349,0))</f>
        <v>e170476</v>
      </c>
      <c r="AH411" s="1" t="str">
        <f>INDEX(Lookup!C$2:C$1349, MATCH($AE411, Lookup!$G$2:$G$1349,0))</f>
        <v>Hertfordshire</v>
      </c>
      <c r="AI411" s="1" t="str">
        <f>INDEX(Lookup!D$2:D$1349, MATCH($AE411, Lookup!$G$2:$G$1349,0))</f>
        <v>East of England</v>
      </c>
      <c r="AJ411" s="1" t="str">
        <f>INDEX(Lookup!E$2:E$1349, MATCH($AE411, Lookup!$G$2:$G$1349,0))</f>
        <v>Greater South East</v>
      </c>
    </row>
    <row r="412" spans="1:36" x14ac:dyDescent="0.3">
      <c r="A412" s="11" t="s">
        <v>1690</v>
      </c>
      <c r="B412" s="5">
        <f>'TABLE Summary'!B412</f>
        <v>6250</v>
      </c>
      <c r="C412" s="5">
        <f>'TABLE Summary'!C412</f>
        <v>95</v>
      </c>
      <c r="D412" s="5">
        <f>'TABLE Summary'!D412</f>
        <v>41.4</v>
      </c>
      <c r="E412" s="5">
        <f>'TABLE Summary'!E412</f>
        <v>12.7</v>
      </c>
      <c r="F412" s="5">
        <f>'TABLE Summary'!F412</f>
        <v>28.7</v>
      </c>
      <c r="G412" s="5">
        <f>'TABLE Summary'!G412</f>
        <v>0</v>
      </c>
      <c r="H412" s="5">
        <f>'TABLE Summary'!H412</f>
        <v>0</v>
      </c>
      <c r="I412" s="5">
        <f>'TABLE Summary'!I412</f>
        <v>10030</v>
      </c>
      <c r="J412" s="5">
        <f>'TABLE Summary'!J412</f>
        <v>177.1</v>
      </c>
      <c r="K412" s="5">
        <f>'TABLE Summary'!K412</f>
        <v>415242</v>
      </c>
      <c r="L412" s="5">
        <f>'TABLE Summary'!L412</f>
        <v>0</v>
      </c>
      <c r="M412" s="5">
        <f>'TABLE Summary'!M412*1000</f>
        <v>980900</v>
      </c>
      <c r="N412" s="5">
        <f>'TABLE Summary'!N412</f>
        <v>2123</v>
      </c>
      <c r="O412" s="5">
        <f>'TABLE Summary'!O412*1000</f>
        <v>487400</v>
      </c>
      <c r="P412" s="5">
        <f>'TABLE Summary'!P412</f>
        <v>194</v>
      </c>
      <c r="Q412" s="5">
        <f>'TABLE Summary'!Q412*1000</f>
        <v>26400</v>
      </c>
      <c r="R412" s="5">
        <f>'TABLE Summary'!R412</f>
        <v>1861</v>
      </c>
      <c r="S412" s="5">
        <f>'TABLE Summary'!S412*1000</f>
        <v>431200</v>
      </c>
      <c r="T412" s="5">
        <f>'TABLE Summary'!T412</f>
        <v>68</v>
      </c>
      <c r="U412" s="5">
        <f>'TABLE Summary'!U412*1000</f>
        <v>29700</v>
      </c>
      <c r="V412" s="5">
        <f>'TABLE Summary'!V412*1000</f>
        <v>61800</v>
      </c>
      <c r="W412" s="5">
        <f>'TABLE Summary'!W412*1000</f>
        <v>19400</v>
      </c>
      <c r="X412" s="5">
        <f>'TABLE Summary'!X412*1000</f>
        <v>68000</v>
      </c>
      <c r="Y412" s="5">
        <f>'TABLE Summary'!Y412*1000</f>
        <v>231000</v>
      </c>
      <c r="Z412" s="5">
        <f>'TABLE Summary'!Z412*1000</f>
        <v>113300</v>
      </c>
      <c r="AA412" s="18">
        <f t="shared" si="31"/>
        <v>487300</v>
      </c>
      <c r="AB412" s="18">
        <f t="shared" si="32"/>
        <v>0.49678866347232131</v>
      </c>
      <c r="AC412" s="1" t="s">
        <v>7496</v>
      </c>
      <c r="AD412" s="1" t="str">
        <f t="shared" si="35"/>
        <v>Baldock U.D.</v>
      </c>
      <c r="AE412" s="1" t="str">
        <f t="shared" si="33"/>
        <v>Baldock U.D.</v>
      </c>
      <c r="AF412" s="1" t="str">
        <f>INDEX(Lookup!G$2:G$1349, MATCH($AE412, Lookup!$G$2:$G$1349,0))</f>
        <v>BALDOCK U.D.</v>
      </c>
      <c r="AG412" s="1" t="str">
        <f>INDEX(Lookup!F$2:F$1349, MATCH($AE412, Lookup!$G$2:$G$1349,0))</f>
        <v>e170454</v>
      </c>
      <c r="AH412" s="1" t="str">
        <f>INDEX(Lookup!C$2:C$1349, MATCH($AE412, Lookup!$G$2:$G$1349,0))</f>
        <v>Hertfordshire</v>
      </c>
      <c r="AI412" s="1" t="str">
        <f>INDEX(Lookup!D$2:D$1349, MATCH($AE412, Lookup!$G$2:$G$1349,0))</f>
        <v>East of England</v>
      </c>
      <c r="AJ412" s="1" t="str">
        <f>INDEX(Lookup!E$2:E$1349, MATCH($AE412, Lookup!$G$2:$G$1349,0))</f>
        <v>Greater South East</v>
      </c>
    </row>
    <row r="413" spans="1:36" x14ac:dyDescent="0.3">
      <c r="A413" s="11" t="s">
        <v>1691</v>
      </c>
      <c r="B413" s="5">
        <f>'TABLE Summary'!B413</f>
        <v>15920</v>
      </c>
      <c r="C413" s="5">
        <f>'TABLE Summary'!C413</f>
        <v>85</v>
      </c>
      <c r="D413" s="5">
        <f>'TABLE Summary'!D413</f>
        <v>39.6</v>
      </c>
      <c r="E413" s="5">
        <f>'TABLE Summary'!E413</f>
        <v>10.9</v>
      </c>
      <c r="F413" s="5">
        <f>'TABLE Summary'!F413</f>
        <v>28.7</v>
      </c>
      <c r="G413" s="5">
        <f>'TABLE Summary'!G413</f>
        <v>0</v>
      </c>
      <c r="H413" s="5">
        <f>'TABLE Summary'!H413</f>
        <v>0</v>
      </c>
      <c r="I413" s="5">
        <f>'TABLE Summary'!I413</f>
        <v>22845</v>
      </c>
      <c r="J413" s="5">
        <f>'TABLE Summary'!J413</f>
        <v>168.8</v>
      </c>
      <c r="K413" s="5">
        <f>'TABLE Summary'!K413</f>
        <v>904662</v>
      </c>
      <c r="L413" s="5">
        <f>'TABLE Summary'!L413</f>
        <v>0</v>
      </c>
      <c r="M413" s="5">
        <f>'TABLE Summary'!M413*1000</f>
        <v>2385900</v>
      </c>
      <c r="N413" s="5">
        <f>'TABLE Summary'!N413</f>
        <v>5310</v>
      </c>
      <c r="O413" s="5">
        <f>'TABLE Summary'!O413*1000</f>
        <v>1443700</v>
      </c>
      <c r="P413" s="5">
        <f>'TABLE Summary'!P413</f>
        <v>782</v>
      </c>
      <c r="Q413" s="5">
        <f>'TABLE Summary'!Q413*1000</f>
        <v>95200</v>
      </c>
      <c r="R413" s="5">
        <f>'TABLE Summary'!R413</f>
        <v>3695</v>
      </c>
      <c r="S413" s="5">
        <f>'TABLE Summary'!S413*1000</f>
        <v>921500</v>
      </c>
      <c r="T413" s="5">
        <f>'TABLE Summary'!T413</f>
        <v>832</v>
      </c>
      <c r="U413" s="5">
        <f>'TABLE Summary'!U413*1000</f>
        <v>426800</v>
      </c>
      <c r="V413" s="5">
        <f>'TABLE Summary'!V413*1000</f>
        <v>243500</v>
      </c>
      <c r="W413" s="5">
        <f>'TABLE Summary'!W413*1000</f>
        <v>113900</v>
      </c>
      <c r="X413" s="5">
        <f>'TABLE Summary'!X413*1000</f>
        <v>124000</v>
      </c>
      <c r="Y413" s="5">
        <f>'TABLE Summary'!Y413*1000</f>
        <v>204800</v>
      </c>
      <c r="Z413" s="5">
        <f>'TABLE Summary'!Z413*1000</f>
        <v>256000</v>
      </c>
      <c r="AA413" s="18">
        <f t="shared" si="31"/>
        <v>1443500</v>
      </c>
      <c r="AB413" s="18">
        <f t="shared" si="32"/>
        <v>0.60501278343601994</v>
      </c>
      <c r="AC413" s="1" t="s">
        <v>7496</v>
      </c>
      <c r="AD413" s="1" t="str">
        <f t="shared" si="35"/>
        <v>Berkhamsted U.D.</v>
      </c>
      <c r="AE413" s="1" t="str">
        <f t="shared" si="33"/>
        <v>Berkhamsted U.D.</v>
      </c>
      <c r="AF413" s="1" t="str">
        <f>INDEX(Lookup!G$2:G$1349, MATCH($AE413, Lookup!$G$2:$G$1349,0))</f>
        <v>BERKHAMSTED U.D.</v>
      </c>
      <c r="AG413" s="1" t="str">
        <f>INDEX(Lookup!F$2:F$1349, MATCH($AE413, Lookup!$G$2:$G$1349,0))</f>
        <v>e170455</v>
      </c>
      <c r="AH413" s="1" t="str">
        <f>INDEX(Lookup!C$2:C$1349, MATCH($AE413, Lookup!$G$2:$G$1349,0))</f>
        <v>Hertfordshire</v>
      </c>
      <c r="AI413" s="1" t="str">
        <f>INDEX(Lookup!D$2:D$1349, MATCH($AE413, Lookup!$G$2:$G$1349,0))</f>
        <v>East of England</v>
      </c>
      <c r="AJ413" s="1" t="str">
        <f>INDEX(Lookup!E$2:E$1349, MATCH($AE413, Lookup!$G$2:$G$1349,0))</f>
        <v>Greater South East</v>
      </c>
    </row>
    <row r="414" spans="1:36" x14ac:dyDescent="0.3">
      <c r="A414" s="11" t="s">
        <v>1692</v>
      </c>
      <c r="B414" s="5">
        <f>'TABLE Summary'!B414</f>
        <v>22130</v>
      </c>
      <c r="C414" s="5">
        <f>'TABLE Summary'!C414</f>
        <v>93</v>
      </c>
      <c r="D414" s="5">
        <f>'TABLE Summary'!D414</f>
        <v>43.5</v>
      </c>
      <c r="E414" s="5">
        <f>'TABLE Summary'!E414</f>
        <v>14.8</v>
      </c>
      <c r="F414" s="5">
        <f>'TABLE Summary'!F414</f>
        <v>28.7</v>
      </c>
      <c r="G414" s="5">
        <f>'TABLE Summary'!G414</f>
        <v>0</v>
      </c>
      <c r="H414" s="5">
        <f>'TABLE Summary'!H414</f>
        <v>0</v>
      </c>
      <c r="I414" s="5">
        <f>'TABLE Summary'!I414</f>
        <v>30130</v>
      </c>
      <c r="J414" s="5">
        <f>'TABLE Summary'!J414</f>
        <v>150</v>
      </c>
      <c r="K414" s="5">
        <f>'TABLE Summary'!K414</f>
        <v>1310655</v>
      </c>
      <c r="L414" s="5">
        <f>'TABLE Summary'!L414</f>
        <v>0</v>
      </c>
      <c r="M414" s="5">
        <f>'TABLE Summary'!M414*1000</f>
        <v>3096900</v>
      </c>
      <c r="N414" s="5">
        <f>'TABLE Summary'!N414</f>
        <v>7096</v>
      </c>
      <c r="O414" s="5">
        <f>'TABLE Summary'!O414*1000</f>
        <v>1768400</v>
      </c>
      <c r="P414" s="5">
        <f>'TABLE Summary'!P414</f>
        <v>1189</v>
      </c>
      <c r="Q414" s="5">
        <f>'TABLE Summary'!Q414*1000</f>
        <v>145200</v>
      </c>
      <c r="R414" s="5">
        <f>'TABLE Summary'!R414</f>
        <v>5296</v>
      </c>
      <c r="S414" s="5">
        <f>'TABLE Summary'!S414*1000</f>
        <v>1339300</v>
      </c>
      <c r="T414" s="5">
        <f>'TABLE Summary'!T414</f>
        <v>609</v>
      </c>
      <c r="U414" s="5">
        <f>'TABLE Summary'!U414*1000</f>
        <v>283400</v>
      </c>
      <c r="V414" s="5">
        <f>'TABLE Summary'!V414*1000</f>
        <v>368700</v>
      </c>
      <c r="W414" s="5">
        <f>'TABLE Summary'!W414*1000</f>
        <v>77800</v>
      </c>
      <c r="X414" s="5">
        <f>'TABLE Summary'!X414*1000</f>
        <v>212600</v>
      </c>
      <c r="Y414" s="5">
        <f>'TABLE Summary'!Y414*1000</f>
        <v>317900</v>
      </c>
      <c r="Z414" s="5">
        <f>'TABLE Summary'!Z414*1000</f>
        <v>351500</v>
      </c>
      <c r="AA414" s="18">
        <f t="shared" si="31"/>
        <v>1767900</v>
      </c>
      <c r="AB414" s="18">
        <f t="shared" si="32"/>
        <v>0.57086118376440953</v>
      </c>
      <c r="AC414" s="1" t="s">
        <v>7496</v>
      </c>
      <c r="AD414" s="1" t="str">
        <f t="shared" si="35"/>
        <v>Bishop's Stortford U.D.</v>
      </c>
      <c r="AE414" s="1" t="str">
        <f t="shared" si="33"/>
        <v>Bishop's Stortford U.D.</v>
      </c>
      <c r="AF414" s="1" t="str">
        <f>INDEX(Lookup!G$2:G$1349, MATCH($AE414, Lookup!$G$2:$G$1349,0))</f>
        <v>BISHOP'S STORTFORD U.D.</v>
      </c>
      <c r="AG414" s="1" t="str">
        <f>INDEX(Lookup!F$2:F$1349, MATCH($AE414, Lookup!$G$2:$G$1349,0))</f>
        <v>e170456</v>
      </c>
      <c r="AH414" s="1" t="str">
        <f>INDEX(Lookup!C$2:C$1349, MATCH($AE414, Lookup!$G$2:$G$1349,0))</f>
        <v>Hertfordshire</v>
      </c>
      <c r="AI414" s="1" t="str">
        <f>INDEX(Lookup!D$2:D$1349, MATCH($AE414, Lookup!$G$2:$G$1349,0))</f>
        <v>East of England</v>
      </c>
      <c r="AJ414" s="1" t="str">
        <f>INDEX(Lookup!E$2:E$1349, MATCH($AE414, Lookup!$G$2:$G$1349,0))</f>
        <v>Greater South East</v>
      </c>
    </row>
    <row r="415" spans="1:36" x14ac:dyDescent="0.3">
      <c r="A415" s="11" t="s">
        <v>1693</v>
      </c>
      <c r="B415" s="5">
        <f>'TABLE Summary'!B415</f>
        <v>24690</v>
      </c>
      <c r="C415" s="5">
        <f>'TABLE Summary'!C415</f>
        <v>90</v>
      </c>
      <c r="D415" s="5">
        <f>'TABLE Summary'!D415</f>
        <v>41.8</v>
      </c>
      <c r="E415" s="5">
        <f>'TABLE Summary'!E415</f>
        <v>8.5</v>
      </c>
      <c r="F415" s="5">
        <f>'TABLE Summary'!F415</f>
        <v>26</v>
      </c>
      <c r="G415" s="5">
        <f>'TABLE Summary'!G415</f>
        <v>7.3</v>
      </c>
      <c r="H415" s="5">
        <f>'TABLE Summary'!H415</f>
        <v>0</v>
      </c>
      <c r="I415" s="5">
        <f>'TABLE Summary'!I415</f>
        <v>38000</v>
      </c>
      <c r="J415" s="5">
        <f>'TABLE Summary'!J415</f>
        <v>151.69999999999999</v>
      </c>
      <c r="K415" s="5">
        <f>'TABLE Summary'!K415</f>
        <v>1588400</v>
      </c>
      <c r="L415" s="5">
        <f>'TABLE Summary'!L415</f>
        <v>0</v>
      </c>
      <c r="M415" s="5">
        <f>'TABLE Summary'!M415*1000</f>
        <v>3951800</v>
      </c>
      <c r="N415" s="5">
        <f>'TABLE Summary'!N415</f>
        <v>7986</v>
      </c>
      <c r="O415" s="5">
        <f>'TABLE Summary'!O415*1000</f>
        <v>2193200</v>
      </c>
      <c r="P415" s="5">
        <f>'TABLE Summary'!P415</f>
        <v>528</v>
      </c>
      <c r="Q415" s="5">
        <f>'TABLE Summary'!Q415*1000</f>
        <v>69700</v>
      </c>
      <c r="R415" s="5">
        <f>'TABLE Summary'!R415</f>
        <v>6117</v>
      </c>
      <c r="S415" s="5">
        <f>'TABLE Summary'!S415*1000</f>
        <v>1602700</v>
      </c>
      <c r="T415" s="5">
        <f>'TABLE Summary'!T415</f>
        <v>906</v>
      </c>
      <c r="U415" s="5">
        <f>'TABLE Summary'!U415*1000</f>
        <v>456200</v>
      </c>
      <c r="V415" s="5">
        <f>'TABLE Summary'!V415*1000</f>
        <v>109100</v>
      </c>
      <c r="W415" s="5">
        <f>'TABLE Summary'!W415*1000</f>
        <v>35500</v>
      </c>
      <c r="X415" s="5">
        <f>'TABLE Summary'!X415*1000</f>
        <v>299400</v>
      </c>
      <c r="Y415" s="5">
        <f>'TABLE Summary'!Y415*1000</f>
        <v>722900</v>
      </c>
      <c r="Z415" s="5">
        <f>'TABLE Summary'!Z415*1000</f>
        <v>591700</v>
      </c>
      <c r="AA415" s="18">
        <f t="shared" si="31"/>
        <v>2128600</v>
      </c>
      <c r="AB415" s="18">
        <f t="shared" si="32"/>
        <v>0.53864061946454778</v>
      </c>
      <c r="AC415" s="1" t="s">
        <v>7496</v>
      </c>
      <c r="AD415" s="1" t="str">
        <f t="shared" si="35"/>
        <v>Bushey U.D.</v>
      </c>
      <c r="AE415" s="1" t="str">
        <f t="shared" si="33"/>
        <v>Bushey U.D.</v>
      </c>
      <c r="AF415" s="1" t="str">
        <f>INDEX(Lookup!G$2:G$1349, MATCH($AE415, Lookup!$G$2:$G$1349,0))</f>
        <v>BUSHEY U.D.</v>
      </c>
      <c r="AG415" s="1" t="str">
        <f>INDEX(Lookup!F$2:F$1349, MATCH($AE415, Lookup!$G$2:$G$1349,0))</f>
        <v>e170457</v>
      </c>
      <c r="AH415" s="1" t="str">
        <f>INDEX(Lookup!C$2:C$1349, MATCH($AE415, Lookup!$G$2:$G$1349,0))</f>
        <v>Hertfordshire</v>
      </c>
      <c r="AI415" s="1" t="str">
        <f>INDEX(Lookup!D$2:D$1349, MATCH($AE415, Lookup!$G$2:$G$1349,0))</f>
        <v>East of England</v>
      </c>
      <c r="AJ415" s="1" t="str">
        <f>INDEX(Lookup!E$2:E$1349, MATCH($AE415, Lookup!$G$2:$G$1349,0))</f>
        <v>Greater South East</v>
      </c>
    </row>
    <row r="416" spans="1:36" x14ac:dyDescent="0.3">
      <c r="A416" s="11" t="s">
        <v>1694</v>
      </c>
      <c r="B416" s="5">
        <f>'TABLE Summary'!B416</f>
        <v>45540</v>
      </c>
      <c r="C416" s="5">
        <f>'TABLE Summary'!C416</f>
        <v>97.4</v>
      </c>
      <c r="D416" s="5">
        <f>'TABLE Summary'!D416</f>
        <v>45.6</v>
      </c>
      <c r="E416" s="5">
        <f>'TABLE Summary'!E416</f>
        <v>15.6</v>
      </c>
      <c r="F416" s="5">
        <f>'TABLE Summary'!F416</f>
        <v>24.9</v>
      </c>
      <c r="G416" s="5">
        <f>'TABLE Summary'!G416</f>
        <v>5.0999999999999996</v>
      </c>
      <c r="H416" s="5">
        <f>'TABLE Summary'!H416</f>
        <v>0</v>
      </c>
      <c r="I416" s="5">
        <f>'TABLE Summary'!I416</f>
        <v>57416</v>
      </c>
      <c r="J416" s="5">
        <f>'TABLE Summary'!J416</f>
        <v>144.6</v>
      </c>
      <c r="K416" s="5">
        <f>'TABLE Summary'!K416</f>
        <v>2618170</v>
      </c>
      <c r="L416" s="5">
        <f>'TABLE Summary'!L416</f>
        <v>5.4</v>
      </c>
      <c r="M416" s="5">
        <f>'TABLE Summary'!M416*1000</f>
        <v>5737400</v>
      </c>
      <c r="N416" s="5">
        <f>'TABLE Summary'!N416</f>
        <v>14803</v>
      </c>
      <c r="O416" s="5">
        <f>'TABLE Summary'!O416*1000</f>
        <v>3370600</v>
      </c>
      <c r="P416" s="5">
        <f>'TABLE Summary'!P416</f>
        <v>1469</v>
      </c>
      <c r="Q416" s="5">
        <f>'TABLE Summary'!Q416*1000</f>
        <v>185700</v>
      </c>
      <c r="R416" s="5">
        <f>'TABLE Summary'!R416</f>
        <v>13137</v>
      </c>
      <c r="S416" s="5">
        <f>'TABLE Summary'!S416*1000</f>
        <v>3095300</v>
      </c>
      <c r="T416" s="5">
        <f>'TABLE Summary'!T416</f>
        <v>194</v>
      </c>
      <c r="U416" s="5">
        <f>'TABLE Summary'!U416*1000</f>
        <v>89300</v>
      </c>
      <c r="V416" s="5">
        <f>'TABLE Summary'!V416*1000</f>
        <v>533700</v>
      </c>
      <c r="W416" s="5">
        <f>'TABLE Summary'!W416*1000</f>
        <v>150700</v>
      </c>
      <c r="X416" s="5">
        <f>'TABLE Summary'!X416*1000</f>
        <v>616500</v>
      </c>
      <c r="Y416" s="5">
        <f>'TABLE Summary'!Y416*1000</f>
        <v>483000</v>
      </c>
      <c r="Z416" s="5">
        <f>'TABLE Summary'!Z416*1000</f>
        <v>582900</v>
      </c>
      <c r="AA416" s="18">
        <f t="shared" si="31"/>
        <v>3370300</v>
      </c>
      <c r="AB416" s="18">
        <f t="shared" si="32"/>
        <v>0.58742636037229412</v>
      </c>
      <c r="AC416" s="1" t="s">
        <v>7496</v>
      </c>
      <c r="AD416" s="1" t="str">
        <f t="shared" si="35"/>
        <v>Cheshunt U.D.</v>
      </c>
      <c r="AE416" s="1" t="str">
        <f t="shared" si="33"/>
        <v>Cheshunt U.D.</v>
      </c>
      <c r="AF416" s="1" t="str">
        <f>INDEX(Lookup!G$2:G$1349, MATCH($AE416, Lookup!$G$2:$G$1349,0))</f>
        <v>CHESHUNT U.D.</v>
      </c>
      <c r="AG416" s="1" t="str">
        <f>INDEX(Lookup!F$2:F$1349, MATCH($AE416, Lookup!$G$2:$G$1349,0))</f>
        <v>e170458</v>
      </c>
      <c r="AH416" s="1" t="str">
        <f>INDEX(Lookup!C$2:C$1349, MATCH($AE416, Lookup!$G$2:$G$1349,0))</f>
        <v>Hertfordshire</v>
      </c>
      <c r="AI416" s="1" t="str">
        <f>INDEX(Lookup!D$2:D$1349, MATCH($AE416, Lookup!$G$2:$G$1349,0))</f>
        <v>East of England</v>
      </c>
      <c r="AJ416" s="1" t="str">
        <f>INDEX(Lookup!E$2:E$1349, MATCH($AE416, Lookup!$G$2:$G$1349,0))</f>
        <v>Greater South East</v>
      </c>
    </row>
    <row r="417" spans="1:36" x14ac:dyDescent="0.3">
      <c r="A417" s="11" t="s">
        <v>1695</v>
      </c>
      <c r="B417" s="5">
        <f>'TABLE Summary'!B417</f>
        <v>8440</v>
      </c>
      <c r="C417" s="5">
        <f>'TABLE Summary'!C417</f>
        <v>85.5</v>
      </c>
      <c r="D417" s="5">
        <f>'TABLE Summary'!D417</f>
        <v>41</v>
      </c>
      <c r="E417" s="5">
        <f>'TABLE Summary'!E417</f>
        <v>9.1</v>
      </c>
      <c r="F417" s="5">
        <f>'TABLE Summary'!F417</f>
        <v>28.7</v>
      </c>
      <c r="G417" s="5">
        <f>'TABLE Summary'!G417</f>
        <v>3.2</v>
      </c>
      <c r="H417" s="5">
        <f>'TABLE Summary'!H417</f>
        <v>0</v>
      </c>
      <c r="I417" s="5">
        <f>'TABLE Summary'!I417</f>
        <v>13150</v>
      </c>
      <c r="J417" s="5">
        <f>'TABLE Summary'!J417</f>
        <v>142.6</v>
      </c>
      <c r="K417" s="5">
        <f>'TABLE Summary'!K417</f>
        <v>539150</v>
      </c>
      <c r="L417" s="5">
        <f>'TABLE Summary'!L417</f>
        <v>0</v>
      </c>
      <c r="M417" s="5">
        <f>'TABLE Summary'!M417*1000</f>
        <v>1298800</v>
      </c>
      <c r="N417" s="5">
        <f>'TABLE Summary'!N417</f>
        <v>2748</v>
      </c>
      <c r="O417" s="5">
        <f>'TABLE Summary'!O417*1000</f>
        <v>1142600</v>
      </c>
      <c r="P417" s="5">
        <f>'TABLE Summary'!P417</f>
        <v>117</v>
      </c>
      <c r="Q417" s="5">
        <f>'TABLE Summary'!Q417*1000</f>
        <v>15000</v>
      </c>
      <c r="R417" s="5">
        <f>'TABLE Summary'!R417</f>
        <v>1255</v>
      </c>
      <c r="S417" s="5">
        <f>'TABLE Summary'!S417*1000</f>
        <v>340400</v>
      </c>
      <c r="T417" s="5">
        <f>'TABLE Summary'!T417</f>
        <v>1375</v>
      </c>
      <c r="U417" s="5">
        <f>'TABLE Summary'!U417*1000</f>
        <v>787000</v>
      </c>
      <c r="V417" s="5">
        <f>'TABLE Summary'!V417*1000</f>
        <v>34000</v>
      </c>
      <c r="W417" s="5">
        <f>'TABLE Summary'!W417*1000</f>
        <v>23700</v>
      </c>
      <c r="X417" s="5">
        <f>'TABLE Summary'!X417*1000</f>
        <v>23600</v>
      </c>
      <c r="Y417" s="5">
        <f>'TABLE Summary'!Y417*1000</f>
        <v>7200</v>
      </c>
      <c r="Z417" s="5">
        <f>'TABLE Summary'!Z417*1000</f>
        <v>67700</v>
      </c>
      <c r="AA417" s="18">
        <f t="shared" si="31"/>
        <v>1142400</v>
      </c>
      <c r="AB417" s="18">
        <f t="shared" si="32"/>
        <v>0.87958115183246077</v>
      </c>
      <c r="AC417" s="1" t="s">
        <v>7496</v>
      </c>
      <c r="AD417" s="1" t="str">
        <f t="shared" si="35"/>
        <v>Chorleywood U.D.</v>
      </c>
      <c r="AE417" s="1" t="str">
        <f t="shared" si="33"/>
        <v>Chorleywood U.D.</v>
      </c>
      <c r="AF417" s="1" t="str">
        <f>INDEX(Lookup!G$2:G$1349, MATCH($AE417, Lookup!$G$2:$G$1349,0))</f>
        <v>CHORLEYWOOD U.D.</v>
      </c>
      <c r="AG417" s="1" t="str">
        <f>INDEX(Lookup!F$2:F$1349, MATCH($AE417, Lookup!$G$2:$G$1349,0))</f>
        <v>e170459</v>
      </c>
      <c r="AH417" s="1" t="str">
        <f>INDEX(Lookup!C$2:C$1349, MATCH($AE417, Lookup!$G$2:$G$1349,0))</f>
        <v>Hertfordshire</v>
      </c>
      <c r="AI417" s="1" t="str">
        <f>INDEX(Lookup!D$2:D$1349, MATCH($AE417, Lookup!$G$2:$G$1349,0))</f>
        <v>East of England</v>
      </c>
      <c r="AJ417" s="1" t="str">
        <f>INDEX(Lookup!E$2:E$1349, MATCH($AE417, Lookup!$G$2:$G$1349,0))</f>
        <v>Greater South East</v>
      </c>
    </row>
    <row r="418" spans="1:36" x14ac:dyDescent="0.3">
      <c r="A418" s="11" t="s">
        <v>1696</v>
      </c>
      <c r="B418" s="5">
        <f>'TABLE Summary'!B418</f>
        <v>24550</v>
      </c>
      <c r="C418" s="5">
        <f>'TABLE Summary'!C418</f>
        <v>83.5</v>
      </c>
      <c r="D418" s="5">
        <f>'TABLE Summary'!D418</f>
        <v>38</v>
      </c>
      <c r="E418" s="5">
        <f>'TABLE Summary'!E418</f>
        <v>9.3000000000000007</v>
      </c>
      <c r="F418" s="5">
        <f>'TABLE Summary'!F418</f>
        <v>28.7</v>
      </c>
      <c r="G418" s="5">
        <f>'TABLE Summary'!G418</f>
        <v>0</v>
      </c>
      <c r="H418" s="5">
        <f>'TABLE Summary'!H418</f>
        <v>0</v>
      </c>
      <c r="I418" s="5">
        <f>'TABLE Summary'!I418</f>
        <v>36900</v>
      </c>
      <c r="J418" s="5">
        <f>'TABLE Summary'!J418</f>
        <v>159.1</v>
      </c>
      <c r="K418" s="5">
        <f>'TABLE Summary'!K418</f>
        <v>1402200</v>
      </c>
      <c r="L418" s="5">
        <f>'TABLE Summary'!L418</f>
        <v>0</v>
      </c>
      <c r="M418" s="5">
        <f>'TABLE Summary'!M418*1000</f>
        <v>3801800</v>
      </c>
      <c r="N418" s="5">
        <f>'TABLE Summary'!N418</f>
        <v>8351</v>
      </c>
      <c r="O418" s="5">
        <f>'TABLE Summary'!O418*1000</f>
        <v>2630100</v>
      </c>
      <c r="P418" s="5">
        <f>'TABLE Summary'!P418</f>
        <v>467</v>
      </c>
      <c r="Q418" s="5">
        <f>'TABLE Summary'!Q418*1000</f>
        <v>58100</v>
      </c>
      <c r="R418" s="5">
        <f>'TABLE Summary'!R418</f>
        <v>6006</v>
      </c>
      <c r="S418" s="5">
        <f>'TABLE Summary'!S418*1000</f>
        <v>1605400</v>
      </c>
      <c r="T418" s="5">
        <f>'TABLE Summary'!T418</f>
        <v>1877</v>
      </c>
      <c r="U418" s="5">
        <f>'TABLE Summary'!U418*1000</f>
        <v>966000</v>
      </c>
      <c r="V418" s="5">
        <f>'TABLE Summary'!V418*1000</f>
        <v>290800</v>
      </c>
      <c r="W418" s="5">
        <f>'TABLE Summary'!W418*1000</f>
        <v>50700</v>
      </c>
      <c r="X418" s="5">
        <f>'TABLE Summary'!X418*1000</f>
        <v>156700</v>
      </c>
      <c r="Y418" s="5">
        <f>'TABLE Summary'!Y418*1000</f>
        <v>231200</v>
      </c>
      <c r="Z418" s="5">
        <f>'TABLE Summary'!Z418*1000</f>
        <v>442200</v>
      </c>
      <c r="AA418" s="18">
        <f t="shared" si="31"/>
        <v>2629500</v>
      </c>
      <c r="AB418" s="18">
        <f t="shared" si="32"/>
        <v>0.69164606239149873</v>
      </c>
      <c r="AC418" s="1" t="s">
        <v>7496</v>
      </c>
      <c r="AD418" s="1" t="str">
        <f t="shared" si="35"/>
        <v>Harpenden U.D.</v>
      </c>
      <c r="AE418" s="1" t="str">
        <f t="shared" si="33"/>
        <v>Harpenden U.D.</v>
      </c>
      <c r="AF418" s="1" t="str">
        <f>INDEX(Lookup!G$2:G$1349, MATCH($AE418, Lookup!$G$2:$G$1349,0))</f>
        <v>HARPENDEN U.D.</v>
      </c>
      <c r="AG418" s="1" t="str">
        <f>INDEX(Lookup!F$2:F$1349, MATCH($AE418, Lookup!$G$2:$G$1349,0))</f>
        <v>e170460</v>
      </c>
      <c r="AH418" s="1" t="str">
        <f>INDEX(Lookup!C$2:C$1349, MATCH($AE418, Lookup!$G$2:$G$1349,0))</f>
        <v>Hertfordshire</v>
      </c>
      <c r="AI418" s="1" t="str">
        <f>INDEX(Lookup!D$2:D$1349, MATCH($AE418, Lookup!$G$2:$G$1349,0))</f>
        <v>East of England</v>
      </c>
      <c r="AJ418" s="1" t="str">
        <f>INDEX(Lookup!E$2:E$1349, MATCH($AE418, Lookup!$G$2:$G$1349,0))</f>
        <v>Greater South East</v>
      </c>
    </row>
    <row r="419" spans="1:36" x14ac:dyDescent="0.3">
      <c r="A419" s="11" t="s">
        <v>1697</v>
      </c>
      <c r="B419" s="5">
        <f>'TABLE Summary'!B419</f>
        <v>29110</v>
      </c>
      <c r="C419" s="5">
        <f>'TABLE Summary'!C419</f>
        <v>86.1</v>
      </c>
      <c r="D419" s="5">
        <f>'TABLE Summary'!D419</f>
        <v>40.299999999999997</v>
      </c>
      <c r="E419" s="5">
        <f>'TABLE Summary'!E419</f>
        <v>11.6</v>
      </c>
      <c r="F419" s="5">
        <f>'TABLE Summary'!F419</f>
        <v>28.7</v>
      </c>
      <c r="G419" s="5">
        <f>'TABLE Summary'!G419</f>
        <v>0</v>
      </c>
      <c r="H419" s="5">
        <f>'TABLE Summary'!H419</f>
        <v>0</v>
      </c>
      <c r="I419" s="5">
        <f>'TABLE Summary'!I419</f>
        <v>47100</v>
      </c>
      <c r="J419" s="5">
        <f>'TABLE Summary'!J419</f>
        <v>151.9</v>
      </c>
      <c r="K419" s="5">
        <f>'TABLE Summary'!K419</f>
        <v>1898130</v>
      </c>
      <c r="L419" s="5">
        <f>'TABLE Summary'!L419</f>
        <v>0</v>
      </c>
      <c r="M419" s="5">
        <f>'TABLE Summary'!M419*1000</f>
        <v>4674800</v>
      </c>
      <c r="N419" s="5">
        <f>'TABLE Summary'!N419</f>
        <v>9677</v>
      </c>
      <c r="O419" s="5">
        <f>'TABLE Summary'!O419*1000</f>
        <v>2331700</v>
      </c>
      <c r="P419" s="5">
        <f>'TABLE Summary'!P419</f>
        <v>914</v>
      </c>
      <c r="Q419" s="5">
        <f>'TABLE Summary'!Q419*1000</f>
        <v>120800</v>
      </c>
      <c r="R419" s="5">
        <f>'TABLE Summary'!R419</f>
        <v>8406</v>
      </c>
      <c r="S419" s="5">
        <f>'TABLE Summary'!S419*1000</f>
        <v>2051600</v>
      </c>
      <c r="T419" s="5">
        <f>'TABLE Summary'!T419</f>
        <v>350</v>
      </c>
      <c r="U419" s="5">
        <f>'TABLE Summary'!U419*1000</f>
        <v>158600</v>
      </c>
      <c r="V419" s="5">
        <f>'TABLE Summary'!V419*1000</f>
        <v>564600</v>
      </c>
      <c r="W419" s="5">
        <f>'TABLE Summary'!W419*1000</f>
        <v>246300</v>
      </c>
      <c r="X419" s="5">
        <f>'TABLE Summary'!X419*1000</f>
        <v>355700</v>
      </c>
      <c r="Y419" s="5">
        <f>'TABLE Summary'!Y419*1000</f>
        <v>654700</v>
      </c>
      <c r="Z419" s="5">
        <f>'TABLE Summary'!Z419*1000</f>
        <v>521799.99999999994</v>
      </c>
      <c r="AA419" s="18">
        <f t="shared" si="31"/>
        <v>2331000</v>
      </c>
      <c r="AB419" s="18">
        <f t="shared" si="32"/>
        <v>0.49863095747411657</v>
      </c>
      <c r="AC419" s="1" t="s">
        <v>7496</v>
      </c>
      <c r="AD419" s="1" t="str">
        <f t="shared" si="35"/>
        <v>Hitchin U.D.</v>
      </c>
      <c r="AE419" s="1" t="str">
        <f t="shared" si="33"/>
        <v>Hitchin U.D.</v>
      </c>
      <c r="AF419" s="1" t="str">
        <f>INDEX(Lookup!G$2:G$1349, MATCH($AE419, Lookup!$G$2:$G$1349,0))</f>
        <v>HITCHIN U.D.</v>
      </c>
      <c r="AG419" s="1" t="str">
        <f>INDEX(Lookup!F$2:F$1349, MATCH($AE419, Lookup!$G$2:$G$1349,0))</f>
        <v>e170464</v>
      </c>
      <c r="AH419" s="1" t="str">
        <f>INDEX(Lookup!C$2:C$1349, MATCH($AE419, Lookup!$G$2:$G$1349,0))</f>
        <v>Hertfordshire</v>
      </c>
      <c r="AI419" s="1" t="str">
        <f>INDEX(Lookup!D$2:D$1349, MATCH($AE419, Lookup!$G$2:$G$1349,0))</f>
        <v>East of England</v>
      </c>
      <c r="AJ419" s="1" t="str">
        <f>INDEX(Lookup!E$2:E$1349, MATCH($AE419, Lookup!$G$2:$G$1349,0))</f>
        <v>Greater South East</v>
      </c>
    </row>
    <row r="420" spans="1:36" x14ac:dyDescent="0.3">
      <c r="A420" s="11" t="s">
        <v>1698</v>
      </c>
      <c r="B420" s="5">
        <f>'TABLE Summary'!B420</f>
        <v>27280</v>
      </c>
      <c r="C420" s="5">
        <f>'TABLE Summary'!C420</f>
        <v>88.5</v>
      </c>
      <c r="D420" s="5">
        <f>'TABLE Summary'!D420</f>
        <v>41.5</v>
      </c>
      <c r="E420" s="5">
        <f>'TABLE Summary'!E420</f>
        <v>12.8</v>
      </c>
      <c r="F420" s="5">
        <f>'TABLE Summary'!F420</f>
        <v>28.7</v>
      </c>
      <c r="G420" s="5">
        <f>'TABLE Summary'!G420</f>
        <v>0</v>
      </c>
      <c r="H420" s="5">
        <f>'TABLE Summary'!H420</f>
        <v>0</v>
      </c>
      <c r="I420" s="5">
        <f>'TABLE Summary'!I420</f>
        <v>42500</v>
      </c>
      <c r="J420" s="5">
        <f>'TABLE Summary'!J420</f>
        <v>142.9</v>
      </c>
      <c r="K420" s="5">
        <f>'TABLE Summary'!K420</f>
        <v>1763750</v>
      </c>
      <c r="L420" s="5">
        <f>'TABLE Summary'!L420</f>
        <v>0</v>
      </c>
      <c r="M420" s="5">
        <f>'TABLE Summary'!M420*1000</f>
        <v>4245100</v>
      </c>
      <c r="N420" s="5">
        <f>'TABLE Summary'!N420</f>
        <v>8896</v>
      </c>
      <c r="O420" s="5">
        <f>'TABLE Summary'!O420*1000</f>
        <v>2168900</v>
      </c>
      <c r="P420" s="5">
        <f>'TABLE Summary'!P420</f>
        <v>926</v>
      </c>
      <c r="Q420" s="5">
        <f>'TABLE Summary'!Q420*1000</f>
        <v>116200</v>
      </c>
      <c r="R420" s="5">
        <f>'TABLE Summary'!R420</f>
        <v>7512</v>
      </c>
      <c r="S420" s="5">
        <f>'TABLE Summary'!S420*1000</f>
        <v>1833200</v>
      </c>
      <c r="T420" s="5">
        <f>'TABLE Summary'!T420</f>
        <v>457</v>
      </c>
      <c r="U420" s="5">
        <f>'TABLE Summary'!U420*1000</f>
        <v>219100</v>
      </c>
      <c r="V420" s="5">
        <f>'TABLE Summary'!V420*1000</f>
        <v>317200</v>
      </c>
      <c r="W420" s="5">
        <f>'TABLE Summary'!W420*1000</f>
        <v>79100</v>
      </c>
      <c r="X420" s="5">
        <f>'TABLE Summary'!X420*1000</f>
        <v>369000</v>
      </c>
      <c r="Y420" s="5">
        <f>'TABLE Summary'!Y420*1000</f>
        <v>760200</v>
      </c>
      <c r="Z420" s="5">
        <f>'TABLE Summary'!Z420*1000</f>
        <v>550900</v>
      </c>
      <c r="AA420" s="18">
        <f t="shared" si="31"/>
        <v>2168500</v>
      </c>
      <c r="AB420" s="18">
        <f t="shared" si="32"/>
        <v>0.5108242444229818</v>
      </c>
      <c r="AC420" s="1" t="s">
        <v>7496</v>
      </c>
      <c r="AD420" s="1" t="str">
        <f t="shared" si="35"/>
        <v>Hoddesdon U.D.</v>
      </c>
      <c r="AE420" s="1" t="str">
        <f t="shared" si="33"/>
        <v>Hoddesdon U.D.</v>
      </c>
      <c r="AF420" s="1" t="str">
        <f>INDEX(Lookup!G$2:G$1349, MATCH($AE420, Lookup!$G$2:$G$1349,0))</f>
        <v>HODDESDON U.D.</v>
      </c>
      <c r="AG420" s="1" t="str">
        <f>INDEX(Lookup!F$2:F$1349, MATCH($AE420, Lookup!$G$2:$G$1349,0))</f>
        <v>e170465</v>
      </c>
      <c r="AH420" s="1" t="str">
        <f>INDEX(Lookup!C$2:C$1349, MATCH($AE420, Lookup!$G$2:$G$1349,0))</f>
        <v>Hertfordshire</v>
      </c>
      <c r="AI420" s="1" t="str">
        <f>INDEX(Lookup!D$2:D$1349, MATCH($AE420, Lookup!$G$2:$G$1349,0))</f>
        <v>East of England</v>
      </c>
      <c r="AJ420" s="1" t="str">
        <f>INDEX(Lookup!E$2:E$1349, MATCH($AE420, Lookup!$G$2:$G$1349,0))</f>
        <v>Greater South East</v>
      </c>
    </row>
    <row r="421" spans="1:36" x14ac:dyDescent="0.3">
      <c r="A421" s="11" t="s">
        <v>1699</v>
      </c>
      <c r="B421" s="5">
        <f>'TABLE Summary'!B421</f>
        <v>31540</v>
      </c>
      <c r="C421" s="5">
        <f>'TABLE Summary'!C421</f>
        <v>88</v>
      </c>
      <c r="D421" s="5">
        <f>'TABLE Summary'!D421</f>
        <v>40.5</v>
      </c>
      <c r="E421" s="5">
        <f>'TABLE Summary'!E421</f>
        <v>13</v>
      </c>
      <c r="F421" s="5">
        <f>'TABLE Summary'!F421</f>
        <v>27.5</v>
      </c>
      <c r="G421" s="5">
        <f>'TABLE Summary'!G421</f>
        <v>0</v>
      </c>
      <c r="H421" s="5">
        <f>'TABLE Summary'!H421</f>
        <v>0</v>
      </c>
      <c r="I421" s="5">
        <f>'TABLE Summary'!I421</f>
        <v>62000</v>
      </c>
      <c r="J421" s="5">
        <f>'TABLE Summary'!J421</f>
        <v>138.80000000000001</v>
      </c>
      <c r="K421" s="5">
        <f>'TABLE Summary'!K421</f>
        <v>2511000</v>
      </c>
      <c r="L421" s="5">
        <f>'TABLE Summary'!L421</f>
        <v>0</v>
      </c>
      <c r="M421" s="5">
        <f>'TABLE Summary'!M421*1000</f>
        <v>6148500</v>
      </c>
      <c r="N421" s="5">
        <f>'TABLE Summary'!N421</f>
        <v>10193</v>
      </c>
      <c r="O421" s="5">
        <f>'TABLE Summary'!O421*1000</f>
        <v>2442400</v>
      </c>
      <c r="P421" s="5">
        <f>'TABLE Summary'!P421</f>
        <v>754</v>
      </c>
      <c r="Q421" s="5">
        <f>'TABLE Summary'!Q421*1000</f>
        <v>104400</v>
      </c>
      <c r="R421" s="5">
        <f>'TABLE Summary'!R421</f>
        <v>9006</v>
      </c>
      <c r="S421" s="5">
        <f>'TABLE Summary'!S421*1000</f>
        <v>2135900</v>
      </c>
      <c r="T421" s="5">
        <f>'TABLE Summary'!T421</f>
        <v>432</v>
      </c>
      <c r="U421" s="5">
        <f>'TABLE Summary'!U421*1000</f>
        <v>202100</v>
      </c>
      <c r="V421" s="5">
        <f>'TABLE Summary'!V421*1000</f>
        <v>342300</v>
      </c>
      <c r="W421" s="5">
        <f>'TABLE Summary'!W421*1000</f>
        <v>133000</v>
      </c>
      <c r="X421" s="5">
        <f>'TABLE Summary'!X421*1000</f>
        <v>294800</v>
      </c>
      <c r="Y421" s="5">
        <f>'TABLE Summary'!Y421*1000</f>
        <v>2289400</v>
      </c>
      <c r="Z421" s="5">
        <f>'TABLE Summary'!Z421*1000</f>
        <v>646500</v>
      </c>
      <c r="AA421" s="18">
        <f t="shared" si="31"/>
        <v>2442400</v>
      </c>
      <c r="AB421" s="18">
        <f t="shared" si="32"/>
        <v>0.39723509799138002</v>
      </c>
      <c r="AC421" s="1" t="s">
        <v>7496</v>
      </c>
      <c r="AD421" s="1" t="str">
        <f t="shared" si="35"/>
        <v>Letchworth U.D.</v>
      </c>
      <c r="AE421" s="1" t="str">
        <f t="shared" si="33"/>
        <v>Letchworth U.D.</v>
      </c>
      <c r="AF421" s="1" t="str">
        <f>INDEX(Lookup!G$2:G$1349, MATCH($AE421, Lookup!$G$2:$G$1349,0))</f>
        <v>LETCHWORTH U.D.</v>
      </c>
      <c r="AG421" s="1" t="str">
        <f>INDEX(Lookup!F$2:F$1349, MATCH($AE421, Lookup!$G$2:$G$1349,0))</f>
        <v>e170466</v>
      </c>
      <c r="AH421" s="1" t="str">
        <f>INDEX(Lookup!C$2:C$1349, MATCH($AE421, Lookup!$G$2:$G$1349,0))</f>
        <v>Hertfordshire</v>
      </c>
      <c r="AI421" s="1" t="str">
        <f>INDEX(Lookup!D$2:D$1349, MATCH($AE421, Lookup!$G$2:$G$1349,0))</f>
        <v>East of England</v>
      </c>
      <c r="AJ421" s="1" t="str">
        <f>INDEX(Lookup!E$2:E$1349, MATCH($AE421, Lookup!$G$2:$G$1349,0))</f>
        <v>Greater South East</v>
      </c>
    </row>
    <row r="422" spans="1:36" x14ac:dyDescent="0.3">
      <c r="A422" s="11" t="s">
        <v>1700</v>
      </c>
      <c r="B422" s="5">
        <f>'TABLE Summary'!B422</f>
        <v>24900</v>
      </c>
      <c r="C422" s="5">
        <f>'TABLE Summary'!C422</f>
        <v>98.5</v>
      </c>
      <c r="D422" s="5">
        <f>'TABLE Summary'!D422</f>
        <v>48</v>
      </c>
      <c r="E422" s="5">
        <f>'TABLE Summary'!E422</f>
        <v>14.8</v>
      </c>
      <c r="F422" s="5">
        <f>'TABLE Summary'!F422</f>
        <v>26</v>
      </c>
      <c r="G422" s="5">
        <f>'TABLE Summary'!G422</f>
        <v>7.2</v>
      </c>
      <c r="H422" s="5">
        <f>'TABLE Summary'!H422</f>
        <v>0</v>
      </c>
      <c r="I422" s="5">
        <f>'TABLE Summary'!I422</f>
        <v>35000</v>
      </c>
      <c r="J422" s="5">
        <f>'TABLE Summary'!J422</f>
        <v>121.7</v>
      </c>
      <c r="K422" s="5">
        <f>'TABLE Summary'!K422</f>
        <v>1680000</v>
      </c>
      <c r="L422" s="5">
        <f>'TABLE Summary'!L422</f>
        <v>0</v>
      </c>
      <c r="M422" s="5">
        <f>'TABLE Summary'!M422*1000</f>
        <v>3612000</v>
      </c>
      <c r="N422" s="5">
        <f>'TABLE Summary'!N422</f>
        <v>8407</v>
      </c>
      <c r="O422" s="5">
        <f>'TABLE Summary'!O422*1000</f>
        <v>2199200</v>
      </c>
      <c r="P422" s="5">
        <f>'TABLE Summary'!P422</f>
        <v>245</v>
      </c>
      <c r="Q422" s="5">
        <f>'TABLE Summary'!Q422*1000</f>
        <v>31800</v>
      </c>
      <c r="R422" s="5">
        <f>'TABLE Summary'!R422</f>
        <v>7678</v>
      </c>
      <c r="S422" s="5">
        <f>'TABLE Summary'!S422*1000</f>
        <v>1937000</v>
      </c>
      <c r="T422" s="5">
        <f>'TABLE Summary'!T422</f>
        <v>483</v>
      </c>
      <c r="U422" s="5">
        <f>'TABLE Summary'!U422*1000</f>
        <v>230200</v>
      </c>
      <c r="V422" s="5">
        <f>'TABLE Summary'!V422*1000</f>
        <v>315700</v>
      </c>
      <c r="W422" s="5">
        <f>'TABLE Summary'!W422*1000</f>
        <v>281700</v>
      </c>
      <c r="X422" s="5">
        <f>'TABLE Summary'!X422*1000</f>
        <v>231600</v>
      </c>
      <c r="Y422" s="5">
        <f>'TABLE Summary'!Y422*1000</f>
        <v>261000</v>
      </c>
      <c r="Z422" s="5">
        <f>'TABLE Summary'!Z422*1000</f>
        <v>322900</v>
      </c>
      <c r="AA422" s="18">
        <f t="shared" si="31"/>
        <v>2199000</v>
      </c>
      <c r="AB422" s="18">
        <f t="shared" si="32"/>
        <v>0.60880398671096347</v>
      </c>
      <c r="AC422" s="1" t="s">
        <v>7496</v>
      </c>
      <c r="AD422" s="1" t="str">
        <f t="shared" si="35"/>
        <v>Potters Bar U.D.</v>
      </c>
      <c r="AE422" s="1" t="str">
        <f t="shared" si="33"/>
        <v>Potters Bar U.D.</v>
      </c>
      <c r="AF422" s="1" t="str">
        <f>INDEX(Lookup!G$2:G$1349, MATCH($AE422, Lookup!$G$2:$G$1349,0))</f>
        <v>POTTERS BAR U.D.</v>
      </c>
      <c r="AG422" s="1" t="str">
        <f>INDEX(Lookup!F$2:F$1349, MATCH($AE422, Lookup!$G$2:$G$1349,0))</f>
        <v>e170467</v>
      </c>
      <c r="AH422" s="1" t="str">
        <f>INDEX(Lookup!C$2:C$1349, MATCH($AE422, Lookup!$G$2:$G$1349,0))</f>
        <v>Hertfordshire</v>
      </c>
      <c r="AI422" s="1" t="str">
        <f>INDEX(Lookup!D$2:D$1349, MATCH($AE422, Lookup!$G$2:$G$1349,0))</f>
        <v>East of England</v>
      </c>
      <c r="AJ422" s="1" t="str">
        <f>INDEX(Lookup!E$2:E$1349, MATCH($AE422, Lookup!$G$2:$G$1349,0))</f>
        <v>Greater South East</v>
      </c>
    </row>
    <row r="423" spans="1:36" x14ac:dyDescent="0.3">
      <c r="A423" s="11" t="s">
        <v>1701</v>
      </c>
      <c r="B423" s="5">
        <f>'TABLE Summary'!B423</f>
        <v>29470</v>
      </c>
      <c r="C423" s="5">
        <f>'TABLE Summary'!C423</f>
        <v>88</v>
      </c>
      <c r="D423" s="5">
        <f>'TABLE Summary'!D423</f>
        <v>42.8</v>
      </c>
      <c r="E423" s="5">
        <f>'TABLE Summary'!E423</f>
        <v>10.9</v>
      </c>
      <c r="F423" s="5">
        <f>'TABLE Summary'!F423</f>
        <v>28.7</v>
      </c>
      <c r="G423" s="5">
        <f>'TABLE Summary'!G423</f>
        <v>3.2</v>
      </c>
      <c r="H423" s="5">
        <f>'TABLE Summary'!H423</f>
        <v>0</v>
      </c>
      <c r="I423" s="5">
        <f>'TABLE Summary'!I423</f>
        <v>52500</v>
      </c>
      <c r="J423" s="5">
        <f>'TABLE Summary'!J423</f>
        <v>125.6</v>
      </c>
      <c r="K423" s="5">
        <f>'TABLE Summary'!K423</f>
        <v>2247000</v>
      </c>
      <c r="L423" s="5">
        <f>'TABLE Summary'!L423</f>
        <v>0</v>
      </c>
      <c r="M423" s="5">
        <f>'TABLE Summary'!M423*1000</f>
        <v>5457600</v>
      </c>
      <c r="N423" s="5">
        <f>'TABLE Summary'!N423</f>
        <v>9876</v>
      </c>
      <c r="O423" s="5">
        <f>'TABLE Summary'!O423*1000</f>
        <v>3153700</v>
      </c>
      <c r="P423" s="5">
        <f>'TABLE Summary'!P423</f>
        <v>520</v>
      </c>
      <c r="Q423" s="5">
        <f>'TABLE Summary'!Q423*1000</f>
        <v>69000</v>
      </c>
      <c r="R423" s="5">
        <f>'TABLE Summary'!R423</f>
        <v>7369</v>
      </c>
      <c r="S423" s="5">
        <f>'TABLE Summary'!S423*1000</f>
        <v>1872900</v>
      </c>
      <c r="T423" s="5">
        <f>'TABLE Summary'!T423</f>
        <v>1982</v>
      </c>
      <c r="U423" s="5">
        <f>'TABLE Summary'!U423*1000</f>
        <v>1180600</v>
      </c>
      <c r="V423" s="5">
        <f>'TABLE Summary'!V423*1000</f>
        <v>289600</v>
      </c>
      <c r="W423" s="5">
        <f>'TABLE Summary'!W423*1000</f>
        <v>142400</v>
      </c>
      <c r="X423" s="5">
        <f>'TABLE Summary'!X423*1000</f>
        <v>320700</v>
      </c>
      <c r="Y423" s="5">
        <f>'TABLE Summary'!Y423*1000</f>
        <v>882800</v>
      </c>
      <c r="Z423" s="5">
        <f>'TABLE Summary'!Z423*1000</f>
        <v>668300</v>
      </c>
      <c r="AA423" s="18">
        <f t="shared" si="31"/>
        <v>3122500</v>
      </c>
      <c r="AB423" s="18">
        <f t="shared" si="32"/>
        <v>0.57213793608912344</v>
      </c>
      <c r="AC423" s="1" t="s">
        <v>7496</v>
      </c>
      <c r="AD423" s="1" t="str">
        <f t="shared" si="35"/>
        <v>Rickmansworth U.D.</v>
      </c>
      <c r="AE423" s="1" t="str">
        <f t="shared" si="33"/>
        <v>Rickmansworth U.D.</v>
      </c>
      <c r="AF423" s="1" t="str">
        <f>INDEX(Lookup!G$2:G$1349, MATCH($AE423, Lookup!$G$2:$G$1349,0))</f>
        <v>RICKMANSWORTH U.D.</v>
      </c>
      <c r="AG423" s="1" t="str">
        <f>INDEX(Lookup!F$2:F$1349, MATCH($AE423, Lookup!$G$2:$G$1349,0))</f>
        <v>e170468</v>
      </c>
      <c r="AH423" s="1" t="str">
        <f>INDEX(Lookup!C$2:C$1349, MATCH($AE423, Lookup!$G$2:$G$1349,0))</f>
        <v>Hertfordshire</v>
      </c>
      <c r="AI423" s="1" t="str">
        <f>INDEX(Lookup!D$2:D$1349, MATCH($AE423, Lookup!$G$2:$G$1349,0))</f>
        <v>East of England</v>
      </c>
      <c r="AJ423" s="1" t="str">
        <f>INDEX(Lookup!E$2:E$1349, MATCH($AE423, Lookup!$G$2:$G$1349,0))</f>
        <v>Greater South East</v>
      </c>
    </row>
    <row r="424" spans="1:36" x14ac:dyDescent="0.3">
      <c r="A424" s="11" t="s">
        <v>1702</v>
      </c>
      <c r="B424" s="5">
        <f>'TABLE Summary'!B424</f>
        <v>9040</v>
      </c>
      <c r="C424" s="5">
        <f>'TABLE Summary'!C424</f>
        <v>83.5</v>
      </c>
      <c r="D424" s="5">
        <f>'TABLE Summary'!D424</f>
        <v>37.4</v>
      </c>
      <c r="E424" s="5">
        <f>'TABLE Summary'!E424</f>
        <v>8.6999999999999993</v>
      </c>
      <c r="F424" s="5">
        <f>'TABLE Summary'!F424</f>
        <v>28.7</v>
      </c>
      <c r="G424" s="5">
        <f>'TABLE Summary'!G424</f>
        <v>0</v>
      </c>
      <c r="H424" s="5">
        <f>'TABLE Summary'!H424</f>
        <v>0</v>
      </c>
      <c r="I424" s="5">
        <f>'TABLE Summary'!I424</f>
        <v>13500</v>
      </c>
      <c r="J424" s="5">
        <f>'TABLE Summary'!J424</f>
        <v>154.69999999999999</v>
      </c>
      <c r="K424" s="5">
        <f>'TABLE Summary'!K424</f>
        <v>504900</v>
      </c>
      <c r="L424" s="5">
        <f>'TABLE Summary'!L424</f>
        <v>0</v>
      </c>
      <c r="M424" s="5">
        <f>'TABLE Summary'!M424*1000</f>
        <v>1341300</v>
      </c>
      <c r="N424" s="5">
        <f>'TABLE Summary'!N424</f>
        <v>3014</v>
      </c>
      <c r="O424" s="5">
        <f>'TABLE Summary'!O424*1000</f>
        <v>754400</v>
      </c>
      <c r="P424" s="5">
        <f>'TABLE Summary'!P424</f>
        <v>331</v>
      </c>
      <c r="Q424" s="5">
        <f>'TABLE Summary'!Q424*1000</f>
        <v>42000</v>
      </c>
      <c r="R424" s="5">
        <f>'TABLE Summary'!R424</f>
        <v>2524</v>
      </c>
      <c r="S424" s="5">
        <f>'TABLE Summary'!S424*1000</f>
        <v>637800</v>
      </c>
      <c r="T424" s="5">
        <f>'TABLE Summary'!T424</f>
        <v>158</v>
      </c>
      <c r="U424" s="5">
        <f>'TABLE Summary'!U424*1000</f>
        <v>74500</v>
      </c>
      <c r="V424" s="5">
        <f>'TABLE Summary'!V424*1000</f>
        <v>128600</v>
      </c>
      <c r="W424" s="5">
        <f>'TABLE Summary'!W424*1000</f>
        <v>28600</v>
      </c>
      <c r="X424" s="5">
        <f>'TABLE Summary'!X424*1000</f>
        <v>85800</v>
      </c>
      <c r="Y424" s="5">
        <f>'TABLE Summary'!Y424*1000</f>
        <v>223000</v>
      </c>
      <c r="Z424" s="5">
        <f>'TABLE Summary'!Z424*1000</f>
        <v>120900</v>
      </c>
      <c r="AA424" s="18">
        <f t="shared" si="31"/>
        <v>754300</v>
      </c>
      <c r="AB424" s="18">
        <f t="shared" si="32"/>
        <v>0.56236486990233359</v>
      </c>
      <c r="AC424" s="1" t="s">
        <v>7496</v>
      </c>
      <c r="AD424" s="1" t="str">
        <f t="shared" si="35"/>
        <v>Royston U.D.</v>
      </c>
      <c r="AE424" s="1" t="str">
        <f t="shared" si="33"/>
        <v>Royston U.D.</v>
      </c>
      <c r="AF424" s="1" t="str">
        <f>INDEX(Lookup!G$2:G$1349, MATCH($AE424, Lookup!$G$2:$G$1349,0))</f>
        <v>ROYSTON U.D.</v>
      </c>
      <c r="AG424" s="1" t="str">
        <f>INDEX(Lookup!F$2:F$1349, MATCH($AE424, Lookup!$G$2:$G$1349,0))</f>
        <v>e170469</v>
      </c>
      <c r="AH424" s="1" t="str">
        <f>INDEX(Lookup!C$2:C$1349, MATCH($AE424, Lookup!$G$2:$G$1349,0))</f>
        <v>Hertfordshire</v>
      </c>
      <c r="AI424" s="1" t="str">
        <f>INDEX(Lookup!D$2:D$1349, MATCH($AE424, Lookup!$G$2:$G$1349,0))</f>
        <v>East of England</v>
      </c>
      <c r="AJ424" s="1" t="str">
        <f>INDEX(Lookup!E$2:E$1349, MATCH($AE424, Lookup!$G$2:$G$1349,0))</f>
        <v>Greater South East</v>
      </c>
    </row>
    <row r="425" spans="1:36" x14ac:dyDescent="0.3">
      <c r="A425" s="11" t="s">
        <v>1703</v>
      </c>
      <c r="B425" s="5">
        <f>'TABLE Summary'!B425</f>
        <v>7420</v>
      </c>
      <c r="C425" s="5">
        <f>'TABLE Summary'!C425</f>
        <v>82</v>
      </c>
      <c r="D425" s="5">
        <f>'TABLE Summary'!D425</f>
        <v>37</v>
      </c>
      <c r="E425" s="5">
        <f>'TABLE Summary'!E425</f>
        <v>6.4</v>
      </c>
      <c r="F425" s="5">
        <f>'TABLE Summary'!F425</f>
        <v>28.7</v>
      </c>
      <c r="G425" s="5">
        <f>'TABLE Summary'!G425</f>
        <v>1.9</v>
      </c>
      <c r="H425" s="5">
        <f>'TABLE Summary'!H425</f>
        <v>0</v>
      </c>
      <c r="I425" s="5">
        <f>'TABLE Summary'!I425</f>
        <v>8900</v>
      </c>
      <c r="J425" s="5">
        <f>'TABLE Summary'!J425</f>
        <v>154.30000000000001</v>
      </c>
      <c r="K425" s="5">
        <f>'TABLE Summary'!K425</f>
        <v>329300</v>
      </c>
      <c r="L425" s="5">
        <f>'TABLE Summary'!L425</f>
        <v>7.2</v>
      </c>
      <c r="M425" s="5">
        <f>'TABLE Summary'!M425*1000</f>
        <v>919800</v>
      </c>
      <c r="N425" s="5">
        <f>'TABLE Summary'!N425</f>
        <v>2521</v>
      </c>
      <c r="O425" s="5">
        <f>'TABLE Summary'!O425*1000</f>
        <v>664000</v>
      </c>
      <c r="P425" s="5">
        <f>'TABLE Summary'!P425</f>
        <v>296</v>
      </c>
      <c r="Q425" s="5">
        <f>'TABLE Summary'!Q425*1000</f>
        <v>36000</v>
      </c>
      <c r="R425" s="5">
        <f>'TABLE Summary'!R425</f>
        <v>2064</v>
      </c>
      <c r="S425" s="5">
        <f>'TABLE Summary'!S425*1000</f>
        <v>553800</v>
      </c>
      <c r="T425" s="5">
        <f>'TABLE Summary'!T425</f>
        <v>161</v>
      </c>
      <c r="U425" s="5">
        <f>'TABLE Summary'!U425*1000</f>
        <v>74200</v>
      </c>
      <c r="V425" s="5">
        <f>'TABLE Summary'!V425*1000</f>
        <v>46800</v>
      </c>
      <c r="W425" s="5">
        <f>'TABLE Summary'!W425*1000</f>
        <v>4400</v>
      </c>
      <c r="X425" s="5">
        <f>'TABLE Summary'!X425*1000</f>
        <v>54400</v>
      </c>
      <c r="Y425" s="5">
        <f>'TABLE Summary'!Y425*1000</f>
        <v>56900</v>
      </c>
      <c r="Z425" s="5">
        <f>'TABLE Summary'!Z425*1000</f>
        <v>93300</v>
      </c>
      <c r="AA425" s="18">
        <f t="shared" si="31"/>
        <v>664000</v>
      </c>
      <c r="AB425" s="18">
        <f t="shared" si="32"/>
        <v>0.72189606436181775</v>
      </c>
      <c r="AC425" s="1" t="s">
        <v>7496</v>
      </c>
      <c r="AD425" s="1" t="str">
        <f t="shared" si="35"/>
        <v>Sawbridgeworth U.D.</v>
      </c>
      <c r="AE425" s="1" t="str">
        <f t="shared" si="33"/>
        <v>Sawbridgeworth U.D.</v>
      </c>
      <c r="AF425" s="1" t="str">
        <f>INDEX(Lookup!G$2:G$1349, MATCH($AE425, Lookup!$G$2:$G$1349,0))</f>
        <v>SAWBRIDGEWORTH U.D.</v>
      </c>
      <c r="AG425" s="1" t="str">
        <f>INDEX(Lookup!F$2:F$1349, MATCH($AE425, Lookup!$G$2:$G$1349,0))</f>
        <v>e170471</v>
      </c>
      <c r="AH425" s="1" t="str">
        <f>INDEX(Lookup!C$2:C$1349, MATCH($AE425, Lookup!$G$2:$G$1349,0))</f>
        <v>Hertfordshire</v>
      </c>
      <c r="AI425" s="1" t="str">
        <f>INDEX(Lookup!D$2:D$1349, MATCH($AE425, Lookup!$G$2:$G$1349,0))</f>
        <v>East of England</v>
      </c>
      <c r="AJ425" s="1" t="str">
        <f>INDEX(Lookup!E$2:E$1349, MATCH($AE425, Lookup!$G$2:$G$1349,0))</f>
        <v>Greater South East</v>
      </c>
    </row>
    <row r="426" spans="1:36" x14ac:dyDescent="0.3">
      <c r="A426" s="11" t="s">
        <v>1704</v>
      </c>
      <c r="B426" s="5">
        <f>'TABLE Summary'!B426</f>
        <v>69590</v>
      </c>
      <c r="C426" s="5">
        <f>'TABLE Summary'!C426</f>
        <v>90.5</v>
      </c>
      <c r="D426" s="5">
        <f>'TABLE Summary'!D426</f>
        <v>44.3</v>
      </c>
      <c r="E426" s="5">
        <f>'TABLE Summary'!E426</f>
        <v>15.6</v>
      </c>
      <c r="F426" s="5">
        <f>'TABLE Summary'!F426</f>
        <v>28.7</v>
      </c>
      <c r="G426" s="5">
        <f>'TABLE Summary'!G426</f>
        <v>0</v>
      </c>
      <c r="H426" s="5">
        <f>'TABLE Summary'!H426</f>
        <v>0</v>
      </c>
      <c r="I426" s="5">
        <f>'TABLE Summary'!I426</f>
        <v>117000</v>
      </c>
      <c r="J426" s="5">
        <f>'TABLE Summary'!J426</f>
        <v>147.9</v>
      </c>
      <c r="K426" s="5">
        <f>'TABLE Summary'!K426</f>
        <v>5183100</v>
      </c>
      <c r="L426" s="5">
        <f>'TABLE Summary'!L426</f>
        <v>0</v>
      </c>
      <c r="M426" s="5">
        <f>'TABLE Summary'!M426*1000</f>
        <v>11311400</v>
      </c>
      <c r="N426" s="5">
        <f>'TABLE Summary'!N426</f>
        <v>22314</v>
      </c>
      <c r="O426" s="5">
        <f>'TABLE Summary'!O426*1000</f>
        <v>5348600</v>
      </c>
      <c r="P426" s="5">
        <f>'TABLE Summary'!P426</f>
        <v>240</v>
      </c>
      <c r="Q426" s="5">
        <f>'TABLE Summary'!Q426*1000</f>
        <v>32299.999999999996</v>
      </c>
      <c r="R426" s="5">
        <f>'TABLE Summary'!R426</f>
        <v>21807</v>
      </c>
      <c r="S426" s="5">
        <f>'TABLE Summary'!S426*1000</f>
        <v>5190800</v>
      </c>
      <c r="T426" s="5">
        <f>'TABLE Summary'!T426</f>
        <v>267</v>
      </c>
      <c r="U426" s="5">
        <f>'TABLE Summary'!U426*1000</f>
        <v>125500</v>
      </c>
      <c r="V426" s="5">
        <f>'TABLE Summary'!V426*1000</f>
        <v>1031700</v>
      </c>
      <c r="W426" s="5">
        <f>'TABLE Summary'!W426*1000</f>
        <v>146200</v>
      </c>
      <c r="X426" s="5">
        <f>'TABLE Summary'!X426*1000</f>
        <v>922700</v>
      </c>
      <c r="Y426" s="5">
        <f>'TABLE Summary'!Y426*1000</f>
        <v>2630700</v>
      </c>
      <c r="Z426" s="5">
        <f>'TABLE Summary'!Z426*1000</f>
        <v>1231500</v>
      </c>
      <c r="AA426" s="18">
        <f t="shared" si="31"/>
        <v>5348600</v>
      </c>
      <c r="AB426" s="18">
        <f t="shared" si="32"/>
        <v>0.47285039871280299</v>
      </c>
      <c r="AC426" s="1" t="s">
        <v>7496</v>
      </c>
      <c r="AD426" s="1" t="str">
        <f t="shared" si="35"/>
        <v>Stevenage U.D.</v>
      </c>
      <c r="AE426" s="1" t="str">
        <f t="shared" si="33"/>
        <v>Stevenage U.D.</v>
      </c>
      <c r="AF426" s="1" t="str">
        <f>INDEX(Lookup!G$2:G$1349, MATCH($AE426, Lookup!$G$2:$G$1349,0))</f>
        <v>STEVENAGE U.D.</v>
      </c>
      <c r="AG426" s="1" t="str">
        <f>INDEX(Lookup!F$2:F$1349, MATCH($AE426, Lookup!$G$2:$G$1349,0))</f>
        <v>e170472</v>
      </c>
      <c r="AH426" s="1" t="str">
        <f>INDEX(Lookup!C$2:C$1349, MATCH($AE426, Lookup!$G$2:$G$1349,0))</f>
        <v>Hertfordshire</v>
      </c>
      <c r="AI426" s="1" t="str">
        <f>INDEX(Lookup!D$2:D$1349, MATCH($AE426, Lookup!$G$2:$G$1349,0))</f>
        <v>East of England</v>
      </c>
      <c r="AJ426" s="1" t="str">
        <f>INDEX(Lookup!E$2:E$1349, MATCH($AE426, Lookup!$G$2:$G$1349,0))</f>
        <v>Greater South East</v>
      </c>
    </row>
    <row r="427" spans="1:36" x14ac:dyDescent="0.3">
      <c r="A427" s="11" t="s">
        <v>7537</v>
      </c>
      <c r="B427" s="5">
        <f>'TABLE Summary'!B427</f>
        <v>9530</v>
      </c>
      <c r="C427" s="5">
        <f>'TABLE Summary'!C427</f>
        <v>86.5</v>
      </c>
      <c r="D427" s="5">
        <f>'TABLE Summary'!D427</f>
        <v>37.700000000000003</v>
      </c>
      <c r="E427" s="5">
        <f>'TABLE Summary'!E427</f>
        <v>9</v>
      </c>
      <c r="F427" s="5">
        <f>'TABLE Summary'!F427</f>
        <v>28.7</v>
      </c>
      <c r="G427" s="5">
        <f>'TABLE Summary'!G427</f>
        <v>0</v>
      </c>
      <c r="H427" s="5">
        <f>'TABLE Summary'!H427</f>
        <v>0</v>
      </c>
      <c r="I427" s="5">
        <f>'TABLE Summary'!I427</f>
        <v>10679</v>
      </c>
      <c r="J427" s="5">
        <f>'TABLE Summary'!J427</f>
        <v>182.7</v>
      </c>
      <c r="K427" s="5">
        <f>'TABLE Summary'!K427</f>
        <v>402598</v>
      </c>
      <c r="L427" s="5">
        <f>'TABLE Summary'!L427</f>
        <v>13</v>
      </c>
      <c r="M427" s="5">
        <f>'TABLE Summary'!M427*1000</f>
        <v>1122800</v>
      </c>
      <c r="N427" s="5">
        <f>'TABLE Summary'!N427</f>
        <v>3210</v>
      </c>
      <c r="O427" s="5">
        <f>'TABLE Summary'!O427*1000</f>
        <v>766400</v>
      </c>
      <c r="P427" s="5">
        <f>'TABLE Summary'!P427</f>
        <v>565</v>
      </c>
      <c r="Q427" s="5">
        <f>'TABLE Summary'!Q427*1000</f>
        <v>60700</v>
      </c>
      <c r="R427" s="5">
        <f>'TABLE Summary'!R427</f>
        <v>2491</v>
      </c>
      <c r="S427" s="5">
        <f>'TABLE Summary'!S427*1000</f>
        <v>634600</v>
      </c>
      <c r="T427" s="5">
        <f>'TABLE Summary'!T427</f>
        <v>151</v>
      </c>
      <c r="U427" s="5">
        <f>'TABLE Summary'!U427*1000</f>
        <v>70700</v>
      </c>
      <c r="V427" s="5">
        <f>'TABLE Summary'!V427*1000</f>
        <v>61800</v>
      </c>
      <c r="W427" s="5">
        <f>'TABLE Summary'!W427*1000</f>
        <v>20400</v>
      </c>
      <c r="X427" s="5">
        <f>'TABLE Summary'!X427*1000</f>
        <v>63100</v>
      </c>
      <c r="Y427" s="5">
        <f>'TABLE Summary'!Y427*1000</f>
        <v>78400</v>
      </c>
      <c r="Z427" s="5">
        <f>'TABLE Summary'!Z427*1000</f>
        <v>132800</v>
      </c>
      <c r="AA427" s="18">
        <f t="shared" si="31"/>
        <v>766000</v>
      </c>
      <c r="AB427" s="18">
        <f t="shared" si="32"/>
        <v>0.68222301389383688</v>
      </c>
      <c r="AC427" s="1" t="s">
        <v>7496</v>
      </c>
      <c r="AD427" s="1" t="str">
        <f t="shared" si="35"/>
        <v>Tring U.D.</v>
      </c>
      <c r="AE427" s="1" t="str">
        <f t="shared" si="33"/>
        <v>Tring U.D.</v>
      </c>
      <c r="AF427" s="1" t="str">
        <f>INDEX(Lookup!G$2:G$1349, MATCH($AE427, Lookup!$G$2:$G$1349,0))</f>
        <v>TRING U.D.</v>
      </c>
      <c r="AG427" s="1" t="str">
        <f>INDEX(Lookup!F$2:F$1349, MATCH($AE427, Lookup!$G$2:$G$1349,0))</f>
        <v>e170474</v>
      </c>
      <c r="AH427" s="1" t="str">
        <f>INDEX(Lookup!C$2:C$1349, MATCH($AE427, Lookup!$G$2:$G$1349,0))</f>
        <v>Hertfordshire</v>
      </c>
      <c r="AI427" s="1" t="str">
        <f>INDEX(Lookup!D$2:D$1349, MATCH($AE427, Lookup!$G$2:$G$1349,0))</f>
        <v>East of England</v>
      </c>
      <c r="AJ427" s="1" t="str">
        <f>INDEX(Lookup!E$2:E$1349, MATCH($AE427, Lookup!$G$2:$G$1349,0))</f>
        <v>Greater South East</v>
      </c>
    </row>
    <row r="428" spans="1:36" x14ac:dyDescent="0.3">
      <c r="A428" s="11" t="s">
        <v>1706</v>
      </c>
      <c r="B428" s="5">
        <f>'TABLE Summary'!B428</f>
        <v>14830</v>
      </c>
      <c r="C428" s="5">
        <f>'TABLE Summary'!C428</f>
        <v>84.5</v>
      </c>
      <c r="D428" s="5">
        <f>'TABLE Summary'!D428</f>
        <v>39</v>
      </c>
      <c r="E428" s="5">
        <f>'TABLE Summary'!E428</f>
        <v>10.3</v>
      </c>
      <c r="F428" s="5">
        <f>'TABLE Summary'!F428</f>
        <v>28.7</v>
      </c>
      <c r="G428" s="5">
        <f>'TABLE Summary'!G428</f>
        <v>0</v>
      </c>
      <c r="H428" s="5">
        <f>'TABLE Summary'!H428</f>
        <v>0</v>
      </c>
      <c r="I428" s="5">
        <f>'TABLE Summary'!I428</f>
        <v>21001</v>
      </c>
      <c r="J428" s="5">
        <f>'TABLE Summary'!J428</f>
        <v>132.30000000000001</v>
      </c>
      <c r="K428" s="5">
        <f>'TABLE Summary'!K428</f>
        <v>819039</v>
      </c>
      <c r="L428" s="5">
        <f>'TABLE Summary'!L428</f>
        <v>0</v>
      </c>
      <c r="M428" s="5">
        <f>'TABLE Summary'!M428*1000</f>
        <v>2120900</v>
      </c>
      <c r="N428" s="5">
        <f>'TABLE Summary'!N428</f>
        <v>4807</v>
      </c>
      <c r="O428" s="5">
        <f>'TABLE Summary'!O428*1000</f>
        <v>1045500</v>
      </c>
      <c r="P428" s="5">
        <f>'TABLE Summary'!P428</f>
        <v>800</v>
      </c>
      <c r="Q428" s="5">
        <f>'TABLE Summary'!Q428*1000</f>
        <v>100100</v>
      </c>
      <c r="R428" s="5">
        <f>'TABLE Summary'!R428</f>
        <v>3931</v>
      </c>
      <c r="S428" s="5">
        <f>'TABLE Summary'!S428*1000</f>
        <v>911900</v>
      </c>
      <c r="T428" s="5">
        <f>'TABLE Summary'!T428</f>
        <v>76</v>
      </c>
      <c r="U428" s="5">
        <f>'TABLE Summary'!U428*1000</f>
        <v>33500</v>
      </c>
      <c r="V428" s="5">
        <f>'TABLE Summary'!V428*1000</f>
        <v>139300</v>
      </c>
      <c r="W428" s="5">
        <f>'TABLE Summary'!W428*1000</f>
        <v>38200</v>
      </c>
      <c r="X428" s="5">
        <f>'TABLE Summary'!X428*1000</f>
        <v>120700</v>
      </c>
      <c r="Y428" s="5">
        <f>'TABLE Summary'!Y428*1000</f>
        <v>543000</v>
      </c>
      <c r="Z428" s="5">
        <f>'TABLE Summary'!Z428*1000</f>
        <v>234300</v>
      </c>
      <c r="AA428" s="18">
        <f t="shared" si="31"/>
        <v>1045500</v>
      </c>
      <c r="AB428" s="18">
        <f t="shared" si="32"/>
        <v>0.49295110566269035</v>
      </c>
      <c r="AC428" s="1" t="s">
        <v>7496</v>
      </c>
      <c r="AD428" s="1" t="str">
        <f t="shared" si="35"/>
        <v>Ware U.D.</v>
      </c>
      <c r="AE428" s="1" t="str">
        <f t="shared" si="33"/>
        <v>Ware U.D.</v>
      </c>
      <c r="AF428" s="1" t="str">
        <f>INDEX(Lookup!G$2:G$1349, MATCH($AE428, Lookup!$G$2:$G$1349,0))</f>
        <v>WARE U.D.</v>
      </c>
      <c r="AG428" s="1" t="str">
        <f>INDEX(Lookup!F$2:F$1349, MATCH($AE428, Lookup!$G$2:$G$1349,0))</f>
        <v>e170475</v>
      </c>
      <c r="AH428" s="1" t="str">
        <f>INDEX(Lookup!C$2:C$1349, MATCH($AE428, Lookup!$G$2:$G$1349,0))</f>
        <v>Hertfordshire</v>
      </c>
      <c r="AI428" s="1" t="str">
        <f>INDEX(Lookup!D$2:D$1349, MATCH($AE428, Lookup!$G$2:$G$1349,0))</f>
        <v>East of England</v>
      </c>
      <c r="AJ428" s="1" t="str">
        <f>INDEX(Lookup!E$2:E$1349, MATCH($AE428, Lookup!$G$2:$G$1349,0))</f>
        <v>Greater South East</v>
      </c>
    </row>
    <row r="429" spans="1:36" x14ac:dyDescent="0.3">
      <c r="A429" s="11" t="s">
        <v>1707</v>
      </c>
      <c r="B429" s="5">
        <f>'TABLE Summary'!B429</f>
        <v>40570</v>
      </c>
      <c r="C429" s="5">
        <f>'TABLE Summary'!C429</f>
        <v>75.7</v>
      </c>
      <c r="D429" s="5">
        <f>'TABLE Summary'!D429</f>
        <v>37</v>
      </c>
      <c r="E429" s="5">
        <f>'TABLE Summary'!E429</f>
        <v>8.1</v>
      </c>
      <c r="F429" s="5">
        <f>'TABLE Summary'!F429</f>
        <v>25.1</v>
      </c>
      <c r="G429" s="5">
        <f>'TABLE Summary'!G429</f>
        <v>3.8</v>
      </c>
      <c r="H429" s="5">
        <f>'TABLE Summary'!H429</f>
        <v>0</v>
      </c>
      <c r="I429" s="5">
        <f>'TABLE Summary'!I429</f>
        <v>82000</v>
      </c>
      <c r="J429" s="5">
        <f>'TABLE Summary'!J429</f>
        <v>127.8</v>
      </c>
      <c r="K429" s="5">
        <f>'TABLE Summary'!K429</f>
        <v>3034000</v>
      </c>
      <c r="L429" s="5">
        <f>'TABLE Summary'!L429</f>
        <v>0</v>
      </c>
      <c r="M429" s="5">
        <f>'TABLE Summary'!M429*1000</f>
        <v>8350400</v>
      </c>
      <c r="N429" s="5">
        <f>'TABLE Summary'!N429</f>
        <v>12825</v>
      </c>
      <c r="O429" s="5">
        <f>'TABLE Summary'!O429*1000</f>
        <v>3211800</v>
      </c>
      <c r="P429" s="5">
        <f>'TABLE Summary'!P429</f>
        <v>347</v>
      </c>
      <c r="Q429" s="5">
        <f>'TABLE Summary'!Q429*1000</f>
        <v>48900</v>
      </c>
      <c r="R429" s="5">
        <f>'TABLE Summary'!R429</f>
        <v>11850</v>
      </c>
      <c r="S429" s="5">
        <f>'TABLE Summary'!S429*1000</f>
        <v>2869400</v>
      </c>
      <c r="T429" s="5">
        <f>'TABLE Summary'!T429</f>
        <v>625</v>
      </c>
      <c r="U429" s="5">
        <f>'TABLE Summary'!U429*1000</f>
        <v>289400</v>
      </c>
      <c r="V429" s="5">
        <f>'TABLE Summary'!V429*1000</f>
        <v>705400</v>
      </c>
      <c r="W429" s="5">
        <f>'TABLE Summary'!W429*1000</f>
        <v>840700</v>
      </c>
      <c r="X429" s="5">
        <f>'TABLE Summary'!X429*1000</f>
        <v>682100</v>
      </c>
      <c r="Y429" s="5">
        <f>'TABLE Summary'!Y429*1000</f>
        <v>2090900</v>
      </c>
      <c r="Z429" s="5">
        <f>'TABLE Summary'!Z429*1000</f>
        <v>819500</v>
      </c>
      <c r="AA429" s="18">
        <f t="shared" si="31"/>
        <v>3207700</v>
      </c>
      <c r="AB429" s="18">
        <f t="shared" si="32"/>
        <v>0.38413728683655873</v>
      </c>
      <c r="AC429" s="1" t="s">
        <v>7496</v>
      </c>
      <c r="AD429" s="1" t="str">
        <f t="shared" si="35"/>
        <v>Welwyn Garden City U.D.</v>
      </c>
      <c r="AE429" s="1" t="str">
        <f t="shared" si="33"/>
        <v>Welwyn Garden City U.D.</v>
      </c>
      <c r="AF429" s="1" t="str">
        <f>INDEX(Lookup!G$2:G$1349, MATCH($AE429, Lookup!$G$2:$G$1349,0))</f>
        <v>WELWYN GARDEN CITY U.D.</v>
      </c>
      <c r="AG429" s="1" t="str">
        <f>INDEX(Lookup!F$2:F$1349, MATCH($AE429, Lookup!$G$2:$G$1349,0))</f>
        <v>e170477</v>
      </c>
      <c r="AH429" s="1" t="str">
        <f>INDEX(Lookup!C$2:C$1349, MATCH($AE429, Lookup!$G$2:$G$1349,0))</f>
        <v>Hertfordshire</v>
      </c>
      <c r="AI429" s="1" t="str">
        <f>INDEX(Lookup!D$2:D$1349, MATCH($AE429, Lookup!$G$2:$G$1349,0))</f>
        <v>East of England</v>
      </c>
      <c r="AJ429" s="1" t="str">
        <f>INDEX(Lookup!E$2:E$1349, MATCH($AE429, Lookup!$G$2:$G$1349,0))</f>
        <v>Greater South East</v>
      </c>
    </row>
    <row r="430" spans="1:36" x14ac:dyDescent="0.3">
      <c r="A430" s="11" t="s">
        <v>1691</v>
      </c>
      <c r="B430" s="5">
        <f>'TABLE Summary'!B430</f>
        <v>6660</v>
      </c>
      <c r="C430" s="5">
        <f>'TABLE Summary'!C430</f>
        <v>85.6</v>
      </c>
      <c r="D430" s="5">
        <f>'TABLE Summary'!D430</f>
        <v>41.5</v>
      </c>
      <c r="E430" s="5">
        <f>'TABLE Summary'!E430</f>
        <v>12.8</v>
      </c>
      <c r="F430" s="5">
        <f>'TABLE Summary'!F430</f>
        <v>28.7</v>
      </c>
      <c r="G430" s="5">
        <f>'TABLE Summary'!G430</f>
        <v>0</v>
      </c>
      <c r="H430" s="5">
        <f>'TABLE Summary'!H430</f>
        <v>41.9</v>
      </c>
      <c r="I430" s="5">
        <f>'TABLE Summary'!I430</f>
        <v>8325</v>
      </c>
      <c r="J430" s="5">
        <f>'TABLE Summary'!J430</f>
        <v>186.8</v>
      </c>
      <c r="K430" s="5">
        <f>'TABLE Summary'!K430</f>
        <v>349073</v>
      </c>
      <c r="L430" s="5">
        <f>'TABLE Summary'!L430</f>
        <v>1.5</v>
      </c>
      <c r="M430" s="5">
        <f>'TABLE Summary'!M430*1000</f>
        <v>888600</v>
      </c>
      <c r="N430" s="5">
        <f>'TABLE Summary'!N430</f>
        <v>2299</v>
      </c>
      <c r="O430" s="5">
        <f>'TABLE Summary'!O430*1000</f>
        <v>696700</v>
      </c>
      <c r="P430" s="5">
        <f>'TABLE Summary'!P430</f>
        <v>296</v>
      </c>
      <c r="Q430" s="5">
        <f>'TABLE Summary'!Q430*1000</f>
        <v>32000</v>
      </c>
      <c r="R430" s="5">
        <f>'TABLE Summary'!R430</f>
        <v>1543</v>
      </c>
      <c r="S430" s="5">
        <f>'TABLE Summary'!S430*1000</f>
        <v>388600</v>
      </c>
      <c r="T430" s="5">
        <f>'TABLE Summary'!T430</f>
        <v>456</v>
      </c>
      <c r="U430" s="5">
        <f>'TABLE Summary'!U430*1000</f>
        <v>275600</v>
      </c>
      <c r="V430" s="5">
        <f>'TABLE Summary'!V430*1000</f>
        <v>8100</v>
      </c>
      <c r="W430" s="5">
        <f>'TABLE Summary'!W430*1000</f>
        <v>900</v>
      </c>
      <c r="X430" s="5">
        <f>'TABLE Summary'!X430*1000</f>
        <v>55000</v>
      </c>
      <c r="Y430" s="5">
        <f>'TABLE Summary'!Y430*1000</f>
        <v>7600</v>
      </c>
      <c r="Z430" s="5">
        <f>'TABLE Summary'!Z430*1000</f>
        <v>120300</v>
      </c>
      <c r="AA430" s="18">
        <f t="shared" si="31"/>
        <v>696200</v>
      </c>
      <c r="AB430" s="18">
        <f t="shared" si="32"/>
        <v>0.78347963088003603</v>
      </c>
      <c r="AC430" s="1" t="s">
        <v>7494</v>
      </c>
      <c r="AD430" s="1" t="str">
        <f t="shared" si="35"/>
        <v>Berkhamsted R.D.</v>
      </c>
      <c r="AE430" s="1" t="str">
        <f t="shared" si="33"/>
        <v>Berkhamsted R.D.</v>
      </c>
      <c r="AF430" s="1" t="str">
        <f>INDEX(Lookup!G$2:G$1349, MATCH($AE430, Lookup!$G$2:$G$1349,0))</f>
        <v>BERKHAMSTED R.D.</v>
      </c>
      <c r="AG430" s="1" t="str">
        <f>INDEX(Lookup!F$2:F$1349, MATCH($AE430, Lookup!$G$2:$G$1349,0))</f>
        <v>e170478</v>
      </c>
      <c r="AH430" s="1" t="str">
        <f>INDEX(Lookup!C$2:C$1349, MATCH($AE430, Lookup!$G$2:$G$1349,0))</f>
        <v>Hertfordshire</v>
      </c>
      <c r="AI430" s="1" t="str">
        <f>INDEX(Lookup!D$2:D$1349, MATCH($AE430, Lookup!$G$2:$G$1349,0))</f>
        <v>East of England</v>
      </c>
      <c r="AJ430" s="1" t="str">
        <f>INDEX(Lookup!E$2:E$1349, MATCH($AE430, Lookup!$G$2:$G$1349,0))</f>
        <v>Greater South East</v>
      </c>
    </row>
    <row r="431" spans="1:36" x14ac:dyDescent="0.3">
      <c r="A431" s="11" t="s">
        <v>7538</v>
      </c>
      <c r="B431" s="5">
        <f>'TABLE Summary'!B431</f>
        <v>12960</v>
      </c>
      <c r="C431" s="5">
        <f>'TABLE Summary'!C431</f>
        <v>81.5</v>
      </c>
      <c r="D431" s="5">
        <f>'TABLE Summary'!D431</f>
        <v>38.6</v>
      </c>
      <c r="E431" s="5">
        <f>'TABLE Summary'!E431</f>
        <v>9.9</v>
      </c>
      <c r="F431" s="5">
        <f>'TABLE Summary'!F431</f>
        <v>28.7</v>
      </c>
      <c r="G431" s="5">
        <f>'TABLE Summary'!G431</f>
        <v>0</v>
      </c>
      <c r="H431" s="5">
        <f>'TABLE Summary'!H431</f>
        <v>39.299999999999997</v>
      </c>
      <c r="I431" s="5">
        <f>'TABLE Summary'!I431</f>
        <v>14440</v>
      </c>
      <c r="J431" s="5">
        <f>'TABLE Summary'!J431</f>
        <v>164.3</v>
      </c>
      <c r="K431" s="5">
        <f>'TABLE Summary'!K431</f>
        <v>566891</v>
      </c>
      <c r="L431" s="5">
        <f>'TABLE Summary'!L431</f>
        <v>14.6</v>
      </c>
      <c r="M431" s="5">
        <f>'TABLE Summary'!M431*1000</f>
        <v>1481600</v>
      </c>
      <c r="N431" s="5">
        <f>'TABLE Summary'!N431</f>
        <v>4454</v>
      </c>
      <c r="O431" s="5">
        <f>'TABLE Summary'!O431*1000</f>
        <v>1018500</v>
      </c>
      <c r="P431" s="5">
        <f>'TABLE Summary'!P431</f>
        <v>1049</v>
      </c>
      <c r="Q431" s="5">
        <f>'TABLE Summary'!Q431*1000</f>
        <v>123000</v>
      </c>
      <c r="R431" s="5">
        <f>'TABLE Summary'!R431</f>
        <v>3139</v>
      </c>
      <c r="S431" s="5">
        <f>'TABLE Summary'!S431*1000</f>
        <v>762600</v>
      </c>
      <c r="T431" s="5">
        <f>'TABLE Summary'!T431</f>
        <v>266</v>
      </c>
      <c r="U431" s="5">
        <f>'TABLE Summary'!U431*1000</f>
        <v>132900</v>
      </c>
      <c r="V431" s="5">
        <f>'TABLE Summary'!V431*1000</f>
        <v>46400</v>
      </c>
      <c r="W431" s="5">
        <f>'TABLE Summary'!W431*1000</f>
        <v>3900</v>
      </c>
      <c r="X431" s="5">
        <f>'TABLE Summary'!X431*1000</f>
        <v>259700</v>
      </c>
      <c r="Y431" s="5">
        <f>'TABLE Summary'!Y431*1000</f>
        <v>13200</v>
      </c>
      <c r="Z431" s="5">
        <f>'TABLE Summary'!Z431*1000</f>
        <v>139800</v>
      </c>
      <c r="AA431" s="18">
        <f t="shared" si="31"/>
        <v>1018500</v>
      </c>
      <c r="AB431" s="18">
        <f t="shared" si="32"/>
        <v>0.68743250539956802</v>
      </c>
      <c r="AC431" s="1" t="s">
        <v>7494</v>
      </c>
      <c r="AD431" s="1" t="str">
        <f t="shared" si="35"/>
        <v>Braughing R.D.</v>
      </c>
      <c r="AE431" s="1" t="str">
        <f t="shared" si="33"/>
        <v>Braughing R.D.</v>
      </c>
      <c r="AF431" s="1" t="str">
        <f>INDEX(Lookup!G$2:G$1349, MATCH($AE431, Lookup!$G$2:$G$1349,0))</f>
        <v>BRAUGHING R.D.</v>
      </c>
      <c r="AG431" s="1" t="str">
        <f>INDEX(Lookup!F$2:F$1349, MATCH($AE431, Lookup!$G$2:$G$1349,0))</f>
        <v>e170479</v>
      </c>
      <c r="AH431" s="1" t="str">
        <f>INDEX(Lookup!C$2:C$1349, MATCH($AE431, Lookup!$G$2:$G$1349,0))</f>
        <v>Hertfordshire</v>
      </c>
      <c r="AI431" s="1" t="str">
        <f>INDEX(Lookup!D$2:D$1349, MATCH($AE431, Lookup!$G$2:$G$1349,0))</f>
        <v>East of England</v>
      </c>
      <c r="AJ431" s="1" t="str">
        <f>INDEX(Lookup!E$2:E$1349, MATCH($AE431, Lookup!$G$2:$G$1349,0))</f>
        <v>Greater South East</v>
      </c>
    </row>
    <row r="432" spans="1:36" x14ac:dyDescent="0.3">
      <c r="A432" s="11" t="s">
        <v>1709</v>
      </c>
      <c r="B432" s="5">
        <f>'TABLE Summary'!B432</f>
        <v>33620</v>
      </c>
      <c r="C432" s="5">
        <f>'TABLE Summary'!C432</f>
        <v>89</v>
      </c>
      <c r="D432" s="5">
        <f>'TABLE Summary'!D432</f>
        <v>43.3</v>
      </c>
      <c r="E432" s="5">
        <f>'TABLE Summary'!E432</f>
        <v>10.1</v>
      </c>
      <c r="F432" s="5">
        <f>'TABLE Summary'!F432</f>
        <v>26</v>
      </c>
      <c r="G432" s="5">
        <f>'TABLE Summary'!G432</f>
        <v>7.2</v>
      </c>
      <c r="H432" s="5">
        <f>'TABLE Summary'!H432</f>
        <v>43.3</v>
      </c>
      <c r="I432" s="5">
        <f>'TABLE Summary'!I432</f>
        <v>51600</v>
      </c>
      <c r="J432" s="5">
        <f>'TABLE Summary'!J432</f>
        <v>126.8</v>
      </c>
      <c r="K432" s="5">
        <f>'TABLE Summary'!K432</f>
        <v>2235950</v>
      </c>
      <c r="L432" s="5">
        <f>'TABLE Summary'!L432</f>
        <v>0</v>
      </c>
      <c r="M432" s="5">
        <f>'TABLE Summary'!M432*1000</f>
        <v>5355700</v>
      </c>
      <c r="N432" s="5">
        <f>'TABLE Summary'!N432</f>
        <v>10494</v>
      </c>
      <c r="O432" s="5">
        <f>'TABLE Summary'!O432*1000</f>
        <v>2500000</v>
      </c>
      <c r="P432" s="5">
        <f>'TABLE Summary'!P432</f>
        <v>461</v>
      </c>
      <c r="Q432" s="5">
        <f>'TABLE Summary'!Q432*1000</f>
        <v>57900</v>
      </c>
      <c r="R432" s="5">
        <f>'TABLE Summary'!R432</f>
        <v>0</v>
      </c>
      <c r="S432" s="5">
        <f>'TABLE Summary'!S432*1000</f>
        <v>2186100</v>
      </c>
      <c r="T432" s="5">
        <f>'TABLE Summary'!T432</f>
        <v>470</v>
      </c>
      <c r="U432" s="5">
        <f>'TABLE Summary'!U432*1000</f>
        <v>242500</v>
      </c>
      <c r="V432" s="5">
        <f>'TABLE Summary'!V432*1000</f>
        <v>312200</v>
      </c>
      <c r="W432" s="5">
        <f>'TABLE Summary'!W432*1000</f>
        <v>113600</v>
      </c>
      <c r="X432" s="5">
        <f>'TABLE Summary'!X432*1000</f>
        <v>269600</v>
      </c>
      <c r="Y432" s="5">
        <f>'TABLE Summary'!Y432*1000</f>
        <v>1651400</v>
      </c>
      <c r="Z432" s="5">
        <f>'TABLE Summary'!Z432*1000</f>
        <v>508900</v>
      </c>
      <c r="AA432" s="18">
        <f t="shared" si="31"/>
        <v>2486500</v>
      </c>
      <c r="AB432" s="18">
        <f t="shared" si="32"/>
        <v>0.46427171051403177</v>
      </c>
      <c r="AC432" s="1" t="s">
        <v>7494</v>
      </c>
      <c r="AD432" s="1" t="str">
        <f t="shared" si="35"/>
        <v>Elstree R.D.</v>
      </c>
      <c r="AE432" s="1" t="str">
        <f t="shared" si="33"/>
        <v>Elstree R.D.</v>
      </c>
      <c r="AF432" s="1" t="str">
        <f>INDEX(Lookup!G$2:G$1349, MATCH($AE432, Lookup!$G$2:$G$1349,0))</f>
        <v>ELSTREE R.D.</v>
      </c>
      <c r="AG432" s="1" t="str">
        <f>INDEX(Lookup!F$2:F$1349, MATCH($AE432, Lookup!$G$2:$G$1349,0))</f>
        <v>e170480</v>
      </c>
      <c r="AH432" s="1" t="str">
        <f>INDEX(Lookup!C$2:C$1349, MATCH($AE432, Lookup!$G$2:$G$1349,0))</f>
        <v>Hertfordshire</v>
      </c>
      <c r="AI432" s="1" t="str">
        <f>INDEX(Lookup!D$2:D$1349, MATCH($AE432, Lookup!$G$2:$G$1349,0))</f>
        <v>East of England</v>
      </c>
      <c r="AJ432" s="1" t="str">
        <f>INDEX(Lookup!E$2:E$1349, MATCH($AE432, Lookup!$G$2:$G$1349,0))</f>
        <v>Greater South East</v>
      </c>
    </row>
    <row r="433" spans="1:36" x14ac:dyDescent="0.3">
      <c r="A433" s="11" t="s">
        <v>1710</v>
      </c>
      <c r="B433" s="5">
        <f>'TABLE Summary'!B433</f>
        <v>45720</v>
      </c>
      <c r="C433" s="5">
        <f>'TABLE Summary'!C433</f>
        <v>81.3</v>
      </c>
      <c r="D433" s="5">
        <f>'TABLE Summary'!D433</f>
        <v>40.200000000000003</v>
      </c>
      <c r="E433" s="5">
        <f>'TABLE Summary'!E433</f>
        <v>11.4</v>
      </c>
      <c r="F433" s="5">
        <f>'TABLE Summary'!F433</f>
        <v>26.1</v>
      </c>
      <c r="G433" s="5">
        <f>'TABLE Summary'!G433</f>
        <v>2.7</v>
      </c>
      <c r="H433" s="5">
        <f>'TABLE Summary'!H433</f>
        <v>41</v>
      </c>
      <c r="I433" s="5">
        <f>'TABLE Summary'!I433</f>
        <v>71116</v>
      </c>
      <c r="J433" s="5">
        <f>'TABLE Summary'!J433</f>
        <v>128.4</v>
      </c>
      <c r="K433" s="5">
        <f>'TABLE Summary'!K433</f>
        <v>2914556</v>
      </c>
      <c r="L433" s="5">
        <f>'TABLE Summary'!L433</f>
        <v>0</v>
      </c>
      <c r="M433" s="5">
        <f>'TABLE Summary'!M433*1000</f>
        <v>7260900</v>
      </c>
      <c r="N433" s="5">
        <f>'TABLE Summary'!N433</f>
        <v>14749</v>
      </c>
      <c r="O433" s="5">
        <f>'TABLE Summary'!O433*1000</f>
        <v>3879400</v>
      </c>
      <c r="P433" s="5">
        <f>'TABLE Summary'!P433</f>
        <v>976</v>
      </c>
      <c r="Q433" s="5">
        <f>'TABLE Summary'!Q433*1000</f>
        <v>129500</v>
      </c>
      <c r="R433" s="5">
        <f>'TABLE Summary'!R433</f>
        <v>12118</v>
      </c>
      <c r="S433" s="5">
        <f>'TABLE Summary'!S433*1000</f>
        <v>2933200</v>
      </c>
      <c r="T433" s="5">
        <f>'TABLE Summary'!T433</f>
        <v>1654</v>
      </c>
      <c r="U433" s="5">
        <f>'TABLE Summary'!U433*1000</f>
        <v>816700</v>
      </c>
      <c r="V433" s="5">
        <f>'TABLE Summary'!V433*1000</f>
        <v>427900</v>
      </c>
      <c r="W433" s="5">
        <f>'TABLE Summary'!W433*1000</f>
        <v>67400</v>
      </c>
      <c r="X433" s="5">
        <f>'TABLE Summary'!X433*1000</f>
        <v>618300</v>
      </c>
      <c r="Y433" s="5">
        <f>'TABLE Summary'!Y433*1000</f>
        <v>1389800</v>
      </c>
      <c r="Z433" s="5">
        <f>'TABLE Summary'!Z433*1000</f>
        <v>878100</v>
      </c>
      <c r="AA433" s="18">
        <f t="shared" si="31"/>
        <v>3879400</v>
      </c>
      <c r="AB433" s="18">
        <f t="shared" si="32"/>
        <v>0.53428638323072897</v>
      </c>
      <c r="AC433" s="1" t="s">
        <v>7494</v>
      </c>
      <c r="AD433" s="1" t="str">
        <f t="shared" si="35"/>
        <v>Hatfield R.D.</v>
      </c>
      <c r="AE433" s="1" t="str">
        <f t="shared" si="33"/>
        <v>Hatfield R.D.</v>
      </c>
      <c r="AF433" s="1" t="str">
        <f>INDEX(Lookup!G$2:G$1349, MATCH($AE433, Lookup!$G$2:$G$1349,0))</f>
        <v>HATFIELD R.D.</v>
      </c>
      <c r="AG433" s="1" t="str">
        <f>INDEX(Lookup!F$2:F$1349, MATCH($AE433, Lookup!$G$2:$G$1349,0))</f>
        <v>e170481</v>
      </c>
      <c r="AH433" s="1" t="str">
        <f>INDEX(Lookup!C$2:C$1349, MATCH($AE433, Lookup!$G$2:$G$1349,0))</f>
        <v>Hertfordshire</v>
      </c>
      <c r="AI433" s="1" t="str">
        <f>INDEX(Lookup!D$2:D$1349, MATCH($AE433, Lookup!$G$2:$G$1349,0))</f>
        <v>East of England</v>
      </c>
      <c r="AJ433" s="1" t="str">
        <f>INDEX(Lookup!E$2:E$1349, MATCH($AE433, Lookup!$G$2:$G$1349,0))</f>
        <v>Greater South East</v>
      </c>
    </row>
    <row r="434" spans="1:36" x14ac:dyDescent="0.3">
      <c r="A434" s="11" t="s">
        <v>1686</v>
      </c>
      <c r="B434" s="5">
        <f>'TABLE Summary'!B434</f>
        <v>15380</v>
      </c>
      <c r="C434" s="5">
        <f>'TABLE Summary'!C434</f>
        <v>82.5</v>
      </c>
      <c r="D434" s="5">
        <f>'TABLE Summary'!D434</f>
        <v>38.5</v>
      </c>
      <c r="E434" s="5">
        <f>'TABLE Summary'!E434</f>
        <v>8.8000000000000007</v>
      </c>
      <c r="F434" s="5">
        <f>'TABLE Summary'!F434</f>
        <v>28.6</v>
      </c>
      <c r="G434" s="5">
        <f>'TABLE Summary'!G434</f>
        <v>1.1000000000000001</v>
      </c>
      <c r="H434" s="5">
        <f>'TABLE Summary'!H434</f>
        <v>39</v>
      </c>
      <c r="I434" s="5">
        <f>'TABLE Summary'!I434</f>
        <v>18034</v>
      </c>
      <c r="J434" s="5">
        <f>'TABLE Summary'!J434</f>
        <v>178.3</v>
      </c>
      <c r="K434" s="5">
        <f>'TABLE Summary'!K434</f>
        <v>702764</v>
      </c>
      <c r="L434" s="5">
        <f>'TABLE Summary'!L434</f>
        <v>6</v>
      </c>
      <c r="M434" s="5">
        <f>'TABLE Summary'!M434*1000</f>
        <v>1956100</v>
      </c>
      <c r="N434" s="5">
        <f>'TABLE Summary'!N434</f>
        <v>5133</v>
      </c>
      <c r="O434" s="5">
        <f>'TABLE Summary'!O434*1000</f>
        <v>1395000</v>
      </c>
      <c r="P434" s="5">
        <f>'TABLE Summary'!P434</f>
        <v>596</v>
      </c>
      <c r="Q434" s="5">
        <f>'TABLE Summary'!Q434*1000</f>
        <v>69900</v>
      </c>
      <c r="R434" s="5">
        <f>'TABLE Summary'!R434</f>
        <v>3918</v>
      </c>
      <c r="S434" s="5">
        <f>'TABLE Summary'!S434*1000</f>
        <v>984400</v>
      </c>
      <c r="T434" s="5">
        <f>'TABLE Summary'!T434</f>
        <v>617</v>
      </c>
      <c r="U434" s="5">
        <f>'TABLE Summary'!U434*1000</f>
        <v>334200</v>
      </c>
      <c r="V434" s="5">
        <f>'TABLE Summary'!V434*1000</f>
        <v>67600</v>
      </c>
      <c r="W434" s="5">
        <f>'TABLE Summary'!W434*1000</f>
        <v>84000</v>
      </c>
      <c r="X434" s="5">
        <f>'TABLE Summary'!X434*1000</f>
        <v>182500</v>
      </c>
      <c r="Y434" s="5">
        <f>'TABLE Summary'!Y434*1000</f>
        <v>78300</v>
      </c>
      <c r="Z434" s="5">
        <f>'TABLE Summary'!Z434*1000</f>
        <v>24300</v>
      </c>
      <c r="AA434" s="18">
        <f t="shared" si="31"/>
        <v>1388500</v>
      </c>
      <c r="AB434" s="18">
        <f t="shared" si="32"/>
        <v>0.70983078574714997</v>
      </c>
      <c r="AC434" s="1" t="s">
        <v>7494</v>
      </c>
      <c r="AD434" s="1" t="str">
        <f t="shared" si="35"/>
        <v>Hemel Hempstead R.D.</v>
      </c>
      <c r="AE434" s="1" t="str">
        <f t="shared" si="33"/>
        <v>Hemel Hempstead R.D.</v>
      </c>
      <c r="AF434" s="1" t="str">
        <f>INDEX(Lookup!G$2:G$1349, MATCH($AE434, Lookup!$G$2:$G$1349,0))</f>
        <v>HEMEL HEMPSTEAD R.D.</v>
      </c>
      <c r="AG434" s="1" t="str">
        <f>INDEX(Lookup!F$2:F$1349, MATCH($AE434, Lookup!$G$2:$G$1349,0))</f>
        <v>e170483</v>
      </c>
      <c r="AH434" s="1" t="str">
        <f>INDEX(Lookup!C$2:C$1349, MATCH($AE434, Lookup!$G$2:$G$1349,0))</f>
        <v>Hertfordshire</v>
      </c>
      <c r="AI434" s="1" t="str">
        <f>INDEX(Lookup!D$2:D$1349, MATCH($AE434, Lookup!$G$2:$G$1349,0))</f>
        <v>East of England</v>
      </c>
      <c r="AJ434" s="1" t="str">
        <f>INDEX(Lookup!E$2:E$1349, MATCH($AE434, Lookup!$G$2:$G$1349,0))</f>
        <v>Greater South East</v>
      </c>
    </row>
    <row r="435" spans="1:36" x14ac:dyDescent="0.3">
      <c r="A435" s="11" t="s">
        <v>1687</v>
      </c>
      <c r="B435" s="5">
        <f>'TABLE Summary'!B435</f>
        <v>12860</v>
      </c>
      <c r="C435" s="5">
        <f>'TABLE Summary'!C435</f>
        <v>75.5</v>
      </c>
      <c r="D435" s="5">
        <f>'TABLE Summary'!D435</f>
        <v>37</v>
      </c>
      <c r="E435" s="5">
        <f>'TABLE Summary'!E435</f>
        <v>8.3000000000000007</v>
      </c>
      <c r="F435" s="5">
        <f>'TABLE Summary'!F435</f>
        <v>28.7</v>
      </c>
      <c r="G435" s="5">
        <f>'TABLE Summary'!G435</f>
        <v>0</v>
      </c>
      <c r="H435" s="5">
        <f>'TABLE Summary'!H435</f>
        <v>38.1</v>
      </c>
      <c r="I435" s="5">
        <f>'TABLE Summary'!I435</f>
        <v>12873</v>
      </c>
      <c r="J435" s="5">
        <f>'TABLE Summary'!J435</f>
        <v>155.4</v>
      </c>
      <c r="K435" s="5">
        <f>'TABLE Summary'!K435</f>
        <v>490834</v>
      </c>
      <c r="L435" s="5">
        <f>'TABLE Summary'!L435</f>
        <v>18.399999999999999</v>
      </c>
      <c r="M435" s="5">
        <f>'TABLE Summary'!M435*1000</f>
        <v>1421400</v>
      </c>
      <c r="N435" s="5">
        <f>'TABLE Summary'!N435</f>
        <v>4196</v>
      </c>
      <c r="O435" s="5">
        <f>'TABLE Summary'!O435*1000</f>
        <v>1060300</v>
      </c>
      <c r="P435" s="5">
        <f>'TABLE Summary'!P435</f>
        <v>761</v>
      </c>
      <c r="Q435" s="5">
        <f>'TABLE Summary'!Q435*1000</f>
        <v>90400</v>
      </c>
      <c r="R435" s="5">
        <f>'TABLE Summary'!R435</f>
        <v>2925</v>
      </c>
      <c r="S435" s="5">
        <f>'TABLE Summary'!S435*1000</f>
        <v>700600</v>
      </c>
      <c r="T435" s="5">
        <f>'TABLE Summary'!T435</f>
        <v>509</v>
      </c>
      <c r="U435" s="5">
        <f>'TABLE Summary'!U435*1000</f>
        <v>269100</v>
      </c>
      <c r="V435" s="5">
        <f>'TABLE Summary'!V435*1000</f>
        <v>16400</v>
      </c>
      <c r="W435" s="5">
        <f>'TABLE Summary'!W435*1000</f>
        <v>28500</v>
      </c>
      <c r="X435" s="5">
        <f>'TABLE Summary'!X435*1000</f>
        <v>82100</v>
      </c>
      <c r="Y435" s="5">
        <f>'TABLE Summary'!Y435*1000</f>
        <v>10100</v>
      </c>
      <c r="Z435" s="5">
        <f>'TABLE Summary'!Z435*1000</f>
        <v>224000</v>
      </c>
      <c r="AA435" s="18">
        <f t="shared" si="31"/>
        <v>1060100</v>
      </c>
      <c r="AB435" s="18">
        <f t="shared" si="32"/>
        <v>0.7458139862107781</v>
      </c>
      <c r="AC435" s="1" t="s">
        <v>7494</v>
      </c>
      <c r="AD435" s="1" t="str">
        <f t="shared" si="35"/>
        <v>Hertford R.D.</v>
      </c>
      <c r="AE435" s="1" t="str">
        <f t="shared" si="33"/>
        <v>Hertford R.D.</v>
      </c>
      <c r="AF435" s="1" t="str">
        <f>INDEX(Lookup!G$2:G$1349, MATCH($AE435, Lookup!$G$2:$G$1349,0))</f>
        <v>HERTFORD R.D.</v>
      </c>
      <c r="AG435" s="1" t="str">
        <f>INDEX(Lookup!F$2:F$1349, MATCH($AE435, Lookup!$G$2:$G$1349,0))</f>
        <v>e170485</v>
      </c>
      <c r="AH435" s="1" t="str">
        <f>INDEX(Lookup!C$2:C$1349, MATCH($AE435, Lookup!$G$2:$G$1349,0))</f>
        <v>Hertfordshire</v>
      </c>
      <c r="AI435" s="1" t="str">
        <f>INDEX(Lookup!D$2:D$1349, MATCH($AE435, Lookup!$G$2:$G$1349,0))</f>
        <v>East of England</v>
      </c>
      <c r="AJ435" s="1" t="str">
        <f>INDEX(Lookup!E$2:E$1349, MATCH($AE435, Lookup!$G$2:$G$1349,0))</f>
        <v>Greater South East</v>
      </c>
    </row>
    <row r="436" spans="1:36" x14ac:dyDescent="0.3">
      <c r="A436" s="11" t="s">
        <v>1697</v>
      </c>
      <c r="B436" s="5">
        <f>'TABLE Summary'!B436</f>
        <v>25960</v>
      </c>
      <c r="C436" s="5">
        <f>'TABLE Summary'!C436</f>
        <v>83.8</v>
      </c>
      <c r="D436" s="5">
        <f>'TABLE Summary'!D436</f>
        <v>38.1</v>
      </c>
      <c r="E436" s="5">
        <f>'TABLE Summary'!E436</f>
        <v>9.4</v>
      </c>
      <c r="F436" s="5">
        <f>'TABLE Summary'!F436</f>
        <v>28.7</v>
      </c>
      <c r="G436" s="5">
        <f>'TABLE Summary'!G436</f>
        <v>0</v>
      </c>
      <c r="H436" s="5">
        <f>'TABLE Summary'!H436</f>
        <v>38.799999999999997</v>
      </c>
      <c r="I436" s="5">
        <f>'TABLE Summary'!I436</f>
        <v>28395</v>
      </c>
      <c r="J436" s="5">
        <f>'TABLE Summary'!J436</f>
        <v>191.9</v>
      </c>
      <c r="K436" s="5">
        <f>'TABLE Summary'!K436</f>
        <v>1100800</v>
      </c>
      <c r="L436" s="5">
        <f>'TABLE Summary'!L436</f>
        <v>15.1</v>
      </c>
      <c r="M436" s="5">
        <f>'TABLE Summary'!M436*1000</f>
        <v>2929800</v>
      </c>
      <c r="N436" s="5">
        <f>'TABLE Summary'!N436</f>
        <v>9024</v>
      </c>
      <c r="O436" s="5">
        <f>'TABLE Summary'!O436*1000</f>
        <v>2313000</v>
      </c>
      <c r="P436" s="5">
        <f>'TABLE Summary'!P436</f>
        <v>1242</v>
      </c>
      <c r="Q436" s="5">
        <f>'TABLE Summary'!Q436*1000</f>
        <v>141500</v>
      </c>
      <c r="R436" s="5">
        <f>'TABLE Summary'!R436</f>
        <v>6866</v>
      </c>
      <c r="S436" s="5">
        <f>'TABLE Summary'!S436*1000</f>
        <v>1681500</v>
      </c>
      <c r="T436" s="5">
        <f>'TABLE Summary'!T436</f>
        <v>915</v>
      </c>
      <c r="U436" s="5">
        <f>'TABLE Summary'!U436*1000</f>
        <v>489900</v>
      </c>
      <c r="V436" s="5">
        <f>'TABLE Summary'!V436*1000</f>
        <v>66100</v>
      </c>
      <c r="W436" s="5">
        <f>'TABLE Summary'!W436*1000</f>
        <v>20300</v>
      </c>
      <c r="X436" s="5">
        <f>'TABLE Summary'!X436*1000</f>
        <v>206200</v>
      </c>
      <c r="Y436" s="5">
        <f>'TABLE Summary'!Y436*1000</f>
        <v>91500</v>
      </c>
      <c r="Z436" s="5">
        <f>'TABLE Summary'!Z436*1000</f>
        <v>232700</v>
      </c>
      <c r="AA436" s="18">
        <f t="shared" si="31"/>
        <v>2312900</v>
      </c>
      <c r="AB436" s="18">
        <f t="shared" si="32"/>
        <v>0.78943955218786266</v>
      </c>
      <c r="AC436" s="1" t="s">
        <v>7494</v>
      </c>
      <c r="AD436" s="1" t="str">
        <f t="shared" si="35"/>
        <v>Hitchin R.D.</v>
      </c>
      <c r="AE436" s="1" t="str">
        <f t="shared" si="33"/>
        <v>Hitchin R.D.</v>
      </c>
      <c r="AF436" s="1" t="str">
        <f>INDEX(Lookup!G$2:G$1349, MATCH($AE436, Lookup!$G$2:$G$1349,0))</f>
        <v>HITCHIN R.D.</v>
      </c>
      <c r="AG436" s="1" t="str">
        <f>INDEX(Lookup!F$2:F$1349, MATCH($AE436, Lookup!$G$2:$G$1349,0))</f>
        <v>e170487</v>
      </c>
      <c r="AH436" s="1" t="str">
        <f>INDEX(Lookup!C$2:C$1349, MATCH($AE436, Lookup!$G$2:$G$1349,0))</f>
        <v>Hertfordshire</v>
      </c>
      <c r="AI436" s="1" t="str">
        <f>INDEX(Lookup!D$2:D$1349, MATCH($AE436, Lookup!$G$2:$G$1349,0))</f>
        <v>East of England</v>
      </c>
      <c r="AJ436" s="1" t="str">
        <f>INDEX(Lookup!E$2:E$1349, MATCH($AE436, Lookup!$G$2:$G$1349,0))</f>
        <v>Greater South East</v>
      </c>
    </row>
    <row r="437" spans="1:36" x14ac:dyDescent="0.3">
      <c r="A437" s="11" t="s">
        <v>3953</v>
      </c>
      <c r="B437" s="5">
        <f>'TABLE Summary'!B437</f>
        <v>45410</v>
      </c>
      <c r="C437" s="5">
        <f>'TABLE Summary'!C437</f>
        <v>76</v>
      </c>
      <c r="D437" s="5">
        <f>'TABLE Summary'!D437</f>
        <v>34</v>
      </c>
      <c r="E437" s="5">
        <f>'TABLE Summary'!E437</f>
        <v>2.6</v>
      </c>
      <c r="F437" s="5">
        <f>'TABLE Summary'!F437</f>
        <v>28.7</v>
      </c>
      <c r="G437" s="5">
        <f>'TABLE Summary'!G437</f>
        <v>2.7</v>
      </c>
      <c r="H437" s="5">
        <f>'TABLE Summary'!H437</f>
        <v>34.4</v>
      </c>
      <c r="I437" s="5">
        <f>'TABLE Summary'!I437</f>
        <v>59490</v>
      </c>
      <c r="J437" s="5">
        <f>'TABLE Summary'!J437</f>
        <v>151</v>
      </c>
      <c r="K437" s="5">
        <f>'TABLE Summary'!K437</f>
        <v>2049326</v>
      </c>
      <c r="L437" s="5">
        <f>'TABLE Summary'!L437</f>
        <v>0</v>
      </c>
      <c r="M437" s="5">
        <f>'TABLE Summary'!M437*1000</f>
        <v>6322200</v>
      </c>
      <c r="N437" s="5">
        <f>'TABLE Summary'!N437</f>
        <v>13580</v>
      </c>
      <c r="O437" s="5">
        <f>'TABLE Summary'!O437*1000</f>
        <v>3627200</v>
      </c>
      <c r="P437" s="5">
        <f>'TABLE Summary'!P437</f>
        <v>667</v>
      </c>
      <c r="Q437" s="5">
        <f>'TABLE Summary'!Q437*1000</f>
        <v>80000</v>
      </c>
      <c r="R437" s="5">
        <f>'TABLE Summary'!R437</f>
        <v>11776</v>
      </c>
      <c r="S437" s="5">
        <f>'TABLE Summary'!S437*1000</f>
        <v>3057800</v>
      </c>
      <c r="T437" s="5">
        <f>'TABLE Summary'!T437</f>
        <v>913</v>
      </c>
      <c r="U437" s="5">
        <f>'TABLE Summary'!U437*1000</f>
        <v>470000</v>
      </c>
      <c r="V437" s="5">
        <f>'TABLE Summary'!V437*1000</f>
        <v>160600</v>
      </c>
      <c r="W437" s="5">
        <f>'TABLE Summary'!W437*1000</f>
        <v>59200</v>
      </c>
      <c r="X437" s="5">
        <f>'TABLE Summary'!X437*1000</f>
        <v>655500</v>
      </c>
      <c r="Y437" s="5">
        <f>'TABLE Summary'!Y437*1000</f>
        <v>874900</v>
      </c>
      <c r="Z437" s="5">
        <f>'TABLE Summary'!Z437*1000</f>
        <v>944700</v>
      </c>
      <c r="AA437" s="18">
        <f t="shared" si="31"/>
        <v>3607800</v>
      </c>
      <c r="AB437" s="18">
        <f t="shared" si="32"/>
        <v>0.57065578437885545</v>
      </c>
      <c r="AC437" s="1" t="s">
        <v>7494</v>
      </c>
      <c r="AD437" s="1" t="str">
        <f t="shared" si="35"/>
        <v>St. Albans R.D.</v>
      </c>
      <c r="AE437" s="1" t="str">
        <f t="shared" si="33"/>
        <v>St. Albans R.D.</v>
      </c>
      <c r="AF437" s="1" t="str">
        <f>INDEX(Lookup!G$2:G$1349, MATCH($AE437, Lookup!$G$2:$G$1349,0))</f>
        <v>ST. ALBANS R.D.</v>
      </c>
      <c r="AG437" s="1" t="str">
        <f>INDEX(Lookup!F$2:F$1349, MATCH($AE437, Lookup!$G$2:$G$1349,0))</f>
        <v>e170488</v>
      </c>
      <c r="AH437" s="1" t="str">
        <f>INDEX(Lookup!C$2:C$1349, MATCH($AE437, Lookup!$G$2:$G$1349,0))</f>
        <v>Hertfordshire</v>
      </c>
      <c r="AI437" s="1" t="str">
        <f>INDEX(Lookup!D$2:D$1349, MATCH($AE437, Lookup!$G$2:$G$1349,0))</f>
        <v>East of England</v>
      </c>
      <c r="AJ437" s="1" t="str">
        <f>INDEX(Lookup!E$2:E$1349, MATCH($AE437, Lookup!$G$2:$G$1349,0))</f>
        <v>Greater South East</v>
      </c>
    </row>
    <row r="438" spans="1:36" x14ac:dyDescent="0.3">
      <c r="A438" s="11" t="s">
        <v>1706</v>
      </c>
      <c r="B438" s="5">
        <f>'TABLE Summary'!B438</f>
        <v>14660</v>
      </c>
      <c r="C438" s="5">
        <f>'TABLE Summary'!C438</f>
        <v>76</v>
      </c>
      <c r="D438" s="5">
        <f>'TABLE Summary'!D438</f>
        <v>34.1</v>
      </c>
      <c r="E438" s="5">
        <f>'TABLE Summary'!E438</f>
        <v>5.4</v>
      </c>
      <c r="F438" s="5">
        <f>'TABLE Summary'!F438</f>
        <v>28.7</v>
      </c>
      <c r="G438" s="5">
        <f>'TABLE Summary'!G438</f>
        <v>0</v>
      </c>
      <c r="H438" s="5">
        <f>'TABLE Summary'!H438</f>
        <v>34.4</v>
      </c>
      <c r="I438" s="5">
        <f>'TABLE Summary'!I438</f>
        <v>15102</v>
      </c>
      <c r="J438" s="5">
        <f>'TABLE Summary'!J438</f>
        <v>148.6</v>
      </c>
      <c r="K438" s="5">
        <f>'TABLE Summary'!K438</f>
        <v>520214</v>
      </c>
      <c r="L438" s="5">
        <f>'TABLE Summary'!L438</f>
        <v>19.7</v>
      </c>
      <c r="M438" s="5">
        <f>'TABLE Summary'!M438*1000</f>
        <v>1579900</v>
      </c>
      <c r="N438" s="5">
        <f>'TABLE Summary'!N438</f>
        <v>4039</v>
      </c>
      <c r="O438" s="5">
        <f>'TABLE Summary'!O438*1000</f>
        <v>851200</v>
      </c>
      <c r="P438" s="5">
        <f>'TABLE Summary'!P438</f>
        <v>1099</v>
      </c>
      <c r="Q438" s="5">
        <f>'TABLE Summary'!Q438*1000</f>
        <v>128000</v>
      </c>
      <c r="R438" s="5">
        <f>'TABLE Summary'!R438</f>
        <v>2733</v>
      </c>
      <c r="S438" s="5">
        <f>'TABLE Summary'!S438*1000</f>
        <v>624000</v>
      </c>
      <c r="T438" s="5">
        <f>'TABLE Summary'!T438</f>
        <v>206</v>
      </c>
      <c r="U438" s="5">
        <f>'TABLE Summary'!U438*1000</f>
        <v>99100</v>
      </c>
      <c r="V438" s="5">
        <f>'TABLE Summary'!V438*1000</f>
        <v>36200</v>
      </c>
      <c r="W438" s="5">
        <f>'TABLE Summary'!W438*1000</f>
        <v>10400</v>
      </c>
      <c r="X438" s="5">
        <f>'TABLE Summary'!X438*1000</f>
        <v>93700</v>
      </c>
      <c r="Y438" s="5">
        <f>'TABLE Summary'!Y438*1000</f>
        <v>146100</v>
      </c>
      <c r="Z438" s="5">
        <f>'TABLE Summary'!Z438*1000</f>
        <v>442200</v>
      </c>
      <c r="AA438" s="18">
        <f t="shared" si="31"/>
        <v>851100</v>
      </c>
      <c r="AB438" s="18">
        <f t="shared" si="32"/>
        <v>0.5387049813279321</v>
      </c>
      <c r="AC438" s="1" t="s">
        <v>7494</v>
      </c>
      <c r="AD438" s="1" t="str">
        <f t="shared" si="35"/>
        <v>Ware R.D.</v>
      </c>
      <c r="AE438" s="1" t="str">
        <f t="shared" si="33"/>
        <v>Ware R.D.</v>
      </c>
      <c r="AF438" s="1" t="str">
        <f>INDEX(Lookup!G$2:G$1349, MATCH($AE438, Lookup!$G$2:$G$1349,0))</f>
        <v>WARE R.D.</v>
      </c>
      <c r="AG438" s="1" t="str">
        <f>INDEX(Lookup!F$2:F$1349, MATCH($AE438, Lookup!$G$2:$G$1349,0))</f>
        <v>e170490</v>
      </c>
      <c r="AH438" s="1" t="str">
        <f>INDEX(Lookup!C$2:C$1349, MATCH($AE438, Lookup!$G$2:$G$1349,0))</f>
        <v>Hertfordshire</v>
      </c>
      <c r="AI438" s="1" t="str">
        <f>INDEX(Lookup!D$2:D$1349, MATCH($AE438, Lookup!$G$2:$G$1349,0))</f>
        <v>East of England</v>
      </c>
      <c r="AJ438" s="1" t="str">
        <f>INDEX(Lookup!E$2:E$1349, MATCH($AE438, Lookup!$G$2:$G$1349,0))</f>
        <v>Greater South East</v>
      </c>
    </row>
    <row r="439" spans="1:36" x14ac:dyDescent="0.3">
      <c r="A439" s="11" t="s">
        <v>1689</v>
      </c>
      <c r="B439" s="5">
        <f>'TABLE Summary'!B439</f>
        <v>55850</v>
      </c>
      <c r="C439" s="5">
        <f>'TABLE Summary'!C439</f>
        <v>82</v>
      </c>
      <c r="D439" s="5">
        <f>'TABLE Summary'!D439</f>
        <v>39.5</v>
      </c>
      <c r="E439" s="5">
        <f>'TABLE Summary'!E439</f>
        <v>7.5</v>
      </c>
      <c r="F439" s="5">
        <f>'TABLE Summary'!F439</f>
        <v>26</v>
      </c>
      <c r="G439" s="5">
        <f>'TABLE Summary'!G439</f>
        <v>6</v>
      </c>
      <c r="H439" s="5">
        <f>'TABLE Summary'!H439</f>
        <v>41.1</v>
      </c>
      <c r="I439" s="5">
        <f>'TABLE Summary'!I439</f>
        <v>69223</v>
      </c>
      <c r="J439" s="5">
        <f>'TABLE Summary'!J439</f>
        <v>133.69999999999999</v>
      </c>
      <c r="K439" s="5">
        <f>'TABLE Summary'!K439</f>
        <v>2844587</v>
      </c>
      <c r="L439" s="5">
        <f>'TABLE Summary'!L439</f>
        <v>6.2</v>
      </c>
      <c r="M439" s="5">
        <f>'TABLE Summary'!M439*1000</f>
        <v>6983300</v>
      </c>
      <c r="N439" s="5">
        <f>'TABLE Summary'!N439</f>
        <v>16617</v>
      </c>
      <c r="O439" s="5">
        <f>'TABLE Summary'!O439*1000</f>
        <v>4553900</v>
      </c>
      <c r="P439" s="5">
        <f>'TABLE Summary'!P439</f>
        <v>939</v>
      </c>
      <c r="Q439" s="5">
        <f>'TABLE Summary'!Q439*1000</f>
        <v>105600</v>
      </c>
      <c r="R439" s="5">
        <f>'TABLE Summary'!R439</f>
        <v>13786</v>
      </c>
      <c r="S439" s="5">
        <f>'TABLE Summary'!S439*1000</f>
        <v>3419800</v>
      </c>
      <c r="T439" s="5">
        <f>'TABLE Summary'!T439</f>
        <v>1810</v>
      </c>
      <c r="U439" s="5">
        <f>'TABLE Summary'!U439*1000</f>
        <v>996000</v>
      </c>
      <c r="V439" s="5">
        <f>'TABLE Summary'!V439*1000</f>
        <v>242300</v>
      </c>
      <c r="W439" s="5">
        <f>'TABLE Summary'!W439*1000</f>
        <v>43400</v>
      </c>
      <c r="X439" s="5">
        <f>'TABLE Summary'!X439*1000</f>
        <v>303500</v>
      </c>
      <c r="Y439" s="5">
        <f>'TABLE Summary'!Y439*1000</f>
        <v>981400</v>
      </c>
      <c r="Z439" s="5">
        <f>'TABLE Summary'!Z439*1000</f>
        <v>858700</v>
      </c>
      <c r="AA439" s="18">
        <f t="shared" si="31"/>
        <v>4521400</v>
      </c>
      <c r="AB439" s="18">
        <f t="shared" si="32"/>
        <v>0.64745893775149288</v>
      </c>
      <c r="AC439" s="1" t="s">
        <v>7494</v>
      </c>
      <c r="AD439" s="1" t="str">
        <f t="shared" si="35"/>
        <v>Watford R.D.</v>
      </c>
      <c r="AE439" s="1" t="str">
        <f t="shared" si="33"/>
        <v>Watford R.D.</v>
      </c>
      <c r="AF439" s="1" t="str">
        <f>INDEX(Lookup!G$2:G$1349, MATCH($AE439, Lookup!$G$2:$G$1349,0))</f>
        <v>WATFORD R.D.</v>
      </c>
      <c r="AG439" s="1" t="str">
        <f>INDEX(Lookup!F$2:F$1349, MATCH($AE439, Lookup!$G$2:$G$1349,0))</f>
        <v>e170492</v>
      </c>
      <c r="AH439" s="1" t="str">
        <f>INDEX(Lookup!C$2:C$1349, MATCH($AE439, Lookup!$G$2:$G$1349,0))</f>
        <v>Hertfordshire</v>
      </c>
      <c r="AI439" s="1" t="str">
        <f>INDEX(Lookup!D$2:D$1349, MATCH($AE439, Lookup!$G$2:$G$1349,0))</f>
        <v>East of England</v>
      </c>
      <c r="AJ439" s="1" t="str">
        <f>INDEX(Lookup!E$2:E$1349, MATCH($AE439, Lookup!$G$2:$G$1349,0))</f>
        <v>Greater South East</v>
      </c>
    </row>
    <row r="440" spans="1:36" x14ac:dyDescent="0.3">
      <c r="A440" s="11" t="s">
        <v>1711</v>
      </c>
      <c r="B440" s="5">
        <f>'TABLE Summary'!B440</f>
        <v>8340</v>
      </c>
      <c r="C440" s="5">
        <f>'TABLE Summary'!C440</f>
        <v>83.5</v>
      </c>
      <c r="D440" s="5">
        <f>'TABLE Summary'!D440</f>
        <v>38</v>
      </c>
      <c r="E440" s="5">
        <f>'TABLE Summary'!E440</f>
        <v>9.3000000000000007</v>
      </c>
      <c r="F440" s="5">
        <f>'TABLE Summary'!F440</f>
        <v>28.7</v>
      </c>
      <c r="G440" s="5">
        <f>'TABLE Summary'!G440</f>
        <v>0</v>
      </c>
      <c r="H440" s="5">
        <f>'TABLE Summary'!H440</f>
        <v>39.5</v>
      </c>
      <c r="I440" s="5">
        <f>'TABLE Summary'!I440</f>
        <v>12011</v>
      </c>
      <c r="J440" s="5">
        <f>'TABLE Summary'!J440</f>
        <v>171</v>
      </c>
      <c r="K440" s="5">
        <f>'TABLE Summary'!K440</f>
        <v>473944</v>
      </c>
      <c r="L440" s="5">
        <f>'TABLE Summary'!L440</f>
        <v>0</v>
      </c>
      <c r="M440" s="5">
        <f>'TABLE Summary'!M440*1000</f>
        <v>1249200</v>
      </c>
      <c r="N440" s="5">
        <f>'TABLE Summary'!N440</f>
        <v>2839</v>
      </c>
      <c r="O440" s="5">
        <f>'TABLE Summary'!O440*1000</f>
        <v>887400</v>
      </c>
      <c r="P440" s="5">
        <f>'TABLE Summary'!P440</f>
        <v>142</v>
      </c>
      <c r="Q440" s="5">
        <f>'TABLE Summary'!Q440*1000</f>
        <v>16400</v>
      </c>
      <c r="R440" s="5">
        <f>'TABLE Summary'!R440</f>
        <v>1985</v>
      </c>
      <c r="S440" s="5">
        <f>'TABLE Summary'!S440*1000</f>
        <v>521100</v>
      </c>
      <c r="T440" s="5">
        <f>'TABLE Summary'!T440</f>
        <v>710</v>
      </c>
      <c r="U440" s="5">
        <f>'TABLE Summary'!U440*1000</f>
        <v>349800</v>
      </c>
      <c r="V440" s="5">
        <f>'TABLE Summary'!V440*1000</f>
        <v>52200</v>
      </c>
      <c r="W440" s="5">
        <f>'TABLE Summary'!W440*1000</f>
        <v>38600</v>
      </c>
      <c r="X440" s="5">
        <f>'TABLE Summary'!X440*1000</f>
        <v>137200</v>
      </c>
      <c r="Y440" s="5">
        <f>'TABLE Summary'!Y440*1000</f>
        <v>51500</v>
      </c>
      <c r="Z440" s="5">
        <f>'TABLE Summary'!Z440*1000</f>
        <v>82400</v>
      </c>
      <c r="AA440" s="18">
        <f t="shared" si="31"/>
        <v>887300</v>
      </c>
      <c r="AB440" s="18">
        <f t="shared" si="32"/>
        <v>0.7102945885366635</v>
      </c>
      <c r="AC440" s="1" t="s">
        <v>7494</v>
      </c>
      <c r="AD440" s="1" t="str">
        <f t="shared" si="35"/>
        <v>Welwyn R.D.</v>
      </c>
      <c r="AE440" s="1" t="str">
        <f t="shared" si="33"/>
        <v>Welwyn R.D.</v>
      </c>
      <c r="AF440" s="1" t="str">
        <f>INDEX(Lookup!G$2:G$1349, MATCH($AE440, Lookup!$G$2:$G$1349,0))</f>
        <v>WELWYN R.D.</v>
      </c>
      <c r="AG440" s="1" t="str">
        <f>INDEX(Lookup!F$2:F$1349, MATCH($AE440, Lookup!$G$2:$G$1349,0))</f>
        <v>e170494</v>
      </c>
      <c r="AH440" s="1" t="str">
        <f>INDEX(Lookup!C$2:C$1349, MATCH($AE440, Lookup!$G$2:$G$1349,0))</f>
        <v>Hertfordshire</v>
      </c>
      <c r="AI440" s="1" t="str">
        <f>INDEX(Lookup!D$2:D$1349, MATCH($AE440, Lookup!$G$2:$G$1349,0))</f>
        <v>East of England</v>
      </c>
      <c r="AJ440" s="1" t="str">
        <f>INDEX(Lookup!E$2:E$1349, MATCH($AE440, Lookup!$G$2:$G$1349,0))</f>
        <v>Greater South East</v>
      </c>
    </row>
    <row r="441" spans="1:36" x14ac:dyDescent="0.3">
      <c r="A441" s="11" t="s">
        <v>1712</v>
      </c>
      <c r="B441" s="5">
        <f>'TABLE Summary'!B441</f>
        <v>0</v>
      </c>
      <c r="C441" s="5">
        <f>'TABLE Summary'!C441</f>
        <v>0</v>
      </c>
      <c r="D441" s="5">
        <f>'TABLE Summary'!D441</f>
        <v>0</v>
      </c>
      <c r="E441" s="5">
        <f>'TABLE Summary'!E441</f>
        <v>0</v>
      </c>
      <c r="F441" s="5">
        <f>'TABLE Summary'!F441</f>
        <v>0</v>
      </c>
      <c r="G441" s="5">
        <f>'TABLE Summary'!G441</f>
        <v>0</v>
      </c>
      <c r="H441" s="5">
        <f>'TABLE Summary'!H441</f>
        <v>0</v>
      </c>
      <c r="I441" s="5">
        <f>'TABLE Summary'!I441</f>
        <v>0</v>
      </c>
      <c r="J441" s="5">
        <f>'TABLE Summary'!J441</f>
        <v>0</v>
      </c>
      <c r="K441" s="5">
        <f>'TABLE Summary'!K441</f>
        <v>0</v>
      </c>
      <c r="L441" s="5">
        <f>'TABLE Summary'!L441</f>
        <v>0</v>
      </c>
      <c r="M441" s="5">
        <f>'TABLE Summary'!M441*1000</f>
        <v>0</v>
      </c>
      <c r="N441" s="5">
        <f>'TABLE Summary'!N441</f>
        <v>0</v>
      </c>
      <c r="O441" s="5">
        <f>'TABLE Summary'!O441*1000</f>
        <v>0</v>
      </c>
      <c r="P441" s="5">
        <f>'TABLE Summary'!P441</f>
        <v>0</v>
      </c>
      <c r="Q441" s="5">
        <f>'TABLE Summary'!Q441*1000</f>
        <v>0</v>
      </c>
      <c r="R441" s="5">
        <f>'TABLE Summary'!R441</f>
        <v>0</v>
      </c>
      <c r="S441" s="5">
        <f>'TABLE Summary'!S441*1000</f>
        <v>0</v>
      </c>
      <c r="T441" s="5">
        <f>'TABLE Summary'!T441</f>
        <v>0</v>
      </c>
      <c r="U441" s="5">
        <f>'TABLE Summary'!U441*1000</f>
        <v>0</v>
      </c>
      <c r="V441" s="5">
        <f>'TABLE Summary'!V441*1000</f>
        <v>0</v>
      </c>
      <c r="W441" s="5">
        <f>'TABLE Summary'!W441*1000</f>
        <v>0</v>
      </c>
      <c r="X441" s="5">
        <f>'TABLE Summary'!X441*1000</f>
        <v>0</v>
      </c>
      <c r="Y441" s="5">
        <f>'TABLE Summary'!Y441*1000</f>
        <v>0</v>
      </c>
      <c r="Z441" s="5">
        <f>'TABLE Summary'!Z441*1000</f>
        <v>0</v>
      </c>
      <c r="AA441" s="18">
        <f t="shared" si="31"/>
        <v>0</v>
      </c>
      <c r="AB441" s="18" t="e">
        <f t="shared" si="32"/>
        <v>#DIV/0!</v>
      </c>
      <c r="AE441" s="1">
        <f t="shared" si="33"/>
        <v>0</v>
      </c>
      <c r="AF441" s="1" t="e">
        <f>INDEX(Lookup!G$2:G$1349, MATCH($AE441, Lookup!$G$2:$G$1349,0))</f>
        <v>#N/A</v>
      </c>
      <c r="AG441" s="1" t="e">
        <f>INDEX(Lookup!F$2:F$1349, MATCH($AE441, Lookup!$G$2:$G$1349,0))</f>
        <v>#N/A</v>
      </c>
      <c r="AH441" s="1" t="e">
        <f>INDEX(Lookup!C$2:C$1349, MATCH($AE441, Lookup!$G$2:$G$1349,0))</f>
        <v>#N/A</v>
      </c>
      <c r="AI441" s="1" t="e">
        <f>INDEX(Lookup!D$2:D$1349, MATCH($AE441, Lookup!$G$2:$G$1349,0))</f>
        <v>#N/A</v>
      </c>
      <c r="AJ441" s="1" t="e">
        <f>INDEX(Lookup!E$2:E$1349, MATCH($AE441, Lookup!$G$2:$G$1349,0))</f>
        <v>#N/A</v>
      </c>
    </row>
    <row r="442" spans="1:36" x14ac:dyDescent="0.3">
      <c r="A442" s="11" t="s">
        <v>1362</v>
      </c>
      <c r="B442" s="5">
        <f>'TABLE Summary'!B442</f>
        <v>0</v>
      </c>
      <c r="C442" s="5">
        <f>'TABLE Summary'!C442</f>
        <v>63.5</v>
      </c>
      <c r="D442" s="5">
        <f>'TABLE Summary'!D442</f>
        <v>25.8</v>
      </c>
      <c r="E442" s="5">
        <f>'TABLE Summary'!E442</f>
        <v>0</v>
      </c>
      <c r="F442" s="5">
        <f>'TABLE Summary'!F442</f>
        <v>0</v>
      </c>
      <c r="G442" s="5">
        <f>'TABLE Summary'!G442</f>
        <v>0</v>
      </c>
      <c r="H442" s="5">
        <f>'TABLE Summary'!H442</f>
        <v>0</v>
      </c>
      <c r="I442" s="5">
        <f>'TABLE Summary'!I442</f>
        <v>240298</v>
      </c>
      <c r="J442" s="5">
        <f>'TABLE Summary'!J442</f>
        <v>181.9</v>
      </c>
      <c r="K442" s="5">
        <f>'TABLE Summary'!K442</f>
        <v>6199688</v>
      </c>
      <c r="L442" s="5">
        <f>'TABLE Summary'!L442</f>
        <v>15.6</v>
      </c>
      <c r="M442" s="5">
        <f>'TABLE Summary'!M442*1000</f>
        <v>0</v>
      </c>
      <c r="N442" s="5">
        <f>'TABLE Summary'!N442</f>
        <v>0</v>
      </c>
      <c r="O442" s="5">
        <f>'TABLE Summary'!O442*1000</f>
        <v>0</v>
      </c>
      <c r="P442" s="5">
        <f>'TABLE Summary'!P442</f>
        <v>0</v>
      </c>
      <c r="Q442" s="5">
        <f>'TABLE Summary'!Q442*1000</f>
        <v>0</v>
      </c>
      <c r="R442" s="5">
        <f>'TABLE Summary'!R442</f>
        <v>0</v>
      </c>
      <c r="S442" s="5">
        <f>'TABLE Summary'!S442*1000</f>
        <v>0</v>
      </c>
      <c r="T442" s="5">
        <f>'TABLE Summary'!T442</f>
        <v>0</v>
      </c>
      <c r="U442" s="5">
        <f>'TABLE Summary'!U442*1000</f>
        <v>0</v>
      </c>
      <c r="V442" s="5">
        <f>'TABLE Summary'!V442*1000</f>
        <v>0</v>
      </c>
      <c r="W442" s="5">
        <f>'TABLE Summary'!W442*1000</f>
        <v>0</v>
      </c>
      <c r="X442" s="5">
        <f>'TABLE Summary'!X442*1000</f>
        <v>0</v>
      </c>
      <c r="Y442" s="5">
        <f>'TABLE Summary'!Y442*1000</f>
        <v>0</v>
      </c>
      <c r="Z442" s="5">
        <f>'TABLE Summary'!Z442*1000</f>
        <v>0</v>
      </c>
      <c r="AA442" s="18">
        <f t="shared" si="31"/>
        <v>0</v>
      </c>
      <c r="AB442" s="18" t="e">
        <f t="shared" si="32"/>
        <v>#DIV/0!</v>
      </c>
      <c r="AE442" s="1">
        <f t="shared" si="33"/>
        <v>0</v>
      </c>
      <c r="AF442" s="1" t="e">
        <f>INDEX(Lookup!G$2:G$1349, MATCH($AE442, Lookup!$G$2:$G$1349,0))</f>
        <v>#N/A</v>
      </c>
      <c r="AG442" s="1" t="e">
        <f>INDEX(Lookup!F$2:F$1349, MATCH($AE442, Lookup!$G$2:$G$1349,0))</f>
        <v>#N/A</v>
      </c>
      <c r="AH442" s="1" t="e">
        <f>INDEX(Lookup!C$2:C$1349, MATCH($AE442, Lookup!$G$2:$G$1349,0))</f>
        <v>#N/A</v>
      </c>
      <c r="AI442" s="1" t="e">
        <f>INDEX(Lookup!D$2:D$1349, MATCH($AE442, Lookup!$G$2:$G$1349,0))</f>
        <v>#N/A</v>
      </c>
      <c r="AJ442" s="1" t="e">
        <f>INDEX(Lookup!E$2:E$1349, MATCH($AE442, Lookup!$G$2:$G$1349,0))</f>
        <v>#N/A</v>
      </c>
    </row>
    <row r="443" spans="1:36" x14ac:dyDescent="0.3">
      <c r="A443" s="11" t="s">
        <v>1363</v>
      </c>
      <c r="B443" s="5">
        <f>'TABLE Summary'!B443</f>
        <v>211550</v>
      </c>
      <c r="C443" s="5">
        <f>'TABLE Summary'!C443</f>
        <v>0</v>
      </c>
      <c r="D443" s="5">
        <f>'TABLE Summary'!D443</f>
        <v>0</v>
      </c>
      <c r="E443" s="5">
        <f>'TABLE Summary'!E443</f>
        <v>0</v>
      </c>
      <c r="F443" s="5">
        <f>'TABLE Summary'!F443</f>
        <v>0</v>
      </c>
      <c r="G443" s="5">
        <f>'TABLE Summary'!G443</f>
        <v>0</v>
      </c>
      <c r="H443" s="5">
        <f>'TABLE Summary'!H443</f>
        <v>41.7</v>
      </c>
      <c r="I443" s="5">
        <f>'TABLE Summary'!I443</f>
        <v>240498</v>
      </c>
      <c r="J443" s="5">
        <f>'TABLE Summary'!J443</f>
        <v>182.9</v>
      </c>
      <c r="K443" s="5">
        <f>'TABLE Summary'!K443</f>
        <v>10020783</v>
      </c>
      <c r="L443" s="5">
        <f>'TABLE Summary'!L443</f>
        <v>0</v>
      </c>
      <c r="M443" s="5">
        <f>'TABLE Summary'!M443*1000</f>
        <v>24084100</v>
      </c>
      <c r="N443" s="5">
        <f>'TABLE Summary'!N443</f>
        <v>71525</v>
      </c>
      <c r="O443" s="5">
        <f>'TABLE Summary'!O443*1000</f>
        <v>12655500</v>
      </c>
      <c r="P443" s="5">
        <f>'TABLE Summary'!P443</f>
        <v>19511</v>
      </c>
      <c r="Q443" s="5">
        <f>'TABLE Summary'!Q443*1000</f>
        <v>2150900</v>
      </c>
      <c r="R443" s="5">
        <f>'TABLE Summary'!R443</f>
        <v>48931</v>
      </c>
      <c r="S443" s="5">
        <f>'TABLE Summary'!S443*1000</f>
        <v>10082800</v>
      </c>
      <c r="T443" s="5">
        <f>'TABLE Summary'!T443</f>
        <v>490</v>
      </c>
      <c r="U443" s="5">
        <f>'TABLE Summary'!U443*1000</f>
        <v>248700</v>
      </c>
      <c r="V443" s="5">
        <f>'TABLE Summary'!V443*1000</f>
        <v>2190300</v>
      </c>
      <c r="W443" s="5">
        <f>'TABLE Summary'!W443*1000</f>
        <v>417600</v>
      </c>
      <c r="X443" s="5">
        <f>'TABLE Summary'!X443*1000</f>
        <v>1901000</v>
      </c>
      <c r="Y443" s="5">
        <f>'TABLE Summary'!Y443*1000</f>
        <v>3423400</v>
      </c>
      <c r="Z443" s="5">
        <f>'TABLE Summary'!Z443*1000</f>
        <v>3496200</v>
      </c>
      <c r="AA443" s="18">
        <f t="shared" si="31"/>
        <v>12482400</v>
      </c>
      <c r="AB443" s="18">
        <f t="shared" si="32"/>
        <v>0.51828384701940289</v>
      </c>
      <c r="AE443" s="1">
        <f t="shared" si="33"/>
        <v>0</v>
      </c>
      <c r="AF443" s="1" t="e">
        <f>INDEX(Lookup!G$2:G$1349, MATCH($AE443, Lookup!$G$2:$G$1349,0))</f>
        <v>#N/A</v>
      </c>
      <c r="AG443" s="1" t="e">
        <f>INDEX(Lookup!F$2:F$1349, MATCH($AE443, Lookup!$G$2:$G$1349,0))</f>
        <v>#N/A</v>
      </c>
      <c r="AH443" s="1" t="e">
        <f>INDEX(Lookup!C$2:C$1349, MATCH($AE443, Lookup!$G$2:$G$1349,0))</f>
        <v>#N/A</v>
      </c>
      <c r="AI443" s="1" t="e">
        <f>INDEX(Lookup!D$2:D$1349, MATCH($AE443, Lookup!$G$2:$G$1349,0))</f>
        <v>#N/A</v>
      </c>
      <c r="AJ443" s="1" t="e">
        <f>INDEX(Lookup!E$2:E$1349, MATCH($AE443, Lookup!$G$2:$G$1349,0))</f>
        <v>#N/A</v>
      </c>
    </row>
    <row r="444" spans="1:36" x14ac:dyDescent="0.3">
      <c r="A444" s="11" t="s">
        <v>1713</v>
      </c>
      <c r="B444" s="5">
        <f>'TABLE Summary'!B444</f>
        <v>16970</v>
      </c>
      <c r="C444" s="5">
        <f>'TABLE Summary'!C444</f>
        <v>101.5</v>
      </c>
      <c r="D444" s="5">
        <f>'TABLE Summary'!D444</f>
        <v>42.2</v>
      </c>
      <c r="E444" s="5">
        <f>'TABLE Summary'!E444</f>
        <v>12</v>
      </c>
      <c r="F444" s="5">
        <f>'TABLE Summary'!F444</f>
        <v>30.2</v>
      </c>
      <c r="G444" s="5">
        <f>'TABLE Summary'!G444</f>
        <v>0</v>
      </c>
      <c r="H444" s="5">
        <f>'TABLE Summary'!H444</f>
        <v>0</v>
      </c>
      <c r="I444" s="5">
        <f>'TABLE Summary'!I444</f>
        <v>22600</v>
      </c>
      <c r="J444" s="5">
        <f>'TABLE Summary'!J444</f>
        <v>159.80000000000001</v>
      </c>
      <c r="K444" s="5">
        <f>'TABLE Summary'!K444</f>
        <v>953720</v>
      </c>
      <c r="L444" s="5">
        <f>'TABLE Summary'!L444</f>
        <v>3.3</v>
      </c>
      <c r="M444" s="5">
        <f>'TABLE Summary'!M444*1000</f>
        <v>2220100</v>
      </c>
      <c r="N444" s="5">
        <f>'TABLE Summary'!N444</f>
        <v>5754</v>
      </c>
      <c r="O444" s="5">
        <f>'TABLE Summary'!O444*1000</f>
        <v>1054300</v>
      </c>
      <c r="P444" s="5">
        <f>'TABLE Summary'!P444</f>
        <v>1267</v>
      </c>
      <c r="Q444" s="5">
        <f>'TABLE Summary'!Q444*1000</f>
        <v>142200</v>
      </c>
      <c r="R444" s="5">
        <f>'TABLE Summary'!R444</f>
        <v>4453</v>
      </c>
      <c r="S444" s="5">
        <f>'TABLE Summary'!S444*1000</f>
        <v>898300</v>
      </c>
      <c r="T444" s="5">
        <f>'TABLE Summary'!T444</f>
        <v>30</v>
      </c>
      <c r="U444" s="5">
        <f>'TABLE Summary'!U444*1000</f>
        <v>13400</v>
      </c>
      <c r="V444" s="5">
        <f>'TABLE Summary'!V444*1000</f>
        <v>213900</v>
      </c>
      <c r="W444" s="5">
        <f>'TABLE Summary'!W444*1000</f>
        <v>44100</v>
      </c>
      <c r="X444" s="5">
        <f>'TABLE Summary'!X444*1000</f>
        <v>110100</v>
      </c>
      <c r="Y444" s="5">
        <f>'TABLE Summary'!Y444*1000</f>
        <v>473000</v>
      </c>
      <c r="Z444" s="5">
        <f>'TABLE Summary'!Z444*1000</f>
        <v>324800</v>
      </c>
      <c r="AA444" s="18">
        <f t="shared" si="31"/>
        <v>1053900</v>
      </c>
      <c r="AB444" s="18">
        <f t="shared" si="32"/>
        <v>0.47470834647087967</v>
      </c>
      <c r="AC444" s="1" t="s">
        <v>7495</v>
      </c>
      <c r="AD444" s="1" t="str">
        <f t="shared" ref="AD444:AD456" si="36">_xlfn.CONCAT(A444," ",AC444)</f>
        <v>Huntingdon and Godmanchester M.B.</v>
      </c>
      <c r="AE444" s="1" t="str">
        <f t="shared" si="33"/>
        <v>Huntingdon and Godmanchester M.B.</v>
      </c>
      <c r="AF444" s="1" t="str">
        <f>INDEX(Lookup!G$2:G$1349, MATCH($AE444, Lookup!$G$2:$G$1349,0))</f>
        <v>HUNTINGDON AND GODMANCHESTER M.B.</v>
      </c>
      <c r="AG444" s="1" t="str">
        <f>INDEX(Lookup!F$2:F$1349, MATCH($AE444, Lookup!$G$2:$G$1349,0))</f>
        <v>e180495</v>
      </c>
      <c r="AH444" s="1" t="str">
        <f>INDEX(Lookup!C$2:C$1349, MATCH($AE444, Lookup!$G$2:$G$1349,0))</f>
        <v>Cambridgeshire</v>
      </c>
      <c r="AI444" s="1" t="str">
        <f>INDEX(Lookup!D$2:D$1349, MATCH($AE444, Lookup!$G$2:$G$1349,0))</f>
        <v>East of England</v>
      </c>
      <c r="AJ444" s="1" t="str">
        <f>INDEX(Lookup!E$2:E$1349, MATCH($AE444, Lookup!$G$2:$G$1349,0))</f>
        <v>Greater South East</v>
      </c>
    </row>
    <row r="445" spans="1:36" x14ac:dyDescent="0.3">
      <c r="A445" s="11" t="s">
        <v>1714</v>
      </c>
      <c r="B445" s="5">
        <f>'TABLE Summary'!B445</f>
        <v>70630</v>
      </c>
      <c r="C445" s="5">
        <f>'TABLE Summary'!C445</f>
        <v>108</v>
      </c>
      <c r="D445" s="5">
        <f>'TABLE Summary'!D445</f>
        <v>44.5</v>
      </c>
      <c r="E445" s="5">
        <f>'TABLE Summary'!E445</f>
        <v>16</v>
      </c>
      <c r="F445" s="5">
        <f>'TABLE Summary'!F445</f>
        <v>25.8</v>
      </c>
      <c r="G445" s="5">
        <f>'TABLE Summary'!G445</f>
        <v>2.5</v>
      </c>
      <c r="H445" s="5">
        <f>'TABLE Summary'!H445</f>
        <v>0</v>
      </c>
      <c r="I445" s="5">
        <f>'TABLE Summary'!I445</f>
        <v>98500</v>
      </c>
      <c r="J445" s="5">
        <f>'TABLE Summary'!J445</f>
        <v>194</v>
      </c>
      <c r="K445" s="5">
        <f>'TABLE Summary'!K445</f>
        <v>4383250</v>
      </c>
      <c r="L445" s="5">
        <f>'TABLE Summary'!L445</f>
        <v>0</v>
      </c>
      <c r="M445" s="5">
        <f>'TABLE Summary'!M445*1000</f>
        <v>9731900</v>
      </c>
      <c r="N445" s="5">
        <f>'TABLE Summary'!N445</f>
        <v>24524</v>
      </c>
      <c r="O445" s="5">
        <f>'TABLE Summary'!O445*1000</f>
        <v>4309500</v>
      </c>
      <c r="P445" s="5">
        <f>'TABLE Summary'!P445</f>
        <v>8348</v>
      </c>
      <c r="Q445" s="5">
        <f>'TABLE Summary'!Q445*1000</f>
        <v>946800</v>
      </c>
      <c r="R445" s="5">
        <f>'TABLE Summary'!R445</f>
        <v>15983</v>
      </c>
      <c r="S445" s="5">
        <f>'TABLE Summary'!S445*1000</f>
        <v>3269900</v>
      </c>
      <c r="T445" s="5">
        <f>'TABLE Summary'!T445</f>
        <v>174</v>
      </c>
      <c r="U445" s="5">
        <f>'TABLE Summary'!U445*1000</f>
        <v>91200</v>
      </c>
      <c r="V445" s="5">
        <f>'TABLE Summary'!V445*1000</f>
        <v>1424700</v>
      </c>
      <c r="W445" s="5">
        <f>'TABLE Summary'!W445*1000</f>
        <v>288600</v>
      </c>
      <c r="X445" s="5">
        <f>'TABLE Summary'!X445*1000</f>
        <v>1077800</v>
      </c>
      <c r="Y445" s="5">
        <f>'TABLE Summary'!Y445*1000</f>
        <v>1485500</v>
      </c>
      <c r="Z445" s="5">
        <f>'TABLE Summary'!Z445*1000</f>
        <v>1145700</v>
      </c>
      <c r="AA445" s="18">
        <f t="shared" si="31"/>
        <v>4307900</v>
      </c>
      <c r="AB445" s="18">
        <f t="shared" si="32"/>
        <v>0.44265765164048132</v>
      </c>
      <c r="AC445" s="1" t="s">
        <v>7495</v>
      </c>
      <c r="AD445" s="1" t="str">
        <f t="shared" si="36"/>
        <v>Peterborough M.B.</v>
      </c>
      <c r="AE445" s="1" t="str">
        <f t="shared" si="33"/>
        <v>Peterborough M.B.</v>
      </c>
      <c r="AF445" s="1" t="str">
        <f>INDEX(Lookup!G$2:G$1349, MATCH($AE445, Lookup!$G$2:$G$1349,0))</f>
        <v>PETERBOROUGH M.B.</v>
      </c>
      <c r="AG445" s="1" t="str">
        <f>INDEX(Lookup!F$2:F$1349, MATCH($AE445, Lookup!$G$2:$G$1349,0))</f>
        <v>e180498</v>
      </c>
      <c r="AH445" s="1" t="str">
        <f>INDEX(Lookup!C$2:C$1349, MATCH($AE445, Lookup!$G$2:$G$1349,0))</f>
        <v>Cambridgeshire</v>
      </c>
      <c r="AI445" s="1" t="str">
        <f>INDEX(Lookup!D$2:D$1349, MATCH($AE445, Lookup!$G$2:$G$1349,0))</f>
        <v>East of England</v>
      </c>
      <c r="AJ445" s="1" t="str">
        <f>INDEX(Lookup!E$2:E$1349, MATCH($AE445, Lookup!$G$2:$G$1349,0))</f>
        <v>Greater South East</v>
      </c>
    </row>
    <row r="446" spans="1:36" x14ac:dyDescent="0.3">
      <c r="A446" s="11" t="s">
        <v>1461</v>
      </c>
      <c r="B446" s="5">
        <f>'TABLE Summary'!B446</f>
        <v>7760</v>
      </c>
      <c r="C446" s="5">
        <f>'TABLE Summary'!C446</f>
        <v>100.5</v>
      </c>
      <c r="D446" s="5">
        <f>'TABLE Summary'!D446</f>
        <v>37</v>
      </c>
      <c r="E446" s="5">
        <f>'TABLE Summary'!E446</f>
        <v>6.8</v>
      </c>
      <c r="F446" s="5">
        <f>'TABLE Summary'!F446</f>
        <v>30.2</v>
      </c>
      <c r="G446" s="5">
        <f>'TABLE Summary'!G446</f>
        <v>0</v>
      </c>
      <c r="H446" s="5">
        <f>'TABLE Summary'!H446</f>
        <v>0</v>
      </c>
      <c r="I446" s="5">
        <f>'TABLE Summary'!I446</f>
        <v>10462</v>
      </c>
      <c r="J446" s="5">
        <f>'TABLE Summary'!J446</f>
        <v>182.8</v>
      </c>
      <c r="K446" s="5">
        <f>'TABLE Summary'!K446</f>
        <v>387094</v>
      </c>
      <c r="L446" s="5">
        <f>'TABLE Summary'!L446</f>
        <v>1.1000000000000001</v>
      </c>
      <c r="M446" s="5">
        <f>'TABLE Summary'!M446*1000</f>
        <v>1027300</v>
      </c>
      <c r="N446" s="5">
        <f>'TABLE Summary'!N446</f>
        <v>2833</v>
      </c>
      <c r="O446" s="5">
        <f>'TABLE Summary'!O446*1000</f>
        <v>573500</v>
      </c>
      <c r="P446" s="5">
        <f>'TABLE Summary'!P446</f>
        <v>496</v>
      </c>
      <c r="Q446" s="5">
        <f>'TABLE Summary'!Q446*1000</f>
        <v>55500</v>
      </c>
      <c r="R446" s="5">
        <f>'TABLE Summary'!R446</f>
        <v>2305</v>
      </c>
      <c r="S446" s="5">
        <f>'TABLE Summary'!S446*1000</f>
        <v>511000</v>
      </c>
      <c r="T446" s="5">
        <f>'TABLE Summary'!T446</f>
        <v>12</v>
      </c>
      <c r="U446" s="5">
        <f>'TABLE Summary'!U446*1000</f>
        <v>5300</v>
      </c>
      <c r="V446" s="5">
        <f>'TABLE Summary'!V446*1000</f>
        <v>107800</v>
      </c>
      <c r="W446" s="5">
        <f>'TABLE Summary'!W446*1000</f>
        <v>21200</v>
      </c>
      <c r="X446" s="5">
        <f>'TABLE Summary'!X446*1000</f>
        <v>64599.999999999993</v>
      </c>
      <c r="Y446" s="5">
        <f>'TABLE Summary'!Y446*1000</f>
        <v>124800</v>
      </c>
      <c r="Z446" s="5">
        <f>'TABLE Summary'!Z446*1000</f>
        <v>135400</v>
      </c>
      <c r="AA446" s="18">
        <f t="shared" si="31"/>
        <v>571800</v>
      </c>
      <c r="AB446" s="18">
        <f t="shared" si="32"/>
        <v>0.55660469191083417</v>
      </c>
      <c r="AC446" s="1" t="s">
        <v>7495</v>
      </c>
      <c r="AD446" s="1" t="str">
        <f t="shared" si="36"/>
        <v>St.Ives M.B.</v>
      </c>
      <c r="AE446" s="1" t="str">
        <f t="shared" si="33"/>
        <v>St.Ives M.B.</v>
      </c>
      <c r="AF446" s="1" t="str">
        <f>INDEX(Lookup!G$2:G$1349, MATCH($AE446, Lookup!$G$2:$G$1349,0))</f>
        <v>ST.IVES M.B.</v>
      </c>
      <c r="AG446" t="s">
        <v>2603</v>
      </c>
      <c r="AH446" t="s">
        <v>2550</v>
      </c>
      <c r="AI446" t="s">
        <v>2411</v>
      </c>
      <c r="AJ446" t="s">
        <v>2412</v>
      </c>
    </row>
    <row r="447" spans="1:36" x14ac:dyDescent="0.3">
      <c r="A447" s="11" t="s">
        <v>7539</v>
      </c>
      <c r="B447" s="5">
        <f>'TABLE Summary'!B447</f>
        <v>13700</v>
      </c>
      <c r="C447" s="5">
        <f>'TABLE Summary'!C447</f>
        <v>96.5</v>
      </c>
      <c r="D447" s="5">
        <f>'TABLE Summary'!D447</f>
        <v>40</v>
      </c>
      <c r="E447" s="5">
        <f>'TABLE Summary'!E447</f>
        <v>9.8000000000000007</v>
      </c>
      <c r="F447" s="5">
        <f>'TABLE Summary'!F447</f>
        <v>30.2</v>
      </c>
      <c r="G447" s="5">
        <f>'TABLE Summary'!G447</f>
        <v>0</v>
      </c>
      <c r="H447" s="5">
        <f>'TABLE Summary'!H447</f>
        <v>0</v>
      </c>
      <c r="I447" s="5">
        <f>'TABLE Summary'!I447</f>
        <v>16500</v>
      </c>
      <c r="J447" s="5">
        <f>'TABLE Summary'!J447</f>
        <v>159.4</v>
      </c>
      <c r="K447" s="5">
        <f>'TABLE Summary'!K447</f>
        <v>660000</v>
      </c>
      <c r="L447" s="5">
        <f>'TABLE Summary'!L447</f>
        <v>4.8</v>
      </c>
      <c r="M447" s="5">
        <f>'TABLE Summary'!M447*1000</f>
        <v>1769300</v>
      </c>
      <c r="N447" s="5">
        <f>'TABLE Summary'!N447</f>
        <v>4593</v>
      </c>
      <c r="O447" s="5">
        <f>'TABLE Summary'!O447*1000</f>
        <v>792900</v>
      </c>
      <c r="P447" s="5">
        <f>'TABLE Summary'!P447</f>
        <v>1363</v>
      </c>
      <c r="Q447" s="5">
        <f>'TABLE Summary'!Q447*1000</f>
        <v>149300</v>
      </c>
      <c r="R447" s="5">
        <f>'TABLE Summary'!R447</f>
        <v>3209</v>
      </c>
      <c r="S447" s="5">
        <f>'TABLE Summary'!S447*1000</f>
        <v>637600</v>
      </c>
      <c r="T447" s="5">
        <f>'TABLE Summary'!T447</f>
        <v>1</v>
      </c>
      <c r="U447" s="5">
        <f>'TABLE Summary'!U447*1000</f>
        <v>4400</v>
      </c>
      <c r="V447" s="5">
        <f>'TABLE Summary'!V447*1000</f>
        <v>40300</v>
      </c>
      <c r="W447" s="5">
        <f>'TABLE Summary'!W447*1000</f>
        <v>23900</v>
      </c>
      <c r="X447" s="5">
        <f>'TABLE Summary'!X447*1000</f>
        <v>55900</v>
      </c>
      <c r="Y447" s="5">
        <f>'TABLE Summary'!Y447*1000</f>
        <v>616700</v>
      </c>
      <c r="Z447" s="5">
        <f>'TABLE Summary'!Z447*1000</f>
        <v>239600</v>
      </c>
      <c r="AA447" s="18">
        <f t="shared" si="31"/>
        <v>791300</v>
      </c>
      <c r="AB447" s="18">
        <f t="shared" si="32"/>
        <v>0.44723902108178376</v>
      </c>
      <c r="AC447" s="1" t="s">
        <v>7496</v>
      </c>
      <c r="AD447" s="1" t="str">
        <f t="shared" si="36"/>
        <v>Old Fletton U.D.</v>
      </c>
      <c r="AE447" s="1" t="str">
        <f t="shared" si="33"/>
        <v>Old Fletton U.D.</v>
      </c>
      <c r="AF447" s="1" t="str">
        <f>INDEX(Lookup!G$2:G$1349, MATCH($AE447, Lookup!$G$2:$G$1349,0))</f>
        <v>OLD FLETTON U.D.</v>
      </c>
      <c r="AG447" s="1" t="str">
        <f>INDEX(Lookup!F$2:F$1349, MATCH($AE447, Lookup!$G$2:$G$1349,0))</f>
        <v>e180496</v>
      </c>
      <c r="AH447" s="1" t="str">
        <f>INDEX(Lookup!C$2:C$1349, MATCH($AE447, Lookup!$G$2:$G$1349,0))</f>
        <v>Cambridgeshire</v>
      </c>
      <c r="AI447" s="1" t="str">
        <f>INDEX(Lookup!D$2:D$1349, MATCH($AE447, Lookup!$G$2:$G$1349,0))</f>
        <v>East of England</v>
      </c>
      <c r="AJ447" s="1" t="str">
        <f>INDEX(Lookup!E$2:E$1349, MATCH($AE447, Lookup!$G$2:$G$1349,0))</f>
        <v>Greater South East</v>
      </c>
    </row>
    <row r="448" spans="1:36" x14ac:dyDescent="0.3">
      <c r="A448" s="11" t="s">
        <v>1716</v>
      </c>
      <c r="B448" s="5">
        <f>'TABLE Summary'!B448</f>
        <v>5620</v>
      </c>
      <c r="C448" s="5">
        <f>'TABLE Summary'!C448</f>
        <v>100.5</v>
      </c>
      <c r="D448" s="5">
        <f>'TABLE Summary'!D448</f>
        <v>43</v>
      </c>
      <c r="E448" s="5">
        <f>'TABLE Summary'!E448</f>
        <v>12.8</v>
      </c>
      <c r="F448" s="5">
        <f>'TABLE Summary'!F448</f>
        <v>30.2</v>
      </c>
      <c r="G448" s="5">
        <f>'TABLE Summary'!G448</f>
        <v>0</v>
      </c>
      <c r="H448" s="5">
        <f>'TABLE Summary'!H448</f>
        <v>0</v>
      </c>
      <c r="I448" s="5">
        <f>'TABLE Summary'!I448</f>
        <v>4389</v>
      </c>
      <c r="J448" s="5">
        <f>'TABLE Summary'!J448</f>
        <v>139.80000000000001</v>
      </c>
      <c r="K448" s="5">
        <f>'TABLE Summary'!K448</f>
        <v>188727</v>
      </c>
      <c r="L448" s="5">
        <f>'TABLE Summary'!L448</f>
        <v>34.5</v>
      </c>
      <c r="M448" s="5">
        <f>'TABLE Summary'!M448*1000</f>
        <v>492100</v>
      </c>
      <c r="N448" s="5">
        <f>'TABLE Summary'!N448</f>
        <v>2019</v>
      </c>
      <c r="O448" s="5">
        <f>'TABLE Summary'!O448*1000</f>
        <v>318600</v>
      </c>
      <c r="P448" s="5">
        <f>'TABLE Summary'!P448</f>
        <v>793</v>
      </c>
      <c r="Q448" s="5">
        <f>'TABLE Summary'!Q448*1000</f>
        <v>88200</v>
      </c>
      <c r="R448" s="5">
        <f>'TABLE Summary'!R448</f>
        <v>1216</v>
      </c>
      <c r="S448" s="5">
        <f>'TABLE Summary'!S448*1000</f>
        <v>229300</v>
      </c>
      <c r="T448" s="5">
        <f>'TABLE Summary'!T448</f>
        <v>1</v>
      </c>
      <c r="U448" s="5">
        <f>'TABLE Summary'!U448*1000</f>
        <v>400</v>
      </c>
      <c r="V448" s="5">
        <f>'TABLE Summary'!V448*1000</f>
        <v>45600</v>
      </c>
      <c r="W448" s="5">
        <f>'TABLE Summary'!W448*1000</f>
        <v>6200</v>
      </c>
      <c r="X448" s="5">
        <f>'TABLE Summary'!X448*1000</f>
        <v>40900</v>
      </c>
      <c r="Y448" s="5">
        <f>'TABLE Summary'!Y448*1000</f>
        <v>18500</v>
      </c>
      <c r="Z448" s="5">
        <f>'TABLE Summary'!Z448*1000</f>
        <v>62200</v>
      </c>
      <c r="AA448" s="18">
        <f t="shared" si="31"/>
        <v>317900</v>
      </c>
      <c r="AB448" s="18">
        <f t="shared" si="32"/>
        <v>0.64600690916480386</v>
      </c>
      <c r="AC448" s="1" t="s">
        <v>7496</v>
      </c>
      <c r="AD448" s="1" t="str">
        <f t="shared" si="36"/>
        <v>Ramsey U.D.</v>
      </c>
      <c r="AE448" s="1" t="str">
        <f t="shared" si="33"/>
        <v>Ramsey U.D.</v>
      </c>
      <c r="AF448" s="1" t="str">
        <f>INDEX(Lookup!G$2:G$1349, MATCH($AE448, Lookup!$G$2:$G$1349,0))</f>
        <v>RAMSEY U.D.</v>
      </c>
      <c r="AG448" s="1" t="str">
        <f>INDEX(Lookup!F$2:F$1349, MATCH($AE448, Lookup!$G$2:$G$1349,0))</f>
        <v>e180500</v>
      </c>
      <c r="AH448" s="1" t="str">
        <f>INDEX(Lookup!C$2:C$1349, MATCH($AE448, Lookup!$G$2:$G$1349,0))</f>
        <v>Cambridgeshire</v>
      </c>
      <c r="AI448" s="1" t="str">
        <f>INDEX(Lookup!D$2:D$1349, MATCH($AE448, Lookup!$G$2:$G$1349,0))</f>
        <v>East of England</v>
      </c>
      <c r="AJ448" s="1" t="str">
        <f>INDEX(Lookup!E$2:E$1349, MATCH($AE448, Lookup!$G$2:$G$1349,0))</f>
        <v>Greater South East</v>
      </c>
    </row>
    <row r="449" spans="1:36" x14ac:dyDescent="0.3">
      <c r="A449" s="11" t="s">
        <v>7540</v>
      </c>
      <c r="B449" s="5">
        <f>'TABLE Summary'!B449</f>
        <v>16340</v>
      </c>
      <c r="C449" s="5">
        <f>'TABLE Summary'!C449</f>
        <v>101.5</v>
      </c>
      <c r="D449" s="5">
        <f>'TABLE Summary'!D449</f>
        <v>43.5</v>
      </c>
      <c r="E449" s="5">
        <f>'TABLE Summary'!E449</f>
        <v>13.3</v>
      </c>
      <c r="F449" s="5">
        <f>'TABLE Summary'!F449</f>
        <v>30.2</v>
      </c>
      <c r="G449" s="5">
        <f>'TABLE Summary'!G449</f>
        <v>0</v>
      </c>
      <c r="H449" s="5">
        <f>'TABLE Summary'!H449</f>
        <v>0</v>
      </c>
      <c r="I449" s="5">
        <f>'TABLE Summary'!I449</f>
        <v>20246</v>
      </c>
      <c r="J449" s="5">
        <f>'TABLE Summary'!J449</f>
        <v>180.8</v>
      </c>
      <c r="K449" s="5">
        <f>'TABLE Summary'!K449</f>
        <v>880701</v>
      </c>
      <c r="L449" s="5">
        <f>'TABLE Summary'!L449</f>
        <v>57</v>
      </c>
      <c r="M449" s="5">
        <f>'TABLE Summary'!M449*1000</f>
        <v>2070100</v>
      </c>
      <c r="N449" s="5">
        <f>'TABLE Summary'!N449</f>
        <v>5782</v>
      </c>
      <c r="O449" s="5">
        <f>'TABLE Summary'!O449*1000</f>
        <v>1145200</v>
      </c>
      <c r="P449" s="5">
        <f>'TABLE Summary'!P449</f>
        <v>1013</v>
      </c>
      <c r="Q449" s="5">
        <f>'TABLE Summary'!Q449*1000</f>
        <v>113900</v>
      </c>
      <c r="R449" s="5">
        <f>'TABLE Summary'!R449</f>
        <v>4722</v>
      </c>
      <c r="S449" s="5">
        <f>'TABLE Summary'!S449*1000</f>
        <v>1010700</v>
      </c>
      <c r="T449" s="5">
        <f>'TABLE Summary'!T449</f>
        <v>47</v>
      </c>
      <c r="U449" s="5">
        <f>'TABLE Summary'!U449*1000</f>
        <v>20600</v>
      </c>
      <c r="V449" s="5">
        <f>'TABLE Summary'!V449*1000</f>
        <v>202000</v>
      </c>
      <c r="W449" s="5">
        <f>'TABLE Summary'!W449*1000</f>
        <v>20800</v>
      </c>
      <c r="X449" s="5">
        <f>'TABLE Summary'!X449*1000</f>
        <v>122500</v>
      </c>
      <c r="Y449" s="5">
        <f>'TABLE Summary'!Y449*1000</f>
        <v>368900</v>
      </c>
      <c r="Z449" s="5">
        <f>'TABLE Summary'!Z449*1000</f>
        <v>210600</v>
      </c>
      <c r="AA449" s="18">
        <f t="shared" si="31"/>
        <v>1145200</v>
      </c>
      <c r="AB449" s="18">
        <f t="shared" si="32"/>
        <v>0.55320998985556258</v>
      </c>
      <c r="AC449" s="1" t="s">
        <v>7496</v>
      </c>
      <c r="AD449" s="1" t="str">
        <f t="shared" si="36"/>
        <v>St. Neots U.D.</v>
      </c>
      <c r="AE449" s="1" t="str">
        <f t="shared" si="33"/>
        <v>St. Neots U.D.</v>
      </c>
      <c r="AF449" s="1" t="str">
        <f>INDEX(Lookup!G$2:G$1349, MATCH($AE449, Lookup!$G$2:$G$1349,0))</f>
        <v>ST. NEOTS U.D.</v>
      </c>
      <c r="AG449" s="1" t="str">
        <f>INDEX(Lookup!F$2:F$1349, MATCH($AE449, Lookup!$G$2:$G$1349,0))</f>
        <v>e180502</v>
      </c>
      <c r="AH449" s="1" t="str">
        <f>INDEX(Lookup!C$2:C$1349, MATCH($AE449, Lookup!$G$2:$G$1349,0))</f>
        <v>Cambridgeshire</v>
      </c>
      <c r="AI449" s="1" t="str">
        <f>INDEX(Lookup!D$2:D$1349, MATCH($AE449, Lookup!$G$2:$G$1349,0))</f>
        <v>East of England</v>
      </c>
      <c r="AJ449" s="1" t="str">
        <f>INDEX(Lookup!E$2:E$1349, MATCH($AE449, Lookup!$G$2:$G$1349,0))</f>
        <v>Greater South East</v>
      </c>
    </row>
    <row r="450" spans="1:36" x14ac:dyDescent="0.3">
      <c r="A450" s="11" t="s">
        <v>7541</v>
      </c>
      <c r="B450" s="5">
        <f>'TABLE Summary'!B450</f>
        <v>6590</v>
      </c>
      <c r="C450" s="5">
        <f>'TABLE Summary'!C450</f>
        <v>82.5</v>
      </c>
      <c r="D450" s="5">
        <f>'TABLE Summary'!D450</f>
        <v>35</v>
      </c>
      <c r="E450" s="5">
        <f>'TABLE Summary'!E450</f>
        <v>4.8</v>
      </c>
      <c r="F450" s="5">
        <f>'TABLE Summary'!F450</f>
        <v>30.2</v>
      </c>
      <c r="G450" s="5">
        <f>'TABLE Summary'!G450</f>
        <v>0</v>
      </c>
      <c r="H450" s="5">
        <f>'TABLE Summary'!H450</f>
        <v>36.4</v>
      </c>
      <c r="I450" s="5">
        <f>'TABLE Summary'!I450</f>
        <v>5205</v>
      </c>
      <c r="J450" s="5">
        <f>'TABLE Summary'!J450</f>
        <v>149.6</v>
      </c>
      <c r="K450" s="5">
        <f>'TABLE Summary'!K450</f>
        <v>189632</v>
      </c>
      <c r="L450" s="5">
        <f>'TABLE Summary'!L450</f>
        <v>52.9</v>
      </c>
      <c r="M450" s="5">
        <f>'TABLE Summary'!M450*1000</f>
        <v>412400</v>
      </c>
      <c r="N450" s="5">
        <f>'TABLE Summary'!N450</f>
        <v>1931</v>
      </c>
      <c r="O450" s="5">
        <f>'TABLE Summary'!O450*1000</f>
        <v>250300</v>
      </c>
      <c r="P450" s="5">
        <f>'TABLE Summary'!P450</f>
        <v>416</v>
      </c>
      <c r="Q450" s="5">
        <f>'TABLE Summary'!Q450*1000</f>
        <v>46000</v>
      </c>
      <c r="R450" s="5">
        <f>'TABLE Summary'!R450</f>
        <v>624</v>
      </c>
      <c r="S450" s="5">
        <f>'TABLE Summary'!S450*1000</f>
        <v>144100</v>
      </c>
      <c r="T450" s="5">
        <f>'TABLE Summary'!T450</f>
        <v>30</v>
      </c>
      <c r="U450" s="5">
        <f>'TABLE Summary'!U450*1000</f>
        <v>14500</v>
      </c>
      <c r="V450" s="5">
        <f>'TABLE Summary'!V450*1000</f>
        <v>3200</v>
      </c>
      <c r="W450" s="5">
        <f>'TABLE Summary'!W450*1000</f>
        <v>0</v>
      </c>
      <c r="X450" s="5">
        <f>'TABLE Summary'!X450*1000</f>
        <v>14200</v>
      </c>
      <c r="Y450" s="5">
        <f>'TABLE Summary'!Y450*1000</f>
        <v>34800</v>
      </c>
      <c r="Z450" s="5">
        <f>'TABLE Summary'!Z450*1000</f>
        <v>110000</v>
      </c>
      <c r="AA450" s="18">
        <f t="shared" si="31"/>
        <v>204600</v>
      </c>
      <c r="AB450" s="18">
        <f t="shared" si="32"/>
        <v>0.49612027158098931</v>
      </c>
      <c r="AC450" s="1" t="s">
        <v>7494</v>
      </c>
      <c r="AD450" s="1" t="str">
        <f t="shared" si="36"/>
        <v>Barnack R.D.</v>
      </c>
      <c r="AE450" s="1" t="str">
        <f t="shared" si="33"/>
        <v>Barnack R.D.</v>
      </c>
      <c r="AF450" s="1" t="str">
        <f>INDEX(Lookup!G$2:G$1349, MATCH($AE450, Lookup!$G$2:$G$1349,0))</f>
        <v>BARNACK R.D.</v>
      </c>
      <c r="AG450" s="1" t="str">
        <f>INDEX(Lookup!F$2:F$1349, MATCH($AE450, Lookup!$G$2:$G$1349,0))</f>
        <v>e180503</v>
      </c>
      <c r="AH450" s="1" t="str">
        <f>INDEX(Lookup!C$2:C$1349, MATCH($AE450, Lookup!$G$2:$G$1349,0))</f>
        <v>Cambridgeshire</v>
      </c>
      <c r="AI450" s="1" t="str">
        <f>INDEX(Lookup!D$2:D$1349, MATCH($AE450, Lookup!$G$2:$G$1349,0))</f>
        <v>East of England</v>
      </c>
      <c r="AJ450" s="1" t="str">
        <f>INDEX(Lookup!E$2:E$1349, MATCH($AE450, Lookup!$G$2:$G$1349,0))</f>
        <v>Greater South East</v>
      </c>
    </row>
    <row r="451" spans="1:36" x14ac:dyDescent="0.3">
      <c r="A451" s="11" t="s">
        <v>1719</v>
      </c>
      <c r="B451" s="5">
        <f>'TABLE Summary'!B451</f>
        <v>17270</v>
      </c>
      <c r="C451" s="5">
        <f>'TABLE Summary'!C451</f>
        <v>87.5</v>
      </c>
      <c r="D451" s="5">
        <f>'TABLE Summary'!D451</f>
        <v>34.5</v>
      </c>
      <c r="E451" s="5">
        <f>'TABLE Summary'!E451</f>
        <v>4.3</v>
      </c>
      <c r="F451" s="5">
        <f>'TABLE Summary'!F451</f>
        <v>30.2</v>
      </c>
      <c r="G451" s="5">
        <f>'TABLE Summary'!G451</f>
        <v>0</v>
      </c>
      <c r="H451" s="5">
        <f>'TABLE Summary'!H451</f>
        <v>35.4</v>
      </c>
      <c r="I451" s="5">
        <f>'TABLE Summary'!I451</f>
        <v>11900</v>
      </c>
      <c r="J451" s="5">
        <f>'TABLE Summary'!J451</f>
        <v>155.9</v>
      </c>
      <c r="K451" s="5">
        <f>'TABLE Summary'!K451</f>
        <v>421570</v>
      </c>
      <c r="L451" s="5">
        <f>'TABLE Summary'!L451</f>
        <v>53.3</v>
      </c>
      <c r="M451" s="5">
        <f>'TABLE Summary'!M451*1000</f>
        <v>1103100</v>
      </c>
      <c r="N451" s="5">
        <f>'TABLE Summary'!N451</f>
        <v>4773</v>
      </c>
      <c r="O451" s="5">
        <f>'TABLE Summary'!O451*1000</f>
        <v>743600</v>
      </c>
      <c r="P451" s="5">
        <f>'TABLE Summary'!P451</f>
        <v>1011</v>
      </c>
      <c r="Q451" s="5">
        <f>'TABLE Summary'!Q451*1000</f>
        <v>107000</v>
      </c>
      <c r="R451" s="5">
        <f>'TABLE Summary'!R451</f>
        <v>2863</v>
      </c>
      <c r="S451" s="5">
        <f>'TABLE Summary'!S451*1000</f>
        <v>561800</v>
      </c>
      <c r="T451" s="5">
        <f>'TABLE Summary'!T451</f>
        <v>17</v>
      </c>
      <c r="U451" s="5">
        <f>'TABLE Summary'!U451*1000</f>
        <v>8000</v>
      </c>
      <c r="V451" s="5">
        <f>'TABLE Summary'!V451*1000</f>
        <v>26900</v>
      </c>
      <c r="W451" s="5">
        <f>'TABLE Summary'!W451*1000</f>
        <v>2400</v>
      </c>
      <c r="X451" s="5">
        <f>'TABLE Summary'!X451*1000</f>
        <v>61400</v>
      </c>
      <c r="Y451" s="5">
        <f>'TABLE Summary'!Y451*1000</f>
        <v>2900</v>
      </c>
      <c r="Z451" s="5">
        <f>'TABLE Summary'!Z451*1000</f>
        <v>265900</v>
      </c>
      <c r="AA451" s="18">
        <f t="shared" ref="AA451:AA514" si="37">SUM(Q451+S451+U451)</f>
        <v>676800</v>
      </c>
      <c r="AB451" s="18">
        <f t="shared" ref="AB451:AB514" si="38">AA451/M451</f>
        <v>0.61354364971444109</v>
      </c>
      <c r="AC451" s="1" t="s">
        <v>7494</v>
      </c>
      <c r="AD451" s="1" t="str">
        <f t="shared" si="36"/>
        <v>Huntingdon R.D.</v>
      </c>
      <c r="AE451" s="1" t="str">
        <f t="shared" si="33"/>
        <v>Huntingdon R.D.</v>
      </c>
      <c r="AF451" s="1" t="str">
        <f>INDEX(Lookup!G$2:G$1349, MATCH($AE451, Lookup!$G$2:$G$1349,0))</f>
        <v>HUNTINGDON R.D.</v>
      </c>
      <c r="AG451" s="1" t="str">
        <f>INDEX(Lookup!F$2:F$1349, MATCH($AE451, Lookup!$G$2:$G$1349,0))</f>
        <v>e180504</v>
      </c>
      <c r="AH451" s="1" t="str">
        <f>INDEX(Lookup!C$2:C$1349, MATCH($AE451, Lookup!$G$2:$G$1349,0))</f>
        <v>Cambridgeshire</v>
      </c>
      <c r="AI451" s="1" t="str">
        <f>INDEX(Lookup!D$2:D$1349, MATCH($AE451, Lookup!$G$2:$G$1349,0))</f>
        <v>East of England</v>
      </c>
      <c r="AJ451" s="1" t="str">
        <f>INDEX(Lookup!E$2:E$1349, MATCH($AE451, Lookup!$G$2:$G$1349,0))</f>
        <v>Greater South East</v>
      </c>
    </row>
    <row r="452" spans="1:36" x14ac:dyDescent="0.3">
      <c r="A452" s="11" t="s">
        <v>7542</v>
      </c>
      <c r="B452" s="5">
        <f>'TABLE Summary'!B452</f>
        <v>12700</v>
      </c>
      <c r="C452" s="5">
        <f>'TABLE Summary'!C452</f>
        <v>91.5</v>
      </c>
      <c r="D452" s="5">
        <f>'TABLE Summary'!D452</f>
        <v>37.5</v>
      </c>
      <c r="E452" s="5">
        <f>'TABLE Summary'!E452</f>
        <v>7.3</v>
      </c>
      <c r="F452" s="5">
        <f>'TABLE Summary'!F452</f>
        <v>30.2</v>
      </c>
      <c r="G452" s="5">
        <f>'TABLE Summary'!G452</f>
        <v>0</v>
      </c>
      <c r="H452" s="5">
        <f>'TABLE Summary'!H452</f>
        <v>38.799999999999997</v>
      </c>
      <c r="I452" s="5">
        <f>'TABLE Summary'!I452</f>
        <v>11701</v>
      </c>
      <c r="J452" s="5">
        <f>'TABLE Summary'!J452</f>
        <v>185</v>
      </c>
      <c r="K452" s="5">
        <f>'TABLE Summary'!K452</f>
        <v>454086</v>
      </c>
      <c r="L452" s="5">
        <f>'TABLE Summary'!L452</f>
        <v>29.8</v>
      </c>
      <c r="M452" s="5">
        <f>'TABLE Summary'!M452*1000</f>
        <v>1266500</v>
      </c>
      <c r="N452" s="5">
        <f>'TABLE Summary'!N452</f>
        <v>4496</v>
      </c>
      <c r="O452" s="5">
        <f>'TABLE Summary'!O452*1000</f>
        <v>806200</v>
      </c>
      <c r="P452" s="5">
        <f>'TABLE Summary'!P452</f>
        <v>1019</v>
      </c>
      <c r="Q452" s="5">
        <f>'TABLE Summary'!Q452*1000</f>
        <v>102300</v>
      </c>
      <c r="R452" s="5">
        <f>'TABLE Summary'!R452</f>
        <v>3421</v>
      </c>
      <c r="S452" s="5">
        <f>'TABLE Summary'!S452*1000</f>
        <v>690400</v>
      </c>
      <c r="T452" s="5">
        <f>'TABLE Summary'!T452</f>
        <v>25</v>
      </c>
      <c r="U452" s="5">
        <f>'TABLE Summary'!U452*1000</f>
        <v>10800</v>
      </c>
      <c r="V452" s="5">
        <f>'TABLE Summary'!V452*1000</f>
        <v>38000</v>
      </c>
      <c r="W452" s="5">
        <f>'TABLE Summary'!W452*1000</f>
        <v>1500</v>
      </c>
      <c r="X452" s="5">
        <f>'TABLE Summary'!X452*1000</f>
        <v>67700</v>
      </c>
      <c r="Y452" s="5">
        <f>'TABLE Summary'!Y452*1000</f>
        <v>28300</v>
      </c>
      <c r="Z452" s="5">
        <f>'TABLE Summary'!Z452*1000</f>
        <v>324800</v>
      </c>
      <c r="AA452" s="18">
        <f t="shared" si="37"/>
        <v>803500</v>
      </c>
      <c r="AB452" s="18">
        <f t="shared" si="38"/>
        <v>0.63442558231346224</v>
      </c>
      <c r="AC452" s="1" t="s">
        <v>7494</v>
      </c>
      <c r="AD452" s="1" t="str">
        <f t="shared" si="36"/>
        <v>Norman Cross R.D.</v>
      </c>
      <c r="AE452" s="1" t="str">
        <f t="shared" si="33"/>
        <v>Norman Cross R.D.</v>
      </c>
      <c r="AF452" s="1" t="str">
        <f>INDEX(Lookup!G$2:G$1349, MATCH($AE452, Lookup!$G$2:$G$1349,0))</f>
        <v>NORMAN CROSS R.D.</v>
      </c>
      <c r="AG452" s="1" t="str">
        <f>INDEX(Lookup!F$2:F$1349, MATCH($AE452, Lookup!$G$2:$G$1349,0))</f>
        <v>e180505</v>
      </c>
      <c r="AH452" s="1" t="str">
        <f>INDEX(Lookup!C$2:C$1349, MATCH($AE452, Lookup!$G$2:$G$1349,0))</f>
        <v>Cambridgeshire</v>
      </c>
      <c r="AI452" s="1" t="str">
        <f>INDEX(Lookup!D$2:D$1349, MATCH($AE452, Lookup!$G$2:$G$1349,0))</f>
        <v>East of England</v>
      </c>
      <c r="AJ452" s="1" t="str">
        <f>INDEX(Lookup!E$2:E$1349, MATCH($AE452, Lookup!$G$2:$G$1349,0))</f>
        <v>Greater South East</v>
      </c>
    </row>
    <row r="453" spans="1:36" x14ac:dyDescent="0.3">
      <c r="A453" s="11" t="s">
        <v>1714</v>
      </c>
      <c r="B453" s="5">
        <f>'TABLE Summary'!B453</f>
        <v>10110</v>
      </c>
      <c r="C453" s="5">
        <f>'TABLE Summary'!C453</f>
        <v>90.5</v>
      </c>
      <c r="D453" s="5">
        <f>'TABLE Summary'!D453</f>
        <v>37</v>
      </c>
      <c r="E453" s="5">
        <f>'TABLE Summary'!E453</f>
        <v>6.8</v>
      </c>
      <c r="F453" s="5">
        <f>'TABLE Summary'!F453</f>
        <v>30.2</v>
      </c>
      <c r="G453" s="5">
        <f>'TABLE Summary'!G453</f>
        <v>0</v>
      </c>
      <c r="H453" s="5">
        <f>'TABLE Summary'!H453</f>
        <v>37.799999999999997</v>
      </c>
      <c r="I453" s="5">
        <f>'TABLE Summary'!I453</f>
        <v>8521</v>
      </c>
      <c r="J453" s="5">
        <f>'TABLE Summary'!J453</f>
        <v>205</v>
      </c>
      <c r="K453" s="5">
        <f>'TABLE Summary'!K453</f>
        <v>321943</v>
      </c>
      <c r="L453" s="5">
        <f>'TABLE Summary'!L453</f>
        <v>35</v>
      </c>
      <c r="M453" s="5">
        <f>'TABLE Summary'!M453*1000</f>
        <v>878700</v>
      </c>
      <c r="N453" s="5">
        <f>'TABLE Summary'!N453</f>
        <v>3549</v>
      </c>
      <c r="O453" s="5">
        <f>'TABLE Summary'!O453*1000</f>
        <v>647800</v>
      </c>
      <c r="P453" s="5">
        <f>'TABLE Summary'!P453</f>
        <v>974</v>
      </c>
      <c r="Q453" s="5">
        <f>'TABLE Summary'!Q453*1000</f>
        <v>103000</v>
      </c>
      <c r="R453" s="5">
        <f>'TABLE Summary'!R453</f>
        <v>2532</v>
      </c>
      <c r="S453" s="5">
        <f>'TABLE Summary'!S453*1000</f>
        <v>519400</v>
      </c>
      <c r="T453" s="5">
        <f>'TABLE Summary'!T453</f>
        <v>42</v>
      </c>
      <c r="U453" s="5">
        <f>'TABLE Summary'!U453*1000</f>
        <v>25500</v>
      </c>
      <c r="V453" s="5">
        <f>'TABLE Summary'!V453*1000</f>
        <v>18200</v>
      </c>
      <c r="W453" s="5">
        <f>'TABLE Summary'!W453*1000</f>
        <v>1000</v>
      </c>
      <c r="X453" s="5">
        <f>'TABLE Summary'!X453*1000</f>
        <v>65000</v>
      </c>
      <c r="Y453" s="5">
        <f>'TABLE Summary'!Y453*1000</f>
        <v>30900</v>
      </c>
      <c r="Z453" s="5">
        <f>'TABLE Summary'!Z453*1000</f>
        <v>115800</v>
      </c>
      <c r="AA453" s="18">
        <f t="shared" si="37"/>
        <v>647900</v>
      </c>
      <c r="AB453" s="18">
        <f t="shared" si="38"/>
        <v>0.73733925116649601</v>
      </c>
      <c r="AC453" s="1" t="s">
        <v>7494</v>
      </c>
      <c r="AD453" s="1" t="str">
        <f t="shared" si="36"/>
        <v>Peterborough R.D.</v>
      </c>
      <c r="AE453" s="1" t="str">
        <f t="shared" ref="AE453:AE516" si="39">AD453</f>
        <v>Peterborough R.D.</v>
      </c>
      <c r="AF453" s="1" t="str">
        <f>INDEX(Lookup!G$2:G$1349, MATCH($AE453, Lookup!$G$2:$G$1349,0))</f>
        <v>PETERBOROUGH R.D.</v>
      </c>
      <c r="AG453" s="1" t="str">
        <f>INDEX(Lookup!F$2:F$1349, MATCH($AE453, Lookup!$G$2:$G$1349,0))</f>
        <v>e180507</v>
      </c>
      <c r="AH453" s="1" t="str">
        <f>INDEX(Lookup!C$2:C$1349, MATCH($AE453, Lookup!$G$2:$G$1349,0))</f>
        <v>Cambridgeshire</v>
      </c>
      <c r="AI453" s="1" t="str">
        <f>INDEX(Lookup!D$2:D$1349, MATCH($AE453, Lookup!$G$2:$G$1349,0))</f>
        <v>East of England</v>
      </c>
      <c r="AJ453" s="1" t="str">
        <f>INDEX(Lookup!E$2:E$1349, MATCH($AE453, Lookup!$G$2:$G$1349,0))</f>
        <v>Greater South East</v>
      </c>
    </row>
    <row r="454" spans="1:36" x14ac:dyDescent="0.3">
      <c r="A454" s="11" t="s">
        <v>7543</v>
      </c>
      <c r="B454" s="5">
        <f>'TABLE Summary'!B454</f>
        <v>20210</v>
      </c>
      <c r="C454" s="5">
        <f>'TABLE Summary'!C454</f>
        <v>98.5</v>
      </c>
      <c r="D454" s="5">
        <f>'TABLE Summary'!D454</f>
        <v>39.5</v>
      </c>
      <c r="E454" s="5">
        <f>'TABLE Summary'!E454</f>
        <v>9.3000000000000007</v>
      </c>
      <c r="F454" s="5">
        <f>'TABLE Summary'!F454</f>
        <v>30.2</v>
      </c>
      <c r="G454" s="5">
        <f>'TABLE Summary'!G454</f>
        <v>0</v>
      </c>
      <c r="H454" s="5">
        <f>'TABLE Summary'!H454</f>
        <v>40.4</v>
      </c>
      <c r="I454" s="5">
        <f>'TABLE Summary'!I454</f>
        <v>18198</v>
      </c>
      <c r="J454" s="5">
        <f>'TABLE Summary'!J454</f>
        <v>187.4</v>
      </c>
      <c r="K454" s="5">
        <f>'TABLE Summary'!K454</f>
        <v>735166</v>
      </c>
      <c r="L454" s="5">
        <f>'TABLE Summary'!L454</f>
        <v>36.799999999999997</v>
      </c>
      <c r="M454" s="5">
        <f>'TABLE Summary'!M454*1000</f>
        <v>1725700</v>
      </c>
      <c r="N454" s="5">
        <f>'TABLE Summary'!N454</f>
        <v>6733</v>
      </c>
      <c r="O454" s="5">
        <f>'TABLE Summary'!O454*1000</f>
        <v>1177700</v>
      </c>
      <c r="P454" s="5">
        <f>'TABLE Summary'!P454</f>
        <v>1593</v>
      </c>
      <c r="Q454" s="5">
        <f>'TABLE Summary'!Q454*1000</f>
        <v>168000</v>
      </c>
      <c r="R454" s="5">
        <f>'TABLE Summary'!R454</f>
        <v>4340</v>
      </c>
      <c r="S454" s="5">
        <f>'TABLE Summary'!S454*1000</f>
        <v>935800</v>
      </c>
      <c r="T454" s="5">
        <f>'TABLE Summary'!T454</f>
        <v>56</v>
      </c>
      <c r="U454" s="5">
        <f>'TABLE Summary'!U454*1000</f>
        <v>25300</v>
      </c>
      <c r="V454" s="5">
        <f>'TABLE Summary'!V454*1000</f>
        <v>37600</v>
      </c>
      <c r="W454" s="5">
        <f>'TABLE Summary'!W454*1000</f>
        <v>3600</v>
      </c>
      <c r="X454" s="5">
        <f>'TABLE Summary'!X454*1000</f>
        <v>99300</v>
      </c>
      <c r="Y454" s="5">
        <f>'TABLE Summary'!Y454*1000</f>
        <v>90500</v>
      </c>
      <c r="Z454" s="5">
        <f>'TABLE Summary'!Z454*1000</f>
        <v>317000</v>
      </c>
      <c r="AA454" s="18">
        <f t="shared" si="37"/>
        <v>1129100</v>
      </c>
      <c r="AB454" s="18">
        <f t="shared" si="38"/>
        <v>0.65428521759286085</v>
      </c>
      <c r="AC454" s="1" t="s">
        <v>7494</v>
      </c>
      <c r="AD454" s="1" t="str">
        <f t="shared" si="36"/>
        <v>St. Ives R.D.</v>
      </c>
      <c r="AE454" s="1" t="str">
        <f t="shared" si="39"/>
        <v>St. Ives R.D.</v>
      </c>
      <c r="AF454" s="1" t="str">
        <f>INDEX(Lookup!G$2:G$1349, MATCH($AE454, Lookup!$G$2:$G$1349,0))</f>
        <v>ST. IVES R.D.</v>
      </c>
      <c r="AG454" s="1" t="str">
        <f>INDEX(Lookup!F$2:F$1349, MATCH($AE454, Lookup!$G$2:$G$1349,0))</f>
        <v>e180509</v>
      </c>
      <c r="AH454" s="1" t="str">
        <f>INDEX(Lookup!C$2:C$1349, MATCH($AE454, Lookup!$G$2:$G$1349,0))</f>
        <v>Cambridgeshire</v>
      </c>
      <c r="AI454" s="1" t="str">
        <f>INDEX(Lookup!D$2:D$1349, MATCH($AE454, Lookup!$G$2:$G$1349,0))</f>
        <v>East of England</v>
      </c>
      <c r="AJ454" s="1" t="str">
        <f>INDEX(Lookup!E$2:E$1349, MATCH($AE454, Lookup!$G$2:$G$1349,0))</f>
        <v>Greater South East</v>
      </c>
    </row>
    <row r="455" spans="1:36" x14ac:dyDescent="0.3">
      <c r="A455" s="11" t="s">
        <v>7540</v>
      </c>
      <c r="B455" s="5">
        <f>'TABLE Summary'!B455</f>
        <v>11290</v>
      </c>
      <c r="C455" s="5">
        <f>'TABLE Summary'!C455</f>
        <v>88.5</v>
      </c>
      <c r="D455" s="5">
        <f>'TABLE Summary'!D455</f>
        <v>35</v>
      </c>
      <c r="E455" s="5">
        <f>'TABLE Summary'!E455</f>
        <v>4.8</v>
      </c>
      <c r="F455" s="5">
        <f>'TABLE Summary'!F455</f>
        <v>30.2</v>
      </c>
      <c r="G455" s="5">
        <f>'TABLE Summary'!G455</f>
        <v>0</v>
      </c>
      <c r="H455" s="5">
        <f>'TABLE Summary'!H455</f>
        <v>36</v>
      </c>
      <c r="I455" s="5">
        <f>'TABLE Summary'!I455</f>
        <v>10640</v>
      </c>
      <c r="J455" s="5">
        <f>'TABLE Summary'!J455</f>
        <v>209.8</v>
      </c>
      <c r="K455" s="5">
        <f>'TABLE Summary'!K455</f>
        <v>381586</v>
      </c>
      <c r="L455" s="5">
        <f>'TABLE Summary'!L455</f>
        <v>21.2</v>
      </c>
      <c r="M455" s="5">
        <f>'TABLE Summary'!M455*1000</f>
        <v>1202300</v>
      </c>
      <c r="N455" s="5">
        <f>'TABLE Summary'!N455</f>
        <v>3660</v>
      </c>
      <c r="O455" s="5">
        <f>'TABLE Summary'!O455*1000</f>
        <v>706300</v>
      </c>
      <c r="P455" s="5">
        <f>'TABLE Summary'!P455</f>
        <v>971</v>
      </c>
      <c r="Q455" s="5">
        <f>'TABLE Summary'!Q455*1000</f>
        <v>103600</v>
      </c>
      <c r="R455" s="5">
        <f>'TABLE Summary'!R455</f>
        <v>2633</v>
      </c>
      <c r="S455" s="5">
        <f>'TABLE Summary'!S455*1000</f>
        <v>570600</v>
      </c>
      <c r="T455" s="5">
        <f>'TABLE Summary'!T455</f>
        <v>54</v>
      </c>
      <c r="U455" s="5">
        <f>'TABLE Summary'!U455*1000</f>
        <v>29000</v>
      </c>
      <c r="V455" s="5">
        <f>'TABLE Summary'!V455*1000</f>
        <v>25900</v>
      </c>
      <c r="W455" s="5">
        <f>'TABLE Summary'!W455*1000</f>
        <v>2700</v>
      </c>
      <c r="X455" s="5">
        <f>'TABLE Summary'!X455*1000</f>
        <v>107900</v>
      </c>
      <c r="Y455" s="5">
        <f>'TABLE Summary'!Y455*1000</f>
        <v>148000</v>
      </c>
      <c r="Z455" s="5">
        <f>'TABLE Summary'!Z455*1000</f>
        <v>211500</v>
      </c>
      <c r="AA455" s="18">
        <f t="shared" si="37"/>
        <v>703200</v>
      </c>
      <c r="AB455" s="18">
        <f t="shared" si="38"/>
        <v>0.58487898195126009</v>
      </c>
      <c r="AC455" s="1" t="s">
        <v>7494</v>
      </c>
      <c r="AD455" s="1" t="str">
        <f t="shared" si="36"/>
        <v>St. Neots R.D.</v>
      </c>
      <c r="AE455" s="1" t="str">
        <f t="shared" si="39"/>
        <v>St. Neots R.D.</v>
      </c>
      <c r="AF455" s="1" t="str">
        <f>INDEX(Lookup!G$2:G$1349, MATCH($AE455, Lookup!$G$2:$G$1349,0))</f>
        <v>ST. NEOTS R.D.</v>
      </c>
      <c r="AG455" s="1" t="str">
        <f>INDEX(Lookup!F$2:F$1349, MATCH($AE455, Lookup!$G$2:$G$1349,0))</f>
        <v>e180510</v>
      </c>
      <c r="AH455" s="1" t="str">
        <f>INDEX(Lookup!C$2:C$1349, MATCH($AE455, Lookup!$G$2:$G$1349,0))</f>
        <v>Cambridgeshire</v>
      </c>
      <c r="AI455" s="1" t="str">
        <f>INDEX(Lookup!D$2:D$1349, MATCH($AE455, Lookup!$G$2:$G$1349,0))</f>
        <v>East of England</v>
      </c>
      <c r="AJ455" s="1" t="str">
        <f>INDEX(Lookup!E$2:E$1349, MATCH($AE455, Lookup!$G$2:$G$1349,0))</f>
        <v>Greater South East</v>
      </c>
    </row>
    <row r="456" spans="1:36" x14ac:dyDescent="0.3">
      <c r="A456" s="11" t="s">
        <v>1721</v>
      </c>
      <c r="B456" s="5">
        <f>'TABLE Summary'!B456</f>
        <v>2360</v>
      </c>
      <c r="C456" s="5">
        <f>'TABLE Summary'!C456</f>
        <v>93.5</v>
      </c>
      <c r="D456" s="5">
        <f>'TABLE Summary'!D456</f>
        <v>37.200000000000003</v>
      </c>
      <c r="E456" s="5">
        <f>'TABLE Summary'!E456</f>
        <v>7</v>
      </c>
      <c r="F456" s="5">
        <f>'TABLE Summary'!F456</f>
        <v>30.2</v>
      </c>
      <c r="G456" s="5">
        <f>'TABLE Summary'!G456</f>
        <v>0</v>
      </c>
      <c r="H456" s="5">
        <f>'TABLE Summary'!H456</f>
        <v>38</v>
      </c>
      <c r="I456" s="5">
        <f>'TABLE Summary'!I456</f>
        <v>1666</v>
      </c>
      <c r="J456" s="5">
        <f>'TABLE Summary'!J456</f>
        <v>195.9</v>
      </c>
      <c r="K456" s="5">
        <f>'TABLE Summary'!K456</f>
        <v>63308</v>
      </c>
      <c r="L456" s="5">
        <f>'TABLE Summary'!L456</f>
        <v>42.8</v>
      </c>
      <c r="M456" s="5">
        <f>'TABLE Summary'!M456*1000</f>
        <v>184700</v>
      </c>
      <c r="N456" s="5">
        <f>'TABLE Summary'!N456</f>
        <v>878</v>
      </c>
      <c r="O456" s="5">
        <f>'TABLE Summary'!O456*1000</f>
        <v>129600</v>
      </c>
      <c r="P456" s="5">
        <f>'TABLE Summary'!P456</f>
        <v>247</v>
      </c>
      <c r="Q456" s="5">
        <f>'TABLE Summary'!Q456*1000</f>
        <v>25100</v>
      </c>
      <c r="R456" s="5">
        <f>'TABLE Summary'!R456</f>
        <v>630</v>
      </c>
      <c r="S456" s="5">
        <f>'TABLE Summary'!S456*1000</f>
        <v>104000</v>
      </c>
      <c r="T456" s="5">
        <f>'TABLE Summary'!T456</f>
        <v>1</v>
      </c>
      <c r="U456" s="5">
        <f>'TABLE Summary'!U456*1000</f>
        <v>400</v>
      </c>
      <c r="V456" s="5">
        <f>'TABLE Summary'!V456*1000</f>
        <v>6200</v>
      </c>
      <c r="W456" s="5">
        <f>'TABLE Summary'!W456*1000</f>
        <v>1500</v>
      </c>
      <c r="X456" s="5">
        <f>'TABLE Summary'!X456*1000</f>
        <v>13800</v>
      </c>
      <c r="Y456" s="5">
        <f>'TABLE Summary'!Y456*1000</f>
        <v>800</v>
      </c>
      <c r="Z456" s="5">
        <f>'TABLE Summary'!Z456*1000</f>
        <v>32800</v>
      </c>
      <c r="AA456" s="18">
        <f t="shared" si="37"/>
        <v>129500</v>
      </c>
      <c r="AB456" s="18">
        <f t="shared" si="38"/>
        <v>0.70113697888467785</v>
      </c>
      <c r="AC456" s="1" t="s">
        <v>7494</v>
      </c>
      <c r="AD456" s="1" t="str">
        <f t="shared" si="36"/>
        <v>Thorney R.D.</v>
      </c>
      <c r="AE456" s="1" t="str">
        <f t="shared" si="39"/>
        <v>Thorney R.D.</v>
      </c>
      <c r="AF456" s="1" t="str">
        <f>INDEX(Lookup!G$2:G$1349, MATCH($AE456, Lookup!$G$2:$G$1349,0))</f>
        <v>THORNEY R.D.</v>
      </c>
      <c r="AG456" s="1" t="str">
        <f>INDEX(Lookup!F$2:F$1349, MATCH($AE456, Lookup!$G$2:$G$1349,0))</f>
        <v>e180511</v>
      </c>
      <c r="AH456" s="1" t="str">
        <f>INDEX(Lookup!C$2:C$1349, MATCH($AE456, Lookup!$G$2:$G$1349,0))</f>
        <v>Cambridgeshire</v>
      </c>
      <c r="AI456" s="1" t="str">
        <f>INDEX(Lookup!D$2:D$1349, MATCH($AE456, Lookup!$G$2:$G$1349,0))</f>
        <v>East of England</v>
      </c>
      <c r="AJ456" s="1" t="str">
        <f>INDEX(Lookup!E$2:E$1349, MATCH($AE456, Lookup!$G$2:$G$1349,0))</f>
        <v>Greater South East</v>
      </c>
    </row>
    <row r="457" spans="1:36" x14ac:dyDescent="0.3">
      <c r="A457" s="11" t="s">
        <v>1722</v>
      </c>
      <c r="B457" s="5">
        <f>'TABLE Summary'!B457</f>
        <v>2000</v>
      </c>
      <c r="C457" s="5">
        <f>'TABLE Summary'!C457</f>
        <v>78</v>
      </c>
      <c r="D457" s="5">
        <f>'TABLE Summary'!D457</f>
        <v>31</v>
      </c>
      <c r="E457" s="5">
        <f>'TABLE Summary'!E457</f>
        <v>31</v>
      </c>
      <c r="F457" s="5">
        <f>'TABLE Summary'!F457</f>
        <v>0</v>
      </c>
      <c r="G457" s="5">
        <f>'TABLE Summary'!G457</f>
        <v>0</v>
      </c>
      <c r="H457" s="5">
        <f>'TABLE Summary'!H457</f>
        <v>38.200000000000003</v>
      </c>
      <c r="I457" s="5">
        <f>'TABLE Summary'!I457</f>
        <v>2600</v>
      </c>
      <c r="J457" s="5">
        <f>'TABLE Summary'!J457</f>
        <v>174.8</v>
      </c>
      <c r="K457" s="5">
        <f>'TABLE Summary'!K457</f>
        <v>99309</v>
      </c>
      <c r="L457" s="5">
        <f>'TABLE Summary'!L457</f>
        <v>27.9</v>
      </c>
      <c r="M457" s="5">
        <f>'TABLE Summary'!M457*1000</f>
        <v>267000</v>
      </c>
      <c r="N457" s="5">
        <f>'TABLE Summary'!N457</f>
        <v>788</v>
      </c>
      <c r="O457" s="5">
        <f>'TABLE Summary'!O457*1000</f>
        <v>137700</v>
      </c>
      <c r="P457" s="5">
        <f>'TABLE Summary'!P457</f>
        <v>245</v>
      </c>
      <c r="Q457" s="5">
        <f>'TABLE Summary'!Q457*1000</f>
        <v>0</v>
      </c>
      <c r="R457" s="5">
        <f>'TABLE Summary'!R457</f>
        <v>0</v>
      </c>
      <c r="S457" s="5">
        <f>'TABLE Summary'!S457*1000</f>
        <v>0</v>
      </c>
      <c r="T457" s="5">
        <f>'TABLE Summary'!T457</f>
        <v>0</v>
      </c>
      <c r="U457" s="5">
        <f>'TABLE Summary'!U457*1000</f>
        <v>0</v>
      </c>
      <c r="V457" s="5">
        <f>'TABLE Summary'!V457*1000</f>
        <v>0</v>
      </c>
      <c r="W457" s="5">
        <f>'TABLE Summary'!W457*1000</f>
        <v>0</v>
      </c>
      <c r="X457" s="5">
        <f>'TABLE Summary'!X457*1000</f>
        <v>0</v>
      </c>
      <c r="Y457" s="5">
        <f>'TABLE Summary'!Y457*1000</f>
        <v>0</v>
      </c>
      <c r="Z457" s="5">
        <f>'TABLE Summary'!Z457*1000</f>
        <v>0</v>
      </c>
      <c r="AA457" s="18">
        <f t="shared" si="37"/>
        <v>0</v>
      </c>
      <c r="AB457" s="18">
        <f t="shared" si="38"/>
        <v>0</v>
      </c>
      <c r="AE457" s="1">
        <f t="shared" si="39"/>
        <v>0</v>
      </c>
      <c r="AF457" s="1" t="e">
        <f>INDEX(Lookup!G$2:G$1349, MATCH($AE457, Lookup!$G$2:$G$1349,0))</f>
        <v>#N/A</v>
      </c>
      <c r="AG457" s="1" t="s">
        <v>2789</v>
      </c>
      <c r="AH457" s="1" t="e">
        <f>INDEX(Lookup!C$2:C$1349, MATCH($AE457, Lookup!$G$2:$G$1349,0))</f>
        <v>#N/A</v>
      </c>
      <c r="AI457" s="1" t="e">
        <f>INDEX(Lookup!D$2:D$1349, MATCH($AE457, Lookup!$G$2:$G$1349,0))</f>
        <v>#N/A</v>
      </c>
      <c r="AJ457" s="1" t="e">
        <f>INDEX(Lookup!E$2:E$1349, MATCH($AE457, Lookup!$G$2:$G$1349,0))</f>
        <v>#N/A</v>
      </c>
    </row>
    <row r="458" spans="1:36" x14ac:dyDescent="0.3">
      <c r="A458" s="11" t="s">
        <v>1723</v>
      </c>
      <c r="B458" s="5">
        <f>'TABLE Summary'!B458</f>
        <v>0</v>
      </c>
      <c r="C458" s="5">
        <f>'TABLE Summary'!C458</f>
        <v>0</v>
      </c>
      <c r="D458" s="5">
        <f>'TABLE Summary'!D458</f>
        <v>0</v>
      </c>
      <c r="E458" s="5">
        <f>'TABLE Summary'!E458</f>
        <v>0</v>
      </c>
      <c r="F458" s="5">
        <f>'TABLE Summary'!F458</f>
        <v>0</v>
      </c>
      <c r="G458" s="5">
        <f>'TABLE Summary'!G458</f>
        <v>0</v>
      </c>
      <c r="H458" s="5">
        <f>'TABLE Summary'!H458</f>
        <v>0</v>
      </c>
      <c r="I458" s="5">
        <f>'TABLE Summary'!I458</f>
        <v>0</v>
      </c>
      <c r="J458" s="5">
        <f>'TABLE Summary'!J458</f>
        <v>0</v>
      </c>
      <c r="K458" s="5">
        <f>'TABLE Summary'!K458</f>
        <v>0</v>
      </c>
      <c r="L458" s="5">
        <f>'TABLE Summary'!L458</f>
        <v>0</v>
      </c>
      <c r="M458" s="5">
        <f>'TABLE Summary'!M458*1000</f>
        <v>0</v>
      </c>
      <c r="N458" s="5">
        <f>'TABLE Summary'!N458</f>
        <v>0</v>
      </c>
      <c r="O458" s="5">
        <f>'TABLE Summary'!O458*1000</f>
        <v>0</v>
      </c>
      <c r="P458" s="5">
        <f>'TABLE Summary'!P458</f>
        <v>0</v>
      </c>
      <c r="Q458" s="5">
        <f>'TABLE Summary'!Q458*1000</f>
        <v>0</v>
      </c>
      <c r="R458" s="5">
        <f>'TABLE Summary'!R458</f>
        <v>0</v>
      </c>
      <c r="S458" s="5">
        <f>'TABLE Summary'!S458*1000</f>
        <v>0</v>
      </c>
      <c r="T458" s="5">
        <f>'TABLE Summary'!T458</f>
        <v>0</v>
      </c>
      <c r="U458" s="5">
        <f>'TABLE Summary'!U458*1000</f>
        <v>0</v>
      </c>
      <c r="V458" s="5">
        <f>'TABLE Summary'!V458*1000</f>
        <v>0</v>
      </c>
      <c r="W458" s="5">
        <f>'TABLE Summary'!W458*1000</f>
        <v>0</v>
      </c>
      <c r="X458" s="5">
        <f>'TABLE Summary'!X458*1000</f>
        <v>0</v>
      </c>
      <c r="Y458" s="5">
        <f>'TABLE Summary'!Y458*1000</f>
        <v>0</v>
      </c>
      <c r="Z458" s="5">
        <f>'TABLE Summary'!Z458*1000</f>
        <v>0</v>
      </c>
      <c r="AA458" s="18">
        <f t="shared" si="37"/>
        <v>0</v>
      </c>
      <c r="AB458" s="18" t="e">
        <f t="shared" si="38"/>
        <v>#DIV/0!</v>
      </c>
      <c r="AE458" s="1">
        <f t="shared" si="39"/>
        <v>0</v>
      </c>
      <c r="AF458" s="1" t="e">
        <f>INDEX(Lookup!G$2:G$1349, MATCH($AE458, Lookup!$G$2:$G$1349,0))</f>
        <v>#N/A</v>
      </c>
      <c r="AG458" s="1" t="e">
        <f>INDEX(Lookup!F$2:F$1349, MATCH($AE458, Lookup!$G$2:$G$1349,0))</f>
        <v>#N/A</v>
      </c>
      <c r="AH458" s="1" t="e">
        <f>INDEX(Lookup!C$2:C$1349, MATCH($AE458, Lookup!$G$2:$G$1349,0))</f>
        <v>#N/A</v>
      </c>
      <c r="AI458" s="1" t="e">
        <f>INDEX(Lookup!D$2:D$1349, MATCH($AE458, Lookup!$G$2:$G$1349,0))</f>
        <v>#N/A</v>
      </c>
      <c r="AJ458" s="1" t="e">
        <f>INDEX(Lookup!E$2:E$1349, MATCH($AE458, Lookup!$G$2:$G$1349,0))</f>
        <v>#N/A</v>
      </c>
    </row>
    <row r="459" spans="1:36" x14ac:dyDescent="0.3">
      <c r="A459" s="11" t="s">
        <v>1362</v>
      </c>
      <c r="B459" s="5">
        <f>'TABLE Summary'!B459</f>
        <v>0</v>
      </c>
      <c r="C459" s="5">
        <f>'TABLE Summary'!C459</f>
        <v>61.5</v>
      </c>
      <c r="D459" s="5">
        <f>'TABLE Summary'!D459</f>
        <v>28.4</v>
      </c>
      <c r="E459" s="5">
        <f>'TABLE Summary'!E459</f>
        <v>0</v>
      </c>
      <c r="F459" s="5">
        <f>'TABLE Summary'!F459</f>
        <v>0</v>
      </c>
      <c r="G459" s="5">
        <f>'TABLE Summary'!G459</f>
        <v>0</v>
      </c>
      <c r="H459" s="5">
        <f>'TABLE Summary'!H459</f>
        <v>0</v>
      </c>
      <c r="I459" s="5">
        <f>'TABLE Summary'!I459</f>
        <v>111100</v>
      </c>
      <c r="J459" s="5">
        <f>'TABLE Summary'!J459</f>
        <v>147.4</v>
      </c>
      <c r="K459" s="5">
        <f>'TABLE Summary'!K459</f>
        <v>3155240</v>
      </c>
      <c r="L459" s="5">
        <f>'TABLE Summary'!L459</f>
        <v>20.399999999999999</v>
      </c>
      <c r="M459" s="5">
        <f>'TABLE Summary'!M459*1000</f>
        <v>0</v>
      </c>
      <c r="N459" s="5">
        <f>'TABLE Summary'!N459</f>
        <v>0</v>
      </c>
      <c r="O459" s="5">
        <f>'TABLE Summary'!O459*1000</f>
        <v>0</v>
      </c>
      <c r="P459" s="5">
        <f>'TABLE Summary'!P459</f>
        <v>0</v>
      </c>
      <c r="Q459" s="5">
        <f>'TABLE Summary'!Q459*1000</f>
        <v>0</v>
      </c>
      <c r="R459" s="5">
        <f>'TABLE Summary'!R459</f>
        <v>0</v>
      </c>
      <c r="S459" s="5">
        <f>'TABLE Summary'!S459*1000</f>
        <v>0</v>
      </c>
      <c r="T459" s="5">
        <f>'TABLE Summary'!T459</f>
        <v>0</v>
      </c>
      <c r="U459" s="5">
        <f>'TABLE Summary'!U459*1000</f>
        <v>0</v>
      </c>
      <c r="V459" s="5">
        <f>'TABLE Summary'!V459*1000</f>
        <v>0</v>
      </c>
      <c r="W459" s="5">
        <f>'TABLE Summary'!W459*1000</f>
        <v>0</v>
      </c>
      <c r="X459" s="5">
        <f>'TABLE Summary'!X459*1000</f>
        <v>0</v>
      </c>
      <c r="Y459" s="5">
        <f>'TABLE Summary'!Y459*1000</f>
        <v>0</v>
      </c>
      <c r="Z459" s="5">
        <f>'TABLE Summary'!Z459*1000</f>
        <v>0</v>
      </c>
      <c r="AA459" s="18">
        <f t="shared" si="37"/>
        <v>0</v>
      </c>
      <c r="AB459" s="18" t="e">
        <f t="shared" si="38"/>
        <v>#DIV/0!</v>
      </c>
      <c r="AE459" s="1">
        <f t="shared" si="39"/>
        <v>0</v>
      </c>
      <c r="AF459" s="1" t="e">
        <f>INDEX(Lookup!G$2:G$1349, MATCH($AE459, Lookup!$G$2:$G$1349,0))</f>
        <v>#N/A</v>
      </c>
      <c r="AG459" s="1" t="e">
        <f>INDEX(Lookup!F$2:F$1349, MATCH($AE459, Lookup!$G$2:$G$1349,0))</f>
        <v>#N/A</v>
      </c>
      <c r="AH459" s="1" t="e">
        <f>INDEX(Lookup!C$2:C$1349, MATCH($AE459, Lookup!$G$2:$G$1349,0))</f>
        <v>#N/A</v>
      </c>
      <c r="AI459" s="1" t="e">
        <f>INDEX(Lookup!D$2:D$1349, MATCH($AE459, Lookup!$G$2:$G$1349,0))</f>
        <v>#N/A</v>
      </c>
      <c r="AJ459" s="1" t="e">
        <f>INDEX(Lookup!E$2:E$1349, MATCH($AE459, Lookup!$G$2:$G$1349,0))</f>
        <v>#N/A</v>
      </c>
    </row>
    <row r="460" spans="1:36" x14ac:dyDescent="0.3">
      <c r="A460" s="11" t="s">
        <v>1363</v>
      </c>
      <c r="B460" s="5">
        <f>'TABLE Summary'!B460</f>
        <v>108670</v>
      </c>
      <c r="C460" s="5">
        <f>'TABLE Summary'!C460</f>
        <v>0</v>
      </c>
      <c r="D460" s="5">
        <f>'TABLE Summary'!D460</f>
        <v>0</v>
      </c>
      <c r="E460" s="5">
        <f>'TABLE Summary'!E460</f>
        <v>0</v>
      </c>
      <c r="F460" s="5">
        <f>'TABLE Summary'!F460</f>
        <v>0</v>
      </c>
      <c r="G460" s="5">
        <f>'TABLE Summary'!G460</f>
        <v>0</v>
      </c>
      <c r="H460" s="5">
        <f>'TABLE Summary'!H460</f>
        <v>42.3</v>
      </c>
      <c r="I460" s="5">
        <f>'TABLE Summary'!I460</f>
        <v>111100</v>
      </c>
      <c r="J460" s="5">
        <f>'TABLE Summary'!J460</f>
        <v>147.4</v>
      </c>
      <c r="K460" s="5">
        <f>'TABLE Summary'!K460</f>
        <v>4694935</v>
      </c>
      <c r="L460" s="5">
        <f>'TABLE Summary'!L460</f>
        <v>0</v>
      </c>
      <c r="M460" s="5">
        <f>'TABLE Summary'!M460*1000</f>
        <v>11546400</v>
      </c>
      <c r="N460" s="5">
        <f>'TABLE Summary'!N460</f>
        <v>41183</v>
      </c>
      <c r="O460" s="5">
        <f>'TABLE Summary'!O460*1000</f>
        <v>7025700</v>
      </c>
      <c r="P460" s="5">
        <f>'TABLE Summary'!P460</f>
        <v>17073</v>
      </c>
      <c r="Q460" s="5">
        <f>'TABLE Summary'!Q460*1000</f>
        <v>1867700</v>
      </c>
      <c r="R460" s="5">
        <f>'TABLE Summary'!R460</f>
        <v>23092</v>
      </c>
      <c r="S460" s="5">
        <f>'TABLE Summary'!S460*1000</f>
        <v>4852400</v>
      </c>
      <c r="T460" s="5">
        <f>'TABLE Summary'!T460</f>
        <v>455</v>
      </c>
      <c r="U460" s="5">
        <f>'TABLE Summary'!U460*1000</f>
        <v>259500</v>
      </c>
      <c r="V460" s="5">
        <f>'TABLE Summary'!V460*1000</f>
        <v>1030500</v>
      </c>
      <c r="W460" s="5">
        <f>'TABLE Summary'!W460*1000</f>
        <v>104700</v>
      </c>
      <c r="X460" s="5">
        <f>'TABLE Summary'!X460*1000</f>
        <v>1544900</v>
      </c>
      <c r="Y460" s="5">
        <f>'TABLE Summary'!Y460*1000</f>
        <v>619800</v>
      </c>
      <c r="Z460" s="5">
        <f>'TABLE Summary'!Z460*1000</f>
        <v>1220800</v>
      </c>
      <c r="AA460" s="18">
        <f t="shared" si="37"/>
        <v>6979600</v>
      </c>
      <c r="AB460" s="18">
        <f t="shared" si="38"/>
        <v>0.60448278251229826</v>
      </c>
      <c r="AE460" s="1">
        <f t="shared" si="39"/>
        <v>0</v>
      </c>
      <c r="AF460" s="1" t="e">
        <f>INDEX(Lookup!G$2:G$1349, MATCH($AE460, Lookup!$G$2:$G$1349,0))</f>
        <v>#N/A</v>
      </c>
      <c r="AG460" s="1" t="e">
        <f>INDEX(Lookup!F$2:F$1349, MATCH($AE460, Lookup!$G$2:$G$1349,0))</f>
        <v>#N/A</v>
      </c>
      <c r="AH460" s="1" t="e">
        <f>INDEX(Lookup!C$2:C$1349, MATCH($AE460, Lookup!$G$2:$G$1349,0))</f>
        <v>#N/A</v>
      </c>
      <c r="AI460" s="1" t="e">
        <f>INDEX(Lookup!D$2:D$1349, MATCH($AE460, Lookup!$G$2:$G$1349,0))</f>
        <v>#N/A</v>
      </c>
      <c r="AJ460" s="1" t="e">
        <f>INDEX(Lookup!E$2:E$1349, MATCH($AE460, Lookup!$G$2:$G$1349,0))</f>
        <v>#N/A</v>
      </c>
    </row>
    <row r="461" spans="1:36" x14ac:dyDescent="0.3">
      <c r="A461" s="11" t="s">
        <v>1341</v>
      </c>
      <c r="B461" s="5">
        <f>'TABLE Summary'!B461</f>
        <v>22260</v>
      </c>
      <c r="C461" s="5">
        <f>'TABLE Summary'!C461</f>
        <v>90</v>
      </c>
      <c r="D461" s="5">
        <f>'TABLE Summary'!D461</f>
        <v>42</v>
      </c>
      <c r="E461" s="5">
        <f>'TABLE Summary'!E461</f>
        <v>11.8</v>
      </c>
      <c r="F461" s="5">
        <f>'TABLE Summary'!F461</f>
        <v>30.2</v>
      </c>
      <c r="G461" s="5">
        <f>'TABLE Summary'!G461</f>
        <v>0</v>
      </c>
      <c r="H461" s="5">
        <f>'TABLE Summary'!H461</f>
        <v>0</v>
      </c>
      <c r="I461" s="5">
        <f>'TABLE Summary'!I461</f>
        <v>23200</v>
      </c>
      <c r="J461" s="5">
        <f>'TABLE Summary'!J461</f>
        <v>150.80000000000001</v>
      </c>
      <c r="K461" s="5">
        <f>'TABLE Summary'!K461</f>
        <v>974400</v>
      </c>
      <c r="L461" s="5">
        <f>'TABLE Summary'!L461</f>
        <v>26</v>
      </c>
      <c r="M461" s="5">
        <f>'TABLE Summary'!M461*1000</f>
        <v>2207100</v>
      </c>
      <c r="N461" s="5">
        <f>'TABLE Summary'!N461</f>
        <v>7602</v>
      </c>
      <c r="O461" s="5">
        <f>'TABLE Summary'!O461*1000</f>
        <v>1166300</v>
      </c>
      <c r="P461" s="5">
        <f>'TABLE Summary'!P461</f>
        <v>3222</v>
      </c>
      <c r="Q461" s="5">
        <f>'TABLE Summary'!Q461*1000</f>
        <v>341100</v>
      </c>
      <c r="R461" s="5">
        <f>'TABLE Summary'!R461</f>
        <v>3844</v>
      </c>
      <c r="S461" s="5">
        <f>'TABLE Summary'!S461*1000</f>
        <v>774900</v>
      </c>
      <c r="T461" s="5">
        <f>'TABLE Summary'!T461</f>
        <v>13</v>
      </c>
      <c r="U461" s="5">
        <f>'TABLE Summary'!U461*1000</f>
        <v>7500</v>
      </c>
      <c r="V461" s="5">
        <f>'TABLE Summary'!V461*1000</f>
        <v>279900</v>
      </c>
      <c r="W461" s="5">
        <f>'TABLE Summary'!W461*1000</f>
        <v>38500</v>
      </c>
      <c r="X461" s="5">
        <f>'TABLE Summary'!X461*1000</f>
        <v>245800</v>
      </c>
      <c r="Y461" s="5">
        <f>'TABLE Summary'!Y461*1000</f>
        <v>105400</v>
      </c>
      <c r="Z461" s="5">
        <f>'TABLE Summary'!Z461*1000</f>
        <v>371300</v>
      </c>
      <c r="AA461" s="18">
        <f t="shared" si="37"/>
        <v>1123500</v>
      </c>
      <c r="AB461" s="18">
        <f t="shared" si="38"/>
        <v>0.50903901046622269</v>
      </c>
      <c r="AC461" s="1" t="s">
        <v>7495</v>
      </c>
      <c r="AD461" s="1" t="str">
        <f t="shared" ref="AD461:AD466" si="40">_xlfn.CONCAT(A461," ",AC461)</f>
        <v>Newport M.B.</v>
      </c>
      <c r="AE461" s="1" t="str">
        <f t="shared" si="39"/>
        <v>Newport M.B.</v>
      </c>
      <c r="AF461" s="1" t="str">
        <f>INDEX(Lookup!G$2:G$1349, MATCH($AE461, Lookup!$G$2:$G$1349,0))</f>
        <v>NEWPORT M.B.</v>
      </c>
      <c r="AG461" s="1" t="str">
        <f>INDEX(Lookup!F$2:F$1349, MATCH($AE461, Lookup!$G$2:$G$1349,0))</f>
        <v>e411097</v>
      </c>
      <c r="AH461" s="1" t="str">
        <f>INDEX(Lookup!C$2:C$1349, MATCH($AE461, Lookup!$G$2:$G$1349,0))</f>
        <v>Isle Of Wight</v>
      </c>
      <c r="AI461" s="1" t="str">
        <f>INDEX(Lookup!D$2:D$1349, MATCH($AE461, Lookup!$G$2:$G$1349,0))</f>
        <v>South East</v>
      </c>
      <c r="AJ461" s="1" t="str">
        <f>INDEX(Lookup!E$2:E$1349, MATCH($AE461, Lookup!$G$2:$G$1349,0))</f>
        <v>Greater South East</v>
      </c>
    </row>
    <row r="462" spans="1:36" x14ac:dyDescent="0.3">
      <c r="A462" s="11" t="s">
        <v>1724</v>
      </c>
      <c r="B462" s="5">
        <f>'TABLE Summary'!B462</f>
        <v>22970</v>
      </c>
      <c r="C462" s="5">
        <f>'TABLE Summary'!C462</f>
        <v>91</v>
      </c>
      <c r="D462" s="5">
        <f>'TABLE Summary'!D462</f>
        <v>42.5</v>
      </c>
      <c r="E462" s="5">
        <f>'TABLE Summary'!E462</f>
        <v>12.3</v>
      </c>
      <c r="F462" s="5">
        <f>'TABLE Summary'!F462</f>
        <v>30.2</v>
      </c>
      <c r="G462" s="5">
        <f>'TABLE Summary'!G462</f>
        <v>0</v>
      </c>
      <c r="H462" s="5">
        <f>'TABLE Summary'!H462</f>
        <v>0</v>
      </c>
      <c r="I462" s="5">
        <f>'TABLE Summary'!I462</f>
        <v>22850</v>
      </c>
      <c r="J462" s="5">
        <f>'TABLE Summary'!J462</f>
        <v>153.9</v>
      </c>
      <c r="K462" s="5">
        <f>'TABLE Summary'!K462</f>
        <v>971125</v>
      </c>
      <c r="L462" s="5">
        <f>'TABLE Summary'!L462</f>
        <v>21.8</v>
      </c>
      <c r="M462" s="5">
        <f>'TABLE Summary'!M462*1000</f>
        <v>2406100</v>
      </c>
      <c r="N462" s="5">
        <f>'TABLE Summary'!N462</f>
        <v>8980</v>
      </c>
      <c r="O462" s="5">
        <f>'TABLE Summary'!O462*1000</f>
        <v>1574500</v>
      </c>
      <c r="P462" s="5">
        <f>'TABLE Summary'!P462</f>
        <v>3701</v>
      </c>
      <c r="Q462" s="5">
        <f>'TABLE Summary'!Q462*1000</f>
        <v>403700</v>
      </c>
      <c r="R462" s="5">
        <f>'TABLE Summary'!R462</f>
        <v>5151</v>
      </c>
      <c r="S462" s="5">
        <f>'TABLE Summary'!S462*1000</f>
        <v>1100400</v>
      </c>
      <c r="T462" s="5">
        <f>'TABLE Summary'!T462</f>
        <v>121</v>
      </c>
      <c r="U462" s="5">
        <f>'TABLE Summary'!U462*1000</f>
        <v>70000</v>
      </c>
      <c r="V462" s="5">
        <f>'TABLE Summary'!V462*1000</f>
        <v>263400</v>
      </c>
      <c r="W462" s="5">
        <f>'TABLE Summary'!W462*1000</f>
        <v>20000</v>
      </c>
      <c r="X462" s="5">
        <f>'TABLE Summary'!X462*1000</f>
        <v>259000</v>
      </c>
      <c r="Y462" s="5">
        <f>'TABLE Summary'!Y462*1000</f>
        <v>84100</v>
      </c>
      <c r="Z462" s="5">
        <f>'TABLE Summary'!Z462*1000</f>
        <v>205200</v>
      </c>
      <c r="AA462" s="18">
        <f t="shared" si="37"/>
        <v>1574100</v>
      </c>
      <c r="AB462" s="18">
        <f t="shared" si="38"/>
        <v>0.65421221063131207</v>
      </c>
      <c r="AC462" s="1" t="s">
        <v>7495</v>
      </c>
      <c r="AD462" s="1" t="str">
        <f t="shared" si="40"/>
        <v>Ryde M.B.</v>
      </c>
      <c r="AE462" s="1" t="str">
        <f t="shared" si="39"/>
        <v>Ryde M.B.</v>
      </c>
      <c r="AF462" s="1" t="str">
        <f>INDEX(Lookup!G$2:G$1349, MATCH($AE462, Lookup!$G$2:$G$1349,0))</f>
        <v>RYDE M.B.</v>
      </c>
      <c r="AG462" s="1" t="str">
        <f>INDEX(Lookup!F$2:F$1349, MATCH($AE462, Lookup!$G$2:$G$1349,0))</f>
        <v>e411098</v>
      </c>
      <c r="AH462" s="1" t="str">
        <f>INDEX(Lookup!C$2:C$1349, MATCH($AE462, Lookup!$G$2:$G$1349,0))</f>
        <v>Isle Of Wight</v>
      </c>
      <c r="AI462" s="1" t="str">
        <f>INDEX(Lookup!D$2:D$1349, MATCH($AE462, Lookup!$G$2:$G$1349,0))</f>
        <v>South East</v>
      </c>
      <c r="AJ462" s="1" t="str">
        <f>INDEX(Lookup!E$2:E$1349, MATCH($AE462, Lookup!$G$2:$G$1349,0))</f>
        <v>Greater South East</v>
      </c>
    </row>
    <row r="463" spans="1:36" x14ac:dyDescent="0.3">
      <c r="A463" s="11" t="s">
        <v>1725</v>
      </c>
      <c r="B463" s="5">
        <f>'TABLE Summary'!B463</f>
        <v>19140</v>
      </c>
      <c r="C463" s="5">
        <f>'TABLE Summary'!C463</f>
        <v>86</v>
      </c>
      <c r="D463" s="5">
        <f>'TABLE Summary'!D463</f>
        <v>39</v>
      </c>
      <c r="E463" s="5">
        <f>'TABLE Summary'!E463</f>
        <v>8.8000000000000007</v>
      </c>
      <c r="F463" s="5">
        <f>'TABLE Summary'!F463</f>
        <v>30.2</v>
      </c>
      <c r="G463" s="5">
        <f>'TABLE Summary'!G463</f>
        <v>0</v>
      </c>
      <c r="H463" s="5">
        <f>'TABLE Summary'!H463</f>
        <v>0</v>
      </c>
      <c r="I463" s="5">
        <f>'TABLE Summary'!I463</f>
        <v>18500</v>
      </c>
      <c r="J463" s="5">
        <f>'TABLE Summary'!J463</f>
        <v>157.69999999999999</v>
      </c>
      <c r="K463" s="5">
        <f>'TABLE Summary'!K463</f>
        <v>721500</v>
      </c>
      <c r="L463" s="5">
        <f>'TABLE Summary'!L463</f>
        <v>23.6</v>
      </c>
      <c r="M463" s="5">
        <f>'TABLE Summary'!M463*1000</f>
        <v>1951500</v>
      </c>
      <c r="N463" s="5">
        <f>'TABLE Summary'!N463</f>
        <v>7171</v>
      </c>
      <c r="O463" s="5">
        <f>'TABLE Summary'!O463*1000</f>
        <v>1166300</v>
      </c>
      <c r="P463" s="5">
        <f>'TABLE Summary'!P463</f>
        <v>3251</v>
      </c>
      <c r="Q463" s="5">
        <f>'TABLE Summary'!Q463*1000</f>
        <v>360900</v>
      </c>
      <c r="R463" s="5">
        <f>'TABLE Summary'!R463</f>
        <v>3832</v>
      </c>
      <c r="S463" s="5">
        <f>'TABLE Summary'!S463*1000</f>
        <v>766300</v>
      </c>
      <c r="T463" s="5">
        <f>'TABLE Summary'!T463</f>
        <v>64</v>
      </c>
      <c r="U463" s="5">
        <f>'TABLE Summary'!U463*1000</f>
        <v>37500</v>
      </c>
      <c r="V463" s="5">
        <f>'TABLE Summary'!V463*1000</f>
        <v>133900</v>
      </c>
      <c r="W463" s="5">
        <f>'TABLE Summary'!W463*1000</f>
        <v>23400</v>
      </c>
      <c r="X463" s="5">
        <f>'TABLE Summary'!X463*1000</f>
        <v>123200</v>
      </c>
      <c r="Y463" s="5">
        <f>'TABLE Summary'!Y463*1000</f>
        <v>324800</v>
      </c>
      <c r="Z463" s="5">
        <f>'TABLE Summary'!Z463*1000</f>
        <v>179800</v>
      </c>
      <c r="AA463" s="18">
        <f t="shared" si="37"/>
        <v>1164700</v>
      </c>
      <c r="AB463" s="18">
        <f t="shared" si="38"/>
        <v>0.59682295669997443</v>
      </c>
      <c r="AC463" s="1" t="s">
        <v>7496</v>
      </c>
      <c r="AD463" s="1" t="str">
        <f t="shared" si="40"/>
        <v>Cowes U.D.</v>
      </c>
      <c r="AE463" s="1" t="str">
        <f t="shared" si="39"/>
        <v>Cowes U.D.</v>
      </c>
      <c r="AF463" s="1" t="str">
        <f>INDEX(Lookup!G$2:G$1349, MATCH($AE463, Lookup!$G$2:$G$1349,0))</f>
        <v>COWES U.D.</v>
      </c>
      <c r="AG463" s="1" t="str">
        <f>INDEX(Lookup!F$2:F$1349, MATCH($AE463, Lookup!$G$2:$G$1349,0))</f>
        <v>e411096</v>
      </c>
      <c r="AH463" s="1" t="str">
        <f>INDEX(Lookup!C$2:C$1349, MATCH($AE463, Lookup!$G$2:$G$1349,0))</f>
        <v>Isle Of Wight</v>
      </c>
      <c r="AI463" s="1" t="str">
        <f>INDEX(Lookup!D$2:D$1349, MATCH($AE463, Lookup!$G$2:$G$1349,0))</f>
        <v>South East</v>
      </c>
      <c r="AJ463" s="1" t="str">
        <f>INDEX(Lookup!E$2:E$1349, MATCH($AE463, Lookup!$G$2:$G$1349,0))</f>
        <v>Greater South East</v>
      </c>
    </row>
    <row r="464" spans="1:36" x14ac:dyDescent="0.3">
      <c r="A464" s="11" t="s">
        <v>1726</v>
      </c>
      <c r="B464" s="5">
        <f>'TABLE Summary'!B464</f>
        <v>14620</v>
      </c>
      <c r="C464" s="5">
        <f>'TABLE Summary'!C464</f>
        <v>105</v>
      </c>
      <c r="D464" s="5">
        <f>'TABLE Summary'!D464</f>
        <v>48</v>
      </c>
      <c r="E464" s="5">
        <f>'TABLE Summary'!E464</f>
        <v>19.600000000000001</v>
      </c>
      <c r="F464" s="5">
        <f>'TABLE Summary'!F464</f>
        <v>28.4</v>
      </c>
      <c r="G464" s="5">
        <f>'TABLE Summary'!G464</f>
        <v>0</v>
      </c>
      <c r="H464" s="5">
        <f>'TABLE Summary'!H464</f>
        <v>0</v>
      </c>
      <c r="I464" s="5">
        <f>'TABLE Summary'!I464</f>
        <v>20500</v>
      </c>
      <c r="J464" s="5">
        <f>'TABLE Summary'!J464</f>
        <v>148.80000000000001</v>
      </c>
      <c r="K464" s="5">
        <f>'TABLE Summary'!K464</f>
        <v>984000</v>
      </c>
      <c r="L464" s="5">
        <f>'TABLE Summary'!L464</f>
        <v>0</v>
      </c>
      <c r="M464" s="5">
        <f>'TABLE Summary'!M464*1000</f>
        <v>2110500</v>
      </c>
      <c r="N464" s="5">
        <f>'TABLE Summary'!N464</f>
        <v>5447</v>
      </c>
      <c r="O464" s="5">
        <f>'TABLE Summary'!O464*1000</f>
        <v>1111500</v>
      </c>
      <c r="P464" s="5">
        <f>'TABLE Summary'!P464</f>
        <v>1345</v>
      </c>
      <c r="Q464" s="5">
        <f>'TABLE Summary'!Q464*1000</f>
        <v>162200</v>
      </c>
      <c r="R464" s="5">
        <f>'TABLE Summary'!R464</f>
        <v>4059</v>
      </c>
      <c r="S464" s="5">
        <f>'TABLE Summary'!S464*1000</f>
        <v>920900</v>
      </c>
      <c r="T464" s="5">
        <f>'TABLE Summary'!T464</f>
        <v>40</v>
      </c>
      <c r="U464" s="5">
        <f>'TABLE Summary'!U464*1000</f>
        <v>28000</v>
      </c>
      <c r="V464" s="5">
        <f>'TABLE Summary'!V464*1000</f>
        <v>211100</v>
      </c>
      <c r="W464" s="5">
        <f>'TABLE Summary'!W464*1000</f>
        <v>9300</v>
      </c>
      <c r="X464" s="5">
        <f>'TABLE Summary'!X464*1000</f>
        <v>531100</v>
      </c>
      <c r="Y464" s="5">
        <f>'TABLE Summary'!Y464*1000</f>
        <v>44800</v>
      </c>
      <c r="Z464" s="5">
        <f>'TABLE Summary'!Z464*1000</f>
        <v>203000</v>
      </c>
      <c r="AA464" s="18">
        <f t="shared" si="37"/>
        <v>1111100</v>
      </c>
      <c r="AB464" s="18">
        <f t="shared" si="38"/>
        <v>0.52646292347784884</v>
      </c>
      <c r="AC464" s="1" t="s">
        <v>7496</v>
      </c>
      <c r="AD464" s="1" t="str">
        <f t="shared" si="40"/>
        <v>Sandown-Shanklin U.D.</v>
      </c>
      <c r="AE464" s="1" t="str">
        <f t="shared" si="39"/>
        <v>Sandown-Shanklin U.D.</v>
      </c>
      <c r="AF464" s="1" t="str">
        <f>INDEX(Lookup!G$2:G$1349, MATCH($AE464, Lookup!$G$2:$G$1349,0))</f>
        <v>SANDOWN-SHANKLIN U.D.</v>
      </c>
      <c r="AG464" s="1" t="str">
        <f>INDEX(Lookup!F$2:F$1349, MATCH($AE464, Lookup!$G$2:$G$1349,0))</f>
        <v>e411099</v>
      </c>
      <c r="AH464" s="1" t="str">
        <f>INDEX(Lookup!C$2:C$1349, MATCH($AE464, Lookup!$G$2:$G$1349,0))</f>
        <v>Isle Of Wight</v>
      </c>
      <c r="AI464" s="1" t="str">
        <f>INDEX(Lookup!D$2:D$1349, MATCH($AE464, Lookup!$G$2:$G$1349,0))</f>
        <v>South East</v>
      </c>
      <c r="AJ464" s="1" t="str">
        <f>INDEX(Lookup!E$2:E$1349, MATCH($AE464, Lookup!$G$2:$G$1349,0))</f>
        <v>Greater South East</v>
      </c>
    </row>
    <row r="465" spans="1:36" x14ac:dyDescent="0.3">
      <c r="A465" s="11" t="s">
        <v>1727</v>
      </c>
      <c r="B465" s="5">
        <f>'TABLE Summary'!B465</f>
        <v>6980</v>
      </c>
      <c r="C465" s="5">
        <f>'TABLE Summary'!C465</f>
        <v>9</v>
      </c>
      <c r="D465" s="5">
        <f>'TABLE Summary'!D465</f>
        <v>45</v>
      </c>
      <c r="E465" s="5">
        <f>'TABLE Summary'!E465</f>
        <v>14.8</v>
      </c>
      <c r="F465" s="5">
        <f>'TABLE Summary'!F465</f>
        <v>30.2</v>
      </c>
      <c r="G465" s="5">
        <f>'TABLE Summary'!G465</f>
        <v>0</v>
      </c>
      <c r="H465" s="5">
        <f>'TABLE Summary'!H465</f>
        <v>0</v>
      </c>
      <c r="I465" s="5">
        <f>'TABLE Summary'!I465</f>
        <v>6450</v>
      </c>
      <c r="J465" s="5">
        <f>'TABLE Summary'!J465</f>
        <v>137.1</v>
      </c>
      <c r="K465" s="5">
        <f>'TABLE Summary'!K465</f>
        <v>290250</v>
      </c>
      <c r="L465" s="5">
        <f>'TABLE Summary'!L465</f>
        <v>28.9</v>
      </c>
      <c r="M465" s="5">
        <f>'TABLE Summary'!M465*1000</f>
        <v>663600</v>
      </c>
      <c r="N465" s="5">
        <f>'TABLE Summary'!N465</f>
        <v>2709</v>
      </c>
      <c r="O465" s="5">
        <f>'TABLE Summary'!O465*1000</f>
        <v>427100</v>
      </c>
      <c r="P465" s="5">
        <f>'TABLE Summary'!P465</f>
        <v>1520</v>
      </c>
      <c r="Q465" s="5">
        <f>'TABLE Summary'!Q465*1000</f>
        <v>167400</v>
      </c>
      <c r="R465" s="5">
        <f>'TABLE Summary'!R465</f>
        <v>1164</v>
      </c>
      <c r="S465" s="5">
        <f>'TABLE Summary'!S465*1000</f>
        <v>245900</v>
      </c>
      <c r="T465" s="5">
        <f>'TABLE Summary'!T465</f>
        <v>23</v>
      </c>
      <c r="U465" s="5">
        <f>'TABLE Summary'!U465*1000</f>
        <v>13600</v>
      </c>
      <c r="V465" s="5">
        <f>'TABLE Summary'!V465*1000</f>
        <v>51900</v>
      </c>
      <c r="W465" s="5">
        <f>'TABLE Summary'!W465*1000</f>
        <v>3700</v>
      </c>
      <c r="X465" s="5">
        <f>'TABLE Summary'!X465*1000</f>
        <v>116300</v>
      </c>
      <c r="Y465" s="5">
        <f>'TABLE Summary'!Y465*1000</f>
        <v>9500</v>
      </c>
      <c r="Z465" s="5">
        <f>'TABLE Summary'!Z465*1000</f>
        <v>55200</v>
      </c>
      <c r="AA465" s="18">
        <f t="shared" si="37"/>
        <v>426900</v>
      </c>
      <c r="AB465" s="18">
        <f t="shared" si="38"/>
        <v>0.64330922242314648</v>
      </c>
      <c r="AC465" s="1" t="s">
        <v>7496</v>
      </c>
      <c r="AD465" s="1" t="str">
        <f t="shared" si="40"/>
        <v>Ventnor U.D.</v>
      </c>
      <c r="AE465" s="1" t="str">
        <f t="shared" si="39"/>
        <v>Ventnor U.D.</v>
      </c>
      <c r="AF465" s="1" t="str">
        <f>INDEX(Lookup!G$2:G$1349, MATCH($AE465, Lookup!$G$2:$G$1349,0))</f>
        <v>VENTNOR U.D.</v>
      </c>
      <c r="AG465" s="1" t="str">
        <f>INDEX(Lookup!F$2:F$1349, MATCH($AE465, Lookup!$G$2:$G$1349,0))</f>
        <v>e411100</v>
      </c>
      <c r="AH465" s="1" t="str">
        <f>INDEX(Lookup!C$2:C$1349, MATCH($AE465, Lookup!$G$2:$G$1349,0))</f>
        <v>Isle Of Wight</v>
      </c>
      <c r="AI465" s="1" t="str">
        <f>INDEX(Lookup!D$2:D$1349, MATCH($AE465, Lookup!$G$2:$G$1349,0))</f>
        <v>South East</v>
      </c>
      <c r="AJ465" s="1" t="str">
        <f>INDEX(Lookup!E$2:E$1349, MATCH($AE465, Lookup!$G$2:$G$1349,0))</f>
        <v>Greater South East</v>
      </c>
    </row>
    <row r="466" spans="1:36" x14ac:dyDescent="0.3">
      <c r="A466" s="11" t="s">
        <v>411</v>
      </c>
      <c r="B466" s="5">
        <f>'TABLE Summary'!B466</f>
        <v>22700</v>
      </c>
      <c r="C466" s="5">
        <f>'TABLE Summary'!C466</f>
        <v>81</v>
      </c>
      <c r="D466" s="5">
        <f>'TABLE Summary'!D466</f>
        <v>37.700000000000003</v>
      </c>
      <c r="E466" s="5">
        <f>'TABLE Summary'!E466</f>
        <v>7.5</v>
      </c>
      <c r="F466" s="5">
        <f>'TABLE Summary'!F466</f>
        <v>30.2</v>
      </c>
      <c r="G466" s="5">
        <f>'TABLE Summary'!G466</f>
        <v>0</v>
      </c>
      <c r="H466" s="5">
        <f>'TABLE Summary'!H466</f>
        <v>38.5</v>
      </c>
      <c r="I466" s="5">
        <f>'TABLE Summary'!I466</f>
        <v>19600</v>
      </c>
      <c r="J466" s="5">
        <f>'TABLE Summary'!J466</f>
        <v>130</v>
      </c>
      <c r="K466" s="5">
        <f>'TABLE Summary'!K466</f>
        <v>753660</v>
      </c>
      <c r="L466" s="5">
        <f>'TABLE Summary'!L466</f>
        <v>27.8</v>
      </c>
      <c r="M466" s="5">
        <f>'TABLE Summary'!M466*1000</f>
        <v>2207200</v>
      </c>
      <c r="N466" s="5">
        <f>'TABLE Summary'!N466</f>
        <v>9274</v>
      </c>
      <c r="O466" s="5">
        <f>'TABLE Summary'!O466*1000</f>
        <v>1580000</v>
      </c>
      <c r="P466" s="5">
        <f>'TABLE Summary'!P466</f>
        <v>4034</v>
      </c>
      <c r="Q466" s="5">
        <f>'TABLE Summary'!Q466*1000</f>
        <v>432400</v>
      </c>
      <c r="R466" s="5">
        <f>'TABLE Summary'!R466</f>
        <v>5042</v>
      </c>
      <c r="S466" s="5">
        <f>'TABLE Summary'!S466*1000</f>
        <v>1044000</v>
      </c>
      <c r="T466" s="5">
        <f>'TABLE Summary'!T466</f>
        <v>194</v>
      </c>
      <c r="U466" s="5">
        <f>'TABLE Summary'!U466*1000</f>
        <v>102900</v>
      </c>
      <c r="V466" s="5">
        <f>'TABLE Summary'!V466*1000</f>
        <v>90300</v>
      </c>
      <c r="W466" s="5">
        <f>'TABLE Summary'!W466*1000</f>
        <v>9800</v>
      </c>
      <c r="X466" s="5">
        <f>'TABLE Summary'!X466*1000</f>
        <v>269600</v>
      </c>
      <c r="Y466" s="5">
        <f>'TABLE Summary'!Y466*1000</f>
        <v>51200</v>
      </c>
      <c r="Z466" s="5">
        <f>'TABLE Summary'!Z466*1000</f>
        <v>206300</v>
      </c>
      <c r="AA466" s="18">
        <f t="shared" si="37"/>
        <v>1579300</v>
      </c>
      <c r="AB466" s="18">
        <f t="shared" si="38"/>
        <v>0.71552192823486771</v>
      </c>
      <c r="AC466" s="1" t="s">
        <v>7494</v>
      </c>
      <c r="AD466" s="1" t="str">
        <f t="shared" si="40"/>
        <v>Isle of Wight R.D.</v>
      </c>
      <c r="AE466" s="1" t="str">
        <f t="shared" si="39"/>
        <v>Isle of Wight R.D.</v>
      </c>
      <c r="AF466" s="1" t="str">
        <f>INDEX(Lookup!G$2:G$1349, MATCH($AE466, Lookup!$G$2:$G$1349,0))</f>
        <v>ISLE OF WIGHT R.D.</v>
      </c>
      <c r="AG466" s="1" t="str">
        <f>INDEX(Lookup!F$2:F$1349, MATCH($AE466, Lookup!$G$2:$G$1349,0))</f>
        <v>e411101</v>
      </c>
      <c r="AH466" s="1" t="str">
        <f>INDEX(Lookup!C$2:C$1349, MATCH($AE466, Lookup!$G$2:$G$1349,0))</f>
        <v>Isle Of Wight</v>
      </c>
      <c r="AI466" s="1" t="str">
        <f>INDEX(Lookup!D$2:D$1349, MATCH($AE466, Lookup!$G$2:$G$1349,0))</f>
        <v>South East</v>
      </c>
      <c r="AJ466" s="1" t="str">
        <f>INDEX(Lookup!E$2:E$1349, MATCH($AE466, Lookup!$G$2:$G$1349,0))</f>
        <v>Greater South East</v>
      </c>
    </row>
    <row r="467" spans="1:36" x14ac:dyDescent="0.3">
      <c r="A467" s="11" t="s">
        <v>1728</v>
      </c>
      <c r="B467" s="5">
        <f>'TABLE Summary'!B467</f>
        <v>0</v>
      </c>
      <c r="C467" s="5">
        <f>'TABLE Summary'!C467</f>
        <v>0</v>
      </c>
      <c r="D467" s="5">
        <f>'TABLE Summary'!D467</f>
        <v>0</v>
      </c>
      <c r="E467" s="5">
        <f>'TABLE Summary'!E467</f>
        <v>0</v>
      </c>
      <c r="F467" s="5">
        <f>'TABLE Summary'!F467</f>
        <v>0</v>
      </c>
      <c r="G467" s="5">
        <f>'TABLE Summary'!G467</f>
        <v>0</v>
      </c>
      <c r="H467" s="5">
        <f>'TABLE Summary'!H467</f>
        <v>0</v>
      </c>
      <c r="I467" s="5">
        <f>'TABLE Summary'!I467</f>
        <v>0</v>
      </c>
      <c r="J467" s="5">
        <f>'TABLE Summary'!J467</f>
        <v>0</v>
      </c>
      <c r="K467" s="5">
        <f>'TABLE Summary'!K467</f>
        <v>0</v>
      </c>
      <c r="L467" s="5">
        <f>'TABLE Summary'!L467</f>
        <v>0</v>
      </c>
      <c r="M467" s="5">
        <f>'TABLE Summary'!M467*1000</f>
        <v>0</v>
      </c>
      <c r="N467" s="5">
        <f>'TABLE Summary'!N467</f>
        <v>0</v>
      </c>
      <c r="O467" s="5">
        <f>'TABLE Summary'!O467*1000</f>
        <v>0</v>
      </c>
      <c r="P467" s="5">
        <f>'TABLE Summary'!P467</f>
        <v>0</v>
      </c>
      <c r="Q467" s="5">
        <f>'TABLE Summary'!Q467*1000</f>
        <v>0</v>
      </c>
      <c r="R467" s="5">
        <f>'TABLE Summary'!R467</f>
        <v>0</v>
      </c>
      <c r="S467" s="5">
        <f>'TABLE Summary'!S467*1000</f>
        <v>0</v>
      </c>
      <c r="T467" s="5">
        <f>'TABLE Summary'!T467</f>
        <v>0</v>
      </c>
      <c r="U467" s="5">
        <f>'TABLE Summary'!U467*1000</f>
        <v>0</v>
      </c>
      <c r="V467" s="5">
        <f>'TABLE Summary'!V467*1000</f>
        <v>0</v>
      </c>
      <c r="W467" s="5">
        <f>'TABLE Summary'!W467*1000</f>
        <v>0</v>
      </c>
      <c r="X467" s="5">
        <f>'TABLE Summary'!X467*1000</f>
        <v>0</v>
      </c>
      <c r="Y467" s="5">
        <f>'TABLE Summary'!Y467*1000</f>
        <v>0</v>
      </c>
      <c r="Z467" s="5">
        <f>'TABLE Summary'!Z467*1000</f>
        <v>0</v>
      </c>
      <c r="AA467" s="18">
        <f t="shared" si="37"/>
        <v>0</v>
      </c>
      <c r="AB467" s="18" t="e">
        <f t="shared" si="38"/>
        <v>#DIV/0!</v>
      </c>
      <c r="AE467" s="1">
        <f t="shared" si="39"/>
        <v>0</v>
      </c>
      <c r="AF467" s="1" t="e">
        <f>INDEX(Lookup!G$2:G$1349, MATCH($AE467, Lookup!$G$2:$G$1349,0))</f>
        <v>#N/A</v>
      </c>
      <c r="AG467" s="1" t="e">
        <f>INDEX(Lookup!F$2:F$1349, MATCH($AE467, Lookup!$G$2:$G$1349,0))</f>
        <v>#N/A</v>
      </c>
      <c r="AH467" s="1" t="e">
        <f>INDEX(Lookup!C$2:C$1349, MATCH($AE467, Lookup!$G$2:$G$1349,0))</f>
        <v>#N/A</v>
      </c>
      <c r="AI467" s="1" t="e">
        <f>INDEX(Lookup!D$2:D$1349, MATCH($AE467, Lookup!$G$2:$G$1349,0))</f>
        <v>#N/A</v>
      </c>
      <c r="AJ467" s="1" t="e">
        <f>INDEX(Lookup!E$2:E$1349, MATCH($AE467, Lookup!$G$2:$G$1349,0))</f>
        <v>#N/A</v>
      </c>
    </row>
    <row r="468" spans="1:36" x14ac:dyDescent="0.3">
      <c r="A468" s="11" t="s">
        <v>1362</v>
      </c>
      <c r="B468" s="5">
        <f>'TABLE Summary'!B468</f>
        <v>0</v>
      </c>
      <c r="C468" s="5">
        <f>'TABLE Summary'!C468</f>
        <v>64.2</v>
      </c>
      <c r="D468" s="5">
        <f>'TABLE Summary'!D468</f>
        <v>27.1</v>
      </c>
      <c r="E468" s="5">
        <f>'TABLE Summary'!E468</f>
        <v>0</v>
      </c>
      <c r="F468" s="5">
        <f>'TABLE Summary'!F468</f>
        <v>0</v>
      </c>
      <c r="G468" s="5">
        <f>'TABLE Summary'!G468</f>
        <v>0</v>
      </c>
      <c r="H468" s="5">
        <f>'TABLE Summary'!H468</f>
        <v>0</v>
      </c>
      <c r="I468" s="5">
        <f>'TABLE Summary'!I468</f>
        <v>1507908</v>
      </c>
      <c r="J468" s="5">
        <f>'TABLE Summary'!J468</f>
        <v>156</v>
      </c>
      <c r="K468" s="5">
        <f>'TABLE Summary'!K468</f>
        <v>40864307</v>
      </c>
      <c r="L468" s="5">
        <f>'TABLE Summary'!L468</f>
        <v>17.2</v>
      </c>
      <c r="M468" s="5">
        <f>'TABLE Summary'!M468*1000</f>
        <v>0</v>
      </c>
      <c r="N468" s="5">
        <f>'TABLE Summary'!N468</f>
        <v>0</v>
      </c>
      <c r="O468" s="5">
        <f>'TABLE Summary'!O468*1000</f>
        <v>0</v>
      </c>
      <c r="P468" s="5">
        <f>'TABLE Summary'!P468</f>
        <v>0</v>
      </c>
      <c r="Q468" s="5">
        <f>'TABLE Summary'!Q468*1000</f>
        <v>0</v>
      </c>
      <c r="R468" s="5">
        <f>'TABLE Summary'!R468</f>
        <v>0</v>
      </c>
      <c r="S468" s="5">
        <f>'TABLE Summary'!S468*1000</f>
        <v>0</v>
      </c>
      <c r="T468" s="5">
        <f>'TABLE Summary'!T468</f>
        <v>0</v>
      </c>
      <c r="U468" s="5">
        <f>'TABLE Summary'!U468*1000</f>
        <v>0</v>
      </c>
      <c r="V468" s="5">
        <f>'TABLE Summary'!V468*1000</f>
        <v>0</v>
      </c>
      <c r="W468" s="5">
        <f>'TABLE Summary'!W468*1000</f>
        <v>0</v>
      </c>
      <c r="X468" s="5">
        <f>'TABLE Summary'!X468*1000</f>
        <v>0</v>
      </c>
      <c r="Y468" s="5">
        <f>'TABLE Summary'!Y468*1000</f>
        <v>0</v>
      </c>
      <c r="Z468" s="5">
        <f>'TABLE Summary'!Z468*1000</f>
        <v>0</v>
      </c>
      <c r="AA468" s="18">
        <f t="shared" si="37"/>
        <v>0</v>
      </c>
      <c r="AB468" s="18" t="e">
        <f t="shared" si="38"/>
        <v>#DIV/0!</v>
      </c>
      <c r="AE468" s="1">
        <f t="shared" si="39"/>
        <v>0</v>
      </c>
      <c r="AF468" s="1" t="e">
        <f>INDEX(Lookup!G$2:G$1349, MATCH($AE468, Lookup!$G$2:$G$1349,0))</f>
        <v>#N/A</v>
      </c>
      <c r="AG468" s="1" t="e">
        <f>INDEX(Lookup!F$2:F$1349, MATCH($AE468, Lookup!$G$2:$G$1349,0))</f>
        <v>#N/A</v>
      </c>
      <c r="AH468" s="1" t="e">
        <f>INDEX(Lookup!C$2:C$1349, MATCH($AE468, Lookup!$G$2:$G$1349,0))</f>
        <v>#N/A</v>
      </c>
      <c r="AI468" s="1" t="e">
        <f>INDEX(Lookup!D$2:D$1349, MATCH($AE468, Lookup!$G$2:$G$1349,0))</f>
        <v>#N/A</v>
      </c>
      <c r="AJ468" s="1" t="e">
        <f>INDEX(Lookup!E$2:E$1349, MATCH($AE468, Lookup!$G$2:$G$1349,0))</f>
        <v>#N/A</v>
      </c>
    </row>
    <row r="469" spans="1:36" x14ac:dyDescent="0.3">
      <c r="A469" s="11" t="s">
        <v>1363</v>
      </c>
      <c r="B469" s="5">
        <f>'TABLE Summary'!B469</f>
        <v>1390120</v>
      </c>
      <c r="C469" s="5">
        <f>'TABLE Summary'!C469</f>
        <v>0</v>
      </c>
      <c r="D469" s="5">
        <f>'TABLE Summary'!D469</f>
        <v>0</v>
      </c>
      <c r="E469" s="5">
        <f>'TABLE Summary'!E469</f>
        <v>0</v>
      </c>
      <c r="F469" s="5">
        <f>'TABLE Summary'!F469</f>
        <v>0</v>
      </c>
      <c r="G469" s="5">
        <f>'TABLE Summary'!G469</f>
        <v>0</v>
      </c>
      <c r="H469" s="5">
        <f>'TABLE Summary'!H469</f>
        <v>41.7</v>
      </c>
      <c r="I469" s="5">
        <f>'TABLE Summary'!I469</f>
        <v>1508188</v>
      </c>
      <c r="J469" s="5">
        <f>'TABLE Summary'!J469</f>
        <v>155.9</v>
      </c>
      <c r="K469" s="5">
        <f>'TABLE Summary'!K469</f>
        <v>62826900</v>
      </c>
      <c r="L469" s="5">
        <f>'TABLE Summary'!L469</f>
        <v>0</v>
      </c>
      <c r="M469" s="5">
        <f>'TABLE Summary'!M469*1000</f>
        <v>153936000</v>
      </c>
      <c r="N469" s="5">
        <f>'TABLE Summary'!N469</f>
        <v>483611</v>
      </c>
      <c r="O469" s="5">
        <f>'TABLE Summary'!O469*1000</f>
        <v>87470200</v>
      </c>
      <c r="P469" s="5">
        <f>'TABLE Summary'!P469</f>
        <v>171573</v>
      </c>
      <c r="Q469" s="5">
        <f>'TABLE Summary'!Q469*1000</f>
        <v>18833900</v>
      </c>
      <c r="R469" s="5">
        <f>'TABLE Summary'!R469</f>
        <v>301952</v>
      </c>
      <c r="S469" s="5">
        <f>'TABLE Summary'!S469*1000</f>
        <v>64350900</v>
      </c>
      <c r="T469" s="5">
        <f>'TABLE Summary'!T469</f>
        <v>7930</v>
      </c>
      <c r="U469" s="5">
        <f>'TABLE Summary'!U469*1000</f>
        <v>3930500</v>
      </c>
      <c r="V469" s="5">
        <f>'TABLE Summary'!V469*1000</f>
        <v>13223400</v>
      </c>
      <c r="W469" s="5">
        <f>'TABLE Summary'!W469*1000</f>
        <v>2421400</v>
      </c>
      <c r="X469" s="5">
        <f>'TABLE Summary'!X469*1000</f>
        <v>10855400</v>
      </c>
      <c r="Y469" s="5">
        <f>'TABLE Summary'!Y469*1000</f>
        <v>18763100</v>
      </c>
      <c r="Z469" s="5">
        <f>'TABLE Summary'!Z469*1000</f>
        <v>21202500</v>
      </c>
      <c r="AA469" s="18">
        <f t="shared" si="37"/>
        <v>87115300</v>
      </c>
      <c r="AB469" s="18">
        <f t="shared" si="38"/>
        <v>0.56591895333125453</v>
      </c>
      <c r="AE469" s="1">
        <f t="shared" si="39"/>
        <v>0</v>
      </c>
      <c r="AF469" s="1" t="e">
        <f>INDEX(Lookup!G$2:G$1349, MATCH($AE469, Lookup!$G$2:$G$1349,0))</f>
        <v>#N/A</v>
      </c>
      <c r="AG469" s="1" t="e">
        <f>INDEX(Lookup!F$2:F$1349, MATCH($AE469, Lookup!$G$2:$G$1349,0))</f>
        <v>#N/A</v>
      </c>
      <c r="AH469" s="1" t="e">
        <f>INDEX(Lookup!C$2:C$1349, MATCH($AE469, Lookup!$G$2:$G$1349,0))</f>
        <v>#N/A</v>
      </c>
      <c r="AI469" s="1" t="e">
        <f>INDEX(Lookup!D$2:D$1349, MATCH($AE469, Lookup!$G$2:$G$1349,0))</f>
        <v>#N/A</v>
      </c>
      <c r="AJ469" s="1" t="e">
        <f>INDEX(Lookup!E$2:E$1349, MATCH($AE469, Lookup!$G$2:$G$1349,0))</f>
        <v>#N/A</v>
      </c>
    </row>
    <row r="470" spans="1:36" x14ac:dyDescent="0.3">
      <c r="A470" s="11" t="s">
        <v>1729</v>
      </c>
      <c r="B470" s="5">
        <f>'TABLE Summary'!B470</f>
        <v>59060</v>
      </c>
      <c r="C470" s="5">
        <f>'TABLE Summary'!C470</f>
        <v>101</v>
      </c>
      <c r="D470" s="5">
        <f>'TABLE Summary'!D470</f>
        <v>44</v>
      </c>
      <c r="E470" s="5">
        <f>'TABLE Summary'!E470</f>
        <v>15</v>
      </c>
      <c r="F470" s="5">
        <f>'TABLE Summary'!F470</f>
        <v>27.5</v>
      </c>
      <c r="G470" s="5">
        <f>'TABLE Summary'!G470</f>
        <v>1.5</v>
      </c>
      <c r="H470" s="5">
        <f>'TABLE Summary'!H470</f>
        <v>0</v>
      </c>
      <c r="I470" s="5">
        <f>'TABLE Summary'!I470</f>
        <v>55500</v>
      </c>
      <c r="J470" s="5">
        <f>'TABLE Summary'!J470</f>
        <v>152.30000000000001</v>
      </c>
      <c r="K470" s="5">
        <f>'TABLE Summary'!K470</f>
        <v>2442000</v>
      </c>
      <c r="L470" s="5">
        <f>'TABLE Summary'!L470</f>
        <v>26.1</v>
      </c>
      <c r="M470" s="5">
        <f>'TABLE Summary'!M470*1000</f>
        <v>5840500</v>
      </c>
      <c r="N470" s="5">
        <f>'TABLE Summary'!N470</f>
        <v>19275</v>
      </c>
      <c r="O470" s="5">
        <f>'TABLE Summary'!O470*1000</f>
        <v>3358400</v>
      </c>
      <c r="P470" s="5">
        <f>'TABLE Summary'!P470</f>
        <v>6979</v>
      </c>
      <c r="Q470" s="5">
        <f>'TABLE Summary'!Q470*1000</f>
        <v>773300</v>
      </c>
      <c r="R470" s="5">
        <f>'TABLE Summary'!R470</f>
        <v>11734</v>
      </c>
      <c r="S470" s="5">
        <f>'TABLE Summary'!S470*1000</f>
        <v>2505700</v>
      </c>
      <c r="T470" s="5">
        <f>'TABLE Summary'!T470</f>
        <v>89</v>
      </c>
      <c r="U470" s="5">
        <f>'TABLE Summary'!U470*1000</f>
        <v>41500</v>
      </c>
      <c r="V470" s="5">
        <f>'TABLE Summary'!V470*1000</f>
        <v>983300</v>
      </c>
      <c r="W470" s="5">
        <f>'TABLE Summary'!W470*1000</f>
        <v>123300</v>
      </c>
      <c r="X470" s="5">
        <f>'TABLE Summary'!X470*1000</f>
        <v>332900</v>
      </c>
      <c r="Y470" s="5">
        <f>'TABLE Summary'!Y470*1000</f>
        <v>227200</v>
      </c>
      <c r="Z470" s="5">
        <f>'TABLE Summary'!Z470*1000</f>
        <v>815400</v>
      </c>
      <c r="AA470" s="18">
        <f t="shared" si="37"/>
        <v>3320500</v>
      </c>
      <c r="AB470" s="18">
        <f t="shared" si="38"/>
        <v>0.56853009160174639</v>
      </c>
      <c r="AC470" s="1" t="s">
        <v>7495</v>
      </c>
      <c r="AD470" s="1" t="str">
        <f t="shared" ref="AD470:AD515" si="41">_xlfn.CONCAT(A470," ",AC470)</f>
        <v>Chatham M.B.</v>
      </c>
      <c r="AE470" s="1" t="str">
        <f t="shared" si="39"/>
        <v>Chatham M.B.</v>
      </c>
      <c r="AF470" s="1" t="str">
        <f>INDEX(Lookup!G$2:G$1349, MATCH($AE470, Lookup!$G$2:$G$1349,0))</f>
        <v>CHATHAM M.B.</v>
      </c>
      <c r="AG470" s="1" t="str">
        <f>INDEX(Lookup!F$2:F$1349, MATCH($AE470, Lookup!$G$2:$G$1349,0))</f>
        <v>e190516</v>
      </c>
      <c r="AH470" s="1" t="str">
        <f>INDEX(Lookup!C$2:C$1349, MATCH($AE470, Lookup!$G$2:$G$1349,0))</f>
        <v>Kent</v>
      </c>
      <c r="AI470" s="1" t="str">
        <f>INDEX(Lookup!D$2:D$1349, MATCH($AE470, Lookup!$G$2:$G$1349,0))</f>
        <v>South East</v>
      </c>
      <c r="AJ470" s="1" t="str">
        <f>INDEX(Lookup!E$2:E$1349, MATCH($AE470, Lookup!$G$2:$G$1349,0))</f>
        <v>Greater South East</v>
      </c>
    </row>
    <row r="471" spans="1:36" x14ac:dyDescent="0.3">
      <c r="A471" s="11" t="s">
        <v>1730</v>
      </c>
      <c r="B471" s="5">
        <f>'TABLE Summary'!B471</f>
        <v>45250</v>
      </c>
      <c r="C471" s="5">
        <f>'TABLE Summary'!C471</f>
        <v>104.5</v>
      </c>
      <c r="D471" s="5">
        <f>'TABLE Summary'!D471</f>
        <v>45</v>
      </c>
      <c r="E471" s="5">
        <f>'TABLE Summary'!E471</f>
        <v>17.2</v>
      </c>
      <c r="F471" s="5">
        <f>'TABLE Summary'!F471</f>
        <v>27.5</v>
      </c>
      <c r="G471" s="5">
        <f>'TABLE Summary'!G471</f>
        <v>0.3</v>
      </c>
      <c r="H471" s="5">
        <f>'TABLE Summary'!H471</f>
        <v>0</v>
      </c>
      <c r="I471" s="5">
        <f>'TABLE Summary'!I471</f>
        <v>49200</v>
      </c>
      <c r="J471" s="5">
        <f>'TABLE Summary'!J471</f>
        <v>148.5</v>
      </c>
      <c r="K471" s="5">
        <f>'TABLE Summary'!K471</f>
        <v>2214000</v>
      </c>
      <c r="L471" s="5">
        <f>'TABLE Summary'!L471</f>
        <v>14.6</v>
      </c>
      <c r="M471" s="5">
        <f>'TABLE Summary'!M471*1000</f>
        <v>5140300</v>
      </c>
      <c r="N471" s="5">
        <f>'TABLE Summary'!N471</f>
        <v>14518</v>
      </c>
      <c r="O471" s="5">
        <f>'TABLE Summary'!O471*1000</f>
        <v>2570200</v>
      </c>
      <c r="P471" s="5">
        <f>'TABLE Summary'!P471</f>
        <v>4381</v>
      </c>
      <c r="Q471" s="5">
        <f>'TABLE Summary'!Q471*1000</f>
        <v>525000</v>
      </c>
      <c r="R471" s="5">
        <f>'TABLE Summary'!R471</f>
        <v>10084</v>
      </c>
      <c r="S471" s="5">
        <f>'TABLE Summary'!S471*1000</f>
        <v>2029000</v>
      </c>
      <c r="T471" s="5">
        <f>'TABLE Summary'!T471</f>
        <v>24</v>
      </c>
      <c r="U471" s="5">
        <f>'TABLE Summary'!U471*1000</f>
        <v>12000</v>
      </c>
      <c r="V471" s="5">
        <f>'TABLE Summary'!V471*1000</f>
        <v>588600</v>
      </c>
      <c r="W471" s="5">
        <f>'TABLE Summary'!W471*1000</f>
        <v>76400</v>
      </c>
      <c r="X471" s="5">
        <f>'TABLE Summary'!X471*1000</f>
        <v>412200</v>
      </c>
      <c r="Y471" s="5">
        <f>'TABLE Summary'!Y471*1000</f>
        <v>923700</v>
      </c>
      <c r="Z471" s="5">
        <f>'TABLE Summary'!Z471*1000</f>
        <v>560100</v>
      </c>
      <c r="AA471" s="18">
        <f t="shared" si="37"/>
        <v>2566000</v>
      </c>
      <c r="AB471" s="18">
        <f t="shared" si="38"/>
        <v>0.49919265412524561</v>
      </c>
      <c r="AC471" s="1" t="s">
        <v>7495</v>
      </c>
      <c r="AD471" s="1" t="str">
        <f t="shared" si="41"/>
        <v>Dartford M.B.</v>
      </c>
      <c r="AE471" s="1" t="str">
        <f t="shared" si="39"/>
        <v>Dartford M.B.</v>
      </c>
      <c r="AF471" s="1" t="str">
        <f>INDEX(Lookup!G$2:G$1349, MATCH($AE471, Lookup!$G$2:$G$1349,0))</f>
        <v>DARTFORD M.B.</v>
      </c>
      <c r="AG471" s="1" t="str">
        <f>INDEX(Lookup!F$2:F$1349, MATCH($AE471, Lookup!$G$2:$G$1349,0))</f>
        <v>e190517</v>
      </c>
      <c r="AH471" s="1" t="str">
        <f>INDEX(Lookup!C$2:C$1349, MATCH($AE471, Lookup!$G$2:$G$1349,0))</f>
        <v>Kent</v>
      </c>
      <c r="AI471" s="1" t="str">
        <f>INDEX(Lookup!D$2:D$1349, MATCH($AE471, Lookup!$G$2:$G$1349,0))</f>
        <v>South East</v>
      </c>
      <c r="AJ471" s="1" t="str">
        <f>INDEX(Lookup!E$2:E$1349, MATCH($AE471, Lookup!$G$2:$G$1349,0))</f>
        <v>Greater South East</v>
      </c>
    </row>
    <row r="472" spans="1:36" x14ac:dyDescent="0.3">
      <c r="A472" s="11" t="s">
        <v>1731</v>
      </c>
      <c r="B472" s="5">
        <f>'TABLE Summary'!B472</f>
        <v>26120</v>
      </c>
      <c r="C472" s="5">
        <f>'TABLE Summary'!C472</f>
        <v>105</v>
      </c>
      <c r="D472" s="5">
        <f>'TABLE Summary'!D472</f>
        <v>44.5</v>
      </c>
      <c r="E472" s="5">
        <f>'TABLE Summary'!E472</f>
        <v>15.6</v>
      </c>
      <c r="F472" s="5">
        <f>'TABLE Summary'!F472</f>
        <v>28.9</v>
      </c>
      <c r="G472" s="5">
        <f>'TABLE Summary'!G472</f>
        <v>0</v>
      </c>
      <c r="H472" s="5">
        <f>'TABLE Summary'!H472</f>
        <v>0</v>
      </c>
      <c r="I472" s="5">
        <f>'TABLE Summary'!I472</f>
        <v>21000</v>
      </c>
      <c r="J472" s="5">
        <f>'TABLE Summary'!J472</f>
        <v>145.6</v>
      </c>
      <c r="K472" s="5">
        <f>'TABLE Summary'!K472</f>
        <v>934500</v>
      </c>
      <c r="L472" s="5">
        <f>'TABLE Summary'!L472</f>
        <v>36.1</v>
      </c>
      <c r="M472" s="5">
        <f>'TABLE Summary'!M472*1000</f>
        <v>2236500</v>
      </c>
      <c r="N472" s="5">
        <f>'TABLE Summary'!N472</f>
        <v>9551</v>
      </c>
      <c r="O472" s="5">
        <f>'TABLE Summary'!O472*1000</f>
        <v>1593000</v>
      </c>
      <c r="P472" s="5">
        <f>'TABLE Summary'!P472</f>
        <v>4556</v>
      </c>
      <c r="Q472" s="5">
        <f>'TABLE Summary'!Q472*1000</f>
        <v>531100</v>
      </c>
      <c r="R472" s="5">
        <f>'TABLE Summary'!R472</f>
        <v>4862</v>
      </c>
      <c r="S472" s="5">
        <f>'TABLE Summary'!S472*1000</f>
        <v>988400</v>
      </c>
      <c r="T472" s="5">
        <f>'TABLE Summary'!T472</f>
        <v>116</v>
      </c>
      <c r="U472" s="5">
        <f>'TABLE Summary'!U472*1000</f>
        <v>58700</v>
      </c>
      <c r="V472" s="5">
        <f>'TABLE Summary'!V472*1000</f>
        <v>242700</v>
      </c>
      <c r="W472" s="5">
        <f>'TABLE Summary'!W472*1000</f>
        <v>22800</v>
      </c>
      <c r="X472" s="5">
        <f>'TABLE Summary'!X472*1000</f>
        <v>114500</v>
      </c>
      <c r="Y472" s="5">
        <f>'TABLE Summary'!Y472*1000</f>
        <v>42000</v>
      </c>
      <c r="Z472" s="5">
        <f>'TABLE Summary'!Z472*1000</f>
        <v>221500</v>
      </c>
      <c r="AA472" s="18">
        <f t="shared" si="37"/>
        <v>1578200</v>
      </c>
      <c r="AB472" s="18">
        <f t="shared" si="38"/>
        <v>0.70565615917728597</v>
      </c>
      <c r="AC472" s="1" t="s">
        <v>7495</v>
      </c>
      <c r="AD472" s="1" t="str">
        <f t="shared" si="41"/>
        <v>Deal M.B.</v>
      </c>
      <c r="AE472" s="1" t="str">
        <f t="shared" si="39"/>
        <v>Deal M.B.</v>
      </c>
      <c r="AF472" s="1" t="str">
        <f>INDEX(Lookup!G$2:G$1349, MATCH($AE472, Lookup!$G$2:$G$1349,0))</f>
        <v>DEAL M.B.</v>
      </c>
      <c r="AG472" s="1" t="str">
        <f>INDEX(Lookup!F$2:F$1349, MATCH($AE472, Lookup!$G$2:$G$1349,0))</f>
        <v>e190518</v>
      </c>
      <c r="AH472" s="1" t="str">
        <f>INDEX(Lookup!C$2:C$1349, MATCH($AE472, Lookup!$G$2:$G$1349,0))</f>
        <v>Kent</v>
      </c>
      <c r="AI472" s="1" t="str">
        <f>INDEX(Lookup!D$2:D$1349, MATCH($AE472, Lookup!$G$2:$G$1349,0))</f>
        <v>South East</v>
      </c>
      <c r="AJ472" s="1" t="str">
        <f>INDEX(Lookup!E$2:E$1349, MATCH($AE472, Lookup!$G$2:$G$1349,0))</f>
        <v>Greater South East</v>
      </c>
    </row>
    <row r="473" spans="1:36" x14ac:dyDescent="0.3">
      <c r="A473" s="11" t="s">
        <v>1732</v>
      </c>
      <c r="B473" s="5">
        <f>'TABLE Summary'!B473</f>
        <v>34030</v>
      </c>
      <c r="C473" s="5">
        <f>'TABLE Summary'!C473</f>
        <v>99.5</v>
      </c>
      <c r="D473" s="5">
        <f>'TABLE Summary'!D473</f>
        <v>43.2</v>
      </c>
      <c r="E473" s="5">
        <f>'TABLE Summary'!E473</f>
        <v>15.9</v>
      </c>
      <c r="F473" s="5">
        <f>'TABLE Summary'!F473</f>
        <v>27.3</v>
      </c>
      <c r="G473" s="5">
        <f>'TABLE Summary'!G473</f>
        <v>0</v>
      </c>
      <c r="H473" s="5">
        <f>'TABLE Summary'!H473</f>
        <v>0</v>
      </c>
      <c r="I473" s="5">
        <f>'TABLE Summary'!I473</f>
        <v>33400</v>
      </c>
      <c r="J473" s="5">
        <f>'TABLE Summary'!J473</f>
        <v>147.4</v>
      </c>
      <c r="K473" s="5">
        <f>'TABLE Summary'!K473</f>
        <v>1442880</v>
      </c>
      <c r="L473" s="5">
        <f>'TABLE Summary'!L473</f>
        <v>25.4</v>
      </c>
      <c r="M473" s="5">
        <f>'TABLE Summary'!M473*1000</f>
        <v>3462000</v>
      </c>
      <c r="N473" s="5">
        <f>'TABLE Summary'!N473</f>
        <v>11914</v>
      </c>
      <c r="O473" s="5">
        <f>'TABLE Summary'!O473*1000</f>
        <v>1788900</v>
      </c>
      <c r="P473" s="5">
        <f>'TABLE Summary'!P473</f>
        <v>6843</v>
      </c>
      <c r="Q473" s="5">
        <f>'TABLE Summary'!Q473*1000</f>
        <v>762100</v>
      </c>
      <c r="R473" s="5">
        <f>'TABLE Summary'!R473</f>
        <v>5028</v>
      </c>
      <c r="S473" s="5">
        <f>'TABLE Summary'!S473*1000</f>
        <v>1006900</v>
      </c>
      <c r="T473" s="5">
        <f>'TABLE Summary'!T473</f>
        <v>30</v>
      </c>
      <c r="U473" s="5">
        <f>'TABLE Summary'!U473*1000</f>
        <v>13000</v>
      </c>
      <c r="V473" s="5">
        <f>'TABLE Summary'!V473*1000</f>
        <v>475100</v>
      </c>
      <c r="W473" s="5">
        <f>'TABLE Summary'!W473*1000</f>
        <v>74300</v>
      </c>
      <c r="X473" s="5">
        <f>'TABLE Summary'!X473*1000</f>
        <v>357900</v>
      </c>
      <c r="Y473" s="5">
        <f>'TABLE Summary'!Y473*1000</f>
        <v>279200</v>
      </c>
      <c r="Z473" s="5">
        <f>'TABLE Summary'!Z473*1000</f>
        <v>486600</v>
      </c>
      <c r="AA473" s="18">
        <f t="shared" si="37"/>
        <v>1782000</v>
      </c>
      <c r="AB473" s="18">
        <f t="shared" si="38"/>
        <v>0.51473136915077988</v>
      </c>
      <c r="AC473" s="1" t="s">
        <v>7495</v>
      </c>
      <c r="AD473" s="1" t="str">
        <f t="shared" si="41"/>
        <v>Dover M.B.</v>
      </c>
      <c r="AE473" s="1" t="str">
        <f t="shared" si="39"/>
        <v>Dover M.B.</v>
      </c>
      <c r="AF473" s="1" t="str">
        <f>INDEX(Lookup!G$2:G$1349, MATCH($AE473, Lookup!$G$2:$G$1349,0))</f>
        <v>DOVER M.B.</v>
      </c>
      <c r="AG473" s="1" t="str">
        <f>INDEX(Lookup!F$2:F$1349, MATCH($AE473, Lookup!$G$2:$G$1349,0))</f>
        <v>e190519</v>
      </c>
      <c r="AH473" s="1" t="str">
        <f>INDEX(Lookup!C$2:C$1349, MATCH($AE473, Lookup!$G$2:$G$1349,0))</f>
        <v>Kent</v>
      </c>
      <c r="AI473" s="1" t="str">
        <f>INDEX(Lookup!D$2:D$1349, MATCH($AE473, Lookup!$G$2:$G$1349,0))</f>
        <v>South East</v>
      </c>
      <c r="AJ473" s="1" t="str">
        <f>INDEX(Lookup!E$2:E$1349, MATCH($AE473, Lookup!$G$2:$G$1349,0))</f>
        <v>Greater South East</v>
      </c>
    </row>
    <row r="474" spans="1:36" x14ac:dyDescent="0.3">
      <c r="A474" s="11" t="s">
        <v>1733</v>
      </c>
      <c r="B474" s="5">
        <f>'TABLE Summary'!B474</f>
        <v>14990</v>
      </c>
      <c r="C474" s="5">
        <f>'TABLE Summary'!C474</f>
        <v>104.5</v>
      </c>
      <c r="D474" s="5">
        <f>'TABLE Summary'!D474</f>
        <v>45</v>
      </c>
      <c r="E474" s="5">
        <f>'TABLE Summary'!E474</f>
        <v>16</v>
      </c>
      <c r="F474" s="5">
        <f>'TABLE Summary'!F474</f>
        <v>29</v>
      </c>
      <c r="G474" s="5">
        <f>'TABLE Summary'!G474</f>
        <v>0</v>
      </c>
      <c r="H474" s="5">
        <f>'TABLE Summary'!H474</f>
        <v>0</v>
      </c>
      <c r="I474" s="5">
        <f>'TABLE Summary'!I474</f>
        <v>14650</v>
      </c>
      <c r="J474" s="5">
        <f>'TABLE Summary'!J474</f>
        <v>148.30000000000001</v>
      </c>
      <c r="K474" s="5">
        <f>'TABLE Summary'!K474</f>
        <v>659250</v>
      </c>
      <c r="L474" s="5">
        <f>'TABLE Summary'!L474</f>
        <v>23.4</v>
      </c>
      <c r="M474" s="5">
        <f>'TABLE Summary'!M474*1000</f>
        <v>1557000</v>
      </c>
      <c r="N474" s="5">
        <f>'TABLE Summary'!N474</f>
        <v>5309</v>
      </c>
      <c r="O474" s="5">
        <f>'TABLE Summary'!O474*1000</f>
        <v>727100</v>
      </c>
      <c r="P474" s="5">
        <f>'TABLE Summary'!P474</f>
        <v>3028</v>
      </c>
      <c r="Q474" s="5">
        <f>'TABLE Summary'!Q474*1000</f>
        <v>294200</v>
      </c>
      <c r="R474" s="5">
        <f>'TABLE Summary'!R474</f>
        <v>2272</v>
      </c>
      <c r="S474" s="5">
        <f>'TABLE Summary'!S474*1000</f>
        <v>429100</v>
      </c>
      <c r="T474" s="5">
        <f>'TABLE Summary'!T474</f>
        <v>5</v>
      </c>
      <c r="U474" s="5">
        <f>'TABLE Summary'!U474*1000</f>
        <v>2900</v>
      </c>
      <c r="V474" s="5">
        <f>'TABLE Summary'!V474*1000</f>
        <v>123100</v>
      </c>
      <c r="W474" s="5">
        <f>'TABLE Summary'!W474*1000</f>
        <v>12200</v>
      </c>
      <c r="X474" s="5">
        <f>'TABLE Summary'!X474*1000</f>
        <v>91100</v>
      </c>
      <c r="Y474" s="5">
        <f>'TABLE Summary'!Y474*1000</f>
        <v>444500</v>
      </c>
      <c r="Z474" s="5">
        <f>'TABLE Summary'!Z474*1000</f>
        <v>159100</v>
      </c>
      <c r="AA474" s="18">
        <f t="shared" si="37"/>
        <v>726200</v>
      </c>
      <c r="AB474" s="18">
        <f t="shared" si="38"/>
        <v>0.46640976236351961</v>
      </c>
      <c r="AC474" s="1" t="s">
        <v>7495</v>
      </c>
      <c r="AD474" s="1" t="str">
        <f t="shared" si="41"/>
        <v>Faversham M.B.</v>
      </c>
      <c r="AE474" s="1" t="str">
        <f t="shared" si="39"/>
        <v>Faversham M.B.</v>
      </c>
      <c r="AF474" s="1" t="str">
        <f>INDEX(Lookup!G$2:G$1349, MATCH($AE474, Lookup!$G$2:$G$1349,0))</f>
        <v>FAVERSHAM M.B.</v>
      </c>
      <c r="AG474" s="1" t="str">
        <f>INDEX(Lookup!F$2:F$1349, MATCH($AE474, Lookup!$G$2:$G$1349,0))</f>
        <v>e190520</v>
      </c>
      <c r="AH474" s="1" t="str">
        <f>INDEX(Lookup!C$2:C$1349, MATCH($AE474, Lookup!$G$2:$G$1349,0))</f>
        <v>Kent</v>
      </c>
      <c r="AI474" s="1" t="str">
        <f>INDEX(Lookup!D$2:D$1349, MATCH($AE474, Lookup!$G$2:$G$1349,0))</f>
        <v>South East</v>
      </c>
      <c r="AJ474" s="1" t="str">
        <f>INDEX(Lookup!E$2:E$1349, MATCH($AE474, Lookup!$G$2:$G$1349,0))</f>
        <v>Greater South East</v>
      </c>
    </row>
    <row r="475" spans="1:36" x14ac:dyDescent="0.3">
      <c r="A475" s="11" t="s">
        <v>1734</v>
      </c>
      <c r="B475" s="5">
        <f>'TABLE Summary'!B475</f>
        <v>45490</v>
      </c>
      <c r="C475" s="5">
        <f>'TABLE Summary'!C475</f>
        <v>112.5</v>
      </c>
      <c r="D475" s="5">
        <f>'TABLE Summary'!D475</f>
        <v>47</v>
      </c>
      <c r="E475" s="5">
        <f>'TABLE Summary'!E475</f>
        <v>19.8</v>
      </c>
      <c r="F475" s="5">
        <f>'TABLE Summary'!F475</f>
        <v>27.2</v>
      </c>
      <c r="G475" s="5">
        <f>'TABLE Summary'!G475</f>
        <v>0</v>
      </c>
      <c r="H475" s="5">
        <f>'TABLE Summary'!H475</f>
        <v>0</v>
      </c>
      <c r="I475" s="5">
        <f>'TABLE Summary'!I475</f>
        <v>56000</v>
      </c>
      <c r="J475" s="5">
        <f>'TABLE Summary'!J475</f>
        <v>146.30000000000001</v>
      </c>
      <c r="K475" s="5">
        <f>'TABLE Summary'!K475</f>
        <v>2632000</v>
      </c>
      <c r="L475" s="5">
        <f>'TABLE Summary'!L475</f>
        <v>8.8000000000000007</v>
      </c>
      <c r="M475" s="5">
        <f>'TABLE Summary'!M475*1000</f>
        <v>5576800</v>
      </c>
      <c r="N475" s="5">
        <f>'TABLE Summary'!N475</f>
        <v>16432</v>
      </c>
      <c r="O475" s="5">
        <f>'TABLE Summary'!O475*1000</f>
        <v>3168000</v>
      </c>
      <c r="P475" s="5">
        <f>'TABLE Summary'!P475</f>
        <v>5880</v>
      </c>
      <c r="Q475" s="5">
        <f>'TABLE Summary'!Q475*1000</f>
        <v>698700</v>
      </c>
      <c r="R475" s="5">
        <f>'TABLE Summary'!R475</f>
        <v>10055</v>
      </c>
      <c r="S475" s="5">
        <f>'TABLE Summary'!S475*1000</f>
        <v>2182000</v>
      </c>
      <c r="T475" s="5">
        <f>'TABLE Summary'!T475</f>
        <v>492</v>
      </c>
      <c r="U475" s="5">
        <f>'TABLE Summary'!U475*1000</f>
        <v>246700</v>
      </c>
      <c r="V475" s="5">
        <f>'TABLE Summary'!V475*1000</f>
        <v>834600</v>
      </c>
      <c r="W475" s="5">
        <f>'TABLE Summary'!W475*1000</f>
        <v>185400</v>
      </c>
      <c r="X475" s="5">
        <f>'TABLE Summary'!X475*1000</f>
        <v>463100</v>
      </c>
      <c r="Y475" s="5">
        <f>'TABLE Summary'!Y475*1000</f>
        <v>281800</v>
      </c>
      <c r="Z475" s="5">
        <f>'TABLE Summary'!Z475*1000</f>
        <v>643800</v>
      </c>
      <c r="AA475" s="18">
        <f t="shared" si="37"/>
        <v>3127400</v>
      </c>
      <c r="AB475" s="18">
        <f t="shared" si="38"/>
        <v>0.56078754841486156</v>
      </c>
      <c r="AC475" s="1" t="s">
        <v>7495</v>
      </c>
      <c r="AD475" s="1" t="str">
        <f t="shared" si="41"/>
        <v>Folkestone M.B.</v>
      </c>
      <c r="AE475" s="1" t="str">
        <f t="shared" si="39"/>
        <v>Folkestone M.B.</v>
      </c>
      <c r="AF475" s="1" t="str">
        <f>INDEX(Lookup!G$2:G$1349, MATCH($AE475, Lookup!$G$2:$G$1349,0))</f>
        <v>FOLKESTONE M.B.</v>
      </c>
      <c r="AG475" s="1" t="str">
        <f>INDEX(Lookup!F$2:F$1349, MATCH($AE475, Lookup!$G$2:$G$1349,0))</f>
        <v>e190521</v>
      </c>
      <c r="AH475" s="1" t="str">
        <f>INDEX(Lookup!C$2:C$1349, MATCH($AE475, Lookup!$G$2:$G$1349,0))</f>
        <v>Kent</v>
      </c>
      <c r="AI475" s="1" t="str">
        <f>INDEX(Lookup!D$2:D$1349, MATCH($AE475, Lookup!$G$2:$G$1349,0))</f>
        <v>South East</v>
      </c>
      <c r="AJ475" s="1" t="str">
        <f>INDEX(Lookup!E$2:E$1349, MATCH($AE475, Lookup!$G$2:$G$1349,0))</f>
        <v>Greater South East</v>
      </c>
    </row>
    <row r="476" spans="1:36" x14ac:dyDescent="0.3">
      <c r="A476" s="11" t="s">
        <v>1735</v>
      </c>
      <c r="B476" s="5">
        <f>'TABLE Summary'!B476</f>
        <v>90720</v>
      </c>
      <c r="C476" s="5">
        <f>'TABLE Summary'!C476</f>
        <v>84.7</v>
      </c>
      <c r="D476" s="5">
        <f>'TABLE Summary'!D476</f>
        <v>35</v>
      </c>
      <c r="E476" s="5">
        <f>'TABLE Summary'!E476</f>
        <v>7.5</v>
      </c>
      <c r="F476" s="5">
        <f>'TABLE Summary'!F476</f>
        <v>27.5</v>
      </c>
      <c r="G476" s="5">
        <f>'TABLE Summary'!G476</f>
        <v>0</v>
      </c>
      <c r="H476" s="5">
        <f>'TABLE Summary'!H476</f>
        <v>0</v>
      </c>
      <c r="I476" s="5">
        <f>'TABLE Summary'!I476</f>
        <v>90800</v>
      </c>
      <c r="J476" s="5">
        <f>'TABLE Summary'!J476</f>
        <v>176.8</v>
      </c>
      <c r="K476" s="5">
        <f>'TABLE Summary'!K476</f>
        <v>3178000</v>
      </c>
      <c r="L476" s="5">
        <f>'TABLE Summary'!L476</f>
        <v>30.2</v>
      </c>
      <c r="M476" s="5">
        <f>'TABLE Summary'!M476*1000</f>
        <v>8564600</v>
      </c>
      <c r="N476" s="5">
        <f>'TABLE Summary'!N476</f>
        <v>30322</v>
      </c>
      <c r="O476" s="5">
        <f>'TABLE Summary'!O476*1000</f>
        <v>5514200</v>
      </c>
      <c r="P476" s="5">
        <f>'TABLE Summary'!P476</f>
        <v>9813</v>
      </c>
      <c r="Q476" s="5">
        <f>'TABLE Summary'!Q476*1000</f>
        <v>1144900</v>
      </c>
      <c r="R476" s="5">
        <f>'TABLE Summary'!R476</f>
        <v>19464</v>
      </c>
      <c r="S476" s="5">
        <f>'TABLE Summary'!S476*1000</f>
        <v>4229400</v>
      </c>
      <c r="T476" s="5">
        <f>'TABLE Summary'!T476</f>
        <v>147</v>
      </c>
      <c r="U476" s="5">
        <f>'TABLE Summary'!U476*1000</f>
        <v>67800</v>
      </c>
      <c r="V476" s="5">
        <f>'TABLE Summary'!V476*1000</f>
        <v>752200</v>
      </c>
      <c r="W476" s="5">
        <f>'TABLE Summary'!W476*1000</f>
        <v>47400</v>
      </c>
      <c r="X476" s="5">
        <f>'TABLE Summary'!X476*1000</f>
        <v>343100</v>
      </c>
      <c r="Y476" s="5">
        <f>'TABLE Summary'!Y476*1000</f>
        <v>675500</v>
      </c>
      <c r="Z476" s="5">
        <f>'TABLE Summary'!Z476*1000</f>
        <v>1232100</v>
      </c>
      <c r="AA476" s="18">
        <f t="shared" si="37"/>
        <v>5442100</v>
      </c>
      <c r="AB476" s="18">
        <f t="shared" si="38"/>
        <v>0.63541788291338763</v>
      </c>
      <c r="AC476" s="1" t="s">
        <v>7495</v>
      </c>
      <c r="AD476" s="1" t="str">
        <f t="shared" si="41"/>
        <v>Gillingham M.B.</v>
      </c>
      <c r="AE476" s="1" t="str">
        <f t="shared" si="39"/>
        <v>Gillingham M.B.</v>
      </c>
      <c r="AF476" s="1" t="str">
        <f>INDEX(Lookup!G$2:G$1349, MATCH($AE476, Lookup!$G$2:$G$1349,0))</f>
        <v>GILLINGHAM M.B.</v>
      </c>
      <c r="AG476" s="1" t="str">
        <f>INDEX(Lookup!F$2:F$1349, MATCH($AE476, Lookup!$G$2:$G$1349,0))</f>
        <v>e190522</v>
      </c>
      <c r="AH476" s="1" t="str">
        <f>INDEX(Lookup!C$2:C$1349, MATCH($AE476, Lookup!$G$2:$G$1349,0))</f>
        <v>Kent</v>
      </c>
      <c r="AI476" s="1" t="str">
        <f>INDEX(Lookup!D$2:D$1349, MATCH($AE476, Lookup!$G$2:$G$1349,0))</f>
        <v>South East</v>
      </c>
      <c r="AJ476" s="1" t="str">
        <f>INDEX(Lookup!E$2:E$1349, MATCH($AE476, Lookup!$G$2:$G$1349,0))</f>
        <v>Greater South East</v>
      </c>
    </row>
    <row r="477" spans="1:36" x14ac:dyDescent="0.3">
      <c r="A477" s="11" t="s">
        <v>1736</v>
      </c>
      <c r="B477" s="5">
        <f>'TABLE Summary'!B477</f>
        <v>53530</v>
      </c>
      <c r="C477" s="5">
        <f>'TABLE Summary'!C477</f>
        <v>98.5</v>
      </c>
      <c r="D477" s="5">
        <f>'TABLE Summary'!D477</f>
        <v>41</v>
      </c>
      <c r="E477" s="5">
        <f>'TABLE Summary'!E477</f>
        <v>13.5</v>
      </c>
      <c r="F477" s="5">
        <f>'TABLE Summary'!F477</f>
        <v>27.5</v>
      </c>
      <c r="G477" s="5">
        <f>'TABLE Summary'!G477</f>
        <v>0</v>
      </c>
      <c r="H477" s="5">
        <f>'TABLE Summary'!H477</f>
        <v>0</v>
      </c>
      <c r="I477" s="5">
        <f>'TABLE Summary'!I477</f>
        <v>55200</v>
      </c>
      <c r="J477" s="5">
        <f>'TABLE Summary'!J477</f>
        <v>168</v>
      </c>
      <c r="K477" s="5">
        <f>'TABLE Summary'!K477</f>
        <v>2263200</v>
      </c>
      <c r="L477" s="5">
        <f>'TABLE Summary'!L477</f>
        <v>19.899999999999999</v>
      </c>
      <c r="M477" s="5">
        <f>'TABLE Summary'!M477*1000</f>
        <v>5722300</v>
      </c>
      <c r="N477" s="5">
        <f>'TABLE Summary'!N477</f>
        <v>46873</v>
      </c>
      <c r="O477" s="5">
        <f>'TABLE Summary'!O477*1000</f>
        <v>3182500</v>
      </c>
      <c r="P477" s="5">
        <f>'TABLE Summary'!P477</f>
        <v>5370</v>
      </c>
      <c r="Q477" s="5">
        <f>'TABLE Summary'!Q477*1000</f>
        <v>656900</v>
      </c>
      <c r="R477" s="5">
        <f>'TABLE Summary'!R477</f>
        <v>11326</v>
      </c>
      <c r="S477" s="5">
        <f>'TABLE Summary'!S477*1000</f>
        <v>2439200</v>
      </c>
      <c r="T477" s="5">
        <f>'TABLE Summary'!T477</f>
        <v>166</v>
      </c>
      <c r="U477" s="5">
        <f>'TABLE Summary'!U477*1000</f>
        <v>76100</v>
      </c>
      <c r="V477" s="5">
        <f>'TABLE Summary'!V477*1000</f>
        <v>782700</v>
      </c>
      <c r="W477" s="5">
        <f>'TABLE Summary'!W477*1000</f>
        <v>76000</v>
      </c>
      <c r="X477" s="5">
        <f>'TABLE Summary'!X477*1000</f>
        <v>420200</v>
      </c>
      <c r="Y477" s="5">
        <f>'TABLE Summary'!Y477*1000</f>
        <v>615500</v>
      </c>
      <c r="Z477" s="5">
        <f>'TABLE Summary'!Z477*1000</f>
        <v>645500</v>
      </c>
      <c r="AA477" s="18">
        <f t="shared" si="37"/>
        <v>3172200</v>
      </c>
      <c r="AB477" s="18">
        <f t="shared" si="38"/>
        <v>0.55435751358719398</v>
      </c>
      <c r="AC477" s="1" t="s">
        <v>7495</v>
      </c>
      <c r="AD477" s="1" t="str">
        <f t="shared" si="41"/>
        <v>Gravesend M.B.</v>
      </c>
      <c r="AE477" s="1" t="str">
        <f t="shared" si="39"/>
        <v>Gravesend M.B.</v>
      </c>
      <c r="AF477" s="1" t="str">
        <f>INDEX(Lookup!G$2:G$1349, MATCH($AE477, Lookup!$G$2:$G$1349,0))</f>
        <v>GRAVESEND M.B.</v>
      </c>
      <c r="AG477" s="1" t="str">
        <f>INDEX(Lookup!F$2:F$1349, MATCH($AE477, Lookup!$G$2:$G$1349,0))</f>
        <v>e190523</v>
      </c>
      <c r="AH477" s="1" t="str">
        <f>INDEX(Lookup!C$2:C$1349, MATCH($AE477, Lookup!$G$2:$G$1349,0))</f>
        <v>Kent</v>
      </c>
      <c r="AI477" s="1" t="str">
        <f>INDEX(Lookup!D$2:D$1349, MATCH($AE477, Lookup!$G$2:$G$1349,0))</f>
        <v>South East</v>
      </c>
      <c r="AJ477" s="1" t="str">
        <f>INDEX(Lookup!E$2:E$1349, MATCH($AE477, Lookup!$G$2:$G$1349,0))</f>
        <v>Greater South East</v>
      </c>
    </row>
    <row r="478" spans="1:36" x14ac:dyDescent="0.3">
      <c r="A478" s="11" t="s">
        <v>1737</v>
      </c>
      <c r="B478" s="5">
        <f>'TABLE Summary'!B478</f>
        <v>12000</v>
      </c>
      <c r="C478" s="5">
        <f>'TABLE Summary'!C478</f>
        <v>101.5</v>
      </c>
      <c r="D478" s="5">
        <f>'TABLE Summary'!D478</f>
        <v>43</v>
      </c>
      <c r="E478" s="5">
        <f>'TABLE Summary'!E478</f>
        <v>14.3</v>
      </c>
      <c r="F478" s="5">
        <f>'TABLE Summary'!F478</f>
        <v>27.7</v>
      </c>
      <c r="G478" s="5">
        <f>'TABLE Summary'!G478</f>
        <v>1</v>
      </c>
      <c r="H478" s="5">
        <f>'TABLE Summary'!H478</f>
        <v>42.7</v>
      </c>
      <c r="I478" s="5">
        <f>'TABLE Summary'!I478</f>
        <v>13300</v>
      </c>
      <c r="J478" s="5">
        <f>'TABLE Summary'!J478</f>
        <v>140.30000000000001</v>
      </c>
      <c r="K478" s="5">
        <f>'TABLE Summary'!K478</f>
        <v>567555</v>
      </c>
      <c r="L478" s="5">
        <f>'TABLE Summary'!L478</f>
        <v>10.7</v>
      </c>
      <c r="M478" s="5">
        <f>'TABLE Summary'!M478*1000</f>
        <v>1444200</v>
      </c>
      <c r="N478" s="5">
        <f>'TABLE Summary'!N478</f>
        <v>4978</v>
      </c>
      <c r="O478" s="5">
        <f>'TABLE Summary'!O478*1000</f>
        <v>1025300</v>
      </c>
      <c r="P478" s="5">
        <f>'TABLE Summary'!P478</f>
        <v>1431</v>
      </c>
      <c r="Q478" s="5">
        <f>'TABLE Summary'!Q478*1000</f>
        <v>167800</v>
      </c>
      <c r="R478" s="5">
        <f>'TABLE Summary'!R478</f>
        <v>3400</v>
      </c>
      <c r="S478" s="5">
        <f>'TABLE Summary'!S478*1000</f>
        <v>783000</v>
      </c>
      <c r="T478" s="5">
        <f>'TABLE Summary'!T478</f>
        <v>139</v>
      </c>
      <c r="U478" s="5">
        <f>'TABLE Summary'!U478*1000</f>
        <v>65099.999999999993</v>
      </c>
      <c r="V478" s="5">
        <f>'TABLE Summary'!V478*1000</f>
        <v>126100</v>
      </c>
      <c r="W478" s="5">
        <f>'TABLE Summary'!W478*1000</f>
        <v>12200</v>
      </c>
      <c r="X478" s="5">
        <f>'TABLE Summary'!X478*1000</f>
        <v>85700</v>
      </c>
      <c r="Y478" s="5">
        <f>'TABLE Summary'!Y478*1000</f>
        <v>79700</v>
      </c>
      <c r="Z478" s="5">
        <f>'TABLE Summary'!Z478*1000</f>
        <v>115200</v>
      </c>
      <c r="AA478" s="18">
        <f t="shared" si="37"/>
        <v>1015900</v>
      </c>
      <c r="AB478" s="18">
        <f t="shared" si="38"/>
        <v>0.70343442736463091</v>
      </c>
      <c r="AC478" s="1" t="s">
        <v>7495</v>
      </c>
      <c r="AD478" s="1" t="str">
        <f t="shared" si="41"/>
        <v>Hythe M.B.</v>
      </c>
      <c r="AE478" s="1" t="str">
        <f t="shared" si="39"/>
        <v>Hythe M.B.</v>
      </c>
      <c r="AF478" s="1" t="str">
        <f>INDEX(Lookup!G$2:G$1349, MATCH($AE478, Lookup!$G$2:$G$1349,0))</f>
        <v>HYTHE M.B.</v>
      </c>
      <c r="AG478" s="1" t="str">
        <f>INDEX(Lookup!F$2:F$1349, MATCH($AE478, Lookup!$G$2:$G$1349,0))</f>
        <v>e190525</v>
      </c>
      <c r="AH478" s="1" t="str">
        <f>INDEX(Lookup!C$2:C$1349, MATCH($AE478, Lookup!$G$2:$G$1349,0))</f>
        <v>Kent</v>
      </c>
      <c r="AI478" s="1" t="str">
        <f>INDEX(Lookup!D$2:D$1349, MATCH($AE478, Lookup!$G$2:$G$1349,0))</f>
        <v>South East</v>
      </c>
      <c r="AJ478" s="1" t="str">
        <f>INDEX(Lookup!E$2:E$1349, MATCH($AE478, Lookup!$G$2:$G$1349,0))</f>
        <v>Greater South East</v>
      </c>
    </row>
    <row r="479" spans="1:36" x14ac:dyDescent="0.3">
      <c r="A479" s="11" t="s">
        <v>1738</v>
      </c>
      <c r="B479" s="5">
        <f>'TABLE Summary'!B479</f>
        <v>4570</v>
      </c>
      <c r="C479" s="5">
        <f>'TABLE Summary'!C479</f>
        <v>98.5</v>
      </c>
      <c r="D479" s="5">
        <f>'TABLE Summary'!D479</f>
        <v>40</v>
      </c>
      <c r="E479" s="5">
        <f>'TABLE Summary'!E479</f>
        <v>11</v>
      </c>
      <c r="F479" s="5">
        <f>'TABLE Summary'!F479</f>
        <v>29</v>
      </c>
      <c r="G479" s="5">
        <f>'TABLE Summary'!G479</f>
        <v>0</v>
      </c>
      <c r="H479" s="5">
        <f>'TABLE Summary'!H479</f>
        <v>0</v>
      </c>
      <c r="I479" s="5">
        <f>'TABLE Summary'!I479</f>
        <v>9088</v>
      </c>
      <c r="J479" s="5">
        <f>'TABLE Summary'!J479</f>
        <v>159.69999999999999</v>
      </c>
      <c r="K479" s="5">
        <f>'TABLE Summary'!K479</f>
        <v>363520</v>
      </c>
      <c r="L479" s="5">
        <f>'TABLE Summary'!L479</f>
        <v>0</v>
      </c>
      <c r="M479" s="5">
        <f>'TABLE Summary'!M479*1000</f>
        <v>917100</v>
      </c>
      <c r="N479" s="5">
        <f>'TABLE Summary'!N479</f>
        <v>1909</v>
      </c>
      <c r="O479" s="5">
        <f>'TABLE Summary'!O479*1000</f>
        <v>316200</v>
      </c>
      <c r="P479" s="5">
        <f>'TABLE Summary'!P479</f>
        <v>601</v>
      </c>
      <c r="Q479" s="5">
        <f>'TABLE Summary'!Q479*1000</f>
        <v>61800</v>
      </c>
      <c r="R479" s="5">
        <f>'TABLE Summary'!R479</f>
        <v>1288</v>
      </c>
      <c r="S479" s="5">
        <f>'TABLE Summary'!S479*1000</f>
        <v>249000</v>
      </c>
      <c r="T479" s="5">
        <f>'TABLE Summary'!T479</f>
        <v>6</v>
      </c>
      <c r="U479" s="5">
        <f>'TABLE Summary'!U479*1000</f>
        <v>3400</v>
      </c>
      <c r="V479" s="5">
        <f>'TABLE Summary'!V479*1000</f>
        <v>20100</v>
      </c>
      <c r="W479" s="5">
        <f>'TABLE Summary'!W479*1000</f>
        <v>4200</v>
      </c>
      <c r="X479" s="5">
        <f>'TABLE Summary'!X479*1000</f>
        <v>39100</v>
      </c>
      <c r="Y479" s="5">
        <f>'TABLE Summary'!Y479*1000</f>
        <v>4300</v>
      </c>
      <c r="Z479" s="5">
        <f>'TABLE Summary'!Z479*1000</f>
        <v>533400</v>
      </c>
      <c r="AA479" s="18">
        <f t="shared" si="37"/>
        <v>314200</v>
      </c>
      <c r="AB479" s="18">
        <f t="shared" si="38"/>
        <v>0.34260167920619344</v>
      </c>
      <c r="AC479" s="1" t="s">
        <v>7495</v>
      </c>
      <c r="AD479" s="1" t="str">
        <f t="shared" si="41"/>
        <v>Lydd M.B.</v>
      </c>
      <c r="AE479" s="1" t="str">
        <f t="shared" si="39"/>
        <v>Lydd M.B.</v>
      </c>
      <c r="AF479" s="1" t="str">
        <f>INDEX(Lookup!G$2:G$1349, MATCH($AE479, Lookup!$G$2:$G$1349,0))</f>
        <v>LYDD M.B.</v>
      </c>
      <c r="AG479" s="1" t="str">
        <f>INDEX(Lookup!F$2:F$1349, MATCH($AE479, Lookup!$G$2:$G$1349,0))</f>
        <v>e190526</v>
      </c>
      <c r="AH479" s="1" t="str">
        <f>INDEX(Lookup!C$2:C$1349, MATCH($AE479, Lookup!$G$2:$G$1349,0))</f>
        <v>Kent</v>
      </c>
      <c r="AI479" s="1" t="str">
        <f>INDEX(Lookup!D$2:D$1349, MATCH($AE479, Lookup!$G$2:$G$1349,0))</f>
        <v>South East</v>
      </c>
      <c r="AJ479" s="1" t="str">
        <f>INDEX(Lookup!E$2:E$1349, MATCH($AE479, Lookup!$G$2:$G$1349,0))</f>
        <v>Greater South East</v>
      </c>
    </row>
    <row r="480" spans="1:36" x14ac:dyDescent="0.3">
      <c r="A480" s="11" t="s">
        <v>1739</v>
      </c>
      <c r="B480" s="5">
        <f>'TABLE Summary'!B480</f>
        <v>72000</v>
      </c>
      <c r="C480" s="5">
        <f>'TABLE Summary'!C480</f>
        <v>104</v>
      </c>
      <c r="D480" s="5">
        <f>'TABLE Summary'!D480</f>
        <v>43.5</v>
      </c>
      <c r="E480" s="5">
        <f>'TABLE Summary'!E480</f>
        <v>16.3</v>
      </c>
      <c r="F480" s="5">
        <f>'TABLE Summary'!F480</f>
        <v>27.2</v>
      </c>
      <c r="G480" s="5">
        <f>'TABLE Summary'!G480</f>
        <v>0</v>
      </c>
      <c r="H480" s="5">
        <f>'TABLE Summary'!H480</f>
        <v>0</v>
      </c>
      <c r="I480" s="5">
        <f>'TABLE Summary'!I480</f>
        <v>88000</v>
      </c>
      <c r="J480" s="5">
        <f>'TABLE Summary'!J480</f>
        <v>151.19999999999999</v>
      </c>
      <c r="K480" s="5">
        <f>'TABLE Summary'!K480</f>
        <v>3828000</v>
      </c>
      <c r="L480" s="5">
        <f>'TABLE Summary'!L480</f>
        <v>9.8000000000000007</v>
      </c>
      <c r="M480" s="5">
        <f>'TABLE Summary'!M480*1000</f>
        <v>8635800</v>
      </c>
      <c r="N480" s="5">
        <f>'TABLE Summary'!N480</f>
        <v>23564</v>
      </c>
      <c r="O480" s="5">
        <f>'TABLE Summary'!O480*1000</f>
        <v>4480500</v>
      </c>
      <c r="P480" s="5">
        <f>'TABLE Summary'!P480</f>
        <v>7342</v>
      </c>
      <c r="Q480" s="5">
        <f>'TABLE Summary'!Q480*1000</f>
        <v>817200</v>
      </c>
      <c r="R480" s="5">
        <f>'TABLE Summary'!R480</f>
        <v>15922</v>
      </c>
      <c r="S480" s="5">
        <f>'TABLE Summary'!S480*1000</f>
        <v>3518700</v>
      </c>
      <c r="T480" s="5">
        <f>'TABLE Summary'!T480</f>
        <v>268</v>
      </c>
      <c r="U480" s="5">
        <f>'TABLE Summary'!U480*1000</f>
        <v>112200</v>
      </c>
      <c r="V480" s="5">
        <f>'TABLE Summary'!V480*1000</f>
        <v>1280400</v>
      </c>
      <c r="W480" s="5">
        <f>'TABLE Summary'!W480*1000</f>
        <v>440700</v>
      </c>
      <c r="X480" s="5">
        <f>'TABLE Summary'!X480*1000</f>
        <v>595500</v>
      </c>
      <c r="Y480" s="5">
        <f>'TABLE Summary'!Y480*1000</f>
        <v>586500</v>
      </c>
      <c r="Z480" s="5">
        <f>'TABLE Summary'!Z480*1000</f>
        <v>1252100</v>
      </c>
      <c r="AA480" s="18">
        <f t="shared" si="37"/>
        <v>4448100</v>
      </c>
      <c r="AB480" s="18">
        <f t="shared" si="38"/>
        <v>0.51507677343152924</v>
      </c>
      <c r="AC480" s="1" t="s">
        <v>7495</v>
      </c>
      <c r="AD480" s="1" t="str">
        <f t="shared" si="41"/>
        <v>Maidstone M.B.</v>
      </c>
      <c r="AE480" s="1" t="str">
        <f t="shared" si="39"/>
        <v>Maidstone M.B.</v>
      </c>
      <c r="AF480" s="1" t="str">
        <f>INDEX(Lookup!G$2:G$1349, MATCH($AE480, Lookup!$G$2:$G$1349,0))</f>
        <v>MAIDSTONE M.B.</v>
      </c>
      <c r="AG480" s="1" t="str">
        <f>INDEX(Lookup!F$2:F$1349, MATCH($AE480, Lookup!$G$2:$G$1349,0))</f>
        <v>e190527</v>
      </c>
      <c r="AH480" s="1" t="str">
        <f>INDEX(Lookup!C$2:C$1349, MATCH($AE480, Lookup!$G$2:$G$1349,0))</f>
        <v>Kent</v>
      </c>
      <c r="AI480" s="1" t="str">
        <f>INDEX(Lookup!D$2:D$1349, MATCH($AE480, Lookup!$G$2:$G$1349,0))</f>
        <v>South East</v>
      </c>
      <c r="AJ480" s="1" t="str">
        <f>INDEX(Lookup!E$2:E$1349, MATCH($AE480, Lookup!$G$2:$G$1349,0))</f>
        <v>Greater South East</v>
      </c>
    </row>
    <row r="481" spans="1:36" x14ac:dyDescent="0.3">
      <c r="A481" s="11" t="s">
        <v>1740</v>
      </c>
      <c r="B481" s="5">
        <f>'TABLE Summary'!B481</f>
        <v>49730</v>
      </c>
      <c r="C481" s="5">
        <f>'TABLE Summary'!C481</f>
        <v>109.5</v>
      </c>
      <c r="D481" s="5">
        <f>'TABLE Summary'!D481</f>
        <v>48</v>
      </c>
      <c r="E481" s="5">
        <f>'TABLE Summary'!E481</f>
        <v>20.9</v>
      </c>
      <c r="F481" s="5">
        <f>'TABLE Summary'!F481</f>
        <v>27.1</v>
      </c>
      <c r="G481" s="5">
        <f>'TABLE Summary'!G481</f>
        <v>0</v>
      </c>
      <c r="H481" s="5">
        <f>'TABLE Summary'!H481</f>
        <v>0</v>
      </c>
      <c r="I481" s="5">
        <f>'TABLE Summary'!I481</f>
        <v>56000</v>
      </c>
      <c r="J481" s="5">
        <f>'TABLE Summary'!J481</f>
        <v>126.7</v>
      </c>
      <c r="K481" s="5">
        <f>'TABLE Summary'!K481</f>
        <v>2688000</v>
      </c>
      <c r="L481" s="5">
        <f>'TABLE Summary'!L481</f>
        <v>8.5</v>
      </c>
      <c r="M481" s="5">
        <f>'TABLE Summary'!M481*1000</f>
        <v>6047800</v>
      </c>
      <c r="N481" s="5">
        <f>'TABLE Summary'!N481</f>
        <v>19176</v>
      </c>
      <c r="O481" s="5">
        <f>'TABLE Summary'!O481*1000</f>
        <v>3737600</v>
      </c>
      <c r="P481" s="5">
        <f>'TABLE Summary'!P481</f>
        <v>5766</v>
      </c>
      <c r="Q481" s="5">
        <f>'TABLE Summary'!Q481*1000</f>
        <v>678300</v>
      </c>
      <c r="R481" s="5">
        <f>'TABLE Summary'!R481</f>
        <v>13060</v>
      </c>
      <c r="S481" s="5">
        <f>'TABLE Summary'!S481*1000</f>
        <v>2896300</v>
      </c>
      <c r="T481" s="5">
        <f>'TABLE Summary'!T481</f>
        <v>343</v>
      </c>
      <c r="U481" s="5">
        <f>'TABLE Summary'!U481*1000</f>
        <v>161600</v>
      </c>
      <c r="V481" s="5">
        <f>'TABLE Summary'!V481*1000</f>
        <v>779600</v>
      </c>
      <c r="W481" s="5">
        <f>'TABLE Summary'!W481*1000</f>
        <v>64599.999999999993</v>
      </c>
      <c r="X481" s="5">
        <f>'TABLE Summary'!X481*1000</f>
        <v>524000</v>
      </c>
      <c r="Y481" s="5">
        <f>'TABLE Summary'!Y481*1000</f>
        <v>364100</v>
      </c>
      <c r="Z481" s="5">
        <f>'TABLE Summary'!Z481*1000</f>
        <v>577900</v>
      </c>
      <c r="AA481" s="18">
        <f t="shared" si="37"/>
        <v>3736200</v>
      </c>
      <c r="AB481" s="18">
        <f t="shared" si="38"/>
        <v>0.61777836568669597</v>
      </c>
      <c r="AC481" s="1" t="s">
        <v>7495</v>
      </c>
      <c r="AD481" s="1" t="str">
        <f t="shared" si="41"/>
        <v>Margate M.B.</v>
      </c>
      <c r="AE481" s="1" t="str">
        <f t="shared" si="39"/>
        <v>Margate M.B.</v>
      </c>
      <c r="AF481" s="1" t="str">
        <f>INDEX(Lookup!G$2:G$1349, MATCH($AE481, Lookup!$G$2:$G$1349,0))</f>
        <v>MARGATE M.B.</v>
      </c>
      <c r="AG481" s="1" t="str">
        <f>INDEX(Lookup!F$2:F$1349, MATCH($AE481, Lookup!$G$2:$G$1349,0))</f>
        <v>e190528</v>
      </c>
      <c r="AH481" s="1" t="str">
        <f>INDEX(Lookup!C$2:C$1349, MATCH($AE481, Lookup!$G$2:$G$1349,0))</f>
        <v>Kent</v>
      </c>
      <c r="AI481" s="1" t="str">
        <f>INDEX(Lookup!D$2:D$1349, MATCH($AE481, Lookup!$G$2:$G$1349,0))</f>
        <v>South East</v>
      </c>
      <c r="AJ481" s="1" t="str">
        <f>INDEX(Lookup!E$2:E$1349, MATCH($AE481, Lookup!$G$2:$G$1349,0))</f>
        <v>Greater South East</v>
      </c>
    </row>
    <row r="482" spans="1:36" x14ac:dyDescent="0.3">
      <c r="A482" s="11" t="s">
        <v>1741</v>
      </c>
      <c r="B482" s="5">
        <f>'TABLE Summary'!B482</f>
        <v>3540</v>
      </c>
      <c r="C482" s="5">
        <f>'TABLE Summary'!C482</f>
        <v>106.5</v>
      </c>
      <c r="D482" s="5">
        <f>'TABLE Summary'!D482</f>
        <v>44</v>
      </c>
      <c r="E482" s="5">
        <f>'TABLE Summary'!E482</f>
        <v>15</v>
      </c>
      <c r="F482" s="5">
        <f>'TABLE Summary'!F482</f>
        <v>29</v>
      </c>
      <c r="G482" s="5">
        <f>'TABLE Summary'!G482</f>
        <v>0</v>
      </c>
      <c r="H482" s="5">
        <f>'TABLE Summary'!H482</f>
        <v>0</v>
      </c>
      <c r="I482" s="5">
        <f>'TABLE Summary'!I482</f>
        <v>4170</v>
      </c>
      <c r="J482" s="5">
        <f>'TABLE Summary'!J482</f>
        <v>205.5</v>
      </c>
      <c r="K482" s="5">
        <f>'TABLE Summary'!K482</f>
        <v>183480</v>
      </c>
      <c r="L482" s="5">
        <f>'TABLE Summary'!L482</f>
        <v>9.9</v>
      </c>
      <c r="M482" s="5">
        <f>'TABLE Summary'!M482*1000</f>
        <v>444400</v>
      </c>
      <c r="N482" s="5">
        <f>'TABLE Summary'!N482</f>
        <v>1486</v>
      </c>
      <c r="O482" s="5">
        <f>'TABLE Summary'!O482*1000</f>
        <v>295800</v>
      </c>
      <c r="P482" s="5">
        <f>'TABLE Summary'!P482</f>
        <v>328</v>
      </c>
      <c r="Q482" s="5">
        <f>'TABLE Summary'!Q482*1000</f>
        <v>39500</v>
      </c>
      <c r="R482" s="5">
        <f>'TABLE Summary'!R482</f>
        <v>1114</v>
      </c>
      <c r="S482" s="5">
        <f>'TABLE Summary'!S482*1000</f>
        <v>231000</v>
      </c>
      <c r="T482" s="5">
        <f>'TABLE Summary'!T482</f>
        <v>44</v>
      </c>
      <c r="U482" s="5">
        <f>'TABLE Summary'!U482*1000</f>
        <v>25300</v>
      </c>
      <c r="V482" s="5">
        <f>'TABLE Summary'!V482*1000</f>
        <v>35400</v>
      </c>
      <c r="W482" s="5">
        <f>'TABLE Summary'!W482*1000</f>
        <v>4200</v>
      </c>
      <c r="X482" s="5">
        <f>'TABLE Summary'!X482*1000</f>
        <v>44100</v>
      </c>
      <c r="Y482" s="5">
        <f>'TABLE Summary'!Y482*1000</f>
        <v>5300</v>
      </c>
      <c r="Z482" s="5">
        <f>'TABLE Summary'!Z482*1000</f>
        <v>59600</v>
      </c>
      <c r="AA482" s="18">
        <f t="shared" si="37"/>
        <v>295800</v>
      </c>
      <c r="AB482" s="18">
        <f t="shared" si="38"/>
        <v>0.66561656165616556</v>
      </c>
      <c r="AC482" s="1" t="s">
        <v>7495</v>
      </c>
      <c r="AD482" s="1" t="str">
        <f t="shared" si="41"/>
        <v>New Romney M.B.</v>
      </c>
      <c r="AE482" s="1" t="str">
        <f t="shared" si="39"/>
        <v>New Romney M.B.</v>
      </c>
      <c r="AF482" s="1" t="str">
        <f>INDEX(Lookup!G$2:G$1349, MATCH($AE482, Lookup!$G$2:$G$1349,0))</f>
        <v>NEW ROMNEY M.B.</v>
      </c>
      <c r="AG482" s="1" t="str">
        <f>INDEX(Lookup!F$2:F$1349, MATCH($AE482, Lookup!$G$2:$G$1349,0))</f>
        <v>e190529</v>
      </c>
      <c r="AH482" s="1" t="str">
        <f>INDEX(Lookup!C$2:C$1349, MATCH($AE482, Lookup!$G$2:$G$1349,0))</f>
        <v>Kent</v>
      </c>
      <c r="AI482" s="1" t="str">
        <f>INDEX(Lookup!D$2:D$1349, MATCH($AE482, Lookup!$G$2:$G$1349,0))</f>
        <v>South East</v>
      </c>
      <c r="AJ482" s="1" t="str">
        <f>INDEX(Lookup!E$2:E$1349, MATCH($AE482, Lookup!$G$2:$G$1349,0))</f>
        <v>Greater South East</v>
      </c>
    </row>
    <row r="483" spans="1:36" x14ac:dyDescent="0.3">
      <c r="A483" s="11" t="s">
        <v>1742</v>
      </c>
      <c r="B483" s="5">
        <f>'TABLE Summary'!B483</f>
        <v>31270</v>
      </c>
      <c r="C483" s="5">
        <f>'TABLE Summary'!C483</f>
        <v>106.5</v>
      </c>
      <c r="D483" s="5">
        <f>'TABLE Summary'!D483</f>
        <v>48</v>
      </c>
      <c r="E483" s="5">
        <f>'TABLE Summary'!E483</f>
        <v>19</v>
      </c>
      <c r="F483" s="5">
        <f>'TABLE Summary'!F483</f>
        <v>29</v>
      </c>
      <c r="G483" s="5">
        <f>'TABLE Summary'!G483</f>
        <v>0</v>
      </c>
      <c r="H483" s="5">
        <f>'TABLE Summary'!H483</f>
        <v>0</v>
      </c>
      <c r="I483" s="5">
        <f>'TABLE Summary'!I483</f>
        <v>30000</v>
      </c>
      <c r="J483" s="5">
        <f>'TABLE Summary'!J483</f>
        <v>152.1</v>
      </c>
      <c r="K483" s="5">
        <f>'TABLE Summary'!K483</f>
        <v>1440000</v>
      </c>
      <c r="L483" s="5">
        <f>'TABLE Summary'!L483</f>
        <v>23.6</v>
      </c>
      <c r="M483" s="5">
        <f>'TABLE Summary'!M483*1000</f>
        <v>3203400</v>
      </c>
      <c r="N483" s="5">
        <f>'TABLE Summary'!N483</f>
        <v>13962</v>
      </c>
      <c r="O483" s="5">
        <f>'TABLE Summary'!O483*1000</f>
        <v>1700700</v>
      </c>
      <c r="P483" s="5">
        <f>'TABLE Summary'!P483</f>
        <v>9556</v>
      </c>
      <c r="Q483" s="5">
        <f>'TABLE Summary'!Q483*1000</f>
        <v>887100</v>
      </c>
      <c r="R483" s="5">
        <f>'TABLE Summary'!R483</f>
        <v>4382</v>
      </c>
      <c r="S483" s="5">
        <f>'TABLE Summary'!S483*1000</f>
        <v>801600</v>
      </c>
      <c r="T483" s="5">
        <f>'TABLE Summary'!T483</f>
        <v>10</v>
      </c>
      <c r="U483" s="5">
        <f>'TABLE Summary'!U483*1000</f>
        <v>4700</v>
      </c>
      <c r="V483" s="5">
        <f>'TABLE Summary'!V483*1000</f>
        <v>245400</v>
      </c>
      <c r="W483" s="5">
        <f>'TABLE Summary'!W483*1000</f>
        <v>21700</v>
      </c>
      <c r="X483" s="5">
        <f>'TABLE Summary'!X483*1000</f>
        <v>217900</v>
      </c>
      <c r="Y483" s="5">
        <f>'TABLE Summary'!Y483*1000</f>
        <v>653900</v>
      </c>
      <c r="Z483" s="5">
        <f>'TABLE Summary'!Z483*1000</f>
        <v>363800</v>
      </c>
      <c r="AA483" s="18">
        <f t="shared" si="37"/>
        <v>1693400</v>
      </c>
      <c r="AB483" s="18">
        <f t="shared" si="38"/>
        <v>0.52862583505025906</v>
      </c>
      <c r="AC483" s="1" t="s">
        <v>7495</v>
      </c>
      <c r="AD483" s="1" t="str">
        <f t="shared" si="41"/>
        <v>Queenborough in Sheppey M.B.</v>
      </c>
      <c r="AE483" s="1" t="str">
        <f t="shared" si="39"/>
        <v>Queenborough in Sheppey M.B.</v>
      </c>
      <c r="AF483" s="1" t="str">
        <f>INDEX(Lookup!G$2:G$1349, MATCH($AE483, Lookup!$G$2:$G$1349,0))</f>
        <v>QUEENBOROUGH IN SHEPPEY M.B.</v>
      </c>
      <c r="AG483" s="1" t="str">
        <f>INDEX(Lookup!F$2:F$1349, MATCH($AE483, Lookup!$G$2:$G$1349,0))</f>
        <v>e190531</v>
      </c>
      <c r="AH483" s="1" t="str">
        <f>INDEX(Lookup!C$2:C$1349, MATCH($AE483, Lookup!$G$2:$G$1349,0))</f>
        <v>Kent</v>
      </c>
      <c r="AI483" s="1" t="str">
        <f>INDEX(Lookup!D$2:D$1349, MATCH($AE483, Lookup!$G$2:$G$1349,0))</f>
        <v>South East</v>
      </c>
      <c r="AJ483" s="1" t="str">
        <f>INDEX(Lookup!E$2:E$1349, MATCH($AE483, Lookup!$G$2:$G$1349,0))</f>
        <v>Greater South East</v>
      </c>
    </row>
    <row r="484" spans="1:36" x14ac:dyDescent="0.3">
      <c r="A484" s="11" t="s">
        <v>1743</v>
      </c>
      <c r="B484" s="5">
        <f>'TABLE Summary'!B484</f>
        <v>40070</v>
      </c>
      <c r="C484" s="5">
        <f>'TABLE Summary'!C484</f>
        <v>103</v>
      </c>
      <c r="D484" s="5">
        <f>'TABLE Summary'!D484</f>
        <v>42.8</v>
      </c>
      <c r="E484" s="5">
        <f>'TABLE Summary'!E484</f>
        <v>15.3</v>
      </c>
      <c r="F484" s="5">
        <f>'TABLE Summary'!F484</f>
        <v>27.5</v>
      </c>
      <c r="G484" s="5">
        <f>'TABLE Summary'!G484</f>
        <v>0</v>
      </c>
      <c r="H484" s="5">
        <f>'TABLE Summary'!H484</f>
        <v>0</v>
      </c>
      <c r="I484" s="5">
        <f>'TABLE Summary'!I484</f>
        <v>36700</v>
      </c>
      <c r="J484" s="5">
        <f>'TABLE Summary'!J484</f>
        <v>140.30000000000001</v>
      </c>
      <c r="K484" s="5">
        <f>'TABLE Summary'!K484</f>
        <v>1570760</v>
      </c>
      <c r="L484" s="5">
        <f>'TABLE Summary'!L484</f>
        <v>25.9</v>
      </c>
      <c r="M484" s="5">
        <f>'TABLE Summary'!M484*1000</f>
        <v>3895600</v>
      </c>
      <c r="N484" s="5">
        <f>'TABLE Summary'!N484</f>
        <v>14413</v>
      </c>
      <c r="O484" s="5">
        <f>'TABLE Summary'!O484*1000</f>
        <v>2401700</v>
      </c>
      <c r="P484" s="5">
        <f>'TABLE Summary'!P484</f>
        <v>6029</v>
      </c>
      <c r="Q484" s="5">
        <f>'TABLE Summary'!Q484*1000</f>
        <v>718400</v>
      </c>
      <c r="R484" s="5">
        <f>'TABLE Summary'!R484</f>
        <v>8330</v>
      </c>
      <c r="S484" s="5">
        <f>'TABLE Summary'!S484*1000</f>
        <v>1659700</v>
      </c>
      <c r="T484" s="5">
        <f>'TABLE Summary'!T484</f>
        <v>48</v>
      </c>
      <c r="U484" s="5">
        <f>'TABLE Summary'!U484*1000</f>
        <v>23200</v>
      </c>
      <c r="V484" s="5">
        <f>'TABLE Summary'!V484*1000</f>
        <v>485700</v>
      </c>
      <c r="W484" s="5">
        <f>'TABLE Summary'!W484*1000</f>
        <v>43200</v>
      </c>
      <c r="X484" s="5">
        <f>'TABLE Summary'!X484*1000</f>
        <v>339700</v>
      </c>
      <c r="Y484" s="5">
        <f>'TABLE Summary'!Y484*1000</f>
        <v>137800</v>
      </c>
      <c r="Z484" s="5">
        <f>'TABLE Summary'!Z484*1000</f>
        <v>487500</v>
      </c>
      <c r="AA484" s="18">
        <f t="shared" si="37"/>
        <v>2401300</v>
      </c>
      <c r="AB484" s="18">
        <f t="shared" si="38"/>
        <v>0.61641338946503743</v>
      </c>
      <c r="AC484" s="1" t="s">
        <v>7495</v>
      </c>
      <c r="AD484" s="1" t="str">
        <f t="shared" si="41"/>
        <v>Ramsgate M.B.</v>
      </c>
      <c r="AE484" s="1" t="str">
        <f t="shared" si="39"/>
        <v>Ramsgate M.B.</v>
      </c>
      <c r="AF484" s="1" t="str">
        <f>INDEX(Lookup!G$2:G$1349, MATCH($AE484, Lookup!$G$2:$G$1349,0))</f>
        <v>RAMSGATE M.B.</v>
      </c>
      <c r="AG484" s="1" t="str">
        <f>INDEX(Lookup!F$2:F$1349, MATCH($AE484, Lookup!$G$2:$G$1349,0))</f>
        <v>e190532</v>
      </c>
      <c r="AH484" s="1" t="str">
        <f>INDEX(Lookup!C$2:C$1349, MATCH($AE484, Lookup!$G$2:$G$1349,0))</f>
        <v>Kent</v>
      </c>
      <c r="AI484" s="1" t="str">
        <f>INDEX(Lookup!D$2:D$1349, MATCH($AE484, Lookup!$G$2:$G$1349,0))</f>
        <v>South East</v>
      </c>
      <c r="AJ484" s="1" t="str">
        <f>INDEX(Lookup!E$2:E$1349, MATCH($AE484, Lookup!$G$2:$G$1349,0))</f>
        <v>Greater South East</v>
      </c>
    </row>
    <row r="485" spans="1:36" x14ac:dyDescent="0.3">
      <c r="A485" s="11" t="s">
        <v>1744</v>
      </c>
      <c r="B485" s="5">
        <f>'TABLE Summary'!B485</f>
        <v>56010</v>
      </c>
      <c r="C485" s="5">
        <f>'TABLE Summary'!C485</f>
        <v>89.5</v>
      </c>
      <c r="D485" s="5">
        <f>'TABLE Summary'!D485</f>
        <v>41.3</v>
      </c>
      <c r="E485" s="5">
        <f>'TABLE Summary'!E485</f>
        <v>12.8</v>
      </c>
      <c r="F485" s="5">
        <f>'TABLE Summary'!F485</f>
        <v>27.1</v>
      </c>
      <c r="G485" s="5">
        <f>'TABLE Summary'!G485</f>
        <v>1.4</v>
      </c>
      <c r="H485" s="5">
        <f>'TABLE Summary'!H485</f>
        <v>0</v>
      </c>
      <c r="I485" s="5">
        <f>'TABLE Summary'!I485</f>
        <v>62150</v>
      </c>
      <c r="J485" s="5">
        <f>'TABLE Summary'!J485</f>
        <v>166.7</v>
      </c>
      <c r="K485" s="5">
        <f>'TABLE Summary'!K485</f>
        <v>2566795</v>
      </c>
      <c r="L485" s="5">
        <f>'TABLE Summary'!L485</f>
        <v>12.4</v>
      </c>
      <c r="M485" s="5">
        <f>'TABLE Summary'!M485*1000</f>
        <v>6551800</v>
      </c>
      <c r="N485" s="5">
        <f>'TABLE Summary'!N485</f>
        <v>18775</v>
      </c>
      <c r="O485" s="5">
        <f>'TABLE Summary'!O485*1000</f>
        <v>3403500</v>
      </c>
      <c r="P485" s="5">
        <f>'TABLE Summary'!P485</f>
        <v>5674</v>
      </c>
      <c r="Q485" s="5">
        <f>'TABLE Summary'!Q485*1000</f>
        <v>646700</v>
      </c>
      <c r="R485" s="5">
        <f>'TABLE Summary'!R485</f>
        <v>12912</v>
      </c>
      <c r="S485" s="5">
        <f>'TABLE Summary'!S485*1000</f>
        <v>2706100</v>
      </c>
      <c r="T485" s="5">
        <f>'TABLE Summary'!T485</f>
        <v>90</v>
      </c>
      <c r="U485" s="5">
        <f>'TABLE Summary'!U485*1000</f>
        <v>41700</v>
      </c>
      <c r="V485" s="5">
        <f>'TABLE Summary'!V485*1000</f>
        <v>419000</v>
      </c>
      <c r="W485" s="5">
        <f>'TABLE Summary'!W485*1000</f>
        <v>101900</v>
      </c>
      <c r="X485" s="5">
        <f>'TABLE Summary'!X485*1000</f>
        <v>307200</v>
      </c>
      <c r="Y485" s="5">
        <f>'TABLE Summary'!Y485*1000</f>
        <v>1531100</v>
      </c>
      <c r="Z485" s="5">
        <f>'TABLE Summary'!Z485*1000</f>
        <v>789000</v>
      </c>
      <c r="AA485" s="18">
        <f t="shared" si="37"/>
        <v>3394500</v>
      </c>
      <c r="AB485" s="18">
        <f t="shared" si="38"/>
        <v>0.51810189566226073</v>
      </c>
      <c r="AC485" s="1" t="s">
        <v>7495</v>
      </c>
      <c r="AD485" s="1" t="str">
        <f t="shared" si="41"/>
        <v>Rochester M.B.</v>
      </c>
      <c r="AE485" s="1" t="str">
        <f t="shared" si="39"/>
        <v>Rochester M.B.</v>
      </c>
      <c r="AF485" s="1" t="str">
        <f>INDEX(Lookup!G$2:G$1349, MATCH($AE485, Lookup!$G$2:$G$1349,0))</f>
        <v>ROCHESTER M.B.</v>
      </c>
      <c r="AG485" s="1" t="str">
        <f>INDEX(Lookup!F$2:F$1349, MATCH($AE485, Lookup!$G$2:$G$1349,0))</f>
        <v>e190533</v>
      </c>
      <c r="AH485" s="1" t="str">
        <f>INDEX(Lookup!C$2:C$1349, MATCH($AE485, Lookup!$G$2:$G$1349,0))</f>
        <v>Kent</v>
      </c>
      <c r="AI485" s="1" t="str">
        <f>INDEX(Lookup!D$2:D$1349, MATCH($AE485, Lookup!$G$2:$G$1349,0))</f>
        <v>South East</v>
      </c>
      <c r="AJ485" s="1" t="str">
        <f>INDEX(Lookup!E$2:E$1349, MATCH($AE485, Lookup!$G$2:$G$1349,0))</f>
        <v>Greater South East</v>
      </c>
    </row>
    <row r="486" spans="1:36" x14ac:dyDescent="0.3">
      <c r="A486" s="11" t="s">
        <v>1745</v>
      </c>
      <c r="B486" s="5">
        <f>'TABLE Summary'!B486</f>
        <v>4480</v>
      </c>
      <c r="C486" s="5">
        <f>'TABLE Summary'!C486</f>
        <v>87.5</v>
      </c>
      <c r="D486" s="5">
        <f>'TABLE Summary'!D486</f>
        <v>37</v>
      </c>
      <c r="E486" s="5">
        <f>'TABLE Summary'!E486</f>
        <v>8</v>
      </c>
      <c r="F486" s="5">
        <f>'TABLE Summary'!F486</f>
        <v>29</v>
      </c>
      <c r="G486" s="5">
        <f>'TABLE Summary'!G486</f>
        <v>0</v>
      </c>
      <c r="H486" s="5">
        <f>'TABLE Summary'!H486</f>
        <v>0</v>
      </c>
      <c r="I486" s="5">
        <f>'TABLE Summary'!I486</f>
        <v>8430</v>
      </c>
      <c r="J486" s="5">
        <f>'TABLE Summary'!J486</f>
        <v>134.19999999999999</v>
      </c>
      <c r="K486" s="5">
        <f>'TABLE Summary'!K486</f>
        <v>311910</v>
      </c>
      <c r="L486" s="5">
        <f>'TABLE Summary'!L486</f>
        <v>0</v>
      </c>
      <c r="M486" s="5">
        <f>'TABLE Summary'!M486*1000</f>
        <v>855100</v>
      </c>
      <c r="N486" s="5">
        <f>'TABLE Summary'!N486</f>
        <v>1692</v>
      </c>
      <c r="O486" s="5">
        <f>'TABLE Summary'!O486*1000</f>
        <v>270400</v>
      </c>
      <c r="P486" s="5">
        <f>'TABLE Summary'!P486</f>
        <v>906</v>
      </c>
      <c r="Q486" s="5">
        <f>'TABLE Summary'!Q486*1000</f>
        <v>101400</v>
      </c>
      <c r="R486" s="5">
        <f>'TABLE Summary'!R486</f>
        <v>763</v>
      </c>
      <c r="S486" s="5">
        <f>'TABLE Summary'!S486*1000</f>
        <v>156200</v>
      </c>
      <c r="T486" s="5">
        <f>'TABLE Summary'!T486</f>
        <v>18</v>
      </c>
      <c r="U486" s="5">
        <f>'TABLE Summary'!U486*1000</f>
        <v>9400</v>
      </c>
      <c r="V486" s="5">
        <f>'TABLE Summary'!V486*1000</f>
        <v>46100</v>
      </c>
      <c r="W486" s="5">
        <f>'TABLE Summary'!W486*1000</f>
        <v>14200</v>
      </c>
      <c r="X486" s="5">
        <f>'TABLE Summary'!X486*1000</f>
        <v>52900</v>
      </c>
      <c r="Y486" s="5">
        <f>'TABLE Summary'!Y486*1000</f>
        <v>388700</v>
      </c>
      <c r="Z486" s="5">
        <f>'TABLE Summary'!Z486*1000</f>
        <v>82900</v>
      </c>
      <c r="AA486" s="18">
        <f t="shared" si="37"/>
        <v>267000</v>
      </c>
      <c r="AB486" s="18">
        <f t="shared" si="38"/>
        <v>0.31224418196702142</v>
      </c>
      <c r="AC486" s="1" t="s">
        <v>7495</v>
      </c>
      <c r="AD486" s="1" t="str">
        <f t="shared" si="41"/>
        <v>Sandwich M.B.</v>
      </c>
      <c r="AE486" s="1" t="str">
        <f t="shared" si="39"/>
        <v>Sandwich M.B.</v>
      </c>
      <c r="AF486" s="1" t="str">
        <f>INDEX(Lookup!G$2:G$1349, MATCH($AE486, Lookup!$G$2:$G$1349,0))</f>
        <v>SANDWICH M.B.</v>
      </c>
      <c r="AG486" s="1" t="str">
        <f>INDEX(Lookup!F$2:F$1349, MATCH($AE486, Lookup!$G$2:$G$1349,0))</f>
        <v>e190535</v>
      </c>
      <c r="AH486" s="1" t="str">
        <f>INDEX(Lookup!C$2:C$1349, MATCH($AE486, Lookup!$G$2:$G$1349,0))</f>
        <v>Kent</v>
      </c>
      <c r="AI486" s="1" t="str">
        <f>INDEX(Lookup!D$2:D$1349, MATCH($AE486, Lookup!$G$2:$G$1349,0))</f>
        <v>South East</v>
      </c>
      <c r="AJ486" s="1" t="str">
        <f>INDEX(Lookup!E$2:E$1349, MATCH($AE486, Lookup!$G$2:$G$1349,0))</f>
        <v>Greater South East</v>
      </c>
    </row>
    <row r="487" spans="1:36" x14ac:dyDescent="0.3">
      <c r="A487" s="11" t="s">
        <v>1746</v>
      </c>
      <c r="B487" s="5">
        <f>'TABLE Summary'!B487</f>
        <v>5880</v>
      </c>
      <c r="C487" s="5">
        <f>'TABLE Summary'!C487</f>
        <v>97.5</v>
      </c>
      <c r="D487" s="5">
        <f>'TABLE Summary'!D487</f>
        <v>46</v>
      </c>
      <c r="E487" s="5">
        <f>'TABLE Summary'!E487</f>
        <v>17</v>
      </c>
      <c r="F487" s="5">
        <f>'TABLE Summary'!F487</f>
        <v>29</v>
      </c>
      <c r="G487" s="5">
        <f>'TABLE Summary'!G487</f>
        <v>0</v>
      </c>
      <c r="H487" s="5">
        <f>'TABLE Summary'!H487</f>
        <v>0</v>
      </c>
      <c r="I487" s="5">
        <f>'TABLE Summary'!I487</f>
        <v>7350</v>
      </c>
      <c r="J487" s="5">
        <f>'TABLE Summary'!J487</f>
        <v>226.7</v>
      </c>
      <c r="K487" s="5">
        <f>'TABLE Summary'!K487</f>
        <v>338100</v>
      </c>
      <c r="L487" s="5">
        <f>'TABLE Summary'!L487</f>
        <v>0</v>
      </c>
      <c r="M487" s="5">
        <f>'TABLE Summary'!M487*1000</f>
        <v>789600</v>
      </c>
      <c r="N487" s="5">
        <f>'TABLE Summary'!N487</f>
        <v>2252</v>
      </c>
      <c r="O487" s="5">
        <f>'TABLE Summary'!O487*1000</f>
        <v>493100</v>
      </c>
      <c r="P487" s="5">
        <f>'TABLE Summary'!P487</f>
        <v>496</v>
      </c>
      <c r="Q487" s="5">
        <f>'TABLE Summary'!Q487*1000</f>
        <v>56200</v>
      </c>
      <c r="R487" s="5">
        <f>'TABLE Summary'!R487</f>
        <v>1665</v>
      </c>
      <c r="S487" s="5">
        <f>'TABLE Summary'!S487*1000</f>
        <v>389000</v>
      </c>
      <c r="T487" s="5">
        <f>'TABLE Summary'!T487</f>
        <v>89</v>
      </c>
      <c r="U487" s="5">
        <f>'TABLE Summary'!U487*1000</f>
        <v>47800</v>
      </c>
      <c r="V487" s="5">
        <f>'TABLE Summary'!V487*1000</f>
        <v>145600</v>
      </c>
      <c r="W487" s="5">
        <f>'TABLE Summary'!W487*1000</f>
        <v>16200</v>
      </c>
      <c r="X487" s="5">
        <f>'TABLE Summary'!X487*1000</f>
        <v>47600</v>
      </c>
      <c r="Y487" s="5">
        <f>'TABLE Summary'!Y487*1000</f>
        <v>21600</v>
      </c>
      <c r="Z487" s="5">
        <f>'TABLE Summary'!Z487*1000</f>
        <v>65500</v>
      </c>
      <c r="AA487" s="18">
        <f t="shared" si="37"/>
        <v>493000</v>
      </c>
      <c r="AB487" s="18">
        <f t="shared" si="38"/>
        <v>0.62436676798378921</v>
      </c>
      <c r="AC487" s="1" t="s">
        <v>7495</v>
      </c>
      <c r="AD487" s="1" t="str">
        <f t="shared" si="41"/>
        <v>Tenterden M.B.</v>
      </c>
      <c r="AE487" s="1" t="str">
        <f t="shared" si="39"/>
        <v>Tenterden M.B.</v>
      </c>
      <c r="AF487" s="1" t="str">
        <f>INDEX(Lookup!G$2:G$1349, MATCH($AE487, Lookup!$G$2:$G$1349,0))</f>
        <v>TENTERDEN M.B.</v>
      </c>
      <c r="AG487" s="1" t="str">
        <f>INDEX(Lookup!F$2:F$1349, MATCH($AE487, Lookup!$G$2:$G$1349,0))</f>
        <v>e190540</v>
      </c>
      <c r="AH487" s="1" t="str">
        <f>INDEX(Lookup!C$2:C$1349, MATCH($AE487, Lookup!$G$2:$G$1349,0))</f>
        <v>Kent</v>
      </c>
      <c r="AI487" s="1" t="str">
        <f>INDEX(Lookup!D$2:D$1349, MATCH($AE487, Lookup!$G$2:$G$1349,0))</f>
        <v>South East</v>
      </c>
      <c r="AJ487" s="1" t="str">
        <f>INDEX(Lookup!E$2:E$1349, MATCH($AE487, Lookup!$G$2:$G$1349,0))</f>
        <v>Greater South East</v>
      </c>
    </row>
    <row r="488" spans="1:36" x14ac:dyDescent="0.3">
      <c r="A488" s="11" t="s">
        <v>1747</v>
      </c>
      <c r="B488" s="5">
        <f>'TABLE Summary'!B488</f>
        <v>44940</v>
      </c>
      <c r="C488" s="5">
        <f>'TABLE Summary'!C488</f>
        <v>107.5</v>
      </c>
      <c r="D488" s="5">
        <f>'TABLE Summary'!D488</f>
        <v>47</v>
      </c>
      <c r="E488" s="5">
        <f>'TABLE Summary'!E488</f>
        <v>19.8</v>
      </c>
      <c r="F488" s="5">
        <f>'TABLE Summary'!F488</f>
        <v>27.2</v>
      </c>
      <c r="G488" s="5">
        <f>'TABLE Summary'!G488</f>
        <v>0</v>
      </c>
      <c r="H488" s="5">
        <f>'TABLE Summary'!H488</f>
        <v>0</v>
      </c>
      <c r="I488" s="5">
        <f>'TABLE Summary'!I488</f>
        <v>55700</v>
      </c>
      <c r="J488" s="5">
        <f>'TABLE Summary'!J488</f>
        <v>146.80000000000001</v>
      </c>
      <c r="K488" s="5">
        <f>'TABLE Summary'!K488</f>
        <v>2617900</v>
      </c>
      <c r="L488" s="5">
        <f>'TABLE Summary'!L488</f>
        <v>4.7</v>
      </c>
      <c r="M488" s="5">
        <f>'TABLE Summary'!M488*1000</f>
        <v>5712200</v>
      </c>
      <c r="N488" s="5">
        <f>'TABLE Summary'!N488</f>
        <v>15683</v>
      </c>
      <c r="O488" s="5">
        <f>'TABLE Summary'!O488*1000</f>
        <v>3056900</v>
      </c>
      <c r="P488" s="5">
        <f>'TABLE Summary'!P488</f>
        <v>6574</v>
      </c>
      <c r="Q488" s="5">
        <f>'TABLE Summary'!Q488*1000</f>
        <v>698900</v>
      </c>
      <c r="R488" s="5">
        <f>'TABLE Summary'!R488</f>
        <v>8259</v>
      </c>
      <c r="S488" s="5">
        <f>'TABLE Summary'!S488*1000</f>
        <v>1959500</v>
      </c>
      <c r="T488" s="5">
        <f>'TABLE Summary'!T488</f>
        <v>840</v>
      </c>
      <c r="U488" s="5">
        <f>'TABLE Summary'!U488*1000</f>
        <v>395700</v>
      </c>
      <c r="V488" s="5">
        <f>'TABLE Summary'!V488*1000</f>
        <v>974000</v>
      </c>
      <c r="W488" s="5">
        <f>'TABLE Summary'!W488*1000</f>
        <v>303600</v>
      </c>
      <c r="X488" s="5">
        <f>'TABLE Summary'!X488*1000</f>
        <v>509200</v>
      </c>
      <c r="Y488" s="5">
        <f>'TABLE Summary'!Y488*1000</f>
        <v>219800</v>
      </c>
      <c r="Z488" s="5">
        <f>'TABLE Summary'!Z488*1000</f>
        <v>649100</v>
      </c>
      <c r="AA488" s="18">
        <f t="shared" si="37"/>
        <v>3054100</v>
      </c>
      <c r="AB488" s="18">
        <f t="shared" si="38"/>
        <v>0.53466265186793183</v>
      </c>
      <c r="AC488" s="1" t="s">
        <v>7495</v>
      </c>
      <c r="AD488" s="1" t="str">
        <f t="shared" si="41"/>
        <v>Royal Tunbridge Wells M.B.</v>
      </c>
      <c r="AE488" s="1" t="str">
        <f t="shared" si="39"/>
        <v>Royal Tunbridge Wells M.B.</v>
      </c>
      <c r="AF488" s="1" t="str">
        <f>INDEX(Lookup!G$2:G$1349, MATCH($AE488, Lookup!$G$2:$G$1349,0))</f>
        <v>ROYAL TUNBRIDGE WELLS M.B.</v>
      </c>
      <c r="AG488" s="1" t="str">
        <f>INDEX(Lookup!F$2:F$1349, MATCH($AE488, Lookup!$G$2:$G$1349,0))</f>
        <v>e190534</v>
      </c>
      <c r="AH488" s="1" t="str">
        <f>INDEX(Lookup!C$2:C$1349, MATCH($AE488, Lookup!$G$2:$G$1349,0))</f>
        <v>Kent</v>
      </c>
      <c r="AI488" s="1" t="str">
        <f>INDEX(Lookup!D$2:D$1349, MATCH($AE488, Lookup!$G$2:$G$1349,0))</f>
        <v>South East</v>
      </c>
      <c r="AJ488" s="1" t="str">
        <f>INDEX(Lookup!E$2:E$1349, MATCH($AE488, Lookup!$G$2:$G$1349,0))</f>
        <v>Greater South East</v>
      </c>
    </row>
    <row r="489" spans="1:36" x14ac:dyDescent="0.3">
      <c r="A489" s="11" t="s">
        <v>1748</v>
      </c>
      <c r="B489" s="5">
        <f>'TABLE Summary'!B489</f>
        <v>36130</v>
      </c>
      <c r="C489" s="5">
        <f>'TABLE Summary'!C489</f>
        <v>97.5</v>
      </c>
      <c r="D489" s="5">
        <f>'TABLE Summary'!D489</f>
        <v>42.9</v>
      </c>
      <c r="E489" s="5">
        <f>'TABLE Summary'!E489</f>
        <v>14</v>
      </c>
      <c r="F489" s="5">
        <f>'TABLE Summary'!F489</f>
        <v>28.9</v>
      </c>
      <c r="G489" s="5">
        <f>'TABLE Summary'!G489</f>
        <v>0</v>
      </c>
      <c r="H489" s="5">
        <f>'TABLE Summary'!H489</f>
        <v>0</v>
      </c>
      <c r="I489" s="5">
        <f>'TABLE Summary'!I489</f>
        <v>47000</v>
      </c>
      <c r="J489" s="5">
        <f>'TABLE Summary'!J489</f>
        <v>186.6</v>
      </c>
      <c r="K489" s="5">
        <f>'TABLE Summary'!K489</f>
        <v>2016300</v>
      </c>
      <c r="L489" s="5">
        <f>'TABLE Summary'!L489</f>
        <v>1.7</v>
      </c>
      <c r="M489" s="5">
        <f>'TABLE Summary'!M489*1000</f>
        <v>4777600</v>
      </c>
      <c r="N489" s="5">
        <f>'TABLE Summary'!N489</f>
        <v>12432</v>
      </c>
      <c r="O489" s="5">
        <f>'TABLE Summary'!O489*1000</f>
        <v>2270700</v>
      </c>
      <c r="P489" s="5">
        <f>'TABLE Summary'!P489</f>
        <v>3743</v>
      </c>
      <c r="Q489" s="5">
        <f>'TABLE Summary'!Q489*1000</f>
        <v>461600</v>
      </c>
      <c r="R489" s="5">
        <f>'TABLE Summary'!R489</f>
        <v>8604</v>
      </c>
      <c r="S489" s="5">
        <f>'TABLE Summary'!S489*1000</f>
        <v>1764600</v>
      </c>
      <c r="T489" s="5">
        <f>'TABLE Summary'!T489</f>
        <v>71</v>
      </c>
      <c r="U489" s="5">
        <f>'TABLE Summary'!U489*1000</f>
        <v>35600</v>
      </c>
      <c r="V489" s="5">
        <f>'TABLE Summary'!V489*1000</f>
        <v>537400</v>
      </c>
      <c r="W489" s="5">
        <f>'TABLE Summary'!W489*1000</f>
        <v>150100</v>
      </c>
      <c r="X489" s="5">
        <f>'TABLE Summary'!X489*1000</f>
        <v>427300</v>
      </c>
      <c r="Y489" s="5">
        <f>'TABLE Summary'!Y489*1000</f>
        <v>891200</v>
      </c>
      <c r="Z489" s="5">
        <f>'TABLE Summary'!Z489*1000</f>
        <v>501000</v>
      </c>
      <c r="AA489" s="18">
        <f t="shared" si="37"/>
        <v>2261800</v>
      </c>
      <c r="AB489" s="18">
        <f t="shared" si="38"/>
        <v>0.47341761553918288</v>
      </c>
      <c r="AC489" s="1" t="s">
        <v>7496</v>
      </c>
      <c r="AD489" s="1" t="str">
        <f t="shared" si="41"/>
        <v>Ashford U.D.</v>
      </c>
      <c r="AE489" s="1" t="str">
        <f t="shared" si="39"/>
        <v>Ashford U.D.</v>
      </c>
      <c r="AF489" s="1" t="str">
        <f>INDEX(Lookup!G$2:G$1349, MATCH($AE489, Lookup!$G$2:$G$1349,0))</f>
        <v>ASHFORD U.D.</v>
      </c>
      <c r="AG489" s="1" t="str">
        <f>INDEX(Lookup!F$2:F$1349, MATCH($AE489, Lookup!$G$2:$G$1349,0))</f>
        <v>e190514</v>
      </c>
      <c r="AH489" s="1" t="str">
        <f>INDEX(Lookup!C$2:C$1349, MATCH($AE489, Lookup!$G$2:$G$1349,0))</f>
        <v>Kent</v>
      </c>
      <c r="AI489" s="1" t="str">
        <f>INDEX(Lookup!D$2:D$1349, MATCH($AE489, Lookup!$G$2:$G$1349,0))</f>
        <v>South East</v>
      </c>
      <c r="AJ489" s="1" t="str">
        <f>INDEX(Lookup!E$2:E$1349, MATCH($AE489, Lookup!$G$2:$G$1349,0))</f>
        <v>Greater South East</v>
      </c>
    </row>
    <row r="490" spans="1:36" x14ac:dyDescent="0.3">
      <c r="A490" s="11" t="s">
        <v>7544</v>
      </c>
      <c r="B490" s="5">
        <f>'TABLE Summary'!B490</f>
        <v>21050</v>
      </c>
      <c r="C490" s="5">
        <f>'TABLE Summary'!C490</f>
        <v>95</v>
      </c>
      <c r="D490" s="5">
        <f>'TABLE Summary'!D490</f>
        <v>40.5</v>
      </c>
      <c r="E490" s="5">
        <f>'TABLE Summary'!E490</f>
        <v>11.4</v>
      </c>
      <c r="F490" s="5">
        <f>'TABLE Summary'!F490</f>
        <v>28.9</v>
      </c>
      <c r="G490" s="5">
        <f>'TABLE Summary'!G490</f>
        <v>0.2</v>
      </c>
      <c r="H490" s="5">
        <f>'TABLE Summary'!H490</f>
        <v>0</v>
      </c>
      <c r="I490" s="5">
        <f>'TABLE Summary'!I490</f>
        <v>24207</v>
      </c>
      <c r="J490" s="5">
        <f>'TABLE Summary'!J490</f>
        <v>145.80000000000001</v>
      </c>
      <c r="K490" s="5">
        <f>'TABLE Summary'!K490</f>
        <v>980383</v>
      </c>
      <c r="L490" s="5">
        <f>'TABLE Summary'!L490</f>
        <v>13.5</v>
      </c>
      <c r="M490" s="5">
        <f>'TABLE Summary'!M490*1000</f>
        <v>2499200</v>
      </c>
      <c r="N490" s="5">
        <f>'TABLE Summary'!N490</f>
        <v>8451</v>
      </c>
      <c r="O490" s="5">
        <f>'TABLE Summary'!O490*1000</f>
        <v>1690500</v>
      </c>
      <c r="P490" s="5">
        <f>'TABLE Summary'!P490</f>
        <v>1937</v>
      </c>
      <c r="Q490" s="5">
        <f>'TABLE Summary'!Q490*1000</f>
        <v>229200</v>
      </c>
      <c r="R490" s="5">
        <f>'TABLE Summary'!R490</f>
        <v>6347</v>
      </c>
      <c r="S490" s="5">
        <f>'TABLE Summary'!S490*1000</f>
        <v>1377000</v>
      </c>
      <c r="T490" s="5">
        <f>'TABLE Summary'!T490</f>
        <v>163</v>
      </c>
      <c r="U490" s="5">
        <f>'TABLE Summary'!U490*1000</f>
        <v>83600</v>
      </c>
      <c r="V490" s="5">
        <f>'TABLE Summary'!V490*1000</f>
        <v>173800</v>
      </c>
      <c r="W490" s="5">
        <f>'TABLE Summary'!W490*1000</f>
        <v>9100</v>
      </c>
      <c r="X490" s="5">
        <f>'TABLE Summary'!X490*1000</f>
        <v>158800</v>
      </c>
      <c r="Y490" s="5">
        <f>'TABLE Summary'!Y490*1000</f>
        <v>160500</v>
      </c>
      <c r="Z490" s="5">
        <f>'TABLE Summary'!Z490*1000</f>
        <v>306600</v>
      </c>
      <c r="AA490" s="18">
        <f t="shared" si="37"/>
        <v>1689800</v>
      </c>
      <c r="AB490" s="18">
        <f t="shared" si="38"/>
        <v>0.67613636363636365</v>
      </c>
      <c r="AC490" s="1" t="s">
        <v>7496</v>
      </c>
      <c r="AD490" s="1" t="str">
        <f t="shared" si="41"/>
        <v>Broadstairs and St. Peter's U.D.</v>
      </c>
      <c r="AE490" s="1" t="str">
        <f t="shared" si="39"/>
        <v>Broadstairs and St. Peter's U.D.</v>
      </c>
      <c r="AF490" s="1" t="str">
        <f>INDEX(Lookup!G$2:G$1349, MATCH($AE490, Lookup!$G$2:$G$1349,0))</f>
        <v>BROADSTAIRS AND ST. PETER'S U.D.</v>
      </c>
      <c r="AG490" s="1" t="str">
        <f>INDEX(Lookup!F$2:F$1349, MATCH($AE490, Lookup!$G$2:$G$1349,0))</f>
        <v>e190515</v>
      </c>
      <c r="AH490" s="1" t="str">
        <f>INDEX(Lookup!C$2:C$1349, MATCH($AE490, Lookup!$G$2:$G$1349,0))</f>
        <v>Kent</v>
      </c>
      <c r="AI490" s="1" t="str">
        <f>INDEX(Lookup!D$2:D$1349, MATCH($AE490, Lookup!$G$2:$G$1349,0))</f>
        <v>South East</v>
      </c>
      <c r="AJ490" s="1" t="str">
        <f>INDEX(Lookup!E$2:E$1349, MATCH($AE490, Lookup!$G$2:$G$1349,0))</f>
        <v>Greater South East</v>
      </c>
    </row>
    <row r="491" spans="1:36" x14ac:dyDescent="0.3">
      <c r="A491" s="11" t="s">
        <v>1750</v>
      </c>
      <c r="B491" s="5">
        <f>'TABLE Summary'!B491</f>
        <v>25870</v>
      </c>
      <c r="C491" s="5">
        <f>'TABLE Summary'!C491</f>
        <v>108.5</v>
      </c>
      <c r="D491" s="5">
        <f>'TABLE Summary'!D491</f>
        <v>40</v>
      </c>
      <c r="E491" s="5">
        <f>'TABLE Summary'!E491</f>
        <v>11.1</v>
      </c>
      <c r="F491" s="5">
        <f>'TABLE Summary'!F491</f>
        <v>28.9</v>
      </c>
      <c r="G491" s="5">
        <f>'TABLE Summary'!G491</f>
        <v>0</v>
      </c>
      <c r="H491" s="5">
        <f>'TABLE Summary'!H491</f>
        <v>0</v>
      </c>
      <c r="I491" s="5">
        <f>'TABLE Summary'!I491</f>
        <v>26100</v>
      </c>
      <c r="J491" s="5">
        <f>'TABLE Summary'!J491</f>
        <v>165.8</v>
      </c>
      <c r="K491" s="5">
        <f>'TABLE Summary'!K491</f>
        <v>1044000</v>
      </c>
      <c r="L491" s="5">
        <f>'TABLE Summary'!L491</f>
        <v>22.1</v>
      </c>
      <c r="M491" s="5">
        <f>'TABLE Summary'!M491*1000</f>
        <v>2700300</v>
      </c>
      <c r="N491" s="5">
        <f>'TABLE Summary'!N491</f>
        <v>10709</v>
      </c>
      <c r="O491" s="5">
        <f>'TABLE Summary'!O491*1000</f>
        <v>2002400</v>
      </c>
      <c r="P491" s="5">
        <f>'TABLE Summary'!P491</f>
        <v>3190</v>
      </c>
      <c r="Q491" s="5">
        <f>'TABLE Summary'!Q491*1000</f>
        <v>389400</v>
      </c>
      <c r="R491" s="5">
        <f>'TABLE Summary'!R491</f>
        <v>7441</v>
      </c>
      <c r="S491" s="5">
        <f>'TABLE Summary'!S491*1000</f>
        <v>1578400</v>
      </c>
      <c r="T491" s="5">
        <f>'TABLE Summary'!T491</f>
        <v>76</v>
      </c>
      <c r="U491" s="5">
        <f>'TABLE Summary'!U491*1000</f>
        <v>34500</v>
      </c>
      <c r="V491" s="5">
        <f>'TABLE Summary'!V491*1000</f>
        <v>246300</v>
      </c>
      <c r="W491" s="5">
        <f>'TABLE Summary'!W491*1000</f>
        <v>19600</v>
      </c>
      <c r="X491" s="5">
        <f>'TABLE Summary'!X491*1000</f>
        <v>151700</v>
      </c>
      <c r="Y491" s="5">
        <f>'TABLE Summary'!Y491*1000</f>
        <v>81200</v>
      </c>
      <c r="Z491" s="5">
        <f>'TABLE Summary'!Z491*1000</f>
        <v>199000</v>
      </c>
      <c r="AA491" s="18">
        <f t="shared" si="37"/>
        <v>2002300</v>
      </c>
      <c r="AB491" s="18">
        <f t="shared" si="38"/>
        <v>0.74151020257008482</v>
      </c>
      <c r="AC491" s="1" t="s">
        <v>7496</v>
      </c>
      <c r="AD491" s="1" t="str">
        <f t="shared" si="41"/>
        <v>Herne Bay U.D.</v>
      </c>
      <c r="AE491" s="1" t="str">
        <f t="shared" si="39"/>
        <v>Herne Bay U.D.</v>
      </c>
      <c r="AF491" s="1" t="str">
        <f>INDEX(Lookup!G$2:G$1349, MATCH($AE491, Lookup!$G$2:$G$1349,0))</f>
        <v>HERNE BAY U.D.</v>
      </c>
      <c r="AG491" s="1" t="str">
        <f>INDEX(Lookup!F$2:F$1349, MATCH($AE491, Lookup!$G$2:$G$1349,0))</f>
        <v>e190524</v>
      </c>
      <c r="AH491" s="1" t="str">
        <f>INDEX(Lookup!C$2:C$1349, MATCH($AE491, Lookup!$G$2:$G$1349,0))</f>
        <v>Kent</v>
      </c>
      <c r="AI491" s="1" t="str">
        <f>INDEX(Lookup!D$2:D$1349, MATCH($AE491, Lookup!$G$2:$G$1349,0))</f>
        <v>South East</v>
      </c>
      <c r="AJ491" s="1" t="str">
        <f>INDEX(Lookup!E$2:E$1349, MATCH($AE491, Lookup!$G$2:$G$1349,0))</f>
        <v>Greater South East</v>
      </c>
    </row>
    <row r="492" spans="1:36" x14ac:dyDescent="0.3">
      <c r="A492" s="11" t="s">
        <v>1751</v>
      </c>
      <c r="B492" s="5">
        <f>'TABLE Summary'!B492</f>
        <v>26960</v>
      </c>
      <c r="C492" s="5">
        <f>'TABLE Summary'!C492</f>
        <v>90.5</v>
      </c>
      <c r="D492" s="5">
        <f>'TABLE Summary'!D492</f>
        <v>40.200000000000003</v>
      </c>
      <c r="E492" s="5">
        <f>'TABLE Summary'!E492</f>
        <v>11.3</v>
      </c>
      <c r="F492" s="5">
        <f>'TABLE Summary'!F492</f>
        <v>28.9</v>
      </c>
      <c r="G492" s="5">
        <f>'TABLE Summary'!G492</f>
        <v>0</v>
      </c>
      <c r="H492" s="5">
        <f>'TABLE Summary'!H492</f>
        <v>0</v>
      </c>
      <c r="I492" s="5">
        <f>'TABLE Summary'!I492</f>
        <v>46300</v>
      </c>
      <c r="J492" s="5">
        <f>'TABLE Summary'!J492</f>
        <v>130.30000000000001</v>
      </c>
      <c r="K492" s="5">
        <f>'TABLE Summary'!K492</f>
        <v>1861260</v>
      </c>
      <c r="L492" s="5">
        <f>'TABLE Summary'!L492</f>
        <v>0</v>
      </c>
      <c r="M492" s="5">
        <f>'TABLE Summary'!M492*1000</f>
        <v>4600300</v>
      </c>
      <c r="N492" s="5">
        <f>'TABLE Summary'!N492</f>
        <v>9235</v>
      </c>
      <c r="O492" s="5">
        <f>'TABLE Summary'!O492*1000</f>
        <v>1623400</v>
      </c>
      <c r="P492" s="5">
        <f>'TABLE Summary'!P492</f>
        <v>2730</v>
      </c>
      <c r="Q492" s="5">
        <f>'TABLE Summary'!Q492*1000</f>
        <v>321400</v>
      </c>
      <c r="R492" s="5">
        <f>'TABLE Summary'!R492</f>
        <v>6470</v>
      </c>
      <c r="S492" s="5">
        <f>'TABLE Summary'!S492*1000</f>
        <v>1292000</v>
      </c>
      <c r="T492" s="5">
        <f>'TABLE Summary'!T492</f>
        <v>7</v>
      </c>
      <c r="U492" s="5">
        <f>'TABLE Summary'!U492*1000</f>
        <v>8000</v>
      </c>
      <c r="V492" s="5">
        <f>'TABLE Summary'!V492*1000</f>
        <v>66500</v>
      </c>
      <c r="W492" s="5">
        <f>'TABLE Summary'!W492*1000</f>
        <v>50900</v>
      </c>
      <c r="X492" s="5">
        <f>'TABLE Summary'!X492*1000</f>
        <v>285800</v>
      </c>
      <c r="Y492" s="5">
        <f>'TABLE Summary'!Y492*1000</f>
        <v>923400</v>
      </c>
      <c r="Z492" s="5">
        <f>'TABLE Summary'!Z492*1000</f>
        <v>1650400</v>
      </c>
      <c r="AA492" s="18">
        <f t="shared" si="37"/>
        <v>1621400</v>
      </c>
      <c r="AB492" s="18">
        <f t="shared" si="38"/>
        <v>0.35245527465600068</v>
      </c>
      <c r="AC492" s="1" t="s">
        <v>7496</v>
      </c>
      <c r="AD492" s="1" t="str">
        <f t="shared" si="41"/>
        <v>Northfleet U.D.</v>
      </c>
      <c r="AE492" s="1" t="str">
        <f t="shared" si="39"/>
        <v>Northfleet U.D.</v>
      </c>
      <c r="AF492" s="1" t="str">
        <f>INDEX(Lookup!G$2:G$1349, MATCH($AE492, Lookup!$G$2:$G$1349,0))</f>
        <v>NORTHFLEET U.D.</v>
      </c>
      <c r="AG492" s="1" t="str">
        <f>INDEX(Lookup!F$2:F$1349, MATCH($AE492, Lookup!$G$2:$G$1349,0))</f>
        <v>e190530</v>
      </c>
      <c r="AH492" s="1" t="str">
        <f>INDEX(Lookup!C$2:C$1349, MATCH($AE492, Lookup!$G$2:$G$1349,0))</f>
        <v>Kent</v>
      </c>
      <c r="AI492" s="1" t="str">
        <f>INDEX(Lookup!D$2:D$1349, MATCH($AE492, Lookup!$G$2:$G$1349,0))</f>
        <v>South East</v>
      </c>
      <c r="AJ492" s="1" t="str">
        <f>INDEX(Lookup!E$2:E$1349, MATCH($AE492, Lookup!$G$2:$G$1349,0))</f>
        <v>Greater South East</v>
      </c>
    </row>
    <row r="493" spans="1:36" x14ac:dyDescent="0.3">
      <c r="A493" s="11" t="s">
        <v>1752</v>
      </c>
      <c r="B493" s="5">
        <f>'TABLE Summary'!B493</f>
        <v>18280</v>
      </c>
      <c r="C493" s="5">
        <f>'TABLE Summary'!C493</f>
        <v>110.5</v>
      </c>
      <c r="D493" s="5">
        <f>'TABLE Summary'!D493</f>
        <v>48.3</v>
      </c>
      <c r="E493" s="5">
        <f>'TABLE Summary'!E493</f>
        <v>20.7</v>
      </c>
      <c r="F493" s="5">
        <f>'TABLE Summary'!F493</f>
        <v>27.6</v>
      </c>
      <c r="G493" s="5">
        <f>'TABLE Summary'!G493</f>
        <v>0</v>
      </c>
      <c r="H493" s="5">
        <f>'TABLE Summary'!H493</f>
        <v>0</v>
      </c>
      <c r="I493" s="5">
        <f>'TABLE Summary'!I493</f>
        <v>21890</v>
      </c>
      <c r="J493" s="5">
        <f>'TABLE Summary'!J493</f>
        <v>142.4</v>
      </c>
      <c r="K493" s="5">
        <f>'TABLE Summary'!K493</f>
        <v>1057287</v>
      </c>
      <c r="L493" s="5">
        <f>'TABLE Summary'!L493</f>
        <v>6.3</v>
      </c>
      <c r="M493" s="5">
        <f>'TABLE Summary'!M493*1000</f>
        <v>2269300</v>
      </c>
      <c r="N493" s="5">
        <f>'TABLE Summary'!N493</f>
        <v>6220</v>
      </c>
      <c r="O493" s="5">
        <f>'TABLE Summary'!O493*1000</f>
        <v>1380900</v>
      </c>
      <c r="P493" s="5">
        <f>'TABLE Summary'!P493</f>
        <v>2200</v>
      </c>
      <c r="Q493" s="5">
        <f>'TABLE Summary'!Q493*1000</f>
        <v>230800</v>
      </c>
      <c r="R493" s="5">
        <f>'TABLE Summary'!R493</f>
        <v>3340</v>
      </c>
      <c r="S493" s="5">
        <f>'TABLE Summary'!S493*1000</f>
        <v>836700</v>
      </c>
      <c r="T493" s="5">
        <f>'TABLE Summary'!T493</f>
        <v>676</v>
      </c>
      <c r="U493" s="5">
        <f>'TABLE Summary'!U493*1000</f>
        <v>312800</v>
      </c>
      <c r="V493" s="5">
        <f>'TABLE Summary'!V493*1000</f>
        <v>298500</v>
      </c>
      <c r="W493" s="5">
        <f>'TABLE Summary'!W493*1000</f>
        <v>125800</v>
      </c>
      <c r="X493" s="5">
        <f>'TABLE Summary'!X493*1000</f>
        <v>142700</v>
      </c>
      <c r="Y493" s="5">
        <f>'TABLE Summary'!Y493*1000</f>
        <v>60200</v>
      </c>
      <c r="Z493" s="5">
        <f>'TABLE Summary'!Z493*1000</f>
        <v>261200</v>
      </c>
      <c r="AA493" s="18">
        <f t="shared" si="37"/>
        <v>1380300</v>
      </c>
      <c r="AB493" s="18">
        <f t="shared" si="38"/>
        <v>0.60824923985369939</v>
      </c>
      <c r="AC493" s="1" t="s">
        <v>7496</v>
      </c>
      <c r="AD493" s="1" t="str">
        <f t="shared" si="41"/>
        <v>Sevenoaks U.D.</v>
      </c>
      <c r="AE493" s="1" t="str">
        <f t="shared" si="39"/>
        <v>Sevenoaks U.D.</v>
      </c>
      <c r="AF493" s="1" t="str">
        <f>INDEX(Lookup!G$2:G$1349, MATCH($AE493, Lookup!$G$2:$G$1349,0))</f>
        <v>SEVENOAKS U.D.</v>
      </c>
      <c r="AG493" s="1" t="str">
        <f>INDEX(Lookup!F$2:F$1349, MATCH($AE493, Lookup!$G$2:$G$1349,0))</f>
        <v>e190536</v>
      </c>
      <c r="AH493" s="1" t="str">
        <f>INDEX(Lookup!C$2:C$1349, MATCH($AE493, Lookup!$G$2:$G$1349,0))</f>
        <v>Kent</v>
      </c>
      <c r="AI493" s="1" t="str">
        <f>INDEX(Lookup!D$2:D$1349, MATCH($AE493, Lookup!$G$2:$G$1349,0))</f>
        <v>South East</v>
      </c>
      <c r="AJ493" s="1" t="str">
        <f>INDEX(Lookup!E$2:E$1349, MATCH($AE493, Lookup!$G$2:$G$1349,0))</f>
        <v>Greater South East</v>
      </c>
    </row>
    <row r="494" spans="1:36" x14ac:dyDescent="0.3">
      <c r="A494" s="11" t="s">
        <v>1753</v>
      </c>
      <c r="B494" s="5">
        <f>'TABLE Summary'!B494</f>
        <v>31960</v>
      </c>
      <c r="C494" s="5">
        <f>'TABLE Summary'!C494</f>
        <v>99</v>
      </c>
      <c r="D494" s="5">
        <f>'TABLE Summary'!D494</f>
        <v>42</v>
      </c>
      <c r="E494" s="5">
        <f>'TABLE Summary'!E494</f>
        <v>15.2</v>
      </c>
      <c r="F494" s="5">
        <f>'TABLE Summary'!F494</f>
        <v>27.7</v>
      </c>
      <c r="G494" s="5">
        <f>'TABLE Summary'!G494</f>
        <v>0</v>
      </c>
      <c r="H494" s="5">
        <f>'TABLE Summary'!H494</f>
        <v>0</v>
      </c>
      <c r="I494" s="5">
        <f>'TABLE Summary'!I494</f>
        <v>37800</v>
      </c>
      <c r="J494" s="5">
        <f>'TABLE Summary'!J494</f>
        <v>140.80000000000001</v>
      </c>
      <c r="K494" s="5">
        <f>'TABLE Summary'!K494</f>
        <v>1621620</v>
      </c>
      <c r="L494" s="5">
        <f>'TABLE Summary'!L494</f>
        <v>9.6999999999999993</v>
      </c>
      <c r="M494" s="5">
        <f>'TABLE Summary'!M494*1000</f>
        <v>3792700</v>
      </c>
      <c r="N494" s="5">
        <f>'TABLE Summary'!N494</f>
        <v>11101</v>
      </c>
      <c r="O494" s="5">
        <f>'TABLE Summary'!O494*1000</f>
        <v>1792100</v>
      </c>
      <c r="P494" s="5">
        <f>'TABLE Summary'!P494</f>
        <v>4656</v>
      </c>
      <c r="Q494" s="5">
        <f>'TABLE Summary'!Q494*1000</f>
        <v>519299.99999999994</v>
      </c>
      <c r="R494" s="5">
        <f>'TABLE Summary'!R494</f>
        <v>6413</v>
      </c>
      <c r="S494" s="5">
        <f>'TABLE Summary'!S494*1000</f>
        <v>1258100</v>
      </c>
      <c r="T494" s="5">
        <f>'TABLE Summary'!T494</f>
        <v>31</v>
      </c>
      <c r="U494" s="5">
        <f>'TABLE Summary'!U494*1000</f>
        <v>14500</v>
      </c>
      <c r="V494" s="5">
        <f>'TABLE Summary'!V494*1000</f>
        <v>351500</v>
      </c>
      <c r="W494" s="5">
        <f>'TABLE Summary'!W494*1000</f>
        <v>43700</v>
      </c>
      <c r="X494" s="5">
        <f>'TABLE Summary'!X494*1000</f>
        <v>198100</v>
      </c>
      <c r="Y494" s="5">
        <f>'TABLE Summary'!Y494*1000</f>
        <v>1027300</v>
      </c>
      <c r="Z494" s="5">
        <f>'TABLE Summary'!Z494*1000</f>
        <v>379900</v>
      </c>
      <c r="AA494" s="18">
        <f t="shared" si="37"/>
        <v>1791900</v>
      </c>
      <c r="AB494" s="18">
        <f t="shared" si="38"/>
        <v>0.47246025259050278</v>
      </c>
      <c r="AC494" s="1" t="s">
        <v>7496</v>
      </c>
      <c r="AD494" s="1" t="str">
        <f t="shared" si="41"/>
        <v>Sittingbourne and Milton U.D.</v>
      </c>
      <c r="AE494" s="1" t="str">
        <f t="shared" si="39"/>
        <v>Sittingbourne and Milton U.D.</v>
      </c>
      <c r="AF494" s="1" t="str">
        <f>INDEX(Lookup!G$2:G$1349, MATCH($AE494, Lookup!$G$2:$G$1349,0))</f>
        <v>SITTINGBOURNE AND MILTON U.D.</v>
      </c>
      <c r="AG494" s="1" t="str">
        <f>INDEX(Lookup!F$2:F$1349, MATCH($AE494, Lookup!$G$2:$G$1349,0))</f>
        <v>e190537</v>
      </c>
      <c r="AH494" s="1" t="str">
        <f>INDEX(Lookup!C$2:C$1349, MATCH($AE494, Lookup!$G$2:$G$1349,0))</f>
        <v>Kent</v>
      </c>
      <c r="AI494" s="1" t="str">
        <f>INDEX(Lookup!D$2:D$1349, MATCH($AE494, Lookup!$G$2:$G$1349,0))</f>
        <v>South East</v>
      </c>
      <c r="AJ494" s="1" t="str">
        <f>INDEX(Lookup!E$2:E$1349, MATCH($AE494, Lookup!$G$2:$G$1349,0))</f>
        <v>Greater South East</v>
      </c>
    </row>
    <row r="495" spans="1:36" x14ac:dyDescent="0.3">
      <c r="A495" s="11" t="s">
        <v>1754</v>
      </c>
      <c r="B495" s="5">
        <f>'TABLE Summary'!B495</f>
        <v>9670</v>
      </c>
      <c r="C495" s="5">
        <f>'TABLE Summary'!C495</f>
        <v>92.5</v>
      </c>
      <c r="D495" s="5">
        <f>'TABLE Summary'!D495</f>
        <v>41</v>
      </c>
      <c r="E495" s="5">
        <f>'TABLE Summary'!E495</f>
        <v>12.1</v>
      </c>
      <c r="F495" s="5">
        <f>'TABLE Summary'!F495</f>
        <v>28.9</v>
      </c>
      <c r="G495" s="5">
        <f>'TABLE Summary'!G495</f>
        <v>0</v>
      </c>
      <c r="H495" s="5">
        <f>'TABLE Summary'!H495</f>
        <v>0</v>
      </c>
      <c r="I495" s="5">
        <f>'TABLE Summary'!I495</f>
        <v>8800</v>
      </c>
      <c r="J495" s="5">
        <f>'TABLE Summary'!J495</f>
        <v>144.4</v>
      </c>
      <c r="K495" s="5">
        <f>'TABLE Summary'!K495</f>
        <v>360800</v>
      </c>
      <c r="L495" s="5">
        <f>'TABLE Summary'!L495</f>
        <v>29.6</v>
      </c>
      <c r="M495" s="5">
        <f>'TABLE Summary'!M495*1000</f>
        <v>908700</v>
      </c>
      <c r="N495" s="5">
        <f>'TABLE Summary'!N495</f>
        <v>3592</v>
      </c>
      <c r="O495" s="5">
        <f>'TABLE Summary'!O495*1000</f>
        <v>626700</v>
      </c>
      <c r="P495" s="5">
        <f>'TABLE Summary'!P495</f>
        <v>1718</v>
      </c>
      <c r="Q495" s="5">
        <f>'TABLE Summary'!Q495*1000</f>
        <v>173600</v>
      </c>
      <c r="R495" s="5">
        <f>'TABLE Summary'!R495</f>
        <v>1817</v>
      </c>
      <c r="S495" s="5">
        <f>'TABLE Summary'!S495*1000</f>
        <v>428300</v>
      </c>
      <c r="T495" s="5">
        <f>'TABLE Summary'!T495</f>
        <v>55</v>
      </c>
      <c r="U495" s="5">
        <f>'TABLE Summary'!U495*1000</f>
        <v>24800</v>
      </c>
      <c r="V495" s="5">
        <f>'TABLE Summary'!V495*1000</f>
        <v>52800</v>
      </c>
      <c r="W495" s="5">
        <f>'TABLE Summary'!W495*1000</f>
        <v>10200</v>
      </c>
      <c r="X495" s="5">
        <f>'TABLE Summary'!X495*1000</f>
        <v>121500</v>
      </c>
      <c r="Y495" s="5">
        <f>'TABLE Summary'!Y495*1000</f>
        <v>25100</v>
      </c>
      <c r="Z495" s="5">
        <f>'TABLE Summary'!Z495*1000</f>
        <v>72300</v>
      </c>
      <c r="AA495" s="18">
        <f t="shared" si="37"/>
        <v>626700</v>
      </c>
      <c r="AB495" s="18">
        <f t="shared" si="38"/>
        <v>0.68966655661934628</v>
      </c>
      <c r="AC495" s="1" t="s">
        <v>7496</v>
      </c>
      <c r="AD495" s="1" t="str">
        <f t="shared" si="41"/>
        <v>Southborough U.D.</v>
      </c>
      <c r="AE495" s="1" t="str">
        <f t="shared" si="39"/>
        <v>Southborough U.D.</v>
      </c>
      <c r="AF495" s="1" t="str">
        <f>INDEX(Lookup!G$2:G$1349, MATCH($AE495, Lookup!$G$2:$G$1349,0))</f>
        <v>SOUTHBOROUGH U.D.</v>
      </c>
      <c r="AG495" s="1" t="str">
        <f>INDEX(Lookup!F$2:F$1349, MATCH($AE495, Lookup!$G$2:$G$1349,0))</f>
        <v>e190538</v>
      </c>
      <c r="AH495" s="1" t="str">
        <f>INDEX(Lookup!C$2:C$1349, MATCH($AE495, Lookup!$G$2:$G$1349,0))</f>
        <v>Kent</v>
      </c>
      <c r="AI495" s="1" t="str">
        <f>INDEX(Lookup!D$2:D$1349, MATCH($AE495, Lookup!$G$2:$G$1349,0))</f>
        <v>South East</v>
      </c>
      <c r="AJ495" s="1" t="str">
        <f>INDEX(Lookup!E$2:E$1349, MATCH($AE495, Lookup!$G$2:$G$1349,0))</f>
        <v>Greater South East</v>
      </c>
    </row>
    <row r="496" spans="1:36" x14ac:dyDescent="0.3">
      <c r="A496" s="11" t="s">
        <v>1755</v>
      </c>
      <c r="B496" s="5">
        <f>'TABLE Summary'!B496</f>
        <v>9530</v>
      </c>
      <c r="C496" s="5">
        <f>'TABLE Summary'!C496</f>
        <v>94.5</v>
      </c>
      <c r="D496" s="5">
        <f>'TABLE Summary'!D496</f>
        <v>40</v>
      </c>
      <c r="E496" s="5">
        <f>'TABLE Summary'!E496</f>
        <v>11</v>
      </c>
      <c r="F496" s="5">
        <f>'TABLE Summary'!F496</f>
        <v>29</v>
      </c>
      <c r="G496" s="5">
        <f>'TABLE Summary'!G496</f>
        <v>0</v>
      </c>
      <c r="H496" s="5">
        <f>'TABLE Summary'!H496</f>
        <v>0</v>
      </c>
      <c r="I496" s="5">
        <f>'TABLE Summary'!I496</f>
        <v>13456</v>
      </c>
      <c r="J496" s="5">
        <f>'TABLE Summary'!J496</f>
        <v>168.6</v>
      </c>
      <c r="K496" s="5">
        <f>'TABLE Summary'!K496</f>
        <v>538240</v>
      </c>
      <c r="L496" s="5">
        <f>'TABLE Summary'!L496</f>
        <v>0</v>
      </c>
      <c r="M496" s="5">
        <f>'TABLE Summary'!M496*1000</f>
        <v>1444900</v>
      </c>
      <c r="N496" s="5">
        <f>'TABLE Summary'!N496</f>
        <v>3175</v>
      </c>
      <c r="O496" s="5">
        <f>'TABLE Summary'!O496*1000</f>
        <v>437100</v>
      </c>
      <c r="P496" s="5">
        <f>'TABLE Summary'!P496</f>
        <v>2216</v>
      </c>
      <c r="Q496" s="5">
        <f>'TABLE Summary'!Q496*1000</f>
        <v>268100</v>
      </c>
      <c r="R496" s="5">
        <f>'TABLE Summary'!R496</f>
        <v>958</v>
      </c>
      <c r="S496" s="5">
        <f>'TABLE Summary'!S496*1000</f>
        <v>168600</v>
      </c>
      <c r="T496" s="5">
        <f>'TABLE Summary'!T496</f>
        <v>1</v>
      </c>
      <c r="U496" s="5">
        <f>'TABLE Summary'!U496*1000</f>
        <v>400</v>
      </c>
      <c r="V496" s="5">
        <f>'TABLE Summary'!V496*1000</f>
        <v>32400</v>
      </c>
      <c r="W496" s="5">
        <f>'TABLE Summary'!W496*1000</f>
        <v>12500</v>
      </c>
      <c r="X496" s="5">
        <f>'TABLE Summary'!X496*1000</f>
        <v>38300</v>
      </c>
      <c r="Y496" s="5">
        <f>'TABLE Summary'!Y496*1000</f>
        <v>580000</v>
      </c>
      <c r="Z496" s="5">
        <f>'TABLE Summary'!Z496*1000</f>
        <v>344600</v>
      </c>
      <c r="AA496" s="18">
        <f t="shared" si="37"/>
        <v>437100</v>
      </c>
      <c r="AB496" s="18">
        <f t="shared" si="38"/>
        <v>0.30251228458716867</v>
      </c>
      <c r="AC496" s="1" t="s">
        <v>7496</v>
      </c>
      <c r="AD496" s="1" t="str">
        <f t="shared" si="41"/>
        <v>Swanscombe U.D.</v>
      </c>
      <c r="AE496" s="1" t="str">
        <f t="shared" si="39"/>
        <v>Swanscombe U.D.</v>
      </c>
      <c r="AF496" s="1" t="str">
        <f>INDEX(Lookup!G$2:G$1349, MATCH($AE496, Lookup!$G$2:$G$1349,0))</f>
        <v>SWANSCOMBE U.D.</v>
      </c>
      <c r="AG496" s="1" t="str">
        <f>INDEX(Lookup!F$2:F$1349, MATCH($AE496, Lookup!$G$2:$G$1349,0))</f>
        <v>e190539</v>
      </c>
      <c r="AH496" s="1" t="str">
        <f>INDEX(Lookup!C$2:C$1349, MATCH($AE496, Lookup!$G$2:$G$1349,0))</f>
        <v>Kent</v>
      </c>
      <c r="AI496" s="1" t="str">
        <f>INDEX(Lookup!D$2:D$1349, MATCH($AE496, Lookup!$G$2:$G$1349,0))</f>
        <v>South East</v>
      </c>
      <c r="AJ496" s="1" t="str">
        <f>INDEX(Lookup!E$2:E$1349, MATCH($AE496, Lookup!$G$2:$G$1349,0))</f>
        <v>Greater South East</v>
      </c>
    </row>
    <row r="497" spans="1:36" x14ac:dyDescent="0.3">
      <c r="A497" s="11" t="s">
        <v>1756</v>
      </c>
      <c r="B497" s="5">
        <f>'TABLE Summary'!B497</f>
        <v>31520</v>
      </c>
      <c r="C497" s="5">
        <f>'TABLE Summary'!C497</f>
        <v>104.5</v>
      </c>
      <c r="D497" s="5">
        <f>'TABLE Summary'!D497</f>
        <v>45</v>
      </c>
      <c r="E497" s="5">
        <f>'TABLE Summary'!E497</f>
        <v>16.100000000000001</v>
      </c>
      <c r="F497" s="5">
        <f>'TABLE Summary'!F497</f>
        <v>28.9</v>
      </c>
      <c r="G497" s="5">
        <f>'TABLE Summary'!G497</f>
        <v>0</v>
      </c>
      <c r="H497" s="5">
        <f>'TABLE Summary'!H497</f>
        <v>0</v>
      </c>
      <c r="I497" s="5">
        <f>'TABLE Summary'!I497</f>
        <v>34000</v>
      </c>
      <c r="J497" s="5">
        <f>'TABLE Summary'!J497</f>
        <v>164.6</v>
      </c>
      <c r="K497" s="5">
        <f>'TABLE Summary'!K497</f>
        <v>1530000</v>
      </c>
      <c r="L497" s="5">
        <f>'TABLE Summary'!L497</f>
        <v>17.7</v>
      </c>
      <c r="M497" s="5">
        <f>'TABLE Summary'!M497*1000</f>
        <v>3464200</v>
      </c>
      <c r="N497" s="5">
        <f>'TABLE Summary'!N497</f>
        <v>10599</v>
      </c>
      <c r="O497" s="5">
        <f>'TABLE Summary'!O497*1000</f>
        <v>1934300</v>
      </c>
      <c r="P497" s="5">
        <f>'TABLE Summary'!P497</f>
        <v>3771</v>
      </c>
      <c r="Q497" s="5">
        <f>'TABLE Summary'!Q497*1000</f>
        <v>382900</v>
      </c>
      <c r="R497" s="5">
        <f>'TABLE Summary'!R497</f>
        <v>6785</v>
      </c>
      <c r="S497" s="5">
        <f>'TABLE Summary'!S497*1000</f>
        <v>1533500</v>
      </c>
      <c r="T497" s="5">
        <f>'TABLE Summary'!T497</f>
        <v>41</v>
      </c>
      <c r="U497" s="5">
        <f>'TABLE Summary'!U497*1000</f>
        <v>17700</v>
      </c>
      <c r="V497" s="5">
        <f>'TABLE Summary'!V497*1000</f>
        <v>438600</v>
      </c>
      <c r="W497" s="5">
        <f>'TABLE Summary'!W497*1000</f>
        <v>65900</v>
      </c>
      <c r="X497" s="5">
        <f>'TABLE Summary'!X497*1000</f>
        <v>211200</v>
      </c>
      <c r="Y497" s="5">
        <f>'TABLE Summary'!Y497*1000</f>
        <v>470900</v>
      </c>
      <c r="Z497" s="5">
        <f>'TABLE Summary'!Z497*1000</f>
        <v>343400</v>
      </c>
      <c r="AA497" s="18">
        <f t="shared" si="37"/>
        <v>1934100</v>
      </c>
      <c r="AB497" s="18">
        <f t="shared" si="38"/>
        <v>0.55831072109000635</v>
      </c>
      <c r="AC497" s="1" t="s">
        <v>7496</v>
      </c>
      <c r="AD497" s="1" t="str">
        <f t="shared" si="41"/>
        <v>Tonbridge U.D.</v>
      </c>
      <c r="AE497" s="1" t="str">
        <f t="shared" si="39"/>
        <v>Tonbridge U.D.</v>
      </c>
      <c r="AF497" s="1" t="str">
        <f>INDEX(Lookup!G$2:G$1349, MATCH($AE497, Lookup!$G$2:$G$1349,0))</f>
        <v>TONBRIDGE U.D.</v>
      </c>
      <c r="AG497" s="1" t="str">
        <f>INDEX(Lookup!F$2:F$1349, MATCH($AE497, Lookup!$G$2:$G$1349,0))</f>
        <v>e190541</v>
      </c>
      <c r="AH497" s="1" t="str">
        <f>INDEX(Lookup!C$2:C$1349, MATCH($AE497, Lookup!$G$2:$G$1349,0))</f>
        <v>Kent</v>
      </c>
      <c r="AI497" s="1" t="str">
        <f>INDEX(Lookup!D$2:D$1349, MATCH($AE497, Lookup!$G$2:$G$1349,0))</f>
        <v>South East</v>
      </c>
      <c r="AJ497" s="1" t="str">
        <f>INDEX(Lookup!E$2:E$1349, MATCH($AE497, Lookup!$G$2:$G$1349,0))</f>
        <v>Greater South East</v>
      </c>
    </row>
    <row r="498" spans="1:36" x14ac:dyDescent="0.3">
      <c r="A498" s="11" t="s">
        <v>1757</v>
      </c>
      <c r="B498" s="5">
        <f>'TABLE Summary'!B498</f>
        <v>25550</v>
      </c>
      <c r="C498" s="5">
        <f>'TABLE Summary'!C498</f>
        <v>106.5</v>
      </c>
      <c r="D498" s="5">
        <f>'TABLE Summary'!D498</f>
        <v>46</v>
      </c>
      <c r="E498" s="5">
        <f>'TABLE Summary'!E498</f>
        <v>17.100000000000001</v>
      </c>
      <c r="F498" s="5">
        <f>'TABLE Summary'!F498</f>
        <v>28.9</v>
      </c>
      <c r="G498" s="5">
        <f>'TABLE Summary'!G498</f>
        <v>0</v>
      </c>
      <c r="H498" s="5">
        <f>'TABLE Summary'!H498</f>
        <v>0</v>
      </c>
      <c r="I498" s="5">
        <f>'TABLE Summary'!I498</f>
        <v>26250</v>
      </c>
      <c r="J498" s="5">
        <f>'TABLE Summary'!J498</f>
        <v>168.5</v>
      </c>
      <c r="K498" s="5">
        <f>'TABLE Summary'!K498</f>
        <v>1207500</v>
      </c>
      <c r="L498" s="5">
        <f>'TABLE Summary'!L498</f>
        <v>21.2</v>
      </c>
      <c r="M498" s="5">
        <f>'TABLE Summary'!M498*1000</f>
        <v>2703700</v>
      </c>
      <c r="N498" s="5">
        <f>'TABLE Summary'!N498</f>
        <v>10814</v>
      </c>
      <c r="O498" s="5">
        <f>'TABLE Summary'!O498*1000</f>
        <v>1961500</v>
      </c>
      <c r="P498" s="5">
        <f>'TABLE Summary'!P498</f>
        <v>3507</v>
      </c>
      <c r="Q498" s="5">
        <f>'TABLE Summary'!Q498*1000</f>
        <v>375000</v>
      </c>
      <c r="R498" s="5">
        <f>'TABLE Summary'!R498</f>
        <v>7240</v>
      </c>
      <c r="S498" s="5">
        <f>'TABLE Summary'!S498*1000</f>
        <v>1556000</v>
      </c>
      <c r="T498" s="5">
        <f>'TABLE Summary'!T498</f>
        <v>67</v>
      </c>
      <c r="U498" s="5">
        <f>'TABLE Summary'!U498*1000</f>
        <v>30500</v>
      </c>
      <c r="V498" s="5">
        <f>'TABLE Summary'!V498*1000</f>
        <v>197600</v>
      </c>
      <c r="W498" s="5">
        <f>'TABLE Summary'!W498*1000</f>
        <v>14000</v>
      </c>
      <c r="X498" s="5">
        <f>'TABLE Summary'!X498*1000</f>
        <v>145600</v>
      </c>
      <c r="Y498" s="5">
        <f>'TABLE Summary'!Y498*1000</f>
        <v>216700</v>
      </c>
      <c r="Z498" s="5">
        <f>'TABLE Summary'!Z498*1000</f>
        <v>168400</v>
      </c>
      <c r="AA498" s="18">
        <f t="shared" si="37"/>
        <v>1961500</v>
      </c>
      <c r="AB498" s="18">
        <f t="shared" si="38"/>
        <v>0.72548729518807564</v>
      </c>
      <c r="AC498" s="1" t="s">
        <v>7496</v>
      </c>
      <c r="AD498" s="1" t="str">
        <f t="shared" si="41"/>
        <v>Whitstable U.D.</v>
      </c>
      <c r="AE498" s="1" t="str">
        <f t="shared" si="39"/>
        <v>Whitstable U.D.</v>
      </c>
      <c r="AF498" s="1" t="str">
        <f>INDEX(Lookup!G$2:G$1349, MATCH($AE498, Lookup!$G$2:$G$1349,0))</f>
        <v>WHITSTABLE U.D.</v>
      </c>
      <c r="AG498" s="1" t="str">
        <f>INDEX(Lookup!F$2:F$1349, MATCH($AE498, Lookup!$G$2:$G$1349,0))</f>
        <v>e190542</v>
      </c>
      <c r="AH498" s="1" t="str">
        <f>INDEX(Lookup!C$2:C$1349, MATCH($AE498, Lookup!$G$2:$G$1349,0))</f>
        <v>Kent</v>
      </c>
      <c r="AI498" s="1" t="str">
        <f>INDEX(Lookup!D$2:D$1349, MATCH($AE498, Lookup!$G$2:$G$1349,0))</f>
        <v>South East</v>
      </c>
      <c r="AJ498" s="1" t="str">
        <f>INDEX(Lookup!E$2:E$1349, MATCH($AE498, Lookup!$G$2:$G$1349,0))</f>
        <v>Greater South East</v>
      </c>
    </row>
    <row r="499" spans="1:36" x14ac:dyDescent="0.3">
      <c r="A499" s="11" t="s">
        <v>1758</v>
      </c>
      <c r="B499" s="5">
        <f>'TABLE Summary'!B499</f>
        <v>27620</v>
      </c>
      <c r="C499" s="5">
        <f>'TABLE Summary'!C499</f>
        <v>94</v>
      </c>
      <c r="D499" s="5">
        <f>'TABLE Summary'!D499</f>
        <v>40.200000000000003</v>
      </c>
      <c r="E499" s="5">
        <f>'TABLE Summary'!E499</f>
        <v>11.2</v>
      </c>
      <c r="F499" s="5">
        <f>'TABLE Summary'!F499</f>
        <v>29</v>
      </c>
      <c r="G499" s="5">
        <f>'TABLE Summary'!G499</f>
        <v>0</v>
      </c>
      <c r="H499" s="5">
        <f>'TABLE Summary'!H499</f>
        <v>40.799999999999997</v>
      </c>
      <c r="I499" s="5">
        <f>'TABLE Summary'!I499</f>
        <v>21750</v>
      </c>
      <c r="J499" s="5">
        <f>'TABLE Summary'!J499</f>
        <v>168.5</v>
      </c>
      <c r="K499" s="5">
        <f>'TABLE Summary'!K499</f>
        <v>887942</v>
      </c>
      <c r="L499" s="5">
        <f>'TABLE Summary'!L499</f>
        <v>41.7</v>
      </c>
      <c r="M499" s="5">
        <f>'TABLE Summary'!M499*1000</f>
        <v>2162000</v>
      </c>
      <c r="N499" s="5">
        <f>'TABLE Summary'!N499</f>
        <v>8938</v>
      </c>
      <c r="O499" s="5">
        <f>'TABLE Summary'!O499*1000</f>
        <v>1531100</v>
      </c>
      <c r="P499" s="5">
        <f>'TABLE Summary'!P499</f>
        <v>3463</v>
      </c>
      <c r="Q499" s="5">
        <f>'TABLE Summary'!Q499*1000</f>
        <v>377900</v>
      </c>
      <c r="R499" s="5">
        <f>'TABLE Summary'!R499</f>
        <v>5365</v>
      </c>
      <c r="S499" s="5">
        <f>'TABLE Summary'!S499*1000</f>
        <v>1092800</v>
      </c>
      <c r="T499" s="5">
        <f>'TABLE Summary'!T499</f>
        <v>107</v>
      </c>
      <c r="U499" s="5">
        <f>'TABLE Summary'!U499*1000</f>
        <v>56500</v>
      </c>
      <c r="V499" s="5">
        <f>'TABLE Summary'!V499*1000</f>
        <v>47300</v>
      </c>
      <c r="W499" s="5">
        <f>'TABLE Summary'!W499*1000</f>
        <v>5800</v>
      </c>
      <c r="X499" s="5">
        <f>'TABLE Summary'!X499*1000</f>
        <v>92700</v>
      </c>
      <c r="Y499" s="5">
        <f>'TABLE Summary'!Y499*1000</f>
        <v>90100</v>
      </c>
      <c r="Z499" s="5">
        <f>'TABLE Summary'!Z499*1000</f>
        <v>394900</v>
      </c>
      <c r="AA499" s="18">
        <f t="shared" si="37"/>
        <v>1527200</v>
      </c>
      <c r="AB499" s="18">
        <f t="shared" si="38"/>
        <v>0.70638297872340428</v>
      </c>
      <c r="AC499" s="1" t="s">
        <v>7494</v>
      </c>
      <c r="AD499" s="1" t="str">
        <f t="shared" si="41"/>
        <v>Bridge-Blean R.D.</v>
      </c>
      <c r="AE499" s="1" t="str">
        <f t="shared" si="39"/>
        <v>Bridge-Blean R.D.</v>
      </c>
      <c r="AF499" s="1" t="str">
        <f>INDEX(Lookup!G$2:G$1349, MATCH($AE499, Lookup!$G$2:$G$1349,0))</f>
        <v>BRIDGE-BLEAN R.D.</v>
      </c>
      <c r="AG499" s="1" t="str">
        <f>INDEX(Lookup!F$2:F$1349, MATCH($AE499, Lookup!$G$2:$G$1349,0))</f>
        <v>e190543</v>
      </c>
      <c r="AH499" s="1" t="str">
        <f>INDEX(Lookup!C$2:C$1349, MATCH($AE499, Lookup!$G$2:$G$1349,0))</f>
        <v>Kent</v>
      </c>
      <c r="AI499" s="1" t="str">
        <f>INDEX(Lookup!D$2:D$1349, MATCH($AE499, Lookup!$G$2:$G$1349,0))</f>
        <v>South East</v>
      </c>
      <c r="AJ499" s="1" t="str">
        <f>INDEX(Lookup!E$2:E$1349, MATCH($AE499, Lookup!$G$2:$G$1349,0))</f>
        <v>Greater South East</v>
      </c>
    </row>
    <row r="500" spans="1:36" x14ac:dyDescent="0.3">
      <c r="A500" s="11" t="s">
        <v>7596</v>
      </c>
      <c r="B500" s="5">
        <f>'TABLE Summary'!B500</f>
        <v>17620</v>
      </c>
      <c r="C500" s="5">
        <f>'TABLE Summary'!C500</f>
        <v>86.5</v>
      </c>
      <c r="D500" s="5">
        <f>'TABLE Summary'!D500</f>
        <v>37</v>
      </c>
      <c r="E500" s="5">
        <f>'TABLE Summary'!E500</f>
        <v>8</v>
      </c>
      <c r="F500" s="5">
        <f>'TABLE Summary'!F500</f>
        <v>29</v>
      </c>
      <c r="G500" s="5">
        <f>'TABLE Summary'!G500</f>
        <v>0</v>
      </c>
      <c r="H500" s="5">
        <f>'TABLE Summary'!H500</f>
        <v>38</v>
      </c>
      <c r="I500" s="5">
        <f>'TABLE Summary'!I500</f>
        <v>13050</v>
      </c>
      <c r="J500" s="5">
        <f>'TABLE Summary'!J500</f>
        <v>157.4</v>
      </c>
      <c r="K500" s="5">
        <f>'TABLE Summary'!K500</f>
        <v>496233</v>
      </c>
      <c r="L500" s="5">
        <f>'TABLE Summary'!L500</f>
        <v>41.9</v>
      </c>
      <c r="M500" s="5">
        <f>'TABLE Summary'!M500*1000</f>
        <v>1395600</v>
      </c>
      <c r="N500" s="5">
        <f>'TABLE Summary'!N500</f>
        <v>5450</v>
      </c>
      <c r="O500" s="5">
        <f>'TABLE Summary'!O500*1000</f>
        <v>976400</v>
      </c>
      <c r="P500" s="5">
        <f>'TABLE Summary'!P500</f>
        <v>2292</v>
      </c>
      <c r="Q500" s="5">
        <f>'TABLE Summary'!Q500*1000</f>
        <v>236800</v>
      </c>
      <c r="R500" s="5">
        <f>'TABLE Summary'!R500</f>
        <v>2902</v>
      </c>
      <c r="S500" s="5">
        <f>'TABLE Summary'!S500*1000</f>
        <v>604000</v>
      </c>
      <c r="T500" s="5">
        <f>'TABLE Summary'!T500</f>
        <v>245</v>
      </c>
      <c r="U500" s="5">
        <f>'TABLE Summary'!U500*1000</f>
        <v>132400</v>
      </c>
      <c r="V500" s="5">
        <f>'TABLE Summary'!V500*1000</f>
        <v>96200</v>
      </c>
      <c r="W500" s="5">
        <f>'TABLE Summary'!W500*1000</f>
        <v>10100</v>
      </c>
      <c r="X500" s="5">
        <f>'TABLE Summary'!X500*1000</f>
        <v>77900</v>
      </c>
      <c r="Y500" s="5">
        <f>'TABLE Summary'!Y500*1000</f>
        <v>10600</v>
      </c>
      <c r="Z500" s="5">
        <f>'TABLE Summary'!Z500*1000</f>
        <v>224500</v>
      </c>
      <c r="AA500" s="18">
        <f t="shared" si="37"/>
        <v>973200</v>
      </c>
      <c r="AB500" s="18">
        <f t="shared" si="38"/>
        <v>0.69733447979363716</v>
      </c>
      <c r="AC500" s="1" t="s">
        <v>7494</v>
      </c>
      <c r="AD500" s="1" t="str">
        <f t="shared" si="41"/>
        <v>Cranbrook R.D.</v>
      </c>
      <c r="AE500" s="1" t="str">
        <f t="shared" si="39"/>
        <v>Cranbrook R.D.</v>
      </c>
      <c r="AF500" s="1" t="str">
        <f>INDEX(Lookup!G$2:G$1349, MATCH($AE500, Lookup!$G$2:$G$1349,0))</f>
        <v>CRANBROOK R.D.</v>
      </c>
      <c r="AG500" s="1" t="str">
        <f>INDEX(Lookup!F$2:F$1349, MATCH($AE500, Lookup!$G$2:$G$1349,0))</f>
        <v>e190544</v>
      </c>
      <c r="AH500" s="1" t="str">
        <f>INDEX(Lookup!C$2:C$1349, MATCH($AE500, Lookup!$G$2:$G$1349,0))</f>
        <v>Kent</v>
      </c>
      <c r="AI500" s="1" t="str">
        <f>INDEX(Lookup!D$2:D$1349, MATCH($AE500, Lookup!$G$2:$G$1349,0))</f>
        <v>South East</v>
      </c>
      <c r="AJ500" s="1" t="str">
        <f>INDEX(Lookup!E$2:E$1349, MATCH($AE500, Lookup!$G$2:$G$1349,0))</f>
        <v>Greater South East</v>
      </c>
    </row>
    <row r="501" spans="1:36" x14ac:dyDescent="0.3">
      <c r="A501" s="11" t="s">
        <v>1730</v>
      </c>
      <c r="B501" s="5">
        <f>'TABLE Summary'!B501</f>
        <v>65800</v>
      </c>
      <c r="C501" s="5">
        <f>'TABLE Summary'!C501</f>
        <v>86.5</v>
      </c>
      <c r="D501" s="5">
        <f>'TABLE Summary'!D501</f>
        <v>37.5</v>
      </c>
      <c r="E501" s="5">
        <f>'TABLE Summary'!E501</f>
        <v>7.9</v>
      </c>
      <c r="F501" s="5">
        <f>'TABLE Summary'!F501</f>
        <v>29</v>
      </c>
      <c r="G501" s="5">
        <f>'TABLE Summary'!G501</f>
        <v>0.6</v>
      </c>
      <c r="H501" s="5">
        <f>'TABLE Summary'!H501</f>
        <v>38.9</v>
      </c>
      <c r="I501" s="5">
        <f>'TABLE Summary'!I501</f>
        <v>65000</v>
      </c>
      <c r="J501" s="5">
        <f>'TABLE Summary'!J501</f>
        <v>168.3</v>
      </c>
      <c r="K501" s="5">
        <f>'TABLE Summary'!K501</f>
        <v>2530167</v>
      </c>
      <c r="L501" s="5">
        <f>'TABLE Summary'!L501</f>
        <v>23.6</v>
      </c>
      <c r="M501" s="5">
        <f>'TABLE Summary'!M501*1000</f>
        <v>6790000</v>
      </c>
      <c r="N501" s="5">
        <f>'TABLE Summary'!N501</f>
        <v>21745</v>
      </c>
      <c r="O501" s="5">
        <f>'TABLE Summary'!O501*1000</f>
        <v>4244400</v>
      </c>
      <c r="P501" s="5">
        <f>'TABLE Summary'!P501</f>
        <v>5060</v>
      </c>
      <c r="Q501" s="5">
        <f>'TABLE Summary'!Q501*1000</f>
        <v>569800</v>
      </c>
      <c r="R501" s="5">
        <f>'TABLE Summary'!R501</f>
        <v>16293</v>
      </c>
      <c r="S501" s="5">
        <f>'TABLE Summary'!S501*1000</f>
        <v>3512400</v>
      </c>
      <c r="T501" s="5">
        <f>'TABLE Summary'!T501</f>
        <v>318</v>
      </c>
      <c r="U501" s="5">
        <f>'TABLE Summary'!U501*1000</f>
        <v>157900</v>
      </c>
      <c r="V501" s="5">
        <f>'TABLE Summary'!V501*1000</f>
        <v>270600</v>
      </c>
      <c r="W501" s="5">
        <f>'TABLE Summary'!W501*1000</f>
        <v>86600</v>
      </c>
      <c r="X501" s="5">
        <f>'TABLE Summary'!X501*1000</f>
        <v>493300</v>
      </c>
      <c r="Y501" s="5">
        <f>'TABLE Summary'!Y501*1000</f>
        <v>545200</v>
      </c>
      <c r="Z501" s="5">
        <f>'TABLE Summary'!Z501*1000</f>
        <v>1149900</v>
      </c>
      <c r="AA501" s="18">
        <f t="shared" si="37"/>
        <v>4240100</v>
      </c>
      <c r="AB501" s="18">
        <f t="shared" si="38"/>
        <v>0.62446244477172308</v>
      </c>
      <c r="AC501" s="1" t="s">
        <v>7494</v>
      </c>
      <c r="AD501" s="1" t="str">
        <f t="shared" si="41"/>
        <v>Dartford R.D.</v>
      </c>
      <c r="AE501" s="1" t="str">
        <f t="shared" si="39"/>
        <v>Dartford R.D.</v>
      </c>
      <c r="AF501" s="1" t="str">
        <f>INDEX(Lookup!G$2:G$1349, MATCH($AE501, Lookup!$G$2:$G$1349,0))</f>
        <v>DARTFORD R.D.</v>
      </c>
      <c r="AG501" s="1" t="str">
        <f>INDEX(Lookup!F$2:F$1349, MATCH($AE501, Lookup!$G$2:$G$1349,0))</f>
        <v>e190545</v>
      </c>
      <c r="AH501" s="1" t="str">
        <f>INDEX(Lookup!C$2:C$1349, MATCH($AE501, Lookup!$G$2:$G$1349,0))</f>
        <v>Kent</v>
      </c>
      <c r="AI501" s="1" t="str">
        <f>INDEX(Lookup!D$2:D$1349, MATCH($AE501, Lookup!$G$2:$G$1349,0))</f>
        <v>South East</v>
      </c>
      <c r="AJ501" s="1" t="str">
        <f>INDEX(Lookup!E$2:E$1349, MATCH($AE501, Lookup!$G$2:$G$1349,0))</f>
        <v>Greater South East</v>
      </c>
    </row>
    <row r="502" spans="1:36" x14ac:dyDescent="0.3">
      <c r="A502" s="11" t="s">
        <v>1732</v>
      </c>
      <c r="B502" s="5">
        <f>'TABLE Summary'!B502</f>
        <v>16760</v>
      </c>
      <c r="C502" s="5">
        <f>'TABLE Summary'!C502</f>
        <v>86.5</v>
      </c>
      <c r="D502" s="5">
        <f>'TABLE Summary'!D502</f>
        <v>36.6</v>
      </c>
      <c r="E502" s="5">
        <f>'TABLE Summary'!E502</f>
        <v>7.6</v>
      </c>
      <c r="F502" s="5">
        <f>'TABLE Summary'!F502</f>
        <v>29</v>
      </c>
      <c r="G502" s="5">
        <f>'TABLE Summary'!G502</f>
        <v>0</v>
      </c>
      <c r="H502" s="5">
        <f>'TABLE Summary'!H502</f>
        <v>37</v>
      </c>
      <c r="I502" s="5">
        <f>'TABLE Summary'!I502</f>
        <v>15000</v>
      </c>
      <c r="J502" s="5">
        <f>'TABLE Summary'!J502</f>
        <v>150.4</v>
      </c>
      <c r="K502" s="5">
        <f>'TABLE Summary'!K502</f>
        <v>555422</v>
      </c>
      <c r="L502" s="5">
        <f>'TABLE Summary'!L502</f>
        <v>37.299999999999997</v>
      </c>
      <c r="M502" s="5">
        <f>'TABLE Summary'!M502*1000</f>
        <v>1424400</v>
      </c>
      <c r="N502" s="5">
        <f>'TABLE Summary'!N502</f>
        <v>5593</v>
      </c>
      <c r="O502" s="5">
        <f>'TABLE Summary'!O502*1000</f>
        <v>1105200</v>
      </c>
      <c r="P502" s="5">
        <f>'TABLE Summary'!P502</f>
        <v>1349</v>
      </c>
      <c r="Q502" s="5">
        <f>'TABLE Summary'!Q502*1000</f>
        <v>148400</v>
      </c>
      <c r="R502" s="5">
        <f>'TABLE Summary'!R502</f>
        <v>4152</v>
      </c>
      <c r="S502" s="5">
        <f>'TABLE Summary'!S502*1000</f>
        <v>895800</v>
      </c>
      <c r="T502" s="5">
        <f>'TABLE Summary'!T502</f>
        <v>82</v>
      </c>
      <c r="U502" s="5">
        <f>'TABLE Summary'!U502*1000</f>
        <v>42100</v>
      </c>
      <c r="V502" s="5">
        <f>'TABLE Summary'!V502*1000</f>
        <v>19400</v>
      </c>
      <c r="W502" s="5">
        <f>'TABLE Summary'!W502*1000</f>
        <v>500</v>
      </c>
      <c r="X502" s="5">
        <f>'TABLE Summary'!X502*1000</f>
        <v>86900</v>
      </c>
      <c r="Y502" s="5">
        <f>'TABLE Summary'!Y502*1000</f>
        <v>18000</v>
      </c>
      <c r="Z502" s="5">
        <f>'TABLE Summary'!Z502*1000</f>
        <v>194400</v>
      </c>
      <c r="AA502" s="18">
        <f t="shared" si="37"/>
        <v>1086300</v>
      </c>
      <c r="AB502" s="18">
        <f t="shared" si="38"/>
        <v>0.76263689974726201</v>
      </c>
      <c r="AC502" s="1" t="s">
        <v>7494</v>
      </c>
      <c r="AD502" s="1" t="str">
        <f t="shared" si="41"/>
        <v>Dover R.D.</v>
      </c>
      <c r="AE502" s="1" t="str">
        <f t="shared" si="39"/>
        <v>Dover R.D.</v>
      </c>
      <c r="AF502" s="1" t="str">
        <f>INDEX(Lookup!G$2:G$1349, MATCH($AE502, Lookup!$G$2:$G$1349,0))</f>
        <v>DOVER R.D.</v>
      </c>
      <c r="AG502" s="1" t="str">
        <f>INDEX(Lookup!F$2:F$1349, MATCH($AE502, Lookup!$G$2:$G$1349,0))</f>
        <v>e190546</v>
      </c>
      <c r="AH502" s="1" t="str">
        <f>INDEX(Lookup!C$2:C$1349, MATCH($AE502, Lookup!$G$2:$G$1349,0))</f>
        <v>Kent</v>
      </c>
      <c r="AI502" s="1" t="str">
        <f>INDEX(Lookup!D$2:D$1349, MATCH($AE502, Lookup!$G$2:$G$1349,0))</f>
        <v>South East</v>
      </c>
      <c r="AJ502" s="1" t="str">
        <f>INDEX(Lookup!E$2:E$1349, MATCH($AE502, Lookup!$G$2:$G$1349,0))</f>
        <v>Greater South East</v>
      </c>
    </row>
    <row r="503" spans="1:36" x14ac:dyDescent="0.3">
      <c r="A503" s="11" t="s">
        <v>1760</v>
      </c>
      <c r="B503" s="5">
        <f>'TABLE Summary'!B503</f>
        <v>13330</v>
      </c>
      <c r="C503" s="5">
        <f>'TABLE Summary'!C503</f>
        <v>91.5</v>
      </c>
      <c r="D503" s="5">
        <f>'TABLE Summary'!D503</f>
        <v>39.5</v>
      </c>
      <c r="E503" s="5">
        <f>'TABLE Summary'!E503</f>
        <v>10.5</v>
      </c>
      <c r="F503" s="5">
        <f>'TABLE Summary'!F503</f>
        <v>29</v>
      </c>
      <c r="G503" s="5">
        <f>'TABLE Summary'!G503</f>
        <v>0</v>
      </c>
      <c r="H503" s="5">
        <f>'TABLE Summary'!H503</f>
        <v>39.700000000000003</v>
      </c>
      <c r="I503" s="5">
        <f>'TABLE Summary'!I503</f>
        <v>11280</v>
      </c>
      <c r="J503" s="5">
        <f>'TABLE Summary'!J503</f>
        <v>196.8</v>
      </c>
      <c r="K503" s="5">
        <f>'TABLE Summary'!K503</f>
        <v>447799</v>
      </c>
      <c r="L503" s="5">
        <f>'TABLE Summary'!L503</f>
        <v>36.1</v>
      </c>
      <c r="M503" s="5">
        <f>'TABLE Summary'!M503*1000</f>
        <v>1143700</v>
      </c>
      <c r="N503" s="5">
        <f>'TABLE Summary'!N503</f>
        <v>4806</v>
      </c>
      <c r="O503" s="5">
        <f>'TABLE Summary'!O503*1000</f>
        <v>912600</v>
      </c>
      <c r="P503" s="5">
        <f>'TABLE Summary'!P503</f>
        <v>162</v>
      </c>
      <c r="Q503" s="5">
        <f>'TABLE Summary'!Q503*1000</f>
        <v>186600</v>
      </c>
      <c r="R503" s="5">
        <f>'TABLE Summary'!R503</f>
        <v>3032</v>
      </c>
      <c r="S503" s="5">
        <f>'TABLE Summary'!S503*1000</f>
        <v>644100</v>
      </c>
      <c r="T503" s="5">
        <f>'TABLE Summary'!T503</f>
        <v>147</v>
      </c>
      <c r="U503" s="5">
        <f>'TABLE Summary'!U503*1000</f>
        <v>88000</v>
      </c>
      <c r="V503" s="5">
        <f>'TABLE Summary'!V503*1000</f>
        <v>44000</v>
      </c>
      <c r="W503" s="5">
        <f>'TABLE Summary'!W503*1000</f>
        <v>1300</v>
      </c>
      <c r="X503" s="5">
        <f>'TABLE Summary'!X503*1000</f>
        <v>49300</v>
      </c>
      <c r="Y503" s="5">
        <f>'TABLE Summary'!Y503*1000</f>
        <v>21300</v>
      </c>
      <c r="Z503" s="5">
        <f>'TABLE Summary'!Z503*1000</f>
        <v>115300</v>
      </c>
      <c r="AA503" s="18">
        <f t="shared" si="37"/>
        <v>918700</v>
      </c>
      <c r="AB503" s="18">
        <f t="shared" si="38"/>
        <v>0.80327008830987146</v>
      </c>
      <c r="AC503" s="1" t="s">
        <v>7494</v>
      </c>
      <c r="AD503" s="1" t="str">
        <f t="shared" si="41"/>
        <v>East Ashford R.D.</v>
      </c>
      <c r="AE503" s="1" t="str">
        <f t="shared" si="39"/>
        <v>East Ashford R.D.</v>
      </c>
      <c r="AF503" s="1" t="str">
        <f>INDEX(Lookup!G$2:G$1349, MATCH($AE503, Lookup!$G$2:$G$1349,0))</f>
        <v>EAST ASHFORD R.D.</v>
      </c>
      <c r="AG503" s="1" t="str">
        <f>INDEX(Lookup!F$2:F$1349, MATCH($AE503, Lookup!$G$2:$G$1349,0))</f>
        <v>e190547</v>
      </c>
      <c r="AH503" s="1" t="str">
        <f>INDEX(Lookup!C$2:C$1349, MATCH($AE503, Lookup!$G$2:$G$1349,0))</f>
        <v>Kent</v>
      </c>
      <c r="AI503" s="1" t="str">
        <f>INDEX(Lookup!D$2:D$1349, MATCH($AE503, Lookup!$G$2:$G$1349,0))</f>
        <v>South East</v>
      </c>
      <c r="AJ503" s="1" t="str">
        <f>INDEX(Lookup!E$2:E$1349, MATCH($AE503, Lookup!$G$2:$G$1349,0))</f>
        <v>Greater South East</v>
      </c>
    </row>
    <row r="504" spans="1:36" x14ac:dyDescent="0.3">
      <c r="A504" s="11" t="s">
        <v>1761</v>
      </c>
      <c r="B504" s="5">
        <f>'TABLE Summary'!B504</f>
        <v>24940</v>
      </c>
      <c r="C504" s="5">
        <f>'TABLE Summary'!C504</f>
        <v>96.5</v>
      </c>
      <c r="D504" s="5">
        <f>'TABLE Summary'!D504</f>
        <v>37</v>
      </c>
      <c r="E504" s="5">
        <f>'TABLE Summary'!E504</f>
        <v>8</v>
      </c>
      <c r="F504" s="5">
        <f>'TABLE Summary'!F504</f>
        <v>29</v>
      </c>
      <c r="G504" s="5">
        <f>'TABLE Summary'!G504</f>
        <v>0</v>
      </c>
      <c r="H504" s="5">
        <f>'TABLE Summary'!H504</f>
        <v>37.9</v>
      </c>
      <c r="I504" s="5">
        <f>'TABLE Summary'!I504</f>
        <v>19500</v>
      </c>
      <c r="J504" s="5">
        <f>'TABLE Summary'!J504</f>
        <v>139.19999999999999</v>
      </c>
      <c r="K504" s="5">
        <f>'TABLE Summary'!K504</f>
        <v>739217</v>
      </c>
      <c r="L504" s="5">
        <f>'TABLE Summary'!L504</f>
        <v>37.5</v>
      </c>
      <c r="M504" s="5">
        <f>'TABLE Summary'!M504*1000</f>
        <v>2086400</v>
      </c>
      <c r="N504" s="5">
        <f>'TABLE Summary'!N504</f>
        <v>8756</v>
      </c>
      <c r="O504" s="5">
        <f>'TABLE Summary'!O504*1000</f>
        <v>1279100</v>
      </c>
      <c r="P504" s="5">
        <f>'TABLE Summary'!P504</f>
        <v>4853</v>
      </c>
      <c r="Q504" s="5">
        <f>'TABLE Summary'!Q504*1000</f>
        <v>541600</v>
      </c>
      <c r="R504" s="5">
        <f>'TABLE Summary'!R504</f>
        <v>3802</v>
      </c>
      <c r="S504" s="5">
        <f>'TABLE Summary'!S504*1000</f>
        <v>679000</v>
      </c>
      <c r="T504" s="5">
        <f>'TABLE Summary'!T504</f>
        <v>98</v>
      </c>
      <c r="U504" s="5">
        <f>'TABLE Summary'!U504*1000</f>
        <v>54600</v>
      </c>
      <c r="V504" s="5">
        <f>'TABLE Summary'!V504*1000</f>
        <v>52200</v>
      </c>
      <c r="W504" s="5">
        <f>'TABLE Summary'!W504*1000</f>
        <v>4900</v>
      </c>
      <c r="X504" s="5">
        <f>'TABLE Summary'!X504*1000</f>
        <v>114400</v>
      </c>
      <c r="Y504" s="5">
        <f>'TABLE Summary'!Y504*1000</f>
        <v>114900</v>
      </c>
      <c r="Z504" s="5">
        <f>'TABLE Summary'!Z504*1000</f>
        <v>520900</v>
      </c>
      <c r="AA504" s="18">
        <f t="shared" si="37"/>
        <v>1275200</v>
      </c>
      <c r="AB504" s="18">
        <f t="shared" si="38"/>
        <v>0.61119631901840488</v>
      </c>
      <c r="AC504" s="1" t="s">
        <v>7494</v>
      </c>
      <c r="AD504" s="1" t="str">
        <f t="shared" si="41"/>
        <v>Eastry R.D.</v>
      </c>
      <c r="AE504" s="1" t="str">
        <f t="shared" si="39"/>
        <v>Eastry R.D.</v>
      </c>
      <c r="AF504" s="1" t="str">
        <f>INDEX(Lookup!G$2:G$1349, MATCH($AE504, Lookup!$G$2:$G$1349,0))</f>
        <v>EASTRY R.D.</v>
      </c>
      <c r="AG504" s="1" t="str">
        <f>INDEX(Lookup!F$2:F$1349, MATCH($AE504, Lookup!$G$2:$G$1349,0))</f>
        <v>e190548</v>
      </c>
      <c r="AH504" s="1" t="str">
        <f>INDEX(Lookup!C$2:C$1349, MATCH($AE504, Lookup!$G$2:$G$1349,0))</f>
        <v>Kent</v>
      </c>
      <c r="AI504" s="1" t="str">
        <f>INDEX(Lookup!D$2:D$1349, MATCH($AE504, Lookup!$G$2:$G$1349,0))</f>
        <v>South East</v>
      </c>
      <c r="AJ504" s="1" t="str">
        <f>INDEX(Lookup!E$2:E$1349, MATCH($AE504, Lookup!$G$2:$G$1349,0))</f>
        <v>Greater South East</v>
      </c>
    </row>
    <row r="505" spans="1:36" x14ac:dyDescent="0.3">
      <c r="A505" s="11" t="s">
        <v>1762</v>
      </c>
      <c r="B505" s="5">
        <f>'TABLE Summary'!B505</f>
        <v>12020</v>
      </c>
      <c r="C505" s="5">
        <f>'TABLE Summary'!C505</f>
        <v>87.5</v>
      </c>
      <c r="D505" s="5">
        <f>'TABLE Summary'!D505</f>
        <v>38</v>
      </c>
      <c r="E505" s="5">
        <f>'TABLE Summary'!E505</f>
        <v>9</v>
      </c>
      <c r="F505" s="5">
        <f>'TABLE Summary'!F505</f>
        <v>29</v>
      </c>
      <c r="G505" s="5">
        <f>'TABLE Summary'!G505</f>
        <v>0</v>
      </c>
      <c r="H505" s="5">
        <f>'TABLE Summary'!H505</f>
        <v>38.4</v>
      </c>
      <c r="I505" s="5">
        <f>'TABLE Summary'!I505</f>
        <v>10516</v>
      </c>
      <c r="J505" s="5">
        <f>'TABLE Summary'!J505</f>
        <v>157</v>
      </c>
      <c r="K505" s="5">
        <f>'TABLE Summary'!K505</f>
        <v>403527</v>
      </c>
      <c r="L505" s="5">
        <f>'TABLE Summary'!L505</f>
        <v>30.9</v>
      </c>
      <c r="M505" s="5">
        <f>'TABLE Summary'!M505*1000</f>
        <v>1122600</v>
      </c>
      <c r="N505" s="5">
        <f>'TABLE Summary'!N505</f>
        <v>4477</v>
      </c>
      <c r="O505" s="5">
        <f>'TABLE Summary'!O505*1000</f>
        <v>893700</v>
      </c>
      <c r="P505" s="5">
        <f>'TABLE Summary'!P505</f>
        <v>1065</v>
      </c>
      <c r="Q505" s="5">
        <f>'TABLE Summary'!Q505*1000</f>
        <v>120100</v>
      </c>
      <c r="R505" s="5">
        <f>'TABLE Summary'!R505</f>
        <v>3300</v>
      </c>
      <c r="S505" s="5">
        <f>'TABLE Summary'!S505*1000</f>
        <v>712700</v>
      </c>
      <c r="T505" s="5">
        <f>'TABLE Summary'!T505</f>
        <v>102</v>
      </c>
      <c r="U505" s="5">
        <f>'TABLE Summary'!U505*1000</f>
        <v>59400</v>
      </c>
      <c r="V505" s="5">
        <f>'TABLE Summary'!V505*1000</f>
        <v>26800</v>
      </c>
      <c r="W505" s="5">
        <f>'TABLE Summary'!W505*1000</f>
        <v>1700</v>
      </c>
      <c r="X505" s="5">
        <f>'TABLE Summary'!X505*1000</f>
        <v>40100</v>
      </c>
      <c r="Y505" s="5">
        <f>'TABLE Summary'!Y505*1000</f>
        <v>18700</v>
      </c>
      <c r="Z505" s="5">
        <f>'TABLE Summary'!Z505*1000</f>
        <v>141600</v>
      </c>
      <c r="AA505" s="18">
        <f t="shared" si="37"/>
        <v>892200</v>
      </c>
      <c r="AB505" s="18">
        <f t="shared" si="38"/>
        <v>0.794762159273116</v>
      </c>
      <c r="AC505" s="1" t="s">
        <v>7494</v>
      </c>
      <c r="AD505" s="1" t="str">
        <f t="shared" si="41"/>
        <v>Elham R.D.</v>
      </c>
      <c r="AE505" s="1" t="str">
        <f t="shared" si="39"/>
        <v>Elham R.D.</v>
      </c>
      <c r="AF505" s="1" t="str">
        <f>INDEX(Lookup!G$2:G$1349, MATCH($AE505, Lookup!$G$2:$G$1349,0))</f>
        <v>ELHAM R.D.</v>
      </c>
      <c r="AG505" s="1" t="str">
        <f>INDEX(Lookup!F$2:F$1349, MATCH($AE505, Lookup!$G$2:$G$1349,0))</f>
        <v>e190549</v>
      </c>
      <c r="AH505" s="1" t="str">
        <f>INDEX(Lookup!C$2:C$1349, MATCH($AE505, Lookup!$G$2:$G$1349,0))</f>
        <v>Kent</v>
      </c>
      <c r="AI505" s="1" t="str">
        <f>INDEX(Lookup!D$2:D$1349, MATCH($AE505, Lookup!$G$2:$G$1349,0))</f>
        <v>South East</v>
      </c>
      <c r="AJ505" s="1" t="str">
        <f>INDEX(Lookup!E$2:E$1349, MATCH($AE505, Lookup!$G$2:$G$1349,0))</f>
        <v>Greater South East</v>
      </c>
    </row>
    <row r="506" spans="1:36" x14ac:dyDescent="0.3">
      <c r="A506" s="11" t="s">
        <v>1763</v>
      </c>
      <c r="B506" s="5">
        <f>'TABLE Summary'!B506</f>
        <v>21780</v>
      </c>
      <c r="C506" s="5">
        <f>'TABLE Summary'!C506</f>
        <v>91</v>
      </c>
      <c r="D506" s="5">
        <f>'TABLE Summary'!D506</f>
        <v>40</v>
      </c>
      <c r="E506" s="5">
        <f>'TABLE Summary'!E506</f>
        <v>11</v>
      </c>
      <c r="F506" s="5">
        <f>'TABLE Summary'!F506</f>
        <v>29</v>
      </c>
      <c r="G506" s="5">
        <f>'TABLE Summary'!G506</f>
        <v>0</v>
      </c>
      <c r="H506" s="5">
        <f>'TABLE Summary'!H506</f>
        <v>40.5</v>
      </c>
      <c r="I506" s="5">
        <f>'TABLE Summary'!I506</f>
        <v>21795</v>
      </c>
      <c r="J506" s="5">
        <f>'TABLE Summary'!J506</f>
        <v>153.9</v>
      </c>
      <c r="K506" s="5">
        <f>'TABLE Summary'!K506</f>
        <v>883514</v>
      </c>
      <c r="L506" s="5">
        <f>'TABLE Summary'!L506</f>
        <v>22.2</v>
      </c>
      <c r="M506" s="5">
        <f>'TABLE Summary'!M506*1000</f>
        <v>2289400</v>
      </c>
      <c r="N506" s="5">
        <f>'TABLE Summary'!N506</f>
        <v>7596</v>
      </c>
      <c r="O506" s="5">
        <f>'TABLE Summary'!O506*1000</f>
        <v>1358000</v>
      </c>
      <c r="P506" s="5">
        <f>'TABLE Summary'!P506</f>
        <v>2505</v>
      </c>
      <c r="Q506" s="5">
        <f>'TABLE Summary'!Q506*1000</f>
        <v>248700</v>
      </c>
      <c r="R506" s="5">
        <f>'TABLE Summary'!R506</f>
        <v>4932</v>
      </c>
      <c r="S506" s="5">
        <f>'TABLE Summary'!S506*1000</f>
        <v>1024400.0000000001</v>
      </c>
      <c r="T506" s="5">
        <f>'TABLE Summary'!T506</f>
        <v>155</v>
      </c>
      <c r="U506" s="5">
        <f>'TABLE Summary'!U506*1000</f>
        <v>83300</v>
      </c>
      <c r="V506" s="5">
        <f>'TABLE Summary'!V506*1000</f>
        <v>64900.000000000007</v>
      </c>
      <c r="W506" s="5">
        <f>'TABLE Summary'!W506*1000</f>
        <v>6300</v>
      </c>
      <c r="X506" s="5">
        <f>'TABLE Summary'!X506*1000</f>
        <v>395900</v>
      </c>
      <c r="Y506" s="5">
        <f>'TABLE Summary'!Y506*1000</f>
        <v>250900</v>
      </c>
      <c r="Z506" s="5">
        <f>'TABLE Summary'!Z506*1000</f>
        <v>213400</v>
      </c>
      <c r="AA506" s="18">
        <f t="shared" si="37"/>
        <v>1356400</v>
      </c>
      <c r="AB506" s="18">
        <f t="shared" si="38"/>
        <v>0.59246964270114444</v>
      </c>
      <c r="AC506" s="1" t="s">
        <v>7494</v>
      </c>
      <c r="AD506" s="1" t="str">
        <f t="shared" si="41"/>
        <v>Hollingbourn R.D.</v>
      </c>
      <c r="AE506" s="1" t="str">
        <f t="shared" si="39"/>
        <v>Hollingbourn R.D.</v>
      </c>
      <c r="AF506" s="1" t="str">
        <f>INDEX(Lookup!G$2:G$1349, MATCH($AE506, Lookup!$G$2:$G$1349,0))</f>
        <v>HOLLINGBOURN R.D.</v>
      </c>
      <c r="AG506" s="1" t="str">
        <f>INDEX(Lookup!F$2:F$1349, MATCH($AE506, Lookup!$G$2:$G$1349,0))</f>
        <v>e190550</v>
      </c>
      <c r="AH506" s="1" t="str">
        <f>INDEX(Lookup!C$2:C$1349, MATCH($AE506, Lookup!$G$2:$G$1349,0))</f>
        <v>Kent</v>
      </c>
      <c r="AI506" s="1" t="str">
        <f>INDEX(Lookup!D$2:D$1349, MATCH($AE506, Lookup!$G$2:$G$1349,0))</f>
        <v>South East</v>
      </c>
      <c r="AJ506" s="1" t="str">
        <f>INDEX(Lookup!E$2:E$1349, MATCH($AE506, Lookup!$G$2:$G$1349,0))</f>
        <v>Greater South East</v>
      </c>
    </row>
    <row r="507" spans="1:36" x14ac:dyDescent="0.3">
      <c r="A507" s="11" t="s">
        <v>1739</v>
      </c>
      <c r="B507" s="5">
        <f>'TABLE Summary'!B507</f>
        <v>29380</v>
      </c>
      <c r="C507" s="5">
        <f>'TABLE Summary'!C507</f>
        <v>89.5</v>
      </c>
      <c r="D507" s="5">
        <f>'TABLE Summary'!D507</f>
        <v>37.5</v>
      </c>
      <c r="E507" s="5">
        <f>'TABLE Summary'!E507</f>
        <v>8.5</v>
      </c>
      <c r="F507" s="5">
        <f>'TABLE Summary'!F507</f>
        <v>29</v>
      </c>
      <c r="G507" s="5">
        <f>'TABLE Summary'!G507</f>
        <v>0</v>
      </c>
      <c r="H507" s="5">
        <f>'TABLE Summary'!H507</f>
        <v>37.9</v>
      </c>
      <c r="I507" s="5">
        <f>'TABLE Summary'!I507</f>
        <v>27125</v>
      </c>
      <c r="J507" s="5">
        <f>'TABLE Summary'!J507</f>
        <v>154.1</v>
      </c>
      <c r="K507" s="5">
        <f>'TABLE Summary'!K507</f>
        <v>1027209</v>
      </c>
      <c r="L507" s="5">
        <f>'TABLE Summary'!L507</f>
        <v>32.799999999999997</v>
      </c>
      <c r="M507" s="5">
        <f>'TABLE Summary'!M507*1000</f>
        <v>2655000</v>
      </c>
      <c r="N507" s="5">
        <f>'TABLE Summary'!N507</f>
        <v>10149</v>
      </c>
      <c r="O507" s="5">
        <f>'TABLE Summary'!O507*1000</f>
        <v>1922800</v>
      </c>
      <c r="P507" s="5">
        <f>'TABLE Summary'!P507</f>
        <v>2631</v>
      </c>
      <c r="Q507" s="5">
        <f>'TABLE Summary'!Q507*1000</f>
        <v>264300</v>
      </c>
      <c r="R507" s="5">
        <f>'TABLE Summary'!R507</f>
        <v>7306</v>
      </c>
      <c r="S507" s="5">
        <f>'TABLE Summary'!S507*1000</f>
        <v>1548300</v>
      </c>
      <c r="T507" s="5">
        <f>'TABLE Summary'!T507</f>
        <v>204</v>
      </c>
      <c r="U507" s="5">
        <f>'TABLE Summary'!U507*1000</f>
        <v>107000</v>
      </c>
      <c r="V507" s="5">
        <f>'TABLE Summary'!V507*1000</f>
        <v>91700</v>
      </c>
      <c r="W507" s="5">
        <f>'TABLE Summary'!W507*1000</f>
        <v>7600</v>
      </c>
      <c r="X507" s="5">
        <f>'TABLE Summary'!X507*1000</f>
        <v>241000</v>
      </c>
      <c r="Y507" s="5">
        <f>'TABLE Summary'!Y507*1000</f>
        <v>161200</v>
      </c>
      <c r="Z507" s="5">
        <f>'TABLE Summary'!Z507*1000</f>
        <v>230700</v>
      </c>
      <c r="AA507" s="18">
        <f t="shared" si="37"/>
        <v>1919600</v>
      </c>
      <c r="AB507" s="18">
        <f t="shared" si="38"/>
        <v>0.72301318267419967</v>
      </c>
      <c r="AC507" s="1" t="s">
        <v>7494</v>
      </c>
      <c r="AD507" s="1" t="str">
        <f t="shared" si="41"/>
        <v>Maidstone R.D.</v>
      </c>
      <c r="AE507" s="1" t="str">
        <f t="shared" si="39"/>
        <v>Maidstone R.D.</v>
      </c>
      <c r="AF507" s="1" t="str">
        <f>INDEX(Lookup!G$2:G$1349, MATCH($AE507, Lookup!$G$2:$G$1349,0))</f>
        <v>MAIDSTONE R.D.</v>
      </c>
      <c r="AG507" s="1" t="str">
        <f>INDEX(Lookup!F$2:F$1349, MATCH($AE507, Lookup!$G$2:$G$1349,0))</f>
        <v>e190551</v>
      </c>
      <c r="AH507" s="1" t="str">
        <f>INDEX(Lookup!C$2:C$1349, MATCH($AE507, Lookup!$G$2:$G$1349,0))</f>
        <v>Kent</v>
      </c>
      <c r="AI507" s="1" t="str">
        <f>INDEX(Lookup!D$2:D$1349, MATCH($AE507, Lookup!$G$2:$G$1349,0))</f>
        <v>South East</v>
      </c>
      <c r="AJ507" s="1" t="str">
        <f>INDEX(Lookup!E$2:E$1349, MATCH($AE507, Lookup!$G$2:$G$1349,0))</f>
        <v>Greater South East</v>
      </c>
    </row>
    <row r="508" spans="1:36" x14ac:dyDescent="0.3">
      <c r="A508" s="11" t="s">
        <v>1764</v>
      </c>
      <c r="B508" s="5">
        <f>'TABLE Summary'!B508</f>
        <v>54760</v>
      </c>
      <c r="C508" s="5">
        <f>'TABLE Summary'!C508</f>
        <v>97.5</v>
      </c>
      <c r="D508" s="5">
        <f>'TABLE Summary'!D508</f>
        <v>40</v>
      </c>
      <c r="E508" s="5">
        <f>'TABLE Summary'!E508</f>
        <v>11.5</v>
      </c>
      <c r="F508" s="5">
        <f>'TABLE Summary'!F508</f>
        <v>29</v>
      </c>
      <c r="G508" s="5">
        <f>'TABLE Summary'!G508</f>
        <v>0</v>
      </c>
      <c r="H508" s="5">
        <f>'TABLE Summary'!H508</f>
        <v>41.4</v>
      </c>
      <c r="I508" s="5">
        <f>'TABLE Summary'!I508</f>
        <v>71754</v>
      </c>
      <c r="J508" s="5">
        <f>'TABLE Summary'!J508</f>
        <v>160.4</v>
      </c>
      <c r="K508" s="5">
        <f>'TABLE Summary'!K508</f>
        <v>2967588</v>
      </c>
      <c r="L508" s="5">
        <f>'TABLE Summary'!L508</f>
        <v>6.9</v>
      </c>
      <c r="M508" s="5">
        <f>'TABLE Summary'!M508*1000</f>
        <v>6849500</v>
      </c>
      <c r="N508" s="5">
        <f>'TABLE Summary'!N508</f>
        <v>17366</v>
      </c>
      <c r="O508" s="5">
        <f>'TABLE Summary'!O508*1000</f>
        <v>3053500</v>
      </c>
      <c r="P508" s="5">
        <f>'TABLE Summary'!P508</f>
        <v>6066</v>
      </c>
      <c r="Q508" s="5">
        <f>'TABLE Summary'!Q508*1000</f>
        <v>579800</v>
      </c>
      <c r="R508" s="5">
        <f>'TABLE Summary'!R508</f>
        <v>10764</v>
      </c>
      <c r="S508" s="5">
        <f>'TABLE Summary'!S508*1000</f>
        <v>2193800</v>
      </c>
      <c r="T508" s="5">
        <f>'TABLE Summary'!T508</f>
        <v>527</v>
      </c>
      <c r="U508" s="5">
        <f>'TABLE Summary'!U508*1000</f>
        <v>270400</v>
      </c>
      <c r="V508" s="5">
        <f>'TABLE Summary'!V508*1000</f>
        <v>193100</v>
      </c>
      <c r="W508" s="5">
        <f>'TABLE Summary'!W508*1000</f>
        <v>74000</v>
      </c>
      <c r="X508" s="5">
        <f>'TABLE Summary'!X508*1000</f>
        <v>501600</v>
      </c>
      <c r="Y508" s="5">
        <f>'TABLE Summary'!Y508*1000</f>
        <v>2016700</v>
      </c>
      <c r="Z508" s="5">
        <f>'TABLE Summary'!Z508*1000</f>
        <v>1010600</v>
      </c>
      <c r="AA508" s="18">
        <f t="shared" si="37"/>
        <v>3044000</v>
      </c>
      <c r="AB508" s="18">
        <f t="shared" si="38"/>
        <v>0.44441200087597638</v>
      </c>
      <c r="AC508" s="1" t="s">
        <v>7494</v>
      </c>
      <c r="AD508" s="1" t="str">
        <f t="shared" si="41"/>
        <v>Malling R.D.</v>
      </c>
      <c r="AE508" s="1" t="str">
        <f t="shared" si="39"/>
        <v>Malling R.D.</v>
      </c>
      <c r="AF508" s="1" t="str">
        <f>INDEX(Lookup!G$2:G$1349, MATCH($AE508, Lookup!$G$2:$G$1349,0))</f>
        <v>MALLING R.D.</v>
      </c>
      <c r="AG508" s="1" t="str">
        <f>INDEX(Lookup!F$2:F$1349, MATCH($AE508, Lookup!$G$2:$G$1349,0))</f>
        <v>e190552</v>
      </c>
      <c r="AH508" s="1" t="str">
        <f>INDEX(Lookup!C$2:C$1349, MATCH($AE508, Lookup!$G$2:$G$1349,0))</f>
        <v>Kent</v>
      </c>
      <c r="AI508" s="1" t="str">
        <f>INDEX(Lookup!D$2:D$1349, MATCH($AE508, Lookup!$G$2:$G$1349,0))</f>
        <v>South East</v>
      </c>
      <c r="AJ508" s="1" t="str">
        <f>INDEX(Lookup!E$2:E$1349, MATCH($AE508, Lookup!$G$2:$G$1349,0))</f>
        <v>Greater South East</v>
      </c>
    </row>
    <row r="509" spans="1:36" x14ac:dyDescent="0.3">
      <c r="A509" s="11" t="s">
        <v>1765</v>
      </c>
      <c r="B509" s="5">
        <f>'TABLE Summary'!B509</f>
        <v>6970</v>
      </c>
      <c r="C509" s="5">
        <f>'TABLE Summary'!C509</f>
        <v>89</v>
      </c>
      <c r="D509" s="5">
        <f>'TABLE Summary'!D509</f>
        <v>38.5</v>
      </c>
      <c r="E509" s="5">
        <f>'TABLE Summary'!E509</f>
        <v>9.5</v>
      </c>
      <c r="F509" s="5">
        <f>'TABLE Summary'!F509</f>
        <v>29</v>
      </c>
      <c r="G509" s="5">
        <f>'TABLE Summary'!G509</f>
        <v>0</v>
      </c>
      <c r="H509" s="5">
        <f>'TABLE Summary'!H509</f>
        <v>39</v>
      </c>
      <c r="I509" s="5">
        <f>'TABLE Summary'!I509</f>
        <v>6636</v>
      </c>
      <c r="J509" s="5">
        <f>'TABLE Summary'!J509</f>
        <v>194.5</v>
      </c>
      <c r="K509" s="5">
        <f>'TABLE Summary'!K509</f>
        <v>258864</v>
      </c>
      <c r="L509" s="5">
        <f>'TABLE Summary'!L509</f>
        <v>26.2</v>
      </c>
      <c r="M509" s="5">
        <f>'TABLE Summary'!M509*1000</f>
        <v>709000</v>
      </c>
      <c r="N509" s="5">
        <f>'TABLE Summary'!N509</f>
        <v>2905</v>
      </c>
      <c r="O509" s="5">
        <f>'TABLE Summary'!O509*1000</f>
        <v>524900</v>
      </c>
      <c r="P509" s="5">
        <f>'TABLE Summary'!P509</f>
        <v>765</v>
      </c>
      <c r="Q509" s="5">
        <f>'TABLE Summary'!Q509*1000</f>
        <v>89700</v>
      </c>
      <c r="R509" s="5">
        <f>'TABLE Summary'!R509</f>
        <v>2119</v>
      </c>
      <c r="S509" s="5">
        <f>'TABLE Summary'!S509*1000</f>
        <v>423700</v>
      </c>
      <c r="T509" s="5">
        <f>'TABLE Summary'!T509</f>
        <v>17</v>
      </c>
      <c r="U509" s="5">
        <f>'TABLE Summary'!U509*1000</f>
        <v>8500</v>
      </c>
      <c r="V509" s="5">
        <f>'TABLE Summary'!V509*1000</f>
        <v>27100</v>
      </c>
      <c r="W509" s="5">
        <f>'TABLE Summary'!W509*1000</f>
        <v>1300</v>
      </c>
      <c r="X509" s="5">
        <f>'TABLE Summary'!X509*1000</f>
        <v>117100</v>
      </c>
      <c r="Y509" s="5">
        <f>'TABLE Summary'!Y509*1000</f>
        <v>1900</v>
      </c>
      <c r="Z509" s="5">
        <f>'TABLE Summary'!Z509*1000</f>
        <v>36800</v>
      </c>
      <c r="AA509" s="18">
        <f t="shared" si="37"/>
        <v>521900</v>
      </c>
      <c r="AB509" s="18">
        <f t="shared" si="38"/>
        <v>0.73610719322990126</v>
      </c>
      <c r="AC509" s="1" t="s">
        <v>7494</v>
      </c>
      <c r="AD509" s="1" t="str">
        <f t="shared" si="41"/>
        <v>Romney Marsh R.D.</v>
      </c>
      <c r="AE509" s="1" t="str">
        <f t="shared" si="39"/>
        <v>Romney Marsh R.D.</v>
      </c>
      <c r="AF509" s="1" t="str">
        <f>INDEX(Lookup!G$2:G$1349, MATCH($AE509, Lookup!$G$2:$G$1349,0))</f>
        <v>ROMNEY MARSH R.D.</v>
      </c>
      <c r="AG509" s="1" t="str">
        <f>INDEX(Lookup!F$2:F$1349, MATCH($AE509, Lookup!$G$2:$G$1349,0))</f>
        <v>e190553</v>
      </c>
      <c r="AH509" s="1" t="str">
        <f>INDEX(Lookup!C$2:C$1349, MATCH($AE509, Lookup!$G$2:$G$1349,0))</f>
        <v>Kent</v>
      </c>
      <c r="AI509" s="1" t="str">
        <f>INDEX(Lookup!D$2:D$1349, MATCH($AE509, Lookup!$G$2:$G$1349,0))</f>
        <v>South East</v>
      </c>
      <c r="AJ509" s="1" t="str">
        <f>INDEX(Lookup!E$2:E$1349, MATCH($AE509, Lookup!$G$2:$G$1349,0))</f>
        <v>Greater South East</v>
      </c>
    </row>
    <row r="510" spans="1:36" x14ac:dyDescent="0.3">
      <c r="A510" s="11" t="s">
        <v>1752</v>
      </c>
      <c r="B510" s="5">
        <f>'TABLE Summary'!B510</f>
        <v>45760</v>
      </c>
      <c r="C510" s="5">
        <f>'TABLE Summary'!C510</f>
        <v>86.5</v>
      </c>
      <c r="D510" s="5">
        <f>'TABLE Summary'!D510</f>
        <v>36.200000000000003</v>
      </c>
      <c r="E510" s="5">
        <f>'TABLE Summary'!E510</f>
        <v>69</v>
      </c>
      <c r="F510" s="5">
        <f>'TABLE Summary'!F510</f>
        <v>29</v>
      </c>
      <c r="G510" s="5">
        <f>'TABLE Summary'!G510</f>
        <v>0.3</v>
      </c>
      <c r="H510" s="5">
        <f>'TABLE Summary'!H510</f>
        <v>37.1</v>
      </c>
      <c r="I510" s="5">
        <f>'TABLE Summary'!I510</f>
        <v>47300</v>
      </c>
      <c r="J510" s="5">
        <f>'TABLE Summary'!J510</f>
        <v>157.1</v>
      </c>
      <c r="K510" s="5">
        <f>'TABLE Summary'!K510</f>
        <v>1753126</v>
      </c>
      <c r="L510" s="5">
        <f>'TABLE Summary'!L510</f>
        <v>21.9</v>
      </c>
      <c r="M510" s="5">
        <f>'TABLE Summary'!M510*1000</f>
        <v>4754400</v>
      </c>
      <c r="N510" s="5">
        <f>'TABLE Summary'!N510</f>
        <v>15216</v>
      </c>
      <c r="O510" s="5">
        <f>'TABLE Summary'!O510*1000</f>
        <v>2963800</v>
      </c>
      <c r="P510" s="5">
        <f>'TABLE Summary'!P510</f>
        <v>5665</v>
      </c>
      <c r="Q510" s="5">
        <f>'TABLE Summary'!Q510*1000</f>
        <v>566600</v>
      </c>
      <c r="R510" s="5">
        <f>'TABLE Summary'!R510</f>
        <v>8912</v>
      </c>
      <c r="S510" s="5">
        <f>'TABLE Summary'!S510*1000</f>
        <v>2068800.0000000002</v>
      </c>
      <c r="T510" s="5">
        <f>'TABLE Summary'!T510</f>
        <v>628</v>
      </c>
      <c r="U510" s="5">
        <f>'TABLE Summary'!U510*1000</f>
        <v>319000</v>
      </c>
      <c r="V510" s="5">
        <f>'TABLE Summary'!V510*1000</f>
        <v>246000</v>
      </c>
      <c r="W510" s="5">
        <f>'TABLE Summary'!W510*1000</f>
        <v>58400</v>
      </c>
      <c r="X510" s="5">
        <f>'TABLE Summary'!X510*1000</f>
        <v>527700</v>
      </c>
      <c r="Y510" s="5">
        <f>'TABLE Summary'!Y510*1000</f>
        <v>487700</v>
      </c>
      <c r="Z510" s="5">
        <f>'TABLE Summary'!Z510*1000</f>
        <v>470800</v>
      </c>
      <c r="AA510" s="18">
        <f t="shared" si="37"/>
        <v>2954400</v>
      </c>
      <c r="AB510" s="18">
        <f t="shared" si="38"/>
        <v>0.62140333165068151</v>
      </c>
      <c r="AC510" s="1" t="s">
        <v>7494</v>
      </c>
      <c r="AD510" s="1" t="str">
        <f t="shared" si="41"/>
        <v>Sevenoaks R.D.</v>
      </c>
      <c r="AE510" s="1" t="str">
        <f t="shared" si="39"/>
        <v>Sevenoaks R.D.</v>
      </c>
      <c r="AF510" s="1" t="str">
        <f>INDEX(Lookup!G$2:G$1349, MATCH($AE510, Lookup!$G$2:$G$1349,0))</f>
        <v>SEVENOAKS R.D.</v>
      </c>
      <c r="AG510" s="1" t="str">
        <f>INDEX(Lookup!F$2:F$1349, MATCH($AE510, Lookup!$G$2:$G$1349,0))</f>
        <v>e190554</v>
      </c>
      <c r="AH510" s="1" t="str">
        <f>INDEX(Lookup!C$2:C$1349, MATCH($AE510, Lookup!$G$2:$G$1349,0))</f>
        <v>Kent</v>
      </c>
      <c r="AI510" s="1" t="str">
        <f>INDEX(Lookup!D$2:D$1349, MATCH($AE510, Lookup!$G$2:$G$1349,0))</f>
        <v>South East</v>
      </c>
      <c r="AJ510" s="1" t="str">
        <f>INDEX(Lookup!E$2:E$1349, MATCH($AE510, Lookup!$G$2:$G$1349,0))</f>
        <v>Greater South East</v>
      </c>
    </row>
    <row r="511" spans="1:36" x14ac:dyDescent="0.3">
      <c r="A511" s="11" t="s">
        <v>1766</v>
      </c>
      <c r="B511" s="5">
        <f>'TABLE Summary'!B511</f>
        <v>42870</v>
      </c>
      <c r="C511" s="5">
        <f>'TABLE Summary'!C511</f>
        <v>87.5</v>
      </c>
      <c r="D511" s="5">
        <f>'TABLE Summary'!D511</f>
        <v>36</v>
      </c>
      <c r="E511" s="5">
        <f>'TABLE Summary'!E511</f>
        <v>7</v>
      </c>
      <c r="F511" s="5">
        <f>'TABLE Summary'!F511</f>
        <v>29</v>
      </c>
      <c r="G511" s="5">
        <f>'TABLE Summary'!G511</f>
        <v>0</v>
      </c>
      <c r="H511" s="5">
        <f>'TABLE Summary'!H511</f>
        <v>36.6</v>
      </c>
      <c r="I511" s="5">
        <f>'TABLE Summary'!I511</f>
        <v>77336</v>
      </c>
      <c r="J511" s="5">
        <f>'TABLE Summary'!J511</f>
        <v>155.4</v>
      </c>
      <c r="K511" s="5">
        <f>'TABLE Summary'!K511</f>
        <v>2827665</v>
      </c>
      <c r="L511" s="5">
        <f>'TABLE Summary'!L511</f>
        <v>0</v>
      </c>
      <c r="M511" s="5">
        <f>'TABLE Summary'!M511*1000</f>
        <v>7774200</v>
      </c>
      <c r="N511" s="5">
        <f>'TABLE Summary'!N511</f>
        <v>14392</v>
      </c>
      <c r="O511" s="5">
        <f>'TABLE Summary'!O511*1000</f>
        <v>2881800</v>
      </c>
      <c r="P511" s="5">
        <f>'TABLE Summary'!P511</f>
        <v>3288</v>
      </c>
      <c r="Q511" s="5">
        <f>'TABLE Summary'!Q511*1000</f>
        <v>295100</v>
      </c>
      <c r="R511" s="5">
        <f>'TABLE Summary'!R511</f>
        <v>10379</v>
      </c>
      <c r="S511" s="5">
        <f>'TABLE Summary'!S511*1000</f>
        <v>2347400</v>
      </c>
      <c r="T511" s="5">
        <f>'TABLE Summary'!T511</f>
        <v>435</v>
      </c>
      <c r="U511" s="5">
        <f>'TABLE Summary'!U511*1000</f>
        <v>219000</v>
      </c>
      <c r="V511" s="5">
        <f>'TABLE Summary'!V511*1000</f>
        <v>94200</v>
      </c>
      <c r="W511" s="5">
        <f>'TABLE Summary'!W511*1000</f>
        <v>6800</v>
      </c>
      <c r="X511" s="5">
        <f>'TABLE Summary'!X511*1000</f>
        <v>257600.00000000003</v>
      </c>
      <c r="Y511" s="5">
        <f>'TABLE Summary'!Y511*1000</f>
        <v>2722400</v>
      </c>
      <c r="Z511" s="5">
        <f>'TABLE Summary'!Z511*1000</f>
        <v>1811500</v>
      </c>
      <c r="AA511" s="18">
        <f t="shared" si="37"/>
        <v>2861500</v>
      </c>
      <c r="AB511" s="18">
        <f t="shared" si="38"/>
        <v>0.36807645802783567</v>
      </c>
      <c r="AC511" s="1" t="s">
        <v>7494</v>
      </c>
      <c r="AD511" s="1" t="str">
        <f t="shared" si="41"/>
        <v>Strood R.D.</v>
      </c>
      <c r="AE511" s="1" t="str">
        <f t="shared" si="39"/>
        <v>Strood R.D.</v>
      </c>
      <c r="AF511" s="1" t="str">
        <f>INDEX(Lookup!G$2:G$1349, MATCH($AE511, Lookup!$G$2:$G$1349,0))</f>
        <v>STROOD R.D.</v>
      </c>
      <c r="AG511" s="1" t="str">
        <f>INDEX(Lookup!F$2:F$1349, MATCH($AE511, Lookup!$G$2:$G$1349,0))</f>
        <v>e190555</v>
      </c>
      <c r="AH511" s="1" t="str">
        <f>INDEX(Lookup!C$2:C$1349, MATCH($AE511, Lookup!$G$2:$G$1349,0))</f>
        <v>Kent</v>
      </c>
      <c r="AI511" s="1" t="str">
        <f>INDEX(Lookup!D$2:D$1349, MATCH($AE511, Lookup!$G$2:$G$1349,0))</f>
        <v>South East</v>
      </c>
      <c r="AJ511" s="1" t="str">
        <f>INDEX(Lookup!E$2:E$1349, MATCH($AE511, Lookup!$G$2:$G$1349,0))</f>
        <v>Greater South East</v>
      </c>
    </row>
    <row r="512" spans="1:36" x14ac:dyDescent="0.3">
      <c r="A512" s="11" t="s">
        <v>1767</v>
      </c>
      <c r="B512" s="5">
        <f>'TABLE Summary'!B512</f>
        <v>23650</v>
      </c>
      <c r="C512" s="5">
        <f>'TABLE Summary'!C512</f>
        <v>84.5</v>
      </c>
      <c r="D512" s="5">
        <f>'TABLE Summary'!D512</f>
        <v>36.4</v>
      </c>
      <c r="E512" s="5">
        <f>'TABLE Summary'!E512</f>
        <v>7.4</v>
      </c>
      <c r="F512" s="5">
        <f>'TABLE Summary'!F512</f>
        <v>29</v>
      </c>
      <c r="G512" s="5">
        <f>'TABLE Summary'!G512</f>
        <v>0</v>
      </c>
      <c r="H512" s="5">
        <f>'TABLE Summary'!H512</f>
        <v>37</v>
      </c>
      <c r="I512" s="5">
        <f>'TABLE Summary'!I512</f>
        <v>17630</v>
      </c>
      <c r="J512" s="5">
        <f>'TABLE Summary'!J512</f>
        <v>158.69999999999999</v>
      </c>
      <c r="K512" s="5">
        <f>'TABLE Summary'!K512</f>
        <v>652335</v>
      </c>
      <c r="L512" s="5">
        <f>'TABLE Summary'!L512</f>
        <v>41.7</v>
      </c>
      <c r="M512" s="5">
        <f>'TABLE Summary'!M512*1000</f>
        <v>1878900</v>
      </c>
      <c r="N512" s="5">
        <f>'TABLE Summary'!N512</f>
        <v>8703</v>
      </c>
      <c r="O512" s="5">
        <f>'TABLE Summary'!O512*1000</f>
        <v>1377000</v>
      </c>
      <c r="P512" s="5">
        <f>'TABLE Summary'!P512</f>
        <v>3201</v>
      </c>
      <c r="Q512" s="5">
        <f>'TABLE Summary'!Q512*1000</f>
        <v>307600</v>
      </c>
      <c r="R512" s="5">
        <f>'TABLE Summary'!R512</f>
        <v>5354</v>
      </c>
      <c r="S512" s="5">
        <f>'TABLE Summary'!S512*1000</f>
        <v>995100</v>
      </c>
      <c r="T512" s="5">
        <f>'TABLE Summary'!T512</f>
        <v>145</v>
      </c>
      <c r="U512" s="5">
        <f>'TABLE Summary'!U512*1000</f>
        <v>74100</v>
      </c>
      <c r="V512" s="5">
        <f>'TABLE Summary'!V512*1000</f>
        <v>32299.999999999996</v>
      </c>
      <c r="W512" s="5">
        <f>'TABLE Summary'!W512*1000</f>
        <v>1600</v>
      </c>
      <c r="X512" s="5">
        <f>'TABLE Summary'!X512*1000</f>
        <v>209700</v>
      </c>
      <c r="Y512" s="5">
        <f>'TABLE Summary'!Y512*1000</f>
        <v>25300</v>
      </c>
      <c r="Z512" s="5">
        <f>'TABLE Summary'!Z512*1000</f>
        <v>233000</v>
      </c>
      <c r="AA512" s="18">
        <f t="shared" si="37"/>
        <v>1376800</v>
      </c>
      <c r="AB512" s="18">
        <f t="shared" si="38"/>
        <v>0.73276917345255199</v>
      </c>
      <c r="AC512" s="1" t="s">
        <v>7494</v>
      </c>
      <c r="AD512" s="1" t="str">
        <f t="shared" si="41"/>
        <v>Swale R.D.</v>
      </c>
      <c r="AE512" s="1" t="str">
        <f t="shared" si="39"/>
        <v>Swale R.D.</v>
      </c>
      <c r="AF512" s="1" t="str">
        <f>INDEX(Lookup!G$2:G$1349, MATCH($AE512, Lookup!$G$2:$G$1349,0))</f>
        <v>SWALE R.D.</v>
      </c>
      <c r="AG512" s="1" t="str">
        <f>INDEX(Lookup!F$2:F$1349, MATCH($AE512, Lookup!$G$2:$G$1349,0))</f>
        <v>e190556</v>
      </c>
      <c r="AH512" s="1" t="str">
        <f>INDEX(Lookup!C$2:C$1349, MATCH($AE512, Lookup!$G$2:$G$1349,0))</f>
        <v>Kent</v>
      </c>
      <c r="AI512" s="1" t="str">
        <f>INDEX(Lookup!D$2:D$1349, MATCH($AE512, Lookup!$G$2:$G$1349,0))</f>
        <v>South East</v>
      </c>
      <c r="AJ512" s="1" t="str">
        <f>INDEX(Lookup!E$2:E$1349, MATCH($AE512, Lookup!$G$2:$G$1349,0))</f>
        <v>Greater South East</v>
      </c>
    </row>
    <row r="513" spans="1:36" x14ac:dyDescent="0.3">
      <c r="A513" s="11" t="s">
        <v>1746</v>
      </c>
      <c r="B513" s="5">
        <f>'TABLE Summary'!B513</f>
        <v>8500</v>
      </c>
      <c r="C513" s="5">
        <f>'TABLE Summary'!C513</f>
        <v>92.5</v>
      </c>
      <c r="D513" s="5">
        <f>'TABLE Summary'!D513</f>
        <v>38.5</v>
      </c>
      <c r="E513" s="5">
        <f>'TABLE Summary'!E513</f>
        <v>9.5</v>
      </c>
      <c r="F513" s="5">
        <f>'TABLE Summary'!F513</f>
        <v>29</v>
      </c>
      <c r="G513" s="5">
        <f>'TABLE Summary'!G513</f>
        <v>0</v>
      </c>
      <c r="H513" s="5">
        <f>'TABLE Summary'!H513</f>
        <v>39.1</v>
      </c>
      <c r="I513" s="5">
        <f>'TABLE Summary'!I513</f>
        <v>6825</v>
      </c>
      <c r="J513" s="5">
        <f>'TABLE Summary'!J513</f>
        <v>203.3</v>
      </c>
      <c r="K513" s="5">
        <f>'TABLE Summary'!K513</f>
        <v>267000</v>
      </c>
      <c r="L513" s="5">
        <f>'TABLE Summary'!L513</f>
        <v>36.5</v>
      </c>
      <c r="M513" s="5">
        <f>'TABLE Summary'!M513*1000</f>
        <v>720700</v>
      </c>
      <c r="N513" s="5">
        <f>'TABLE Summary'!N513</f>
        <v>3153</v>
      </c>
      <c r="O513" s="5">
        <f>'TABLE Summary'!O513*1000</f>
        <v>596600</v>
      </c>
      <c r="P513" s="5">
        <f>'TABLE Summary'!P513</f>
        <v>1290</v>
      </c>
      <c r="Q513" s="5">
        <f>'TABLE Summary'!Q513*1000</f>
        <v>149000</v>
      </c>
      <c r="R513" s="5">
        <f>'TABLE Summary'!R513</f>
        <v>1743</v>
      </c>
      <c r="S513" s="5">
        <f>'TABLE Summary'!S513*1000</f>
        <v>3809000</v>
      </c>
      <c r="T513" s="5">
        <f>'TABLE Summary'!T513</f>
        <v>120</v>
      </c>
      <c r="U513" s="5">
        <f>'TABLE Summary'!U513*1000</f>
        <v>66700</v>
      </c>
      <c r="V513" s="5">
        <f>'TABLE Summary'!V513*1000</f>
        <v>26600</v>
      </c>
      <c r="W513" s="5">
        <f>'TABLE Summary'!W513*1000</f>
        <v>1200</v>
      </c>
      <c r="X513" s="5">
        <f>'TABLE Summary'!X513*1000</f>
        <v>45100</v>
      </c>
      <c r="Y513" s="5">
        <f>'TABLE Summary'!Y513*1000</f>
        <v>11300</v>
      </c>
      <c r="Z513" s="5">
        <f>'TABLE Summary'!Z513*1000</f>
        <v>39900</v>
      </c>
      <c r="AA513" s="18">
        <f t="shared" si="37"/>
        <v>4024700</v>
      </c>
      <c r="AB513" s="18">
        <f t="shared" si="38"/>
        <v>5.5844318024143194</v>
      </c>
      <c r="AC513" s="1" t="s">
        <v>7494</v>
      </c>
      <c r="AD513" s="1" t="str">
        <f t="shared" si="41"/>
        <v>Tenterden R.D.</v>
      </c>
      <c r="AE513" s="1" t="str">
        <f t="shared" si="39"/>
        <v>Tenterden R.D.</v>
      </c>
      <c r="AF513" s="1" t="str">
        <f>INDEX(Lookup!G$2:G$1349, MATCH($AE513, Lookup!$G$2:$G$1349,0))</f>
        <v>TENTERDEN R.D.</v>
      </c>
      <c r="AG513" s="1" t="str">
        <f>INDEX(Lookup!F$2:F$1349, MATCH($AE513, Lookup!$G$2:$G$1349,0))</f>
        <v>e190557</v>
      </c>
      <c r="AH513" s="1" t="str">
        <f>INDEX(Lookup!C$2:C$1349, MATCH($AE513, Lookup!$G$2:$G$1349,0))</f>
        <v>Kent</v>
      </c>
      <c r="AI513" s="1" t="str">
        <f>INDEX(Lookup!D$2:D$1349, MATCH($AE513, Lookup!$G$2:$G$1349,0))</f>
        <v>South East</v>
      </c>
      <c r="AJ513" s="1" t="str">
        <f>INDEX(Lookup!E$2:E$1349, MATCH($AE513, Lookup!$G$2:$G$1349,0))</f>
        <v>Greater South East</v>
      </c>
    </row>
    <row r="514" spans="1:36" x14ac:dyDescent="0.3">
      <c r="A514" s="11" t="s">
        <v>1756</v>
      </c>
      <c r="B514" s="5">
        <f>'TABLE Summary'!B514</f>
        <v>31920</v>
      </c>
      <c r="C514" s="5">
        <f>'TABLE Summary'!C514</f>
        <v>90</v>
      </c>
      <c r="D514" s="5">
        <f>'TABLE Summary'!D514</f>
        <v>37.5</v>
      </c>
      <c r="E514" s="5">
        <f>'TABLE Summary'!E514</f>
        <v>8.5</v>
      </c>
      <c r="F514" s="5">
        <f>'TABLE Summary'!F514</f>
        <v>29</v>
      </c>
      <c r="G514" s="5">
        <f>'TABLE Summary'!G514</f>
        <v>0</v>
      </c>
      <c r="H514" s="5">
        <f>'TABLE Summary'!H514</f>
        <v>38.5</v>
      </c>
      <c r="I514" s="5">
        <f>'TABLE Summary'!I514</f>
        <v>30000</v>
      </c>
      <c r="J514" s="5">
        <f>'TABLE Summary'!J514</f>
        <v>154.19999999999999</v>
      </c>
      <c r="K514" s="5">
        <f>'TABLE Summary'!K514</f>
        <v>1155732</v>
      </c>
      <c r="L514" s="5">
        <f>'TABLE Summary'!L514</f>
        <v>28.7</v>
      </c>
      <c r="M514" s="5">
        <f>'TABLE Summary'!M514*1000</f>
        <v>3058500</v>
      </c>
      <c r="N514" s="5">
        <f>'TABLE Summary'!N514</f>
        <v>10505</v>
      </c>
      <c r="O514" s="5">
        <f>'TABLE Summary'!O514*1000</f>
        <v>2019300</v>
      </c>
      <c r="P514" s="5">
        <f>'TABLE Summary'!P514</f>
        <v>3589</v>
      </c>
      <c r="Q514" s="5">
        <f>'TABLE Summary'!Q514*1000</f>
        <v>346600</v>
      </c>
      <c r="R514" s="5">
        <f>'TABLE Summary'!R514</f>
        <v>6592</v>
      </c>
      <c r="S514" s="5">
        <f>'TABLE Summary'!S514*1000</f>
        <v>1512400</v>
      </c>
      <c r="T514" s="5">
        <f>'TABLE Summary'!T514</f>
        <v>318</v>
      </c>
      <c r="U514" s="5">
        <f>'TABLE Summary'!U514*1000</f>
        <v>159400</v>
      </c>
      <c r="V514" s="5">
        <f>'TABLE Summary'!V514*1000</f>
        <v>113800</v>
      </c>
      <c r="W514" s="5">
        <f>'TABLE Summary'!W514*1000</f>
        <v>4700</v>
      </c>
      <c r="X514" s="5">
        <f>'TABLE Summary'!X514*1000</f>
        <v>345400</v>
      </c>
      <c r="Y514" s="5">
        <f>'TABLE Summary'!Y514*1000</f>
        <v>269800</v>
      </c>
      <c r="Z514" s="5">
        <f>'TABLE Summary'!Z514*1000</f>
        <v>305500</v>
      </c>
      <c r="AA514" s="18">
        <f t="shared" si="37"/>
        <v>2018400</v>
      </c>
      <c r="AB514" s="18">
        <f t="shared" si="38"/>
        <v>0.65993133889161348</v>
      </c>
      <c r="AC514" s="1" t="s">
        <v>7494</v>
      </c>
      <c r="AD514" s="1" t="str">
        <f t="shared" si="41"/>
        <v>Tonbridge R.D.</v>
      </c>
      <c r="AE514" s="1" t="str">
        <f t="shared" si="39"/>
        <v>Tonbridge R.D.</v>
      </c>
      <c r="AF514" s="1" t="str">
        <f>INDEX(Lookup!G$2:G$1349, MATCH($AE514, Lookup!$G$2:$G$1349,0))</f>
        <v>TONBRIDGE R.D.</v>
      </c>
      <c r="AG514" s="1" t="str">
        <f>INDEX(Lookup!F$2:F$1349, MATCH($AE514, Lookup!$G$2:$G$1349,0))</f>
        <v>e190558</v>
      </c>
      <c r="AH514" s="1" t="str">
        <f>INDEX(Lookup!C$2:C$1349, MATCH($AE514, Lookup!$G$2:$G$1349,0))</f>
        <v>Kent</v>
      </c>
      <c r="AI514" s="1" t="str">
        <f>INDEX(Lookup!D$2:D$1349, MATCH($AE514, Lookup!$G$2:$G$1349,0))</f>
        <v>South East</v>
      </c>
      <c r="AJ514" s="1" t="str">
        <f>INDEX(Lookup!E$2:E$1349, MATCH($AE514, Lookup!$G$2:$G$1349,0))</f>
        <v>Greater South East</v>
      </c>
    </row>
    <row r="515" spans="1:36" x14ac:dyDescent="0.3">
      <c r="A515" s="11" t="s">
        <v>1768</v>
      </c>
      <c r="B515" s="5">
        <f>'TABLE Summary'!B515</f>
        <v>16240</v>
      </c>
      <c r="C515" s="5">
        <f>'TABLE Summary'!C515</f>
        <v>88.5</v>
      </c>
      <c r="D515" s="5">
        <f>'TABLE Summary'!D515</f>
        <v>38</v>
      </c>
      <c r="E515" s="5">
        <f>'TABLE Summary'!E515</f>
        <v>9</v>
      </c>
      <c r="F515" s="5">
        <f>'TABLE Summary'!F515</f>
        <v>29</v>
      </c>
      <c r="G515" s="5">
        <f>'TABLE Summary'!G515</f>
        <v>0</v>
      </c>
      <c r="H515" s="5">
        <f>'TABLE Summary'!H515</f>
        <v>38.799999999999997</v>
      </c>
      <c r="I515" s="5">
        <f>'TABLE Summary'!I515</f>
        <v>13250</v>
      </c>
      <c r="J515" s="5">
        <f>'TABLE Summary'!J515</f>
        <v>215.5</v>
      </c>
      <c r="K515" s="5">
        <f>'TABLE Summary'!K515</f>
        <v>514320</v>
      </c>
      <c r="L515" s="5">
        <f>'TABLE Summary'!L515</f>
        <v>38.200000000000003</v>
      </c>
      <c r="M515" s="5">
        <f>'TABLE Summary'!M515*1000</f>
        <v>1363400</v>
      </c>
      <c r="N515" s="5">
        <f>'TABLE Summary'!N515</f>
        <v>5449</v>
      </c>
      <c r="O515" s="5">
        <f>'TABLE Summary'!O515*1000</f>
        <v>1026599.9999999999</v>
      </c>
      <c r="P515" s="5">
        <f>'TABLE Summary'!P515</f>
        <v>1648</v>
      </c>
      <c r="Q515" s="5">
        <f>'TABLE Summary'!Q515*1000</f>
        <v>194500</v>
      </c>
      <c r="R515" s="5">
        <f>'TABLE Summary'!R515</f>
        <v>3670</v>
      </c>
      <c r="S515" s="5">
        <f>'TABLE Summary'!S515*1000</f>
        <v>762500</v>
      </c>
      <c r="T515" s="5">
        <f>'TABLE Summary'!T515</f>
        <v>130</v>
      </c>
      <c r="U515" s="5">
        <f>'TABLE Summary'!U515*1000</f>
        <v>69500</v>
      </c>
      <c r="V515" s="5">
        <f>'TABLE Summary'!V515*1000</f>
        <v>41900</v>
      </c>
      <c r="W515" s="5">
        <f>'TABLE Summary'!W515*1000</f>
        <v>2400</v>
      </c>
      <c r="X515" s="5">
        <f>'TABLE Summary'!X515*1000</f>
        <v>80900</v>
      </c>
      <c r="Y515" s="5">
        <f>'TABLE Summary'!Y515*1000</f>
        <v>69500</v>
      </c>
      <c r="Z515" s="5">
        <f>'TABLE Summary'!Z515*1000</f>
        <v>142100</v>
      </c>
      <c r="AA515" s="18">
        <f t="shared" ref="AA515:AA578" si="42">SUM(Q515+S515+U515)</f>
        <v>1026500</v>
      </c>
      <c r="AB515" s="18">
        <f t="shared" ref="AB515:AB578" si="43">AA515/M515</f>
        <v>0.75289716884259938</v>
      </c>
      <c r="AC515" s="1" t="s">
        <v>7494</v>
      </c>
      <c r="AD515" s="1" t="str">
        <f t="shared" si="41"/>
        <v>West Ashford R.D.</v>
      </c>
      <c r="AE515" s="1" t="str">
        <f t="shared" si="39"/>
        <v>West Ashford R.D.</v>
      </c>
      <c r="AF515" s="1" t="str">
        <f>INDEX(Lookup!G$2:G$1349, MATCH($AE515, Lookup!$G$2:$G$1349,0))</f>
        <v>WEST ASHFORD R.D.</v>
      </c>
      <c r="AG515" s="1" t="str">
        <f>INDEX(Lookup!F$2:F$1349, MATCH($AE515, Lookup!$G$2:$G$1349,0))</f>
        <v>e190559</v>
      </c>
      <c r="AH515" s="1" t="str">
        <f>INDEX(Lookup!C$2:C$1349, MATCH($AE515, Lookup!$G$2:$G$1349,0))</f>
        <v>Kent</v>
      </c>
      <c r="AI515" s="1" t="str">
        <f>INDEX(Lookup!D$2:D$1349, MATCH($AE515, Lookup!$G$2:$G$1349,0))</f>
        <v>South East</v>
      </c>
      <c r="AJ515" s="1" t="str">
        <f>INDEX(Lookup!E$2:E$1349, MATCH($AE515, Lookup!$G$2:$G$1349,0))</f>
        <v>Greater South East</v>
      </c>
    </row>
    <row r="516" spans="1:36" x14ac:dyDescent="0.3">
      <c r="A516" s="11" t="s">
        <v>1769</v>
      </c>
      <c r="B516" s="5">
        <f>'TABLE Summary'!B516</f>
        <v>0</v>
      </c>
      <c r="C516" s="5">
        <f>'TABLE Summary'!C516</f>
        <v>0</v>
      </c>
      <c r="D516" s="5">
        <f>'TABLE Summary'!D516</f>
        <v>0</v>
      </c>
      <c r="E516" s="5">
        <f>'TABLE Summary'!E516</f>
        <v>0</v>
      </c>
      <c r="F516" s="5">
        <f>'TABLE Summary'!F516</f>
        <v>0</v>
      </c>
      <c r="G516" s="5">
        <f>'TABLE Summary'!G516</f>
        <v>0</v>
      </c>
      <c r="H516" s="5">
        <f>'TABLE Summary'!H516</f>
        <v>0</v>
      </c>
      <c r="I516" s="5">
        <f>'TABLE Summary'!I516</f>
        <v>0</v>
      </c>
      <c r="J516" s="5">
        <f>'TABLE Summary'!J516</f>
        <v>0</v>
      </c>
      <c r="K516" s="5">
        <f>'TABLE Summary'!K516</f>
        <v>0</v>
      </c>
      <c r="L516" s="5">
        <f>'TABLE Summary'!L516</f>
        <v>0</v>
      </c>
      <c r="M516" s="5">
        <f>'TABLE Summary'!M516*1000</f>
        <v>0</v>
      </c>
      <c r="N516" s="5">
        <f>'TABLE Summary'!N516</f>
        <v>0</v>
      </c>
      <c r="O516" s="5">
        <f>'TABLE Summary'!O516*1000</f>
        <v>0</v>
      </c>
      <c r="P516" s="5">
        <f>'TABLE Summary'!P516</f>
        <v>0</v>
      </c>
      <c r="Q516" s="5">
        <f>'TABLE Summary'!Q516*1000</f>
        <v>0</v>
      </c>
      <c r="R516" s="5">
        <f>'TABLE Summary'!R516</f>
        <v>0</v>
      </c>
      <c r="S516" s="5">
        <f>'TABLE Summary'!S516*1000</f>
        <v>0</v>
      </c>
      <c r="T516" s="5">
        <f>'TABLE Summary'!T516</f>
        <v>0</v>
      </c>
      <c r="U516" s="5">
        <f>'TABLE Summary'!U516*1000</f>
        <v>0</v>
      </c>
      <c r="V516" s="5">
        <f>'TABLE Summary'!V516*1000</f>
        <v>0</v>
      </c>
      <c r="W516" s="5">
        <f>'TABLE Summary'!W516*1000</f>
        <v>0</v>
      </c>
      <c r="X516" s="5">
        <f>'TABLE Summary'!X516*1000</f>
        <v>0</v>
      </c>
      <c r="Y516" s="5">
        <f>'TABLE Summary'!Y516*1000</f>
        <v>0</v>
      </c>
      <c r="Z516" s="5">
        <f>'TABLE Summary'!Z516*1000</f>
        <v>0</v>
      </c>
      <c r="AA516" s="18">
        <f t="shared" si="42"/>
        <v>0</v>
      </c>
      <c r="AB516" s="18" t="e">
        <f t="shared" si="43"/>
        <v>#DIV/0!</v>
      </c>
      <c r="AE516" s="1">
        <f t="shared" si="39"/>
        <v>0</v>
      </c>
      <c r="AF516" s="1" t="e">
        <f>INDEX(Lookup!G$2:G$1349, MATCH($AE516, Lookup!$G$2:$G$1349,0))</f>
        <v>#N/A</v>
      </c>
      <c r="AG516" s="1" t="e">
        <f>INDEX(Lookup!F$2:F$1349, MATCH($AE516, Lookup!$G$2:$G$1349,0))</f>
        <v>#N/A</v>
      </c>
      <c r="AH516" s="1" t="e">
        <f>INDEX(Lookup!C$2:C$1349, MATCH($AE516, Lookup!$G$2:$G$1349,0))</f>
        <v>#N/A</v>
      </c>
      <c r="AI516" s="1" t="e">
        <f>INDEX(Lookup!D$2:D$1349, MATCH($AE516, Lookup!$G$2:$G$1349,0))</f>
        <v>#N/A</v>
      </c>
      <c r="AJ516" s="1" t="e">
        <f>INDEX(Lookup!E$2:E$1349, MATCH($AE516, Lookup!$G$2:$G$1349,0))</f>
        <v>#N/A</v>
      </c>
    </row>
    <row r="517" spans="1:36" x14ac:dyDescent="0.3">
      <c r="A517" s="11" t="s">
        <v>1362</v>
      </c>
      <c r="B517" s="5">
        <f>'TABLE Summary'!B517</f>
        <v>0</v>
      </c>
      <c r="C517" s="5">
        <f>'TABLE Summary'!C517</f>
        <v>60.9</v>
      </c>
      <c r="D517" s="5">
        <f>'TABLE Summary'!D517</f>
        <v>26.8</v>
      </c>
      <c r="E517" s="5">
        <f>'TABLE Summary'!E517</f>
        <v>0</v>
      </c>
      <c r="F517" s="5">
        <f>'TABLE Summary'!F517</f>
        <v>0</v>
      </c>
      <c r="G517" s="5">
        <f>'TABLE Summary'!G517</f>
        <v>0</v>
      </c>
      <c r="H517" s="5">
        <f>'TABLE Summary'!H517</f>
        <v>0</v>
      </c>
      <c r="I517" s="5">
        <f>'TABLE Summary'!I517</f>
        <v>2342344</v>
      </c>
      <c r="J517" s="5">
        <f>'TABLE Summary'!J517</f>
        <v>160.30000000000001</v>
      </c>
      <c r="K517" s="5">
        <f>'TABLE Summary'!K517</f>
        <v>62774819</v>
      </c>
      <c r="L517" s="5">
        <f>'TABLE Summary'!L517</f>
        <v>26.8</v>
      </c>
      <c r="M517" s="5">
        <f>'TABLE Summary'!M517*1000</f>
        <v>0</v>
      </c>
      <c r="N517" s="5">
        <f>'TABLE Summary'!N517</f>
        <v>0</v>
      </c>
      <c r="O517" s="5">
        <f>'TABLE Summary'!O517*1000</f>
        <v>0</v>
      </c>
      <c r="P517" s="5">
        <f>'TABLE Summary'!P517</f>
        <v>0</v>
      </c>
      <c r="Q517" s="5">
        <f>'TABLE Summary'!Q517*1000</f>
        <v>0</v>
      </c>
      <c r="R517" s="5">
        <f>'TABLE Summary'!R517</f>
        <v>0</v>
      </c>
      <c r="S517" s="5">
        <f>'TABLE Summary'!S517*1000</f>
        <v>0</v>
      </c>
      <c r="T517" s="5">
        <f>'TABLE Summary'!T517</f>
        <v>0</v>
      </c>
      <c r="U517" s="5">
        <f>'TABLE Summary'!U517*1000</f>
        <v>0</v>
      </c>
      <c r="V517" s="5">
        <f>'TABLE Summary'!V517*1000</f>
        <v>0</v>
      </c>
      <c r="W517" s="5">
        <f>'TABLE Summary'!W517*1000</f>
        <v>0</v>
      </c>
      <c r="X517" s="5">
        <f>'TABLE Summary'!X517*1000</f>
        <v>0</v>
      </c>
      <c r="Y517" s="5">
        <f>'TABLE Summary'!Y517*1000</f>
        <v>0</v>
      </c>
      <c r="Z517" s="5">
        <f>'TABLE Summary'!Z517*1000</f>
        <v>0</v>
      </c>
      <c r="AA517" s="18">
        <f t="shared" si="42"/>
        <v>0</v>
      </c>
      <c r="AB517" s="18" t="e">
        <f t="shared" si="43"/>
        <v>#DIV/0!</v>
      </c>
      <c r="AE517" s="1">
        <f t="shared" ref="AE517:AE580" si="44">AD517</f>
        <v>0</v>
      </c>
      <c r="AF517" s="1" t="e">
        <f>INDEX(Lookup!G$2:G$1349, MATCH($AE517, Lookup!$G$2:$G$1349,0))</f>
        <v>#N/A</v>
      </c>
      <c r="AG517" s="1" t="e">
        <f>INDEX(Lookup!F$2:F$1349, MATCH($AE517, Lookup!$G$2:$G$1349,0))</f>
        <v>#N/A</v>
      </c>
      <c r="AH517" s="1" t="e">
        <f>INDEX(Lookup!C$2:C$1349, MATCH($AE517, Lookup!$G$2:$G$1349,0))</f>
        <v>#N/A</v>
      </c>
      <c r="AI517" s="1" t="e">
        <f>INDEX(Lookup!D$2:D$1349, MATCH($AE517, Lookup!$G$2:$G$1349,0))</f>
        <v>#N/A</v>
      </c>
      <c r="AJ517" s="1" t="e">
        <f>INDEX(Lookup!E$2:E$1349, MATCH($AE517, Lookup!$G$2:$G$1349,0))</f>
        <v>#N/A</v>
      </c>
    </row>
    <row r="518" spans="1:36" x14ac:dyDescent="0.3">
      <c r="A518" s="11" t="s">
        <v>1404</v>
      </c>
      <c r="B518" s="5">
        <f>'TABLE Summary'!B518</f>
        <v>2534780</v>
      </c>
      <c r="C518" s="5">
        <f>'TABLE Summary'!C518</f>
        <v>0</v>
      </c>
      <c r="D518" s="5">
        <f>'TABLE Summary'!D518</f>
        <v>0</v>
      </c>
      <c r="E518" s="5">
        <f>'TABLE Summary'!E518</f>
        <v>0</v>
      </c>
      <c r="F518" s="5">
        <f>'TABLE Summary'!F518</f>
        <v>0</v>
      </c>
      <c r="G518" s="5">
        <f>'TABLE Summary'!G518</f>
        <v>0</v>
      </c>
      <c r="H518" s="5">
        <f>'TABLE Summary'!H518</f>
        <v>40.9</v>
      </c>
      <c r="I518" s="5">
        <f>'TABLE Summary'!I518</f>
        <v>2356599</v>
      </c>
      <c r="J518" s="5">
        <f>'TABLE Summary'!J518</f>
        <v>162.1</v>
      </c>
      <c r="K518" s="5">
        <f>'TABLE Summary'!K518</f>
        <v>96352079</v>
      </c>
      <c r="L518" s="5">
        <f>'TABLE Summary'!L518</f>
        <v>0</v>
      </c>
      <c r="M518" s="5">
        <f>'TABLE Summary'!M518*1000</f>
        <v>248276900</v>
      </c>
      <c r="N518" s="5">
        <f>'TABLE Summary'!N518</f>
        <v>878531</v>
      </c>
      <c r="O518" s="5">
        <f>'TABLE Summary'!O518*1000</f>
        <v>141100000</v>
      </c>
      <c r="P518" s="5">
        <f>'TABLE Summary'!P518</f>
        <v>386127</v>
      </c>
      <c r="Q518" s="5">
        <f>'TABLE Summary'!Q518*1000</f>
        <v>38183900</v>
      </c>
      <c r="R518" s="5">
        <f>'TABLE Summary'!R518</f>
        <v>485760</v>
      </c>
      <c r="S518" s="5">
        <f>'TABLE Summary'!S518*1000</f>
        <v>99674400</v>
      </c>
      <c r="T518" s="5">
        <f>'TABLE Summary'!T518</f>
        <v>6327</v>
      </c>
      <c r="U518" s="5">
        <f>'TABLE Summary'!U518*1000</f>
        <v>3080600</v>
      </c>
      <c r="V518" s="5">
        <f>'TABLE Summary'!V518*1000</f>
        <v>14346700</v>
      </c>
      <c r="W518" s="5">
        <f>'TABLE Summary'!W518*1000</f>
        <v>2139600</v>
      </c>
      <c r="X518" s="5">
        <f>'TABLE Summary'!X518*1000</f>
        <v>17850200</v>
      </c>
      <c r="Y518" s="5">
        <f>'TABLE Summary'!Y518*1000</f>
        <v>415551000</v>
      </c>
      <c r="Z518" s="5">
        <f>'TABLE Summary'!Z518*1000</f>
        <v>31289400</v>
      </c>
      <c r="AA518" s="18">
        <f t="shared" si="42"/>
        <v>140938900</v>
      </c>
      <c r="AB518" s="18">
        <f t="shared" si="43"/>
        <v>0.56766819627601284</v>
      </c>
      <c r="AE518" s="1">
        <f t="shared" si="44"/>
        <v>0</v>
      </c>
      <c r="AF518" s="1" t="e">
        <f>INDEX(Lookup!G$2:G$1349, MATCH($AE518, Lookup!$G$2:$G$1349,0))</f>
        <v>#N/A</v>
      </c>
      <c r="AG518" s="1" t="e">
        <f>INDEX(Lookup!F$2:F$1349, MATCH($AE518, Lookup!$G$2:$G$1349,0))</f>
        <v>#N/A</v>
      </c>
      <c r="AH518" s="1" t="e">
        <f>INDEX(Lookup!C$2:C$1349, MATCH($AE518, Lookup!$G$2:$G$1349,0))</f>
        <v>#N/A</v>
      </c>
      <c r="AI518" s="1" t="e">
        <f>INDEX(Lookup!D$2:D$1349, MATCH($AE518, Lookup!$G$2:$G$1349,0))</f>
        <v>#N/A</v>
      </c>
      <c r="AJ518" s="1" t="e">
        <f>INDEX(Lookup!E$2:E$1349, MATCH($AE518, Lookup!$G$2:$G$1349,0))</f>
        <v>#N/A</v>
      </c>
    </row>
    <row r="519" spans="1:36" x14ac:dyDescent="0.3">
      <c r="A519" s="11" t="s">
        <v>1770</v>
      </c>
      <c r="B519" s="5">
        <f>'TABLE Summary'!B519</f>
        <v>36840</v>
      </c>
      <c r="C519" s="5">
        <f>'TABLE Summary'!C519</f>
        <v>97.5</v>
      </c>
      <c r="D519" s="5">
        <f>'TABLE Summary'!D519</f>
        <v>43</v>
      </c>
      <c r="E519" s="5">
        <f>'TABLE Summary'!E519</f>
        <v>14.8</v>
      </c>
      <c r="F519" s="5">
        <f>'TABLE Summary'!F519</f>
        <v>26.8</v>
      </c>
      <c r="G519" s="5">
        <f>'TABLE Summary'!G519</f>
        <v>1.4</v>
      </c>
      <c r="H519" s="5">
        <f>'TABLE Summary'!H519</f>
        <v>0</v>
      </c>
      <c r="I519" s="5">
        <f>'TABLE Summary'!I519</f>
        <v>27000</v>
      </c>
      <c r="J519" s="5">
        <f>'TABLE Summary'!J519</f>
        <v>149.1</v>
      </c>
      <c r="K519" s="5">
        <f>'TABLE Summary'!K519</f>
        <v>1161000</v>
      </c>
      <c r="L519" s="5">
        <f>'TABLE Summary'!L519</f>
        <v>40.4</v>
      </c>
      <c r="M519" s="5">
        <f>'TABLE Summary'!M519*1000</f>
        <v>2916300</v>
      </c>
      <c r="N519" s="5">
        <f>'TABLE Summary'!N519</f>
        <v>13970</v>
      </c>
      <c r="O519" s="5">
        <f>'TABLE Summary'!O519*1000</f>
        <v>1411500</v>
      </c>
      <c r="P519" s="5">
        <f>'TABLE Summary'!P519</f>
        <v>11973</v>
      </c>
      <c r="Q519" s="5">
        <f>'TABLE Summary'!Q519*1000</f>
        <v>1024200</v>
      </c>
      <c r="R519" s="5">
        <f>'TABLE Summary'!R519</f>
        <v>1979</v>
      </c>
      <c r="S519" s="5">
        <f>'TABLE Summary'!S519*1000</f>
        <v>379600</v>
      </c>
      <c r="T519" s="5">
        <f>'TABLE Summary'!T519</f>
        <v>17</v>
      </c>
      <c r="U519" s="5">
        <f>'TABLE Summary'!U519*1000</f>
        <v>7600</v>
      </c>
      <c r="V519" s="5">
        <f>'TABLE Summary'!V519*1000</f>
        <v>327200</v>
      </c>
      <c r="W519" s="5">
        <f>'TABLE Summary'!W519*1000</f>
        <v>27400</v>
      </c>
      <c r="X519" s="5">
        <f>'TABLE Summary'!X519*1000</f>
        <v>264100</v>
      </c>
      <c r="Y519" s="5">
        <f>'TABLE Summary'!Y519*1000</f>
        <v>416500</v>
      </c>
      <c r="Z519" s="5">
        <f>'TABLE Summary'!Z519*1000</f>
        <v>469500</v>
      </c>
      <c r="AA519" s="18">
        <f t="shared" si="42"/>
        <v>1411400</v>
      </c>
      <c r="AB519" s="18">
        <f t="shared" si="43"/>
        <v>0.48396941329767168</v>
      </c>
      <c r="AC519" s="1" t="s">
        <v>7495</v>
      </c>
      <c r="AD519" s="1" t="str">
        <f t="shared" ref="AD519:AD582" si="45">_xlfn.CONCAT(A519," ",AC519)</f>
        <v>Accrington M.B.</v>
      </c>
      <c r="AE519" s="1" t="str">
        <f t="shared" si="44"/>
        <v>Accrington M.B.</v>
      </c>
      <c r="AF519" s="1" t="str">
        <f>INDEX(Lookup!G$2:G$1349, MATCH($AE519, Lookup!$G$2:$G$1349,0))</f>
        <v>ACCRINGTON M.B.</v>
      </c>
      <c r="AG519" s="1" t="str">
        <f>INDEX(Lookup!F$2:F$1349, MATCH($AE519, Lookup!$G$2:$G$1349,0))</f>
        <v>e200580</v>
      </c>
      <c r="AH519" s="1" t="str">
        <f>INDEX(Lookup!C$2:C$1349, MATCH($AE519, Lookup!$G$2:$G$1349,0))</f>
        <v>Lancashire</v>
      </c>
      <c r="AI519" s="1" t="str">
        <f>INDEX(Lookup!D$2:D$1349, MATCH($AE519, Lookup!$G$2:$G$1349,0))</f>
        <v>North West</v>
      </c>
      <c r="AJ519" s="1" t="str">
        <f>INDEX(Lookup!E$2:E$1349, MATCH($AE519, Lookup!$G$2:$G$1349,0))</f>
        <v>Rest of England</v>
      </c>
    </row>
    <row r="520" spans="1:36" x14ac:dyDescent="0.3">
      <c r="A520" s="11" t="s">
        <v>1771</v>
      </c>
      <c r="B520" s="5">
        <f>'TABLE Summary'!B520</f>
        <v>48760</v>
      </c>
      <c r="C520" s="5">
        <f>'TABLE Summary'!C520</f>
        <v>100</v>
      </c>
      <c r="D520" s="5">
        <f>'TABLE Summary'!D520</f>
        <v>42.5</v>
      </c>
      <c r="E520" s="5">
        <f>'TABLE Summary'!E520</f>
        <v>15.7</v>
      </c>
      <c r="F520" s="5">
        <f>'TABLE Summary'!F520</f>
        <v>26.8</v>
      </c>
      <c r="G520" s="5">
        <f>'TABLE Summary'!G520</f>
        <v>0</v>
      </c>
      <c r="H520" s="5">
        <f>'TABLE Summary'!H520</f>
        <v>0</v>
      </c>
      <c r="I520" s="5">
        <f>'TABLE Summary'!I520</f>
        <v>45010</v>
      </c>
      <c r="J520" s="5">
        <f>'TABLE Summary'!J520</f>
        <v>164</v>
      </c>
      <c r="K520" s="5">
        <f>'TABLE Summary'!K520</f>
        <v>1912925</v>
      </c>
      <c r="L520" s="5">
        <f>'TABLE Summary'!L520</f>
        <v>29</v>
      </c>
      <c r="M520" s="5">
        <f>'TABLE Summary'!M520*1000</f>
        <v>4628800</v>
      </c>
      <c r="N520" s="5">
        <f>'TABLE Summary'!N520</f>
        <v>17818</v>
      </c>
      <c r="O520" s="5">
        <f>'TABLE Summary'!O520*1000</f>
        <v>2214000</v>
      </c>
      <c r="P520" s="5">
        <f>'TABLE Summary'!P520</f>
        <v>12237</v>
      </c>
      <c r="Q520" s="5">
        <f>'TABLE Summary'!Q520*1000</f>
        <v>1158600</v>
      </c>
      <c r="R520" s="5">
        <f>'TABLE Summary'!R520</f>
        <v>5553</v>
      </c>
      <c r="S520" s="5">
        <f>'TABLE Summary'!S520*1000</f>
        <v>1041099.9999999999</v>
      </c>
      <c r="T520" s="5">
        <f>'TABLE Summary'!T520</f>
        <v>20</v>
      </c>
      <c r="U520" s="5">
        <f>'TABLE Summary'!U520*1000</f>
        <v>9900</v>
      </c>
      <c r="V520" s="5">
        <f>'TABLE Summary'!V520*1000</f>
        <v>719600</v>
      </c>
      <c r="W520" s="5">
        <f>'TABLE Summary'!W520*1000</f>
        <v>68100</v>
      </c>
      <c r="X520" s="5">
        <f>'TABLE Summary'!X520*1000</f>
        <v>455200</v>
      </c>
      <c r="Y520" s="5">
        <f>'TABLE Summary'!Y520*1000</f>
        <v>611800</v>
      </c>
      <c r="Z520" s="5">
        <f>'TABLE Summary'!Z520*1000</f>
        <v>560100</v>
      </c>
      <c r="AA520" s="18">
        <f t="shared" si="42"/>
        <v>2209600</v>
      </c>
      <c r="AB520" s="18">
        <f t="shared" si="43"/>
        <v>0.47735914275838232</v>
      </c>
      <c r="AC520" s="1" t="s">
        <v>7495</v>
      </c>
      <c r="AD520" s="1" t="str">
        <f t="shared" si="45"/>
        <v>Ashton-under-Lyne M.B.</v>
      </c>
      <c r="AE520" s="1" t="str">
        <f t="shared" si="44"/>
        <v>Ashton-under-Lyne M.B.</v>
      </c>
      <c r="AF520" s="1" t="str">
        <f>INDEX(Lookup!G$2:G$1349, MATCH($AE520, Lookup!$G$2:$G$1349,0))</f>
        <v>ASHTON-UNDER-LYNE M.B.</v>
      </c>
      <c r="AG520" s="1" t="str">
        <f>INDEX(Lookup!F$2:F$1349, MATCH($AE520, Lookup!$G$2:$G$1349,0))</f>
        <v>e200584</v>
      </c>
      <c r="AH520" s="1" t="str">
        <f>INDEX(Lookup!C$2:C$1349, MATCH($AE520, Lookup!$G$2:$G$1349,0))</f>
        <v>Greater Manchester</v>
      </c>
      <c r="AI520" s="1" t="str">
        <f>INDEX(Lookup!D$2:D$1349, MATCH($AE520, Lookup!$G$2:$G$1349,0))</f>
        <v>North West</v>
      </c>
      <c r="AJ520" s="1" t="str">
        <f>INDEX(Lookup!E$2:E$1349, MATCH($AE520, Lookup!$G$2:$G$1349,0))</f>
        <v>Rest of England</v>
      </c>
    </row>
    <row r="521" spans="1:36" x14ac:dyDescent="0.3">
      <c r="A521" s="11" t="s">
        <v>1772</v>
      </c>
      <c r="B521" s="5">
        <f>'TABLE Summary'!B521</f>
        <v>15100</v>
      </c>
      <c r="C521" s="5">
        <f>'TABLE Summary'!C521</f>
        <v>98.5</v>
      </c>
      <c r="D521" s="5">
        <f>'TABLE Summary'!D521</f>
        <v>38</v>
      </c>
      <c r="E521" s="5">
        <f>'TABLE Summary'!E521</f>
        <v>8.9</v>
      </c>
      <c r="F521" s="5">
        <f>'TABLE Summary'!F521</f>
        <v>26.8</v>
      </c>
      <c r="G521" s="5">
        <f>'TABLE Summary'!G521</f>
        <v>2.2999999999999998</v>
      </c>
      <c r="H521" s="5">
        <f>'TABLE Summary'!H521</f>
        <v>0</v>
      </c>
      <c r="I521" s="5">
        <f>'TABLE Summary'!I521</f>
        <v>7820</v>
      </c>
      <c r="J521" s="5">
        <f>'TABLE Summary'!J521</f>
        <v>140.6</v>
      </c>
      <c r="K521" s="5">
        <f>'TABLE Summary'!K521</f>
        <v>297160</v>
      </c>
      <c r="L521" s="5">
        <f>'TABLE Summary'!L521</f>
        <v>56.7</v>
      </c>
      <c r="M521" s="5">
        <f>'TABLE Summary'!M521*1000</f>
        <v>881200</v>
      </c>
      <c r="N521" s="5">
        <f>'TABLE Summary'!N521</f>
        <v>5950</v>
      </c>
      <c r="O521" s="5">
        <f>'TABLE Summary'!O521*1000</f>
        <v>505800</v>
      </c>
      <c r="P521" s="5">
        <f>'TABLE Summary'!P521</f>
        <v>5099</v>
      </c>
      <c r="Q521" s="5">
        <f>'TABLE Summary'!Q521*1000</f>
        <v>357500</v>
      </c>
      <c r="R521" s="5">
        <f>'TABLE Summary'!R521</f>
        <v>839</v>
      </c>
      <c r="S521" s="5">
        <f>'TABLE Summary'!S521*1000</f>
        <v>142600</v>
      </c>
      <c r="T521" s="5">
        <f>'TABLE Summary'!T521</f>
        <v>12</v>
      </c>
      <c r="U521" s="5">
        <f>'TABLE Summary'!U521*1000</f>
        <v>5700</v>
      </c>
      <c r="V521" s="5">
        <f>'TABLE Summary'!V521*1000</f>
        <v>55600</v>
      </c>
      <c r="W521" s="5">
        <f>'TABLE Summary'!W521*1000</f>
        <v>4600</v>
      </c>
      <c r="X521" s="5">
        <f>'TABLE Summary'!X521*1000</f>
        <v>73000</v>
      </c>
      <c r="Y521" s="5">
        <f>'TABLE Summary'!Y521*1000</f>
        <v>114300</v>
      </c>
      <c r="Z521" s="5">
        <f>'TABLE Summary'!Z521*1000</f>
        <v>127900</v>
      </c>
      <c r="AA521" s="18">
        <f t="shared" si="42"/>
        <v>505800</v>
      </c>
      <c r="AB521" s="18">
        <f t="shared" si="43"/>
        <v>0.57399001361779389</v>
      </c>
      <c r="AC521" s="1" t="s">
        <v>7495</v>
      </c>
      <c r="AD521" s="1" t="str">
        <f t="shared" si="45"/>
        <v>Bacup M.B.</v>
      </c>
      <c r="AE521" s="1" t="str">
        <f t="shared" si="44"/>
        <v>Bacup M.B.</v>
      </c>
      <c r="AF521" s="1" t="str">
        <f>INDEX(Lookup!G$2:G$1349, MATCH($AE521, Lookup!$G$2:$G$1349,0))</f>
        <v>BACUP M.B.</v>
      </c>
      <c r="AG521" s="1" t="str">
        <f>INDEX(Lookup!F$2:F$1349, MATCH($AE521, Lookup!$G$2:$G$1349,0))</f>
        <v>e200588</v>
      </c>
      <c r="AH521" s="1" t="str">
        <f>INDEX(Lookup!C$2:C$1349, MATCH($AE521, Lookup!$G$2:$G$1349,0))</f>
        <v>Lancashire</v>
      </c>
      <c r="AI521" s="1" t="str">
        <f>INDEX(Lookup!D$2:D$1349, MATCH($AE521, Lookup!$G$2:$G$1349,0))</f>
        <v>North West</v>
      </c>
      <c r="AJ521" s="1" t="str">
        <f>INDEX(Lookup!E$2:E$1349, MATCH($AE521, Lookup!$G$2:$G$1349,0))</f>
        <v>Rest of England</v>
      </c>
    </row>
    <row r="522" spans="1:36" x14ac:dyDescent="0.3">
      <c r="A522" s="11" t="s">
        <v>1773</v>
      </c>
      <c r="B522" s="5">
        <f>'TABLE Summary'!B522</f>
        <v>31640</v>
      </c>
      <c r="C522" s="5">
        <f>'TABLE Summary'!C522</f>
        <v>88.5</v>
      </c>
      <c r="D522" s="5">
        <f>'TABLE Summary'!D522</f>
        <v>39</v>
      </c>
      <c r="E522" s="5">
        <f>'TABLE Summary'!E522</f>
        <v>12.1</v>
      </c>
      <c r="F522" s="5">
        <f>'TABLE Summary'!F522</f>
        <v>26.9</v>
      </c>
      <c r="G522" s="5">
        <f>'TABLE Summary'!G522</f>
        <v>0</v>
      </c>
      <c r="H522" s="5">
        <f>'TABLE Summary'!H522</f>
        <v>0</v>
      </c>
      <c r="I522" s="5">
        <f>'TABLE Summary'!I522</f>
        <v>25800</v>
      </c>
      <c r="J522" s="5">
        <f>'TABLE Summary'!J522</f>
        <v>140</v>
      </c>
      <c r="K522" s="5">
        <f>'TABLE Summary'!K522</f>
        <v>1006200</v>
      </c>
      <c r="L522" s="5">
        <f>'TABLE Summary'!L522</f>
        <v>36.6</v>
      </c>
      <c r="M522" s="5">
        <f>'TABLE Summary'!M522*1000</f>
        <v>2679800</v>
      </c>
      <c r="N522" s="5">
        <f>'TABLE Summary'!N522</f>
        <v>11433</v>
      </c>
      <c r="O522" s="5">
        <f>'TABLE Summary'!O522*1000</f>
        <v>1493800</v>
      </c>
      <c r="P522" s="5">
        <f>'TABLE Summary'!P522</f>
        <v>7376</v>
      </c>
      <c r="Q522" s="5">
        <f>'TABLE Summary'!Q522*1000</f>
        <v>691200</v>
      </c>
      <c r="R522" s="5">
        <f>'TABLE Summary'!R522</f>
        <v>4032</v>
      </c>
      <c r="S522" s="5">
        <f>'TABLE Summary'!S522*1000</f>
        <v>793200</v>
      </c>
      <c r="T522" s="5">
        <f>'TABLE Summary'!T522</f>
        <v>20</v>
      </c>
      <c r="U522" s="5">
        <f>'TABLE Summary'!U522*1000</f>
        <v>9000</v>
      </c>
      <c r="V522" s="5">
        <f>'TABLE Summary'!V522*1000</f>
        <v>240800</v>
      </c>
      <c r="W522" s="5">
        <f>'TABLE Summary'!W522*1000</f>
        <v>31600</v>
      </c>
      <c r="X522" s="5">
        <f>'TABLE Summary'!X522*1000</f>
        <v>234300</v>
      </c>
      <c r="Y522" s="5">
        <f>'TABLE Summary'!Y522*1000</f>
        <v>331300</v>
      </c>
      <c r="Z522" s="5">
        <f>'TABLE Summary'!Z522*1000</f>
        <v>348000</v>
      </c>
      <c r="AA522" s="18">
        <f t="shared" si="42"/>
        <v>1493400</v>
      </c>
      <c r="AB522" s="18">
        <f t="shared" si="43"/>
        <v>0.55728039405925811</v>
      </c>
      <c r="AC522" s="1" t="s">
        <v>7495</v>
      </c>
      <c r="AD522" s="1" t="str">
        <f t="shared" si="45"/>
        <v>Chorley M.B.</v>
      </c>
      <c r="AE522" s="1" t="str">
        <f t="shared" si="44"/>
        <v>Chorley M.B.</v>
      </c>
      <c r="AF522" s="1" t="str">
        <f>INDEX(Lookup!G$2:G$1349, MATCH($AE522, Lookup!$G$2:$G$1349,0))</f>
        <v>CHORLEY M.B.</v>
      </c>
      <c r="AG522" s="1" t="str">
        <f>INDEX(Lookup!F$2:F$1349, MATCH($AE522, Lookup!$G$2:$G$1349,0))</f>
        <v>e200596</v>
      </c>
      <c r="AH522" s="1" t="str">
        <f>INDEX(Lookup!C$2:C$1349, MATCH($AE522, Lookup!$G$2:$G$1349,0))</f>
        <v>Lancashire</v>
      </c>
      <c r="AI522" s="1" t="str">
        <f>INDEX(Lookup!D$2:D$1349, MATCH($AE522, Lookup!$G$2:$G$1349,0))</f>
        <v>North West</v>
      </c>
      <c r="AJ522" s="1" t="str">
        <f>INDEX(Lookup!E$2:E$1349, MATCH($AE522, Lookup!$G$2:$G$1349,0))</f>
        <v>Rest of England</v>
      </c>
    </row>
    <row r="523" spans="1:36" x14ac:dyDescent="0.3">
      <c r="A523" s="11" t="s">
        <v>1774</v>
      </c>
      <c r="B523" s="5">
        <f>'TABLE Summary'!B523</f>
        <v>13360</v>
      </c>
      <c r="C523" s="5">
        <f>'TABLE Summary'!C523</f>
        <v>103.5</v>
      </c>
      <c r="D523" s="5">
        <f>'TABLE Summary'!D523</f>
        <v>46</v>
      </c>
      <c r="E523" s="5">
        <f>'TABLE Summary'!E523</f>
        <v>19.100000000000001</v>
      </c>
      <c r="F523" s="5">
        <f>'TABLE Summary'!F523</f>
        <v>26.9</v>
      </c>
      <c r="G523" s="5">
        <f>'TABLE Summary'!G523</f>
        <v>0</v>
      </c>
      <c r="H523" s="5">
        <f>'TABLE Summary'!H523</f>
        <v>0</v>
      </c>
      <c r="I523" s="5">
        <f>'TABLE Summary'!I523</f>
        <v>11960</v>
      </c>
      <c r="J523" s="5">
        <f>'TABLE Summary'!J523</f>
        <v>123.1</v>
      </c>
      <c r="K523" s="5">
        <f>'TABLE Summary'!K523</f>
        <v>550160</v>
      </c>
      <c r="L523" s="5">
        <f>'TABLE Summary'!L523</f>
        <v>25.8</v>
      </c>
      <c r="M523" s="5">
        <f>'TABLE Summary'!M523*1000</f>
        <v>1348600</v>
      </c>
      <c r="N523" s="5">
        <f>'TABLE Summary'!N523</f>
        <v>4864</v>
      </c>
      <c r="O523" s="5">
        <f>'TABLE Summary'!O523*1000</f>
        <v>656900</v>
      </c>
      <c r="P523" s="5">
        <f>'TABLE Summary'!P523</f>
        <v>3212</v>
      </c>
      <c r="Q523" s="5">
        <f>'TABLE Summary'!Q523*1000</f>
        <v>301600</v>
      </c>
      <c r="R523" s="5">
        <f>'TABLE Summary'!R523</f>
        <v>1623</v>
      </c>
      <c r="S523" s="5">
        <f>'TABLE Summary'!S523*1000</f>
        <v>342400</v>
      </c>
      <c r="T523" s="5">
        <f>'TABLE Summary'!T523</f>
        <v>28</v>
      </c>
      <c r="U523" s="5">
        <f>'TABLE Summary'!U523*1000</f>
        <v>12800</v>
      </c>
      <c r="V523" s="5">
        <f>'TABLE Summary'!V523*1000</f>
        <v>86900</v>
      </c>
      <c r="W523" s="5">
        <f>'TABLE Summary'!W523*1000</f>
        <v>8000</v>
      </c>
      <c r="X523" s="5">
        <f>'TABLE Summary'!X523*1000</f>
        <v>73100</v>
      </c>
      <c r="Y523" s="5">
        <f>'TABLE Summary'!Y523*1000</f>
        <v>154200</v>
      </c>
      <c r="Z523" s="5">
        <f>'TABLE Summary'!Z523*1000</f>
        <v>369600</v>
      </c>
      <c r="AA523" s="18">
        <f t="shared" si="42"/>
        <v>656800</v>
      </c>
      <c r="AB523" s="18">
        <f t="shared" si="43"/>
        <v>0.48702358000889812</v>
      </c>
      <c r="AC523" s="1" t="s">
        <v>7495</v>
      </c>
      <c r="AD523" s="1" t="str">
        <f t="shared" si="45"/>
        <v>Clitheroe M.B.</v>
      </c>
      <c r="AE523" s="1" t="str">
        <f t="shared" si="44"/>
        <v>Clitheroe M.B.</v>
      </c>
      <c r="AF523" s="1" t="str">
        <f>INDEX(Lookup!G$2:G$1349, MATCH($AE523, Lookup!$G$2:$G$1349,0))</f>
        <v>CLITHEROE M.B.</v>
      </c>
      <c r="AG523" s="1" t="str">
        <f>INDEX(Lookup!F$2:F$1349, MATCH($AE523, Lookup!$G$2:$G$1349,0))</f>
        <v>e200600</v>
      </c>
      <c r="AH523" s="1" t="str">
        <f>INDEX(Lookup!C$2:C$1349, MATCH($AE523, Lookup!$G$2:$G$1349,0))</f>
        <v>Lancashire</v>
      </c>
      <c r="AI523" s="1" t="str">
        <f>INDEX(Lookup!D$2:D$1349, MATCH($AE523, Lookup!$G$2:$G$1349,0))</f>
        <v>North West</v>
      </c>
      <c r="AJ523" s="1" t="str">
        <f>INDEX(Lookup!E$2:E$1349, MATCH($AE523, Lookup!$G$2:$G$1349,0))</f>
        <v>Rest of England</v>
      </c>
    </row>
    <row r="524" spans="1:36" x14ac:dyDescent="0.3">
      <c r="A524" s="11" t="s">
        <v>1775</v>
      </c>
      <c r="B524" s="5">
        <f>'TABLE Summary'!B524</f>
        <v>18880</v>
      </c>
      <c r="C524" s="5">
        <f>'TABLE Summary'!C524</f>
        <v>89.5</v>
      </c>
      <c r="D524" s="5">
        <f>'TABLE Summary'!D524</f>
        <v>43</v>
      </c>
      <c r="E524" s="5">
        <f>'TABLE Summary'!E524</f>
        <v>16.2</v>
      </c>
      <c r="F524" s="5">
        <f>'TABLE Summary'!F524</f>
        <v>26.8</v>
      </c>
      <c r="G524" s="5">
        <f>'TABLE Summary'!G524</f>
        <v>0</v>
      </c>
      <c r="H524" s="5">
        <f>'TABLE Summary'!H524</f>
        <v>0</v>
      </c>
      <c r="I524" s="5">
        <f>'TABLE Summary'!I524</f>
        <v>11250</v>
      </c>
      <c r="J524" s="5">
        <f>'TABLE Summary'!J524</f>
        <v>112.7</v>
      </c>
      <c r="K524" s="5">
        <f>'TABLE Summary'!K524</f>
        <v>483750</v>
      </c>
      <c r="L524" s="5">
        <f>'TABLE Summary'!L524</f>
        <v>49</v>
      </c>
      <c r="M524" s="5">
        <f>'TABLE Summary'!M524*1000</f>
        <v>1294200</v>
      </c>
      <c r="N524" s="5">
        <f>'TABLE Summary'!N524</f>
        <v>7541</v>
      </c>
      <c r="O524" s="5">
        <f>'TABLE Summary'!O524*1000</f>
        <v>705100</v>
      </c>
      <c r="P524" s="5">
        <f>'TABLE Summary'!P524</f>
        <v>6596</v>
      </c>
      <c r="Q524" s="5">
        <f>'TABLE Summary'!Q524*1000</f>
        <v>5154000</v>
      </c>
      <c r="R524" s="5">
        <f>'TABLE Summary'!R524</f>
        <v>928</v>
      </c>
      <c r="S524" s="5">
        <f>'TABLE Summary'!S524*1000</f>
        <v>181800</v>
      </c>
      <c r="T524" s="5">
        <f>'TABLE Summary'!T524</f>
        <v>17</v>
      </c>
      <c r="U524" s="5">
        <f>'TABLE Summary'!U524*1000</f>
        <v>8000</v>
      </c>
      <c r="V524" s="5">
        <f>'TABLE Summary'!V524*1000</f>
        <v>102400</v>
      </c>
      <c r="W524" s="5">
        <f>'TABLE Summary'!W524*1000</f>
        <v>11400</v>
      </c>
      <c r="X524" s="5">
        <f>'TABLE Summary'!X524*1000</f>
        <v>88400</v>
      </c>
      <c r="Y524" s="5">
        <f>'TABLE Summary'!Y524*1000</f>
        <v>208200</v>
      </c>
      <c r="Z524" s="5">
        <f>'TABLE Summary'!Z524*1000</f>
        <v>178700</v>
      </c>
      <c r="AA524" s="18">
        <f t="shared" si="42"/>
        <v>5343800</v>
      </c>
      <c r="AB524" s="18">
        <f t="shared" si="43"/>
        <v>4.1290372430845306</v>
      </c>
      <c r="AC524" s="1" t="s">
        <v>7495</v>
      </c>
      <c r="AD524" s="1" t="str">
        <f t="shared" si="45"/>
        <v>Colne M.B.</v>
      </c>
      <c r="AE524" s="1" t="str">
        <f t="shared" si="44"/>
        <v>Colne M.B.</v>
      </c>
      <c r="AF524" s="1" t="str">
        <f>INDEX(Lookup!G$2:G$1349, MATCH($AE524, Lookup!$G$2:$G$1349,0))</f>
        <v>COLNE M.B.</v>
      </c>
      <c r="AG524" s="1" t="str">
        <f>INDEX(Lookup!F$2:F$1349, MATCH($AE524, Lookup!$G$2:$G$1349,0))</f>
        <v>e200601</v>
      </c>
      <c r="AH524" s="1" t="str">
        <f>INDEX(Lookup!C$2:C$1349, MATCH($AE524, Lookup!$G$2:$G$1349,0))</f>
        <v>Lancashire</v>
      </c>
      <c r="AI524" s="1" t="str">
        <f>INDEX(Lookup!D$2:D$1349, MATCH($AE524, Lookup!$G$2:$G$1349,0))</f>
        <v>North West</v>
      </c>
      <c r="AJ524" s="1" t="str">
        <f>INDEX(Lookup!E$2:E$1349, MATCH($AE524, Lookup!$G$2:$G$1349,0))</f>
        <v>Rest of England</v>
      </c>
    </row>
    <row r="525" spans="1:36" x14ac:dyDescent="0.3">
      <c r="A525" s="11" t="s">
        <v>1776</v>
      </c>
      <c r="B525" s="5">
        <f>'TABLE Summary'!B525</f>
        <v>57440</v>
      </c>
      <c r="C525" s="5">
        <f>'TABLE Summary'!C525</f>
        <v>95.5</v>
      </c>
      <c r="D525" s="5">
        <f>'TABLE Summary'!D525</f>
        <v>39</v>
      </c>
      <c r="E525" s="5">
        <f>'TABLE Summary'!E525</f>
        <v>9.1999999999999993</v>
      </c>
      <c r="F525" s="5">
        <f>'TABLE Summary'!F525</f>
        <v>26.8</v>
      </c>
      <c r="G525" s="5">
        <f>'TABLE Summary'!G525</f>
        <v>3</v>
      </c>
      <c r="H525" s="5">
        <f>'TABLE Summary'!H525</f>
        <v>0</v>
      </c>
      <c r="I525" s="5">
        <f>'TABLE Summary'!I525</f>
        <v>51700</v>
      </c>
      <c r="J525" s="5">
        <f>'TABLE Summary'!J525</f>
        <v>159.80000000000001</v>
      </c>
      <c r="K525" s="5">
        <f>'TABLE Summary'!K525</f>
        <v>2016300</v>
      </c>
      <c r="L525" s="5">
        <f>'TABLE Summary'!L525</f>
        <v>30.3</v>
      </c>
      <c r="M525" s="5">
        <f>'TABLE Summary'!M525*1000</f>
        <v>5358200</v>
      </c>
      <c r="N525" s="5">
        <f>'TABLE Summary'!N525</f>
        <v>19080</v>
      </c>
      <c r="O525" s="5">
        <f>'TABLE Summary'!O525*1000</f>
        <v>3924600</v>
      </c>
      <c r="P525" s="5">
        <f>'TABLE Summary'!P525</f>
        <v>4887</v>
      </c>
      <c r="Q525" s="5">
        <f>'TABLE Summary'!Q525*1000</f>
        <v>575200</v>
      </c>
      <c r="R525" s="5">
        <f>'TABLE Summary'!R525</f>
        <v>13501</v>
      </c>
      <c r="S525" s="5">
        <f>'TABLE Summary'!S525*1000</f>
        <v>3014600</v>
      </c>
      <c r="T525" s="5">
        <f>'TABLE Summary'!T525</f>
        <v>690</v>
      </c>
      <c r="U525" s="5">
        <f>'TABLE Summary'!U525*1000</f>
        <v>334400</v>
      </c>
      <c r="V525" s="5">
        <f>'TABLE Summary'!V525*1000</f>
        <v>445300</v>
      </c>
      <c r="W525" s="5">
        <f>'TABLE Summary'!W525*1000</f>
        <v>101400</v>
      </c>
      <c r="X525" s="5">
        <f>'TABLE Summary'!X525*1000</f>
        <v>308500</v>
      </c>
      <c r="Y525" s="5">
        <f>'TABLE Summary'!Y525*1000</f>
        <v>67300</v>
      </c>
      <c r="Z525" s="5">
        <f>'TABLE Summary'!Z525*1000</f>
        <v>511100</v>
      </c>
      <c r="AA525" s="18">
        <f t="shared" si="42"/>
        <v>3924200</v>
      </c>
      <c r="AB525" s="18">
        <f t="shared" si="43"/>
        <v>0.73237281176514502</v>
      </c>
      <c r="AC525" s="1" t="s">
        <v>7495</v>
      </c>
      <c r="AD525" s="1" t="str">
        <f t="shared" si="45"/>
        <v>Crosby M.B.</v>
      </c>
      <c r="AE525" s="1" t="str">
        <f t="shared" si="44"/>
        <v>Crosby M.B.</v>
      </c>
      <c r="AF525" s="1" t="str">
        <f>INDEX(Lookup!G$2:G$1349, MATCH($AE525, Lookup!$G$2:$G$1349,0))</f>
        <v>CROSBY M.B.</v>
      </c>
      <c r="AG525" s="1" t="str">
        <f>INDEX(Lookup!F$2:F$1349, MATCH($AE525, Lookup!$G$2:$G$1349,0))</f>
        <v>e200603</v>
      </c>
      <c r="AH525" s="1" t="str">
        <f>INDEX(Lookup!C$2:C$1349, MATCH($AE525, Lookup!$G$2:$G$1349,0))</f>
        <v>Merseyside</v>
      </c>
      <c r="AI525" s="1" t="str">
        <f>INDEX(Lookup!D$2:D$1349, MATCH($AE525, Lookup!$G$2:$G$1349,0))</f>
        <v>North West</v>
      </c>
      <c r="AJ525" s="1" t="str">
        <f>INDEX(Lookup!E$2:E$1349, MATCH($AE525, Lookup!$G$2:$G$1349,0))</f>
        <v>Rest of England</v>
      </c>
    </row>
    <row r="526" spans="1:36" x14ac:dyDescent="0.3">
      <c r="A526" s="11" t="s">
        <v>1777</v>
      </c>
      <c r="B526" s="5">
        <f>'TABLE Summary'!B526</f>
        <v>29300</v>
      </c>
      <c r="C526" s="5">
        <f>'TABLE Summary'!C526</f>
        <v>105</v>
      </c>
      <c r="D526" s="5">
        <f>'TABLE Summary'!D526</f>
        <v>45</v>
      </c>
      <c r="E526" s="5">
        <f>'TABLE Summary'!E526</f>
        <v>18.100000000000001</v>
      </c>
      <c r="F526" s="5">
        <f>'TABLE Summary'!F526</f>
        <v>26.9</v>
      </c>
      <c r="G526" s="5">
        <f>'TABLE Summary'!G526</f>
        <v>0</v>
      </c>
      <c r="H526" s="5">
        <f>'TABLE Summary'!H526</f>
        <v>0</v>
      </c>
      <c r="I526" s="5">
        <f>'TABLE Summary'!I526</f>
        <v>23250</v>
      </c>
      <c r="J526" s="5">
        <f>'TABLE Summary'!J526</f>
        <v>162.69999999999999</v>
      </c>
      <c r="K526" s="5">
        <f>'TABLE Summary'!K526</f>
        <v>1046250</v>
      </c>
      <c r="L526" s="5">
        <f>'TABLE Summary'!L526</f>
        <v>37.6</v>
      </c>
      <c r="M526" s="5">
        <f>'TABLE Summary'!M526*1000</f>
        <v>2445400</v>
      </c>
      <c r="N526" s="5">
        <f>'TABLE Summary'!N526</f>
        <v>11161</v>
      </c>
      <c r="O526" s="5">
        <f>'TABLE Summary'!O526*1000</f>
        <v>1181400</v>
      </c>
      <c r="P526" s="5">
        <f>'TABLE Summary'!P526</f>
        <v>9152</v>
      </c>
      <c r="Q526" s="5">
        <f>'TABLE Summary'!Q526*1000</f>
        <v>789300</v>
      </c>
      <c r="R526" s="5">
        <f>'TABLE Summary'!R526</f>
        <v>1983</v>
      </c>
      <c r="S526" s="5">
        <f>'TABLE Summary'!S526*1000</f>
        <v>3801000</v>
      </c>
      <c r="T526" s="5">
        <f>'TABLE Summary'!T526</f>
        <v>25</v>
      </c>
      <c r="U526" s="5">
        <f>'TABLE Summary'!U526*1000</f>
        <v>11900</v>
      </c>
      <c r="V526" s="5">
        <f>'TABLE Summary'!V526*1000</f>
        <v>146900</v>
      </c>
      <c r="W526" s="5">
        <f>'TABLE Summary'!W526*1000</f>
        <v>43400</v>
      </c>
      <c r="X526" s="5">
        <f>'TABLE Summary'!X526*1000</f>
        <v>136100</v>
      </c>
      <c r="Y526" s="5">
        <f>'TABLE Summary'!Y526*1000</f>
        <v>669800</v>
      </c>
      <c r="Z526" s="5">
        <f>'TABLE Summary'!Z526*1000</f>
        <v>267900</v>
      </c>
      <c r="AA526" s="18">
        <f t="shared" si="42"/>
        <v>4602200</v>
      </c>
      <c r="AB526" s="18">
        <f t="shared" si="43"/>
        <v>1.8819824977508792</v>
      </c>
      <c r="AC526" s="1" t="s">
        <v>7495</v>
      </c>
      <c r="AD526" s="1" t="str">
        <f t="shared" si="45"/>
        <v>Darwen M.B.</v>
      </c>
      <c r="AE526" s="1" t="str">
        <f t="shared" si="44"/>
        <v>Darwen M.B.</v>
      </c>
      <c r="AF526" s="1" t="str">
        <f>INDEX(Lookup!G$2:G$1349, MATCH($AE526, Lookup!$G$2:$G$1349,0))</f>
        <v>DARWEN M.B.</v>
      </c>
      <c r="AG526" s="1" t="str">
        <f>INDEX(Lookup!F$2:F$1349, MATCH($AE526, Lookup!$G$2:$G$1349,0))</f>
        <v>e200605</v>
      </c>
      <c r="AH526" s="1" t="str">
        <f>INDEX(Lookup!C$2:C$1349, MATCH($AE526, Lookup!$G$2:$G$1349,0))</f>
        <v>Lancashire</v>
      </c>
      <c r="AI526" s="1" t="str">
        <f>INDEX(Lookup!D$2:D$1349, MATCH($AE526, Lookup!$G$2:$G$1349,0))</f>
        <v>North West</v>
      </c>
      <c r="AJ526" s="1" t="str">
        <f>INDEX(Lookup!E$2:E$1349, MATCH($AE526, Lookup!$G$2:$G$1349,0))</f>
        <v>Rest of England</v>
      </c>
    </row>
    <row r="527" spans="1:36" x14ac:dyDescent="0.3">
      <c r="A527" s="11" t="s">
        <v>1778</v>
      </c>
      <c r="B527" s="5">
        <f>'TABLE Summary'!B527</f>
        <v>38080</v>
      </c>
      <c r="C527" s="5">
        <f>'TABLE Summary'!C527</f>
        <v>105.5</v>
      </c>
      <c r="D527" s="5">
        <f>'TABLE Summary'!D527</f>
        <v>44</v>
      </c>
      <c r="E527" s="5">
        <f>'TABLE Summary'!E527</f>
        <v>17.2</v>
      </c>
      <c r="F527" s="5">
        <f>'TABLE Summary'!F527</f>
        <v>26.8</v>
      </c>
      <c r="G527" s="5">
        <f>'TABLE Summary'!G527</f>
        <v>0</v>
      </c>
      <c r="H527" s="5">
        <f>'TABLE Summary'!H527</f>
        <v>0</v>
      </c>
      <c r="I527" s="5">
        <f>'TABLE Summary'!I527</f>
        <v>40500</v>
      </c>
      <c r="J527" s="5">
        <f>'TABLE Summary'!J527</f>
        <v>167.3</v>
      </c>
      <c r="K527" s="5">
        <f>'TABLE Summary'!K527</f>
        <v>1782000</v>
      </c>
      <c r="L527" s="5">
        <f>'TABLE Summary'!L527</f>
        <v>16</v>
      </c>
      <c r="M527" s="5">
        <f>'TABLE Summary'!M527*1000</f>
        <v>4299600</v>
      </c>
      <c r="N527" s="5">
        <f>'TABLE Summary'!N527</f>
        <v>13655</v>
      </c>
      <c r="O527" s="5">
        <f>'TABLE Summary'!O527*1000</f>
        <v>2269000</v>
      </c>
      <c r="P527" s="5">
        <f>'TABLE Summary'!P527</f>
        <v>6207</v>
      </c>
      <c r="Q527" s="5">
        <f>'TABLE Summary'!Q527*1000</f>
        <v>707900</v>
      </c>
      <c r="R527" s="5">
        <f>'TABLE Summary'!R527</f>
        <v>7347</v>
      </c>
      <c r="S527" s="5">
        <f>'TABLE Summary'!S527*1000</f>
        <v>1521000</v>
      </c>
      <c r="T527" s="5">
        <f>'TABLE Summary'!T527</f>
        <v>87</v>
      </c>
      <c r="U527" s="5">
        <f>'TABLE Summary'!U527*1000</f>
        <v>38900</v>
      </c>
      <c r="V527" s="5">
        <f>'TABLE Summary'!V527*1000</f>
        <v>450400</v>
      </c>
      <c r="W527" s="5">
        <f>'TABLE Summary'!W527*1000</f>
        <v>42600</v>
      </c>
      <c r="X527" s="5">
        <f>'TABLE Summary'!X527*1000</f>
        <v>479000</v>
      </c>
      <c r="Y527" s="5">
        <f>'TABLE Summary'!Y527*1000</f>
        <v>605600</v>
      </c>
      <c r="Z527" s="5">
        <f>'TABLE Summary'!Z527*1000</f>
        <v>452900</v>
      </c>
      <c r="AA527" s="18">
        <f t="shared" si="42"/>
        <v>2267800</v>
      </c>
      <c r="AB527" s="18">
        <f t="shared" si="43"/>
        <v>0.52744441343380777</v>
      </c>
      <c r="AC527" s="1" t="s">
        <v>7495</v>
      </c>
      <c r="AD527" s="1" t="str">
        <f t="shared" si="45"/>
        <v>Eccles M.B.</v>
      </c>
      <c r="AE527" s="1" t="str">
        <f t="shared" si="44"/>
        <v>Eccles M.B.</v>
      </c>
      <c r="AF527" s="1" t="str">
        <f>INDEX(Lookup!G$2:G$1349, MATCH($AE527, Lookup!$G$2:$G$1349,0))</f>
        <v>ECCLES M.B.</v>
      </c>
      <c r="AG527" s="1" t="str">
        <f>INDEX(Lookup!F$2:F$1349, MATCH($AE527, Lookup!$G$2:$G$1349,0))</f>
        <v>e200608</v>
      </c>
      <c r="AH527" s="1" t="str">
        <f>INDEX(Lookup!C$2:C$1349, MATCH($AE527, Lookup!$G$2:$G$1349,0))</f>
        <v>Greater Manchester</v>
      </c>
      <c r="AI527" s="1" t="str">
        <f>INDEX(Lookup!D$2:D$1349, MATCH($AE527, Lookup!$G$2:$G$1349,0))</f>
        <v>North West</v>
      </c>
      <c r="AJ527" s="1" t="str">
        <f>INDEX(Lookup!E$2:E$1349, MATCH($AE527, Lookup!$G$2:$G$1349,0))</f>
        <v>Rest of England</v>
      </c>
    </row>
    <row r="528" spans="1:36" x14ac:dyDescent="0.3">
      <c r="A528" s="11" t="s">
        <v>1779</v>
      </c>
      <c r="B528" s="5">
        <f>'TABLE Summary'!B528</f>
        <v>26410</v>
      </c>
      <c r="C528" s="5">
        <f>'TABLE Summary'!C528</f>
        <v>102.5</v>
      </c>
      <c r="D528" s="5">
        <f>'TABLE Summary'!D528</f>
        <v>42.5</v>
      </c>
      <c r="E528" s="5">
        <f>'TABLE Summary'!E528</f>
        <v>12.5</v>
      </c>
      <c r="F528" s="5">
        <f>'TABLE Summary'!F528</f>
        <v>26.8</v>
      </c>
      <c r="G528" s="5">
        <f>'TABLE Summary'!G528</f>
        <v>3.2</v>
      </c>
      <c r="H528" s="5">
        <f>'TABLE Summary'!H528</f>
        <v>0</v>
      </c>
      <c r="I528" s="5">
        <f>'TABLE Summary'!I528</f>
        <v>20100</v>
      </c>
      <c r="J528" s="5">
        <f>'TABLE Summary'!J528</f>
        <v>169.8</v>
      </c>
      <c r="K528" s="5">
        <f>'TABLE Summary'!K528</f>
        <v>854250</v>
      </c>
      <c r="L528" s="5">
        <f>'TABLE Summary'!L528</f>
        <v>36.6</v>
      </c>
      <c r="M528" s="5">
        <f>'TABLE Summary'!M528*1000</f>
        <v>2245500</v>
      </c>
      <c r="N528" s="5">
        <f>'TABLE Summary'!N528</f>
        <v>9511</v>
      </c>
      <c r="O528" s="5">
        <f>'TABLE Summary'!O528*1000</f>
        <v>1336200</v>
      </c>
      <c r="P528" s="5">
        <f>'TABLE Summary'!P528</f>
        <v>4819</v>
      </c>
      <c r="Q528" s="5">
        <f>'TABLE Summary'!Q528*1000</f>
        <v>437100</v>
      </c>
      <c r="R528" s="5">
        <f>'TABLE Summary'!R528</f>
        <v>4688</v>
      </c>
      <c r="S528" s="5">
        <f>'TABLE Summary'!S528*1000</f>
        <v>896800</v>
      </c>
      <c r="T528" s="5">
        <f>'TABLE Summary'!T528</f>
        <v>3</v>
      </c>
      <c r="U528" s="5">
        <f>'TABLE Summary'!U528*1000</f>
        <v>1300</v>
      </c>
      <c r="V528" s="5">
        <f>'TABLE Summary'!V528*1000</f>
        <v>232400</v>
      </c>
      <c r="W528" s="5">
        <f>'TABLE Summary'!W528*1000</f>
        <v>10700</v>
      </c>
      <c r="X528" s="5">
        <f>'TABLE Summary'!X528*1000</f>
        <v>182200</v>
      </c>
      <c r="Y528" s="5">
        <f>'TABLE Summary'!Y528*1000</f>
        <v>261399.99999999997</v>
      </c>
      <c r="Z528" s="5">
        <f>'TABLE Summary'!Z528*1000</f>
        <v>222600</v>
      </c>
      <c r="AA528" s="18">
        <f t="shared" si="42"/>
        <v>1335200</v>
      </c>
      <c r="AB528" s="18">
        <f t="shared" si="43"/>
        <v>0.59461144511244712</v>
      </c>
      <c r="AC528" s="1" t="s">
        <v>7495</v>
      </c>
      <c r="AD528" s="1" t="str">
        <f t="shared" si="45"/>
        <v>Farnworth M.B.</v>
      </c>
      <c r="AE528" s="1" t="str">
        <f t="shared" si="44"/>
        <v>Farnworth M.B.</v>
      </c>
      <c r="AF528" s="1" t="str">
        <f>INDEX(Lookup!G$2:G$1349, MATCH($AE528, Lookup!$G$2:$G$1349,0))</f>
        <v>FARNWORTH M.B.</v>
      </c>
      <c r="AG528" s="1" t="str">
        <f>INDEX(Lookup!F$2:F$1349, MATCH($AE528, Lookup!$G$2:$G$1349,0))</f>
        <v>e200610</v>
      </c>
      <c r="AH528" s="1" t="str">
        <f>INDEX(Lookup!C$2:C$1349, MATCH($AE528, Lookup!$G$2:$G$1349,0))</f>
        <v>Greater Manchester</v>
      </c>
      <c r="AI528" s="1" t="str">
        <f>INDEX(Lookup!D$2:D$1349, MATCH($AE528, Lookup!$G$2:$G$1349,0))</f>
        <v>North West</v>
      </c>
      <c r="AJ528" s="1" t="str">
        <f>INDEX(Lookup!E$2:E$1349, MATCH($AE528, Lookup!$G$2:$G$1349,0))</f>
        <v>Rest of England</v>
      </c>
    </row>
    <row r="529" spans="1:36" x14ac:dyDescent="0.3">
      <c r="A529" s="11" t="s">
        <v>1780</v>
      </c>
      <c r="B529" s="5">
        <f>'TABLE Summary'!B529</f>
        <v>29530</v>
      </c>
      <c r="C529" s="5">
        <f>'TABLE Summary'!C529</f>
        <v>87.5</v>
      </c>
      <c r="D529" s="5">
        <f>'TABLE Summary'!D529</f>
        <v>39</v>
      </c>
      <c r="E529" s="5">
        <f>'TABLE Summary'!E529</f>
        <v>12</v>
      </c>
      <c r="F529" s="5">
        <f>'TABLE Summary'!F529</f>
        <v>27</v>
      </c>
      <c r="G529" s="5">
        <f>'TABLE Summary'!G529</f>
        <v>0</v>
      </c>
      <c r="H529" s="5">
        <f>'TABLE Summary'!H529</f>
        <v>0</v>
      </c>
      <c r="I529" s="5">
        <f>'TABLE Summary'!I529</f>
        <v>24340</v>
      </c>
      <c r="J529" s="5">
        <f>'TABLE Summary'!J529</f>
        <v>144.6</v>
      </c>
      <c r="K529" s="5">
        <f>'TABLE Summary'!K529</f>
        <v>949260</v>
      </c>
      <c r="L529" s="5">
        <f>'TABLE Summary'!L529</f>
        <v>35</v>
      </c>
      <c r="M529" s="5">
        <f>'TABLE Summary'!M529*1000</f>
        <v>2582400</v>
      </c>
      <c r="N529" s="5">
        <f>'TABLE Summary'!N529</f>
        <v>9745</v>
      </c>
      <c r="O529" s="5">
        <f>'TABLE Summary'!O529*1000</f>
        <v>1624800</v>
      </c>
      <c r="P529" s="5">
        <f>'TABLE Summary'!P529</f>
        <v>3560</v>
      </c>
      <c r="Q529" s="5">
        <f>'TABLE Summary'!Q529*1000</f>
        <v>411900</v>
      </c>
      <c r="R529" s="5">
        <f>'TABLE Summary'!R529</f>
        <v>6172</v>
      </c>
      <c r="S529" s="5">
        <f>'TABLE Summary'!S529*1000</f>
        <v>1208000</v>
      </c>
      <c r="T529" s="5">
        <f>'TABLE Summary'!T529</f>
        <v>11</v>
      </c>
      <c r="U529" s="5">
        <f>'TABLE Summary'!U529*1000</f>
        <v>4700</v>
      </c>
      <c r="V529" s="5">
        <f>'TABLE Summary'!V529*1000</f>
        <v>192900</v>
      </c>
      <c r="W529" s="5">
        <f>'TABLE Summary'!W529*1000</f>
        <v>26700</v>
      </c>
      <c r="X529" s="5">
        <f>'TABLE Summary'!X529*1000</f>
        <v>172300</v>
      </c>
      <c r="Y529" s="5">
        <f>'TABLE Summary'!Y529*1000</f>
        <v>203500</v>
      </c>
      <c r="Z529" s="5">
        <f>'TABLE Summary'!Z529*1000</f>
        <v>362200</v>
      </c>
      <c r="AA529" s="18">
        <f t="shared" si="42"/>
        <v>1624600</v>
      </c>
      <c r="AB529" s="18">
        <f t="shared" si="43"/>
        <v>0.62910470879801739</v>
      </c>
      <c r="AC529" s="1" t="s">
        <v>7495</v>
      </c>
      <c r="AD529" s="1" t="str">
        <f t="shared" si="45"/>
        <v>Fleetwood M.B.</v>
      </c>
      <c r="AE529" s="1" t="str">
        <f t="shared" si="44"/>
        <v>Fleetwood M.B.</v>
      </c>
      <c r="AF529" s="1" t="str">
        <f>INDEX(Lookup!G$2:G$1349, MATCH($AE529, Lookup!$G$2:$G$1349,0))</f>
        <v>FLEETWOOD M.B.</v>
      </c>
      <c r="AG529" s="1" t="str">
        <f>INDEX(Lookup!F$2:F$1349, MATCH($AE529, Lookup!$G$2:$G$1349,0))</f>
        <v>e200611</v>
      </c>
      <c r="AH529" s="1" t="str">
        <f>INDEX(Lookup!C$2:C$1349, MATCH($AE529, Lookup!$G$2:$G$1349,0))</f>
        <v>Lancashire</v>
      </c>
      <c r="AI529" s="1" t="str">
        <f>INDEX(Lookup!D$2:D$1349, MATCH($AE529, Lookup!$G$2:$G$1349,0))</f>
        <v>North West</v>
      </c>
      <c r="AJ529" s="1" t="str">
        <f>INDEX(Lookup!E$2:E$1349, MATCH($AE529, Lookup!$G$2:$G$1349,0))</f>
        <v>Rest of England</v>
      </c>
    </row>
    <row r="530" spans="1:36" x14ac:dyDescent="0.3">
      <c r="A530" s="11" t="s">
        <v>1781</v>
      </c>
      <c r="B530" s="5">
        <f>'TABLE Summary'!B530</f>
        <v>15010</v>
      </c>
      <c r="C530" s="5">
        <f>'TABLE Summary'!C530</f>
        <v>100</v>
      </c>
      <c r="D530" s="5">
        <f>'TABLE Summary'!D530</f>
        <v>39</v>
      </c>
      <c r="E530" s="5">
        <f>'TABLE Summary'!E530</f>
        <v>9.3000000000000007</v>
      </c>
      <c r="F530" s="5">
        <f>'TABLE Summary'!F530</f>
        <v>26.8</v>
      </c>
      <c r="G530" s="5">
        <f>'TABLE Summary'!G530</f>
        <v>2.9</v>
      </c>
      <c r="H530" s="5">
        <f>'TABLE Summary'!H530</f>
        <v>0</v>
      </c>
      <c r="I530" s="5">
        <f>'TABLE Summary'!I530</f>
        <v>11000</v>
      </c>
      <c r="J530" s="5">
        <f>'TABLE Summary'!J530</f>
        <v>141.80000000000001</v>
      </c>
      <c r="K530" s="5">
        <f>'TABLE Summary'!K530</f>
        <v>429000</v>
      </c>
      <c r="L530" s="5">
        <f>'TABLE Summary'!L530</f>
        <v>41.1</v>
      </c>
      <c r="M530" s="5">
        <f>'TABLE Summary'!M530*1000</f>
        <v>1192500</v>
      </c>
      <c r="N530" s="5">
        <f>'TABLE Summary'!N530</f>
        <v>5784</v>
      </c>
      <c r="O530" s="5">
        <f>'TABLE Summary'!O530*1000</f>
        <v>632600</v>
      </c>
      <c r="P530" s="5">
        <f>'TABLE Summary'!P530</f>
        <v>4576</v>
      </c>
      <c r="Q530" s="5">
        <f>'TABLE Summary'!Q530*1000</f>
        <v>379800</v>
      </c>
      <c r="R530" s="5">
        <f>'TABLE Summary'!R530</f>
        <v>1180</v>
      </c>
      <c r="S530" s="5">
        <f>'TABLE Summary'!S530*1000</f>
        <v>243600</v>
      </c>
      <c r="T530" s="5">
        <f>'TABLE Summary'!T530</f>
        <v>18</v>
      </c>
      <c r="U530" s="5">
        <f>'TABLE Summary'!U530*1000</f>
        <v>8900</v>
      </c>
      <c r="V530" s="5">
        <f>'TABLE Summary'!V530*1000</f>
        <v>51600</v>
      </c>
      <c r="W530" s="5">
        <f>'TABLE Summary'!W530*1000</f>
        <v>4200</v>
      </c>
      <c r="X530" s="5">
        <f>'TABLE Summary'!X530*1000</f>
        <v>76200</v>
      </c>
      <c r="Y530" s="5">
        <f>'TABLE Summary'!Y530*1000</f>
        <v>252800</v>
      </c>
      <c r="Z530" s="5">
        <f>'TABLE Summary'!Z530*1000</f>
        <v>175100</v>
      </c>
      <c r="AA530" s="18">
        <f t="shared" si="42"/>
        <v>632300</v>
      </c>
      <c r="AB530" s="18">
        <f t="shared" si="43"/>
        <v>0.53023060796645705</v>
      </c>
      <c r="AC530" s="1" t="s">
        <v>7495</v>
      </c>
      <c r="AD530" s="1" t="str">
        <f t="shared" si="45"/>
        <v>Haslingden M.B.</v>
      </c>
      <c r="AE530" s="1" t="str">
        <f t="shared" si="44"/>
        <v>Haslingden M.B.</v>
      </c>
      <c r="AF530" s="1" t="str">
        <f>INDEX(Lookup!G$2:G$1349, MATCH($AE530, Lookup!$G$2:$G$1349,0))</f>
        <v>HASLINGDEN M.B.</v>
      </c>
      <c r="AG530" s="1" t="str">
        <f>INDEX(Lookup!F$2:F$1349, MATCH($AE530, Lookup!$G$2:$G$1349,0))</f>
        <v>e200619</v>
      </c>
      <c r="AH530" s="1" t="str">
        <f>INDEX(Lookup!C$2:C$1349, MATCH($AE530, Lookup!$G$2:$G$1349,0))</f>
        <v>Lancashire</v>
      </c>
      <c r="AI530" s="1" t="str">
        <f>INDEX(Lookup!D$2:D$1349, MATCH($AE530, Lookup!$G$2:$G$1349,0))</f>
        <v>North West</v>
      </c>
      <c r="AJ530" s="1" t="str">
        <f>INDEX(Lookup!E$2:E$1349, MATCH($AE530, Lookup!$G$2:$G$1349,0))</f>
        <v>Rest of England</v>
      </c>
    </row>
    <row r="531" spans="1:36" x14ac:dyDescent="0.3">
      <c r="A531" s="11" t="s">
        <v>1782</v>
      </c>
      <c r="B531" s="5">
        <f>'TABLE Summary'!B531</f>
        <v>31030</v>
      </c>
      <c r="C531" s="5">
        <f>'TABLE Summary'!C531</f>
        <v>100</v>
      </c>
      <c r="D531" s="5">
        <f>'TABLE Summary'!D531</f>
        <v>43</v>
      </c>
      <c r="E531" s="5">
        <f>'TABLE Summary'!E531</f>
        <v>14.6</v>
      </c>
      <c r="F531" s="5">
        <f>'TABLE Summary'!F531</f>
        <v>26.9</v>
      </c>
      <c r="G531" s="5">
        <f>'TABLE Summary'!G531</f>
        <v>1.5</v>
      </c>
      <c r="H531" s="5">
        <f>'TABLE Summary'!H531</f>
        <v>43</v>
      </c>
      <c r="I531" s="5">
        <f>'TABLE Summary'!I531</f>
        <v>28200</v>
      </c>
      <c r="J531" s="5">
        <f>'TABLE Summary'!J531</f>
        <v>190.7</v>
      </c>
      <c r="K531" s="5">
        <f>'TABLE Summary'!K531</f>
        <v>1211525</v>
      </c>
      <c r="L531" s="5">
        <f>'TABLE Summary'!L531</f>
        <v>30.7</v>
      </c>
      <c r="M531" s="5">
        <f>'TABLE Summary'!M531*1000</f>
        <v>2952600</v>
      </c>
      <c r="N531" s="5">
        <f>'TABLE Summary'!N531</f>
        <v>11263</v>
      </c>
      <c r="O531" s="5">
        <f>'TABLE Summary'!O531*1000</f>
        <v>1340900</v>
      </c>
      <c r="P531" s="5">
        <f>'TABLE Summary'!P531</f>
        <v>7849</v>
      </c>
      <c r="Q531" s="5">
        <f>'TABLE Summary'!Q531*1000</f>
        <v>717200</v>
      </c>
      <c r="R531" s="5">
        <f>'TABLE Summary'!R531</f>
        <v>3365</v>
      </c>
      <c r="S531" s="5">
        <f>'TABLE Summary'!S531*1000</f>
        <v>597700</v>
      </c>
      <c r="T531" s="5">
        <f>'TABLE Summary'!T531</f>
        <v>48</v>
      </c>
      <c r="U531" s="5">
        <f>'TABLE Summary'!U531*1000</f>
        <v>25200</v>
      </c>
      <c r="V531" s="5">
        <f>'TABLE Summary'!V531*1000</f>
        <v>133700</v>
      </c>
      <c r="W531" s="5">
        <f>'TABLE Summary'!W531*1000</f>
        <v>16000</v>
      </c>
      <c r="X531" s="5">
        <f>'TABLE Summary'!X531*1000</f>
        <v>667400</v>
      </c>
      <c r="Y531" s="5">
        <f>'TABLE Summary'!Y531*1000</f>
        <v>458100</v>
      </c>
      <c r="Z531" s="5">
        <f>'TABLE Summary'!Z531*1000</f>
        <v>336500</v>
      </c>
      <c r="AA531" s="18">
        <f t="shared" si="42"/>
        <v>1340100</v>
      </c>
      <c r="AB531" s="18">
        <f t="shared" si="43"/>
        <v>0.45387116439748021</v>
      </c>
      <c r="AC531" s="1" t="s">
        <v>7495</v>
      </c>
      <c r="AD531" s="1" t="str">
        <f t="shared" si="45"/>
        <v>Heywood M.B.</v>
      </c>
      <c r="AE531" s="1" t="str">
        <f t="shared" si="44"/>
        <v>Heywood M.B.</v>
      </c>
      <c r="AF531" s="1" t="str">
        <f>INDEX(Lookup!G$2:G$1349, MATCH($AE531, Lookup!$G$2:$G$1349,0))</f>
        <v>HEYWOOD M.B.</v>
      </c>
      <c r="AG531" s="1" t="str">
        <f>INDEX(Lookup!F$2:F$1349, MATCH($AE531, Lookup!$G$2:$G$1349,0))</f>
        <v>e200621</v>
      </c>
      <c r="AH531" s="1" t="str">
        <f>INDEX(Lookup!C$2:C$1349, MATCH($AE531, Lookup!$G$2:$G$1349,0))</f>
        <v>Greater Manchester</v>
      </c>
      <c r="AI531" s="1" t="str">
        <f>INDEX(Lookup!D$2:D$1349, MATCH($AE531, Lookup!$G$2:$G$1349,0))</f>
        <v>North West</v>
      </c>
      <c r="AJ531" s="1" t="str">
        <f>INDEX(Lookup!E$2:E$1349, MATCH($AE531, Lookup!$G$2:$G$1349,0))</f>
        <v>Rest of England</v>
      </c>
    </row>
    <row r="532" spans="1:36" x14ac:dyDescent="0.3">
      <c r="A532" s="11" t="s">
        <v>1783</v>
      </c>
      <c r="B532" s="5">
        <f>'TABLE Summary'!B532</f>
        <v>49820</v>
      </c>
      <c r="C532" s="5">
        <f>'TABLE Summary'!C532</f>
        <v>99.5</v>
      </c>
      <c r="D532" s="5">
        <f>'TABLE Summary'!D532</f>
        <v>45</v>
      </c>
      <c r="E532" s="5">
        <f>'TABLE Summary'!E532</f>
        <v>18.100000000000001</v>
      </c>
      <c r="F532" s="5">
        <f>'TABLE Summary'!F532</f>
        <v>26.9</v>
      </c>
      <c r="G532" s="5">
        <f>'TABLE Summary'!G532</f>
        <v>0</v>
      </c>
      <c r="H532" s="5">
        <f>'TABLE Summary'!H532</f>
        <v>0</v>
      </c>
      <c r="I532" s="5">
        <f>'TABLE Summary'!I532</f>
        <v>42220</v>
      </c>
      <c r="J532" s="5">
        <f>'TABLE Summary'!J532</f>
        <v>129.4</v>
      </c>
      <c r="K532" s="5">
        <f>'TABLE Summary'!K532</f>
        <v>1899900</v>
      </c>
      <c r="L532" s="5">
        <f>'TABLE Summary'!L532</f>
        <v>32.700000000000003</v>
      </c>
      <c r="M532" s="5">
        <f>'TABLE Summary'!M532*1000</f>
        <v>4453100</v>
      </c>
      <c r="N532" s="5">
        <f>'TABLE Summary'!N532</f>
        <v>15383</v>
      </c>
      <c r="O532" s="5">
        <f>'TABLE Summary'!O532*1000</f>
        <v>2078800.0000000002</v>
      </c>
      <c r="P532" s="5">
        <f>'TABLE Summary'!P532</f>
        <v>9344</v>
      </c>
      <c r="Q532" s="5">
        <f>'TABLE Summary'!Q532*1000</f>
        <v>929900</v>
      </c>
      <c r="R532" s="5">
        <f>'TABLE Summary'!R532</f>
        <v>5959</v>
      </c>
      <c r="S532" s="5">
        <f>'TABLE Summary'!S532*1000</f>
        <v>1113600</v>
      </c>
      <c r="T532" s="5">
        <f>'TABLE Summary'!T532</f>
        <v>61</v>
      </c>
      <c r="U532" s="5">
        <f>'TABLE Summary'!U532*1000</f>
        <v>28800</v>
      </c>
      <c r="V532" s="5">
        <f>'TABLE Summary'!V532*1000</f>
        <v>652700</v>
      </c>
      <c r="W532" s="5">
        <f>'TABLE Summary'!W532*1000</f>
        <v>73700</v>
      </c>
      <c r="X532" s="5">
        <f>'TABLE Summary'!X532*1000</f>
        <v>243400</v>
      </c>
      <c r="Y532" s="5">
        <f>'TABLE Summary'!Y532*1000</f>
        <v>500200</v>
      </c>
      <c r="Z532" s="5">
        <f>'TABLE Summary'!Z532*1000</f>
        <v>904400</v>
      </c>
      <c r="AA532" s="18">
        <f t="shared" si="42"/>
        <v>2072300</v>
      </c>
      <c r="AB532" s="18">
        <f t="shared" si="43"/>
        <v>0.46536120904538414</v>
      </c>
      <c r="AC532" s="1" t="s">
        <v>7495</v>
      </c>
      <c r="AD532" s="1" t="str">
        <f t="shared" si="45"/>
        <v>Lancaster M.B.</v>
      </c>
      <c r="AE532" s="1" t="str">
        <f t="shared" si="44"/>
        <v>Lancaster M.B.</v>
      </c>
      <c r="AF532" s="1" t="str">
        <f>INDEX(Lookup!G$2:G$1349, MATCH($AE532, Lookup!$G$2:$G$1349,0))</f>
        <v>LANCASTER M.B.</v>
      </c>
      <c r="AG532" s="1" t="str">
        <f>INDEX(Lookup!F$2:F$1349, MATCH($AE532, Lookup!$G$2:$G$1349,0))</f>
        <v>e200630</v>
      </c>
      <c r="AH532" s="1" t="str">
        <f>INDEX(Lookup!C$2:C$1349, MATCH($AE532, Lookup!$G$2:$G$1349,0))</f>
        <v>Lancashire</v>
      </c>
      <c r="AI532" s="1" t="str">
        <f>INDEX(Lookup!D$2:D$1349, MATCH($AE532, Lookup!$G$2:$G$1349,0))</f>
        <v>North West</v>
      </c>
      <c r="AJ532" s="1" t="str">
        <f>INDEX(Lookup!E$2:E$1349, MATCH($AE532, Lookup!$G$2:$G$1349,0))</f>
        <v>Rest of England</v>
      </c>
    </row>
    <row r="533" spans="1:36" x14ac:dyDescent="0.3">
      <c r="A533" s="11" t="s">
        <v>1784</v>
      </c>
      <c r="B533" s="5">
        <f>'TABLE Summary'!B533</f>
        <v>46330</v>
      </c>
      <c r="C533" s="5">
        <f>'TABLE Summary'!C533</f>
        <v>99.5</v>
      </c>
      <c r="D533" s="5">
        <f>'TABLE Summary'!D533</f>
        <v>40.5</v>
      </c>
      <c r="E533" s="5">
        <f>'TABLE Summary'!E533</f>
        <v>12</v>
      </c>
      <c r="F533" s="5">
        <f>'TABLE Summary'!F533</f>
        <v>26.8</v>
      </c>
      <c r="G533" s="5">
        <f>'TABLE Summary'!G533</f>
        <v>1.7</v>
      </c>
      <c r="H533" s="5">
        <f>'TABLE Summary'!H533</f>
        <v>0</v>
      </c>
      <c r="I533" s="5">
        <f>'TABLE Summary'!I533</f>
        <v>41079</v>
      </c>
      <c r="J533" s="5">
        <f>'TABLE Summary'!J533</f>
        <v>180.9</v>
      </c>
      <c r="K533" s="5">
        <f>'TABLE Summary'!K533</f>
        <v>1663700</v>
      </c>
      <c r="L533" s="5">
        <f>'TABLE Summary'!L533</f>
        <v>29.4</v>
      </c>
      <c r="M533" s="5">
        <f>'TABLE Summary'!M533*1000</f>
        <v>4369500</v>
      </c>
      <c r="N533" s="5">
        <f>'TABLE Summary'!N533</f>
        <v>16736</v>
      </c>
      <c r="O533" s="5">
        <f>'TABLE Summary'!O533*1000</f>
        <v>2269800</v>
      </c>
      <c r="P533" s="5">
        <f>'TABLE Summary'!P533</f>
        <v>10940</v>
      </c>
      <c r="Q533" s="5">
        <f>'TABLE Summary'!Q533*1000</f>
        <v>1163000</v>
      </c>
      <c r="R533" s="5">
        <f>'TABLE Summary'!R533</f>
        <v>5768</v>
      </c>
      <c r="S533" s="5">
        <f>'TABLE Summary'!S533*1000</f>
        <v>1094000</v>
      </c>
      <c r="T533" s="5">
        <f>'TABLE Summary'!T533</f>
        <v>26</v>
      </c>
      <c r="U533" s="5">
        <f>'TABLE Summary'!U533*1000</f>
        <v>12600</v>
      </c>
      <c r="V533" s="5">
        <f>'TABLE Summary'!V533*1000</f>
        <v>507900</v>
      </c>
      <c r="W533" s="5">
        <f>'TABLE Summary'!W533*1000</f>
        <v>58000</v>
      </c>
      <c r="X533" s="5">
        <f>'TABLE Summary'!X533*1000</f>
        <v>284400</v>
      </c>
      <c r="Y533" s="5">
        <f>'TABLE Summary'!Y533*1000</f>
        <v>789700</v>
      </c>
      <c r="Z533" s="5">
        <f>'TABLE Summary'!Z533*1000</f>
        <v>459900</v>
      </c>
      <c r="AA533" s="18">
        <f t="shared" si="42"/>
        <v>2269600</v>
      </c>
      <c r="AB533" s="18">
        <f t="shared" si="43"/>
        <v>0.51941869779150929</v>
      </c>
      <c r="AC533" s="1" t="s">
        <v>7495</v>
      </c>
      <c r="AD533" s="1" t="str">
        <f t="shared" si="45"/>
        <v>Leigh M.B.</v>
      </c>
      <c r="AE533" s="1" t="str">
        <f t="shared" si="44"/>
        <v>Leigh M.B.</v>
      </c>
      <c r="AF533" s="1" t="str">
        <f>INDEX(Lookup!G$2:G$1349, MATCH($AE533, Lookup!$G$2:$G$1349,0))</f>
        <v>LEIGH M.B.</v>
      </c>
      <c r="AG533" s="1" t="str">
        <f>INDEX(Lookup!F$2:F$1349, MATCH($AE533, Lookup!$G$2:$G$1349,0))</f>
        <v>e200632</v>
      </c>
      <c r="AH533" s="1" t="str">
        <f>INDEX(Lookup!C$2:C$1349, MATCH($AE533, Lookup!$G$2:$G$1349,0))</f>
        <v>Greater Manchester</v>
      </c>
      <c r="AI533" s="1" t="str">
        <f>INDEX(Lookup!D$2:D$1349, MATCH($AE533, Lookup!$G$2:$G$1349,0))</f>
        <v>North West</v>
      </c>
      <c r="AJ533" s="1" t="str">
        <f>INDEX(Lookup!E$2:E$1349, MATCH($AE533, Lookup!$G$2:$G$1349,0))</f>
        <v>Rest of England</v>
      </c>
    </row>
    <row r="534" spans="1:36" x14ac:dyDescent="0.3">
      <c r="A534" s="11" t="s">
        <v>7595</v>
      </c>
      <c r="B534" s="5">
        <f>'TABLE Summary'!B534</f>
        <v>40940</v>
      </c>
      <c r="C534" s="5">
        <f>'TABLE Summary'!C534</f>
        <v>87.5</v>
      </c>
      <c r="D534" s="5">
        <f>'TABLE Summary'!D534</f>
        <v>42</v>
      </c>
      <c r="E534" s="5">
        <f>'TABLE Summary'!E534</f>
        <v>15</v>
      </c>
      <c r="F534" s="5">
        <f>'TABLE Summary'!F534</f>
        <v>27</v>
      </c>
      <c r="G534" s="5">
        <f>'TABLE Summary'!G534</f>
        <v>0</v>
      </c>
      <c r="H534" s="5">
        <f>'TABLE Summary'!H534</f>
        <v>0</v>
      </c>
      <c r="I534" s="5">
        <f>'TABLE Summary'!I534</f>
        <v>46895</v>
      </c>
      <c r="J534" s="5">
        <f>'TABLE Summary'!J534</f>
        <v>100.2</v>
      </c>
      <c r="K534" s="5">
        <f>'TABLE Summary'!K534</f>
        <v>1969590</v>
      </c>
      <c r="L534" s="5">
        <f>'TABLE Summary'!L534</f>
        <v>8.5</v>
      </c>
      <c r="M534" s="5">
        <f>'TABLE Summary'!M534*1000</f>
        <v>5007300</v>
      </c>
      <c r="N534" s="5">
        <f>'TABLE Summary'!N534</f>
        <v>15740</v>
      </c>
      <c r="O534" s="5">
        <f>'TABLE Summary'!O534*1000</f>
        <v>3405400</v>
      </c>
      <c r="P534" s="5">
        <f>'TABLE Summary'!P534</f>
        <v>2491</v>
      </c>
      <c r="Q534" s="5">
        <f>'TABLE Summary'!Q534*1000</f>
        <v>297600</v>
      </c>
      <c r="R534" s="5">
        <f>'TABLE Summary'!R534</f>
        <v>12837</v>
      </c>
      <c r="S534" s="5">
        <f>'TABLE Summary'!S534*1000</f>
        <v>2902800</v>
      </c>
      <c r="T534" s="5">
        <f>'TABLE Summary'!T534</f>
        <v>409</v>
      </c>
      <c r="U534" s="5">
        <f>'TABLE Summary'!U534*1000</f>
        <v>204500</v>
      </c>
      <c r="V534" s="5">
        <f>'TABLE Summary'!V534*1000</f>
        <v>439900</v>
      </c>
      <c r="W534" s="5">
        <f>'TABLE Summary'!W534*1000</f>
        <v>112400</v>
      </c>
      <c r="X534" s="5">
        <f>'TABLE Summary'!X534*1000</f>
        <v>394700</v>
      </c>
      <c r="Y534" s="5">
        <f>'TABLE Summary'!Y534*1000</f>
        <v>141700</v>
      </c>
      <c r="Z534" s="5">
        <f>'TABLE Summary'!Z534*1000</f>
        <v>513100</v>
      </c>
      <c r="AA534" s="18">
        <f t="shared" si="42"/>
        <v>3404900</v>
      </c>
      <c r="AB534" s="18">
        <f t="shared" si="43"/>
        <v>0.67998721866075529</v>
      </c>
      <c r="AC534" s="1" t="s">
        <v>7495</v>
      </c>
      <c r="AD534" s="1" t="str">
        <f t="shared" si="45"/>
        <v>Lytham St. Anne's M.B.</v>
      </c>
      <c r="AE534" s="1" t="str">
        <f t="shared" si="44"/>
        <v>Lytham St. Anne's M.B.</v>
      </c>
      <c r="AF534" s="1" t="str">
        <f>INDEX(Lookup!G$2:G$1349, MATCH($AE534, Lookup!$G$2:$G$1349,0))</f>
        <v>LYTHAM ST. ANNE'S M.B.</v>
      </c>
      <c r="AG534" s="1" t="str">
        <f>INDEX(Lookup!F$2:F$1349, MATCH($AE534, Lookup!$G$2:$G$1349,0))</f>
        <v>e200639</v>
      </c>
      <c r="AH534" s="1" t="str">
        <f>INDEX(Lookup!C$2:C$1349, MATCH($AE534, Lookup!$G$2:$G$1349,0))</f>
        <v>Lancashire</v>
      </c>
      <c r="AI534" s="1" t="str">
        <f>INDEX(Lookup!D$2:D$1349, MATCH($AE534, Lookup!$G$2:$G$1349,0))</f>
        <v>North West</v>
      </c>
      <c r="AJ534" s="1" t="str">
        <f>INDEX(Lookup!E$2:E$1349, MATCH($AE534, Lookup!$G$2:$G$1349,0))</f>
        <v>Rest of England</v>
      </c>
    </row>
    <row r="535" spans="1:36" x14ac:dyDescent="0.3">
      <c r="A535" s="11" t="s">
        <v>1786</v>
      </c>
      <c r="B535" s="5">
        <f>'TABLE Summary'!B535</f>
        <v>54000</v>
      </c>
      <c r="C535" s="5">
        <f>'TABLE Summary'!C535</f>
        <v>104</v>
      </c>
      <c r="D535" s="5">
        <f>'TABLE Summary'!D535</f>
        <v>41</v>
      </c>
      <c r="E535" s="5">
        <f>'TABLE Summary'!E535</f>
        <v>12.7</v>
      </c>
      <c r="F535" s="5">
        <f>'TABLE Summary'!F535</f>
        <v>26.8</v>
      </c>
      <c r="G535" s="5">
        <f>'TABLE Summary'!G535</f>
        <v>1.5</v>
      </c>
      <c r="H535" s="5">
        <f>'TABLE Summary'!H535</f>
        <v>0</v>
      </c>
      <c r="I535" s="5">
        <f>'TABLE Summary'!I535</f>
        <v>48114</v>
      </c>
      <c r="J535" s="5">
        <f>'TABLE Summary'!J535</f>
        <v>177.2</v>
      </c>
      <c r="K535" s="5">
        <f>'TABLE Summary'!K535</f>
        <v>1972674</v>
      </c>
      <c r="L535" s="5">
        <f>'TABLE Summary'!L535</f>
        <v>31.1</v>
      </c>
      <c r="M535" s="5">
        <f>'TABLE Summary'!M535*1000</f>
        <v>4957200</v>
      </c>
      <c r="N535" s="5">
        <f>'TABLE Summary'!N535</f>
        <v>17505</v>
      </c>
      <c r="O535" s="5">
        <f>'TABLE Summary'!O535*1000</f>
        <v>2857600</v>
      </c>
      <c r="P535" s="5">
        <f>'TABLE Summary'!P535</f>
        <v>6613</v>
      </c>
      <c r="Q535" s="5">
        <f>'TABLE Summary'!Q535*1000</f>
        <v>713500</v>
      </c>
      <c r="R535" s="5">
        <f>'TABLE Summary'!R535</f>
        <v>10800</v>
      </c>
      <c r="S535" s="5">
        <f>'TABLE Summary'!S535*1000</f>
        <v>2102900</v>
      </c>
      <c r="T535" s="5">
        <f>'TABLE Summary'!T535</f>
        <v>92</v>
      </c>
      <c r="U535" s="5">
        <f>'TABLE Summary'!U535*1000</f>
        <v>41200</v>
      </c>
      <c r="V535" s="5">
        <f>'TABLE Summary'!V535*1000</f>
        <v>527200</v>
      </c>
      <c r="W535" s="5">
        <f>'TABLE Summary'!W535*1000</f>
        <v>26800</v>
      </c>
      <c r="X535" s="5">
        <f>'TABLE Summary'!X535*1000</f>
        <v>461700</v>
      </c>
      <c r="Y535" s="5">
        <f>'TABLE Summary'!Y535*1000</f>
        <v>524000</v>
      </c>
      <c r="Z535" s="5">
        <f>'TABLE Summary'!Z535*1000</f>
        <v>559800</v>
      </c>
      <c r="AA535" s="18">
        <f t="shared" si="42"/>
        <v>2857600</v>
      </c>
      <c r="AB535" s="18">
        <f t="shared" si="43"/>
        <v>0.57645445009279428</v>
      </c>
      <c r="AC535" s="1" t="s">
        <v>7495</v>
      </c>
      <c r="AD535" s="1" t="str">
        <f t="shared" si="45"/>
        <v>Middleton M.B.</v>
      </c>
      <c r="AE535" s="1" t="str">
        <f t="shared" si="44"/>
        <v>Middleton M.B.</v>
      </c>
      <c r="AF535" s="1" t="str">
        <f>INDEX(Lookup!G$2:G$1349, MATCH($AE535, Lookup!$G$2:$G$1349,0))</f>
        <v>MIDDLETON M.B.</v>
      </c>
      <c r="AG535" s="1" t="str">
        <f>INDEX(Lookup!F$2:F$1349, MATCH($AE535, Lookup!$G$2:$G$1349,0))</f>
        <v>e200640</v>
      </c>
      <c r="AH535" s="1" t="str">
        <f>INDEX(Lookup!C$2:C$1349, MATCH($AE535, Lookup!$G$2:$G$1349,0))</f>
        <v>Greater Manchester</v>
      </c>
      <c r="AI535" s="1" t="str">
        <f>INDEX(Lookup!D$2:D$1349, MATCH($AE535, Lookup!$G$2:$G$1349,0))</f>
        <v>North West</v>
      </c>
      <c r="AJ535" s="1" t="str">
        <f>INDEX(Lookup!E$2:E$1349, MATCH($AE535, Lookup!$G$2:$G$1349,0))</f>
        <v>Rest of England</v>
      </c>
    </row>
    <row r="536" spans="1:36" x14ac:dyDescent="0.3">
      <c r="A536" s="11" t="s">
        <v>1787</v>
      </c>
      <c r="B536" s="5">
        <f>'TABLE Summary'!B536</f>
        <v>41870</v>
      </c>
      <c r="C536" s="5">
        <f>'TABLE Summary'!C536</f>
        <v>109.5</v>
      </c>
      <c r="D536" s="5">
        <f>'TABLE Summary'!D536</f>
        <v>46</v>
      </c>
      <c r="E536" s="5">
        <f>'TABLE Summary'!E536</f>
        <v>17.600000000000001</v>
      </c>
      <c r="F536" s="5">
        <f>'TABLE Summary'!F536</f>
        <v>28.4</v>
      </c>
      <c r="G536" s="5">
        <f>'TABLE Summary'!G536</f>
        <v>0</v>
      </c>
      <c r="H536" s="5">
        <f>'TABLE Summary'!H536</f>
        <v>0</v>
      </c>
      <c r="I536" s="5">
        <f>'TABLE Summary'!I536</f>
        <v>40800</v>
      </c>
      <c r="J536" s="5">
        <f>'TABLE Summary'!J536</f>
        <v>131.80000000000001</v>
      </c>
      <c r="K536" s="5">
        <f>'TABLE Summary'!K536</f>
        <v>1876800</v>
      </c>
      <c r="L536" s="5">
        <f>'TABLE Summary'!L536</f>
        <v>21.9</v>
      </c>
      <c r="M536" s="5">
        <f>'TABLE Summary'!M536*1000</f>
        <v>4348500</v>
      </c>
      <c r="N536" s="5">
        <f>'TABLE Summary'!N536</f>
        <v>15338</v>
      </c>
      <c r="O536" s="5">
        <f>'TABLE Summary'!O536*1000</f>
        <v>2722200</v>
      </c>
      <c r="P536" s="5">
        <f>'TABLE Summary'!P536</f>
        <v>4127</v>
      </c>
      <c r="Q536" s="5">
        <f>'TABLE Summary'!Q536*1000</f>
        <v>498400</v>
      </c>
      <c r="R536" s="5">
        <f>'TABLE Summary'!R536</f>
        <v>11149</v>
      </c>
      <c r="S536" s="5">
        <f>'TABLE Summary'!S536*1000</f>
        <v>2195700</v>
      </c>
      <c r="T536" s="5">
        <f>'TABLE Summary'!T536</f>
        <v>62</v>
      </c>
      <c r="U536" s="5">
        <f>'TABLE Summary'!U536*1000</f>
        <v>28100</v>
      </c>
      <c r="V536" s="5">
        <f>'TABLE Summary'!V536*1000</f>
        <v>508700</v>
      </c>
      <c r="W536" s="5">
        <f>'TABLE Summary'!W536*1000</f>
        <v>32900</v>
      </c>
      <c r="X536" s="5">
        <f>'TABLE Summary'!X536*1000</f>
        <v>486400</v>
      </c>
      <c r="Y536" s="5">
        <f>'TABLE Summary'!Y536*1000</f>
        <v>139100</v>
      </c>
      <c r="Z536" s="5">
        <f>'TABLE Summary'!Z536*1000</f>
        <v>459100</v>
      </c>
      <c r="AA536" s="18">
        <f t="shared" si="42"/>
        <v>2722200</v>
      </c>
      <c r="AB536" s="18">
        <f t="shared" si="43"/>
        <v>0.62600896860986543</v>
      </c>
      <c r="AC536" s="1" t="s">
        <v>7495</v>
      </c>
      <c r="AD536" s="1" t="str">
        <f t="shared" si="45"/>
        <v>Morecambe and Heysham M.B.</v>
      </c>
      <c r="AE536" s="1" t="str">
        <f t="shared" si="44"/>
        <v>Morecambe and Heysham M.B.</v>
      </c>
      <c r="AF536" s="1" t="str">
        <f>INDEX(Lookup!G$2:G$1349, MATCH($AE536, Lookup!$G$2:$G$1349,0))</f>
        <v>MORECAMBE AND HEYSHAM M.B.</v>
      </c>
      <c r="AG536" s="1" t="str">
        <f>INDEX(Lookup!F$2:F$1349, MATCH($AE536, Lookup!$G$2:$G$1349,0))</f>
        <v>e200642</v>
      </c>
      <c r="AH536" s="1" t="str">
        <f>INDEX(Lookup!C$2:C$1349, MATCH($AE536, Lookup!$G$2:$G$1349,0))</f>
        <v>Lancashire</v>
      </c>
      <c r="AI536" s="1" t="str">
        <f>INDEX(Lookup!D$2:D$1349, MATCH($AE536, Lookup!$G$2:$G$1349,0))</f>
        <v>North West</v>
      </c>
      <c r="AJ536" s="1" t="str">
        <f>INDEX(Lookup!E$2:E$1349, MATCH($AE536, Lookup!$G$2:$G$1349,0))</f>
        <v>Rest of England</v>
      </c>
    </row>
    <row r="537" spans="1:36" x14ac:dyDescent="0.3">
      <c r="A537" s="11" t="s">
        <v>1788</v>
      </c>
      <c r="B537" s="5">
        <f>'TABLE Summary'!B537</f>
        <v>10280</v>
      </c>
      <c r="C537" s="5">
        <f>'TABLE Summary'!C537</f>
        <v>100.5</v>
      </c>
      <c r="D537" s="5">
        <f>'TABLE Summary'!D537</f>
        <v>44.5</v>
      </c>
      <c r="E537" s="5">
        <f>'TABLE Summary'!E537</f>
        <v>14.6</v>
      </c>
      <c r="F537" s="5">
        <f>'TABLE Summary'!F537</f>
        <v>28.4</v>
      </c>
      <c r="G537" s="5">
        <f>'TABLE Summary'!G537</f>
        <v>1.5</v>
      </c>
      <c r="H537" s="5">
        <f>'TABLE Summary'!H537</f>
        <v>44.2</v>
      </c>
      <c r="I537" s="5">
        <f>'TABLE Summary'!I537</f>
        <v>7603</v>
      </c>
      <c r="J537" s="5">
        <f>'TABLE Summary'!J537</f>
        <v>160.4</v>
      </c>
      <c r="K537" s="5">
        <f>'TABLE Summary'!K537</f>
        <v>335993</v>
      </c>
      <c r="L537" s="5">
        <f>'TABLE Summary'!L537</f>
        <v>39.200000000000003</v>
      </c>
      <c r="M537" s="5">
        <f>'TABLE Summary'!M537*1000</f>
        <v>837000</v>
      </c>
      <c r="N537" s="5">
        <f>'TABLE Summary'!N537</f>
        <v>4137</v>
      </c>
      <c r="O537" s="5">
        <f>'TABLE Summary'!O537*1000</f>
        <v>453000</v>
      </c>
      <c r="P537" s="5">
        <f>'TABLE Summary'!P537</f>
        <v>3117</v>
      </c>
      <c r="Q537" s="5">
        <f>'TABLE Summary'!Q537*1000</f>
        <v>261899.99999999997</v>
      </c>
      <c r="R537" s="5">
        <f>'TABLE Summary'!R537</f>
        <v>1018</v>
      </c>
      <c r="S537" s="5">
        <f>'TABLE Summary'!S537*1000</f>
        <v>190200</v>
      </c>
      <c r="T537" s="5">
        <f>'TABLE Summary'!T537</f>
        <v>2</v>
      </c>
      <c r="U537" s="5">
        <f>'TABLE Summary'!U537*1000</f>
        <v>800</v>
      </c>
      <c r="V537" s="5">
        <f>'TABLE Summary'!V537*1000</f>
        <v>35400</v>
      </c>
      <c r="W537" s="5">
        <f>'TABLE Summary'!W537*1000</f>
        <v>4100</v>
      </c>
      <c r="X537" s="5">
        <f>'TABLE Summary'!X537*1000</f>
        <v>77700</v>
      </c>
      <c r="Y537" s="5">
        <f>'TABLE Summary'!Y537*1000</f>
        <v>178100</v>
      </c>
      <c r="Z537" s="5">
        <f>'TABLE Summary'!Z537*1000</f>
        <v>88700</v>
      </c>
      <c r="AA537" s="18">
        <f t="shared" si="42"/>
        <v>452900</v>
      </c>
      <c r="AB537" s="18">
        <f t="shared" si="43"/>
        <v>0.54109916367980881</v>
      </c>
      <c r="AC537" s="1" t="s">
        <v>7495</v>
      </c>
      <c r="AD537" s="1" t="str">
        <f t="shared" si="45"/>
        <v>Mossley M.B.</v>
      </c>
      <c r="AE537" s="1" t="str">
        <f t="shared" si="44"/>
        <v>Mossley M.B.</v>
      </c>
      <c r="AF537" s="1" t="str">
        <f>INDEX(Lookup!G$2:G$1349, MATCH($AE537, Lookup!$G$2:$G$1349,0))</f>
        <v>MOSSLEY M.B.</v>
      </c>
      <c r="AG537" s="1" t="str">
        <f>INDEX(Lookup!F$2:F$1349, MATCH($AE537, Lookup!$G$2:$G$1349,0))</f>
        <v>e200643</v>
      </c>
      <c r="AH537" s="1" t="str">
        <f>INDEX(Lookup!C$2:C$1349, MATCH($AE537, Lookup!$G$2:$G$1349,0))</f>
        <v>Greater Manchester</v>
      </c>
      <c r="AI537" s="1" t="str">
        <f>INDEX(Lookup!D$2:D$1349, MATCH($AE537, Lookup!$G$2:$G$1349,0))</f>
        <v>North West</v>
      </c>
      <c r="AJ537" s="1" t="str">
        <f>INDEX(Lookup!E$2:E$1349, MATCH($AE537, Lookup!$G$2:$G$1349,0))</f>
        <v>Rest of England</v>
      </c>
    </row>
    <row r="538" spans="1:36" x14ac:dyDescent="0.3">
      <c r="A538" s="11" t="s">
        <v>1789</v>
      </c>
      <c r="B538" s="5">
        <f>'TABLE Summary'!B538</f>
        <v>31360</v>
      </c>
      <c r="C538" s="5">
        <f>'TABLE Summary'!C538</f>
        <v>98.5</v>
      </c>
      <c r="D538" s="5">
        <f>'TABLE Summary'!D538</f>
        <v>41</v>
      </c>
      <c r="E538" s="5">
        <f>'TABLE Summary'!E538</f>
        <v>14.2</v>
      </c>
      <c r="F538" s="5">
        <f>'TABLE Summary'!F538</f>
        <v>26.8</v>
      </c>
      <c r="G538" s="5">
        <f>'TABLE Summary'!G538</f>
        <v>0</v>
      </c>
      <c r="H538" s="5">
        <f>'TABLE Summary'!H538</f>
        <v>0</v>
      </c>
      <c r="I538" s="5">
        <f>'TABLE Summary'!I538</f>
        <v>18000</v>
      </c>
      <c r="J538" s="5">
        <f>'TABLE Summary'!J538</f>
        <v>117.4</v>
      </c>
      <c r="K538" s="5">
        <f>'TABLE Summary'!K538</f>
        <v>738000</v>
      </c>
      <c r="L538" s="5">
        <f>'TABLE Summary'!L538</f>
        <v>53</v>
      </c>
      <c r="M538" s="5">
        <f>'TABLE Summary'!M538*1000</f>
        <v>1970600</v>
      </c>
      <c r="N538" s="5">
        <f>'TABLE Summary'!N538</f>
        <v>12155</v>
      </c>
      <c r="O538" s="5">
        <f>'TABLE Summary'!O538*1000</f>
        <v>1013500</v>
      </c>
      <c r="P538" s="5">
        <f>'TABLE Summary'!P538</f>
        <v>11263</v>
      </c>
      <c r="Q538" s="5">
        <f>'TABLE Summary'!Q538*1000</f>
        <v>847300</v>
      </c>
      <c r="R538" s="5">
        <f>'TABLE Summary'!R538</f>
        <v>890</v>
      </c>
      <c r="S538" s="5">
        <f>'TABLE Summary'!S538*1000</f>
        <v>165300</v>
      </c>
      <c r="T538" s="5">
        <f>'TABLE Summary'!T538</f>
        <v>2</v>
      </c>
      <c r="U538" s="5">
        <f>'TABLE Summary'!U538*1000</f>
        <v>1000</v>
      </c>
      <c r="V538" s="5">
        <f>'TABLE Summary'!V538*1000</f>
        <v>226600</v>
      </c>
      <c r="W538" s="5">
        <f>'TABLE Summary'!W538*1000</f>
        <v>19600</v>
      </c>
      <c r="X538" s="5">
        <f>'TABLE Summary'!X538*1000</f>
        <v>147500</v>
      </c>
      <c r="Y538" s="5">
        <f>'TABLE Summary'!Y538*1000</f>
        <v>317400</v>
      </c>
      <c r="Z538" s="5">
        <f>'TABLE Summary'!Z538*1000</f>
        <v>245800</v>
      </c>
      <c r="AA538" s="18">
        <f t="shared" si="42"/>
        <v>1013600</v>
      </c>
      <c r="AB538" s="18">
        <f t="shared" si="43"/>
        <v>0.51436110829189075</v>
      </c>
      <c r="AC538" s="1" t="s">
        <v>7495</v>
      </c>
      <c r="AD538" s="1" t="str">
        <f t="shared" si="45"/>
        <v>Nelson M.B.</v>
      </c>
      <c r="AE538" s="1" t="str">
        <f t="shared" si="44"/>
        <v>Nelson M.B.</v>
      </c>
      <c r="AF538" s="1" t="str">
        <f>INDEX(Lookup!G$2:G$1349, MATCH($AE538, Lookup!$G$2:$G$1349,0))</f>
        <v>NELSON M.B.</v>
      </c>
      <c r="AG538" s="1" t="str">
        <f>INDEX(Lookup!F$2:F$1349, MATCH($AE538, Lookup!$G$2:$G$1349,0))</f>
        <v>e200644</v>
      </c>
      <c r="AH538" s="1" t="str">
        <f>INDEX(Lookup!C$2:C$1349, MATCH($AE538, Lookup!$G$2:$G$1349,0))</f>
        <v>Lancashire</v>
      </c>
      <c r="AI538" s="1" t="str">
        <f>INDEX(Lookup!D$2:D$1349, MATCH($AE538, Lookup!$G$2:$G$1349,0))</f>
        <v>North West</v>
      </c>
      <c r="AJ538" s="1" t="str">
        <f>INDEX(Lookup!E$2:E$1349, MATCH($AE538, Lookup!$G$2:$G$1349,0))</f>
        <v>Rest of England</v>
      </c>
    </row>
    <row r="539" spans="1:36" x14ac:dyDescent="0.3">
      <c r="A539" s="11" t="s">
        <v>1790</v>
      </c>
      <c r="B539" s="5">
        <f>'TABLE Summary'!B539</f>
        <v>33460</v>
      </c>
      <c r="C539" s="5">
        <f>'TABLE Summary'!C539</f>
        <v>91.5</v>
      </c>
      <c r="D539" s="5">
        <f>'TABLE Summary'!D539</f>
        <v>39.5</v>
      </c>
      <c r="E539" s="5">
        <f>'TABLE Summary'!E539</f>
        <v>9.6</v>
      </c>
      <c r="F539" s="5">
        <f>'TABLE Summary'!F539</f>
        <v>28.4</v>
      </c>
      <c r="G539" s="5">
        <f>'TABLE Summary'!G539</f>
        <v>1.5</v>
      </c>
      <c r="H539" s="5">
        <f>'TABLE Summary'!H539</f>
        <v>0</v>
      </c>
      <c r="I539" s="5">
        <f>'TABLE Summary'!I539</f>
        <v>29500</v>
      </c>
      <c r="J539" s="5">
        <f>'TABLE Summary'!J539</f>
        <v>159.9</v>
      </c>
      <c r="K539" s="5">
        <f>'TABLE Summary'!K539</f>
        <v>1165250</v>
      </c>
      <c r="L539" s="5">
        <f>'TABLE Summary'!L539</f>
        <v>29.3</v>
      </c>
      <c r="M539" s="5">
        <f>'TABLE Summary'!M539*1000</f>
        <v>3137900</v>
      </c>
      <c r="N539" s="5">
        <f>'TABLE Summary'!N539</f>
        <v>11463</v>
      </c>
      <c r="O539" s="5">
        <f>'TABLE Summary'!O539*1000</f>
        <v>2325500</v>
      </c>
      <c r="P539" s="5">
        <f>'TABLE Summary'!P539</f>
        <v>2405</v>
      </c>
      <c r="Q539" s="5">
        <f>'TABLE Summary'!Q539*1000</f>
        <v>275300</v>
      </c>
      <c r="R539" s="5">
        <f>'TABLE Summary'!R539</f>
        <v>8751</v>
      </c>
      <c r="S539" s="5">
        <f>'TABLE Summary'!S539*1000</f>
        <v>1900000</v>
      </c>
      <c r="T539" s="5">
        <f>'TABLE Summary'!T539</f>
        <v>299</v>
      </c>
      <c r="U539" s="5">
        <f>'TABLE Summary'!U539*1000</f>
        <v>148400</v>
      </c>
      <c r="V539" s="5">
        <f>'TABLE Summary'!V539*1000</f>
        <v>228500</v>
      </c>
      <c r="W539" s="5">
        <f>'TABLE Summary'!W539*1000</f>
        <v>15200</v>
      </c>
      <c r="X539" s="5">
        <f>'TABLE Summary'!X539*1000</f>
        <v>115000</v>
      </c>
      <c r="Y539" s="5">
        <f>'TABLE Summary'!Y539*1000</f>
        <v>123900</v>
      </c>
      <c r="Z539" s="5">
        <f>'TABLE Summary'!Z539*1000</f>
        <v>329900</v>
      </c>
      <c r="AA539" s="18">
        <f t="shared" si="42"/>
        <v>2323700</v>
      </c>
      <c r="AB539" s="18">
        <f t="shared" si="43"/>
        <v>0.74052710411421652</v>
      </c>
      <c r="AC539" s="1" t="s">
        <v>7495</v>
      </c>
      <c r="AD539" s="1" t="str">
        <f t="shared" si="45"/>
        <v>Prestwich M.B.</v>
      </c>
      <c r="AE539" s="1" t="str">
        <f t="shared" si="44"/>
        <v>Prestwich M.B.</v>
      </c>
      <c r="AF539" s="1" t="str">
        <f>INDEX(Lookup!G$2:G$1349, MATCH($AE539, Lookup!$G$2:$G$1349,0))</f>
        <v>PRESTWICH M.B.</v>
      </c>
      <c r="AG539" s="1" t="str">
        <f>INDEX(Lookup!F$2:F$1349, MATCH($AE539, Lookup!$G$2:$G$1349,0))</f>
        <v>e200653</v>
      </c>
      <c r="AH539" s="1" t="str">
        <f>INDEX(Lookup!C$2:C$1349, MATCH($AE539, Lookup!$G$2:$G$1349,0))</f>
        <v>Greater Manchester</v>
      </c>
      <c r="AI539" s="1" t="str">
        <f>INDEX(Lookup!D$2:D$1349, MATCH($AE539, Lookup!$G$2:$G$1349,0))</f>
        <v>North West</v>
      </c>
      <c r="AJ539" s="1" t="str">
        <f>INDEX(Lookup!E$2:E$1349, MATCH($AE539, Lookup!$G$2:$G$1349,0))</f>
        <v>Rest of England</v>
      </c>
    </row>
    <row r="540" spans="1:36" x14ac:dyDescent="0.3">
      <c r="A540" s="11" t="s">
        <v>1791</v>
      </c>
      <c r="B540" s="5">
        <f>'TABLE Summary'!B540</f>
        <v>29640</v>
      </c>
      <c r="C540" s="5">
        <f>'TABLE Summary'!C540</f>
        <v>96.5</v>
      </c>
      <c r="D540" s="5">
        <f>'TABLE Summary'!D540</f>
        <v>38</v>
      </c>
      <c r="E540" s="5">
        <f>'TABLE Summary'!E540</f>
        <v>9.6999999999999993</v>
      </c>
      <c r="F540" s="5">
        <f>'TABLE Summary'!F540</f>
        <v>26.8</v>
      </c>
      <c r="G540" s="5">
        <f>'TABLE Summary'!G540</f>
        <v>1.5</v>
      </c>
      <c r="H540" s="5">
        <f>'TABLE Summary'!H540</f>
        <v>0</v>
      </c>
      <c r="I540" s="5">
        <f>'TABLE Summary'!I540</f>
        <v>29900</v>
      </c>
      <c r="J540" s="5">
        <f>'TABLE Summary'!J540</f>
        <v>215.2</v>
      </c>
      <c r="K540" s="5">
        <f>'TABLE Summary'!K540</f>
        <v>1136200</v>
      </c>
      <c r="L540" s="5">
        <f>'TABLE Summary'!L540</f>
        <v>21.6</v>
      </c>
      <c r="M540" s="5">
        <f>'TABLE Summary'!M540*1000</f>
        <v>3112000</v>
      </c>
      <c r="N540" s="5">
        <f>'TABLE Summary'!N540</f>
        <v>10988</v>
      </c>
      <c r="O540" s="5">
        <f>'TABLE Summary'!O540*1000</f>
        <v>1626500</v>
      </c>
      <c r="P540" s="5">
        <f>'TABLE Summary'!P540</f>
        <v>5969</v>
      </c>
      <c r="Q540" s="5">
        <f>'TABLE Summary'!Q540*1000</f>
        <v>558300</v>
      </c>
      <c r="R540" s="5">
        <f>'TABLE Summary'!R540</f>
        <v>4935</v>
      </c>
      <c r="S540" s="5">
        <f>'TABLE Summary'!S540*1000</f>
        <v>1028200</v>
      </c>
      <c r="T540" s="5">
        <f>'TABLE Summary'!T540</f>
        <v>70</v>
      </c>
      <c r="U540" s="5">
        <f>'TABLE Summary'!U540*1000</f>
        <v>39300</v>
      </c>
      <c r="V540" s="5">
        <f>'TABLE Summary'!V540*1000</f>
        <v>149000</v>
      </c>
      <c r="W540" s="5">
        <f>'TABLE Summary'!W540*1000</f>
        <v>32200.000000000004</v>
      </c>
      <c r="X540" s="5">
        <f>'TABLE Summary'!X540*1000</f>
        <v>187600</v>
      </c>
      <c r="Y540" s="5">
        <f>'TABLE Summary'!Y540*1000</f>
        <v>902200</v>
      </c>
      <c r="Z540" s="5">
        <f>'TABLE Summary'!Z540*1000</f>
        <v>214400</v>
      </c>
      <c r="AA540" s="18">
        <f t="shared" si="42"/>
        <v>1625800</v>
      </c>
      <c r="AB540" s="18">
        <f t="shared" si="43"/>
        <v>0.5224293059125964</v>
      </c>
      <c r="AC540" s="1" t="s">
        <v>7495</v>
      </c>
      <c r="AD540" s="1" t="str">
        <f t="shared" si="45"/>
        <v>Radcliffe M.B.</v>
      </c>
      <c r="AE540" s="1" t="str">
        <f t="shared" si="44"/>
        <v>Radcliffe M.B.</v>
      </c>
      <c r="AF540" s="1" t="str">
        <f>INDEX(Lookup!G$2:G$1349, MATCH($AE540, Lookup!$G$2:$G$1349,0))</f>
        <v>RADCLIFFE M.B.</v>
      </c>
      <c r="AG540" s="1" t="str">
        <f>INDEX(Lookup!F$2:F$1349, MATCH($AE540, Lookup!$G$2:$G$1349,0))</f>
        <v>e200654</v>
      </c>
      <c r="AH540" s="1" t="str">
        <f>INDEX(Lookup!C$2:C$1349, MATCH($AE540, Lookup!$G$2:$G$1349,0))</f>
        <v>Greater Manchester</v>
      </c>
      <c r="AI540" s="1" t="str">
        <f>INDEX(Lookup!D$2:D$1349, MATCH($AE540, Lookup!$G$2:$G$1349,0))</f>
        <v>North West</v>
      </c>
      <c r="AJ540" s="1" t="str">
        <f>INDEX(Lookup!E$2:E$1349, MATCH($AE540, Lookup!$G$2:$G$1349,0))</f>
        <v>Rest of England</v>
      </c>
    </row>
    <row r="541" spans="1:36" x14ac:dyDescent="0.3">
      <c r="A541" s="11" t="s">
        <v>1792</v>
      </c>
      <c r="B541" s="5">
        <f>'TABLE Summary'!B541</f>
        <v>21060</v>
      </c>
      <c r="C541" s="5">
        <f>'TABLE Summary'!C541</f>
        <v>108</v>
      </c>
      <c r="D541" s="5">
        <f>'TABLE Summary'!D541</f>
        <v>42</v>
      </c>
      <c r="E541" s="5">
        <f>'TABLE Summary'!E541</f>
        <v>11</v>
      </c>
      <c r="F541" s="5">
        <f>'TABLE Summary'!F541</f>
        <v>26.8</v>
      </c>
      <c r="G541" s="5">
        <f>'TABLE Summary'!G541</f>
        <v>4.2</v>
      </c>
      <c r="H541" s="5">
        <f>'TABLE Summary'!H541</f>
        <v>0</v>
      </c>
      <c r="I541" s="5">
        <f>'TABLE Summary'!I541</f>
        <v>14780</v>
      </c>
      <c r="J541" s="5">
        <f>'TABLE Summary'!J541</f>
        <v>153.1</v>
      </c>
      <c r="K541" s="5">
        <f>'TABLE Summary'!K541</f>
        <v>620760</v>
      </c>
      <c r="L541" s="5">
        <f>'TABLE Summary'!L541</f>
        <v>42.9</v>
      </c>
      <c r="M541" s="5">
        <f>'TABLE Summary'!M541*1000</f>
        <v>1612200</v>
      </c>
      <c r="N541" s="5">
        <f>'TABLE Summary'!N541</f>
        <v>8373</v>
      </c>
      <c r="O541" s="5">
        <f>'TABLE Summary'!O541*1000</f>
        <v>904800</v>
      </c>
      <c r="P541" s="5">
        <f>'TABLE Summary'!P541</f>
        <v>6893</v>
      </c>
      <c r="Q541" s="5">
        <f>'TABLE Summary'!Q541*1000</f>
        <v>611000</v>
      </c>
      <c r="R541" s="5">
        <f>'TABLE Summary'!R541</f>
        <v>1450</v>
      </c>
      <c r="S541" s="5">
        <f>'TABLE Summary'!S541*1000</f>
        <v>280900</v>
      </c>
      <c r="T541" s="5">
        <f>'TABLE Summary'!T541</f>
        <v>27</v>
      </c>
      <c r="U541" s="5">
        <f>'TABLE Summary'!U541*1000</f>
        <v>12600</v>
      </c>
      <c r="V541" s="5">
        <f>'TABLE Summary'!V541*1000</f>
        <v>110200</v>
      </c>
      <c r="W541" s="5">
        <f>'TABLE Summary'!W541*1000</f>
        <v>10300</v>
      </c>
      <c r="X541" s="5">
        <f>'TABLE Summary'!X541*1000</f>
        <v>110700</v>
      </c>
      <c r="Y541" s="5">
        <f>'TABLE Summary'!Y541*1000</f>
        <v>263500</v>
      </c>
      <c r="Z541" s="5">
        <f>'TABLE Summary'!Z541*1000</f>
        <v>212700</v>
      </c>
      <c r="AA541" s="18">
        <f t="shared" si="42"/>
        <v>904500</v>
      </c>
      <c r="AB541" s="18">
        <f t="shared" si="43"/>
        <v>0.5610346110904354</v>
      </c>
      <c r="AC541" s="1" t="s">
        <v>7495</v>
      </c>
      <c r="AD541" s="1" t="str">
        <f t="shared" si="45"/>
        <v>Rawtenstall M.B.</v>
      </c>
      <c r="AE541" s="1" t="str">
        <f t="shared" si="44"/>
        <v>Rawtenstall M.B.</v>
      </c>
      <c r="AF541" s="1" t="str">
        <f>INDEX(Lookup!G$2:G$1349, MATCH($AE541, Lookup!$G$2:$G$1349,0))</f>
        <v>RAWTENSTALL M.B.</v>
      </c>
      <c r="AG541" s="1" t="str">
        <f>INDEX(Lookup!F$2:F$1349, MATCH($AE541, Lookup!$G$2:$G$1349,0))</f>
        <v>e200657</v>
      </c>
      <c r="AH541" s="1" t="str">
        <f>INDEX(Lookup!C$2:C$1349, MATCH($AE541, Lookup!$G$2:$G$1349,0))</f>
        <v>Lancashire</v>
      </c>
      <c r="AI541" s="1" t="str">
        <f>INDEX(Lookup!D$2:D$1349, MATCH($AE541, Lookup!$G$2:$G$1349,0))</f>
        <v>North West</v>
      </c>
      <c r="AJ541" s="1" t="str">
        <f>INDEX(Lookup!E$2:E$1349, MATCH($AE541, Lookup!$G$2:$G$1349,0))</f>
        <v>Rest of England</v>
      </c>
    </row>
    <row r="542" spans="1:36" x14ac:dyDescent="0.3">
      <c r="A542" s="11" t="s">
        <v>1793</v>
      </c>
      <c r="B542" s="5">
        <f>'TABLE Summary'!B542</f>
        <v>53470</v>
      </c>
      <c r="C542" s="5">
        <f>'TABLE Summary'!C542</f>
        <v>101.5</v>
      </c>
      <c r="D542" s="5">
        <f>'TABLE Summary'!D542</f>
        <v>41.8</v>
      </c>
      <c r="E542" s="5">
        <f>'TABLE Summary'!E542</f>
        <v>13.8</v>
      </c>
      <c r="F542" s="5">
        <f>'TABLE Summary'!F542</f>
        <v>26.8</v>
      </c>
      <c r="G542" s="5">
        <f>'TABLE Summary'!G542</f>
        <v>1.2</v>
      </c>
      <c r="H542" s="5">
        <f>'TABLE Summary'!H542</f>
        <v>0</v>
      </c>
      <c r="I542" s="5">
        <f>'TABLE Summary'!I542</f>
        <v>88000</v>
      </c>
      <c r="J542" s="5">
        <f>'TABLE Summary'!J542</f>
        <v>170.8</v>
      </c>
      <c r="K542" s="5">
        <f>'TABLE Summary'!K542</f>
        <v>3678400</v>
      </c>
      <c r="L542" s="5">
        <f>'TABLE Summary'!L542</f>
        <v>0</v>
      </c>
      <c r="M542" s="5">
        <f>'TABLE Summary'!M542*1000</f>
        <v>9402200</v>
      </c>
      <c r="N542" s="5">
        <f>'TABLE Summary'!N542</f>
        <v>17912</v>
      </c>
      <c r="O542" s="5">
        <f>'TABLE Summary'!O542*1000</f>
        <v>3200900</v>
      </c>
      <c r="P542" s="5">
        <f>'TABLE Summary'!P542</f>
        <v>6579</v>
      </c>
      <c r="Q542" s="5">
        <f>'TABLE Summary'!Q542*1000</f>
        <v>750300</v>
      </c>
      <c r="R542" s="5">
        <f>'TABLE Summary'!R542</f>
        <v>11289</v>
      </c>
      <c r="S542" s="5">
        <f>'TABLE Summary'!S542*1000</f>
        <v>2430100</v>
      </c>
      <c r="T542" s="5">
        <f>'TABLE Summary'!T542</f>
        <v>42</v>
      </c>
      <c r="U542" s="5">
        <f>'TABLE Summary'!U542*1000</f>
        <v>20300</v>
      </c>
      <c r="V542" s="5">
        <f>'TABLE Summary'!V542*1000</f>
        <v>582600</v>
      </c>
      <c r="W542" s="5">
        <f>'TABLE Summary'!W542*1000</f>
        <v>333300</v>
      </c>
      <c r="X542" s="5">
        <f>'TABLE Summary'!X542*1000</f>
        <v>1392700</v>
      </c>
      <c r="Y542" s="5">
        <f>'TABLE Summary'!Y542*1000</f>
        <v>2966400</v>
      </c>
      <c r="Z542" s="5">
        <f>'TABLE Summary'!Z542*1000</f>
        <v>926300</v>
      </c>
      <c r="AA542" s="18">
        <f t="shared" si="42"/>
        <v>3200700</v>
      </c>
      <c r="AB542" s="18">
        <f t="shared" si="43"/>
        <v>0.34042032715747378</v>
      </c>
      <c r="AC542" s="1" t="s">
        <v>7495</v>
      </c>
      <c r="AD542" s="1" t="str">
        <f t="shared" si="45"/>
        <v>Stretford M.B.</v>
      </c>
      <c r="AE542" s="1" t="str">
        <f t="shared" si="44"/>
        <v>Stretford M.B.</v>
      </c>
      <c r="AF542" s="1" t="str">
        <f>INDEX(Lookup!G$2:G$1349, MATCH($AE542, Lookup!$G$2:$G$1349,0))</f>
        <v>STRETFORD M.B.</v>
      </c>
      <c r="AG542" s="1" t="str">
        <f>INDEX(Lookup!F$2:F$1349, MATCH($AE542, Lookup!$G$2:$G$1349,0))</f>
        <v>e200663</v>
      </c>
      <c r="AH542" s="1" t="str">
        <f>INDEX(Lookup!C$2:C$1349, MATCH($AE542, Lookup!$G$2:$G$1349,0))</f>
        <v>Greater Manchester</v>
      </c>
      <c r="AI542" s="1" t="str">
        <f>INDEX(Lookup!D$2:D$1349, MATCH($AE542, Lookup!$G$2:$G$1349,0))</f>
        <v>North West</v>
      </c>
      <c r="AJ542" s="1" t="str">
        <f>INDEX(Lookup!E$2:E$1349, MATCH($AE542, Lookup!$G$2:$G$1349,0))</f>
        <v>Rest of England</v>
      </c>
    </row>
    <row r="543" spans="1:36" x14ac:dyDescent="0.3">
      <c r="A543" s="11" t="s">
        <v>1794</v>
      </c>
      <c r="B543" s="5">
        <f>'TABLE Summary'!B543</f>
        <v>39960</v>
      </c>
      <c r="C543" s="5">
        <f>'TABLE Summary'!C543</f>
        <v>104.5</v>
      </c>
      <c r="D543" s="5">
        <f>'TABLE Summary'!D543</f>
        <v>45.5</v>
      </c>
      <c r="E543" s="5">
        <f>'TABLE Summary'!E543</f>
        <v>17.399999999999999</v>
      </c>
      <c r="F543" s="5">
        <f>'TABLE Summary'!F543</f>
        <v>26.8</v>
      </c>
      <c r="G543" s="5">
        <f>'TABLE Summary'!G543</f>
        <v>1.3</v>
      </c>
      <c r="H543" s="5">
        <f>'TABLE Summary'!H543</f>
        <v>0</v>
      </c>
      <c r="I543" s="5">
        <f>'TABLE Summary'!I543</f>
        <v>44000</v>
      </c>
      <c r="J543" s="5">
        <f>'TABLE Summary'!J543</f>
        <v>169.4</v>
      </c>
      <c r="K543" s="5">
        <f>'TABLE Summary'!K543</f>
        <v>2002000</v>
      </c>
      <c r="L543" s="5">
        <f>'TABLE Summary'!L543</f>
        <v>11.3</v>
      </c>
      <c r="M543" s="5">
        <f>'TABLE Summary'!M543*1000</f>
        <v>4611100</v>
      </c>
      <c r="N543" s="5">
        <f>'TABLE Summary'!N543</f>
        <v>14506</v>
      </c>
      <c r="O543" s="5">
        <f>'TABLE Summary'!O543*1000</f>
        <v>2442700</v>
      </c>
      <c r="P543" s="5">
        <f>'TABLE Summary'!P543</f>
        <v>4903</v>
      </c>
      <c r="Q543" s="5">
        <f>'TABLE Summary'!Q543*1000</f>
        <v>536700</v>
      </c>
      <c r="R543" s="5">
        <f>'TABLE Summary'!R543</f>
        <v>9499</v>
      </c>
      <c r="S543" s="5">
        <f>'TABLE Summary'!S543*1000</f>
        <v>1858700</v>
      </c>
      <c r="T543" s="5">
        <f>'TABLE Summary'!T543</f>
        <v>97</v>
      </c>
      <c r="U543" s="5">
        <f>'TABLE Summary'!U543*1000</f>
        <v>46700</v>
      </c>
      <c r="V543" s="5">
        <f>'TABLE Summary'!V543*1000</f>
        <v>279700</v>
      </c>
      <c r="W543" s="5">
        <f>'TABLE Summary'!W543*1000</f>
        <v>105100</v>
      </c>
      <c r="X543" s="5">
        <f>'TABLE Summary'!X543*1000</f>
        <v>321500</v>
      </c>
      <c r="Y543" s="5">
        <f>'TABLE Summary'!Y543*1000</f>
        <v>778600</v>
      </c>
      <c r="Z543" s="5">
        <f>'TABLE Summary'!Z543*1000</f>
        <v>683400</v>
      </c>
      <c r="AA543" s="18">
        <f t="shared" si="42"/>
        <v>2442100</v>
      </c>
      <c r="AB543" s="18">
        <f t="shared" si="43"/>
        <v>0.5296133243694563</v>
      </c>
      <c r="AC543" s="1" t="s">
        <v>7495</v>
      </c>
      <c r="AD543" s="1" t="str">
        <f t="shared" si="45"/>
        <v>Swinton and pendlebury M.B.</v>
      </c>
      <c r="AE543" s="1" t="str">
        <f t="shared" si="44"/>
        <v>Swinton and pendlebury M.B.</v>
      </c>
      <c r="AF543" s="1" t="str">
        <f>INDEX(Lookup!G$2:G$1349, MATCH($AE543, Lookup!$G$2:$G$1349,0))</f>
        <v>SWINTON AND PENDLEBURY M.B.</v>
      </c>
      <c r="AG543" s="1" t="str">
        <f>INDEX(Lookup!F$2:F$1349, MATCH($AE543, Lookup!$G$2:$G$1349,0))</f>
        <v>e200664</v>
      </c>
      <c r="AH543" s="1" t="str">
        <f>INDEX(Lookup!C$2:C$1349, MATCH($AE543, Lookup!$G$2:$G$1349,0))</f>
        <v>Greater Manchester</v>
      </c>
      <c r="AI543" s="1" t="str">
        <f>INDEX(Lookup!D$2:D$1349, MATCH($AE543, Lookup!$G$2:$G$1349,0))</f>
        <v>North West</v>
      </c>
      <c r="AJ543" s="1" t="str">
        <f>INDEX(Lookup!E$2:E$1349, MATCH($AE543, Lookup!$G$2:$G$1349,0))</f>
        <v>Rest of England</v>
      </c>
    </row>
    <row r="544" spans="1:36" x14ac:dyDescent="0.3">
      <c r="A544" s="11" t="s">
        <v>1795</v>
      </c>
      <c r="B544" s="5">
        <f>'TABLE Summary'!B544</f>
        <v>57420</v>
      </c>
      <c r="C544" s="5">
        <f>'TABLE Summary'!C544</f>
        <v>99.5</v>
      </c>
      <c r="D544" s="5">
        <f>'TABLE Summary'!D544</f>
        <v>42</v>
      </c>
      <c r="E544" s="5">
        <f>'TABLE Summary'!E544</f>
        <v>15.1</v>
      </c>
      <c r="F544" s="5">
        <f>'TABLE Summary'!F544</f>
        <v>26.9</v>
      </c>
      <c r="G544" s="5">
        <f>'TABLE Summary'!G544</f>
        <v>0</v>
      </c>
      <c r="H544" s="5">
        <f>'TABLE Summary'!H544</f>
        <v>0</v>
      </c>
      <c r="I544" s="5">
        <f>'TABLE Summary'!I544</f>
        <v>61000</v>
      </c>
      <c r="J544" s="5">
        <f>'TABLE Summary'!J544</f>
        <v>160.69999999999999</v>
      </c>
      <c r="K544" s="5">
        <f>'TABLE Summary'!K544</f>
        <v>2562000</v>
      </c>
      <c r="L544" s="5">
        <f>'TABLE Summary'!L544</f>
        <v>13.9</v>
      </c>
      <c r="M544" s="5">
        <f>'TABLE Summary'!M544*1000</f>
        <v>6584800</v>
      </c>
      <c r="N544" s="5">
        <f>'TABLE Summary'!N544</f>
        <v>18446</v>
      </c>
      <c r="O544" s="5">
        <f>'TABLE Summary'!O544*1000</f>
        <v>2842100</v>
      </c>
      <c r="P544" s="5">
        <f>'TABLE Summary'!P544</f>
        <v>8715</v>
      </c>
      <c r="Q544" s="5">
        <f>'TABLE Summary'!Q544*1000</f>
        <v>941600</v>
      </c>
      <c r="R544" s="5">
        <f>'TABLE Summary'!R544</f>
        <v>9701</v>
      </c>
      <c r="S544" s="5">
        <f>'TABLE Summary'!S544*1000</f>
        <v>1887100</v>
      </c>
      <c r="T544" s="5">
        <f>'TABLE Summary'!T544</f>
        <v>29</v>
      </c>
      <c r="U544" s="5">
        <f>'TABLE Summary'!U544*1000</f>
        <v>13300</v>
      </c>
      <c r="V544" s="5">
        <f>'TABLE Summary'!V544*1000</f>
        <v>368500</v>
      </c>
      <c r="W544" s="5">
        <f>'TABLE Summary'!W544*1000</f>
        <v>118200</v>
      </c>
      <c r="X544" s="5">
        <f>'TABLE Summary'!X544*1000</f>
        <v>377300</v>
      </c>
      <c r="Y544" s="5">
        <f>'TABLE Summary'!Y544*1000</f>
        <v>2197700</v>
      </c>
      <c r="Z544" s="5">
        <f>'TABLE Summary'!Z544*1000</f>
        <v>681000</v>
      </c>
      <c r="AA544" s="18">
        <f t="shared" si="42"/>
        <v>2842000</v>
      </c>
      <c r="AB544" s="18">
        <f t="shared" si="43"/>
        <v>0.43160004859676832</v>
      </c>
      <c r="AC544" s="1" t="s">
        <v>7495</v>
      </c>
      <c r="AD544" s="1" t="str">
        <f t="shared" si="45"/>
        <v>Widnes M.B.</v>
      </c>
      <c r="AE544" s="1" t="str">
        <f t="shared" si="44"/>
        <v>Widnes M.B.</v>
      </c>
      <c r="AF544" s="1" t="str">
        <f>INDEX(Lookup!G$2:G$1349, MATCH($AE544, Lookup!$G$2:$G$1349,0))</f>
        <v>WIDNES M.B.</v>
      </c>
      <c r="AG544" s="1" t="str">
        <f>INDEX(Lookup!F$2:F$1349, MATCH($AE544, Lookup!$G$2:$G$1349,0))</f>
        <v>e200678</v>
      </c>
      <c r="AH544" s="1" t="str">
        <f>INDEX(Lookup!C$2:C$1349, MATCH($AE544, Lookup!$G$2:$G$1349,0))</f>
        <v>Cheshire</v>
      </c>
      <c r="AI544" s="1" t="str">
        <f>INDEX(Lookup!D$2:D$1349, MATCH($AE544, Lookup!$G$2:$G$1349,0))</f>
        <v>North West</v>
      </c>
      <c r="AJ544" s="1" t="str">
        <f>INDEX(Lookup!E$2:E$1349, MATCH($AE544, Lookup!$G$2:$G$1349,0))</f>
        <v>Rest of England</v>
      </c>
    </row>
    <row r="545" spans="1:36" x14ac:dyDescent="0.3">
      <c r="A545" s="11" t="s">
        <v>1796</v>
      </c>
      <c r="B545" s="5">
        <f>'TABLE Summary'!B545</f>
        <v>6850</v>
      </c>
      <c r="C545" s="5">
        <f>'TABLE Summary'!C545</f>
        <v>81.5</v>
      </c>
      <c r="D545" s="5">
        <f>'TABLE Summary'!D545</f>
        <v>34</v>
      </c>
      <c r="E545" s="5">
        <f>'TABLE Summary'!E545</f>
        <v>5.6</v>
      </c>
      <c r="F545" s="5">
        <f>'TABLE Summary'!F545</f>
        <v>28.4</v>
      </c>
      <c r="G545" s="5">
        <f>'TABLE Summary'!G545</f>
        <v>0</v>
      </c>
      <c r="H545" s="5">
        <f>'TABLE Summary'!H545</f>
        <v>0</v>
      </c>
      <c r="I545" s="5">
        <f>'TABLE Summary'!I545</f>
        <v>3738</v>
      </c>
      <c r="J545" s="5">
        <f>'TABLE Summary'!J545</f>
        <v>194.3</v>
      </c>
      <c r="K545" s="5">
        <f>'TABLE Summary'!K545</f>
        <v>12709</v>
      </c>
      <c r="L545" s="5">
        <f>'TABLE Summary'!L545</f>
        <v>54.6</v>
      </c>
      <c r="M545" s="5">
        <f>'TABLE Summary'!M545*1000</f>
        <v>416300</v>
      </c>
      <c r="N545" s="5">
        <f>'TABLE Summary'!N545</f>
        <v>2379</v>
      </c>
      <c r="O545" s="5">
        <f>'TABLE Summary'!O545*1000</f>
        <v>316000</v>
      </c>
      <c r="P545" s="5">
        <f>'TABLE Summary'!P545</f>
        <v>1458</v>
      </c>
      <c r="Q545" s="5">
        <f>'TABLE Summary'!Q545*1000</f>
        <v>152900</v>
      </c>
      <c r="R545" s="5">
        <f>'TABLE Summary'!R545</f>
        <v>919</v>
      </c>
      <c r="S545" s="5">
        <f>'TABLE Summary'!S545*1000</f>
        <v>159000</v>
      </c>
      <c r="T545" s="5">
        <f>'TABLE Summary'!T545</f>
        <v>1</v>
      </c>
      <c r="U545" s="5">
        <f>'TABLE Summary'!U545*1000</f>
        <v>500</v>
      </c>
      <c r="V545" s="5">
        <f>'TABLE Summary'!V545*1000</f>
        <v>10000</v>
      </c>
      <c r="W545" s="5">
        <f>'TABLE Summary'!W545*1000</f>
        <v>600</v>
      </c>
      <c r="X545" s="5">
        <f>'TABLE Summary'!X545*1000</f>
        <v>18000</v>
      </c>
      <c r="Y545" s="5">
        <f>'TABLE Summary'!Y545*1000</f>
        <v>33200</v>
      </c>
      <c r="Z545" s="5">
        <f>'TABLE Summary'!Z545*1000</f>
        <v>38500</v>
      </c>
      <c r="AA545" s="18">
        <f t="shared" si="42"/>
        <v>312400</v>
      </c>
      <c r="AB545" s="18">
        <f t="shared" si="43"/>
        <v>0.75042036992553451</v>
      </c>
      <c r="AC545" s="1" t="s">
        <v>7496</v>
      </c>
      <c r="AD545" s="1" t="str">
        <f t="shared" si="45"/>
        <v>Abram U.D.</v>
      </c>
      <c r="AE545" s="1" t="str">
        <f t="shared" si="44"/>
        <v>Abram U.D.</v>
      </c>
      <c r="AF545" s="1" t="str">
        <f>INDEX(Lookup!G$2:G$1349, MATCH($AE545, Lookup!$G$2:$G$1349,0))</f>
        <v>ABRAM U.D.</v>
      </c>
      <c r="AG545" s="1" t="str">
        <f>INDEX(Lookup!F$2:F$1349, MATCH($AE545, Lookup!$G$2:$G$1349,0))</f>
        <v>e200579</v>
      </c>
      <c r="AH545" s="1" t="str">
        <f>INDEX(Lookup!C$2:C$1349, MATCH($AE545, Lookup!$G$2:$G$1349,0))</f>
        <v>Greater Manchester</v>
      </c>
      <c r="AI545" s="1" t="str">
        <f>INDEX(Lookup!D$2:D$1349, MATCH($AE545, Lookup!$G$2:$G$1349,0))</f>
        <v>North West</v>
      </c>
      <c r="AJ545" s="1" t="str">
        <f>INDEX(Lookup!E$2:E$1349, MATCH($AE545, Lookup!$G$2:$G$1349,0))</f>
        <v>Rest of England</v>
      </c>
    </row>
    <row r="546" spans="1:36" x14ac:dyDescent="0.3">
      <c r="A546" s="11" t="s">
        <v>1797</v>
      </c>
      <c r="B546" s="5">
        <f>'TABLE Summary'!B546</f>
        <v>5140</v>
      </c>
      <c r="C546" s="5">
        <f>'TABLE Summary'!C546</f>
        <v>81.5</v>
      </c>
      <c r="D546" s="5">
        <f>'TABLE Summary'!D546</f>
        <v>40.5</v>
      </c>
      <c r="E546" s="5">
        <f>'TABLE Summary'!E546</f>
        <v>11.8</v>
      </c>
      <c r="F546" s="5">
        <f>'TABLE Summary'!F546</f>
        <v>28.5</v>
      </c>
      <c r="G546" s="5">
        <f>'TABLE Summary'!G546</f>
        <v>0.2</v>
      </c>
      <c r="H546" s="5">
        <f>'TABLE Summary'!H546</f>
        <v>0</v>
      </c>
      <c r="I546" s="5">
        <f>'TABLE Summary'!I546</f>
        <v>4010</v>
      </c>
      <c r="J546" s="5">
        <f>'TABLE Summary'!J546</f>
        <v>197</v>
      </c>
      <c r="K546" s="5">
        <f>'TABLE Summary'!K546</f>
        <v>162405</v>
      </c>
      <c r="L546" s="5">
        <f>'TABLE Summary'!L546</f>
        <v>39</v>
      </c>
      <c r="M546" s="5">
        <f>'TABLE Summary'!M546*1000</f>
        <v>419600</v>
      </c>
      <c r="N546" s="5">
        <f>'TABLE Summary'!N546</f>
        <v>1903</v>
      </c>
      <c r="O546" s="5">
        <f>'TABLE Summary'!O546*1000</f>
        <v>279200</v>
      </c>
      <c r="P546" s="5">
        <f>'TABLE Summary'!P546</f>
        <v>926</v>
      </c>
      <c r="Q546" s="5">
        <f>'TABLE Summary'!Q546*1000</f>
        <v>84200</v>
      </c>
      <c r="R546" s="5">
        <f>'TABLE Summary'!R546</f>
        <v>964</v>
      </c>
      <c r="S546" s="5">
        <f>'TABLE Summary'!S546*1000</f>
        <v>189300</v>
      </c>
      <c r="T546" s="5">
        <f>'TABLE Summary'!T546</f>
        <v>13</v>
      </c>
      <c r="U546" s="5">
        <f>'TABLE Summary'!U546*1000</f>
        <v>5700</v>
      </c>
      <c r="V546" s="5">
        <f>'TABLE Summary'!V546*1000</f>
        <v>17500</v>
      </c>
      <c r="W546" s="5">
        <f>'TABLE Summary'!W546*1000</f>
        <v>8000</v>
      </c>
      <c r="X546" s="5">
        <f>'TABLE Summary'!X546*1000</f>
        <v>14200</v>
      </c>
      <c r="Y546" s="5">
        <f>'TABLE Summary'!Y546*1000</f>
        <v>70400</v>
      </c>
      <c r="Z546" s="5">
        <f>'TABLE Summary'!Z546*1000</f>
        <v>30300</v>
      </c>
      <c r="AA546" s="18">
        <f t="shared" si="42"/>
        <v>279200</v>
      </c>
      <c r="AB546" s="18">
        <f t="shared" si="43"/>
        <v>0.66539561487130605</v>
      </c>
      <c r="AC546" s="1" t="s">
        <v>7496</v>
      </c>
      <c r="AD546" s="1" t="str">
        <f t="shared" si="45"/>
        <v>Adlington U.D.</v>
      </c>
      <c r="AE546" s="1" t="str">
        <f t="shared" si="44"/>
        <v>Adlington U.D.</v>
      </c>
      <c r="AF546" s="1" t="str">
        <f>INDEX(Lookup!G$2:G$1349, MATCH($AE546, Lookup!$G$2:$G$1349,0))</f>
        <v>ADLINGTON U.D.</v>
      </c>
      <c r="AG546" s="1" t="str">
        <f>INDEX(Lookup!F$2:F$1349, MATCH($AE546, Lookup!$G$2:$G$1349,0))</f>
        <v>e200581</v>
      </c>
      <c r="AH546" s="1" t="str">
        <f>INDEX(Lookup!C$2:C$1349, MATCH($AE546, Lookup!$G$2:$G$1349,0))</f>
        <v>Lancashire</v>
      </c>
      <c r="AI546" s="1" t="str">
        <f>INDEX(Lookup!D$2:D$1349, MATCH($AE546, Lookup!$G$2:$G$1349,0))</f>
        <v>North West</v>
      </c>
      <c r="AJ546" s="1" t="str">
        <f>INDEX(Lookup!E$2:E$1349, MATCH($AE546, Lookup!$G$2:$G$1349,0))</f>
        <v>Rest of England</v>
      </c>
    </row>
    <row r="547" spans="1:36" x14ac:dyDescent="0.3">
      <c r="A547" s="11" t="s">
        <v>1798</v>
      </c>
      <c r="B547" s="5">
        <f>'TABLE Summary'!B547</f>
        <v>26820</v>
      </c>
      <c r="C547" s="5">
        <f>'TABLE Summary'!C547</f>
        <v>85.5</v>
      </c>
      <c r="D547" s="5">
        <f>'TABLE Summary'!D547</f>
        <v>41</v>
      </c>
      <c r="E547" s="5">
        <f>'TABLE Summary'!E547</f>
        <v>14.1</v>
      </c>
      <c r="F547" s="5">
        <f>'TABLE Summary'!F547</f>
        <v>26.9</v>
      </c>
      <c r="G547" s="5">
        <f>'TABLE Summary'!G547</f>
        <v>0</v>
      </c>
      <c r="H547" s="5">
        <f>'TABLE Summary'!H547</f>
        <v>0</v>
      </c>
      <c r="I547" s="5">
        <f>'TABLE Summary'!I547</f>
        <v>18100</v>
      </c>
      <c r="J547" s="5">
        <f>'TABLE Summary'!J547</f>
        <v>162.30000000000001</v>
      </c>
      <c r="K547" s="5">
        <f>'TABLE Summary'!K547</f>
        <v>742100</v>
      </c>
      <c r="L547" s="5">
        <f>'TABLE Summary'!L547</f>
        <v>45.8</v>
      </c>
      <c r="M547" s="5">
        <f>'TABLE Summary'!M547*1000</f>
        <v>1946000</v>
      </c>
      <c r="N547" s="5">
        <f>'TABLE Summary'!N547</f>
        <v>9167</v>
      </c>
      <c r="O547" s="5">
        <f>'TABLE Summary'!O547*1000</f>
        <v>1390100</v>
      </c>
      <c r="P547" s="5">
        <f>'TABLE Summary'!P547</f>
        <v>4029</v>
      </c>
      <c r="Q547" s="5">
        <f>'TABLE Summary'!Q547*1000</f>
        <v>396200</v>
      </c>
      <c r="R547" s="5">
        <f>'TABLE Summary'!R547</f>
        <v>5122</v>
      </c>
      <c r="S547" s="5">
        <f>'TABLE Summary'!S547*1000</f>
        <v>984500</v>
      </c>
      <c r="T547" s="5">
        <f>'TABLE Summary'!T547</f>
        <v>15</v>
      </c>
      <c r="U547" s="5">
        <f>'TABLE Summary'!U547*1000</f>
        <v>7100</v>
      </c>
      <c r="V547" s="5">
        <f>'TABLE Summary'!V547*1000</f>
        <v>87300</v>
      </c>
      <c r="W547" s="5">
        <f>'TABLE Summary'!W547*1000</f>
        <v>9200</v>
      </c>
      <c r="X547" s="5">
        <f>'TABLE Summary'!X547*1000</f>
        <v>118100</v>
      </c>
      <c r="Y547" s="5">
        <f>'TABLE Summary'!Y547*1000</f>
        <v>125400</v>
      </c>
      <c r="Z547" s="5">
        <f>'TABLE Summary'!Z547*1000</f>
        <v>215900</v>
      </c>
      <c r="AA547" s="18">
        <f t="shared" si="42"/>
        <v>1387800</v>
      </c>
      <c r="AB547" s="18">
        <f t="shared" si="43"/>
        <v>0.7131551901336074</v>
      </c>
      <c r="AC547" s="1" t="s">
        <v>7496</v>
      </c>
      <c r="AD547" s="1" t="str">
        <f t="shared" si="45"/>
        <v>Ashton-in-Makerfield U.D.</v>
      </c>
      <c r="AE547" s="1" t="str">
        <f t="shared" si="44"/>
        <v>Ashton-in-Makerfield U.D.</v>
      </c>
      <c r="AF547" s="1" t="str">
        <f>INDEX(Lookup!G$2:G$1349, MATCH($AE547, Lookup!$G$2:$G$1349,0))</f>
        <v>ASHTON-IN-MAKERFIELD U.D.</v>
      </c>
      <c r="AG547" s="1" t="str">
        <f>INDEX(Lookup!F$2:F$1349, MATCH($AE547, Lookup!$G$2:$G$1349,0))</f>
        <v>e200582</v>
      </c>
      <c r="AH547" s="1" t="str">
        <f>INDEX(Lookup!C$2:C$1349, MATCH($AE547, Lookup!$G$2:$G$1349,0))</f>
        <v>Greater Manchester</v>
      </c>
      <c r="AI547" s="1" t="str">
        <f>INDEX(Lookup!D$2:D$1349, MATCH($AE547, Lookup!$G$2:$G$1349,0))</f>
        <v>North West</v>
      </c>
      <c r="AJ547" s="1" t="str">
        <f>INDEX(Lookup!E$2:E$1349, MATCH($AE547, Lookup!$G$2:$G$1349,0))</f>
        <v>Rest of England</v>
      </c>
    </row>
    <row r="548" spans="1:36" x14ac:dyDescent="0.3">
      <c r="A548" s="11" t="s">
        <v>1799</v>
      </c>
      <c r="B548" s="5">
        <f>'TABLE Summary'!B548</f>
        <v>7480</v>
      </c>
      <c r="C548" s="5">
        <f>'TABLE Summary'!C548</f>
        <v>92.5</v>
      </c>
      <c r="D548" s="5">
        <f>'TABLE Summary'!D548</f>
        <v>40</v>
      </c>
      <c r="E548" s="5">
        <f>'TABLE Summary'!E548</f>
        <v>11.4</v>
      </c>
      <c r="F548" s="5">
        <f>'TABLE Summary'!F548</f>
        <v>28.5</v>
      </c>
      <c r="G548" s="5">
        <f>'TABLE Summary'!G548</f>
        <v>0.1</v>
      </c>
      <c r="H548" s="5">
        <f>'TABLE Summary'!H548</f>
        <v>0</v>
      </c>
      <c r="I548" s="5">
        <f>'TABLE Summary'!I548</f>
        <v>5000</v>
      </c>
      <c r="J548" s="5">
        <f>'TABLE Summary'!J548</f>
        <v>156.4</v>
      </c>
      <c r="K548" s="5">
        <f>'TABLE Summary'!K548</f>
        <v>200000</v>
      </c>
      <c r="L548" s="5">
        <f>'TABLE Summary'!L548</f>
        <v>46.8</v>
      </c>
      <c r="M548" s="5">
        <f>'TABLE Summary'!M548*1000</f>
        <v>528600</v>
      </c>
      <c r="N548" s="5">
        <f>'TABLE Summary'!N548</f>
        <v>2590</v>
      </c>
      <c r="O548" s="5">
        <f>'TABLE Summary'!O548*1000</f>
        <v>335500</v>
      </c>
      <c r="P548" s="5">
        <f>'TABLE Summary'!P548</f>
        <v>1493</v>
      </c>
      <c r="Q548" s="5">
        <f>'TABLE Summary'!Q548*1000</f>
        <v>119000</v>
      </c>
      <c r="R548" s="5">
        <f>'TABLE Summary'!R548</f>
        <v>1088</v>
      </c>
      <c r="S548" s="5">
        <f>'TABLE Summary'!S548*1000</f>
        <v>212400</v>
      </c>
      <c r="T548" s="5">
        <f>'TABLE Summary'!T548</f>
        <v>9</v>
      </c>
      <c r="U548" s="5">
        <f>'TABLE Summary'!U548*1000</f>
        <v>4200</v>
      </c>
      <c r="V548" s="5">
        <f>'TABLE Summary'!V548*1000</f>
        <v>17600</v>
      </c>
      <c r="W548" s="5">
        <f>'TABLE Summary'!W548*1000</f>
        <v>7500</v>
      </c>
      <c r="X548" s="5">
        <f>'TABLE Summary'!X548*1000</f>
        <v>22100</v>
      </c>
      <c r="Y548" s="5">
        <f>'TABLE Summary'!Y548*1000</f>
        <v>68900</v>
      </c>
      <c r="Z548" s="5">
        <f>'TABLE Summary'!Z548*1000</f>
        <v>77000</v>
      </c>
      <c r="AA548" s="18">
        <f t="shared" si="42"/>
        <v>335600</v>
      </c>
      <c r="AB548" s="18">
        <f t="shared" si="43"/>
        <v>0.6348846008323874</v>
      </c>
      <c r="AC548" s="1" t="s">
        <v>7496</v>
      </c>
      <c r="AD548" s="1" t="str">
        <f t="shared" si="45"/>
        <v>Aspull U.D.</v>
      </c>
      <c r="AE548" s="1" t="str">
        <f t="shared" si="44"/>
        <v>Aspull U.D.</v>
      </c>
      <c r="AF548" s="1" t="str">
        <f>INDEX(Lookup!G$2:G$1349, MATCH($AE548, Lookup!$G$2:$G$1349,0))</f>
        <v>ASPULL U.D.</v>
      </c>
      <c r="AG548" s="1" t="str">
        <f>INDEX(Lookup!F$2:F$1349, MATCH($AE548, Lookup!$G$2:$G$1349,0))</f>
        <v>e200585</v>
      </c>
      <c r="AH548" s="1" t="str">
        <f>INDEX(Lookup!C$2:C$1349, MATCH($AE548, Lookup!$G$2:$G$1349,0))</f>
        <v>Greater Manchester</v>
      </c>
      <c r="AI548" s="1" t="str">
        <f>INDEX(Lookup!D$2:D$1349, MATCH($AE548, Lookup!$G$2:$G$1349,0))</f>
        <v>North West</v>
      </c>
      <c r="AJ548" s="1" t="str">
        <f>INDEX(Lookup!E$2:E$1349, MATCH($AE548, Lookup!$G$2:$G$1349,0))</f>
        <v>Rest of England</v>
      </c>
    </row>
    <row r="549" spans="1:36" x14ac:dyDescent="0.3">
      <c r="A549" s="11" t="s">
        <v>1800</v>
      </c>
      <c r="B549" s="5">
        <f>'TABLE Summary'!B549</f>
        <v>21960</v>
      </c>
      <c r="C549" s="5">
        <f>'TABLE Summary'!C549</f>
        <v>96</v>
      </c>
      <c r="D549" s="5">
        <f>'TABLE Summary'!D549</f>
        <v>40.5</v>
      </c>
      <c r="E549" s="5">
        <f>'TABLE Summary'!E549</f>
        <v>12.7</v>
      </c>
      <c r="F549" s="5">
        <f>'TABLE Summary'!F549</f>
        <v>26.9</v>
      </c>
      <c r="G549" s="5">
        <f>'TABLE Summary'!G549</f>
        <v>0.9</v>
      </c>
      <c r="H549" s="5">
        <f>'TABLE Summary'!H549</f>
        <v>0</v>
      </c>
      <c r="I549" s="5">
        <f>'TABLE Summary'!I549</f>
        <v>15200</v>
      </c>
      <c r="J549" s="5">
        <f>'TABLE Summary'!J549</f>
        <v>171.3</v>
      </c>
      <c r="K549" s="5">
        <f>'TABLE Summary'!K549</f>
        <v>615600</v>
      </c>
      <c r="L549" s="5">
        <f>'TABLE Summary'!L549</f>
        <v>42.3</v>
      </c>
      <c r="M549" s="5">
        <f>'TABLE Summary'!M549*1000</f>
        <v>1697800</v>
      </c>
      <c r="N549" s="5">
        <f>'TABLE Summary'!N549</f>
        <v>7727</v>
      </c>
      <c r="O549" s="5">
        <f>'TABLE Summary'!O549*1000</f>
        <v>1117900</v>
      </c>
      <c r="P549" s="5">
        <f>'TABLE Summary'!P549</f>
        <v>4096</v>
      </c>
      <c r="Q549" s="5">
        <f>'TABLE Summary'!Q549*1000</f>
        <v>441400</v>
      </c>
      <c r="R549" s="5">
        <f>'TABLE Summary'!R549</f>
        <v>3628</v>
      </c>
      <c r="S549" s="5">
        <f>'TABLE Summary'!S549*1000</f>
        <v>675200</v>
      </c>
      <c r="T549" s="5">
        <f>'TABLE Summary'!T549</f>
        <v>3</v>
      </c>
      <c r="U549" s="5">
        <f>'TABLE Summary'!U549*1000</f>
        <v>1300</v>
      </c>
      <c r="V549" s="5">
        <f>'TABLE Summary'!V549*1000</f>
        <v>94300</v>
      </c>
      <c r="W549" s="5">
        <f>'TABLE Summary'!W549*1000</f>
        <v>6100</v>
      </c>
      <c r="X549" s="5">
        <f>'TABLE Summary'!X549*1000</f>
        <v>98100</v>
      </c>
      <c r="Y549" s="5">
        <f>'TABLE Summary'!Y549*1000</f>
        <v>187700</v>
      </c>
      <c r="Z549" s="5">
        <f>'TABLE Summary'!Z549*1000</f>
        <v>193700</v>
      </c>
      <c r="AA549" s="18">
        <f t="shared" si="42"/>
        <v>1117900</v>
      </c>
      <c r="AB549" s="18">
        <f t="shared" si="43"/>
        <v>0.65844033455059492</v>
      </c>
      <c r="AC549" s="1" t="s">
        <v>7496</v>
      </c>
      <c r="AD549" s="1" t="str">
        <f t="shared" si="45"/>
        <v>Atherton U.D.</v>
      </c>
      <c r="AE549" s="1" t="str">
        <f t="shared" si="44"/>
        <v>Atherton U.D.</v>
      </c>
      <c r="AF549" s="1" t="str">
        <f>INDEX(Lookup!G$2:G$1349, MATCH($AE549, Lookup!$G$2:$G$1349,0))</f>
        <v>ATHERTON U.D.</v>
      </c>
      <c r="AG549" s="1" t="str">
        <f>INDEX(Lookup!F$2:F$1349, MATCH($AE549, Lookup!$G$2:$G$1349,0))</f>
        <v>e200586</v>
      </c>
      <c r="AH549" s="1" t="str">
        <f>INDEX(Lookup!C$2:C$1349, MATCH($AE549, Lookup!$G$2:$G$1349,0))</f>
        <v>Greater Manchester</v>
      </c>
      <c r="AI549" s="1" t="str">
        <f>INDEX(Lookup!D$2:D$1349, MATCH($AE549, Lookup!$G$2:$G$1349,0))</f>
        <v>North West</v>
      </c>
      <c r="AJ549" s="1" t="str">
        <f>INDEX(Lookup!E$2:E$1349, MATCH($AE549, Lookup!$G$2:$G$1349,0))</f>
        <v>Rest of England</v>
      </c>
    </row>
    <row r="550" spans="1:36" x14ac:dyDescent="0.3">
      <c r="A550" s="11" t="s">
        <v>1801</v>
      </c>
      <c r="B550" s="5">
        <f>'TABLE Summary'!B550</f>
        <v>11710</v>
      </c>
      <c r="C550" s="5">
        <f>'TABLE Summary'!C550</f>
        <v>93.5</v>
      </c>
      <c r="D550" s="5">
        <f>'TABLE Summary'!D550</f>
        <v>43</v>
      </c>
      <c r="E550" s="5">
        <f>'TABLE Summary'!E550</f>
        <v>10.9</v>
      </c>
      <c r="F550" s="5">
        <f>'TABLE Summary'!F550</f>
        <v>28.4</v>
      </c>
      <c r="G550" s="5">
        <f>'TABLE Summary'!G550</f>
        <v>3.7</v>
      </c>
      <c r="H550" s="5">
        <f>'TABLE Summary'!H550</f>
        <v>0</v>
      </c>
      <c r="I550" s="5">
        <f>'TABLE Summary'!I550</f>
        <v>11950</v>
      </c>
      <c r="J550" s="5">
        <f>'TABLE Summary'!J550</f>
        <v>159.80000000000001</v>
      </c>
      <c r="K550" s="5">
        <f>'TABLE Summary'!K550</f>
        <v>513850</v>
      </c>
      <c r="L550" s="5">
        <f>'TABLE Summary'!L550</f>
        <v>21.5</v>
      </c>
      <c r="M550" s="5">
        <f>'TABLE Summary'!M550*1000</f>
        <v>1223000</v>
      </c>
      <c r="N550" s="5">
        <f>'TABLE Summary'!N550</f>
        <v>4355</v>
      </c>
      <c r="O550" s="5">
        <f>'TABLE Summary'!O550*1000</f>
        <v>647300</v>
      </c>
      <c r="P550" s="5">
        <f>'TABLE Summary'!P550</f>
        <v>2242</v>
      </c>
      <c r="Q550" s="5">
        <f>'TABLE Summary'!Q550*1000</f>
        <v>237700</v>
      </c>
      <c r="R550" s="5">
        <f>'TABLE Summary'!R550</f>
        <v>2099</v>
      </c>
      <c r="S550" s="5">
        <f>'TABLE Summary'!S550*1000</f>
        <v>403200</v>
      </c>
      <c r="T550" s="5">
        <f>'TABLE Summary'!T550</f>
        <v>14</v>
      </c>
      <c r="U550" s="5">
        <f>'TABLE Summary'!U550*1000</f>
        <v>6700</v>
      </c>
      <c r="V550" s="5">
        <f>'TABLE Summary'!V550*1000</f>
        <v>37000</v>
      </c>
      <c r="W550" s="5">
        <f>'TABLE Summary'!W550*1000</f>
        <v>4100</v>
      </c>
      <c r="X550" s="5">
        <f>'TABLE Summary'!X550*1000</f>
        <v>122400</v>
      </c>
      <c r="Y550" s="5">
        <f>'TABLE Summary'!Y550*1000</f>
        <v>227600</v>
      </c>
      <c r="Z550" s="5">
        <f>'TABLE Summary'!Z550*1000</f>
        <v>184400</v>
      </c>
      <c r="AA550" s="18">
        <f t="shared" si="42"/>
        <v>647600</v>
      </c>
      <c r="AB550" s="18">
        <f t="shared" si="43"/>
        <v>0.52951757972199509</v>
      </c>
      <c r="AC550" s="1" t="s">
        <v>7496</v>
      </c>
      <c r="AD550" s="1" t="str">
        <f t="shared" si="45"/>
        <v>Audenshaw U.D.</v>
      </c>
      <c r="AE550" s="1" t="str">
        <f t="shared" si="44"/>
        <v>Audenshaw U.D.</v>
      </c>
      <c r="AF550" s="1" t="str">
        <f>INDEX(Lookup!G$2:G$1349, MATCH($AE550, Lookup!$G$2:$G$1349,0))</f>
        <v>AUDENSHAW U.D.</v>
      </c>
      <c r="AG550" s="1" t="str">
        <f>INDEX(Lookup!F$2:F$1349, MATCH($AE550, Lookup!$G$2:$G$1349,0))</f>
        <v>e200587</v>
      </c>
      <c r="AH550" s="1" t="str">
        <f>INDEX(Lookup!C$2:C$1349, MATCH($AE550, Lookup!$G$2:$G$1349,0))</f>
        <v>Greater Manchester</v>
      </c>
      <c r="AI550" s="1" t="str">
        <f>INDEX(Lookup!D$2:D$1349, MATCH($AE550, Lookup!$G$2:$G$1349,0))</f>
        <v>North West</v>
      </c>
      <c r="AJ550" s="1" t="str">
        <f>INDEX(Lookup!E$2:E$1349, MATCH($AE550, Lookup!$G$2:$G$1349,0))</f>
        <v>Rest of England</v>
      </c>
    </row>
    <row r="551" spans="1:36" x14ac:dyDescent="0.3">
      <c r="A551" s="11" t="s">
        <v>1802</v>
      </c>
      <c r="B551" s="5">
        <f>'TABLE Summary'!B551</f>
        <v>5250</v>
      </c>
      <c r="C551" s="5">
        <f>'TABLE Summary'!C551</f>
        <v>92.5</v>
      </c>
      <c r="D551" s="5">
        <f>'TABLE Summary'!D551</f>
        <v>38</v>
      </c>
      <c r="E551" s="5">
        <f>'TABLE Summary'!E551</f>
        <v>9.6</v>
      </c>
      <c r="F551" s="5">
        <f>'TABLE Summary'!F551</f>
        <v>28.4</v>
      </c>
      <c r="G551" s="5">
        <f>'TABLE Summary'!G551</f>
        <v>0</v>
      </c>
      <c r="H551" s="5">
        <f>'TABLE Summary'!H551</f>
        <v>0</v>
      </c>
      <c r="I551" s="5">
        <f>'TABLE Summary'!I551</f>
        <v>3289</v>
      </c>
      <c r="J551" s="5">
        <f>'TABLE Summary'!J551</f>
        <v>146.4</v>
      </c>
      <c r="K551" s="5">
        <f>'TABLE Summary'!K551</f>
        <v>124982</v>
      </c>
      <c r="L551" s="5">
        <f>'TABLE Summary'!L551</f>
        <v>50.1</v>
      </c>
      <c r="M551" s="5">
        <f>'TABLE Summary'!M551*1000</f>
        <v>349400</v>
      </c>
      <c r="N551" s="5">
        <f>'TABLE Summary'!N551</f>
        <v>2063</v>
      </c>
      <c r="O551" s="5">
        <f>'TABLE Summary'!O551*1000</f>
        <v>247100</v>
      </c>
      <c r="P551" s="5">
        <f>'TABLE Summary'!P551</f>
        <v>1458</v>
      </c>
      <c r="Q551" s="5">
        <f>'TABLE Summary'!Q551*1000</f>
        <v>109800</v>
      </c>
      <c r="R551" s="5">
        <f>'TABLE Summary'!R551</f>
        <v>577</v>
      </c>
      <c r="S551" s="5">
        <f>'TABLE Summary'!S551*1000</f>
        <v>123600</v>
      </c>
      <c r="T551" s="5">
        <f>'TABLE Summary'!T551</f>
        <v>28</v>
      </c>
      <c r="U551" s="5">
        <f>'TABLE Summary'!U551*1000</f>
        <v>13700</v>
      </c>
      <c r="V551" s="5">
        <f>'TABLE Summary'!V551*1000</f>
        <v>7600</v>
      </c>
      <c r="W551" s="5">
        <f>'TABLE Summary'!W551*1000</f>
        <v>500</v>
      </c>
      <c r="X551" s="5">
        <f>'TABLE Summary'!X551*1000</f>
        <v>19500</v>
      </c>
      <c r="Y551" s="5">
        <f>'TABLE Summary'!Y551*1000</f>
        <v>51200</v>
      </c>
      <c r="Z551" s="5">
        <f>'TABLE Summary'!Z551*1000</f>
        <v>23600</v>
      </c>
      <c r="AA551" s="18">
        <f t="shared" si="42"/>
        <v>247100</v>
      </c>
      <c r="AB551" s="18">
        <f t="shared" si="43"/>
        <v>0.70721236405266175</v>
      </c>
      <c r="AC551" s="1" t="s">
        <v>7496</v>
      </c>
      <c r="AD551" s="1" t="str">
        <f t="shared" si="45"/>
        <v>Barrowford U.D.</v>
      </c>
      <c r="AE551" s="1" t="str">
        <f t="shared" si="44"/>
        <v>Barrowford U.D.</v>
      </c>
      <c r="AF551" s="1" t="str">
        <f>INDEX(Lookup!G$2:G$1349, MATCH($AE551, Lookup!$G$2:$G$1349,0))</f>
        <v>BARROWFORD U.D.</v>
      </c>
      <c r="AG551" s="1" t="str">
        <f>INDEX(Lookup!F$2:F$1349, MATCH($AE551, Lookup!$G$2:$G$1349,0))</f>
        <v>e200589</v>
      </c>
      <c r="AH551" s="1" t="str">
        <f>INDEX(Lookup!C$2:C$1349, MATCH($AE551, Lookup!$G$2:$G$1349,0))</f>
        <v>Lancashire</v>
      </c>
      <c r="AI551" s="1" t="str">
        <f>INDEX(Lookup!D$2:D$1349, MATCH($AE551, Lookup!$G$2:$G$1349,0))</f>
        <v>North West</v>
      </c>
      <c r="AJ551" s="1" t="str">
        <f>INDEX(Lookup!E$2:E$1349, MATCH($AE551, Lookup!$G$2:$G$1349,0))</f>
        <v>Rest of England</v>
      </c>
    </row>
    <row r="552" spans="1:36" x14ac:dyDescent="0.3">
      <c r="A552" s="11" t="s">
        <v>7545</v>
      </c>
      <c r="B552" s="5">
        <f>'TABLE Summary'!B552</f>
        <v>11240</v>
      </c>
      <c r="C552" s="5">
        <f>'TABLE Summary'!C552</f>
        <v>87.5</v>
      </c>
      <c r="D552" s="5">
        <f>'TABLE Summary'!D552</f>
        <v>37</v>
      </c>
      <c r="E552" s="5">
        <f>'TABLE Summary'!E552</f>
        <v>8.6</v>
      </c>
      <c r="F552" s="5">
        <f>'TABLE Summary'!F552</f>
        <v>28.4</v>
      </c>
      <c r="G552" s="5">
        <f>'TABLE Summary'!G552</f>
        <v>0</v>
      </c>
      <c r="H552" s="5">
        <f>'TABLE Summary'!H552</f>
        <v>0</v>
      </c>
      <c r="I552" s="5">
        <f>'TABLE Summary'!I552</f>
        <v>8368</v>
      </c>
      <c r="J552" s="5">
        <f>'TABLE Summary'!J552</f>
        <v>146.1</v>
      </c>
      <c r="K552" s="5">
        <f>'TABLE Summary'!K552</f>
        <v>309616</v>
      </c>
      <c r="L552" s="5">
        <f>'TABLE Summary'!L552</f>
        <v>43.3</v>
      </c>
      <c r="M552" s="5">
        <f>'TABLE Summary'!M552*1000</f>
        <v>848800</v>
      </c>
      <c r="N552" s="5">
        <f>'TABLE Summary'!N552</f>
        <v>3774</v>
      </c>
      <c r="O552" s="5">
        <f>'TABLE Summary'!O552*1000</f>
        <v>671600</v>
      </c>
      <c r="P552" s="5">
        <f>'TABLE Summary'!P552</f>
        <v>1059</v>
      </c>
      <c r="Q552" s="5">
        <f>'TABLE Summary'!Q552*1000</f>
        <v>110400</v>
      </c>
      <c r="R552" s="5">
        <f>'TABLE Summary'!R552</f>
        <v>2689</v>
      </c>
      <c r="S552" s="5">
        <f>'TABLE Summary'!S552*1000</f>
        <v>550900</v>
      </c>
      <c r="T552" s="5">
        <f>'TABLE Summary'!T552</f>
        <v>21</v>
      </c>
      <c r="U552" s="5">
        <f>'TABLE Summary'!U552*1000</f>
        <v>9400</v>
      </c>
      <c r="V552" s="5">
        <f>'TABLE Summary'!V552*1000</f>
        <v>22300</v>
      </c>
      <c r="W552" s="5">
        <f>'TABLE Summary'!W552*1000</f>
        <v>2300</v>
      </c>
      <c r="X552" s="5">
        <f>'TABLE Summary'!X552*1000</f>
        <v>13300</v>
      </c>
      <c r="Y552" s="5">
        <f>'TABLE Summary'!Y552*1000</f>
        <v>1000</v>
      </c>
      <c r="Z552" s="5">
        <f>'TABLE Summary'!Z552*1000</f>
        <v>138300</v>
      </c>
      <c r="AA552" s="18">
        <f t="shared" si="42"/>
        <v>670700</v>
      </c>
      <c r="AB552" s="18">
        <f t="shared" si="43"/>
        <v>0.79017436380772854</v>
      </c>
      <c r="AC552" s="1" t="s">
        <v>7496</v>
      </c>
      <c r="AD552" s="1" t="str">
        <f t="shared" si="45"/>
        <v>Billinge-and-Winstanley U.D.</v>
      </c>
      <c r="AE552" s="1" t="str">
        <f t="shared" si="44"/>
        <v>Billinge-and-Winstanley U.D.</v>
      </c>
      <c r="AF552" s="1" t="str">
        <f>INDEX(Lookup!G$2:G$1349, MATCH($AE552, Lookup!$G$2:$G$1349,0))</f>
        <v>BILLINGE-AND-WINSTANLEY U.D.</v>
      </c>
      <c r="AG552" s="1" t="str">
        <f>INDEX(Lookup!F$2:F$1349, MATCH($AE552, Lookup!$G$2:$G$1349,0))</f>
        <v>e200590</v>
      </c>
      <c r="AH552" s="1" t="str">
        <f>INDEX(Lookup!C$2:C$1349, MATCH($AE552, Lookup!$G$2:$G$1349,0))</f>
        <v>Greater Manchester</v>
      </c>
      <c r="AI552" s="1" t="str">
        <f>INDEX(Lookup!D$2:D$1349, MATCH($AE552, Lookup!$G$2:$G$1349,0))</f>
        <v>North West</v>
      </c>
      <c r="AJ552" s="1" t="str">
        <f>INDEX(Lookup!E$2:E$1349, MATCH($AE552, Lookup!$G$2:$G$1349,0))</f>
        <v>Rest of England</v>
      </c>
    </row>
    <row r="553" spans="1:36" x14ac:dyDescent="0.3">
      <c r="A553" s="11" t="s">
        <v>1804</v>
      </c>
      <c r="B553" s="5">
        <f>'TABLE Summary'!B553</f>
        <v>4800</v>
      </c>
      <c r="C553" s="5">
        <f>'TABLE Summary'!C553</f>
        <v>87.5</v>
      </c>
      <c r="D553" s="5">
        <f>'TABLE Summary'!D553</f>
        <v>39</v>
      </c>
      <c r="E553" s="5">
        <f>'TABLE Summary'!E553</f>
        <v>10.5</v>
      </c>
      <c r="F553" s="5">
        <f>'TABLE Summary'!F553</f>
        <v>28.5</v>
      </c>
      <c r="G553" s="5">
        <f>'TABLE Summary'!G553</f>
        <v>0</v>
      </c>
      <c r="H553" s="5">
        <f>'TABLE Summary'!H553</f>
        <v>0</v>
      </c>
      <c r="I553" s="5">
        <f>'TABLE Summary'!I553</f>
        <v>4051</v>
      </c>
      <c r="J553" s="5">
        <f>'TABLE Summary'!J553</f>
        <v>169.3</v>
      </c>
      <c r="K553" s="5">
        <f>'TABLE Summary'!K553</f>
        <v>157989</v>
      </c>
      <c r="L553" s="5">
        <f>'TABLE Summary'!L553</f>
        <v>34</v>
      </c>
      <c r="M553" s="5">
        <f>'TABLE Summary'!M553*1000</f>
        <v>420700</v>
      </c>
      <c r="N553" s="5">
        <f>'TABLE Summary'!N553</f>
        <v>1640</v>
      </c>
      <c r="O553" s="5">
        <f>'TABLE Summary'!O553*1000</f>
        <v>250100</v>
      </c>
      <c r="P553" s="5">
        <f>'TABLE Summary'!P553</f>
        <v>639</v>
      </c>
      <c r="Q553" s="5">
        <f>'TABLE Summary'!Q553*1000</f>
        <v>56700</v>
      </c>
      <c r="R553" s="5">
        <f>'TABLE Summary'!R553</f>
        <v>994</v>
      </c>
      <c r="S553" s="5">
        <f>'TABLE Summary'!S553*1000</f>
        <v>189600</v>
      </c>
      <c r="T553" s="5">
        <f>'TABLE Summary'!T553</f>
        <v>7</v>
      </c>
      <c r="U553" s="5">
        <f>'TABLE Summary'!U553*1000</f>
        <v>3900</v>
      </c>
      <c r="V553" s="5">
        <f>'TABLE Summary'!V553*1000</f>
        <v>14000</v>
      </c>
      <c r="W553" s="5">
        <f>'TABLE Summary'!W553*1000</f>
        <v>600</v>
      </c>
      <c r="X553" s="5">
        <f>'TABLE Summary'!X553*1000</f>
        <v>23300</v>
      </c>
      <c r="Y553" s="5">
        <f>'TABLE Summary'!Y553*1000</f>
        <v>95300</v>
      </c>
      <c r="Z553" s="5">
        <f>'TABLE Summary'!Z553*1000</f>
        <v>37200</v>
      </c>
      <c r="AA553" s="18">
        <f t="shared" si="42"/>
        <v>250200</v>
      </c>
      <c r="AB553" s="18">
        <f t="shared" si="43"/>
        <v>0.59472308057998569</v>
      </c>
      <c r="AC553" s="1" t="s">
        <v>7496</v>
      </c>
      <c r="AD553" s="1" t="str">
        <f t="shared" si="45"/>
        <v>Blackrod U.D.</v>
      </c>
      <c r="AE553" s="1" t="str">
        <f t="shared" si="44"/>
        <v>Blackrod U.D.</v>
      </c>
      <c r="AF553" s="1" t="str">
        <f>INDEX(Lookup!G$2:G$1349, MATCH($AE553, Lookup!$G$2:$G$1349,0))</f>
        <v>BLACKROD U.D.</v>
      </c>
      <c r="AG553" s="1" t="str">
        <f>INDEX(Lookup!F$2:F$1349, MATCH($AE553, Lookup!$G$2:$G$1349,0))</f>
        <v>e200592</v>
      </c>
      <c r="AH553" s="1" t="str">
        <f>INDEX(Lookup!C$2:C$1349, MATCH($AE553, Lookup!$G$2:$G$1349,0))</f>
        <v>Greater Manchester</v>
      </c>
      <c r="AI553" s="1" t="str">
        <f>INDEX(Lookup!D$2:D$1349, MATCH($AE553, Lookup!$G$2:$G$1349,0))</f>
        <v>North West</v>
      </c>
      <c r="AJ553" s="1" t="str">
        <f>INDEX(Lookup!E$2:E$1349, MATCH($AE553, Lookup!$G$2:$G$1349,0))</f>
        <v>Rest of England</v>
      </c>
    </row>
    <row r="554" spans="1:36" x14ac:dyDescent="0.3">
      <c r="A554" s="11" t="s">
        <v>1805</v>
      </c>
      <c r="B554" s="5">
        <f>'TABLE Summary'!B554</f>
        <v>7680</v>
      </c>
      <c r="C554" s="5">
        <f>'TABLE Summary'!C554</f>
        <v>86.5</v>
      </c>
      <c r="D554" s="5">
        <f>'TABLE Summary'!D554</f>
        <v>38</v>
      </c>
      <c r="E554" s="5">
        <f>'TABLE Summary'!E554</f>
        <v>9.6</v>
      </c>
      <c r="F554" s="5">
        <f>'TABLE Summary'!F554</f>
        <v>28.4</v>
      </c>
      <c r="G554" s="5">
        <f>'TABLE Summary'!G554</f>
        <v>0</v>
      </c>
      <c r="H554" s="5">
        <f>'TABLE Summary'!H554</f>
        <v>0</v>
      </c>
      <c r="I554" s="5">
        <f>'TABLE Summary'!I554</f>
        <v>4580</v>
      </c>
      <c r="J554" s="5">
        <f>'TABLE Summary'!J554</f>
        <v>151.6</v>
      </c>
      <c r="K554" s="5">
        <f>'TABLE Summary'!K554</f>
        <v>174040</v>
      </c>
      <c r="L554" s="5">
        <f>'TABLE Summary'!L554</f>
        <v>55.5</v>
      </c>
      <c r="M554" s="5">
        <f>'TABLE Summary'!M554*1000</f>
        <v>4603000</v>
      </c>
      <c r="N554" s="5">
        <f>'TABLE Summary'!N554</f>
        <v>2965</v>
      </c>
      <c r="O554" s="5">
        <f>'TABLE Summary'!O554*1000</f>
        <v>306500</v>
      </c>
      <c r="P554" s="5">
        <f>'TABLE Summary'!P554</f>
        <v>2331</v>
      </c>
      <c r="Q554" s="5">
        <f>'TABLE Summary'!Q554*1000</f>
        <v>179400</v>
      </c>
      <c r="R554" s="5">
        <f>'TABLE Summary'!R554</f>
        <v>631</v>
      </c>
      <c r="S554" s="5">
        <f>'TABLE Summary'!S554*1000</f>
        <v>125700</v>
      </c>
      <c r="T554" s="5">
        <f>'TABLE Summary'!T554</f>
        <v>3</v>
      </c>
      <c r="U554" s="5">
        <f>'TABLE Summary'!U554*1000</f>
        <v>1300</v>
      </c>
      <c r="V554" s="5">
        <f>'TABLE Summary'!V554*1000</f>
        <v>16100.000000000002</v>
      </c>
      <c r="W554" s="5">
        <f>'TABLE Summary'!W554*1000</f>
        <v>900</v>
      </c>
      <c r="X554" s="5">
        <f>'TABLE Summary'!X554*1000</f>
        <v>23200</v>
      </c>
      <c r="Y554" s="5">
        <f>'TABLE Summary'!Y554*1000</f>
        <v>55100</v>
      </c>
      <c r="Z554" s="5">
        <f>'TABLE Summary'!Z554*1000</f>
        <v>58500</v>
      </c>
      <c r="AA554" s="18">
        <f t="shared" si="42"/>
        <v>306400</v>
      </c>
      <c r="AB554" s="18">
        <f t="shared" si="43"/>
        <v>6.6565283510753859E-2</v>
      </c>
      <c r="AC554" s="1" t="s">
        <v>7496</v>
      </c>
      <c r="AD554" s="1" t="str">
        <f t="shared" si="45"/>
        <v>Brierfield U.D.</v>
      </c>
      <c r="AE554" s="1" t="str">
        <f t="shared" si="44"/>
        <v>Brierfield U.D.</v>
      </c>
      <c r="AF554" s="1" t="str">
        <f>INDEX(Lookup!G$2:G$1349, MATCH($AE554, Lookup!$G$2:$G$1349,0))</f>
        <v>BRIERFIELD U.D.</v>
      </c>
      <c r="AG554" s="1" t="str">
        <f>INDEX(Lookup!F$2:F$1349, MATCH($AE554, Lookup!$G$2:$G$1349,0))</f>
        <v>e200593</v>
      </c>
      <c r="AH554" s="1" t="str">
        <f>INDEX(Lookup!C$2:C$1349, MATCH($AE554, Lookup!$G$2:$G$1349,0))</f>
        <v>Lancashire</v>
      </c>
      <c r="AI554" s="1" t="str">
        <f>INDEX(Lookup!D$2:D$1349, MATCH($AE554, Lookup!$G$2:$G$1349,0))</f>
        <v>North West</v>
      </c>
      <c r="AJ554" s="1" t="str">
        <f>INDEX(Lookup!E$2:E$1349, MATCH($AE554, Lookup!$G$2:$G$1349,0))</f>
        <v>Rest of England</v>
      </c>
    </row>
    <row r="555" spans="1:36" x14ac:dyDescent="0.3">
      <c r="A555" s="11" t="s">
        <v>1806</v>
      </c>
      <c r="B555" s="5">
        <f>'TABLE Summary'!B555</f>
        <v>4340</v>
      </c>
      <c r="C555" s="5">
        <f>'TABLE Summary'!C555</f>
        <v>94.5</v>
      </c>
      <c r="D555" s="5">
        <f>'TABLE Summary'!D555</f>
        <v>42</v>
      </c>
      <c r="E555" s="5">
        <f>'TABLE Summary'!E555</f>
        <v>13.5</v>
      </c>
      <c r="F555" s="5">
        <f>'TABLE Summary'!F555</f>
        <v>28.5</v>
      </c>
      <c r="G555" s="5">
        <f>'TABLE Summary'!G555</f>
        <v>0</v>
      </c>
      <c r="H555" s="5">
        <f>'TABLE Summary'!H555</f>
        <v>0</v>
      </c>
      <c r="I555" s="5">
        <f>'TABLE Summary'!I555</f>
        <v>2856</v>
      </c>
      <c r="J555" s="5">
        <f>'TABLE Summary'!J555</f>
        <v>153.9</v>
      </c>
      <c r="K555" s="5">
        <f>'TABLE Summary'!K555</f>
        <v>119952</v>
      </c>
      <c r="L555" s="5">
        <f>'TABLE Summary'!L555</f>
        <v>49.8</v>
      </c>
      <c r="M555" s="5">
        <f>'TABLE Summary'!M555*1000</f>
        <v>288500</v>
      </c>
      <c r="N555" s="5">
        <f>'TABLE Summary'!N555</f>
        <v>1514</v>
      </c>
      <c r="O555" s="5">
        <f>'TABLE Summary'!O555*1000</f>
        <v>180500</v>
      </c>
      <c r="P555" s="5">
        <f>'TABLE Summary'!P555</f>
        <v>1214</v>
      </c>
      <c r="Q555" s="5">
        <f>'TABLE Summary'!Q555*1000</f>
        <v>126400</v>
      </c>
      <c r="R555" s="5">
        <f>'TABLE Summary'!R555</f>
        <v>300</v>
      </c>
      <c r="S555" s="5">
        <f>'TABLE Summary'!S555*1000</f>
        <v>54100</v>
      </c>
      <c r="T555" s="5">
        <f>'TABLE Summary'!T555</f>
        <v>0</v>
      </c>
      <c r="U555" s="5">
        <f>'TABLE Summary'!U555*1000</f>
        <v>0</v>
      </c>
      <c r="V555" s="5">
        <f>'TABLE Summary'!V555*1000</f>
        <v>23100</v>
      </c>
      <c r="W555" s="5">
        <f>'TABLE Summary'!W555*1000</f>
        <v>12000</v>
      </c>
      <c r="X555" s="5">
        <f>'TABLE Summary'!X555*1000</f>
        <v>21200</v>
      </c>
      <c r="Y555" s="5">
        <f>'TABLE Summary'!Y555*1000</f>
        <v>8700</v>
      </c>
      <c r="Z555" s="5">
        <f>'TABLE Summary'!Z555*1000</f>
        <v>42800</v>
      </c>
      <c r="AA555" s="18">
        <f t="shared" si="42"/>
        <v>180500</v>
      </c>
      <c r="AB555" s="18">
        <f t="shared" si="43"/>
        <v>0.6256499133448874</v>
      </c>
      <c r="AC555" s="1" t="s">
        <v>7496</v>
      </c>
      <c r="AD555" s="1" t="str">
        <f t="shared" si="45"/>
        <v>Carnforth U.D.</v>
      </c>
      <c r="AE555" s="1" t="str">
        <f t="shared" si="44"/>
        <v>Carnforth U.D.</v>
      </c>
      <c r="AF555" s="1" t="str">
        <f>INDEX(Lookup!G$2:G$1349, MATCH($AE555, Lookup!$G$2:$G$1349,0))</f>
        <v>CARNFORTH U.D.</v>
      </c>
      <c r="AG555" s="1" t="str">
        <f>INDEX(Lookup!F$2:F$1349, MATCH($AE555, Lookup!$G$2:$G$1349,0))</f>
        <v>e200594</v>
      </c>
      <c r="AH555" s="1" t="str">
        <f>INDEX(Lookup!C$2:C$1349, MATCH($AE555, Lookup!$G$2:$G$1349,0))</f>
        <v>Lancashire</v>
      </c>
      <c r="AI555" s="1" t="str">
        <f>INDEX(Lookup!D$2:D$1349, MATCH($AE555, Lookup!$G$2:$G$1349,0))</f>
        <v>North West</v>
      </c>
      <c r="AJ555" s="1" t="str">
        <f>INDEX(Lookup!E$2:E$1349, MATCH($AE555, Lookup!$G$2:$G$1349,0))</f>
        <v>Rest of England</v>
      </c>
    </row>
    <row r="556" spans="1:36" x14ac:dyDescent="0.3">
      <c r="A556" s="11" t="s">
        <v>1808</v>
      </c>
      <c r="B556" s="5">
        <f>'TABLE Summary'!B556</f>
        <v>32890</v>
      </c>
      <c r="C556" s="5">
        <f>'TABLE Summary'!C556</f>
        <v>106.5</v>
      </c>
      <c r="D556" s="5">
        <f>'TABLE Summary'!D556</f>
        <v>45</v>
      </c>
      <c r="E556" s="5">
        <f>'TABLE Summary'!E556</f>
        <v>16.7</v>
      </c>
      <c r="F556" s="5">
        <f>'TABLE Summary'!F556</f>
        <v>26.8</v>
      </c>
      <c r="G556" s="5">
        <f>'TABLE Summary'!G556</f>
        <v>1.5</v>
      </c>
      <c r="H556" s="5">
        <f>'TABLE Summary'!H556</f>
        <v>0</v>
      </c>
      <c r="I556" s="5">
        <f>'TABLE Summary'!I556</f>
        <v>36150</v>
      </c>
      <c r="J556" s="5">
        <f>'TABLE Summary'!J556</f>
        <v>169.8</v>
      </c>
      <c r="K556" s="5">
        <f>'TABLE Summary'!K556</f>
        <v>1626750</v>
      </c>
      <c r="L556" s="5">
        <f>'TABLE Summary'!L556</f>
        <v>13.8</v>
      </c>
      <c r="M556" s="5">
        <f>'TABLE Summary'!M556*1000</f>
        <v>3805000</v>
      </c>
      <c r="N556" s="5">
        <f>'TABLE Summary'!N556</f>
        <v>12565</v>
      </c>
      <c r="O556" s="5">
        <f>'TABLE Summary'!O556*1000</f>
        <v>1806900</v>
      </c>
      <c r="P556" s="5">
        <f>'TABLE Summary'!P556</f>
        <v>6448</v>
      </c>
      <c r="Q556" s="5">
        <f>'TABLE Summary'!Q556*1000</f>
        <v>593500</v>
      </c>
      <c r="R556" s="5">
        <f>'TABLE Summary'!R556</f>
        <v>6098</v>
      </c>
      <c r="S556" s="5">
        <f>'TABLE Summary'!S556*1000</f>
        <v>1205300</v>
      </c>
      <c r="T556" s="5">
        <f>'TABLE Summary'!T556</f>
        <v>17</v>
      </c>
      <c r="U556" s="5">
        <f>'TABLE Summary'!U556*1000</f>
        <v>8000</v>
      </c>
      <c r="V556" s="5">
        <f>'TABLE Summary'!V556*1000</f>
        <v>115400</v>
      </c>
      <c r="W556" s="5">
        <f>'TABLE Summary'!W556*1000</f>
        <v>7100</v>
      </c>
      <c r="X556" s="5">
        <f>'TABLE Summary'!X556*1000</f>
        <v>336000</v>
      </c>
      <c r="Y556" s="5">
        <f>'TABLE Summary'!Y556*1000</f>
        <v>1055400</v>
      </c>
      <c r="Z556" s="5">
        <f>'TABLE Summary'!Z556*1000</f>
        <v>484200</v>
      </c>
      <c r="AA556" s="18">
        <f t="shared" si="42"/>
        <v>1806800</v>
      </c>
      <c r="AB556" s="18">
        <f t="shared" si="43"/>
        <v>0.47484888304862022</v>
      </c>
      <c r="AC556" s="1" t="s">
        <v>7496</v>
      </c>
      <c r="AD556" s="1" t="str">
        <f t="shared" si="45"/>
        <v>Chadderton U.D.</v>
      </c>
      <c r="AE556" s="1" t="str">
        <f t="shared" si="44"/>
        <v>Chadderton U.D.</v>
      </c>
      <c r="AF556" s="1" t="str">
        <f>INDEX(Lookup!G$2:G$1349, MATCH($AE556, Lookup!$G$2:$G$1349,0))</f>
        <v>CHADDERTON U.D.</v>
      </c>
      <c r="AG556" s="1" t="str">
        <f>INDEX(Lookup!F$2:F$1349, MATCH($AE556, Lookup!$G$2:$G$1349,0))</f>
        <v>e200595</v>
      </c>
      <c r="AH556" s="1" t="str">
        <f>INDEX(Lookup!C$2:C$1349, MATCH($AE556, Lookup!$G$2:$G$1349,0))</f>
        <v>Greater Manchester</v>
      </c>
      <c r="AI556" s="1" t="str">
        <f>INDEX(Lookup!D$2:D$1349, MATCH($AE556, Lookup!$G$2:$G$1349,0))</f>
        <v>North West</v>
      </c>
      <c r="AJ556" s="1" t="str">
        <f>INDEX(Lookup!E$2:E$1349, MATCH($AE556, Lookup!$G$2:$G$1349,0))</f>
        <v>Rest of England</v>
      </c>
    </row>
    <row r="557" spans="1:36" x14ac:dyDescent="0.3">
      <c r="A557" s="11" t="s">
        <v>1809</v>
      </c>
      <c r="B557" s="5">
        <f>'TABLE Summary'!B557</f>
        <v>5310</v>
      </c>
      <c r="C557" s="5">
        <f>'TABLE Summary'!C557</f>
        <v>89.5</v>
      </c>
      <c r="D557" s="5">
        <f>'TABLE Summary'!D557</f>
        <v>41</v>
      </c>
      <c r="E557" s="5">
        <f>'TABLE Summary'!E557</f>
        <v>10.8</v>
      </c>
      <c r="F557" s="5">
        <f>'TABLE Summary'!F557</f>
        <v>28.4</v>
      </c>
      <c r="G557" s="5">
        <f>'TABLE Summary'!G557</f>
        <v>1.8</v>
      </c>
      <c r="H557" s="5">
        <f>'TABLE Summary'!H557</f>
        <v>0</v>
      </c>
      <c r="I557" s="5">
        <f>'TABLE Summary'!I557</f>
        <v>3155</v>
      </c>
      <c r="J557" s="5">
        <f>'TABLE Summary'!J557</f>
        <v>135.4</v>
      </c>
      <c r="K557" s="5">
        <f>'TABLE Summary'!K557</f>
        <v>129355</v>
      </c>
      <c r="L557" s="5">
        <f>'TABLE Summary'!L557</f>
        <v>45.5</v>
      </c>
      <c r="M557" s="5">
        <f>'TABLE Summary'!M557*1000</f>
        <v>387100</v>
      </c>
      <c r="N557" s="5">
        <f>'TABLE Summary'!N557</f>
        <v>1893</v>
      </c>
      <c r="O557" s="5">
        <f>'TABLE Summary'!O557*1000</f>
        <v>191600</v>
      </c>
      <c r="P557" s="5">
        <f>'TABLE Summary'!P557</f>
        <v>1497</v>
      </c>
      <c r="Q557" s="5">
        <f>'TABLE Summary'!Q557*1000</f>
        <v>121400</v>
      </c>
      <c r="R557" s="5">
        <f>'TABLE Summary'!R557</f>
        <v>396</v>
      </c>
      <c r="S557" s="5">
        <f>'TABLE Summary'!S557*1000</f>
        <v>70200</v>
      </c>
      <c r="T557" s="5">
        <f>'TABLE Summary'!T557</f>
        <v>0</v>
      </c>
      <c r="U557" s="5">
        <f>'TABLE Summary'!U557*1000</f>
        <v>0</v>
      </c>
      <c r="V557" s="5">
        <f>'TABLE Summary'!V557*1000</f>
        <v>12100</v>
      </c>
      <c r="W557" s="5">
        <f>'TABLE Summary'!W557*1000</f>
        <v>300</v>
      </c>
      <c r="X557" s="5">
        <f>'TABLE Summary'!X557*1000</f>
        <v>22600</v>
      </c>
      <c r="Y557" s="5">
        <f>'TABLE Summary'!Y557*1000</f>
        <v>104000</v>
      </c>
      <c r="Z557" s="5">
        <f>'TABLE Summary'!Z557*1000</f>
        <v>56400</v>
      </c>
      <c r="AA557" s="18">
        <f t="shared" si="42"/>
        <v>191600</v>
      </c>
      <c r="AB557" s="18">
        <f t="shared" si="43"/>
        <v>0.49496254197881684</v>
      </c>
      <c r="AC557" s="1" t="s">
        <v>7496</v>
      </c>
      <c r="AD557" s="1" t="str">
        <f t="shared" si="45"/>
        <v>Church U.D.</v>
      </c>
      <c r="AE557" s="1" t="str">
        <f t="shared" si="44"/>
        <v>Church U.D.</v>
      </c>
      <c r="AF557" s="1" t="str">
        <f>INDEX(Lookup!G$2:G$1349, MATCH($AE557, Lookup!$G$2:$G$1349,0))</f>
        <v>CHURCH U.D.</v>
      </c>
      <c r="AG557" s="1" t="str">
        <f>INDEX(Lookup!F$2:F$1349, MATCH($AE557, Lookup!$G$2:$G$1349,0))</f>
        <v>e200598</v>
      </c>
      <c r="AH557" s="1" t="str">
        <f>INDEX(Lookup!C$2:C$1349, MATCH($AE557, Lookup!$G$2:$G$1349,0))</f>
        <v>Lancashire</v>
      </c>
      <c r="AI557" s="1" t="str">
        <f>INDEX(Lookup!D$2:D$1349, MATCH($AE557, Lookup!$G$2:$G$1349,0))</f>
        <v>North West</v>
      </c>
      <c r="AJ557" s="1" t="str">
        <f>INDEX(Lookup!E$2:E$1349, MATCH($AE557, Lookup!$G$2:$G$1349,0))</f>
        <v>Rest of England</v>
      </c>
    </row>
    <row r="558" spans="1:36" x14ac:dyDescent="0.3">
      <c r="A558" s="11" t="s">
        <v>1810</v>
      </c>
      <c r="B558" s="5">
        <f>'TABLE Summary'!B558</f>
        <v>6810</v>
      </c>
      <c r="C558" s="5">
        <f>'TABLE Summary'!C558</f>
        <v>92.5</v>
      </c>
      <c r="D558" s="5">
        <f>'TABLE Summary'!D558</f>
        <v>40</v>
      </c>
      <c r="E558" s="5">
        <f>'TABLE Summary'!E558</f>
        <v>9.8000000000000007</v>
      </c>
      <c r="F558" s="5">
        <f>'TABLE Summary'!F558</f>
        <v>28.4</v>
      </c>
      <c r="G558" s="5">
        <f>'TABLE Summary'!G558</f>
        <v>1.8</v>
      </c>
      <c r="H558" s="5">
        <f>'TABLE Summary'!H558</f>
        <v>0</v>
      </c>
      <c r="I558" s="5">
        <f>'TABLE Summary'!I558</f>
        <v>6149</v>
      </c>
      <c r="J558" s="5">
        <f>'TABLE Summary'!J558</f>
        <v>157.6</v>
      </c>
      <c r="K558" s="5">
        <f>'TABLE Summary'!K558</f>
        <v>245960</v>
      </c>
      <c r="L558" s="5">
        <f>'TABLE Summary'!L558</f>
        <v>28</v>
      </c>
      <c r="M558" s="5">
        <f>'TABLE Summary'!M558*1000</f>
        <v>653600</v>
      </c>
      <c r="N558" s="5">
        <f>'TABLE Summary'!N558</f>
        <v>2574</v>
      </c>
      <c r="O558" s="5">
        <f>'TABLE Summary'!O558*1000</f>
        <v>259600.00000000003</v>
      </c>
      <c r="P558" s="5">
        <f>'TABLE Summary'!P558</f>
        <v>2111</v>
      </c>
      <c r="Q558" s="5">
        <f>'TABLE Summary'!Q558*1000</f>
        <v>169600</v>
      </c>
      <c r="R558" s="5">
        <f>'TABLE Summary'!R558</f>
        <v>461</v>
      </c>
      <c r="S558" s="5">
        <f>'TABLE Summary'!S558*1000</f>
        <v>89200</v>
      </c>
      <c r="T558" s="5">
        <f>'TABLE Summary'!T558</f>
        <v>2</v>
      </c>
      <c r="U558" s="5">
        <f>'TABLE Summary'!U558*1000</f>
        <v>800</v>
      </c>
      <c r="V558" s="5">
        <f>'TABLE Summary'!V558*1000</f>
        <v>20700</v>
      </c>
      <c r="W558" s="5">
        <f>'TABLE Summary'!W558*1000</f>
        <v>800</v>
      </c>
      <c r="X558" s="5">
        <f>'TABLE Summary'!X558*1000</f>
        <v>31600</v>
      </c>
      <c r="Y558" s="5">
        <f>'TABLE Summary'!Y558*1000</f>
        <v>280200</v>
      </c>
      <c r="Z558" s="5">
        <f>'TABLE Summary'!Z558*1000</f>
        <v>60700</v>
      </c>
      <c r="AA558" s="18">
        <f t="shared" si="42"/>
        <v>259600</v>
      </c>
      <c r="AB558" s="18">
        <f t="shared" si="43"/>
        <v>0.39718482252141984</v>
      </c>
      <c r="AC558" s="1" t="s">
        <v>7496</v>
      </c>
      <c r="AD558" s="1" t="str">
        <f t="shared" si="45"/>
        <v>Clayton-le-Moors U.D.</v>
      </c>
      <c r="AE558" s="1" t="str">
        <f t="shared" si="44"/>
        <v>Clayton-le-Moors U.D.</v>
      </c>
      <c r="AF558" s="1" t="str">
        <f>INDEX(Lookup!G$2:G$1349, MATCH($AE558, Lookup!$G$2:$G$1349,0))</f>
        <v>CLAYTON-LE-MOORS U.D.</v>
      </c>
      <c r="AG558" s="1" t="str">
        <f>INDEX(Lookup!F$2:F$1349, MATCH($AE558, Lookup!$G$2:$G$1349,0))</f>
        <v>e200599</v>
      </c>
      <c r="AH558" s="1" t="str">
        <f>INDEX(Lookup!C$2:C$1349, MATCH($AE558, Lookup!$G$2:$G$1349,0))</f>
        <v>Lancashire</v>
      </c>
      <c r="AI558" s="1" t="str">
        <f>INDEX(Lookup!D$2:D$1349, MATCH($AE558, Lookup!$G$2:$G$1349,0))</f>
        <v>North West</v>
      </c>
      <c r="AJ558" s="1" t="str">
        <f>INDEX(Lookup!E$2:E$1349, MATCH($AE558, Lookup!$G$2:$G$1349,0))</f>
        <v>Rest of England</v>
      </c>
    </row>
    <row r="559" spans="1:36" x14ac:dyDescent="0.3">
      <c r="A559" s="11" t="s">
        <v>1811</v>
      </c>
      <c r="B559" s="5">
        <f>'TABLE Summary'!B559</f>
        <v>17500</v>
      </c>
      <c r="C559" s="5">
        <f>'TABLE Summary'!C559</f>
        <v>99.5</v>
      </c>
      <c r="D559" s="5">
        <f>'TABLE Summary'!D559</f>
        <v>41</v>
      </c>
      <c r="E559" s="5">
        <f>'TABLE Summary'!E559</f>
        <v>12.6</v>
      </c>
      <c r="F559" s="5">
        <f>'TABLE Summary'!F559</f>
        <v>27</v>
      </c>
      <c r="G559" s="5">
        <f>'TABLE Summary'!G559</f>
        <v>1.4</v>
      </c>
      <c r="H559" s="5">
        <f>'TABLE Summary'!H559</f>
        <v>0</v>
      </c>
      <c r="I559" s="5">
        <f>'TABLE Summary'!I559</f>
        <v>14522</v>
      </c>
      <c r="J559" s="5">
        <f>'TABLE Summary'!J559</f>
        <v>180.5</v>
      </c>
      <c r="K559" s="5">
        <f>'TABLE Summary'!K559</f>
        <v>595402</v>
      </c>
      <c r="L559" s="5">
        <f>'TABLE Summary'!L559</f>
        <v>37.4</v>
      </c>
      <c r="M559" s="5">
        <f>'TABLE Summary'!M559*1000</f>
        <v>1581400</v>
      </c>
      <c r="N559" s="5">
        <f>'TABLE Summary'!N559</f>
        <v>6505</v>
      </c>
      <c r="O559" s="5">
        <f>'TABLE Summary'!O559*1000</f>
        <v>858100</v>
      </c>
      <c r="P559" s="5">
        <f>'TABLE Summary'!P559</f>
        <v>3933</v>
      </c>
      <c r="Q559" s="5">
        <f>'TABLE Summary'!Q559*1000</f>
        <v>360000</v>
      </c>
      <c r="R559" s="5">
        <f>'TABLE Summary'!R559</f>
        <v>2562</v>
      </c>
      <c r="S559" s="5">
        <f>'TABLE Summary'!S559*1000</f>
        <v>493600</v>
      </c>
      <c r="T559" s="5">
        <f>'TABLE Summary'!T559</f>
        <v>10</v>
      </c>
      <c r="U559" s="5">
        <f>'TABLE Summary'!U559*1000</f>
        <v>4500</v>
      </c>
      <c r="V559" s="5">
        <f>'TABLE Summary'!V559*1000</f>
        <v>86100</v>
      </c>
      <c r="W559" s="5">
        <f>'TABLE Summary'!W559*1000</f>
        <v>4400</v>
      </c>
      <c r="X559" s="5">
        <f>'TABLE Summary'!X559*1000</f>
        <v>132300</v>
      </c>
      <c r="Y559" s="5">
        <f>'TABLE Summary'!Y559*1000</f>
        <v>367000</v>
      </c>
      <c r="Z559" s="5">
        <f>'TABLE Summary'!Z559*1000</f>
        <v>133500</v>
      </c>
      <c r="AA559" s="18">
        <f t="shared" si="42"/>
        <v>858100</v>
      </c>
      <c r="AB559" s="18">
        <f t="shared" si="43"/>
        <v>0.54262046288099153</v>
      </c>
      <c r="AC559" s="1" t="s">
        <v>7496</v>
      </c>
      <c r="AD559" s="1" t="str">
        <f t="shared" si="45"/>
        <v>Crompton U.D.</v>
      </c>
      <c r="AE559" s="1" t="str">
        <f t="shared" si="44"/>
        <v>Crompton U.D.</v>
      </c>
      <c r="AF559" s="1" t="str">
        <f>INDEX(Lookup!G$2:G$1349, MATCH($AE559, Lookup!$G$2:$G$1349,0))</f>
        <v>CROMPTON U.D.</v>
      </c>
      <c r="AG559" s="1" t="str">
        <f>INDEX(Lookup!F$2:F$1349, MATCH($AE559, Lookup!$G$2:$G$1349,0))</f>
        <v>e200602</v>
      </c>
      <c r="AH559" s="1" t="str">
        <f>INDEX(Lookup!C$2:C$1349, MATCH($AE559, Lookup!$G$2:$G$1349,0))</f>
        <v>Greater Manchester</v>
      </c>
      <c r="AI559" s="1" t="str">
        <f>INDEX(Lookup!D$2:D$1349, MATCH($AE559, Lookup!$G$2:$G$1349,0))</f>
        <v>North West</v>
      </c>
      <c r="AJ559" s="1" t="str">
        <f>INDEX(Lookup!E$2:E$1349, MATCH($AE559, Lookup!$G$2:$G$1349,0))</f>
        <v>Rest of England</v>
      </c>
    </row>
    <row r="560" spans="1:36" x14ac:dyDescent="0.3">
      <c r="A560" s="11" t="s">
        <v>1812</v>
      </c>
      <c r="B560" s="5">
        <f>'TABLE Summary'!B560</f>
        <v>11340</v>
      </c>
      <c r="C560" s="5">
        <f>'TABLE Summary'!C560</f>
        <v>85.5</v>
      </c>
      <c r="D560" s="5">
        <f>'TABLE Summary'!D560</f>
        <v>37</v>
      </c>
      <c r="E560" s="5">
        <f>'TABLE Summary'!E560</f>
        <v>8.6</v>
      </c>
      <c r="F560" s="5">
        <f>'TABLE Summary'!F560</f>
        <v>28.4</v>
      </c>
      <c r="G560" s="5">
        <f>'TABLE Summary'!G560</f>
        <v>0</v>
      </c>
      <c r="H560" s="5">
        <f>'TABLE Summary'!H560</f>
        <v>0</v>
      </c>
      <c r="I560" s="5">
        <f>'TABLE Summary'!I560</f>
        <v>6676</v>
      </c>
      <c r="J560" s="5">
        <f>'TABLE Summary'!J560</f>
        <v>138.30000000000001</v>
      </c>
      <c r="K560" s="5">
        <f>'TABLE Summary'!K560</f>
        <v>247012</v>
      </c>
      <c r="L560" s="5">
        <f>'TABLE Summary'!L560</f>
        <v>54.2</v>
      </c>
      <c r="M560" s="5">
        <f>'TABLE Summary'!M560*1000</f>
        <v>691400</v>
      </c>
      <c r="N560" s="5">
        <f>'TABLE Summary'!N560</f>
        <v>3929</v>
      </c>
      <c r="O560" s="5">
        <f>'TABLE Summary'!O560*1000</f>
        <v>405000</v>
      </c>
      <c r="P560" s="5">
        <f>'TABLE Summary'!P560</f>
        <v>3182</v>
      </c>
      <c r="Q560" s="5">
        <f>'TABLE Summary'!Q560*1000</f>
        <v>270300</v>
      </c>
      <c r="R560" s="5">
        <f>'TABLE Summary'!R560</f>
        <v>744</v>
      </c>
      <c r="S560" s="5">
        <f>'TABLE Summary'!S560*1000</f>
        <v>134100</v>
      </c>
      <c r="T560" s="5">
        <f>'TABLE Summary'!T560</f>
        <v>3</v>
      </c>
      <c r="U560" s="5">
        <f>'TABLE Summary'!U560*1000</f>
        <v>1300</v>
      </c>
      <c r="V560" s="5">
        <f>'TABLE Summary'!V560*1000</f>
        <v>29200</v>
      </c>
      <c r="W560" s="5">
        <f>'TABLE Summary'!W560*1000</f>
        <v>2100</v>
      </c>
      <c r="X560" s="5">
        <f>'TABLE Summary'!X560*1000</f>
        <v>35300</v>
      </c>
      <c r="Y560" s="5">
        <f>'TABLE Summary'!Y560*1000</f>
        <v>134800</v>
      </c>
      <c r="Z560" s="5">
        <f>'TABLE Summary'!Z560*1000</f>
        <v>84300</v>
      </c>
      <c r="AA560" s="18">
        <f t="shared" si="42"/>
        <v>405700</v>
      </c>
      <c r="AB560" s="18">
        <f t="shared" si="43"/>
        <v>0.58678044547295338</v>
      </c>
      <c r="AC560" s="1" t="s">
        <v>7496</v>
      </c>
      <c r="AD560" s="1" t="str">
        <f t="shared" si="45"/>
        <v>Dalton-in-Furness U.D.</v>
      </c>
      <c r="AE560" s="1" t="str">
        <f t="shared" si="44"/>
        <v>Dalton-in-Furness U.D.</v>
      </c>
      <c r="AF560" s="1" t="str">
        <f>INDEX(Lookup!G$2:G$1349, MATCH($AE560, Lookup!$G$2:$G$1349,0))</f>
        <v>DALTON-IN-FURNESS U.D.</v>
      </c>
      <c r="AG560" s="1" t="str">
        <f>INDEX(Lookup!F$2:F$1349, MATCH($AE560, Lookup!$G$2:$G$1349,0))</f>
        <v>e200604</v>
      </c>
      <c r="AH560" s="1" t="str">
        <f>INDEX(Lookup!C$2:C$1349, MATCH($AE560, Lookup!$G$2:$G$1349,0))</f>
        <v>Cumbria</v>
      </c>
      <c r="AI560" s="1" t="str">
        <f>INDEX(Lookup!D$2:D$1349, MATCH($AE560, Lookup!$G$2:$G$1349,0))</f>
        <v>North West</v>
      </c>
      <c r="AJ560" s="1" t="str">
        <f>INDEX(Lookup!E$2:E$1349, MATCH($AE560, Lookup!$G$2:$G$1349,0))</f>
        <v>Rest of England</v>
      </c>
    </row>
    <row r="561" spans="1:36" x14ac:dyDescent="0.3">
      <c r="A561" s="11" t="s">
        <v>1813</v>
      </c>
      <c r="B561" s="5">
        <f>'TABLE Summary'!B561</f>
        <v>38480</v>
      </c>
      <c r="C561" s="5">
        <f>'TABLE Summary'!C561</f>
        <v>97.5</v>
      </c>
      <c r="D561" s="5">
        <f>'TABLE Summary'!D561</f>
        <v>41</v>
      </c>
      <c r="E561" s="5">
        <f>'TABLE Summary'!E561</f>
        <v>12.7</v>
      </c>
      <c r="F561" s="5">
        <f>'TABLE Summary'!F561</f>
        <v>26.8</v>
      </c>
      <c r="G561" s="5">
        <f>'TABLE Summary'!G561</f>
        <v>1.5</v>
      </c>
      <c r="H561" s="5">
        <f>'TABLE Summary'!H561</f>
        <v>0</v>
      </c>
      <c r="I561" s="5">
        <f>'TABLE Summary'!I561</f>
        <v>33244</v>
      </c>
      <c r="J561" s="5">
        <f>'TABLE Summary'!J561</f>
        <v>169.8</v>
      </c>
      <c r="K561" s="5">
        <f>'TABLE Summary'!K561</f>
        <v>1363004</v>
      </c>
      <c r="L561" s="5">
        <f>'TABLE Summary'!L561</f>
        <v>32.799999999999997</v>
      </c>
      <c r="M561" s="5">
        <f>'TABLE Summary'!M561*1000</f>
        <v>3443000</v>
      </c>
      <c r="N561" s="5">
        <f>'TABLE Summary'!N561</f>
        <v>13607</v>
      </c>
      <c r="O561" s="5">
        <f>'TABLE Summary'!O561*1000</f>
        <v>2328800</v>
      </c>
      <c r="P561" s="5">
        <f>'TABLE Summary'!P561</f>
        <v>5149</v>
      </c>
      <c r="Q561" s="5">
        <f>'TABLE Summary'!Q561*1000</f>
        <v>564600</v>
      </c>
      <c r="R561" s="5">
        <f>'TABLE Summary'!R561</f>
        <v>8439</v>
      </c>
      <c r="S561" s="5">
        <f>'TABLE Summary'!S561*1000</f>
        <v>1755300</v>
      </c>
      <c r="T561" s="5">
        <f>'TABLE Summary'!T561</f>
        <v>19</v>
      </c>
      <c r="U561" s="5">
        <f>'TABLE Summary'!U561*1000</f>
        <v>8900</v>
      </c>
      <c r="V561" s="5">
        <f>'TABLE Summary'!V561*1000</f>
        <v>169700</v>
      </c>
      <c r="W561" s="5">
        <f>'TABLE Summary'!W561*1000</f>
        <v>35100</v>
      </c>
      <c r="X561" s="5">
        <f>'TABLE Summary'!X561*1000</f>
        <v>114100</v>
      </c>
      <c r="Y561" s="5">
        <f>'TABLE Summary'!Y561*1000</f>
        <v>437600</v>
      </c>
      <c r="Z561" s="5">
        <f>'TABLE Summary'!Z561*1000</f>
        <v>357700</v>
      </c>
      <c r="AA561" s="18">
        <f t="shared" si="42"/>
        <v>2328800</v>
      </c>
      <c r="AB561" s="18">
        <f t="shared" si="43"/>
        <v>0.67638687191402846</v>
      </c>
      <c r="AC561" s="1" t="s">
        <v>7496</v>
      </c>
      <c r="AD561" s="1" t="str">
        <f t="shared" si="45"/>
        <v>Denton U.D.</v>
      </c>
      <c r="AE561" s="1" t="str">
        <f t="shared" si="44"/>
        <v>Denton U.D.</v>
      </c>
      <c r="AF561" s="1" t="str">
        <f>INDEX(Lookup!G$2:G$1349, MATCH($AE561, Lookup!$G$2:$G$1349,0))</f>
        <v>DENTON U.D.</v>
      </c>
      <c r="AG561" s="1" t="str">
        <f>INDEX(Lookup!F$2:F$1349, MATCH($AE561, Lookup!$G$2:$G$1349,0))</f>
        <v>e200606</v>
      </c>
      <c r="AH561" s="1" t="str">
        <f>INDEX(Lookup!C$2:C$1349, MATCH($AE561, Lookup!$G$2:$G$1349,0))</f>
        <v>Greater Manchester</v>
      </c>
      <c r="AI561" s="1" t="str">
        <f>INDEX(Lookup!D$2:D$1349, MATCH($AE561, Lookup!$G$2:$G$1349,0))</f>
        <v>North West</v>
      </c>
      <c r="AJ561" s="1" t="str">
        <f>INDEX(Lookup!E$2:E$1349, MATCH($AE561, Lookup!$G$2:$G$1349,0))</f>
        <v>Rest of England</v>
      </c>
    </row>
    <row r="562" spans="1:36" x14ac:dyDescent="0.3">
      <c r="A562" s="11" t="s">
        <v>1814</v>
      </c>
      <c r="B562" s="5">
        <f>'TABLE Summary'!B562</f>
        <v>24020</v>
      </c>
      <c r="C562" s="5">
        <f>'TABLE Summary'!C562</f>
        <v>114.5</v>
      </c>
      <c r="D562" s="5">
        <f>'TABLE Summary'!D562</f>
        <v>50.5</v>
      </c>
      <c r="E562" s="5">
        <f>'TABLE Summary'!E562</f>
        <v>20.5</v>
      </c>
      <c r="F562" s="5">
        <f>'TABLE Summary'!F562</f>
        <v>28.4</v>
      </c>
      <c r="G562" s="5">
        <f>'TABLE Summary'!G562</f>
        <v>1.6</v>
      </c>
      <c r="H562" s="5">
        <f>'TABLE Summary'!H562</f>
        <v>0</v>
      </c>
      <c r="I562" s="5">
        <f>'TABLE Summary'!I562</f>
        <v>17240</v>
      </c>
      <c r="J562" s="5">
        <f>'TABLE Summary'!J562</f>
        <v>151.69999999999999</v>
      </c>
      <c r="K562" s="5">
        <f>'TABLE Summary'!K562</f>
        <v>870620</v>
      </c>
      <c r="L562" s="5">
        <f>'TABLE Summary'!L562</f>
        <v>44.7</v>
      </c>
      <c r="M562" s="5">
        <f>'TABLE Summary'!M562*1000</f>
        <v>1772400</v>
      </c>
      <c r="N562" s="5">
        <f>'TABLE Summary'!N562</f>
        <v>8750</v>
      </c>
      <c r="O562" s="5">
        <f>'TABLE Summary'!O562*1000</f>
        <v>1156500</v>
      </c>
      <c r="P562" s="5">
        <f>'TABLE Summary'!P562</f>
        <v>6251</v>
      </c>
      <c r="Q562" s="5">
        <f>'TABLE Summary'!Q562*1000</f>
        <v>714600</v>
      </c>
      <c r="R562" s="5">
        <f>'TABLE Summary'!R562</f>
        <v>2498</v>
      </c>
      <c r="S562" s="5">
        <f>'TABLE Summary'!S562*1000</f>
        <v>441400</v>
      </c>
      <c r="T562" s="5">
        <f>'TABLE Summary'!T562</f>
        <v>1</v>
      </c>
      <c r="U562" s="5">
        <f>'TABLE Summary'!U562*1000</f>
        <v>500</v>
      </c>
      <c r="V562" s="5">
        <f>'TABLE Summary'!V562*1000</f>
        <v>142400</v>
      </c>
      <c r="W562" s="5">
        <f>'TABLE Summary'!W562*1000</f>
        <v>14100</v>
      </c>
      <c r="X562" s="5">
        <f>'TABLE Summary'!X562*1000</f>
        <v>100900</v>
      </c>
      <c r="Y562" s="5">
        <f>'TABLE Summary'!Y562*1000</f>
        <v>180000</v>
      </c>
      <c r="Z562" s="5">
        <f>'TABLE Summary'!Z562*1000</f>
        <v>178500</v>
      </c>
      <c r="AA562" s="18">
        <f t="shared" si="42"/>
        <v>1156500</v>
      </c>
      <c r="AB562" s="18">
        <f t="shared" si="43"/>
        <v>0.65250507786052814</v>
      </c>
      <c r="AC562" s="1" t="s">
        <v>7496</v>
      </c>
      <c r="AD562" s="1" t="str">
        <f t="shared" si="45"/>
        <v>Droylsden U.D.</v>
      </c>
      <c r="AE562" s="1" t="str">
        <f t="shared" si="44"/>
        <v>Droylsden U.D.</v>
      </c>
      <c r="AF562" s="1" t="str">
        <f>INDEX(Lookup!G$2:G$1349, MATCH($AE562, Lookup!$G$2:$G$1349,0))</f>
        <v>DROYLSDEN U.D.</v>
      </c>
      <c r="AG562" s="1" t="str">
        <f>INDEX(Lookup!F$2:F$1349, MATCH($AE562, Lookup!$G$2:$G$1349,0))</f>
        <v>e200607</v>
      </c>
      <c r="AH562" s="1" t="str">
        <f>INDEX(Lookup!C$2:C$1349, MATCH($AE562, Lookup!$G$2:$G$1349,0))</f>
        <v>Greater Manchester</v>
      </c>
      <c r="AI562" s="1" t="str">
        <f>INDEX(Lookup!D$2:D$1349, MATCH($AE562, Lookup!$G$2:$G$1349,0))</f>
        <v>North West</v>
      </c>
      <c r="AJ562" s="1" t="str">
        <f>INDEX(Lookup!E$2:E$1349, MATCH($AE562, Lookup!$G$2:$G$1349,0))</f>
        <v>Rest of England</v>
      </c>
    </row>
    <row r="563" spans="1:36" x14ac:dyDescent="0.3">
      <c r="A563" s="11" t="s">
        <v>1815</v>
      </c>
      <c r="B563" s="5">
        <f>'TABLE Summary'!B563</f>
        <v>23310</v>
      </c>
      <c r="C563" s="5">
        <f>'TABLE Summary'!C563</f>
        <v>91.5</v>
      </c>
      <c r="D563" s="5">
        <f>'TABLE Summary'!D563</f>
        <v>42</v>
      </c>
      <c r="E563" s="5">
        <f>'TABLE Summary'!E563</f>
        <v>13.5</v>
      </c>
      <c r="F563" s="5">
        <f>'TABLE Summary'!F563</f>
        <v>28.4</v>
      </c>
      <c r="G563" s="5">
        <f>'TABLE Summary'!G563</f>
        <v>1.6</v>
      </c>
      <c r="H563" s="5">
        <f>'TABLE Summary'!H563</f>
        <v>0</v>
      </c>
      <c r="I563" s="5">
        <f>'TABLE Summary'!I563</f>
        <v>18600</v>
      </c>
      <c r="J563" s="5">
        <f>'TABLE Summary'!J563</f>
        <v>165.7</v>
      </c>
      <c r="K563" s="5">
        <f>'TABLE Summary'!K563</f>
        <v>781200</v>
      </c>
      <c r="L563" s="5">
        <f>'TABLE Summary'!L563</f>
        <v>37.5</v>
      </c>
      <c r="M563" s="5">
        <f>'TABLE Summary'!M563*1000</f>
        <v>1930000</v>
      </c>
      <c r="N563" s="5">
        <f>'TABLE Summary'!N563</f>
        <v>8216</v>
      </c>
      <c r="O563" s="5">
        <f>'TABLE Summary'!O563*1000</f>
        <v>1148500</v>
      </c>
      <c r="P563" s="5">
        <f>'TABLE Summary'!P563</f>
        <v>4906</v>
      </c>
      <c r="Q563" s="5">
        <f>'TABLE Summary'!Q563*1000</f>
        <v>521200.00000000006</v>
      </c>
      <c r="R563" s="5">
        <f>'TABLE Summary'!R563</f>
        <v>3297</v>
      </c>
      <c r="S563" s="5">
        <f>'TABLE Summary'!S563*1000</f>
        <v>623500</v>
      </c>
      <c r="T563" s="5">
        <f>'TABLE Summary'!T563</f>
        <v>7</v>
      </c>
      <c r="U563" s="5">
        <f>'TABLE Summary'!U563*1000</f>
        <v>3200</v>
      </c>
      <c r="V563" s="5">
        <f>'TABLE Summary'!V563*1000</f>
        <v>96100</v>
      </c>
      <c r="W563" s="5">
        <f>'TABLE Summary'!W563*1000</f>
        <v>8600</v>
      </c>
      <c r="X563" s="5">
        <f>'TABLE Summary'!X563*1000</f>
        <v>212400</v>
      </c>
      <c r="Y563" s="5">
        <f>'TABLE Summary'!Y563*1000</f>
        <v>291700</v>
      </c>
      <c r="Z563" s="5">
        <f>'TABLE Summary'!Z563*1000</f>
        <v>172600</v>
      </c>
      <c r="AA563" s="18">
        <f t="shared" si="42"/>
        <v>1147900</v>
      </c>
      <c r="AB563" s="18">
        <f t="shared" si="43"/>
        <v>0.59476683937823838</v>
      </c>
      <c r="AC563" s="1" t="s">
        <v>7496</v>
      </c>
      <c r="AD563" s="1" t="str">
        <f t="shared" si="45"/>
        <v>Failsworth U.D.</v>
      </c>
      <c r="AE563" s="1" t="str">
        <f t="shared" si="44"/>
        <v>Failsworth U.D.</v>
      </c>
      <c r="AF563" s="1" t="str">
        <f>INDEX(Lookup!G$2:G$1349, MATCH($AE563, Lookup!$G$2:$G$1349,0))</f>
        <v>FAILSWORTH U.D.</v>
      </c>
      <c r="AG563" s="1" t="str">
        <f>INDEX(Lookup!F$2:F$1349, MATCH($AE563, Lookup!$G$2:$G$1349,0))</f>
        <v>e200609</v>
      </c>
      <c r="AH563" s="1" t="str">
        <f>INDEX(Lookup!C$2:C$1349, MATCH($AE563, Lookup!$G$2:$G$1349,0))</f>
        <v>Greater Manchester</v>
      </c>
      <c r="AI563" s="1" t="str">
        <f>INDEX(Lookup!D$2:D$1349, MATCH($AE563, Lookup!$G$2:$G$1349,0))</f>
        <v>North West</v>
      </c>
      <c r="AJ563" s="1" t="str">
        <f>INDEX(Lookup!E$2:E$1349, MATCH($AE563, Lookup!$G$2:$G$1349,0))</f>
        <v>Rest of England</v>
      </c>
    </row>
    <row r="564" spans="1:36" x14ac:dyDescent="0.3">
      <c r="A564" s="11" t="s">
        <v>1816</v>
      </c>
      <c r="B564" s="5">
        <f>'TABLE Summary'!B564</f>
        <v>24400</v>
      </c>
      <c r="C564" s="5">
        <f>'TABLE Summary'!C564</f>
        <v>86.5</v>
      </c>
      <c r="D564" s="5">
        <f>'TABLE Summary'!D564</f>
        <v>40</v>
      </c>
      <c r="E564" s="5">
        <f>'TABLE Summary'!E564</f>
        <v>8.8000000000000007</v>
      </c>
      <c r="F564" s="5">
        <f>'TABLE Summary'!F564</f>
        <v>28.4</v>
      </c>
      <c r="G564" s="5">
        <f>'TABLE Summary'!G564</f>
        <v>2.8</v>
      </c>
      <c r="H564" s="5">
        <f>'TABLE Summary'!H564</f>
        <v>0</v>
      </c>
      <c r="I564" s="5">
        <f>'TABLE Summary'!I564</f>
        <v>25700</v>
      </c>
      <c r="J564" s="5">
        <f>'TABLE Summary'!J564</f>
        <v>170.5</v>
      </c>
      <c r="K564" s="5">
        <f>'TABLE Summary'!K564</f>
        <v>1028000</v>
      </c>
      <c r="L564" s="5">
        <f>'TABLE Summary'!L564</f>
        <v>19.8</v>
      </c>
      <c r="M564" s="5">
        <f>'TABLE Summary'!M564*1000</f>
        <v>2655600</v>
      </c>
      <c r="N564" s="5">
        <f>'TABLE Summary'!N564</f>
        <v>7743</v>
      </c>
      <c r="O564" s="5">
        <f>'TABLE Summary'!O564*1000</f>
        <v>2107600</v>
      </c>
      <c r="P564" s="5">
        <f>'TABLE Summary'!P564</f>
        <v>457</v>
      </c>
      <c r="Q564" s="5">
        <f>'TABLE Summary'!Q564*1000</f>
        <v>57300</v>
      </c>
      <c r="R564" s="5">
        <f>'TABLE Summary'!R564</f>
        <v>6791</v>
      </c>
      <c r="S564" s="5">
        <f>'TABLE Summary'!S564*1000</f>
        <v>1815700</v>
      </c>
      <c r="T564" s="5">
        <f>'TABLE Summary'!T564</f>
        <v>490</v>
      </c>
      <c r="U564" s="5">
        <f>'TABLE Summary'!U564*1000</f>
        <v>230600</v>
      </c>
      <c r="V564" s="5">
        <f>'TABLE Summary'!V564*1000</f>
        <v>149600</v>
      </c>
      <c r="W564" s="5">
        <f>'TABLE Summary'!W564*1000</f>
        <v>16000</v>
      </c>
      <c r="X564" s="5">
        <f>'TABLE Summary'!X564*1000</f>
        <v>102300</v>
      </c>
      <c r="Y564" s="5">
        <f>'TABLE Summary'!Y564*1000</f>
        <v>17500</v>
      </c>
      <c r="Z564" s="5">
        <f>'TABLE Summary'!Z564*1000</f>
        <v>262700</v>
      </c>
      <c r="AA564" s="18">
        <f t="shared" si="42"/>
        <v>2103600</v>
      </c>
      <c r="AB564" s="18">
        <f t="shared" si="43"/>
        <v>0.79213737008585627</v>
      </c>
      <c r="AC564" s="1" t="s">
        <v>7496</v>
      </c>
      <c r="AD564" s="1" t="str">
        <f t="shared" si="45"/>
        <v>Formby U.D.</v>
      </c>
      <c r="AE564" s="1" t="str">
        <f t="shared" si="44"/>
        <v>Formby U.D.</v>
      </c>
      <c r="AF564" s="1" t="str">
        <f>INDEX(Lookup!G$2:G$1349, MATCH($AE564, Lookup!$G$2:$G$1349,0))</f>
        <v>FORMBY U.D.</v>
      </c>
      <c r="AG564" s="1" t="str">
        <f>INDEX(Lookup!F$2:F$1349, MATCH($AE564, Lookup!$G$2:$G$1349,0))</f>
        <v>e200612</v>
      </c>
      <c r="AH564" s="1" t="str">
        <f>INDEX(Lookup!C$2:C$1349, MATCH($AE564, Lookup!$G$2:$G$1349,0))</f>
        <v>Merseyside</v>
      </c>
      <c r="AI564" s="1" t="str">
        <f>INDEX(Lookup!D$2:D$1349, MATCH($AE564, Lookup!$G$2:$G$1349,0))</f>
        <v>North West</v>
      </c>
      <c r="AJ564" s="1" t="str">
        <f>INDEX(Lookup!E$2:E$1349, MATCH($AE564, Lookup!$G$2:$G$1349,0))</f>
        <v>Rest of England</v>
      </c>
    </row>
    <row r="565" spans="1:36" x14ac:dyDescent="0.3">
      <c r="A565" s="11" t="s">
        <v>1817</v>
      </c>
      <c r="B565" s="5">
        <f>'TABLE Summary'!B565</f>
        <v>22960</v>
      </c>
      <c r="C565" s="5">
        <f>'TABLE Summary'!C565</f>
        <v>79.5</v>
      </c>
      <c r="D565" s="5">
        <f>'TABLE Summary'!D565</f>
        <v>33</v>
      </c>
      <c r="E565" s="5">
        <f>'TABLE Summary'!E565</f>
        <v>4.5999999999999996</v>
      </c>
      <c r="F565" s="5">
        <f>'TABLE Summary'!F565</f>
        <v>28.4</v>
      </c>
      <c r="G565" s="5">
        <f>'TABLE Summary'!G565</f>
        <v>0</v>
      </c>
      <c r="H565" s="5">
        <f>'TABLE Summary'!H565</f>
        <v>0</v>
      </c>
      <c r="I565" s="5">
        <f>'TABLE Summary'!I565</f>
        <v>17730</v>
      </c>
      <c r="J565" s="5">
        <f>'TABLE Summary'!J565</f>
        <v>130.6</v>
      </c>
      <c r="K565" s="5">
        <f>'TABLE Summary'!K565</f>
        <v>585090</v>
      </c>
      <c r="L565" s="5">
        <f>'TABLE Summary'!L565</f>
        <v>40.9</v>
      </c>
      <c r="M565" s="5">
        <f>'TABLE Summary'!M565*1000</f>
        <v>1833800</v>
      </c>
      <c r="N565" s="5">
        <f>'TABLE Summary'!N565</f>
        <v>7261</v>
      </c>
      <c r="O565" s="5">
        <f>'TABLE Summary'!O565*1000</f>
        <v>1472800</v>
      </c>
      <c r="P565" s="5">
        <f>'TABLE Summary'!P565</f>
        <v>949</v>
      </c>
      <c r="Q565" s="5">
        <f>'TABLE Summary'!Q565*1000</f>
        <v>112000</v>
      </c>
      <c r="R565" s="5">
        <f>'TABLE Summary'!R565</f>
        <v>744</v>
      </c>
      <c r="S565" s="5">
        <f>'TABLE Summary'!S565*1000</f>
        <v>1335500</v>
      </c>
      <c r="T565" s="5">
        <f>'TABLE Summary'!T565</f>
        <v>34</v>
      </c>
      <c r="U565" s="5">
        <f>'TABLE Summary'!U565*1000</f>
        <v>16300</v>
      </c>
      <c r="V565" s="5">
        <f>'TABLE Summary'!V565*1000</f>
        <v>42700</v>
      </c>
      <c r="W565" s="5">
        <f>'TABLE Summary'!W565*1000</f>
        <v>2900</v>
      </c>
      <c r="X565" s="5">
        <f>'TABLE Summary'!X565*1000</f>
        <v>42400</v>
      </c>
      <c r="Y565" s="5">
        <f>'TABLE Summary'!Y565*1000</f>
        <v>0</v>
      </c>
      <c r="Z565" s="5">
        <f>'TABLE Summary'!Z565*1000</f>
        <v>273000</v>
      </c>
      <c r="AA565" s="18">
        <f t="shared" si="42"/>
        <v>1463800</v>
      </c>
      <c r="AB565" s="18">
        <f t="shared" si="43"/>
        <v>0.79823317700948848</v>
      </c>
      <c r="AC565" s="1" t="s">
        <v>7496</v>
      </c>
      <c r="AD565" s="1" t="str">
        <f t="shared" si="45"/>
        <v>Fulwood U.D.</v>
      </c>
      <c r="AE565" s="1" t="str">
        <f t="shared" si="44"/>
        <v>Fulwood U.D.</v>
      </c>
      <c r="AF565" s="1" t="str">
        <f>INDEX(Lookup!G$2:G$1349, MATCH($AE565, Lookup!$G$2:$G$1349,0))</f>
        <v>FULWOOD U.D.</v>
      </c>
      <c r="AG565" s="1" t="str">
        <f>INDEX(Lookup!F$2:F$1349, MATCH($AE565, Lookup!$G$2:$G$1349,0))</f>
        <v>e200613</v>
      </c>
      <c r="AH565" s="1" t="str">
        <f>INDEX(Lookup!C$2:C$1349, MATCH($AE565, Lookup!$G$2:$G$1349,0))</f>
        <v>Lancashire</v>
      </c>
      <c r="AI565" s="1" t="str">
        <f>INDEX(Lookup!D$2:D$1349, MATCH($AE565, Lookup!$G$2:$G$1349,0))</f>
        <v>North West</v>
      </c>
      <c r="AJ565" s="1" t="str">
        <f>INDEX(Lookup!E$2:E$1349, MATCH($AE565, Lookup!$G$2:$G$1349,0))</f>
        <v>Rest of England</v>
      </c>
    </row>
    <row r="566" spans="1:36" x14ac:dyDescent="0.3">
      <c r="A566" s="11" t="s">
        <v>1818</v>
      </c>
      <c r="B566" s="5">
        <f>'TABLE Summary'!B566</f>
        <v>28630</v>
      </c>
      <c r="C566" s="5">
        <f>'TABLE Summary'!C566</f>
        <v>84.5</v>
      </c>
      <c r="D566" s="5">
        <f>'TABLE Summary'!D566</f>
        <v>37</v>
      </c>
      <c r="E566" s="5">
        <f>'TABLE Summary'!E566</f>
        <v>8.5</v>
      </c>
      <c r="F566" s="5">
        <f>'TABLE Summary'!F566</f>
        <v>28.5</v>
      </c>
      <c r="G566" s="5">
        <f>'TABLE Summary'!G566</f>
        <v>0</v>
      </c>
      <c r="H566" s="5">
        <f>'TABLE Summary'!H566</f>
        <v>0</v>
      </c>
      <c r="I566" s="5">
        <f>'TABLE Summary'!I566</f>
        <v>23200</v>
      </c>
      <c r="J566" s="5">
        <f>'TABLE Summary'!J566</f>
        <v>161.30000000000001</v>
      </c>
      <c r="K566" s="5">
        <f>'TABLE Summary'!K566</f>
        <v>858400</v>
      </c>
      <c r="L566" s="5">
        <f>'TABLE Summary'!L566</f>
        <v>34.9</v>
      </c>
      <c r="M566" s="5">
        <f>'TABLE Summary'!M566*1000</f>
        <v>2482000</v>
      </c>
      <c r="N566" s="5">
        <f>'TABLE Summary'!N566</f>
        <v>9336</v>
      </c>
      <c r="O566" s="5">
        <f>'TABLE Summary'!O566*1000</f>
        <v>1644900</v>
      </c>
      <c r="P566" s="5">
        <f>'TABLE Summary'!P566</f>
        <v>3419</v>
      </c>
      <c r="Q566" s="5">
        <f>'TABLE Summary'!Q566*1000</f>
        <v>349000</v>
      </c>
      <c r="R566" s="5">
        <f>'TABLE Summary'!R566</f>
        <v>5825</v>
      </c>
      <c r="S566" s="5">
        <f>'TABLE Summary'!S566*1000</f>
        <v>1246000</v>
      </c>
      <c r="T566" s="5">
        <f>'TABLE Summary'!T566</f>
        <v>85</v>
      </c>
      <c r="U566" s="5">
        <f>'TABLE Summary'!U566*1000</f>
        <v>38900</v>
      </c>
      <c r="V566" s="5">
        <f>'TABLE Summary'!V566*1000</f>
        <v>114200</v>
      </c>
      <c r="W566" s="5">
        <f>'TABLE Summary'!W566*1000</f>
        <v>51400</v>
      </c>
      <c r="X566" s="5">
        <f>'TABLE Summary'!X566*1000</f>
        <v>151200</v>
      </c>
      <c r="Y566" s="5">
        <f>'TABLE Summary'!Y566*1000</f>
        <v>235700</v>
      </c>
      <c r="Z566" s="5">
        <f>'TABLE Summary'!Z566*1000</f>
        <v>284600</v>
      </c>
      <c r="AA566" s="18">
        <f t="shared" si="42"/>
        <v>1633900</v>
      </c>
      <c r="AB566" s="18">
        <f t="shared" si="43"/>
        <v>0.65829975825946818</v>
      </c>
      <c r="AC566" s="1" t="s">
        <v>7496</v>
      </c>
      <c r="AD566" s="1" t="str">
        <f t="shared" si="45"/>
        <v>Golborne U.D.</v>
      </c>
      <c r="AE566" s="1" t="str">
        <f t="shared" si="44"/>
        <v>Golborne U.D.</v>
      </c>
      <c r="AF566" s="1" t="str">
        <f>INDEX(Lookup!G$2:G$1349, MATCH($AE566, Lookup!$G$2:$G$1349,0))</f>
        <v>GOLBORNE U.D.</v>
      </c>
      <c r="AG566" s="1" t="str">
        <f>INDEX(Lookup!F$2:F$1349, MATCH($AE566, Lookup!$G$2:$G$1349,0))</f>
        <v>e200615</v>
      </c>
      <c r="AH566" s="1" t="str">
        <f>INDEX(Lookup!C$2:C$1349, MATCH($AE566, Lookup!$G$2:$G$1349,0))</f>
        <v>Greater Manchester</v>
      </c>
      <c r="AI566" s="1" t="str">
        <f>INDEX(Lookup!D$2:D$1349, MATCH($AE566, Lookup!$G$2:$G$1349,0))</f>
        <v>North West</v>
      </c>
      <c r="AJ566" s="1" t="str">
        <f>INDEX(Lookup!E$2:E$1349, MATCH($AE566, Lookup!$G$2:$G$1349,0))</f>
        <v>Rest of England</v>
      </c>
    </row>
    <row r="567" spans="1:36" x14ac:dyDescent="0.3">
      <c r="A567" s="11" t="s">
        <v>1819</v>
      </c>
      <c r="B567" s="5">
        <f>'TABLE Summary'!B567</f>
        <v>3500</v>
      </c>
      <c r="C567" s="5">
        <f>'TABLE Summary'!C567</f>
        <v>100.5</v>
      </c>
      <c r="D567" s="5">
        <f>'TABLE Summary'!D567</f>
        <v>46.5</v>
      </c>
      <c r="E567" s="5">
        <f>'TABLE Summary'!E567</f>
        <v>18</v>
      </c>
      <c r="F567" s="5">
        <f>'TABLE Summary'!F567</f>
        <v>28.5</v>
      </c>
      <c r="G567" s="5">
        <f>'TABLE Summary'!G567</f>
        <v>0</v>
      </c>
      <c r="H567" s="5">
        <f>'TABLE Summary'!H567</f>
        <v>0</v>
      </c>
      <c r="I567" s="5">
        <f>'TABLE Summary'!I567</f>
        <v>3550</v>
      </c>
      <c r="J567" s="5">
        <f>'TABLE Summary'!J567</f>
        <v>122.7</v>
      </c>
      <c r="K567" s="5">
        <f>'TABLE Summary'!K567</f>
        <v>165075</v>
      </c>
      <c r="L567" s="5">
        <f>'TABLE Summary'!L567</f>
        <v>20.6</v>
      </c>
      <c r="M567" s="5">
        <f>'TABLE Summary'!M567*1000</f>
        <v>372800</v>
      </c>
      <c r="N567" s="5">
        <f>'TABLE Summary'!N567</f>
        <v>1451</v>
      </c>
      <c r="O567" s="5">
        <f>'TABLE Summary'!O567*1000</f>
        <v>254200</v>
      </c>
      <c r="P567" s="5">
        <f>'TABLE Summary'!P567</f>
        <v>593</v>
      </c>
      <c r="Q567" s="5">
        <f>'TABLE Summary'!Q567*1000</f>
        <v>68200</v>
      </c>
      <c r="R567" s="5">
        <f>'TABLE Summary'!R567</f>
        <v>852</v>
      </c>
      <c r="S567" s="5">
        <f>'TABLE Summary'!S567*1000</f>
        <v>183500</v>
      </c>
      <c r="T567" s="5">
        <f>'TABLE Summary'!T567</f>
        <v>5</v>
      </c>
      <c r="U567" s="5">
        <f>'TABLE Summary'!U567*1000</f>
        <v>2400</v>
      </c>
      <c r="V567" s="5">
        <f>'TABLE Summary'!V567*1000</f>
        <v>32700.000000000004</v>
      </c>
      <c r="W567" s="5">
        <f>'TABLE Summary'!W567*1000</f>
        <v>1800</v>
      </c>
      <c r="X567" s="5">
        <f>'TABLE Summary'!X567*1000</f>
        <v>39200</v>
      </c>
      <c r="Y567" s="5">
        <f>'TABLE Summary'!Y567*1000</f>
        <v>2000</v>
      </c>
      <c r="Z567" s="5">
        <f>'TABLE Summary'!Z567*1000</f>
        <v>42800</v>
      </c>
      <c r="AA567" s="18">
        <f t="shared" si="42"/>
        <v>254100</v>
      </c>
      <c r="AB567" s="18">
        <f t="shared" si="43"/>
        <v>0.68159871244635195</v>
      </c>
      <c r="AC567" s="1" t="s">
        <v>7496</v>
      </c>
      <c r="AD567" s="1" t="str">
        <f t="shared" si="45"/>
        <v>Grange U.D.</v>
      </c>
      <c r="AE567" s="1" t="str">
        <f t="shared" si="44"/>
        <v>Grange U.D.</v>
      </c>
      <c r="AF567" s="1" t="str">
        <f>INDEX(Lookup!G$2:G$1349, MATCH($AE567, Lookup!$G$2:$G$1349,0))</f>
        <v>GRANGE U.D.</v>
      </c>
      <c r="AG567" s="1" t="str">
        <f>INDEX(Lookup!F$2:F$1349, MATCH($AE567, Lookup!$G$2:$G$1349,0))</f>
        <v>e200617</v>
      </c>
      <c r="AH567" s="1" t="str">
        <f>INDEX(Lookup!C$2:C$1349, MATCH($AE567, Lookup!$G$2:$G$1349,0))</f>
        <v>Cumbria</v>
      </c>
      <c r="AI567" s="1" t="str">
        <f>INDEX(Lookup!D$2:D$1349, MATCH($AE567, Lookup!$G$2:$G$1349,0))</f>
        <v>North West</v>
      </c>
      <c r="AJ567" s="1" t="str">
        <f>INDEX(Lookup!E$2:E$1349, MATCH($AE567, Lookup!$G$2:$G$1349,0))</f>
        <v>Rest of England</v>
      </c>
    </row>
    <row r="568" spans="1:36" x14ac:dyDescent="0.3">
      <c r="A568" s="11" t="s">
        <v>1820</v>
      </c>
      <c r="B568" s="5">
        <f>'TABLE Summary'!B568</f>
        <v>11000</v>
      </c>
      <c r="C568" s="5">
        <f>'TABLE Summary'!C568</f>
        <v>99.5</v>
      </c>
      <c r="D568" s="5">
        <f>'TABLE Summary'!D568</f>
        <v>44</v>
      </c>
      <c r="E568" s="5">
        <f>'TABLE Summary'!E568</f>
        <v>14.1</v>
      </c>
      <c r="F568" s="5">
        <f>'TABLE Summary'!F568</f>
        <v>28.5</v>
      </c>
      <c r="G568" s="5">
        <f>'TABLE Summary'!G568</f>
        <v>1.4</v>
      </c>
      <c r="H568" s="5">
        <f>'TABLE Summary'!H568</f>
        <v>0</v>
      </c>
      <c r="I568" s="5">
        <f>'TABLE Summary'!I568</f>
        <v>7400</v>
      </c>
      <c r="J568" s="5">
        <f>'TABLE Summary'!J568</f>
        <v>169.1</v>
      </c>
      <c r="K568" s="5">
        <f>'TABLE Summary'!K568</f>
        <v>325600</v>
      </c>
      <c r="L568" s="5">
        <f>'TABLE Summary'!L568</f>
        <v>44.9</v>
      </c>
      <c r="M568" s="5">
        <f>'TABLE Summary'!M568*1000</f>
        <v>813900</v>
      </c>
      <c r="N568" s="5">
        <f>'TABLE Summary'!N568</f>
        <v>4168</v>
      </c>
      <c r="O568" s="5">
        <f>'TABLE Summary'!O568*1000</f>
        <v>478700</v>
      </c>
      <c r="P568" s="5">
        <f>'TABLE Summary'!P568</f>
        <v>3247</v>
      </c>
      <c r="Q568" s="5">
        <f>'TABLE Summary'!Q568*1000</f>
        <v>271700</v>
      </c>
      <c r="R568" s="5">
        <f>'TABLE Summary'!R568</f>
        <v>903</v>
      </c>
      <c r="S568" s="5">
        <f>'TABLE Summary'!S568*1000</f>
        <v>198800</v>
      </c>
      <c r="T568" s="5">
        <f>'TABLE Summary'!T568</f>
        <v>18</v>
      </c>
      <c r="U568" s="5">
        <f>'TABLE Summary'!U568*1000</f>
        <v>8100</v>
      </c>
      <c r="V568" s="5">
        <f>'TABLE Summary'!V568*1000</f>
        <v>37700</v>
      </c>
      <c r="W568" s="5">
        <f>'TABLE Summary'!W568*1000</f>
        <v>2500</v>
      </c>
      <c r="X568" s="5">
        <f>'TABLE Summary'!X568*1000</f>
        <v>49400</v>
      </c>
      <c r="Y568" s="5">
        <f>'TABLE Summary'!Y568*1000</f>
        <v>164400</v>
      </c>
      <c r="Z568" s="5">
        <f>'TABLE Summary'!Z568*1000</f>
        <v>80700</v>
      </c>
      <c r="AA568" s="18">
        <f t="shared" si="42"/>
        <v>478600</v>
      </c>
      <c r="AB568" s="18">
        <f t="shared" si="43"/>
        <v>0.58803292787811767</v>
      </c>
      <c r="AC568" s="1" t="s">
        <v>7496</v>
      </c>
      <c r="AD568" s="1" t="str">
        <f t="shared" si="45"/>
        <v>Great Harwood U.D.</v>
      </c>
      <c r="AE568" s="1" t="str">
        <f t="shared" si="44"/>
        <v>Great Harwood U.D.</v>
      </c>
      <c r="AF568" s="1" t="str">
        <f>INDEX(Lookup!G$2:G$1349, MATCH($AE568, Lookup!$G$2:$G$1349,0))</f>
        <v>GREAT HARWOOD U.D.</v>
      </c>
      <c r="AG568" s="1" t="str">
        <f>INDEX(Lookup!F$2:F$1349, MATCH($AE568, Lookup!$G$2:$G$1349,0))</f>
        <v>e200618</v>
      </c>
      <c r="AH568" s="1" t="str">
        <f>INDEX(Lookup!C$2:C$1349, MATCH($AE568, Lookup!$G$2:$G$1349,0))</f>
        <v>Lancashire</v>
      </c>
      <c r="AI568" s="1" t="str">
        <f>INDEX(Lookup!D$2:D$1349, MATCH($AE568, Lookup!$G$2:$G$1349,0))</f>
        <v>North West</v>
      </c>
      <c r="AJ568" s="1" t="str">
        <f>INDEX(Lookup!E$2:E$1349, MATCH($AE568, Lookup!$G$2:$G$1349,0))</f>
        <v>Rest of England</v>
      </c>
    </row>
    <row r="569" spans="1:36" x14ac:dyDescent="0.3">
      <c r="A569" s="11" t="s">
        <v>1821</v>
      </c>
      <c r="B569" s="5">
        <f>'TABLE Summary'!B569</f>
        <v>15010</v>
      </c>
      <c r="C569" s="5">
        <f>'TABLE Summary'!C569</f>
        <v>84.5</v>
      </c>
      <c r="D569" s="5">
        <f>'TABLE Summary'!D569</f>
        <v>38</v>
      </c>
      <c r="E569" s="5">
        <f>'TABLE Summary'!E569</f>
        <v>9.5</v>
      </c>
      <c r="F569" s="5">
        <f>'TABLE Summary'!F569</f>
        <v>28.5</v>
      </c>
      <c r="G569" s="5">
        <f>'TABLE Summary'!G569</f>
        <v>0</v>
      </c>
      <c r="H569" s="5">
        <f>'TABLE Summary'!H569</f>
        <v>0</v>
      </c>
      <c r="I569" s="5">
        <f>'TABLE Summary'!I569</f>
        <v>16190</v>
      </c>
      <c r="J569" s="5">
        <f>'TABLE Summary'!J569</f>
        <v>181.6</v>
      </c>
      <c r="K569" s="5">
        <f>'TABLE Summary'!K569</f>
        <v>615220</v>
      </c>
      <c r="L569" s="5">
        <f>'TABLE Summary'!L569</f>
        <v>18.899999999999999</v>
      </c>
      <c r="M569" s="5">
        <f>'TABLE Summary'!M569*1000</f>
        <v>1642100</v>
      </c>
      <c r="N569" s="5">
        <f>'TABLE Summary'!N569</f>
        <v>5238</v>
      </c>
      <c r="O569" s="5">
        <f>'TABLE Summary'!O569*1000</f>
        <v>796400</v>
      </c>
      <c r="P569" s="5">
        <f>'TABLE Summary'!P569</f>
        <v>1873</v>
      </c>
      <c r="Q569" s="5">
        <f>'TABLE Summary'!Q569*1000</f>
        <v>174100</v>
      </c>
      <c r="R569" s="5">
        <f>'TABLE Summary'!R569</f>
        <v>3361</v>
      </c>
      <c r="S569" s="5">
        <f>'TABLE Summary'!S569*1000</f>
        <v>620400</v>
      </c>
      <c r="T569" s="5">
        <f>'TABLE Summary'!T569</f>
        <v>4</v>
      </c>
      <c r="U569" s="5">
        <f>'TABLE Summary'!U569*1000</f>
        <v>1900</v>
      </c>
      <c r="V569" s="5">
        <f>'TABLE Summary'!V569*1000</f>
        <v>42000</v>
      </c>
      <c r="W569" s="5">
        <f>'TABLE Summary'!W569*1000</f>
        <v>16200</v>
      </c>
      <c r="X569" s="5">
        <f>'TABLE Summary'!X569*1000</f>
        <v>548900</v>
      </c>
      <c r="Y569" s="5">
        <f>'TABLE Summary'!Y569*1000</f>
        <v>87800</v>
      </c>
      <c r="Z569" s="5">
        <f>'TABLE Summary'!Z569*1000</f>
        <v>150800</v>
      </c>
      <c r="AA569" s="18">
        <f t="shared" si="42"/>
        <v>796400</v>
      </c>
      <c r="AB569" s="18">
        <f t="shared" si="43"/>
        <v>0.48498873393824982</v>
      </c>
      <c r="AC569" s="1" t="s">
        <v>7496</v>
      </c>
      <c r="AD569" s="1" t="str">
        <f t="shared" si="45"/>
        <v>Haydock U.D.</v>
      </c>
      <c r="AE569" s="1" t="str">
        <f t="shared" si="44"/>
        <v>Haydock U.D.</v>
      </c>
      <c r="AF569" s="1" t="str">
        <f>INDEX(Lookup!G$2:G$1349, MATCH($AE569, Lookup!$G$2:$G$1349,0))</f>
        <v>HAYDOCK U.D.</v>
      </c>
      <c r="AG569" s="1" t="str">
        <f>INDEX(Lookup!F$2:F$1349, MATCH($AE569, Lookup!$G$2:$G$1349,0))</f>
        <v>e200620</v>
      </c>
      <c r="AH569" s="1" t="str">
        <f>INDEX(Lookup!C$2:C$1349, MATCH($AE569, Lookup!$G$2:$G$1349,0))</f>
        <v>Merseyside</v>
      </c>
      <c r="AI569" s="1" t="str">
        <f>INDEX(Lookup!D$2:D$1349, MATCH($AE569, Lookup!$G$2:$G$1349,0))</f>
        <v>North West</v>
      </c>
      <c r="AJ569" s="1" t="str">
        <f>INDEX(Lookup!E$2:E$1349, MATCH($AE569, Lookup!$G$2:$G$1349,0))</f>
        <v>Rest of England</v>
      </c>
    </row>
    <row r="570" spans="1:36" x14ac:dyDescent="0.3">
      <c r="A570" s="11" t="s">
        <v>1822</v>
      </c>
      <c r="B570" s="5">
        <f>'TABLE Summary'!B570</f>
        <v>24870</v>
      </c>
      <c r="C570" s="5">
        <f>'TABLE Summary'!C570</f>
        <v>90.5</v>
      </c>
      <c r="D570" s="5">
        <f>'TABLE Summary'!D570</f>
        <v>40</v>
      </c>
      <c r="E570" s="5">
        <f>'TABLE Summary'!E570</f>
        <v>13</v>
      </c>
      <c r="F570" s="5">
        <f>'TABLE Summary'!F570</f>
        <v>26.9</v>
      </c>
      <c r="G570" s="5">
        <f>'TABLE Summary'!G570</f>
        <v>0.1</v>
      </c>
      <c r="H570" s="5">
        <f>'TABLE Summary'!H570</f>
        <v>0</v>
      </c>
      <c r="I570" s="5">
        <f>'TABLE Summary'!I570</f>
        <v>18990</v>
      </c>
      <c r="J570" s="5">
        <f>'TABLE Summary'!J570</f>
        <v>192.7</v>
      </c>
      <c r="K570" s="5">
        <f>'TABLE Summary'!K570</f>
        <v>759600</v>
      </c>
      <c r="L570" s="5">
        <f>'TABLE Summary'!L570</f>
        <v>39.700000000000003</v>
      </c>
      <c r="M570" s="5">
        <f>'TABLE Summary'!M570*1000</f>
        <v>2005100</v>
      </c>
      <c r="N570" s="5">
        <f>'TABLE Summary'!N570</f>
        <v>8668</v>
      </c>
      <c r="O570" s="5">
        <f>'TABLE Summary'!O570*1000</f>
        <v>1119400</v>
      </c>
      <c r="P570" s="5">
        <f>'TABLE Summary'!P570</f>
        <v>5096</v>
      </c>
      <c r="Q570" s="5">
        <f>'TABLE Summary'!Q570*1000</f>
        <v>475000</v>
      </c>
      <c r="R570" s="5">
        <f>'TABLE Summary'!R570</f>
        <v>3570</v>
      </c>
      <c r="S570" s="5">
        <f>'TABLE Summary'!S570*1000</f>
        <v>643500</v>
      </c>
      <c r="T570" s="5">
        <f>'TABLE Summary'!T570</f>
        <v>2</v>
      </c>
      <c r="U570" s="5">
        <f>'TABLE Summary'!U570*1000</f>
        <v>900</v>
      </c>
      <c r="V570" s="5">
        <f>'TABLE Summary'!V570*1000</f>
        <v>104400</v>
      </c>
      <c r="W570" s="5">
        <f>'TABLE Summary'!W570*1000</f>
        <v>10000</v>
      </c>
      <c r="X570" s="5">
        <f>'TABLE Summary'!X570*1000</f>
        <v>60200</v>
      </c>
      <c r="Y570" s="5">
        <f>'TABLE Summary'!Y570*1000</f>
        <v>474200</v>
      </c>
      <c r="Z570" s="5">
        <f>'TABLE Summary'!Z570*1000</f>
        <v>236900</v>
      </c>
      <c r="AA570" s="18">
        <f t="shared" si="42"/>
        <v>1119400</v>
      </c>
      <c r="AB570" s="18">
        <f t="shared" si="43"/>
        <v>0.55827639519225969</v>
      </c>
      <c r="AC570" s="1" t="s">
        <v>7496</v>
      </c>
      <c r="AD570" s="1" t="str">
        <f t="shared" si="45"/>
        <v>Hindley U.D.</v>
      </c>
      <c r="AE570" s="1" t="str">
        <f t="shared" si="44"/>
        <v>Hindley U.D.</v>
      </c>
      <c r="AF570" s="1" t="str">
        <f>INDEX(Lookup!G$2:G$1349, MATCH($AE570, Lookup!$G$2:$G$1349,0))</f>
        <v>HINDLEY U.D.</v>
      </c>
      <c r="AG570" s="1" t="str">
        <f>INDEX(Lookup!F$2:F$1349, MATCH($AE570, Lookup!$G$2:$G$1349,0))</f>
        <v>e200622</v>
      </c>
      <c r="AH570" s="1" t="str">
        <f>INDEX(Lookup!C$2:C$1349, MATCH($AE570, Lookup!$G$2:$G$1349,0))</f>
        <v>Greater Manchester</v>
      </c>
      <c r="AI570" s="1" t="str">
        <f>INDEX(Lookup!D$2:D$1349, MATCH($AE570, Lookup!$G$2:$G$1349,0))</f>
        <v>North West</v>
      </c>
      <c r="AJ570" s="1" t="str">
        <f>INDEX(Lookup!E$2:E$1349, MATCH($AE570, Lookup!$G$2:$G$1349,0))</f>
        <v>Rest of England</v>
      </c>
    </row>
    <row r="571" spans="1:36" x14ac:dyDescent="0.3">
      <c r="A571" s="11" t="s">
        <v>1823</v>
      </c>
      <c r="B571" s="5">
        <f>'TABLE Summary'!B571</f>
        <v>16620</v>
      </c>
      <c r="C571" s="5">
        <f>'TABLE Summary'!C571</f>
        <v>96</v>
      </c>
      <c r="D571" s="5">
        <f>'TABLE Summary'!D571</f>
        <v>39.5</v>
      </c>
      <c r="E571" s="5">
        <f>'TABLE Summary'!E571</f>
        <v>11</v>
      </c>
      <c r="F571" s="5">
        <f>'TABLE Summary'!F571</f>
        <v>28.5</v>
      </c>
      <c r="G571" s="5">
        <f>'TABLE Summary'!G571</f>
        <v>0</v>
      </c>
      <c r="H571" s="5">
        <f>'TABLE Summary'!H571</f>
        <v>0</v>
      </c>
      <c r="I571" s="5">
        <f>'TABLE Summary'!I571</f>
        <v>13600</v>
      </c>
      <c r="J571" s="5">
        <f>'TABLE Summary'!J571</f>
        <v>180.4</v>
      </c>
      <c r="K571" s="5">
        <f>'TABLE Summary'!K571</f>
        <v>537200</v>
      </c>
      <c r="L571" s="5">
        <f>'TABLE Summary'!L571</f>
        <v>36.5</v>
      </c>
      <c r="M571" s="5">
        <f>'TABLE Summary'!M571*1000</f>
        <v>1434800</v>
      </c>
      <c r="N571" s="5">
        <f>'TABLE Summary'!N571</f>
        <v>6367</v>
      </c>
      <c r="O571" s="5">
        <f>'TABLE Summary'!O571*1000</f>
        <v>935600</v>
      </c>
      <c r="P571" s="5">
        <f>'TABLE Summary'!P571</f>
        <v>3757</v>
      </c>
      <c r="Q571" s="5">
        <f>'TABLE Summary'!Q571*1000</f>
        <v>351400</v>
      </c>
      <c r="R571" s="5">
        <f>'TABLE Summary'!R571</f>
        <v>2541</v>
      </c>
      <c r="S571" s="5">
        <f>'TABLE Summary'!S571*1000</f>
        <v>551500</v>
      </c>
      <c r="T571" s="5">
        <f>'TABLE Summary'!T571</f>
        <v>68</v>
      </c>
      <c r="U571" s="5">
        <f>'TABLE Summary'!U571*1000</f>
        <v>32700.000000000004</v>
      </c>
      <c r="V571" s="5">
        <f>'TABLE Summary'!V571*1000</f>
        <v>70200</v>
      </c>
      <c r="W571" s="5">
        <f>'TABLE Summary'!W571*1000</f>
        <v>22700</v>
      </c>
      <c r="X571" s="5">
        <f>'TABLE Summary'!X571*1000</f>
        <v>82000</v>
      </c>
      <c r="Y571" s="5">
        <f>'TABLE Summary'!Y571*1000</f>
        <v>170300</v>
      </c>
      <c r="Z571" s="5">
        <f>'TABLE Summary'!Z571*1000</f>
        <v>154000</v>
      </c>
      <c r="AA571" s="18">
        <f t="shared" si="42"/>
        <v>935600</v>
      </c>
      <c r="AB571" s="18">
        <f t="shared" si="43"/>
        <v>0.65207694452188458</v>
      </c>
      <c r="AC571" s="1" t="s">
        <v>7496</v>
      </c>
      <c r="AD571" s="1" t="str">
        <f t="shared" si="45"/>
        <v>Horwich U.D.</v>
      </c>
      <c r="AE571" s="1" t="str">
        <f t="shared" si="44"/>
        <v>Horwich U.D.</v>
      </c>
      <c r="AF571" s="1" t="str">
        <f>INDEX(Lookup!G$2:G$1349, MATCH($AE571, Lookup!$G$2:$G$1349,0))</f>
        <v>HORWICH U.D.</v>
      </c>
      <c r="AG571" s="1" t="str">
        <f>INDEX(Lookup!F$2:F$1349, MATCH($AE571, Lookup!$G$2:$G$1349,0))</f>
        <v>e200623</v>
      </c>
      <c r="AH571" s="1" t="str">
        <f>INDEX(Lookup!C$2:C$1349, MATCH($AE571, Lookup!$G$2:$G$1349,0))</f>
        <v>Greater Manchester</v>
      </c>
      <c r="AI571" s="1" t="str">
        <f>INDEX(Lookup!D$2:D$1349, MATCH($AE571, Lookup!$G$2:$G$1349,0))</f>
        <v>North West</v>
      </c>
      <c r="AJ571" s="1" t="str">
        <f>INDEX(Lookup!E$2:E$1349, MATCH($AE571, Lookup!$G$2:$G$1349,0))</f>
        <v>Rest of England</v>
      </c>
    </row>
    <row r="572" spans="1:36" x14ac:dyDescent="0.3">
      <c r="A572" s="11" t="s">
        <v>1824</v>
      </c>
      <c r="B572" s="5">
        <f>'TABLE Summary'!B572</f>
        <v>66790</v>
      </c>
      <c r="C572" s="5">
        <f>'TABLE Summary'!C572</f>
        <v>100</v>
      </c>
      <c r="D572" s="5">
        <f>'TABLE Summary'!D572</f>
        <v>39.5</v>
      </c>
      <c r="E572" s="5">
        <f>'TABLE Summary'!E572</f>
        <v>8.3000000000000007</v>
      </c>
      <c r="F572" s="5">
        <f>'TABLE Summary'!F572</f>
        <v>28.4</v>
      </c>
      <c r="G572" s="5">
        <f>'TABLE Summary'!G572</f>
        <v>2.8</v>
      </c>
      <c r="H572" s="5">
        <f>'TABLE Summary'!H572</f>
        <v>0</v>
      </c>
      <c r="I572" s="5">
        <f>'TABLE Summary'!I572</f>
        <v>47800</v>
      </c>
      <c r="J572" s="5">
        <f>'TABLE Summary'!J572</f>
        <v>158.4</v>
      </c>
      <c r="K572" s="5">
        <f>'TABLE Summary'!K572</f>
        <v>1888100</v>
      </c>
      <c r="L572" s="5">
        <f>'TABLE Summary'!L572</f>
        <v>43.8</v>
      </c>
      <c r="M572" s="5">
        <f>'TABLE Summary'!M572*1000</f>
        <v>5014400</v>
      </c>
      <c r="N572" s="5">
        <f>'TABLE Summary'!N572</f>
        <v>19336</v>
      </c>
      <c r="O572" s="5">
        <f>'TABLE Summary'!O572*1000</f>
        <v>3560000</v>
      </c>
      <c r="P572" s="5">
        <f>'TABLE Summary'!P572</f>
        <v>5146</v>
      </c>
      <c r="Q572" s="5">
        <f>'TABLE Summary'!Q572*1000</f>
        <v>684600</v>
      </c>
      <c r="R572" s="5">
        <f>'TABLE Summary'!R572</f>
        <v>14153</v>
      </c>
      <c r="S572" s="5">
        <f>'TABLE Summary'!S572*1000</f>
        <v>2859400</v>
      </c>
      <c r="T572" s="5">
        <f>'TABLE Summary'!T572</f>
        <v>33</v>
      </c>
      <c r="U572" s="5">
        <f>'TABLE Summary'!U572*1000</f>
        <v>15100</v>
      </c>
      <c r="V572" s="5">
        <f>'TABLE Summary'!V572*1000</f>
        <v>241000</v>
      </c>
      <c r="W572" s="5">
        <f>'TABLE Summary'!W572*1000</f>
        <v>38400</v>
      </c>
      <c r="X572" s="5">
        <f>'TABLE Summary'!X572*1000</f>
        <v>238700</v>
      </c>
      <c r="Y572" s="5">
        <f>'TABLE Summary'!Y572*1000</f>
        <v>367700</v>
      </c>
      <c r="Z572" s="5">
        <f>'TABLE Summary'!Z572*1000</f>
        <v>568600</v>
      </c>
      <c r="AA572" s="18">
        <f t="shared" si="42"/>
        <v>3559100</v>
      </c>
      <c r="AB572" s="18">
        <f t="shared" si="43"/>
        <v>0.70977584556477347</v>
      </c>
      <c r="AC572" s="1" t="s">
        <v>7496</v>
      </c>
      <c r="AD572" s="1" t="str">
        <f t="shared" si="45"/>
        <v>Huyton-with-Roby U.D.</v>
      </c>
      <c r="AE572" s="1" t="str">
        <f t="shared" si="44"/>
        <v>Huyton-with-Roby U.D.</v>
      </c>
      <c r="AF572" s="1" t="str">
        <f>INDEX(Lookup!G$2:G$1349, MATCH($AE572, Lookup!$G$2:$G$1349,0))</f>
        <v>HUYTON-WITH-ROBY U.D.</v>
      </c>
      <c r="AG572" s="1" t="str">
        <f>INDEX(Lookup!F$2:F$1349, MATCH($AE572, Lookup!$G$2:$G$1349,0))</f>
        <v>e200624</v>
      </c>
      <c r="AH572" s="1" t="str">
        <f>INDEX(Lookup!C$2:C$1349, MATCH($AE572, Lookup!$G$2:$G$1349,0))</f>
        <v>Merseyside</v>
      </c>
      <c r="AI572" s="1" t="str">
        <f>INDEX(Lookup!D$2:D$1349, MATCH($AE572, Lookup!$G$2:$G$1349,0))</f>
        <v>North West</v>
      </c>
      <c r="AJ572" s="1" t="str">
        <f>INDEX(Lookup!E$2:E$1349, MATCH($AE572, Lookup!$G$2:$G$1349,0))</f>
        <v>Rest of England</v>
      </c>
    </row>
    <row r="573" spans="1:36" x14ac:dyDescent="0.3">
      <c r="A573" s="11" t="s">
        <v>7546</v>
      </c>
      <c r="B573" s="5">
        <f>'TABLE Summary'!B573</f>
        <v>15560</v>
      </c>
      <c r="C573" s="5">
        <f>'TABLE Summary'!C573</f>
        <v>90.5</v>
      </c>
      <c r="D573" s="5">
        <f>'TABLE Summary'!D573</f>
        <v>42</v>
      </c>
      <c r="E573" s="5">
        <f>'TABLE Summary'!E573</f>
        <v>15.1</v>
      </c>
      <c r="F573" s="5">
        <f>'TABLE Summary'!F573</f>
        <v>26.9</v>
      </c>
      <c r="G573" s="5">
        <f>'TABLE Summary'!G573</f>
        <v>0</v>
      </c>
      <c r="H573" s="5">
        <f>'TABLE Summary'!H573</f>
        <v>0</v>
      </c>
      <c r="I573" s="5">
        <f>'TABLE Summary'!I573</f>
        <v>13390</v>
      </c>
      <c r="J573" s="5">
        <f>'TABLE Summary'!J573</f>
        <v>151.9</v>
      </c>
      <c r="K573" s="5">
        <f>'TABLE Summary'!K573</f>
        <v>562380</v>
      </c>
      <c r="L573" s="5">
        <f>'TABLE Summary'!L573</f>
        <v>31.8</v>
      </c>
      <c r="M573" s="5">
        <f>'TABLE Summary'!M573*1000</f>
        <v>1415700</v>
      </c>
      <c r="N573" s="5">
        <f>'TABLE Summary'!N573</f>
        <v>5651</v>
      </c>
      <c r="O573" s="5">
        <f>'TABLE Summary'!O573*1000</f>
        <v>649600</v>
      </c>
      <c r="P573" s="5">
        <f>'TABLE Summary'!P573</f>
        <v>3708</v>
      </c>
      <c r="Q573" s="5">
        <f>'TABLE Summary'!Q573*1000</f>
        <v>315900</v>
      </c>
      <c r="R573" s="5">
        <f>'TABLE Summary'!R573</f>
        <v>1942</v>
      </c>
      <c r="S573" s="5">
        <f>'TABLE Summary'!S573*1000</f>
        <v>333300</v>
      </c>
      <c r="T573" s="5">
        <f>'TABLE Summary'!T573</f>
        <v>1</v>
      </c>
      <c r="U573" s="5">
        <f>'TABLE Summary'!U573*1000</f>
        <v>400</v>
      </c>
      <c r="V573" s="5">
        <f>'TABLE Summary'!V573*1000</f>
        <v>55300</v>
      </c>
      <c r="W573" s="5">
        <f>'TABLE Summary'!W573*1000</f>
        <v>4100</v>
      </c>
      <c r="X573" s="5">
        <f>'TABLE Summary'!X573*1000</f>
        <v>130300.00000000001</v>
      </c>
      <c r="Y573" s="5">
        <f>'TABLE Summary'!Y573*1000</f>
        <v>369500</v>
      </c>
      <c r="Z573" s="5">
        <f>'TABLE Summary'!Z573*1000</f>
        <v>206800</v>
      </c>
      <c r="AA573" s="18">
        <f t="shared" si="42"/>
        <v>649600</v>
      </c>
      <c r="AB573" s="18">
        <f t="shared" si="43"/>
        <v>0.45885427703609521</v>
      </c>
      <c r="AC573" s="1" t="s">
        <v>7496</v>
      </c>
      <c r="AD573" s="1" t="str">
        <f t="shared" si="45"/>
        <v>Ince-in-Makerfield U.D.</v>
      </c>
      <c r="AE573" s="1" t="str">
        <f t="shared" si="44"/>
        <v>Ince-in-Makerfield U.D.</v>
      </c>
      <c r="AF573" s="1" t="str">
        <f>INDEX(Lookup!G$2:G$1349, MATCH($AE573, Lookup!$G$2:$G$1349,0))</f>
        <v>INCE-IN-MAKERFIELD U.D.</v>
      </c>
      <c r="AG573" s="1" t="str">
        <f>INDEX(Lookup!F$2:F$1349, MATCH($AE573, Lookup!$G$2:$G$1349,0))</f>
        <v>e200625</v>
      </c>
      <c r="AH573" s="1" t="str">
        <f>INDEX(Lookup!C$2:C$1349, MATCH($AE573, Lookup!$G$2:$G$1349,0))</f>
        <v>Greater Manchester</v>
      </c>
      <c r="AI573" s="1" t="str">
        <f>INDEX(Lookup!D$2:D$1349, MATCH($AE573, Lookup!$G$2:$G$1349,0))</f>
        <v>North West</v>
      </c>
      <c r="AJ573" s="1" t="str">
        <f>INDEX(Lookup!E$2:E$1349, MATCH($AE573, Lookup!$G$2:$G$1349,0))</f>
        <v>Rest of England</v>
      </c>
    </row>
    <row r="574" spans="1:36" x14ac:dyDescent="0.3">
      <c r="A574" s="11" t="s">
        <v>1826</v>
      </c>
      <c r="B574" s="5">
        <f>'TABLE Summary'!B574</f>
        <v>21490</v>
      </c>
      <c r="C574" s="5">
        <f>'TABLE Summary'!C574</f>
        <v>104.5</v>
      </c>
      <c r="D574" s="5">
        <f>'TABLE Summary'!D574</f>
        <v>45</v>
      </c>
      <c r="E574" s="5">
        <f>'TABLE Summary'!E574</f>
        <v>14.6</v>
      </c>
      <c r="F574" s="5">
        <f>'TABLE Summary'!F574</f>
        <v>28.5</v>
      </c>
      <c r="G574" s="5">
        <f>'TABLE Summary'!G574</f>
        <v>1.9</v>
      </c>
      <c r="H574" s="5">
        <f>'TABLE Summary'!H574</f>
        <v>0</v>
      </c>
      <c r="I574" s="5">
        <f>'TABLE Summary'!I574</f>
        <v>18500</v>
      </c>
      <c r="J574" s="5">
        <f>'TABLE Summary'!J574</f>
        <v>150.80000000000001</v>
      </c>
      <c r="K574" s="5">
        <f>'TABLE Summary'!K574</f>
        <v>832500</v>
      </c>
      <c r="L574" s="5">
        <f>'TABLE Summary'!L574</f>
        <v>21.8</v>
      </c>
      <c r="M574" s="5">
        <f>'TABLE Summary'!M574*1000</f>
        <v>2240200</v>
      </c>
      <c r="N574" s="5">
        <f>'TABLE Summary'!N574</f>
        <v>6852</v>
      </c>
      <c r="O574" s="5">
        <f>'TABLE Summary'!O574*1000</f>
        <v>1038200</v>
      </c>
      <c r="P574" s="5">
        <f>'TABLE Summary'!P574</f>
        <v>3261</v>
      </c>
      <c r="Q574" s="5">
        <f>'TABLE Summary'!Q574*1000</f>
        <v>392100</v>
      </c>
      <c r="R574" s="5">
        <f>'TABLE Summary'!R574</f>
        <v>3589</v>
      </c>
      <c r="S574" s="5">
        <f>'TABLE Summary'!S574*1000</f>
        <v>645300</v>
      </c>
      <c r="T574" s="5">
        <f>'TABLE Summary'!T574</f>
        <v>2</v>
      </c>
      <c r="U574" s="5">
        <f>'TABLE Summary'!U574*1000</f>
        <v>800</v>
      </c>
      <c r="V574" s="5">
        <f>'TABLE Summary'!V574*1000</f>
        <v>106300</v>
      </c>
      <c r="W574" s="5">
        <f>'TABLE Summary'!W574*1000</f>
        <v>9200</v>
      </c>
      <c r="X574" s="5">
        <f>'TABLE Summary'!X574*1000</f>
        <v>77600</v>
      </c>
      <c r="Y574" s="5">
        <f>'TABLE Summary'!Y574*1000</f>
        <v>738900</v>
      </c>
      <c r="Z574" s="5">
        <f>'TABLE Summary'!Z574*1000</f>
        <v>270000</v>
      </c>
      <c r="AA574" s="18">
        <f t="shared" si="42"/>
        <v>1038200</v>
      </c>
      <c r="AB574" s="18">
        <f t="shared" si="43"/>
        <v>0.46344076421748059</v>
      </c>
      <c r="AC574" s="1" t="s">
        <v>7496</v>
      </c>
      <c r="AD574" s="1" t="str">
        <f t="shared" si="45"/>
        <v>Irlam U.D.</v>
      </c>
      <c r="AE574" s="1" t="str">
        <f t="shared" si="44"/>
        <v>Irlam U.D.</v>
      </c>
      <c r="AF574" s="1" t="str">
        <f>INDEX(Lookup!G$2:G$1349, MATCH($AE574, Lookup!$G$2:$G$1349,0))</f>
        <v>IRLAM U.D.</v>
      </c>
      <c r="AG574" s="1" t="str">
        <f>INDEX(Lookup!F$2:F$1349, MATCH($AE574, Lookup!$G$2:$G$1349,0))</f>
        <v>e200626</v>
      </c>
      <c r="AH574" s="1" t="str">
        <f>INDEX(Lookup!C$2:C$1349, MATCH($AE574, Lookup!$G$2:$G$1349,0))</f>
        <v>Greater Manchester</v>
      </c>
      <c r="AI574" s="1" t="str">
        <f>INDEX(Lookup!D$2:D$1349, MATCH($AE574, Lookup!$G$2:$G$1349,0))</f>
        <v>North West</v>
      </c>
      <c r="AJ574" s="1" t="str">
        <f>INDEX(Lookup!E$2:E$1349, MATCH($AE574, Lookup!$G$2:$G$1349,0))</f>
        <v>Rest of England</v>
      </c>
    </row>
    <row r="575" spans="1:36" x14ac:dyDescent="0.3">
      <c r="A575" s="11" t="s">
        <v>1827</v>
      </c>
      <c r="B575" s="5">
        <f>'TABLE Summary'!B575</f>
        <v>11330</v>
      </c>
      <c r="C575" s="5">
        <f>'TABLE Summary'!C575</f>
        <v>97</v>
      </c>
      <c r="D575" s="5">
        <f>'TABLE Summary'!D575</f>
        <v>41</v>
      </c>
      <c r="E575" s="5">
        <f>'TABLE Summary'!E575</f>
        <v>10.5</v>
      </c>
      <c r="F575" s="5">
        <f>'TABLE Summary'!F575</f>
        <v>28.4</v>
      </c>
      <c r="G575" s="5">
        <f>'TABLE Summary'!G575</f>
        <v>2.1</v>
      </c>
      <c r="H575" s="5">
        <f>'TABLE Summary'!H575</f>
        <v>0</v>
      </c>
      <c r="I575" s="5">
        <f>'TABLE Summary'!I575</f>
        <v>11700</v>
      </c>
      <c r="J575" s="5">
        <f>'TABLE Summary'!J575</f>
        <v>172.4</v>
      </c>
      <c r="K575" s="5">
        <f>'TABLE Summary'!K575</f>
        <v>479700</v>
      </c>
      <c r="L575" s="5">
        <f>'TABLE Summary'!L575</f>
        <v>18.2</v>
      </c>
      <c r="M575" s="5">
        <f>'TABLE Summary'!M575*1000</f>
        <v>1240800</v>
      </c>
      <c r="N575" s="5">
        <f>'TABLE Summary'!N575</f>
        <v>4169</v>
      </c>
      <c r="O575" s="5">
        <f>'TABLE Summary'!O575*1000</f>
        <v>643400</v>
      </c>
      <c r="P575" s="5">
        <f>'TABLE Summary'!P575</f>
        <v>1940</v>
      </c>
      <c r="Q575" s="5">
        <f>'TABLE Summary'!Q575*1000</f>
        <v>213000</v>
      </c>
      <c r="R575" s="5">
        <f>'TABLE Summary'!R575</f>
        <v>2228</v>
      </c>
      <c r="S575" s="5">
        <f>'TABLE Summary'!S575*1000</f>
        <v>430000</v>
      </c>
      <c r="T575" s="5">
        <f>'TABLE Summary'!T575</f>
        <v>1</v>
      </c>
      <c r="U575" s="5">
        <f>'TABLE Summary'!U575*1000</f>
        <v>400</v>
      </c>
      <c r="V575" s="5">
        <f>'TABLE Summary'!V575*1000</f>
        <v>36400</v>
      </c>
      <c r="W575" s="5">
        <f>'TABLE Summary'!W575*1000</f>
        <v>3500</v>
      </c>
      <c r="X575" s="5">
        <f>'TABLE Summary'!X575*1000</f>
        <v>148900</v>
      </c>
      <c r="Y575" s="5">
        <f>'TABLE Summary'!Y575*1000</f>
        <v>89300</v>
      </c>
      <c r="Z575" s="5">
        <f>'TABLE Summary'!Z575*1000</f>
        <v>319300</v>
      </c>
      <c r="AA575" s="18">
        <f t="shared" si="42"/>
        <v>643400</v>
      </c>
      <c r="AB575" s="18">
        <f t="shared" si="43"/>
        <v>0.51853642811089617</v>
      </c>
      <c r="AC575" s="1" t="s">
        <v>7496</v>
      </c>
      <c r="AD575" s="1" t="str">
        <f t="shared" si="45"/>
        <v>Kearsley U.D.</v>
      </c>
      <c r="AE575" s="1" t="str">
        <f t="shared" si="44"/>
        <v>Kearsley U.D.</v>
      </c>
      <c r="AF575" s="1" t="str">
        <f>INDEX(Lookup!G$2:G$1349, MATCH($AE575, Lookup!$G$2:$G$1349,0))</f>
        <v>KEARSLEY U.D.</v>
      </c>
      <c r="AG575" s="1" t="str">
        <f>INDEX(Lookup!F$2:F$1349, MATCH($AE575, Lookup!$G$2:$G$1349,0))</f>
        <v>e200627</v>
      </c>
      <c r="AH575" s="1" t="str">
        <f>INDEX(Lookup!C$2:C$1349, MATCH($AE575, Lookup!$G$2:$G$1349,0))</f>
        <v>Greater Manchester</v>
      </c>
      <c r="AI575" s="1" t="str">
        <f>INDEX(Lookup!D$2:D$1349, MATCH($AE575, Lookup!$G$2:$G$1349,0))</f>
        <v>North West</v>
      </c>
      <c r="AJ575" s="1" t="str">
        <f>INDEX(Lookup!E$2:E$1349, MATCH($AE575, Lookup!$G$2:$G$1349,0))</f>
        <v>Rest of England</v>
      </c>
    </row>
    <row r="576" spans="1:36" x14ac:dyDescent="0.3">
      <c r="A576" s="11" t="s">
        <v>1828</v>
      </c>
      <c r="B576" s="5">
        <f>'TABLE Summary'!B576</f>
        <v>60080</v>
      </c>
      <c r="C576" s="5">
        <f>'TABLE Summary'!C576</f>
        <v>109</v>
      </c>
      <c r="D576" s="5">
        <f>'TABLE Summary'!D576</f>
        <v>52</v>
      </c>
      <c r="E576" s="5">
        <f>'TABLE Summary'!E576</f>
        <v>20.8</v>
      </c>
      <c r="F576" s="5">
        <f>'TABLE Summary'!F576</f>
        <v>28.4</v>
      </c>
      <c r="G576" s="5">
        <f>'TABLE Summary'!G576</f>
        <v>2.8</v>
      </c>
      <c r="H576" s="5">
        <f>'TABLE Summary'!H576</f>
        <v>0</v>
      </c>
      <c r="I576" s="5">
        <f>'TABLE Summary'!I576</f>
        <v>66700</v>
      </c>
      <c r="J576" s="5">
        <f>'TABLE Summary'!J576</f>
        <v>177.9</v>
      </c>
      <c r="K576" s="5">
        <f>'TABLE Summary'!K576</f>
        <v>3468400</v>
      </c>
      <c r="L576" s="5">
        <f>'TABLE Summary'!L576</f>
        <v>15.1</v>
      </c>
      <c r="M576" s="5">
        <f>'TABLE Summary'!M576*1000</f>
        <v>6867600</v>
      </c>
      <c r="N576" s="5">
        <f>'TABLE Summary'!N576</f>
        <v>15852</v>
      </c>
      <c r="O576" s="5">
        <f>'TABLE Summary'!O576*1000</f>
        <v>2920000</v>
      </c>
      <c r="P576" s="5">
        <f>'TABLE Summary'!P576</f>
        <v>2339</v>
      </c>
      <c r="Q576" s="5">
        <f>'TABLE Summary'!Q576*1000</f>
        <v>299500</v>
      </c>
      <c r="R576" s="5">
        <f>'TABLE Summary'!R576</f>
        <v>13487</v>
      </c>
      <c r="S576" s="5">
        <f>'TABLE Summary'!S576*1000</f>
        <v>2606700</v>
      </c>
      <c r="T576" s="5">
        <f>'TABLE Summary'!T576</f>
        <v>23</v>
      </c>
      <c r="U576" s="5">
        <f>'TABLE Summary'!U576*1000</f>
        <v>10800</v>
      </c>
      <c r="V576" s="5">
        <f>'TABLE Summary'!V576*1000</f>
        <v>282200</v>
      </c>
      <c r="W576" s="5">
        <f>'TABLE Summary'!W576*1000</f>
        <v>18400</v>
      </c>
      <c r="X576" s="5">
        <f>'TABLE Summary'!X576*1000</f>
        <v>563800</v>
      </c>
      <c r="Y576" s="5">
        <f>'TABLE Summary'!Y576*1000</f>
        <v>2349200</v>
      </c>
      <c r="Z576" s="5">
        <f>'TABLE Summary'!Z576*1000</f>
        <v>734000</v>
      </c>
      <c r="AA576" s="18">
        <f t="shared" si="42"/>
        <v>2917000</v>
      </c>
      <c r="AB576" s="18">
        <f t="shared" si="43"/>
        <v>0.42474809249228263</v>
      </c>
      <c r="AC576" s="1" t="s">
        <v>7496</v>
      </c>
      <c r="AD576" s="1" t="str">
        <f t="shared" si="45"/>
        <v>Kirkby U.D.</v>
      </c>
      <c r="AE576" t="s">
        <v>6935</v>
      </c>
      <c r="AF576" s="1" t="str">
        <f>INDEX(Lookup!G$2:G$1349, MATCH($AE576, Lookup!$G$2:$G$1349,0))</f>
        <v>WHISTON R.D.</v>
      </c>
      <c r="AG576" s="1" t="str">
        <f>INDEX(Lookup!F$2:F$1349, MATCH($AE576, Lookup!$G$2:$G$1349,0))</f>
        <v>e200698</v>
      </c>
      <c r="AH576" s="1" t="str">
        <f>INDEX(Lookup!C$2:C$1349, MATCH($AE576, Lookup!$G$2:$G$1349,0))</f>
        <v>Merseyside</v>
      </c>
      <c r="AI576" s="1" t="str">
        <f>INDEX(Lookup!D$2:D$1349, MATCH($AE576, Lookup!$G$2:$G$1349,0))</f>
        <v>North West</v>
      </c>
      <c r="AJ576" s="1" t="str">
        <f>INDEX(Lookup!E$2:E$1349, MATCH($AE576, Lookup!$G$2:$G$1349,0))</f>
        <v>Rest of England</v>
      </c>
    </row>
    <row r="577" spans="1:36" x14ac:dyDescent="0.3">
      <c r="A577" s="11" t="s">
        <v>1829</v>
      </c>
      <c r="B577" s="5">
        <f>'TABLE Summary'!B577</f>
        <v>6640</v>
      </c>
      <c r="C577" s="5">
        <f>'TABLE Summary'!C577</f>
        <v>94</v>
      </c>
      <c r="D577" s="5">
        <f>'TABLE Summary'!D577</f>
        <v>39</v>
      </c>
      <c r="E577" s="5">
        <f>'TABLE Summary'!E577</f>
        <v>10.5</v>
      </c>
      <c r="F577" s="5">
        <f>'TABLE Summary'!F577</f>
        <v>28.5</v>
      </c>
      <c r="G577" s="5">
        <f>'TABLE Summary'!G577</f>
        <v>0</v>
      </c>
      <c r="H577" s="5">
        <f>'TABLE Summary'!H577</f>
        <v>0</v>
      </c>
      <c r="I577" s="5">
        <f>'TABLE Summary'!I577</f>
        <v>5110</v>
      </c>
      <c r="J577" s="5">
        <f>'TABLE Summary'!J577</f>
        <v>132.30000000000001</v>
      </c>
      <c r="K577" s="5">
        <f>'TABLE Summary'!K577</f>
        <v>199290</v>
      </c>
      <c r="L577" s="5">
        <f>'TABLE Summary'!L577</f>
        <v>39.5</v>
      </c>
      <c r="M577" s="5">
        <f>'TABLE Summary'!M577*1000</f>
        <v>531500</v>
      </c>
      <c r="N577" s="5">
        <f>'TABLE Summary'!N577</f>
        <v>2055</v>
      </c>
      <c r="O577" s="5">
        <f>'TABLE Summary'!O577*1000</f>
        <v>306500</v>
      </c>
      <c r="P577" s="5">
        <f>'TABLE Summary'!P577</f>
        <v>1030</v>
      </c>
      <c r="Q577" s="5">
        <f>'TABLE Summary'!Q577*1000</f>
        <v>101300</v>
      </c>
      <c r="R577" s="5">
        <f>'TABLE Summary'!R577</f>
        <v>1013</v>
      </c>
      <c r="S577" s="5">
        <f>'TABLE Summary'!S577*1000</f>
        <v>202800</v>
      </c>
      <c r="T577" s="5">
        <f>'TABLE Summary'!T577</f>
        <v>1</v>
      </c>
      <c r="U577" s="5">
        <f>'TABLE Summary'!U577*1000</f>
        <v>1900</v>
      </c>
      <c r="V577" s="5">
        <f>'TABLE Summary'!V577*1000</f>
        <v>65000</v>
      </c>
      <c r="W577" s="5">
        <f>'TABLE Summary'!W577*1000</f>
        <v>2800</v>
      </c>
      <c r="X577" s="5">
        <f>'TABLE Summary'!X577*1000</f>
        <v>43900</v>
      </c>
      <c r="Y577" s="5">
        <f>'TABLE Summary'!Y577*1000</f>
        <v>22900</v>
      </c>
      <c r="Z577" s="5">
        <f>'TABLE Summary'!Z577*1000</f>
        <v>90400</v>
      </c>
      <c r="AA577" s="18">
        <f t="shared" si="42"/>
        <v>306000</v>
      </c>
      <c r="AB577" s="18">
        <f t="shared" si="43"/>
        <v>0.57572906867356544</v>
      </c>
      <c r="AC577" s="1" t="s">
        <v>7496</v>
      </c>
      <c r="AD577" s="1" t="str">
        <f t="shared" si="45"/>
        <v>Kirkham U.D.</v>
      </c>
      <c r="AE577" s="1" t="str">
        <f t="shared" si="44"/>
        <v>Kirkham U.D.</v>
      </c>
      <c r="AF577" s="1" t="str">
        <f>INDEX(Lookup!G$2:G$1349, MATCH($AE577, Lookup!$G$2:$G$1349,0))</f>
        <v>KIRKHAM U.D.</v>
      </c>
      <c r="AG577" s="1" t="str">
        <f>INDEX(Lookup!F$2:F$1349, MATCH($AE577, Lookup!$G$2:$G$1349,0))</f>
        <v>e200629</v>
      </c>
      <c r="AH577" s="1" t="str">
        <f>INDEX(Lookup!C$2:C$1349, MATCH($AE577, Lookup!$G$2:$G$1349,0))</f>
        <v>Lancashire</v>
      </c>
      <c r="AI577" s="1" t="str">
        <f>INDEX(Lookup!D$2:D$1349, MATCH($AE577, Lookup!$G$2:$G$1349,0))</f>
        <v>North West</v>
      </c>
      <c r="AJ577" s="1" t="str">
        <f>INDEX(Lookup!E$2:E$1349, MATCH($AE577, Lookup!$G$2:$G$1349,0))</f>
        <v>Rest of England</v>
      </c>
    </row>
    <row r="578" spans="1:36" x14ac:dyDescent="0.3">
      <c r="A578" s="11" t="s">
        <v>7547</v>
      </c>
      <c r="B578" s="5">
        <f>'TABLE Summary'!B578</f>
        <v>4520</v>
      </c>
      <c r="C578" s="5">
        <f>'TABLE Summary'!C578</f>
        <v>99.5</v>
      </c>
      <c r="D578" s="5">
        <f>'TABLE Summary'!D578</f>
        <v>42</v>
      </c>
      <c r="E578" s="5">
        <f>'TABLE Summary'!E578</f>
        <v>12.4</v>
      </c>
      <c r="F578" s="5">
        <f>'TABLE Summary'!F578</f>
        <v>28.4</v>
      </c>
      <c r="G578" s="5">
        <f>'TABLE Summary'!G578</f>
        <v>1.2</v>
      </c>
      <c r="H578" s="5">
        <f>'TABLE Summary'!H578</f>
        <v>0</v>
      </c>
      <c r="I578" s="5">
        <f>'TABLE Summary'!I578</f>
        <v>3306</v>
      </c>
      <c r="J578" s="5">
        <f>'TABLE Summary'!J578</f>
        <v>192.6</v>
      </c>
      <c r="K578" s="5">
        <f>'TABLE Summary'!K578</f>
        <v>138852</v>
      </c>
      <c r="L578" s="5">
        <f>'TABLE Summary'!L578</f>
        <v>36.299999999999997</v>
      </c>
      <c r="M578" s="5">
        <f>'TABLE Summary'!M578*1000</f>
        <v>381400</v>
      </c>
      <c r="N578" s="5">
        <f>'TABLE Summary'!N578</f>
        <v>1828</v>
      </c>
      <c r="O578" s="5">
        <f>'TABLE Summary'!O578*1000</f>
        <v>225500</v>
      </c>
      <c r="P578" s="5">
        <f>'TABLE Summary'!P578</f>
        <v>1155</v>
      </c>
      <c r="Q578" s="5">
        <f>'TABLE Summary'!Q578*1000</f>
        <v>90500</v>
      </c>
      <c r="R578" s="5">
        <f>'TABLE Summary'!R578</f>
        <v>669</v>
      </c>
      <c r="S578" s="5">
        <f>'TABLE Summary'!S578*1000</f>
        <v>130199.99999999999</v>
      </c>
      <c r="T578" s="5">
        <f>'TABLE Summary'!T578</f>
        <v>1</v>
      </c>
      <c r="U578" s="5">
        <f>'TABLE Summary'!U578*1000</f>
        <v>4800</v>
      </c>
      <c r="V578" s="5">
        <f>'TABLE Summary'!V578*1000</f>
        <v>15600</v>
      </c>
      <c r="W578" s="5">
        <f>'TABLE Summary'!W578*1000</f>
        <v>600</v>
      </c>
      <c r="X578" s="5">
        <f>'TABLE Summary'!X578*1000</f>
        <v>29700</v>
      </c>
      <c r="Y578" s="5">
        <f>'TABLE Summary'!Y578*1000</f>
        <v>90400</v>
      </c>
      <c r="Z578" s="5">
        <f>'TABLE Summary'!Z578*1000</f>
        <v>19600</v>
      </c>
      <c r="AA578" s="18">
        <f t="shared" si="42"/>
        <v>225500</v>
      </c>
      <c r="AB578" s="18">
        <f t="shared" si="43"/>
        <v>0.59124278972207656</v>
      </c>
      <c r="AC578" s="1" t="s">
        <v>7496</v>
      </c>
      <c r="AD578" s="1" t="str">
        <f t="shared" si="45"/>
        <v>lees U.D.</v>
      </c>
      <c r="AE578" s="1" t="str">
        <f t="shared" si="44"/>
        <v>lees U.D.</v>
      </c>
      <c r="AF578" s="1" t="str">
        <f>INDEX(Lookup!G$2:G$1349, MATCH($AE578, Lookup!$G$2:$G$1349,0))</f>
        <v>LEES U.D.</v>
      </c>
      <c r="AG578" s="1" t="str">
        <f>INDEX(Lookup!F$2:F$1349, MATCH($AE578, Lookup!$G$2:$G$1349,0))</f>
        <v>e200631</v>
      </c>
      <c r="AH578" s="1" t="str">
        <f>INDEX(Lookup!C$2:C$1349, MATCH($AE578, Lookup!$G$2:$G$1349,0))</f>
        <v>Greater Manchester</v>
      </c>
      <c r="AI578" s="1" t="str">
        <f>INDEX(Lookup!D$2:D$1349, MATCH($AE578, Lookup!$G$2:$G$1349,0))</f>
        <v>North West</v>
      </c>
      <c r="AJ578" s="1" t="str">
        <f>INDEX(Lookup!E$2:E$1349, MATCH($AE578, Lookup!$G$2:$G$1349,0))</f>
        <v>Rest of England</v>
      </c>
    </row>
    <row r="579" spans="1:36" x14ac:dyDescent="0.3">
      <c r="A579" s="11" t="s">
        <v>1831</v>
      </c>
      <c r="B579" s="5">
        <f>'TABLE Summary'!B579</f>
        <v>23450</v>
      </c>
      <c r="C579" s="5">
        <f>'TABLE Summary'!C579</f>
        <v>93.5</v>
      </c>
      <c r="D579" s="5">
        <f>'TABLE Summary'!D579</f>
        <v>42</v>
      </c>
      <c r="E579" s="5">
        <f>'TABLE Summary'!E579</f>
        <v>13.5</v>
      </c>
      <c r="F579" s="5">
        <f>'TABLE Summary'!F579</f>
        <v>28.5</v>
      </c>
      <c r="G579" s="5">
        <f>'TABLE Summary'!G579</f>
        <v>0</v>
      </c>
      <c r="H579" s="5">
        <f>'TABLE Summary'!H579</f>
        <v>0</v>
      </c>
      <c r="I579" s="5">
        <f>'TABLE Summary'!I579</f>
        <v>20000</v>
      </c>
      <c r="J579" s="5">
        <f>'TABLE Summary'!J579</f>
        <v>131.19999999999999</v>
      </c>
      <c r="K579" s="5">
        <f>'TABLE Summary'!K579</f>
        <v>840000</v>
      </c>
      <c r="L579" s="5">
        <f>'TABLE Summary'!L579</f>
        <v>33</v>
      </c>
      <c r="M579" s="5">
        <f>'TABLE Summary'!M579*1000</f>
        <v>2117300</v>
      </c>
      <c r="N579" s="5">
        <f>'TABLE Summary'!N579</f>
        <v>7831</v>
      </c>
      <c r="O579" s="5">
        <f>'TABLE Summary'!O579*1000</f>
        <v>1147400</v>
      </c>
      <c r="P579" s="5">
        <f>'TABLE Summary'!P579</f>
        <v>4545</v>
      </c>
      <c r="Q579" s="5">
        <f>'TABLE Summary'!Q579*1000</f>
        <v>524400</v>
      </c>
      <c r="R579" s="5">
        <f>'TABLE Summary'!R579</f>
        <v>3281</v>
      </c>
      <c r="S579" s="5">
        <f>'TABLE Summary'!S579*1000</f>
        <v>621700</v>
      </c>
      <c r="T579" s="5">
        <f>'TABLE Summary'!T579</f>
        <v>3</v>
      </c>
      <c r="U579" s="5">
        <f>'TABLE Summary'!U579*1000</f>
        <v>1300</v>
      </c>
      <c r="V579" s="5">
        <f>'TABLE Summary'!V579*1000</f>
        <v>157500</v>
      </c>
      <c r="W579" s="5">
        <f>'TABLE Summary'!W579*1000</f>
        <v>9200</v>
      </c>
      <c r="X579" s="5">
        <f>'TABLE Summary'!X579*1000</f>
        <v>139300</v>
      </c>
      <c r="Y579" s="5">
        <f>'TABLE Summary'!Y579*1000</f>
        <v>368100</v>
      </c>
      <c r="Z579" s="5">
        <f>'TABLE Summary'!Z579*1000</f>
        <v>295800</v>
      </c>
      <c r="AA579" s="18">
        <f t="shared" ref="AA579:AA642" si="46">SUM(Q579+S579+U579)</f>
        <v>1147400</v>
      </c>
      <c r="AB579" s="18">
        <f t="shared" ref="AB579:AB642" si="47">AA579/M579</f>
        <v>0.54191659188589236</v>
      </c>
      <c r="AC579" s="1" t="s">
        <v>7496</v>
      </c>
      <c r="AD579" s="1" t="str">
        <f t="shared" si="45"/>
        <v>Leyland U.D.</v>
      </c>
      <c r="AE579" s="1" t="str">
        <f t="shared" si="44"/>
        <v>Leyland U.D.</v>
      </c>
      <c r="AF579" s="1" t="str">
        <f>INDEX(Lookup!G$2:G$1349, MATCH($AE579, Lookup!$G$2:$G$1349,0))</f>
        <v>LEYLAND U.D.</v>
      </c>
      <c r="AG579" s="1" t="str">
        <f>INDEX(Lookup!F$2:F$1349, MATCH($AE579, Lookup!$G$2:$G$1349,0))</f>
        <v>e200633</v>
      </c>
      <c r="AH579" s="1" t="str">
        <f>INDEX(Lookup!C$2:C$1349, MATCH($AE579, Lookup!$G$2:$G$1349,0))</f>
        <v>Lancashire</v>
      </c>
      <c r="AI579" s="1" t="str">
        <f>INDEX(Lookup!D$2:D$1349, MATCH($AE579, Lookup!$G$2:$G$1349,0))</f>
        <v>North West</v>
      </c>
      <c r="AJ579" s="1" t="str">
        <f>INDEX(Lookup!E$2:E$1349, MATCH($AE579, Lookup!$G$2:$G$1349,0))</f>
        <v>Rest of England</v>
      </c>
    </row>
    <row r="580" spans="1:36" x14ac:dyDescent="0.3">
      <c r="A580" s="11" t="s">
        <v>7548</v>
      </c>
      <c r="B580" s="5">
        <f>'TABLE Summary'!B580</f>
        <v>23680</v>
      </c>
      <c r="C580" s="5">
        <f>'TABLE Summary'!C580</f>
        <v>94.5</v>
      </c>
      <c r="D580" s="5">
        <f>'TABLE Summary'!D580</f>
        <v>39</v>
      </c>
      <c r="E580" s="5">
        <f>'TABLE Summary'!E580</f>
        <v>8.1999999999999993</v>
      </c>
      <c r="F580" s="5">
        <f>'TABLE Summary'!F580</f>
        <v>28.4</v>
      </c>
      <c r="G580" s="5">
        <f>'TABLE Summary'!G580</f>
        <v>2.4</v>
      </c>
      <c r="H580" s="5">
        <f>'TABLE Summary'!H580</f>
        <v>0</v>
      </c>
      <c r="I580" s="5">
        <f>'TABLE Summary'!I580</f>
        <v>18408</v>
      </c>
      <c r="J580" s="5">
        <f>'TABLE Summary'!J580</f>
        <v>165.2</v>
      </c>
      <c r="K580" s="5">
        <f>'TABLE Summary'!K580</f>
        <v>717912</v>
      </c>
      <c r="L580" s="5">
        <f>'TABLE Summary'!L580</f>
        <v>37.1</v>
      </c>
      <c r="M580" s="5">
        <f>'TABLE Summary'!M580*1000</f>
        <v>1973800</v>
      </c>
      <c r="N580" s="5">
        <f>'TABLE Summary'!N580</f>
        <v>7712</v>
      </c>
      <c r="O580" s="5">
        <f>'TABLE Summary'!O580*1000</f>
        <v>1298300</v>
      </c>
      <c r="P580" s="5">
        <f>'TABLE Summary'!P580</f>
        <v>2659</v>
      </c>
      <c r="Q580" s="5">
        <f>'TABLE Summary'!Q580*1000</f>
        <v>307900</v>
      </c>
      <c r="R580" s="5">
        <f>'TABLE Summary'!R580</f>
        <v>5047</v>
      </c>
      <c r="S580" s="5">
        <f>'TABLE Summary'!S580*1000</f>
        <v>987500</v>
      </c>
      <c r="T580" s="5">
        <f>'TABLE Summary'!T580</f>
        <v>5</v>
      </c>
      <c r="U580" s="5">
        <f>'TABLE Summary'!U580*1000</f>
        <v>2400</v>
      </c>
      <c r="V580" s="5">
        <f>'TABLE Summary'!V580*1000</f>
        <v>105400</v>
      </c>
      <c r="W580" s="5">
        <f>'TABLE Summary'!W580*1000</f>
        <v>14100</v>
      </c>
      <c r="X580" s="5">
        <f>'TABLE Summary'!X580*1000</f>
        <v>144500</v>
      </c>
      <c r="Y580" s="5">
        <f>'TABLE Summary'!Y580*1000</f>
        <v>170500</v>
      </c>
      <c r="Z580" s="5">
        <f>'TABLE Summary'!Z580*1000</f>
        <v>241100</v>
      </c>
      <c r="AA580" s="18">
        <f t="shared" si="46"/>
        <v>1297800</v>
      </c>
      <c r="AB580" s="18">
        <f t="shared" si="47"/>
        <v>0.65751342587901507</v>
      </c>
      <c r="AC580" s="1" t="s">
        <v>7496</v>
      </c>
      <c r="AD580" s="1" t="str">
        <f t="shared" si="45"/>
        <v>Litherland U.D.</v>
      </c>
      <c r="AE580" s="1" t="str">
        <f t="shared" si="44"/>
        <v>Litherland U.D.</v>
      </c>
      <c r="AF580" s="1" t="str">
        <f>INDEX(Lookup!G$2:G$1349, MATCH($AE580, Lookup!$G$2:$G$1349,0))</f>
        <v>LITHERLAND U.D.</v>
      </c>
      <c r="AG580" s="1" t="str">
        <f>INDEX(Lookup!F$2:F$1349, MATCH($AE580, Lookup!$G$2:$G$1349,0))</f>
        <v>e200635</v>
      </c>
      <c r="AH580" s="1" t="str">
        <f>INDEX(Lookup!C$2:C$1349, MATCH($AE580, Lookup!$G$2:$G$1349,0))</f>
        <v>Merseyside</v>
      </c>
      <c r="AI580" s="1" t="str">
        <f>INDEX(Lookup!D$2:D$1349, MATCH($AE580, Lookup!$G$2:$G$1349,0))</f>
        <v>North West</v>
      </c>
      <c r="AJ580" s="1" t="str">
        <f>INDEX(Lookup!E$2:E$1349, MATCH($AE580, Lookup!$G$2:$G$1349,0))</f>
        <v>Rest of England</v>
      </c>
    </row>
    <row r="581" spans="1:36" x14ac:dyDescent="0.3">
      <c r="A581" s="11" t="s">
        <v>7549</v>
      </c>
      <c r="B581" s="5">
        <f>'TABLE Summary'!B581</f>
        <v>12350</v>
      </c>
      <c r="C581" s="5">
        <f>'TABLE Summary'!C581</f>
        <v>88.5</v>
      </c>
      <c r="D581" s="5">
        <f>'TABLE Summary'!D581</f>
        <v>39</v>
      </c>
      <c r="E581" s="5">
        <f>'TABLE Summary'!E581</f>
        <v>9.1999999999999993</v>
      </c>
      <c r="F581" s="5">
        <f>'TABLE Summary'!F581</f>
        <v>28.5</v>
      </c>
      <c r="G581" s="5">
        <f>'TABLE Summary'!G581</f>
        <v>1.3</v>
      </c>
      <c r="H581" s="5">
        <f>'TABLE Summary'!H581</f>
        <v>0</v>
      </c>
      <c r="I581" s="5">
        <f>'TABLE Summary'!I581</f>
        <v>9460</v>
      </c>
      <c r="J581" s="5">
        <f>'TABLE Summary'!J581</f>
        <v>174.2</v>
      </c>
      <c r="K581" s="5">
        <f>'TABLE Summary'!K581</f>
        <v>368940</v>
      </c>
      <c r="L581" s="5">
        <f>'TABLE Summary'!L581</f>
        <v>38</v>
      </c>
      <c r="M581" s="5">
        <f>'TABLE Summary'!M581*1000</f>
        <v>1045700</v>
      </c>
      <c r="N581" s="5">
        <f>'TABLE Summary'!N581</f>
        <v>4946</v>
      </c>
      <c r="O581" s="5">
        <f>'TABLE Summary'!O581*1000</f>
        <v>574400</v>
      </c>
      <c r="P581" s="5">
        <f>'TABLE Summary'!P581</f>
        <v>3344</v>
      </c>
      <c r="Q581" s="5">
        <f>'TABLE Summary'!Q581*1000</f>
        <v>260500</v>
      </c>
      <c r="R581" s="5">
        <f>'TABLE Summary'!R581</f>
        <v>1577</v>
      </c>
      <c r="S581" s="5">
        <f>'TABLE Summary'!S581*1000</f>
        <v>302700</v>
      </c>
      <c r="T581" s="5">
        <f>'TABLE Summary'!T581</f>
        <v>21</v>
      </c>
      <c r="U581" s="5">
        <f>'TABLE Summary'!U581*1000</f>
        <v>11000</v>
      </c>
      <c r="V581" s="5">
        <f>'TABLE Summary'!V581*1000</f>
        <v>39900</v>
      </c>
      <c r="W581" s="5">
        <f>'TABLE Summary'!W581*1000</f>
        <v>1600</v>
      </c>
      <c r="X581" s="5">
        <f>'TABLE Summary'!X581*1000</f>
        <v>71300</v>
      </c>
      <c r="Y581" s="5">
        <f>'TABLE Summary'!Y581*1000</f>
        <v>246400</v>
      </c>
      <c r="Z581" s="5">
        <f>'TABLE Summary'!Z581*1000</f>
        <v>112100</v>
      </c>
      <c r="AA581" s="18">
        <f t="shared" si="46"/>
        <v>574200</v>
      </c>
      <c r="AB581" s="18">
        <f t="shared" si="47"/>
        <v>0.54910586210194123</v>
      </c>
      <c r="AC581" s="1" t="s">
        <v>7496</v>
      </c>
      <c r="AD581" s="1" t="str">
        <f t="shared" si="45"/>
        <v>Littleborough U.D.</v>
      </c>
      <c r="AE581" s="1" t="str">
        <f t="shared" ref="AE581:AE644" si="48">AD581</f>
        <v>Littleborough U.D.</v>
      </c>
      <c r="AF581" s="1" t="str">
        <f>INDEX(Lookup!G$2:G$1349, MATCH($AE581, Lookup!$G$2:$G$1349,0))</f>
        <v>LITTLEBOROUGH U.D.</v>
      </c>
      <c r="AG581" s="1" t="str">
        <f>INDEX(Lookup!F$2:F$1349, MATCH($AE581, Lookup!$G$2:$G$1349,0))</f>
        <v>e200636</v>
      </c>
      <c r="AH581" s="1" t="str">
        <f>INDEX(Lookup!C$2:C$1349, MATCH($AE581, Lookup!$G$2:$G$1349,0))</f>
        <v>Greater Manchester</v>
      </c>
      <c r="AI581" s="1" t="str">
        <f>INDEX(Lookup!D$2:D$1349, MATCH($AE581, Lookup!$G$2:$G$1349,0))</f>
        <v>North West</v>
      </c>
      <c r="AJ581" s="1" t="str">
        <f>INDEX(Lookup!E$2:E$1349, MATCH($AE581, Lookup!$G$2:$G$1349,0))</f>
        <v>Rest of England</v>
      </c>
    </row>
    <row r="582" spans="1:36" x14ac:dyDescent="0.3">
      <c r="A582" s="11" t="s">
        <v>1834</v>
      </c>
      <c r="B582" s="5">
        <f>'TABLE Summary'!B582</f>
        <v>9630</v>
      </c>
      <c r="C582" s="5">
        <f>'TABLE Summary'!C582</f>
        <v>85.5</v>
      </c>
      <c r="D582" s="5">
        <f>'TABLE Summary'!D582</f>
        <v>35</v>
      </c>
      <c r="E582" s="5">
        <f>'TABLE Summary'!E582</f>
        <v>4.9000000000000004</v>
      </c>
      <c r="F582" s="5">
        <f>'TABLE Summary'!F582</f>
        <v>28.4</v>
      </c>
      <c r="G582" s="5">
        <f>'TABLE Summary'!G582</f>
        <v>1.7</v>
      </c>
      <c r="H582" s="5">
        <f>'TABLE Summary'!H582</f>
        <v>0</v>
      </c>
      <c r="I582" s="5">
        <f>'TABLE Summary'!I582</f>
        <v>8100</v>
      </c>
      <c r="J582" s="5">
        <f>'TABLE Summary'!J582</f>
        <v>214.6</v>
      </c>
      <c r="K582" s="5">
        <f>'TABLE Summary'!K582</f>
        <v>283500</v>
      </c>
      <c r="L582" s="5">
        <f>'TABLE Summary'!L582</f>
        <v>35</v>
      </c>
      <c r="M582" s="5">
        <f>'TABLE Summary'!M582*1000</f>
        <v>839200</v>
      </c>
      <c r="N582" s="5">
        <f>'TABLE Summary'!N582</f>
        <v>3472</v>
      </c>
      <c r="O582" s="5">
        <f>'TABLE Summary'!O582*1000</f>
        <v>618100</v>
      </c>
      <c r="P582" s="5">
        <f>'TABLE Summary'!P582</f>
        <v>871</v>
      </c>
      <c r="Q582" s="5">
        <f>'TABLE Summary'!Q582*1000</f>
        <v>86300</v>
      </c>
      <c r="R582" s="5">
        <f>'TABLE Summary'!R582</f>
        <v>2599</v>
      </c>
      <c r="S582" s="5">
        <f>'TABLE Summary'!S582*1000</f>
        <v>530900</v>
      </c>
      <c r="T582" s="5">
        <f>'TABLE Summary'!T582</f>
        <v>2</v>
      </c>
      <c r="U582" s="5">
        <f>'TABLE Summary'!U582*1000</f>
        <v>8000</v>
      </c>
      <c r="V582" s="5">
        <f>'TABLE Summary'!V582*1000</f>
        <v>41000</v>
      </c>
      <c r="W582" s="5">
        <f>'TABLE Summary'!W582*1000</f>
        <v>2600</v>
      </c>
      <c r="X582" s="5">
        <f>'TABLE Summary'!X582*1000</f>
        <v>21500</v>
      </c>
      <c r="Y582" s="5">
        <f>'TABLE Summary'!Y582*1000</f>
        <v>117700</v>
      </c>
      <c r="Z582" s="5">
        <f>'TABLE Summary'!Z582*1000</f>
        <v>38300</v>
      </c>
      <c r="AA582" s="18">
        <f t="shared" si="46"/>
        <v>625200</v>
      </c>
      <c r="AB582" s="18">
        <f t="shared" si="47"/>
        <v>0.74499523355576736</v>
      </c>
      <c r="AC582" s="1" t="s">
        <v>7496</v>
      </c>
      <c r="AD582" s="1" t="str">
        <f t="shared" si="45"/>
        <v>Little Lever U.D.</v>
      </c>
      <c r="AE582" s="1" t="str">
        <f t="shared" si="48"/>
        <v>Little Lever U.D.</v>
      </c>
      <c r="AF582" s="1" t="str">
        <f>INDEX(Lookup!G$2:G$1349, MATCH($AE582, Lookup!$G$2:$G$1349,0))</f>
        <v>LITTLE LEVER U.D.</v>
      </c>
      <c r="AG582" s="1" t="str">
        <f>INDEX(Lookup!F$2:F$1349, MATCH($AE582, Lookup!$G$2:$G$1349,0))</f>
        <v>e200637</v>
      </c>
      <c r="AH582" s="1" t="str">
        <f>INDEX(Lookup!C$2:C$1349, MATCH($AE582, Lookup!$G$2:$G$1349,0))</f>
        <v>Greater Manchester</v>
      </c>
      <c r="AI582" s="1" t="str">
        <f>INDEX(Lookup!D$2:D$1349, MATCH($AE582, Lookup!$G$2:$G$1349,0))</f>
        <v>North West</v>
      </c>
      <c r="AJ582" s="1" t="str">
        <f>INDEX(Lookup!E$2:E$1349, MATCH($AE582, Lookup!$G$2:$G$1349,0))</f>
        <v>Rest of England</v>
      </c>
    </row>
    <row r="583" spans="1:36" x14ac:dyDescent="0.3">
      <c r="A583" s="11" t="s">
        <v>1835</v>
      </c>
      <c r="B583" s="5">
        <f>'TABLE Summary'!B583</f>
        <v>6790</v>
      </c>
      <c r="C583" s="5">
        <f>'TABLE Summary'!C583</f>
        <v>78</v>
      </c>
      <c r="D583" s="5">
        <f>'TABLE Summary'!D583</f>
        <v>37</v>
      </c>
      <c r="E583" s="5">
        <f>'TABLE Summary'!E583</f>
        <v>8.5</v>
      </c>
      <c r="F583" s="5">
        <f>'TABLE Summary'!F583</f>
        <v>28.5</v>
      </c>
      <c r="G583" s="5">
        <f>'TABLE Summary'!G583</f>
        <v>0</v>
      </c>
      <c r="H583" s="5">
        <f>'TABLE Summary'!H583</f>
        <v>0</v>
      </c>
      <c r="I583" s="5">
        <f>'TABLE Summary'!I583</f>
        <v>5750</v>
      </c>
      <c r="J583" s="5">
        <f>'TABLE Summary'!J583</f>
        <v>180.5</v>
      </c>
      <c r="K583" s="5">
        <f>'TABLE Summary'!K583</f>
        <v>212750</v>
      </c>
      <c r="L583" s="5">
        <f>'TABLE Summary'!L583</f>
        <v>36.9</v>
      </c>
      <c r="M583" s="5">
        <f>'TABLE Summary'!M583*1000</f>
        <v>582600</v>
      </c>
      <c r="N583" s="5">
        <f>'TABLE Summary'!N583</f>
        <v>2284</v>
      </c>
      <c r="O583" s="5">
        <f>'TABLE Summary'!O583*1000</f>
        <v>330900</v>
      </c>
      <c r="P583" s="5">
        <f>'TABLE Summary'!P583</f>
        <v>1216</v>
      </c>
      <c r="Q583" s="5">
        <f>'TABLE Summary'!Q583*1000</f>
        <v>116200</v>
      </c>
      <c r="R583" s="5">
        <f>'TABLE Summary'!R583</f>
        <v>1066</v>
      </c>
      <c r="S583" s="5">
        <f>'TABLE Summary'!S583*1000</f>
        <v>213800</v>
      </c>
      <c r="T583" s="5">
        <f>'TABLE Summary'!T583</f>
        <v>2</v>
      </c>
      <c r="U583" s="5">
        <f>'TABLE Summary'!U583*1000</f>
        <v>900</v>
      </c>
      <c r="V583" s="5">
        <f>'TABLE Summary'!V583*1000</f>
        <v>32000</v>
      </c>
      <c r="W583" s="5">
        <f>'TABLE Summary'!W583*1000</f>
        <v>1600</v>
      </c>
      <c r="X583" s="5">
        <f>'TABLE Summary'!X583*1000</f>
        <v>41300</v>
      </c>
      <c r="Y583" s="5">
        <f>'TABLE Summary'!Y583*1000</f>
        <v>38600</v>
      </c>
      <c r="Z583" s="5">
        <f>'TABLE Summary'!Z583*1000</f>
        <v>138200</v>
      </c>
      <c r="AA583" s="18">
        <f t="shared" si="46"/>
        <v>330900</v>
      </c>
      <c r="AB583" s="18">
        <f t="shared" si="47"/>
        <v>0.5679711637487127</v>
      </c>
      <c r="AC583" s="1" t="s">
        <v>7496</v>
      </c>
      <c r="AD583" s="1" t="str">
        <f t="shared" ref="AD583:AD626" si="49">_xlfn.CONCAT(A583," ",AC583)</f>
        <v>Longridge U.D.</v>
      </c>
      <c r="AE583" s="1" t="str">
        <f t="shared" si="48"/>
        <v>Longridge U.D.</v>
      </c>
      <c r="AF583" s="1" t="str">
        <f>INDEX(Lookup!G$2:G$1349, MATCH($AE583, Lookup!$G$2:$G$1349,0))</f>
        <v>LONGRIDGE U.D.</v>
      </c>
      <c r="AG583" s="1" t="str">
        <f>INDEX(Lookup!F$2:F$1349, MATCH($AE583, Lookup!$G$2:$G$1349,0))</f>
        <v>e200638</v>
      </c>
      <c r="AH583" s="1" t="str">
        <f>INDEX(Lookup!C$2:C$1349, MATCH($AE583, Lookup!$G$2:$G$1349,0))</f>
        <v>Lancashire</v>
      </c>
      <c r="AI583" s="1" t="str">
        <f>INDEX(Lookup!D$2:D$1349, MATCH($AE583, Lookup!$G$2:$G$1349,0))</f>
        <v>North West</v>
      </c>
      <c r="AJ583" s="1" t="str">
        <f>INDEX(Lookup!E$2:E$1349, MATCH($AE583, Lookup!$G$2:$G$1349,0))</f>
        <v>Rest of England</v>
      </c>
    </row>
    <row r="584" spans="1:36" x14ac:dyDescent="0.3">
      <c r="A584" s="11" t="s">
        <v>1836</v>
      </c>
      <c r="B584" s="5">
        <f>'TABLE Summary'!B584</f>
        <v>10430</v>
      </c>
      <c r="C584" s="5">
        <f>'TABLE Summary'!C584</f>
        <v>93.5</v>
      </c>
      <c r="D584" s="5">
        <f>'TABLE Summary'!D584</f>
        <v>36</v>
      </c>
      <c r="E584" s="5">
        <f>'TABLE Summary'!E584</f>
        <v>5.8</v>
      </c>
      <c r="F584" s="5">
        <f>'TABLE Summary'!F584</f>
        <v>28.5</v>
      </c>
      <c r="G584" s="5">
        <f>'TABLE Summary'!G584</f>
        <v>1.7</v>
      </c>
      <c r="H584" s="5">
        <f>'TABLE Summary'!H584</f>
        <v>0</v>
      </c>
      <c r="I584" s="5">
        <f>'TABLE Summary'!I584</f>
        <v>8250</v>
      </c>
      <c r="J584" s="5">
        <f>'TABLE Summary'!J584</f>
        <v>164.4</v>
      </c>
      <c r="K584" s="5">
        <f>'TABLE Summary'!K584</f>
        <v>297000</v>
      </c>
      <c r="L584" s="5">
        <f>'TABLE Summary'!L584</f>
        <v>32.6</v>
      </c>
      <c r="M584" s="5">
        <f>'TABLE Summary'!M584*1000</f>
        <v>964700</v>
      </c>
      <c r="N584" s="5">
        <f>'TABLE Summary'!N584</f>
        <v>4085</v>
      </c>
      <c r="O584" s="5">
        <f>'TABLE Summary'!O584*1000</f>
        <v>497600</v>
      </c>
      <c r="P584" s="5">
        <f>'TABLE Summary'!P584</f>
        <v>2799</v>
      </c>
      <c r="Q584" s="5">
        <f>'TABLE Summary'!Q584*1000</f>
        <v>255300</v>
      </c>
      <c r="R584" s="5">
        <f>'TABLE Summary'!R584</f>
        <v>1273</v>
      </c>
      <c r="S584" s="5">
        <f>'TABLE Summary'!S584*1000</f>
        <v>235900</v>
      </c>
      <c r="T584" s="5">
        <f>'TABLE Summary'!T584</f>
        <v>13</v>
      </c>
      <c r="U584" s="5">
        <f>'TABLE Summary'!U584*1000</f>
        <v>6400</v>
      </c>
      <c r="V584" s="5">
        <f>'TABLE Summary'!V584*1000</f>
        <v>23200</v>
      </c>
      <c r="W584" s="5">
        <f>'TABLE Summary'!W584*1000</f>
        <v>500</v>
      </c>
      <c r="X584" s="5">
        <f>'TABLE Summary'!X584*1000</f>
        <v>57700</v>
      </c>
      <c r="Y584" s="5">
        <f>'TABLE Summary'!Y584*1000</f>
        <v>254300</v>
      </c>
      <c r="Z584" s="5">
        <f>'TABLE Summary'!Z584*1000</f>
        <v>131600</v>
      </c>
      <c r="AA584" s="18">
        <f t="shared" si="46"/>
        <v>497600</v>
      </c>
      <c r="AB584" s="18">
        <f t="shared" si="47"/>
        <v>0.5158080232196538</v>
      </c>
      <c r="AC584" s="1" t="s">
        <v>7496</v>
      </c>
      <c r="AD584" s="1" t="str">
        <f t="shared" si="49"/>
        <v>Milnrow U.D.</v>
      </c>
      <c r="AE584" s="1" t="str">
        <f t="shared" si="48"/>
        <v>Milnrow U.D.</v>
      </c>
      <c r="AF584" s="1" t="str">
        <f>INDEX(Lookup!G$2:G$1349, MATCH($AE584, Lookup!$G$2:$G$1349,0))</f>
        <v>MILNROW U.D.</v>
      </c>
      <c r="AG584" s="1" t="str">
        <f>INDEX(Lookup!F$2:F$1349, MATCH($AE584, Lookup!$G$2:$G$1349,0))</f>
        <v>e200641</v>
      </c>
      <c r="AH584" s="1" t="str">
        <f>INDEX(Lookup!C$2:C$1349, MATCH($AE584, Lookup!$G$2:$G$1349,0))</f>
        <v>Greater Manchester</v>
      </c>
      <c r="AI584" s="1" t="str">
        <f>INDEX(Lookup!D$2:D$1349, MATCH($AE584, Lookup!$G$2:$G$1349,0))</f>
        <v>North West</v>
      </c>
      <c r="AJ584" s="1" t="str">
        <f>INDEX(Lookup!E$2:E$1349, MATCH($AE584, Lookup!$G$2:$G$1349,0))</f>
        <v>Rest of England</v>
      </c>
    </row>
    <row r="585" spans="1:36" x14ac:dyDescent="0.3">
      <c r="A585" s="11" t="s">
        <v>1837</v>
      </c>
      <c r="B585" s="5">
        <f>'TABLE Summary'!B585</f>
        <v>22180</v>
      </c>
      <c r="C585" s="5">
        <f>'TABLE Summary'!C585</f>
        <v>88.5</v>
      </c>
      <c r="D585" s="5">
        <f>'TABLE Summary'!D585</f>
        <v>40</v>
      </c>
      <c r="E585" s="5">
        <f>'TABLE Summary'!E585</f>
        <v>13.1</v>
      </c>
      <c r="F585" s="5">
        <f>'TABLE Summary'!F585</f>
        <v>28.4</v>
      </c>
      <c r="G585" s="5">
        <f>'TABLE Summary'!G585</f>
        <v>0</v>
      </c>
      <c r="H585" s="5">
        <f>'TABLE Summary'!H585</f>
        <v>0</v>
      </c>
      <c r="I585" s="5">
        <f>'TABLE Summary'!I585</f>
        <v>19693</v>
      </c>
      <c r="J585" s="5">
        <f>'TABLE Summary'!J585</f>
        <v>161.30000000000001</v>
      </c>
      <c r="K585" s="5">
        <f>'TABLE Summary'!K585</f>
        <v>787720</v>
      </c>
      <c r="L585" s="5">
        <f>'TABLE Summary'!L585</f>
        <v>30</v>
      </c>
      <c r="M585" s="5">
        <f>'TABLE Summary'!M585*1000</f>
        <v>2063699.9999999998</v>
      </c>
      <c r="N585" s="5">
        <f>'TABLE Summary'!N585</f>
        <v>7789</v>
      </c>
      <c r="O585" s="5">
        <f>'TABLE Summary'!O585*1000</f>
        <v>1049800</v>
      </c>
      <c r="P585" s="5">
        <f>'TABLE Summary'!P585</f>
        <v>4463</v>
      </c>
      <c r="Q585" s="5">
        <f>'TABLE Summary'!Q585*1000</f>
        <v>421700</v>
      </c>
      <c r="R585" s="5">
        <f>'TABLE Summary'!R585</f>
        <v>3309</v>
      </c>
      <c r="S585" s="5">
        <f>'TABLE Summary'!S585*1000</f>
        <v>620500</v>
      </c>
      <c r="T585" s="5">
        <f>'TABLE Summary'!T585</f>
        <v>16</v>
      </c>
      <c r="U585" s="5">
        <f>'TABLE Summary'!U585*1000</f>
        <v>7600</v>
      </c>
      <c r="V585" s="5">
        <f>'TABLE Summary'!V585*1000</f>
        <v>108500</v>
      </c>
      <c r="W585" s="5">
        <f>'TABLE Summary'!W585*1000</f>
        <v>18400</v>
      </c>
      <c r="X585" s="5">
        <f>'TABLE Summary'!X585*1000</f>
        <v>242500</v>
      </c>
      <c r="Y585" s="5">
        <f>'TABLE Summary'!Y585*1000</f>
        <v>344300</v>
      </c>
      <c r="Z585" s="5">
        <f>'TABLE Summary'!Z585*1000</f>
        <v>300200</v>
      </c>
      <c r="AA585" s="18">
        <f t="shared" si="46"/>
        <v>1049800</v>
      </c>
      <c r="AB585" s="18">
        <f t="shared" si="47"/>
        <v>0.50869796966613368</v>
      </c>
      <c r="AC585" s="1" t="s">
        <v>7496</v>
      </c>
      <c r="AD585" s="1" t="str">
        <f t="shared" si="49"/>
        <v>Newton-le-Willows U.D.</v>
      </c>
      <c r="AE585" s="1" t="str">
        <f t="shared" si="48"/>
        <v>Newton-le-Willows U.D.</v>
      </c>
      <c r="AF585" s="1" t="str">
        <f>INDEX(Lookup!G$2:G$1349, MATCH($AE585, Lookup!$G$2:$G$1349,0))</f>
        <v>NEWTON-LE-WILLOWS U.D.</v>
      </c>
      <c r="AG585" s="1" t="str">
        <f>INDEX(Lookup!F$2:F$1349, MATCH($AE585, Lookup!$G$2:$G$1349,0))</f>
        <v>e200645</v>
      </c>
      <c r="AH585" s="1" t="str">
        <f>INDEX(Lookup!C$2:C$1349, MATCH($AE585, Lookup!$G$2:$G$1349,0))</f>
        <v>Merseyside</v>
      </c>
      <c r="AI585" s="1" t="str">
        <f>INDEX(Lookup!D$2:D$1349, MATCH($AE585, Lookup!$G$2:$G$1349,0))</f>
        <v>North West</v>
      </c>
      <c r="AJ585" s="1" t="str">
        <f>INDEX(Lookup!E$2:E$1349, MATCH($AE585, Lookup!$G$2:$G$1349,0))</f>
        <v>Rest of England</v>
      </c>
    </row>
    <row r="586" spans="1:36" x14ac:dyDescent="0.3">
      <c r="A586" s="11" t="s">
        <v>1838</v>
      </c>
      <c r="B586" s="5">
        <f>'TABLE Summary'!B586</f>
        <v>28110</v>
      </c>
      <c r="C586" s="5">
        <f>'TABLE Summary'!C586</f>
        <v>92.5</v>
      </c>
      <c r="D586" s="5">
        <f>'TABLE Summary'!D586</f>
        <v>41</v>
      </c>
      <c r="E586" s="5">
        <f>'TABLE Summary'!E586</f>
        <v>12.5</v>
      </c>
      <c r="F586" s="5">
        <f>'TABLE Summary'!F586</f>
        <v>28.5</v>
      </c>
      <c r="G586" s="5">
        <f>'TABLE Summary'!G586</f>
        <v>0</v>
      </c>
      <c r="H586" s="5">
        <f>'TABLE Summary'!H586</f>
        <v>0</v>
      </c>
      <c r="I586" s="5">
        <f>'TABLE Summary'!I586</f>
        <v>29500</v>
      </c>
      <c r="J586" s="5">
        <f>'TABLE Summary'!J586</f>
        <v>165.8</v>
      </c>
      <c r="K586" s="5">
        <f>'TABLE Summary'!K586</f>
        <v>1209500</v>
      </c>
      <c r="L586" s="5">
        <f>'TABLE Summary'!L586</f>
        <v>17</v>
      </c>
      <c r="M586" s="5">
        <f>'TABLE Summary'!M586*1000</f>
        <v>3149800</v>
      </c>
      <c r="N586" s="5">
        <f>'TABLE Summary'!N586</f>
        <v>9617</v>
      </c>
      <c r="O586" s="5">
        <f>'TABLE Summary'!O586*1000</f>
        <v>1919900</v>
      </c>
      <c r="P586" s="5">
        <f>'TABLE Summary'!P586</f>
        <v>2291</v>
      </c>
      <c r="Q586" s="5">
        <f>'TABLE Summary'!Q586*1000</f>
        <v>263500</v>
      </c>
      <c r="R586" s="5">
        <f>'TABLE Summary'!R586</f>
        <v>7154</v>
      </c>
      <c r="S586" s="5">
        <f>'TABLE Summary'!S586*1000</f>
        <v>1574500</v>
      </c>
      <c r="T586" s="5">
        <f>'TABLE Summary'!T586</f>
        <v>163</v>
      </c>
      <c r="U586" s="5">
        <f>'TABLE Summary'!U586*1000</f>
        <v>79300</v>
      </c>
      <c r="V586" s="5">
        <f>'TABLE Summary'!V586*1000</f>
        <v>257200</v>
      </c>
      <c r="W586" s="5">
        <f>'TABLE Summary'!W586*1000</f>
        <v>20900</v>
      </c>
      <c r="X586" s="5">
        <f>'TABLE Summary'!X586*1000</f>
        <v>255500</v>
      </c>
      <c r="Y586" s="5">
        <f>'TABLE Summary'!Y586*1000</f>
        <v>284800</v>
      </c>
      <c r="Z586" s="5">
        <f>'TABLE Summary'!Z586*1000</f>
        <v>411400</v>
      </c>
      <c r="AA586" s="18">
        <f t="shared" si="46"/>
        <v>1917300</v>
      </c>
      <c r="AB586" s="18">
        <f t="shared" si="47"/>
        <v>0.6087053146231507</v>
      </c>
      <c r="AC586" s="1" t="s">
        <v>7496</v>
      </c>
      <c r="AD586" s="1" t="str">
        <f t="shared" si="49"/>
        <v>Ormskirk U.D.</v>
      </c>
      <c r="AE586" s="1" t="str">
        <f t="shared" si="48"/>
        <v>Ormskirk U.D.</v>
      </c>
      <c r="AF586" s="1" t="str">
        <f>INDEX(Lookup!G$2:G$1349, MATCH($AE586, Lookup!$G$2:$G$1349,0))</f>
        <v>ORMSKIRK U.D.</v>
      </c>
      <c r="AG586" s="1" t="str">
        <f>INDEX(Lookup!F$2:F$1349, MATCH($AE586, Lookup!$G$2:$G$1349,0))</f>
        <v>e200646</v>
      </c>
      <c r="AH586" s="1" t="str">
        <f>INDEX(Lookup!C$2:C$1349, MATCH($AE586, Lookup!$G$2:$G$1349,0))</f>
        <v>Lancashire</v>
      </c>
      <c r="AI586" s="1" t="str">
        <f>INDEX(Lookup!D$2:D$1349, MATCH($AE586, Lookup!$G$2:$G$1349,0))</f>
        <v>North West</v>
      </c>
      <c r="AJ586" s="1" t="str">
        <f>INDEX(Lookup!E$2:E$1349, MATCH($AE586, Lookup!$G$2:$G$1349,0))</f>
        <v>Rest of England</v>
      </c>
    </row>
    <row r="587" spans="1:36" x14ac:dyDescent="0.3">
      <c r="A587" s="11" t="s">
        <v>1839</v>
      </c>
      <c r="B587" s="5">
        <f>'TABLE Summary'!B587</f>
        <v>12020</v>
      </c>
      <c r="C587" s="5">
        <f>'TABLE Summary'!C587</f>
        <v>84.5</v>
      </c>
      <c r="D587" s="5">
        <f>'TABLE Summary'!D587</f>
        <v>41</v>
      </c>
      <c r="E587" s="5">
        <f>'TABLE Summary'!E587</f>
        <v>12.6</v>
      </c>
      <c r="F587" s="5">
        <f>'TABLE Summary'!F587</f>
        <v>28.4</v>
      </c>
      <c r="G587" s="5">
        <f>'TABLE Summary'!G587</f>
        <v>0</v>
      </c>
      <c r="H587" s="5">
        <f>'TABLE Summary'!H587</f>
        <v>0</v>
      </c>
      <c r="I587" s="5">
        <f>'TABLE Summary'!I587</f>
        <v>12238</v>
      </c>
      <c r="J587" s="5">
        <f>'TABLE Summary'!J587</f>
        <v>140.5</v>
      </c>
      <c r="K587" s="5">
        <f>'TABLE Summary'!K587</f>
        <v>501758</v>
      </c>
      <c r="L587" s="5">
        <f>'TABLE Summary'!L587</f>
        <v>20</v>
      </c>
      <c r="M587" s="5">
        <f>'TABLE Summary'!M587*1000</f>
        <v>1287900</v>
      </c>
      <c r="N587" s="5">
        <f>'TABLE Summary'!N587</f>
        <v>4367</v>
      </c>
      <c r="O587" s="5">
        <f>'TABLE Summary'!O587*1000</f>
        <v>690700</v>
      </c>
      <c r="P587" s="5">
        <f>'TABLE Summary'!P587</f>
        <v>1794</v>
      </c>
      <c r="Q587" s="5">
        <f>'TABLE Summary'!Q587*1000</f>
        <v>180600</v>
      </c>
      <c r="R587" s="5">
        <f>'TABLE Summary'!R587</f>
        <v>2556</v>
      </c>
      <c r="S587" s="5">
        <f>'TABLE Summary'!S587*1000</f>
        <v>502400</v>
      </c>
      <c r="T587" s="5">
        <f>'TABLE Summary'!T587</f>
        <v>17</v>
      </c>
      <c r="U587" s="5">
        <f>'TABLE Summary'!U587*1000</f>
        <v>7700</v>
      </c>
      <c r="V587" s="5">
        <f>'TABLE Summary'!V587*1000</f>
        <v>30700</v>
      </c>
      <c r="W587" s="5">
        <f>'TABLE Summary'!W587*1000</f>
        <v>2300</v>
      </c>
      <c r="X587" s="5">
        <f>'TABLE Summary'!X587*1000</f>
        <v>34800</v>
      </c>
      <c r="Y587" s="5">
        <f>'TABLE Summary'!Y587*1000</f>
        <v>392600</v>
      </c>
      <c r="Z587" s="5">
        <f>'TABLE Summary'!Z587*1000</f>
        <v>136800</v>
      </c>
      <c r="AA587" s="18">
        <f t="shared" si="46"/>
        <v>690700</v>
      </c>
      <c r="AB587" s="18">
        <f t="shared" si="47"/>
        <v>0.53629940212749438</v>
      </c>
      <c r="AC587" s="1" t="s">
        <v>7496</v>
      </c>
      <c r="AD587" s="1" t="str">
        <f t="shared" si="49"/>
        <v>Orrell U.D.</v>
      </c>
      <c r="AE587" s="1" t="str">
        <f t="shared" si="48"/>
        <v>Orrell U.D.</v>
      </c>
      <c r="AF587" s="1" t="str">
        <f>INDEX(Lookup!G$2:G$1349, MATCH($AE587, Lookup!$G$2:$G$1349,0))</f>
        <v>ORRELL U.D.</v>
      </c>
      <c r="AG587" s="1" t="str">
        <f>INDEX(Lookup!F$2:F$1349, MATCH($AE587, Lookup!$G$2:$G$1349,0))</f>
        <v>e200647</v>
      </c>
      <c r="AH587" s="1" t="str">
        <f>INDEX(Lookup!C$2:C$1349, MATCH($AE587, Lookup!$G$2:$G$1349,0))</f>
        <v>Greater Manchester</v>
      </c>
      <c r="AI587" s="1" t="str">
        <f>INDEX(Lookup!D$2:D$1349, MATCH($AE587, Lookup!$G$2:$G$1349,0))</f>
        <v>North West</v>
      </c>
      <c r="AJ587" s="1" t="str">
        <f>INDEX(Lookup!E$2:E$1349, MATCH($AE587, Lookup!$G$2:$G$1349,0))</f>
        <v>Rest of England</v>
      </c>
    </row>
    <row r="588" spans="1:36" x14ac:dyDescent="0.3">
      <c r="A588" s="11" t="s">
        <v>1840</v>
      </c>
      <c r="B588" s="5">
        <f>'TABLE Summary'!B588</f>
        <v>14120</v>
      </c>
      <c r="C588" s="5">
        <f>'TABLE Summary'!C588</f>
        <v>94.5</v>
      </c>
      <c r="D588" s="5">
        <f>'TABLE Summary'!D588</f>
        <v>40</v>
      </c>
      <c r="E588" s="5">
        <f>'TABLE Summary'!E588</f>
        <v>10.6</v>
      </c>
      <c r="F588" s="5">
        <f>'TABLE Summary'!F588</f>
        <v>28.4</v>
      </c>
      <c r="G588" s="5">
        <f>'TABLE Summary'!G588</f>
        <v>1</v>
      </c>
      <c r="H588" s="5">
        <f>'TABLE Summary'!H588</f>
        <v>0</v>
      </c>
      <c r="I588" s="5">
        <f>'TABLE Summary'!I588</f>
        <v>9777</v>
      </c>
      <c r="J588" s="5">
        <f>'TABLE Summary'!J588</f>
        <v>159.30000000000001</v>
      </c>
      <c r="K588" s="5">
        <f>'TABLE Summary'!K588</f>
        <v>391080</v>
      </c>
      <c r="L588" s="5">
        <f>'TABLE Summary'!L588</f>
        <v>45.6</v>
      </c>
      <c r="M588" s="5">
        <f>'TABLE Summary'!M588*1000</f>
        <v>1027599.9999999999</v>
      </c>
      <c r="N588" s="5">
        <f>'TABLE Summary'!N588</f>
        <v>5439</v>
      </c>
      <c r="O588" s="5">
        <f>'TABLE Summary'!O588*1000</f>
        <v>604000</v>
      </c>
      <c r="P588" s="5">
        <f>'TABLE Summary'!P588</f>
        <v>4031</v>
      </c>
      <c r="Q588" s="5">
        <f>'TABLE Summary'!Q588*1000</f>
        <v>353400</v>
      </c>
      <c r="R588" s="5">
        <f>'TABLE Summary'!R588</f>
        <v>1406</v>
      </c>
      <c r="S588" s="5">
        <f>'TABLE Summary'!S588*1000</f>
        <v>249700</v>
      </c>
      <c r="T588" s="5">
        <f>'TABLE Summary'!T588</f>
        <v>2</v>
      </c>
      <c r="U588" s="5">
        <f>'TABLE Summary'!U588*1000</f>
        <v>0</v>
      </c>
      <c r="V588" s="5">
        <f>'TABLE Summary'!V588*1000</f>
        <v>40000</v>
      </c>
      <c r="W588" s="5">
        <f>'TABLE Summary'!W588*1000</f>
        <v>1500</v>
      </c>
      <c r="X588" s="5">
        <f>'TABLE Summary'!X588*1000</f>
        <v>56000</v>
      </c>
      <c r="Y588" s="5">
        <f>'TABLE Summary'!Y588*1000</f>
        <v>201200</v>
      </c>
      <c r="Z588" s="5">
        <f>'TABLE Summary'!Z588*1000</f>
        <v>124900</v>
      </c>
      <c r="AA588" s="18">
        <f t="shared" si="46"/>
        <v>603100</v>
      </c>
      <c r="AB588" s="18">
        <f t="shared" si="47"/>
        <v>0.58690151810042823</v>
      </c>
      <c r="AC588" s="1" t="s">
        <v>7496</v>
      </c>
      <c r="AD588" s="1" t="str">
        <f t="shared" si="49"/>
        <v>Oswaldtwistle U.D.</v>
      </c>
      <c r="AE588" s="1" t="str">
        <f t="shared" si="48"/>
        <v>Oswaldtwistle U.D.</v>
      </c>
      <c r="AF588" s="1" t="str">
        <f>INDEX(Lookup!G$2:G$1349, MATCH($AE588, Lookup!$G$2:$G$1349,0))</f>
        <v>OSWALDTWISTLE U.D.</v>
      </c>
      <c r="AG588" s="1" t="str">
        <f>INDEX(Lookup!F$2:F$1349, MATCH($AE588, Lookup!$G$2:$G$1349,0))</f>
        <v>e200648</v>
      </c>
      <c r="AH588" s="1" t="str">
        <f>INDEX(Lookup!C$2:C$1349, MATCH($AE588, Lookup!$G$2:$G$1349,0))</f>
        <v>Lancashire</v>
      </c>
      <c r="AI588" s="1" t="str">
        <f>INDEX(Lookup!D$2:D$1349, MATCH($AE588, Lookup!$G$2:$G$1349,0))</f>
        <v>North West</v>
      </c>
      <c r="AJ588" s="1" t="str">
        <f>INDEX(Lookup!E$2:E$1349, MATCH($AE588, Lookup!$G$2:$G$1349,0))</f>
        <v>Rest of England</v>
      </c>
    </row>
    <row r="589" spans="1:36" x14ac:dyDescent="0.3">
      <c r="A589" s="11" t="s">
        <v>1841</v>
      </c>
      <c r="B589" s="5">
        <f>'TABLE Summary'!B589</f>
        <v>10110</v>
      </c>
      <c r="C589" s="5">
        <f>'TABLE Summary'!C589</f>
        <v>99.5</v>
      </c>
      <c r="D589" s="5">
        <f>'TABLE Summary'!D589</f>
        <v>45</v>
      </c>
      <c r="E589" s="5">
        <f>'TABLE Summary'!E589</f>
        <v>15</v>
      </c>
      <c r="F589" s="5">
        <f>'TABLE Summary'!F589</f>
        <v>28.5</v>
      </c>
      <c r="G589" s="5">
        <f>'TABLE Summary'!G589</f>
        <v>1.5</v>
      </c>
      <c r="H589" s="5">
        <f>'TABLE Summary'!H589</f>
        <v>0</v>
      </c>
      <c r="I589" s="5">
        <f>'TABLE Summary'!I589</f>
        <v>7285</v>
      </c>
      <c r="J589" s="5">
        <f>'TABLE Summary'!J589</f>
        <v>123.5</v>
      </c>
      <c r="K589" s="5">
        <f>'TABLE Summary'!K589</f>
        <v>327825</v>
      </c>
      <c r="L589" s="5">
        <f>'TABLE Summary'!L589</f>
        <v>42.3</v>
      </c>
      <c r="M589" s="5">
        <f>'TABLE Summary'!M589*1000</f>
        <v>773900</v>
      </c>
      <c r="N589" s="5">
        <f>'TABLE Summary'!N589</f>
        <v>3687</v>
      </c>
      <c r="O589" s="5">
        <f>'TABLE Summary'!O589*1000</f>
        <v>332600</v>
      </c>
      <c r="P589" s="5">
        <f>'TABLE Summary'!P589</f>
        <v>3261</v>
      </c>
      <c r="Q589" s="5">
        <f>'TABLE Summary'!Q589*1000</f>
        <v>242700</v>
      </c>
      <c r="R589" s="5">
        <f>'TABLE Summary'!R589</f>
        <v>421</v>
      </c>
      <c r="S589" s="5">
        <f>'TABLE Summary'!S589*1000</f>
        <v>87800</v>
      </c>
      <c r="T589" s="5">
        <f>'TABLE Summary'!T589</f>
        <v>5</v>
      </c>
      <c r="U589" s="5">
        <f>'TABLE Summary'!U589*1000</f>
        <v>2200</v>
      </c>
      <c r="V589" s="5">
        <f>'TABLE Summary'!V589*1000</f>
        <v>32700.000000000004</v>
      </c>
      <c r="W589" s="5">
        <f>'TABLE Summary'!W589*1000</f>
        <v>5300</v>
      </c>
      <c r="X589" s="5">
        <f>'TABLE Summary'!X589*1000</f>
        <v>38900</v>
      </c>
      <c r="Y589" s="5">
        <f>'TABLE Summary'!Y589*1000</f>
        <v>139700</v>
      </c>
      <c r="Z589" s="5">
        <f>'TABLE Summary'!Z589*1000</f>
        <v>224800</v>
      </c>
      <c r="AA589" s="18">
        <f t="shared" si="46"/>
        <v>332700</v>
      </c>
      <c r="AB589" s="18">
        <f t="shared" si="47"/>
        <v>0.42990050394107765</v>
      </c>
      <c r="AC589" s="1" t="s">
        <v>7496</v>
      </c>
      <c r="AD589" s="1" t="str">
        <f t="shared" si="49"/>
        <v>Padiham U.D.</v>
      </c>
      <c r="AE589" s="1" t="str">
        <f t="shared" si="48"/>
        <v>Padiham U.D.</v>
      </c>
      <c r="AF589" s="1" t="str">
        <f>INDEX(Lookup!G$2:G$1349, MATCH($AE589, Lookup!$G$2:$G$1349,0))</f>
        <v>PADIHAM U.D.</v>
      </c>
      <c r="AG589" s="1" t="str">
        <f>INDEX(Lookup!F$2:F$1349, MATCH($AE589, Lookup!$G$2:$G$1349,0))</f>
        <v>e200649</v>
      </c>
      <c r="AH589" s="1" t="str">
        <f>INDEX(Lookup!C$2:C$1349, MATCH($AE589, Lookup!$G$2:$G$1349,0))</f>
        <v>Lancashire</v>
      </c>
      <c r="AI589" s="1" t="str">
        <f>INDEX(Lookup!D$2:D$1349, MATCH($AE589, Lookup!$G$2:$G$1349,0))</f>
        <v>North West</v>
      </c>
      <c r="AJ589" s="1" t="str">
        <f>INDEX(Lookup!E$2:E$1349, MATCH($AE589, Lookup!$G$2:$G$1349,0))</f>
        <v>Rest of England</v>
      </c>
    </row>
    <row r="590" spans="1:36" x14ac:dyDescent="0.3">
      <c r="A590" s="11" t="s">
        <v>1842</v>
      </c>
      <c r="B590" s="5">
        <f>'TABLE Summary'!B590</f>
        <v>16280</v>
      </c>
      <c r="C590" s="5">
        <f>'TABLE Summary'!C590</f>
        <v>87.5</v>
      </c>
      <c r="D590" s="5">
        <f>'TABLE Summary'!D590</f>
        <v>40</v>
      </c>
      <c r="E590" s="5">
        <f>'TABLE Summary'!E590</f>
        <v>11.4</v>
      </c>
      <c r="F590" s="5">
        <f>'TABLE Summary'!F590</f>
        <v>28.5</v>
      </c>
      <c r="G590" s="5">
        <f>'TABLE Summary'!G590</f>
        <v>0.1</v>
      </c>
      <c r="H590" s="5">
        <f>'TABLE Summary'!H590</f>
        <v>0</v>
      </c>
      <c r="I590" s="5">
        <f>'TABLE Summary'!I590</f>
        <v>15560</v>
      </c>
      <c r="J590" s="5">
        <f>'TABLE Summary'!J590</f>
        <v>130.9</v>
      </c>
      <c r="K590" s="5">
        <f>'TABLE Summary'!K590</f>
        <v>622400</v>
      </c>
      <c r="L590" s="5">
        <f>'TABLE Summary'!L590</f>
        <v>25.4</v>
      </c>
      <c r="M590" s="5">
        <f>'TABLE Summary'!M590*1000</f>
        <v>1637200</v>
      </c>
      <c r="N590" s="5">
        <f>'TABLE Summary'!N590</f>
        <v>6217</v>
      </c>
      <c r="O590" s="5">
        <f>'TABLE Summary'!O590*1000</f>
        <v>1284000</v>
      </c>
      <c r="P590" s="5">
        <f>'TABLE Summary'!P590</f>
        <v>612</v>
      </c>
      <c r="Q590" s="5">
        <f>'TABLE Summary'!Q590*1000</f>
        <v>75100</v>
      </c>
      <c r="R590" s="5">
        <f>'TABLE Summary'!R590</f>
        <v>5558</v>
      </c>
      <c r="S590" s="5">
        <f>'TABLE Summary'!S590*1000</f>
        <v>1188100</v>
      </c>
      <c r="T590" s="5">
        <f>'TABLE Summary'!T590</f>
        <v>47</v>
      </c>
      <c r="U590" s="5">
        <f>'TABLE Summary'!U590*1000</f>
        <v>50700</v>
      </c>
      <c r="V590" s="5">
        <f>'TABLE Summary'!V590*1000</f>
        <v>79300</v>
      </c>
      <c r="W590" s="5">
        <f>'TABLE Summary'!W590*1000</f>
        <v>6400</v>
      </c>
      <c r="X590" s="5">
        <f>'TABLE Summary'!X590*1000</f>
        <v>50600</v>
      </c>
      <c r="Y590" s="5">
        <f>'TABLE Summary'!Y590*1000</f>
        <v>62500</v>
      </c>
      <c r="Z590" s="5">
        <f>'TABLE Summary'!Z590*1000</f>
        <v>154400</v>
      </c>
      <c r="AA590" s="18">
        <f t="shared" si="46"/>
        <v>1313900</v>
      </c>
      <c r="AB590" s="18">
        <f t="shared" si="47"/>
        <v>0.8025287075494747</v>
      </c>
      <c r="AC590" s="1" t="s">
        <v>7496</v>
      </c>
      <c r="AD590" s="1" t="str">
        <f t="shared" si="49"/>
        <v>Poulton-le-Fylde U.D.</v>
      </c>
      <c r="AE590" s="1" t="str">
        <f t="shared" si="48"/>
        <v>Poulton-le-Fylde U.D.</v>
      </c>
      <c r="AF590" s="1" t="str">
        <f>INDEX(Lookup!G$2:G$1349, MATCH($AE590, Lookup!$G$2:$G$1349,0))</f>
        <v>POULTON-LE-FYLDE U.D.</v>
      </c>
      <c r="AG590" s="1" t="str">
        <f>INDEX(Lookup!F$2:F$1349, MATCH($AE590, Lookup!$G$2:$G$1349,0))</f>
        <v>e200650</v>
      </c>
      <c r="AH590" s="1" t="str">
        <f>INDEX(Lookup!C$2:C$1349, MATCH($AE590, Lookup!$G$2:$G$1349,0))</f>
        <v>Lancashire</v>
      </c>
      <c r="AI590" s="1" t="str">
        <f>INDEX(Lookup!D$2:D$1349, MATCH($AE590, Lookup!$G$2:$G$1349,0))</f>
        <v>North West</v>
      </c>
      <c r="AJ590" s="1" t="str">
        <f>INDEX(Lookup!E$2:E$1349, MATCH($AE590, Lookup!$G$2:$G$1349,0))</f>
        <v>Rest of England</v>
      </c>
    </row>
    <row r="591" spans="1:36" x14ac:dyDescent="0.3">
      <c r="A591" s="11" t="s">
        <v>1843</v>
      </c>
      <c r="B591" s="5">
        <f>'TABLE Summary'!B591</f>
        <v>4300</v>
      </c>
      <c r="C591" s="5">
        <f>'TABLE Summary'!C591</f>
        <v>81.5</v>
      </c>
      <c r="D591" s="5">
        <f>'TABLE Summary'!D591</f>
        <v>34</v>
      </c>
      <c r="E591" s="5">
        <f>'TABLE Summary'!E591</f>
        <v>5.0999999999999996</v>
      </c>
      <c r="F591" s="5">
        <f>'TABLE Summary'!F591</f>
        <v>28.5</v>
      </c>
      <c r="G591" s="5">
        <f>'TABLE Summary'!G591</f>
        <v>0.4</v>
      </c>
      <c r="H591" s="5">
        <f>'TABLE Summary'!H591</f>
        <v>0</v>
      </c>
      <c r="I591" s="5">
        <f>'TABLE Summary'!I591</f>
        <v>3120</v>
      </c>
      <c r="J591" s="5">
        <f>'TABLE Summary'!J591</f>
        <v>157.9</v>
      </c>
      <c r="K591" s="5">
        <f>'TABLE Summary'!K591</f>
        <v>106080</v>
      </c>
      <c r="L591" s="5">
        <f>'TABLE Summary'!L591</f>
        <v>38.200000000000003</v>
      </c>
      <c r="M591" s="5">
        <f>'TABLE Summary'!M591*1000</f>
        <v>356900</v>
      </c>
      <c r="N591" s="5">
        <f>'TABLE Summary'!N591</f>
        <v>1877</v>
      </c>
      <c r="O591" s="5">
        <f>'TABLE Summary'!O591*1000</f>
        <v>283500</v>
      </c>
      <c r="P591" s="5">
        <f>'TABLE Summary'!P591</f>
        <v>1050</v>
      </c>
      <c r="Q591" s="5">
        <f>'TABLE Summary'!Q591*1000</f>
        <v>128600</v>
      </c>
      <c r="R591" s="5">
        <f>'TABLE Summary'!R591</f>
        <v>825</v>
      </c>
      <c r="S591" s="5">
        <f>'TABLE Summary'!S591*1000</f>
        <v>154100</v>
      </c>
      <c r="T591" s="5">
        <f>'TABLE Summary'!T591</f>
        <v>2</v>
      </c>
      <c r="U591" s="5">
        <f>'TABLE Summary'!U591*1000</f>
        <v>900</v>
      </c>
      <c r="V591" s="5">
        <f>'TABLE Summary'!V591*1000</f>
        <v>19300</v>
      </c>
      <c r="W591" s="5">
        <f>'TABLE Summary'!W591*1000</f>
        <v>300</v>
      </c>
      <c r="X591" s="5">
        <f>'TABLE Summary'!X591*1000</f>
        <v>13800</v>
      </c>
      <c r="Y591" s="5">
        <f>'TABLE Summary'!Y591*1000</f>
        <v>3000</v>
      </c>
      <c r="Z591" s="5">
        <f>'TABLE Summary'!Z591*1000</f>
        <v>36900</v>
      </c>
      <c r="AA591" s="18">
        <f t="shared" si="46"/>
        <v>283600</v>
      </c>
      <c r="AB591" s="18">
        <f t="shared" si="47"/>
        <v>0.79462034183244601</v>
      </c>
      <c r="AC591" s="1" t="s">
        <v>7496</v>
      </c>
      <c r="AD591" s="1" t="str">
        <f t="shared" si="49"/>
        <v>Preesall U.D.</v>
      </c>
      <c r="AE591" s="1" t="str">
        <f t="shared" si="48"/>
        <v>Preesall U.D.</v>
      </c>
      <c r="AF591" s="1" t="str">
        <f>INDEX(Lookup!G$2:G$1349, MATCH($AE591, Lookup!$G$2:$G$1349,0))</f>
        <v>PREESALL U.D.</v>
      </c>
      <c r="AG591" s="1" t="str">
        <f>INDEX(Lookup!F$2:F$1349, MATCH($AE591, Lookup!$G$2:$G$1349,0))</f>
        <v>e200651</v>
      </c>
      <c r="AH591" s="1" t="str">
        <f>INDEX(Lookup!C$2:C$1349, MATCH($AE591, Lookup!$G$2:$G$1349,0))</f>
        <v>Lancashire</v>
      </c>
      <c r="AI591" s="1" t="str">
        <f>INDEX(Lookup!D$2:D$1349, MATCH($AE591, Lookup!$G$2:$G$1349,0))</f>
        <v>North West</v>
      </c>
      <c r="AJ591" s="1" t="str">
        <f>INDEX(Lookup!E$2:E$1349, MATCH($AE591, Lookup!$G$2:$G$1349,0))</f>
        <v>Rest of England</v>
      </c>
    </row>
    <row r="592" spans="1:36" x14ac:dyDescent="0.3">
      <c r="A592" s="11" t="s">
        <v>1844</v>
      </c>
      <c r="B592" s="5">
        <f>'TABLE Summary'!B592</f>
        <v>12500</v>
      </c>
      <c r="C592" s="5">
        <f>'TABLE Summary'!C592</f>
        <v>102.5</v>
      </c>
      <c r="D592" s="5">
        <f>'TABLE Summary'!D592</f>
        <v>46.8</v>
      </c>
      <c r="E592" s="5">
        <f>'TABLE Summary'!E592</f>
        <v>15.5</v>
      </c>
      <c r="F592" s="5">
        <f>'TABLE Summary'!F592</f>
        <v>28.5</v>
      </c>
      <c r="G592" s="5">
        <f>'TABLE Summary'!G592</f>
        <v>2.8</v>
      </c>
      <c r="H592" s="5">
        <f>'TABLE Summary'!H592</f>
        <v>0</v>
      </c>
      <c r="I592" s="5">
        <f>'TABLE Summary'!I592</f>
        <v>17050</v>
      </c>
      <c r="J592" s="5">
        <f>'TABLE Summary'!J592</f>
        <v>167</v>
      </c>
      <c r="K592" s="5">
        <f>'TABLE Summary'!K592</f>
        <v>797940</v>
      </c>
      <c r="L592" s="5">
        <f>'TABLE Summary'!L592</f>
        <v>0</v>
      </c>
      <c r="M592" s="5">
        <f>'TABLE Summary'!M592*1000</f>
        <v>1783200</v>
      </c>
      <c r="N592" s="5">
        <f>'TABLE Summary'!N592</f>
        <v>4310</v>
      </c>
      <c r="O592" s="5">
        <f>'TABLE Summary'!O592*1000</f>
        <v>670700</v>
      </c>
      <c r="P592" s="5">
        <f>'TABLE Summary'!P592</f>
        <v>2012</v>
      </c>
      <c r="Q592" s="5">
        <f>'TABLE Summary'!Q592*1000</f>
        <v>227400</v>
      </c>
      <c r="R592" s="5">
        <f>'TABLE Summary'!R592</f>
        <v>2290</v>
      </c>
      <c r="S592" s="5">
        <f>'TABLE Summary'!S592*1000</f>
        <v>440000</v>
      </c>
      <c r="T592" s="5">
        <f>'TABLE Summary'!T592</f>
        <v>7</v>
      </c>
      <c r="U592" s="5">
        <f>'TABLE Summary'!U592*1000</f>
        <v>3200</v>
      </c>
      <c r="V592" s="5">
        <f>'TABLE Summary'!V592*1000</f>
        <v>135700</v>
      </c>
      <c r="W592" s="5">
        <f>'TABLE Summary'!W592*1000</f>
        <v>12100</v>
      </c>
      <c r="X592" s="5">
        <f>'TABLE Summary'!X592*1000</f>
        <v>51600</v>
      </c>
      <c r="Y592" s="5">
        <f>'TABLE Summary'!Y592*1000</f>
        <v>753700</v>
      </c>
      <c r="Z592" s="5">
        <f>'TABLE Summary'!Z592*1000</f>
        <v>159400</v>
      </c>
      <c r="AA592" s="18">
        <f t="shared" si="46"/>
        <v>670600</v>
      </c>
      <c r="AB592" s="18">
        <f t="shared" si="47"/>
        <v>0.37606550022431584</v>
      </c>
      <c r="AC592" s="1" t="s">
        <v>7496</v>
      </c>
      <c r="AD592" s="1" t="str">
        <f t="shared" si="49"/>
        <v>Prescot U.D.</v>
      </c>
      <c r="AE592" s="1" t="str">
        <f t="shared" si="48"/>
        <v>Prescot U.D.</v>
      </c>
      <c r="AF592" s="1" t="str">
        <f>INDEX(Lookup!G$2:G$1349, MATCH($AE592, Lookup!$G$2:$G$1349,0))</f>
        <v>PRESCOT U.D.</v>
      </c>
      <c r="AG592" s="1" t="str">
        <f>INDEX(Lookup!F$2:F$1349, MATCH($AE592, Lookup!$G$2:$G$1349,0))</f>
        <v>e200652</v>
      </c>
      <c r="AH592" s="1" t="str">
        <f>INDEX(Lookup!C$2:C$1349, MATCH($AE592, Lookup!$G$2:$G$1349,0))</f>
        <v>Merseyside</v>
      </c>
      <c r="AI592" s="1" t="str">
        <f>INDEX(Lookup!D$2:D$1349, MATCH($AE592, Lookup!$G$2:$G$1349,0))</f>
        <v>North West</v>
      </c>
      <c r="AJ592" s="1" t="str">
        <f>INDEX(Lookup!E$2:E$1349, MATCH($AE592, Lookup!$G$2:$G$1349,0))</f>
        <v>Rest of England</v>
      </c>
    </row>
    <row r="593" spans="1:36" x14ac:dyDescent="0.3">
      <c r="A593" s="11" t="s">
        <v>1845</v>
      </c>
      <c r="B593" s="5">
        <f>'TABLE Summary'!B593</f>
        <v>8760</v>
      </c>
      <c r="C593" s="5">
        <f>'TABLE Summary'!C593</f>
        <v>82</v>
      </c>
      <c r="D593" s="5">
        <f>'TABLE Summary'!D593</f>
        <v>36</v>
      </c>
      <c r="E593" s="5">
        <f>'TABLE Summary'!E593</f>
        <v>7.5</v>
      </c>
      <c r="F593" s="5">
        <f>'TABLE Summary'!F593</f>
        <v>28.5</v>
      </c>
      <c r="G593" s="5">
        <f>'TABLE Summary'!G593</f>
        <v>0</v>
      </c>
      <c r="H593" s="5">
        <f>'TABLE Summary'!H593</f>
        <v>0</v>
      </c>
      <c r="I593" s="5">
        <f>'TABLE Summary'!I593</f>
        <v>8067</v>
      </c>
      <c r="J593" s="5">
        <f>'TABLE Summary'!J593</f>
        <v>203.7</v>
      </c>
      <c r="K593" s="5">
        <f>'TABLE Summary'!K593</f>
        <v>290412</v>
      </c>
      <c r="L593" s="5">
        <f>'TABLE Summary'!L593</f>
        <v>27.4</v>
      </c>
      <c r="M593" s="5">
        <f>'TABLE Summary'!M593*1000</f>
        <v>856200</v>
      </c>
      <c r="N593" s="5">
        <f>'TABLE Summary'!N593</f>
        <v>3035</v>
      </c>
      <c r="O593" s="5">
        <f>'TABLE Summary'!O593*1000</f>
        <v>624000</v>
      </c>
      <c r="P593" s="5">
        <f>'TABLE Summary'!P593</f>
        <v>555</v>
      </c>
      <c r="Q593" s="5">
        <f>'TABLE Summary'!Q593*1000</f>
        <v>59300</v>
      </c>
      <c r="R593" s="5">
        <f>'TABLE Summary'!R593</f>
        <v>2455</v>
      </c>
      <c r="S593" s="5">
        <f>'TABLE Summary'!S593*1000</f>
        <v>553400</v>
      </c>
      <c r="T593" s="5">
        <f>'TABLE Summary'!T593</f>
        <v>25</v>
      </c>
      <c r="U593" s="5">
        <f>'TABLE Summary'!U593*1000</f>
        <v>11300</v>
      </c>
      <c r="V593" s="5">
        <f>'TABLE Summary'!V593*1000</f>
        <v>23500</v>
      </c>
      <c r="W593" s="5">
        <f>'TABLE Summary'!W593*1000</f>
        <v>800</v>
      </c>
      <c r="X593" s="5">
        <f>'TABLE Summary'!X593*1000</f>
        <v>25400</v>
      </c>
      <c r="Y593" s="5">
        <f>'TABLE Summary'!Y593*1000</f>
        <v>99200</v>
      </c>
      <c r="Z593" s="5">
        <f>'TABLE Summary'!Z593*1000</f>
        <v>83800</v>
      </c>
      <c r="AA593" s="18">
        <f t="shared" si="46"/>
        <v>624000</v>
      </c>
      <c r="AB593" s="18">
        <f t="shared" si="47"/>
        <v>0.72880168185003502</v>
      </c>
      <c r="AC593" s="1" t="s">
        <v>7496</v>
      </c>
      <c r="AD593" s="1" t="str">
        <f t="shared" si="49"/>
        <v>Rainford U.D.</v>
      </c>
      <c r="AE593" s="1" t="str">
        <f t="shared" si="48"/>
        <v>Rainford U.D.</v>
      </c>
      <c r="AF593" s="1" t="str">
        <f>INDEX(Lookup!G$2:G$1349, MATCH($AE593, Lookup!$G$2:$G$1349,0))</f>
        <v>RAINFORD U.D.</v>
      </c>
      <c r="AG593" s="1" t="str">
        <f>INDEX(Lookup!F$2:F$1349, MATCH($AE593, Lookup!$G$2:$G$1349,0))</f>
        <v>e200655</v>
      </c>
      <c r="AH593" s="1" t="str">
        <f>INDEX(Lookup!C$2:C$1349, MATCH($AE593, Lookup!$G$2:$G$1349,0))</f>
        <v>Merseyside</v>
      </c>
      <c r="AI593" s="1" t="str">
        <f>INDEX(Lookup!D$2:D$1349, MATCH($AE593, Lookup!$G$2:$G$1349,0))</f>
        <v>North West</v>
      </c>
      <c r="AJ593" s="1" t="str">
        <f>INDEX(Lookup!E$2:E$1349, MATCH($AE593, Lookup!$G$2:$G$1349,0))</f>
        <v>Rest of England</v>
      </c>
    </row>
    <row r="594" spans="1:36" x14ac:dyDescent="0.3">
      <c r="A594" s="11" t="s">
        <v>1846</v>
      </c>
      <c r="B594" s="5">
        <f>'TABLE Summary'!B594</f>
        <v>16140</v>
      </c>
      <c r="C594" s="5">
        <f>'TABLE Summary'!C594</f>
        <v>100.5</v>
      </c>
      <c r="D594" s="5">
        <f>'TABLE Summary'!D594</f>
        <v>43</v>
      </c>
      <c r="E594" s="5">
        <f>'TABLE Summary'!E594</f>
        <v>13.3</v>
      </c>
      <c r="F594" s="5">
        <f>'TABLE Summary'!F594</f>
        <v>28.5</v>
      </c>
      <c r="G594" s="5">
        <f>'TABLE Summary'!G594</f>
        <v>1.2</v>
      </c>
      <c r="H594" s="5">
        <f>'TABLE Summary'!H594</f>
        <v>0</v>
      </c>
      <c r="I594" s="5">
        <f>'TABLE Summary'!I594</f>
        <v>14233</v>
      </c>
      <c r="J594" s="5">
        <f>'TABLE Summary'!J594</f>
        <v>205.1</v>
      </c>
      <c r="K594" s="5">
        <f>'TABLE Summary'!K594</f>
        <v>612019</v>
      </c>
      <c r="L594" s="5">
        <f>'TABLE Summary'!L594</f>
        <v>31.5</v>
      </c>
      <c r="M594" s="5">
        <f>'TABLE Summary'!M594*1000</f>
        <v>1497300</v>
      </c>
      <c r="N594" s="5">
        <f>'TABLE Summary'!N594</f>
        <v>6207</v>
      </c>
      <c r="O594" s="5">
        <f>'TABLE Summary'!O594*1000</f>
        <v>983200</v>
      </c>
      <c r="P594" s="5">
        <f>'TABLE Summary'!P594</f>
        <v>3313</v>
      </c>
      <c r="Q594" s="5">
        <f>'TABLE Summary'!Q594*1000</f>
        <v>280500</v>
      </c>
      <c r="R594" s="5">
        <f>'TABLE Summary'!R594</f>
        <v>2808</v>
      </c>
      <c r="S594" s="5">
        <f>'TABLE Summary'!S594*1000</f>
        <v>658400</v>
      </c>
      <c r="T594" s="5">
        <f>'TABLE Summary'!T594</f>
        <v>84</v>
      </c>
      <c r="U594" s="5">
        <f>'TABLE Summary'!U594*1000</f>
        <v>44200</v>
      </c>
      <c r="V594" s="5">
        <f>'TABLE Summary'!V594*1000</f>
        <v>59800</v>
      </c>
      <c r="W594" s="5">
        <f>'TABLE Summary'!W594*1000</f>
        <v>5000</v>
      </c>
      <c r="X594" s="5">
        <f>'TABLE Summary'!X594*1000</f>
        <v>92400</v>
      </c>
      <c r="Y594" s="5">
        <f>'TABLE Summary'!Y594*1000</f>
        <v>218000</v>
      </c>
      <c r="Z594" s="5">
        <f>'TABLE Summary'!Z594*1000</f>
        <v>138800</v>
      </c>
      <c r="AA594" s="18">
        <f t="shared" si="46"/>
        <v>983100</v>
      </c>
      <c r="AB594" s="18">
        <f t="shared" si="47"/>
        <v>0.65658184732518532</v>
      </c>
      <c r="AC594" s="1" t="s">
        <v>7496</v>
      </c>
      <c r="AD594" s="1" t="str">
        <f t="shared" si="49"/>
        <v>Ramsbottom U.D.</v>
      </c>
      <c r="AE594" s="1" t="str">
        <f t="shared" si="48"/>
        <v>Ramsbottom U.D.</v>
      </c>
      <c r="AF594" s="1" t="str">
        <f>INDEX(Lookup!G$2:G$1349, MATCH($AE594, Lookup!$G$2:$G$1349,0))</f>
        <v>RAMSBOTTOM U.D.</v>
      </c>
      <c r="AG594" s="1" t="str">
        <f>INDEX(Lookup!F$2:F$1349, MATCH($AE594, Lookup!$G$2:$G$1349,0))</f>
        <v>e200656</v>
      </c>
      <c r="AH594" s="1" t="str">
        <f>INDEX(Lookup!C$2:C$1349, MATCH($AE594, Lookup!$G$2:$G$1349,0))</f>
        <v>Greater Manchester</v>
      </c>
      <c r="AI594" s="1" t="str">
        <f>INDEX(Lookup!D$2:D$1349, MATCH($AE594, Lookup!$G$2:$G$1349,0))</f>
        <v>North West</v>
      </c>
      <c r="AJ594" s="1" t="str">
        <f>INDEX(Lookup!E$2:E$1349, MATCH($AE594, Lookup!$G$2:$G$1349,0))</f>
        <v>Rest of England</v>
      </c>
    </row>
    <row r="595" spans="1:36" x14ac:dyDescent="0.3">
      <c r="A595" s="11" t="s">
        <v>1847</v>
      </c>
      <c r="B595" s="5">
        <f>'TABLE Summary'!B595</f>
        <v>6100</v>
      </c>
      <c r="C595" s="5">
        <f>'TABLE Summary'!C595</f>
        <v>95.5</v>
      </c>
      <c r="D595" s="5">
        <f>'TABLE Summary'!D595</f>
        <v>41</v>
      </c>
      <c r="E595" s="5">
        <f>'TABLE Summary'!E595</f>
        <v>10.6</v>
      </c>
      <c r="F595" s="5">
        <f>'TABLE Summary'!F595</f>
        <v>28.4</v>
      </c>
      <c r="G595" s="5">
        <f>'TABLE Summary'!G595</f>
        <v>2</v>
      </c>
      <c r="H595" s="5">
        <f>'TABLE Summary'!H595</f>
        <v>0</v>
      </c>
      <c r="I595" s="5">
        <f>'TABLE Summary'!I595</f>
        <v>5065</v>
      </c>
      <c r="J595" s="5">
        <f>'TABLE Summary'!J595</f>
        <v>156.19999999999999</v>
      </c>
      <c r="K595" s="5">
        <f>'TABLE Summary'!K595</f>
        <v>207665</v>
      </c>
      <c r="L595" s="5">
        <f>'TABLE Summary'!L595</f>
        <v>36.299999999999997</v>
      </c>
      <c r="M595" s="5">
        <f>'TABLE Summary'!M595*1000</f>
        <v>521400</v>
      </c>
      <c r="N595" s="5">
        <f>'TABLE Summary'!N595</f>
        <v>2310</v>
      </c>
      <c r="O595" s="5">
        <f>'TABLE Summary'!O595*1000</f>
        <v>259600.00000000003</v>
      </c>
      <c r="P595" s="5">
        <f>'TABLE Summary'!P595</f>
        <v>1720</v>
      </c>
      <c r="Q595" s="5">
        <f>'TABLE Summary'!Q595*1000</f>
        <v>144100</v>
      </c>
      <c r="R595" s="5">
        <f>'TABLE Summary'!R595</f>
        <v>587</v>
      </c>
      <c r="S595" s="5">
        <f>'TABLE Summary'!S595*1000</f>
        <v>114200</v>
      </c>
      <c r="T595" s="5">
        <f>'TABLE Summary'!T595</f>
        <v>3</v>
      </c>
      <c r="U595" s="5">
        <f>'TABLE Summary'!U595*1000</f>
        <v>1300</v>
      </c>
      <c r="V595" s="5">
        <f>'TABLE Summary'!V595*1000</f>
        <v>20400</v>
      </c>
      <c r="W595" s="5">
        <f>'TABLE Summary'!W595*1000</f>
        <v>1400</v>
      </c>
      <c r="X595" s="5">
        <f>'TABLE Summary'!X595*1000</f>
        <v>31200</v>
      </c>
      <c r="Y595" s="5">
        <f>'TABLE Summary'!Y595*1000</f>
        <v>63600</v>
      </c>
      <c r="Z595" s="5">
        <f>'TABLE Summary'!Z595*1000</f>
        <v>145100</v>
      </c>
      <c r="AA595" s="18">
        <f t="shared" si="46"/>
        <v>259600</v>
      </c>
      <c r="AB595" s="18">
        <f t="shared" si="47"/>
        <v>0.49789029535864981</v>
      </c>
      <c r="AC595" s="1" t="s">
        <v>7496</v>
      </c>
      <c r="AD595" s="1" t="str">
        <f t="shared" si="49"/>
        <v>Rishton U.D.</v>
      </c>
      <c r="AE595" s="1" t="str">
        <f t="shared" si="48"/>
        <v>Rishton U.D.</v>
      </c>
      <c r="AF595" s="1" t="str">
        <f>INDEX(Lookup!G$2:G$1349, MATCH($AE595, Lookup!$G$2:$G$1349,0))</f>
        <v>RISHTON U.D.</v>
      </c>
      <c r="AG595" s="1" t="str">
        <f>INDEX(Lookup!F$2:F$1349, MATCH($AE595, Lookup!$G$2:$G$1349,0))</f>
        <v>e200658</v>
      </c>
      <c r="AH595" s="1" t="str">
        <f>INDEX(Lookup!C$2:C$1349, MATCH($AE595, Lookup!$G$2:$G$1349,0))</f>
        <v>Lancashire</v>
      </c>
      <c r="AI595" s="1" t="str">
        <f>INDEX(Lookup!D$2:D$1349, MATCH($AE595, Lookup!$G$2:$G$1349,0))</f>
        <v>North West</v>
      </c>
      <c r="AJ595" s="1" t="str">
        <f>INDEX(Lookup!E$2:E$1349, MATCH($AE595, Lookup!$G$2:$G$1349,0))</f>
        <v>Rest of England</v>
      </c>
    </row>
    <row r="596" spans="1:36" x14ac:dyDescent="0.3">
      <c r="A596" s="11" t="s">
        <v>1848</v>
      </c>
      <c r="B596" s="5">
        <f>'TABLE Summary'!B596</f>
        <v>20670</v>
      </c>
      <c r="C596" s="5">
        <f>'TABLE Summary'!C596</f>
        <v>97.5</v>
      </c>
      <c r="D596" s="5">
        <f>'TABLE Summary'!D596</f>
        <v>43</v>
      </c>
      <c r="E596" s="5">
        <f>'TABLE Summary'!E596</f>
        <v>14.5</v>
      </c>
      <c r="F596" s="5">
        <f>'TABLE Summary'!F596</f>
        <v>27</v>
      </c>
      <c r="G596" s="5">
        <f>'TABLE Summary'!G596</f>
        <v>1.5</v>
      </c>
      <c r="H596" s="5">
        <f>'TABLE Summary'!H596</f>
        <v>0</v>
      </c>
      <c r="I596" s="5">
        <f>'TABLE Summary'!I596</f>
        <v>19005</v>
      </c>
      <c r="J596" s="5">
        <f>'TABLE Summary'!J596</f>
        <v>189.8</v>
      </c>
      <c r="K596" s="5">
        <f>'TABLE Summary'!K596</f>
        <v>817215</v>
      </c>
      <c r="L596" s="5">
        <f>'TABLE Summary'!L596</f>
        <v>26.9</v>
      </c>
      <c r="M596" s="5">
        <f>'TABLE Summary'!M596*1000</f>
        <v>2043600</v>
      </c>
      <c r="N596" s="5">
        <f>'TABLE Summary'!N596</f>
        <v>7564</v>
      </c>
      <c r="O596" s="5">
        <f>'TABLE Summary'!O596*1000</f>
        <v>1166500</v>
      </c>
      <c r="P596" s="5">
        <f>'TABLE Summary'!P596</f>
        <v>3298</v>
      </c>
      <c r="Q596" s="5">
        <f>'TABLE Summary'!Q596*1000</f>
        <v>297500</v>
      </c>
      <c r="R596" s="5">
        <f>'TABLE Summary'!R596</f>
        <v>4224</v>
      </c>
      <c r="S596" s="5">
        <f>'TABLE Summary'!S596*1000</f>
        <v>853500</v>
      </c>
      <c r="T596" s="5">
        <f>'TABLE Summary'!T596</f>
        <v>42</v>
      </c>
      <c r="U596" s="5">
        <f>'TABLE Summary'!U596*1000</f>
        <v>15500</v>
      </c>
      <c r="V596" s="5">
        <f>'TABLE Summary'!V596*1000</f>
        <v>71500</v>
      </c>
      <c r="W596" s="5">
        <f>'TABLE Summary'!W596*1000</f>
        <v>8500</v>
      </c>
      <c r="X596" s="5">
        <f>'TABLE Summary'!X596*1000</f>
        <v>121800</v>
      </c>
      <c r="Y596" s="5">
        <f>'TABLE Summary'!Y596*1000</f>
        <v>516200.00000000006</v>
      </c>
      <c r="Z596" s="5">
        <f>'TABLE Summary'!Z596*1000</f>
        <v>159200</v>
      </c>
      <c r="AA596" s="18">
        <f t="shared" si="46"/>
        <v>1166500</v>
      </c>
      <c r="AB596" s="18">
        <f t="shared" si="47"/>
        <v>0.57080642004306126</v>
      </c>
      <c r="AC596" s="1" t="s">
        <v>7496</v>
      </c>
      <c r="AD596" s="1" t="str">
        <f t="shared" si="49"/>
        <v>Royton U.D.</v>
      </c>
      <c r="AE596" s="1" t="str">
        <f t="shared" si="48"/>
        <v>Royton U.D.</v>
      </c>
      <c r="AF596" s="1" t="str">
        <f>INDEX(Lookup!G$2:G$1349, MATCH($AE596, Lookup!$G$2:$G$1349,0))</f>
        <v>ROYTON U.D.</v>
      </c>
      <c r="AG596" s="1" t="str">
        <f>INDEX(Lookup!F$2:F$1349, MATCH($AE596, Lookup!$G$2:$G$1349,0))</f>
        <v>e200659</v>
      </c>
      <c r="AH596" s="1" t="str">
        <f>INDEX(Lookup!C$2:C$1349, MATCH($AE596, Lookup!$G$2:$G$1349,0))</f>
        <v>Greater Manchester</v>
      </c>
      <c r="AI596" s="1" t="str">
        <f>INDEX(Lookup!D$2:D$1349, MATCH($AE596, Lookup!$G$2:$G$1349,0))</f>
        <v>North West</v>
      </c>
      <c r="AJ596" s="1" t="str">
        <f>INDEX(Lookup!E$2:E$1349, MATCH($AE596, Lookup!$G$2:$G$1349,0))</f>
        <v>Rest of England</v>
      </c>
    </row>
    <row r="597" spans="1:36" x14ac:dyDescent="0.3">
      <c r="A597" s="11" t="s">
        <v>7550</v>
      </c>
      <c r="B597" s="5">
        <f>'TABLE Summary'!B597</f>
        <v>33030</v>
      </c>
      <c r="C597" s="5">
        <f>'TABLE Summary'!C597</f>
        <v>95.5</v>
      </c>
      <c r="D597" s="5">
        <f>'TABLE Summary'!D597</f>
        <v>42</v>
      </c>
      <c r="E597" s="5">
        <f>'TABLE Summary'!E597</f>
        <v>13.6</v>
      </c>
      <c r="F597" s="5">
        <f>'TABLE Summary'!F597</f>
        <v>28.4</v>
      </c>
      <c r="G597" s="5">
        <f>'TABLE Summary'!G597</f>
        <v>0</v>
      </c>
      <c r="H597" s="5">
        <f>'TABLE Summary'!H597</f>
        <v>0</v>
      </c>
      <c r="I597" s="5">
        <f>'TABLE Summary'!I597</f>
        <v>41550</v>
      </c>
      <c r="J597" s="5">
        <f>'TABLE Summary'!J597</f>
        <v>196.8</v>
      </c>
      <c r="K597" s="5">
        <f>'TABLE Summary'!K597</f>
        <v>1745100</v>
      </c>
      <c r="L597" s="5">
        <f>'TABLE Summary'!L597</f>
        <v>8.6</v>
      </c>
      <c r="M597" s="5">
        <f>'TABLE Summary'!M597*1000</f>
        <v>4172200</v>
      </c>
      <c r="N597" s="5">
        <f>'TABLE Summary'!N597</f>
        <v>11433</v>
      </c>
      <c r="O597" s="5">
        <f>'TABLE Summary'!O597*1000</f>
        <v>2051800.0000000002</v>
      </c>
      <c r="P597" s="5">
        <f>'TABLE Summary'!P597</f>
        <v>2966</v>
      </c>
      <c r="Q597" s="5">
        <f>'TABLE Summary'!Q597*1000</f>
        <v>358200</v>
      </c>
      <c r="R597" s="5">
        <f>'TABLE Summary'!R597</f>
        <v>8449</v>
      </c>
      <c r="S597" s="5">
        <f>'TABLE Summary'!S597*1000</f>
        <v>1685300</v>
      </c>
      <c r="T597" s="5">
        <f>'TABLE Summary'!T597</f>
        <v>18</v>
      </c>
      <c r="U597" s="5">
        <f>'TABLE Summary'!U597*1000</f>
        <v>8300</v>
      </c>
      <c r="V597" s="5">
        <f>'TABLE Summary'!V597*1000</f>
        <v>122300</v>
      </c>
      <c r="W597" s="5">
        <f>'TABLE Summary'!W597*1000</f>
        <v>34300</v>
      </c>
      <c r="X597" s="5">
        <f>'TABLE Summary'!X597*1000</f>
        <v>97500</v>
      </c>
      <c r="Y597" s="5">
        <f>'TABLE Summary'!Y597*1000</f>
        <v>1392200</v>
      </c>
      <c r="Z597" s="5">
        <f>'TABLE Summary'!Z597*1000</f>
        <v>474200</v>
      </c>
      <c r="AA597" s="18">
        <f t="shared" si="46"/>
        <v>2051800</v>
      </c>
      <c r="AB597" s="18">
        <f t="shared" si="47"/>
        <v>0.49177891759743059</v>
      </c>
      <c r="AC597" s="1" t="s">
        <v>7496</v>
      </c>
      <c r="AD597" s="1" t="str">
        <f t="shared" si="49"/>
        <v>Skelmersdale and holland U.D.</v>
      </c>
      <c r="AE597" s="1" t="str">
        <f t="shared" si="48"/>
        <v>Skelmersdale and holland U.D.</v>
      </c>
      <c r="AF597" s="1" t="str">
        <f>INDEX(Lookup!G$2:G$1349, MATCH($AE597, Lookup!$G$2:$G$1349,0))</f>
        <v>SKELMERSDALE AND HOLLAND U.D.</v>
      </c>
      <c r="AG597" s="1" t="str">
        <f>INDEX(Lookup!F$2:F$1349, MATCH($AE597, Lookup!$G$2:$G$1349,0))</f>
        <v>e200660</v>
      </c>
      <c r="AH597" s="1" t="str">
        <f>INDEX(Lookup!C$2:C$1349, MATCH($AE597, Lookup!$G$2:$G$1349,0))</f>
        <v>Lancashire</v>
      </c>
      <c r="AI597" s="1" t="str">
        <f>INDEX(Lookup!D$2:D$1349, MATCH($AE597, Lookup!$G$2:$G$1349,0))</f>
        <v>North West</v>
      </c>
      <c r="AJ597" s="1" t="str">
        <f>INDEX(Lookup!E$2:E$1349, MATCH($AE597, Lookup!$G$2:$G$1349,0))</f>
        <v>Rest of England</v>
      </c>
    </row>
    <row r="598" spans="1:36" x14ac:dyDescent="0.3">
      <c r="A598" s="11" t="s">
        <v>1850</v>
      </c>
      <c r="B598" s="5">
        <f>'TABLE Summary'!B598</f>
        <v>11360</v>
      </c>
      <c r="C598" s="5">
        <f>'TABLE Summary'!C598</f>
        <v>103.5</v>
      </c>
      <c r="D598" s="5">
        <f>'TABLE Summary'!D598</f>
        <v>45</v>
      </c>
      <c r="E598" s="5">
        <f>'TABLE Summary'!E598</f>
        <v>16.5</v>
      </c>
      <c r="F598" s="5">
        <f>'TABLE Summary'!F598</f>
        <v>28.5</v>
      </c>
      <c r="G598" s="5">
        <f>'TABLE Summary'!G598</f>
        <v>0</v>
      </c>
      <c r="H598" s="5">
        <f>'TABLE Summary'!H598</f>
        <v>0</v>
      </c>
      <c r="I598" s="5">
        <f>'TABLE Summary'!I598</f>
        <v>9200</v>
      </c>
      <c r="J598" s="5">
        <f>'TABLE Summary'!J598</f>
        <v>140.30000000000001</v>
      </c>
      <c r="K598" s="5">
        <f>'TABLE Summary'!K598</f>
        <v>414000</v>
      </c>
      <c r="L598" s="5">
        <f>'TABLE Summary'!L598</f>
        <v>34.1</v>
      </c>
      <c r="M598" s="5">
        <f>'TABLE Summary'!M598*1000</f>
        <v>997300</v>
      </c>
      <c r="N598" s="5">
        <f>'TABLE Summary'!N598</f>
        <v>4128</v>
      </c>
      <c r="O598" s="5">
        <f>'TABLE Summary'!O598*1000</f>
        <v>688500</v>
      </c>
      <c r="P598" s="5">
        <f>'TABLE Summary'!P598</f>
        <v>1596</v>
      </c>
      <c r="Q598" s="5">
        <f>'TABLE Summary'!Q598*1000</f>
        <v>169800</v>
      </c>
      <c r="R598" s="5">
        <f>'TABLE Summary'!R598</f>
        <v>2495</v>
      </c>
      <c r="S598" s="5">
        <f>'TABLE Summary'!S598*1000</f>
        <v>500600</v>
      </c>
      <c r="T598" s="5">
        <f>'TABLE Summary'!T598</f>
        <v>36</v>
      </c>
      <c r="U598" s="5">
        <f>'TABLE Summary'!U598*1000</f>
        <v>18000</v>
      </c>
      <c r="V598" s="5">
        <f>'TABLE Summary'!V598*1000</f>
        <v>40300</v>
      </c>
      <c r="W598" s="5">
        <f>'TABLE Summary'!W598*1000</f>
        <v>4900</v>
      </c>
      <c r="X598" s="5">
        <f>'TABLE Summary'!X598*1000</f>
        <v>49000</v>
      </c>
      <c r="Y598" s="5">
        <f>'TABLE Summary'!Y598*1000</f>
        <v>106400</v>
      </c>
      <c r="Z598" s="5">
        <f>'TABLE Summary'!Z598*1000</f>
        <v>108100</v>
      </c>
      <c r="AA598" s="18">
        <f t="shared" si="46"/>
        <v>688400</v>
      </c>
      <c r="AB598" s="18">
        <f t="shared" si="47"/>
        <v>0.69026371202246062</v>
      </c>
      <c r="AC598" s="1" t="s">
        <v>7496</v>
      </c>
      <c r="AD598" s="1" t="str">
        <f t="shared" si="49"/>
        <v>Standish-with-Langtree U.D.</v>
      </c>
      <c r="AE598" s="1" t="str">
        <f t="shared" si="48"/>
        <v>Standish-with-Langtree U.D.</v>
      </c>
      <c r="AF598" s="1" t="str">
        <f>INDEX(Lookup!G$2:G$1349, MATCH($AE598, Lookup!$G$2:$G$1349,0))</f>
        <v>STANDISH-WITH-LANGTREE U.D.</v>
      </c>
      <c r="AG598" s="1" t="str">
        <f>INDEX(Lookup!F$2:F$1349, MATCH($AE598, Lookup!$G$2:$G$1349,0))</f>
        <v>e200662</v>
      </c>
      <c r="AH598" s="1" t="str">
        <f>INDEX(Lookup!C$2:C$1349, MATCH($AE598, Lookup!$G$2:$G$1349,0))</f>
        <v>Greater Manchester</v>
      </c>
      <c r="AI598" s="1" t="str">
        <f>INDEX(Lookup!D$2:D$1349, MATCH($AE598, Lookup!$G$2:$G$1349,0))</f>
        <v>North West</v>
      </c>
      <c r="AJ598" s="1" t="str">
        <f>INDEX(Lookup!E$2:E$1349, MATCH($AE598, Lookup!$G$2:$G$1349,0))</f>
        <v>Rest of England</v>
      </c>
    </row>
    <row r="599" spans="1:36" x14ac:dyDescent="0.3">
      <c r="A599" s="11" t="s">
        <v>1851</v>
      </c>
      <c r="B599" s="5">
        <f>'TABLE Summary'!B599</f>
        <v>27060</v>
      </c>
      <c r="C599" s="5">
        <f>'TABLE Summary'!C599</f>
        <v>88.5</v>
      </c>
      <c r="D599" s="5">
        <f>'TABLE Summary'!D599</f>
        <v>42</v>
      </c>
      <c r="E599" s="5">
        <f>'TABLE Summary'!E599</f>
        <v>13.5</v>
      </c>
      <c r="F599" s="5">
        <f>'TABLE Summary'!F599</f>
        <v>28.5</v>
      </c>
      <c r="G599" s="5">
        <f>'TABLE Summary'!G599</f>
        <v>0</v>
      </c>
      <c r="H599" s="5">
        <f>'TABLE Summary'!H599</f>
        <v>0</v>
      </c>
      <c r="I599" s="5">
        <f>'TABLE Summary'!I599</f>
        <v>33300</v>
      </c>
      <c r="J599" s="5">
        <f>'TABLE Summary'!J599</f>
        <v>121.2</v>
      </c>
      <c r="K599" s="5">
        <f>'TABLE Summary'!K599</f>
        <v>1398600</v>
      </c>
      <c r="L599" s="5">
        <f>'TABLE Summary'!L599</f>
        <v>4.5999999999999996</v>
      </c>
      <c r="M599" s="5">
        <f>'TABLE Summary'!M599*1000</f>
        <v>3433100</v>
      </c>
      <c r="N599" s="5">
        <f>'TABLE Summary'!N599</f>
        <v>10599</v>
      </c>
      <c r="O599" s="5">
        <f>'TABLE Summary'!O599*1000</f>
        <v>2045400</v>
      </c>
      <c r="P599" s="5">
        <f>'TABLE Summary'!P599</f>
        <v>1461</v>
      </c>
      <c r="Q599" s="5">
        <f>'TABLE Summary'!Q599*1000</f>
        <v>178500</v>
      </c>
      <c r="R599" s="5">
        <f>'TABLE Summary'!R599</f>
        <v>9065</v>
      </c>
      <c r="S599" s="5">
        <f>'TABLE Summary'!S599*1000</f>
        <v>1831400</v>
      </c>
      <c r="T599" s="5">
        <f>'TABLE Summary'!T599</f>
        <v>72</v>
      </c>
      <c r="U599" s="5">
        <f>'TABLE Summary'!U599*1000</f>
        <v>35200</v>
      </c>
      <c r="V599" s="5">
        <f>'TABLE Summary'!V599*1000</f>
        <v>328400</v>
      </c>
      <c r="W599" s="5">
        <f>'TABLE Summary'!W599*1000</f>
        <v>27500</v>
      </c>
      <c r="X599" s="5">
        <f>'TABLE Summary'!X599*1000</f>
        <v>126200</v>
      </c>
      <c r="Y599" s="5">
        <f>'TABLE Summary'!Y599*1000</f>
        <v>601000</v>
      </c>
      <c r="Z599" s="5">
        <f>'TABLE Summary'!Z599*1000</f>
        <v>304700</v>
      </c>
      <c r="AA599" s="18">
        <f t="shared" si="46"/>
        <v>2045100</v>
      </c>
      <c r="AB599" s="18">
        <f t="shared" si="47"/>
        <v>0.59570067868690102</v>
      </c>
      <c r="AC599" s="1" t="s">
        <v>7496</v>
      </c>
      <c r="AD599" s="1" t="str">
        <f t="shared" si="49"/>
        <v>Thornton Cleveleys U.D.</v>
      </c>
      <c r="AE599" s="1" t="str">
        <f t="shared" si="48"/>
        <v>Thornton Cleveleys U.D.</v>
      </c>
      <c r="AF599" s="1" t="str">
        <f>INDEX(Lookup!G$2:G$1349, MATCH($AE599, Lookup!$G$2:$G$1349,0))</f>
        <v>THORNTON CLEVELEYS U.D.</v>
      </c>
      <c r="AG599" s="1" t="str">
        <f>INDEX(Lookup!F$2:F$1349, MATCH($AE599, Lookup!$G$2:$G$1349,0))</f>
        <v>e200665</v>
      </c>
      <c r="AH599" s="1" t="str">
        <f>INDEX(Lookup!C$2:C$1349, MATCH($AE599, Lookup!$G$2:$G$1349,0))</f>
        <v>Lancashire</v>
      </c>
      <c r="AI599" s="1" t="str">
        <f>INDEX(Lookup!D$2:D$1349, MATCH($AE599, Lookup!$G$2:$G$1349,0))</f>
        <v>North West</v>
      </c>
      <c r="AJ599" s="1" t="str">
        <f>INDEX(Lookup!E$2:E$1349, MATCH($AE599, Lookup!$G$2:$G$1349,0))</f>
        <v>Rest of England</v>
      </c>
    </row>
    <row r="600" spans="1:36" x14ac:dyDescent="0.3">
      <c r="A600" s="11" t="s">
        <v>1852</v>
      </c>
      <c r="B600" s="5">
        <f>'TABLE Summary'!B600</f>
        <v>10410</v>
      </c>
      <c r="C600" s="5">
        <f>'TABLE Summary'!C600</f>
        <v>92</v>
      </c>
      <c r="D600" s="5">
        <f>'TABLE Summary'!D600</f>
        <v>36</v>
      </c>
      <c r="E600" s="5">
        <f>'TABLE Summary'!E600</f>
        <v>6.1</v>
      </c>
      <c r="F600" s="5">
        <f>'TABLE Summary'!F600</f>
        <v>28.4</v>
      </c>
      <c r="G600" s="5">
        <f>'TABLE Summary'!G600</f>
        <v>1.5</v>
      </c>
      <c r="H600" s="5">
        <f>'TABLE Summary'!H600</f>
        <v>0</v>
      </c>
      <c r="I600" s="5">
        <f>'TABLE Summary'!I600</f>
        <v>8753</v>
      </c>
      <c r="J600" s="5">
        <f>'TABLE Summary'!J600</f>
        <v>236.7</v>
      </c>
      <c r="K600" s="5">
        <f>'TABLE Summary'!K600</f>
        <v>315108</v>
      </c>
      <c r="L600" s="5">
        <f>'TABLE Summary'!L600</f>
        <v>37.200000000000003</v>
      </c>
      <c r="M600" s="5">
        <f>'TABLE Summary'!M600*1000</f>
        <v>880100</v>
      </c>
      <c r="N600" s="5">
        <f>'TABLE Summary'!N600</f>
        <v>3751</v>
      </c>
      <c r="O600" s="5">
        <f>'TABLE Summary'!O600*1000</f>
        <v>705100</v>
      </c>
      <c r="P600" s="5">
        <f>'TABLE Summary'!P600</f>
        <v>1383</v>
      </c>
      <c r="Q600" s="5">
        <f>'TABLE Summary'!Q600*1000</f>
        <v>118100</v>
      </c>
      <c r="R600" s="5">
        <f>'TABLE Summary'!R600</f>
        <v>2271</v>
      </c>
      <c r="S600" s="5">
        <f>'TABLE Summary'!S600*1000</f>
        <v>538600</v>
      </c>
      <c r="T600" s="5">
        <f>'TABLE Summary'!T600</f>
        <v>97</v>
      </c>
      <c r="U600" s="5">
        <f>'TABLE Summary'!U600*1000</f>
        <v>48400</v>
      </c>
      <c r="V600" s="5">
        <f>'TABLE Summary'!V600*1000</f>
        <v>19900</v>
      </c>
      <c r="W600" s="5">
        <f>'TABLE Summary'!W600*1000</f>
        <v>300</v>
      </c>
      <c r="X600" s="5">
        <f>'TABLE Summary'!X600*1000</f>
        <v>24700</v>
      </c>
      <c r="Y600" s="5">
        <f>'TABLE Summary'!Y600*1000</f>
        <v>76200</v>
      </c>
      <c r="Z600" s="5">
        <f>'TABLE Summary'!Z600*1000</f>
        <v>53900</v>
      </c>
      <c r="AA600" s="18">
        <f t="shared" si="46"/>
        <v>705100</v>
      </c>
      <c r="AB600" s="18">
        <f t="shared" si="47"/>
        <v>0.80115895920918079</v>
      </c>
      <c r="AC600" s="1" t="s">
        <v>7496</v>
      </c>
      <c r="AD600" s="1" t="str">
        <f t="shared" si="49"/>
        <v>Tottington U.D.</v>
      </c>
      <c r="AE600" s="1" t="str">
        <f t="shared" si="48"/>
        <v>Tottington U.D.</v>
      </c>
      <c r="AF600" s="1" t="str">
        <f>INDEX(Lookup!G$2:G$1349, MATCH($AE600, Lookup!$G$2:$G$1349,0))</f>
        <v>TOTTINGTON U.D.</v>
      </c>
      <c r="AG600" s="1" t="str">
        <f>INDEX(Lookup!F$2:F$1349, MATCH($AE600, Lookup!$G$2:$G$1349,0))</f>
        <v>e200666</v>
      </c>
      <c r="AH600" s="1" t="str">
        <f>INDEX(Lookup!C$2:C$1349, MATCH($AE600, Lookup!$G$2:$G$1349,0))</f>
        <v>Greater Manchester</v>
      </c>
      <c r="AI600" s="1" t="str">
        <f>INDEX(Lookup!D$2:D$1349, MATCH($AE600, Lookup!$G$2:$G$1349,0))</f>
        <v>North West</v>
      </c>
      <c r="AJ600" s="1" t="str">
        <f>INDEX(Lookup!E$2:E$1349, MATCH($AE600, Lookup!$G$2:$G$1349,0))</f>
        <v>Rest of England</v>
      </c>
    </row>
    <row r="601" spans="1:36" x14ac:dyDescent="0.3">
      <c r="A601" s="11" t="s">
        <v>1853</v>
      </c>
      <c r="B601" s="5">
        <f>'TABLE Summary'!B601</f>
        <v>1850</v>
      </c>
      <c r="C601" s="5">
        <f>'TABLE Summary'!C601</f>
        <v>94.5</v>
      </c>
      <c r="D601" s="5">
        <f>'TABLE Summary'!D601</f>
        <v>39</v>
      </c>
      <c r="E601" s="5">
        <f>'TABLE Summary'!E601</f>
        <v>10.6</v>
      </c>
      <c r="F601" s="5">
        <f>'TABLE Summary'!F601</f>
        <v>28.4</v>
      </c>
      <c r="G601" s="5">
        <f>'TABLE Summary'!G601</f>
        <v>0</v>
      </c>
      <c r="H601" s="5">
        <f>'TABLE Summary'!H601</f>
        <v>0</v>
      </c>
      <c r="I601" s="5">
        <f>'TABLE Summary'!I601</f>
        <v>1010</v>
      </c>
      <c r="J601" s="5">
        <f>'TABLE Summary'!J601</f>
        <v>167.9</v>
      </c>
      <c r="K601" s="5">
        <f>'TABLE Summary'!K601</f>
        <v>39390</v>
      </c>
      <c r="L601" s="5">
        <f>'TABLE Summary'!L601</f>
        <v>55.8</v>
      </c>
      <c r="M601" s="5">
        <f>'TABLE Summary'!M601*1000</f>
        <v>109600</v>
      </c>
      <c r="N601" s="5">
        <f>'TABLE Summary'!N601</f>
        <v>787</v>
      </c>
      <c r="O601" s="5">
        <f>'TABLE Summary'!O601*1000</f>
        <v>65600</v>
      </c>
      <c r="P601" s="5">
        <f>'TABLE Summary'!P601</f>
        <v>712</v>
      </c>
      <c r="Q601" s="5">
        <f>'TABLE Summary'!Q601*1000</f>
        <v>55400</v>
      </c>
      <c r="R601" s="5">
        <f>'TABLE Summary'!R601</f>
        <v>75</v>
      </c>
      <c r="S601" s="5">
        <f>'TABLE Summary'!S601*1000</f>
        <v>10200</v>
      </c>
      <c r="T601" s="5">
        <f>'TABLE Summary'!T601</f>
        <v>0</v>
      </c>
      <c r="U601" s="5">
        <f>'TABLE Summary'!U601*1000</f>
        <v>0</v>
      </c>
      <c r="V601" s="5">
        <f>'TABLE Summary'!V601*1000</f>
        <v>1500</v>
      </c>
      <c r="W601" s="5">
        <f>'TABLE Summary'!W601*1000</f>
        <v>2200</v>
      </c>
      <c r="X601" s="5">
        <f>'TABLE Summary'!X601*1000</f>
        <v>5000</v>
      </c>
      <c r="Y601" s="5">
        <f>'TABLE Summary'!Y601*1000</f>
        <v>25100</v>
      </c>
      <c r="Z601" s="5">
        <f>'TABLE Summary'!Z601*1000</f>
        <v>10200</v>
      </c>
      <c r="AA601" s="18">
        <f t="shared" si="46"/>
        <v>65600</v>
      </c>
      <c r="AB601" s="18">
        <f t="shared" si="47"/>
        <v>0.59854014598540151</v>
      </c>
      <c r="AC601" s="1" t="s">
        <v>7496</v>
      </c>
      <c r="AD601" s="1" t="str">
        <f t="shared" si="49"/>
        <v>Trawden U.D.</v>
      </c>
      <c r="AE601" s="1" t="str">
        <f t="shared" si="48"/>
        <v>Trawden U.D.</v>
      </c>
      <c r="AF601" s="1" t="str">
        <f>INDEX(Lookup!G$2:G$1349, MATCH($AE601, Lookup!$G$2:$G$1349,0))</f>
        <v>TRAWDEN U.D.</v>
      </c>
      <c r="AG601" s="1" t="str">
        <f>INDEX(Lookup!F$2:F$1349, MATCH($AE601, Lookup!$G$2:$G$1349,0))</f>
        <v>e200667</v>
      </c>
      <c r="AH601" s="1" t="str">
        <f>INDEX(Lookup!C$2:C$1349, MATCH($AE601, Lookup!$G$2:$G$1349,0))</f>
        <v>Lancashire</v>
      </c>
      <c r="AI601" s="1" t="str">
        <f>INDEX(Lookup!D$2:D$1349, MATCH($AE601, Lookup!$G$2:$G$1349,0))</f>
        <v>North West</v>
      </c>
      <c r="AJ601" s="1" t="str">
        <f>INDEX(Lookup!E$2:E$1349, MATCH($AE601, Lookup!$G$2:$G$1349,0))</f>
        <v>Rest of England</v>
      </c>
    </row>
    <row r="602" spans="1:36" x14ac:dyDescent="0.3">
      <c r="A602" s="11" t="s">
        <v>1854</v>
      </c>
      <c r="B602" s="5">
        <f>'TABLE Summary'!B602</f>
        <v>22190</v>
      </c>
      <c r="C602" s="5">
        <f>'TABLE Summary'!C602</f>
        <v>81</v>
      </c>
      <c r="D602" s="5">
        <f>'TABLE Summary'!D602</f>
        <v>35.5</v>
      </c>
      <c r="E602" s="5">
        <f>'TABLE Summary'!E602</f>
        <v>3.8</v>
      </c>
      <c r="F602" s="5">
        <f>'TABLE Summary'!F602</f>
        <v>28.5</v>
      </c>
      <c r="G602" s="5">
        <f>'TABLE Summary'!G602</f>
        <v>3.2</v>
      </c>
      <c r="H602" s="5">
        <f>'TABLE Summary'!H602</f>
        <v>0</v>
      </c>
      <c r="I602" s="5">
        <f>'TABLE Summary'!I602</f>
        <v>21285</v>
      </c>
      <c r="J602" s="5">
        <f>'TABLE Summary'!J602</f>
        <v>191.6</v>
      </c>
      <c r="K602" s="5">
        <f>'TABLE Summary'!K602</f>
        <v>755618</v>
      </c>
      <c r="L602" s="5">
        <f>'TABLE Summary'!L602</f>
        <v>26.8</v>
      </c>
      <c r="M602" s="5">
        <f>'TABLE Summary'!M602*1000</f>
        <v>2195700</v>
      </c>
      <c r="N602" s="5">
        <f>'TABLE Summary'!N602</f>
        <v>8039</v>
      </c>
      <c r="O602" s="5">
        <f>'TABLE Summary'!O602*1000</f>
        <v>1634900</v>
      </c>
      <c r="P602" s="5">
        <f>'TABLE Summary'!P602</f>
        <v>2468</v>
      </c>
      <c r="Q602" s="5">
        <f>'TABLE Summary'!Q602*1000</f>
        <v>255500</v>
      </c>
      <c r="R602" s="5">
        <f>'TABLE Summary'!R602</f>
        <v>5429</v>
      </c>
      <c r="S602" s="5">
        <f>'TABLE Summary'!S602*1000</f>
        <v>1304500</v>
      </c>
      <c r="T602" s="5">
        <f>'TABLE Summary'!T602</f>
        <v>141</v>
      </c>
      <c r="U602" s="5">
        <f>'TABLE Summary'!U602*1000</f>
        <v>74800</v>
      </c>
      <c r="V602" s="5">
        <f>'TABLE Summary'!V602*1000</f>
        <v>42800</v>
      </c>
      <c r="W602" s="5">
        <f>'TABLE Summary'!W602*1000</f>
        <v>1300</v>
      </c>
      <c r="X602" s="5">
        <f>'TABLE Summary'!X602*1000</f>
        <v>95100</v>
      </c>
      <c r="Y602" s="5">
        <f>'TABLE Summary'!Y602*1000</f>
        <v>157700</v>
      </c>
      <c r="Z602" s="5">
        <f>'TABLE Summary'!Z602*1000</f>
        <v>263900</v>
      </c>
      <c r="AA602" s="18">
        <f t="shared" si="46"/>
        <v>1634800</v>
      </c>
      <c r="AB602" s="18">
        <f t="shared" si="47"/>
        <v>0.74454615840051008</v>
      </c>
      <c r="AC602" s="1" t="s">
        <v>7496</v>
      </c>
      <c r="AD602" s="1" t="str">
        <f t="shared" si="49"/>
        <v>Turton U.D.</v>
      </c>
      <c r="AE602" s="1" t="str">
        <f t="shared" si="48"/>
        <v>Turton U.D.</v>
      </c>
      <c r="AF602" s="1" t="str">
        <f>INDEX(Lookup!G$2:G$1349, MATCH($AE602, Lookup!$G$2:$G$1349,0))</f>
        <v>TURTON U.D.</v>
      </c>
      <c r="AG602" s="1" t="str">
        <f>INDEX(Lookup!F$2:F$1349, MATCH($AE602, Lookup!$G$2:$G$1349,0))</f>
        <v>e200668</v>
      </c>
      <c r="AH602" s="1" t="str">
        <f>INDEX(Lookup!C$2:C$1349, MATCH($AE602, Lookup!$G$2:$G$1349,0))</f>
        <v>Greater Manchester</v>
      </c>
      <c r="AI602" s="1" t="str">
        <f>INDEX(Lookup!D$2:D$1349, MATCH($AE602, Lookup!$G$2:$G$1349,0))</f>
        <v>North West</v>
      </c>
      <c r="AJ602" s="1" t="str">
        <f>INDEX(Lookup!E$2:E$1349, MATCH($AE602, Lookup!$G$2:$G$1349,0))</f>
        <v>Rest of England</v>
      </c>
    </row>
    <row r="603" spans="1:36" x14ac:dyDescent="0.3">
      <c r="A603" s="11" t="s">
        <v>1855</v>
      </c>
      <c r="B603" s="5">
        <f>'TABLE Summary'!B603</f>
        <v>21230</v>
      </c>
      <c r="C603" s="5">
        <f>'TABLE Summary'!C603</f>
        <v>90.5</v>
      </c>
      <c r="D603" s="5">
        <f>'TABLE Summary'!D603</f>
        <v>39</v>
      </c>
      <c r="E603" s="5">
        <f>'TABLE Summary'!E603</f>
        <v>9.3000000000000007</v>
      </c>
      <c r="F603" s="5">
        <f>'TABLE Summary'!F603</f>
        <v>28.4</v>
      </c>
      <c r="G603" s="5">
        <f>'TABLE Summary'!G603</f>
        <v>1.3</v>
      </c>
      <c r="H603" s="5">
        <f>'TABLE Summary'!H603</f>
        <v>0</v>
      </c>
      <c r="I603" s="5">
        <f>'TABLE Summary'!I603</f>
        <v>16800</v>
      </c>
      <c r="J603" s="5">
        <f>'TABLE Summary'!J603</f>
        <v>200</v>
      </c>
      <c r="K603" s="5">
        <f>'TABLE Summary'!K603</f>
        <v>655200</v>
      </c>
      <c r="L603" s="5">
        <f>'TABLE Summary'!L603</f>
        <v>37.799999999999997</v>
      </c>
      <c r="M603" s="5">
        <f>'TABLE Summary'!M603*1000</f>
        <v>1766300</v>
      </c>
      <c r="N603" s="5">
        <f>'TABLE Summary'!N603</f>
        <v>7500</v>
      </c>
      <c r="O603" s="5">
        <f>'TABLE Summary'!O603*1000</f>
        <v>1163600</v>
      </c>
      <c r="P603" s="5">
        <f>'TABLE Summary'!P603</f>
        <v>3098</v>
      </c>
      <c r="Q603" s="5">
        <f>'TABLE Summary'!Q603*1000</f>
        <v>292100</v>
      </c>
      <c r="R603" s="5">
        <f>'TABLE Summary'!R603</f>
        <v>4391</v>
      </c>
      <c r="S603" s="5">
        <f>'TABLE Summary'!S603*1000</f>
        <v>866400</v>
      </c>
      <c r="T603" s="5">
        <f>'TABLE Summary'!T603</f>
        <v>10</v>
      </c>
      <c r="U603" s="5">
        <f>'TABLE Summary'!U603*1000</f>
        <v>4800</v>
      </c>
      <c r="V603" s="5">
        <f>'TABLE Summary'!V603*1000</f>
        <v>100200</v>
      </c>
      <c r="W603" s="5">
        <f>'TABLE Summary'!W603*1000</f>
        <v>8900</v>
      </c>
      <c r="X603" s="5">
        <f>'TABLE Summary'!X603*1000</f>
        <v>147300</v>
      </c>
      <c r="Y603" s="5">
        <f>'TABLE Summary'!Y603*1000</f>
        <v>183800</v>
      </c>
      <c r="Z603" s="5">
        <f>'TABLE Summary'!Z603*1000</f>
        <v>162600</v>
      </c>
      <c r="AA603" s="18">
        <f t="shared" si="46"/>
        <v>1163300</v>
      </c>
      <c r="AB603" s="18">
        <f t="shared" si="47"/>
        <v>0.65860839042065333</v>
      </c>
      <c r="AC603" s="1" t="s">
        <v>7496</v>
      </c>
      <c r="AD603" s="1" t="str">
        <f t="shared" si="49"/>
        <v>Tyldesley U.D.</v>
      </c>
      <c r="AE603" s="1" t="str">
        <f t="shared" si="48"/>
        <v>Tyldesley U.D.</v>
      </c>
      <c r="AF603" s="1" t="str">
        <f>INDEX(Lookup!G$2:G$1349, MATCH($AE603, Lookup!$G$2:$G$1349,0))</f>
        <v>TYLDESLEY U.D.</v>
      </c>
      <c r="AG603" s="1" t="str">
        <f>INDEX(Lookup!F$2:F$1349, MATCH($AE603, Lookup!$G$2:$G$1349,0))</f>
        <v>e200669</v>
      </c>
      <c r="AH603" s="1" t="str">
        <f>INDEX(Lookup!C$2:C$1349, MATCH($AE603, Lookup!$G$2:$G$1349,0))</f>
        <v>Greater Manchester</v>
      </c>
      <c r="AI603" s="1" t="str">
        <f>INDEX(Lookup!D$2:D$1349, MATCH($AE603, Lookup!$G$2:$G$1349,0))</f>
        <v>North West</v>
      </c>
      <c r="AJ603" s="1" t="str">
        <f>INDEX(Lookup!E$2:E$1349, MATCH($AE603, Lookup!$G$2:$G$1349,0))</f>
        <v>Rest of England</v>
      </c>
    </row>
    <row r="604" spans="1:36" x14ac:dyDescent="0.3">
      <c r="A604" s="11" t="s">
        <v>1856</v>
      </c>
      <c r="B604" s="5">
        <f>'TABLE Summary'!B604</f>
        <v>12300</v>
      </c>
      <c r="C604" s="5">
        <f>'TABLE Summary'!C604</f>
        <v>95.5</v>
      </c>
      <c r="D604" s="5">
        <f>'TABLE Summary'!D604</f>
        <v>38</v>
      </c>
      <c r="E604" s="5">
        <f>'TABLE Summary'!E604</f>
        <v>9.5</v>
      </c>
      <c r="F604" s="5">
        <f>'TABLE Summary'!F604</f>
        <v>28.5</v>
      </c>
      <c r="G604" s="5">
        <f>'TABLE Summary'!G604</f>
        <v>0</v>
      </c>
      <c r="H604" s="5">
        <f>'TABLE Summary'!H604</f>
        <v>0</v>
      </c>
      <c r="I604" s="5">
        <f>'TABLE Summary'!I604</f>
        <v>9950</v>
      </c>
      <c r="J604" s="5">
        <f>'TABLE Summary'!J604</f>
        <v>143.9</v>
      </c>
      <c r="K604" s="5">
        <f>'TABLE Summary'!K604</f>
        <v>378100</v>
      </c>
      <c r="L604" s="5">
        <f>'TABLE Summary'!L604</f>
        <v>35.6</v>
      </c>
      <c r="M604" s="5">
        <f>'TABLE Summary'!M604*1000</f>
        <v>1082700</v>
      </c>
      <c r="N604" s="5">
        <f>'TABLE Summary'!N604</f>
        <v>4302</v>
      </c>
      <c r="O604" s="5">
        <f>'TABLE Summary'!O604*1000</f>
        <v>586500</v>
      </c>
      <c r="P604" s="5">
        <f>'TABLE Summary'!P604</f>
        <v>2844</v>
      </c>
      <c r="Q604" s="5">
        <f>'TABLE Summary'!Q604*1000</f>
        <v>287100</v>
      </c>
      <c r="R604" s="5">
        <f>'TABLE Summary'!R604</f>
        <v>1443</v>
      </c>
      <c r="S604" s="5">
        <f>'TABLE Summary'!S604*1000</f>
        <v>293200</v>
      </c>
      <c r="T604" s="5">
        <f>'TABLE Summary'!T604</f>
        <v>14</v>
      </c>
      <c r="U604" s="5">
        <f>'TABLE Summary'!U604*1000</f>
        <v>6200</v>
      </c>
      <c r="V604" s="5">
        <f>'TABLE Summary'!V604*1000</f>
        <v>96600</v>
      </c>
      <c r="W604" s="5">
        <f>'TABLE Summary'!W604*1000</f>
        <v>10900</v>
      </c>
      <c r="X604" s="5">
        <f>'TABLE Summary'!X604*1000</f>
        <v>60300</v>
      </c>
      <c r="Y604" s="5">
        <f>'TABLE Summary'!Y604*1000</f>
        <v>223800</v>
      </c>
      <c r="Z604" s="5">
        <f>'TABLE Summary'!Z604*1000</f>
        <v>104600</v>
      </c>
      <c r="AA604" s="18">
        <f t="shared" si="46"/>
        <v>586500</v>
      </c>
      <c r="AB604" s="18">
        <f t="shared" si="47"/>
        <v>0.54170130229980606</v>
      </c>
      <c r="AC604" s="1" t="s">
        <v>7496</v>
      </c>
      <c r="AD604" s="1" t="str">
        <f t="shared" si="49"/>
        <v>Ulverston U.D.</v>
      </c>
      <c r="AE604" s="1" t="str">
        <f t="shared" si="48"/>
        <v>Ulverston U.D.</v>
      </c>
      <c r="AF604" s="1" t="str">
        <f>INDEX(Lookup!G$2:G$1349, MATCH($AE604, Lookup!$G$2:$G$1349,0))</f>
        <v>ULVERSTON U.D.</v>
      </c>
      <c r="AG604" s="1" t="str">
        <f>INDEX(Lookup!F$2:F$1349, MATCH($AE604, Lookup!$G$2:$G$1349,0))</f>
        <v>e200670</v>
      </c>
      <c r="AH604" s="1" t="str">
        <f>INDEX(Lookup!C$2:C$1349, MATCH($AE604, Lookup!$G$2:$G$1349,0))</f>
        <v>Cumbria</v>
      </c>
      <c r="AI604" s="1" t="str">
        <f>INDEX(Lookup!D$2:D$1349, MATCH($AE604, Lookup!$G$2:$G$1349,0))</f>
        <v>North West</v>
      </c>
      <c r="AJ604" s="1" t="str">
        <f>INDEX(Lookup!E$2:E$1349, MATCH($AE604, Lookup!$G$2:$G$1349,0))</f>
        <v>Rest of England</v>
      </c>
    </row>
    <row r="605" spans="1:36" x14ac:dyDescent="0.3">
      <c r="A605" s="11" t="s">
        <v>1857</v>
      </c>
      <c r="B605" s="5">
        <f>'TABLE Summary'!B605</f>
        <v>44420</v>
      </c>
      <c r="C605" s="5">
        <f>'TABLE Summary'!C605</f>
        <v>93</v>
      </c>
      <c r="D605" s="5">
        <f>'TABLE Summary'!D605</f>
        <v>40</v>
      </c>
      <c r="E605" s="5">
        <f>'TABLE Summary'!E605</f>
        <v>10.199999999999999</v>
      </c>
      <c r="F605" s="5">
        <f>'TABLE Summary'!F605</f>
        <v>28.3</v>
      </c>
      <c r="G605" s="5">
        <f>'TABLE Summary'!G605</f>
        <v>1.5</v>
      </c>
      <c r="H605" s="5">
        <f>'TABLE Summary'!H605</f>
        <v>0</v>
      </c>
      <c r="I605" s="5">
        <f>'TABLE Summary'!I605</f>
        <v>78124</v>
      </c>
      <c r="J605" s="5">
        <f>'TABLE Summary'!J605</f>
        <v>151.19999999999999</v>
      </c>
      <c r="K605" s="5">
        <f>'TABLE Summary'!K605</f>
        <v>3124960</v>
      </c>
      <c r="L605" s="5">
        <f>'TABLE Summary'!L605</f>
        <v>0</v>
      </c>
      <c r="M605" s="5">
        <f>'TABLE Summary'!M605*1000</f>
        <v>8306100</v>
      </c>
      <c r="N605" s="5">
        <f>'TABLE Summary'!N605</f>
        <v>15317</v>
      </c>
      <c r="O605" s="5">
        <f>'TABLE Summary'!O605*1000</f>
        <v>3251000</v>
      </c>
      <c r="P605" s="5">
        <f>'TABLE Summary'!P605</f>
        <v>2544</v>
      </c>
      <c r="Q605" s="5">
        <f>'TABLE Summary'!Q605*1000</f>
        <v>297800</v>
      </c>
      <c r="R605" s="5">
        <f>'TABLE Summary'!R605</f>
        <v>12687</v>
      </c>
      <c r="S605" s="5">
        <f>'TABLE Summary'!S605*1000</f>
        <v>2912200</v>
      </c>
      <c r="T605" s="5">
        <f>'TABLE Summary'!T605</f>
        <v>85</v>
      </c>
      <c r="U605" s="5">
        <f>'TABLE Summary'!U605*1000</f>
        <v>40500</v>
      </c>
      <c r="V605" s="5">
        <f>'TABLE Summary'!V605*1000</f>
        <v>391900</v>
      </c>
      <c r="W605" s="5">
        <f>'TABLE Summary'!W605*1000</f>
        <v>52300</v>
      </c>
      <c r="X605" s="5">
        <f>'TABLE Summary'!X605*1000</f>
        <v>1000300</v>
      </c>
      <c r="Y605" s="5">
        <f>'TABLE Summary'!Y605*1000</f>
        <v>2653400</v>
      </c>
      <c r="Z605" s="5">
        <f>'TABLE Summary'!Z605*1000</f>
        <v>957000</v>
      </c>
      <c r="AA605" s="18">
        <f t="shared" si="46"/>
        <v>3250500</v>
      </c>
      <c r="AB605" s="18">
        <f t="shared" si="47"/>
        <v>0.39133889551052842</v>
      </c>
      <c r="AC605" s="1" t="s">
        <v>7496</v>
      </c>
      <c r="AD605" s="1" t="str">
        <f t="shared" si="49"/>
        <v>Urmston U.D.</v>
      </c>
      <c r="AE605" s="1" t="str">
        <f t="shared" si="48"/>
        <v>Urmston U.D.</v>
      </c>
      <c r="AF605" s="1" t="str">
        <f>INDEX(Lookup!G$2:G$1349, MATCH($AE605, Lookup!$G$2:$G$1349,0))</f>
        <v>URMSTON U.D.</v>
      </c>
      <c r="AG605" s="1" t="str">
        <f>INDEX(Lookup!F$2:F$1349, MATCH($AE605, Lookup!$G$2:$G$1349,0))</f>
        <v>e200671</v>
      </c>
      <c r="AH605" s="1" t="str">
        <f>INDEX(Lookup!C$2:C$1349, MATCH($AE605, Lookup!$G$2:$G$1349,0))</f>
        <v>Greater Manchester</v>
      </c>
      <c r="AI605" s="1" t="str">
        <f>INDEX(Lookup!D$2:D$1349, MATCH($AE605, Lookup!$G$2:$G$1349,0))</f>
        <v>North West</v>
      </c>
      <c r="AJ605" s="1" t="str">
        <f>INDEX(Lookup!E$2:E$1349, MATCH($AE605, Lookup!$G$2:$G$1349,0))</f>
        <v>Rest of England</v>
      </c>
    </row>
    <row r="606" spans="1:36" x14ac:dyDescent="0.3">
      <c r="A606" s="11" t="s">
        <v>1858</v>
      </c>
      <c r="B606" s="5">
        <f>'TABLE Summary'!B606</f>
        <v>27200</v>
      </c>
      <c r="C606" s="5">
        <f>'TABLE Summary'!C606</f>
        <v>82.5</v>
      </c>
      <c r="D606" s="5">
        <f>'TABLE Summary'!D606</f>
        <v>35</v>
      </c>
      <c r="E606" s="5">
        <f>'TABLE Summary'!E606</f>
        <v>6.6</v>
      </c>
      <c r="F606" s="5">
        <f>'TABLE Summary'!F606</f>
        <v>28.4</v>
      </c>
      <c r="G606" s="5">
        <f>'TABLE Summary'!G606</f>
        <v>0</v>
      </c>
      <c r="H606" s="5">
        <f>'TABLE Summary'!H606</f>
        <v>0</v>
      </c>
      <c r="I606" s="5">
        <f>'TABLE Summary'!I606</f>
        <v>20250</v>
      </c>
      <c r="J606" s="5">
        <f>'TABLE Summary'!J606</f>
        <v>138.19999999999999</v>
      </c>
      <c r="K606" s="5">
        <f>'TABLE Summary'!K606</f>
        <v>708750</v>
      </c>
      <c r="L606" s="5">
        <f>'TABLE Summary'!L606</f>
        <v>40.6</v>
      </c>
      <c r="M606" s="5">
        <f>'TABLE Summary'!M606*1000</f>
        <v>2177900</v>
      </c>
      <c r="N606" s="5">
        <f>'TABLE Summary'!N606</f>
        <v>9235</v>
      </c>
      <c r="O606" s="5">
        <f>'TABLE Summary'!O606*1000</f>
        <v>1334100</v>
      </c>
      <c r="P606" s="5">
        <f>'TABLE Summary'!P606</f>
        <v>4854</v>
      </c>
      <c r="Q606" s="5">
        <f>'TABLE Summary'!Q606*1000</f>
        <v>531600</v>
      </c>
      <c r="R606" s="5">
        <f>'TABLE Summary'!R606</f>
        <v>4371</v>
      </c>
      <c r="S606" s="5">
        <f>'TABLE Summary'!S606*1000</f>
        <v>796700</v>
      </c>
      <c r="T606" s="5">
        <f>'TABLE Summary'!T606</f>
        <v>7</v>
      </c>
      <c r="U606" s="5">
        <f>'TABLE Summary'!U606*1000</f>
        <v>3100</v>
      </c>
      <c r="V606" s="5">
        <f>'TABLE Summary'!V606*1000</f>
        <v>69900</v>
      </c>
      <c r="W606" s="5">
        <f>'TABLE Summary'!W606*1000</f>
        <v>7600</v>
      </c>
      <c r="X606" s="5">
        <f>'TABLE Summary'!X606*1000</f>
        <v>143700</v>
      </c>
      <c r="Y606" s="5">
        <f>'TABLE Summary'!Y606*1000</f>
        <v>268800</v>
      </c>
      <c r="Z606" s="5">
        <f>'TABLE Summary'!Z606*1000</f>
        <v>353700</v>
      </c>
      <c r="AA606" s="18">
        <f t="shared" si="46"/>
        <v>1331400</v>
      </c>
      <c r="AB606" s="18">
        <f t="shared" si="47"/>
        <v>0.61132283392258602</v>
      </c>
      <c r="AC606" s="1" t="s">
        <v>7496</v>
      </c>
      <c r="AD606" s="1" t="str">
        <f t="shared" si="49"/>
        <v>Walton-le-Dale U.D.</v>
      </c>
      <c r="AE606" s="1" t="str">
        <f t="shared" si="48"/>
        <v>Walton-le-Dale U.D.</v>
      </c>
      <c r="AF606" s="1" t="str">
        <f>INDEX(Lookup!G$2:G$1349, MATCH($AE606, Lookup!$G$2:$G$1349,0))</f>
        <v>WALTON-LE-DALE U.D.</v>
      </c>
      <c r="AG606" s="1" t="str">
        <f>INDEX(Lookup!F$2:F$1349, MATCH($AE606, Lookup!$G$2:$G$1349,0))</f>
        <v>e200672</v>
      </c>
      <c r="AH606" s="1" t="str">
        <f>INDEX(Lookup!C$2:C$1349, MATCH($AE606, Lookup!$G$2:$G$1349,0))</f>
        <v>Lancashire</v>
      </c>
      <c r="AI606" s="1" t="str">
        <f>INDEX(Lookup!D$2:D$1349, MATCH($AE606, Lookup!$G$2:$G$1349,0))</f>
        <v>North West</v>
      </c>
      <c r="AJ606" s="1" t="str">
        <f>INDEX(Lookup!E$2:E$1349, MATCH($AE606, Lookup!$G$2:$G$1349,0))</f>
        <v>Rest of England</v>
      </c>
    </row>
    <row r="607" spans="1:36" x14ac:dyDescent="0.3">
      <c r="A607" s="11" t="s">
        <v>1859</v>
      </c>
      <c r="B607" s="5">
        <f>'TABLE Summary'!B607</f>
        <v>5090</v>
      </c>
      <c r="C607" s="5">
        <f>'TABLE Summary'!C607</f>
        <v>92.5</v>
      </c>
      <c r="D607" s="5">
        <f>'TABLE Summary'!D607</f>
        <v>40</v>
      </c>
      <c r="E607" s="5">
        <f>'TABLE Summary'!E607</f>
        <v>10</v>
      </c>
      <c r="F607" s="5">
        <f>'TABLE Summary'!F607</f>
        <v>28.5</v>
      </c>
      <c r="G607" s="5">
        <f>'TABLE Summary'!G607</f>
        <v>1.5</v>
      </c>
      <c r="H607" s="5">
        <f>'TABLE Summary'!H607</f>
        <v>0</v>
      </c>
      <c r="I607" s="5">
        <f>'TABLE Summary'!I607</f>
        <v>4193</v>
      </c>
      <c r="J607" s="5">
        <f>'TABLE Summary'!J607</f>
        <v>172.3</v>
      </c>
      <c r="K607" s="5">
        <f>'TABLE Summary'!K607</f>
        <v>167720</v>
      </c>
      <c r="L607" s="5">
        <f>'TABLE Summary'!L607</f>
        <v>39.5</v>
      </c>
      <c r="M607" s="5">
        <f>'TABLE Summary'!M607*1000</f>
        <v>410600</v>
      </c>
      <c r="N607" s="5">
        <f>'TABLE Summary'!N607</f>
        <v>1990</v>
      </c>
      <c r="O607" s="5">
        <f>'TABLE Summary'!O607*1000</f>
        <v>251100</v>
      </c>
      <c r="P607" s="5">
        <f>'TABLE Summary'!P607</f>
        <v>1259</v>
      </c>
      <c r="Q607" s="5">
        <f>'TABLE Summary'!Q607*1000</f>
        <v>117800</v>
      </c>
      <c r="R607" s="5">
        <f>'TABLE Summary'!R607</f>
        <v>708</v>
      </c>
      <c r="S607" s="5">
        <f>'TABLE Summary'!S607*1000</f>
        <v>130000</v>
      </c>
      <c r="T607" s="5">
        <f>'TABLE Summary'!T607</f>
        <v>2</v>
      </c>
      <c r="U607" s="5">
        <f>'TABLE Summary'!U607*1000</f>
        <v>1000</v>
      </c>
      <c r="V607" s="5">
        <f>'TABLE Summary'!V607*1000</f>
        <v>7400</v>
      </c>
      <c r="W607" s="5">
        <f>'TABLE Summary'!W607*1000</f>
        <v>700</v>
      </c>
      <c r="X607" s="5">
        <f>'TABLE Summary'!X607*1000</f>
        <v>17700</v>
      </c>
      <c r="Y607" s="5">
        <f>'TABLE Summary'!Y607*1000</f>
        <v>50200</v>
      </c>
      <c r="Z607" s="5">
        <f>'TABLE Summary'!Z607*1000</f>
        <v>83500</v>
      </c>
      <c r="AA607" s="18">
        <f t="shared" si="46"/>
        <v>248800</v>
      </c>
      <c r="AB607" s="18">
        <f t="shared" si="47"/>
        <v>0.60594252313687291</v>
      </c>
      <c r="AC607" s="1" t="s">
        <v>7496</v>
      </c>
      <c r="AD607" s="1" t="str">
        <f t="shared" si="49"/>
        <v>Wardle U.D.</v>
      </c>
      <c r="AE607" s="1" t="str">
        <f t="shared" si="48"/>
        <v>Wardle U.D.</v>
      </c>
      <c r="AF607" s="1" t="str">
        <f>INDEX(Lookup!G$2:G$1349, MATCH($AE607, Lookup!$G$2:$G$1349,0))</f>
        <v>WARDLE U.D.</v>
      </c>
      <c r="AG607" s="1" t="str">
        <f>INDEX(Lookup!F$2:F$1349, MATCH($AE607, Lookup!$G$2:$G$1349,0))</f>
        <v>e200674</v>
      </c>
      <c r="AH607" s="1" t="str">
        <f>INDEX(Lookup!C$2:C$1349, MATCH($AE607, Lookup!$G$2:$G$1349,0))</f>
        <v>Greater Manchester</v>
      </c>
      <c r="AI607" s="1" t="str">
        <f>INDEX(Lookup!D$2:D$1349, MATCH($AE607, Lookup!$G$2:$G$1349,0))</f>
        <v>North West</v>
      </c>
      <c r="AJ607" s="1" t="str">
        <f>INDEX(Lookup!E$2:E$1349, MATCH($AE607, Lookup!$G$2:$G$1349,0))</f>
        <v>Rest of England</v>
      </c>
    </row>
    <row r="608" spans="1:36" x14ac:dyDescent="0.3">
      <c r="A608" s="11" t="s">
        <v>1860</v>
      </c>
      <c r="B608" s="5">
        <f>'TABLE Summary'!B608</f>
        <v>17570</v>
      </c>
      <c r="C608" s="5">
        <f>'TABLE Summary'!C608</f>
        <v>90.5</v>
      </c>
      <c r="D608" s="5">
        <f>'TABLE Summary'!D608</f>
        <v>41</v>
      </c>
      <c r="E608" s="5">
        <f>'TABLE Summary'!E608</f>
        <v>12.2</v>
      </c>
      <c r="F608" s="5">
        <f>'TABLE Summary'!F608</f>
        <v>27</v>
      </c>
      <c r="G608" s="5">
        <f>'TABLE Summary'!G608</f>
        <v>1.8</v>
      </c>
      <c r="H608" s="5">
        <f>'TABLE Summary'!H608</f>
        <v>0</v>
      </c>
      <c r="I608" s="5">
        <f>'TABLE Summary'!I608</f>
        <v>14500</v>
      </c>
      <c r="J608" s="5">
        <f>'TABLE Summary'!J608</f>
        <v>177.8</v>
      </c>
      <c r="K608" s="5">
        <f>'TABLE Summary'!K608</f>
        <v>594500</v>
      </c>
      <c r="L608" s="5">
        <f>'TABLE Summary'!L608</f>
        <v>34.5</v>
      </c>
      <c r="M608" s="5">
        <f>'TABLE Summary'!M608*1000</f>
        <v>1529700</v>
      </c>
      <c r="N608" s="5">
        <f>'TABLE Summary'!N608</f>
        <v>6364</v>
      </c>
      <c r="O608" s="5">
        <f>'TABLE Summary'!O608*1000</f>
        <v>1019200</v>
      </c>
      <c r="P608" s="5">
        <f>'TABLE Summary'!P608</f>
        <v>2939</v>
      </c>
      <c r="Q608" s="5">
        <f>'TABLE Summary'!Q608*1000</f>
        <v>283500</v>
      </c>
      <c r="R608" s="5">
        <f>'TABLE Summary'!R608</f>
        <v>3382</v>
      </c>
      <c r="S608" s="5">
        <f>'TABLE Summary'!S608*1000</f>
        <v>715500</v>
      </c>
      <c r="T608" s="5">
        <f>'TABLE Summary'!T608</f>
        <v>43</v>
      </c>
      <c r="U608" s="5">
        <f>'TABLE Summary'!U608*1000</f>
        <v>20200</v>
      </c>
      <c r="V608" s="5">
        <f>'TABLE Summary'!V608*1000</f>
        <v>69200</v>
      </c>
      <c r="W608" s="5">
        <f>'TABLE Summary'!W608*1000</f>
        <v>3300</v>
      </c>
      <c r="X608" s="5">
        <f>'TABLE Summary'!X608*1000</f>
        <v>72400</v>
      </c>
      <c r="Y608" s="5">
        <f>'TABLE Summary'!Y608*1000</f>
        <v>240800</v>
      </c>
      <c r="Z608" s="5">
        <f>'TABLE Summary'!Z608*1000</f>
        <v>124700</v>
      </c>
      <c r="AA608" s="18">
        <f t="shared" si="46"/>
        <v>1019200</v>
      </c>
      <c r="AB608" s="18">
        <f t="shared" si="47"/>
        <v>0.66627443289533894</v>
      </c>
      <c r="AC608" s="1" t="s">
        <v>7496</v>
      </c>
      <c r="AD608" s="1" t="str">
        <f t="shared" si="49"/>
        <v>Westhoughton U.D.</v>
      </c>
      <c r="AE608" s="1" t="str">
        <f t="shared" si="48"/>
        <v>Westhoughton U.D.</v>
      </c>
      <c r="AF608" s="1" t="str">
        <f>INDEX(Lookup!G$2:G$1349, MATCH($AE608, Lookup!$G$2:$G$1349,0))</f>
        <v>WESTHOUGHTON U.D.</v>
      </c>
      <c r="AG608" s="1" t="str">
        <f>INDEX(Lookup!F$2:F$1349, MATCH($AE608, Lookup!$G$2:$G$1349,0))</f>
        <v>e200675</v>
      </c>
      <c r="AH608" s="1" t="str">
        <f>INDEX(Lookup!C$2:C$1349, MATCH($AE608, Lookup!$G$2:$G$1349,0))</f>
        <v>Greater Manchester</v>
      </c>
      <c r="AI608" s="1" t="str">
        <f>INDEX(Lookup!D$2:D$1349, MATCH($AE608, Lookup!$G$2:$G$1349,0))</f>
        <v>North West</v>
      </c>
      <c r="AJ608" s="1" t="str">
        <f>INDEX(Lookup!E$2:E$1349, MATCH($AE608, Lookup!$G$2:$G$1349,0))</f>
        <v>Rest of England</v>
      </c>
    </row>
    <row r="609" spans="1:36" x14ac:dyDescent="0.3">
      <c r="A609" s="11" t="s">
        <v>1861</v>
      </c>
      <c r="B609" s="5">
        <f>'TABLE Summary'!B609</f>
        <v>22150</v>
      </c>
      <c r="C609" s="5">
        <f>'TABLE Summary'!C609</f>
        <v>95.5</v>
      </c>
      <c r="D609" s="5">
        <f>'TABLE Summary'!D609</f>
        <v>38.5</v>
      </c>
      <c r="E609" s="5">
        <f>'TABLE Summary'!E609</f>
        <v>8.6999999999999993</v>
      </c>
      <c r="F609" s="5">
        <f>'TABLE Summary'!F609</f>
        <v>28.4</v>
      </c>
      <c r="G609" s="5">
        <f>'TABLE Summary'!G609</f>
        <v>1.4</v>
      </c>
      <c r="H609" s="5">
        <f>'TABLE Summary'!H609</f>
        <v>0</v>
      </c>
      <c r="I609" s="5">
        <f>'TABLE Summary'!I609</f>
        <v>19400</v>
      </c>
      <c r="J609" s="5">
        <f>'TABLE Summary'!J609</f>
        <v>184.2</v>
      </c>
      <c r="K609" s="5">
        <f>'TABLE Summary'!K609</f>
        <v>746900</v>
      </c>
      <c r="L609" s="5">
        <f>'TABLE Summary'!L609</f>
        <v>29.3</v>
      </c>
      <c r="M609" s="5">
        <f>'TABLE Summary'!M609*1000</f>
        <v>2116000</v>
      </c>
      <c r="N609" s="5">
        <f>'TABLE Summary'!N609</f>
        <v>7655</v>
      </c>
      <c r="O609" s="5">
        <f>'TABLE Summary'!O609*1000</f>
        <v>1583300</v>
      </c>
      <c r="P609" s="5">
        <f>'TABLE Summary'!P609</f>
        <v>1696</v>
      </c>
      <c r="Q609" s="5">
        <f>'TABLE Summary'!Q609*1000</f>
        <v>194600</v>
      </c>
      <c r="R609" s="5">
        <f>'TABLE Summary'!R609</f>
        <v>5685</v>
      </c>
      <c r="S609" s="5">
        <f>'TABLE Summary'!S609*1000</f>
        <v>1252800</v>
      </c>
      <c r="T609" s="5">
        <f>'TABLE Summary'!T609</f>
        <v>272</v>
      </c>
      <c r="U609" s="5">
        <f>'TABLE Summary'!U609*1000</f>
        <v>135700</v>
      </c>
      <c r="V609" s="5">
        <f>'TABLE Summary'!V609*1000</f>
        <v>104300</v>
      </c>
      <c r="W609" s="5">
        <f>'TABLE Summary'!W609*1000</f>
        <v>14100</v>
      </c>
      <c r="X609" s="5">
        <f>'TABLE Summary'!X609*1000</f>
        <v>119900</v>
      </c>
      <c r="Y609" s="5">
        <f>'TABLE Summary'!Y609*1000</f>
        <v>69500</v>
      </c>
      <c r="Z609" s="5">
        <f>'TABLE Summary'!Z609*1000</f>
        <v>224900</v>
      </c>
      <c r="AA609" s="18">
        <f t="shared" si="46"/>
        <v>1583100</v>
      </c>
      <c r="AB609" s="18">
        <f t="shared" si="47"/>
        <v>0.74815689981096412</v>
      </c>
      <c r="AC609" s="1" t="s">
        <v>7496</v>
      </c>
      <c r="AD609" s="1" t="str">
        <f t="shared" si="49"/>
        <v>Whitefield U.D.</v>
      </c>
      <c r="AE609" s="1" t="str">
        <f t="shared" si="48"/>
        <v>Whitefield U.D.</v>
      </c>
      <c r="AF609" s="1" t="str">
        <f>INDEX(Lookup!G$2:G$1349, MATCH($AE609, Lookup!$G$2:$G$1349,0))</f>
        <v>WHITEFIELD U.D.</v>
      </c>
      <c r="AG609" s="1" t="str">
        <f>INDEX(Lookup!F$2:F$1349, MATCH($AE609, Lookup!$G$2:$G$1349,0))</f>
        <v>e200676</v>
      </c>
      <c r="AH609" s="1" t="str">
        <f>INDEX(Lookup!C$2:C$1349, MATCH($AE609, Lookup!$G$2:$G$1349,0))</f>
        <v>Greater Manchester</v>
      </c>
      <c r="AI609" s="1" t="str">
        <f>INDEX(Lookup!D$2:D$1349, MATCH($AE609, Lookup!$G$2:$G$1349,0))</f>
        <v>North West</v>
      </c>
      <c r="AJ609" s="1" t="str">
        <f>INDEX(Lookup!E$2:E$1349, MATCH($AE609, Lookup!$G$2:$G$1349,0))</f>
        <v>Rest of England</v>
      </c>
    </row>
    <row r="610" spans="1:36" x14ac:dyDescent="0.3">
      <c r="A610" s="11" t="s">
        <v>1862</v>
      </c>
      <c r="B610" s="5">
        <f>'TABLE Summary'!B610</f>
        <v>7360</v>
      </c>
      <c r="C610" s="5">
        <f>'TABLE Summary'!C610</f>
        <v>100.5</v>
      </c>
      <c r="D610" s="5">
        <f>'TABLE Summary'!D610</f>
        <v>47</v>
      </c>
      <c r="E610" s="5">
        <f>'TABLE Summary'!E610</f>
        <v>17.3</v>
      </c>
      <c r="F610" s="5">
        <f>'TABLE Summary'!F610</f>
        <v>28.5</v>
      </c>
      <c r="G610" s="5">
        <f>'TABLE Summary'!G610</f>
        <v>1.2</v>
      </c>
      <c r="H610" s="5">
        <f>'TABLE Summary'!H610</f>
        <v>0</v>
      </c>
      <c r="I610" s="5">
        <f>'TABLE Summary'!I610</f>
        <v>5063</v>
      </c>
      <c r="J610" s="5">
        <f>'TABLE Summary'!J610</f>
        <v>175.2</v>
      </c>
      <c r="K610" s="5">
        <f>'TABLE Summary'!K610</f>
        <v>237961</v>
      </c>
      <c r="L610" s="5">
        <f>'TABLE Summary'!L610</f>
        <v>46.8</v>
      </c>
      <c r="M610" s="5">
        <f>'TABLE Summary'!M610*1000</f>
        <v>535800</v>
      </c>
      <c r="N610" s="5">
        <f>'TABLE Summary'!N610</f>
        <v>2947</v>
      </c>
      <c r="O610" s="5">
        <f>'TABLE Summary'!O610*1000</f>
        <v>318500</v>
      </c>
      <c r="P610" s="5">
        <f>'TABLE Summary'!P610</f>
        <v>2188</v>
      </c>
      <c r="Q610" s="5">
        <f>'TABLE Summary'!Q610*1000</f>
        <v>167100</v>
      </c>
      <c r="R610" s="5">
        <f>'TABLE Summary'!R610</f>
        <v>751</v>
      </c>
      <c r="S610" s="5">
        <f>'TABLE Summary'!S610*1000</f>
        <v>148100</v>
      </c>
      <c r="T610" s="5">
        <f>'TABLE Summary'!T610</f>
        <v>7</v>
      </c>
      <c r="U610" s="5">
        <f>'TABLE Summary'!U610*1000</f>
        <v>3300</v>
      </c>
      <c r="V610" s="5">
        <f>'TABLE Summary'!V610*1000</f>
        <v>15400</v>
      </c>
      <c r="W610" s="5">
        <f>'TABLE Summary'!W610*1000</f>
        <v>600</v>
      </c>
      <c r="X610" s="5">
        <f>'TABLE Summary'!X610*1000</f>
        <v>31600</v>
      </c>
      <c r="Y610" s="5">
        <f>'TABLE Summary'!Y610*1000</f>
        <v>94200</v>
      </c>
      <c r="Z610" s="5">
        <f>'TABLE Summary'!Z610*1000</f>
        <v>75400</v>
      </c>
      <c r="AA610" s="18">
        <f t="shared" si="46"/>
        <v>318500</v>
      </c>
      <c r="AB610" s="18">
        <f t="shared" si="47"/>
        <v>0.59443822321761852</v>
      </c>
      <c r="AC610" s="1" t="s">
        <v>7496</v>
      </c>
      <c r="AD610" s="1" t="str">
        <f t="shared" si="49"/>
        <v>Whitworth U.D.</v>
      </c>
      <c r="AE610" s="1" t="str">
        <f t="shared" si="48"/>
        <v>Whitworth U.D.</v>
      </c>
      <c r="AF610" s="1" t="str">
        <f>INDEX(Lookup!G$2:G$1349, MATCH($AE610, Lookup!$G$2:$G$1349,0))</f>
        <v>WHITWORTH U.D.</v>
      </c>
      <c r="AG610" s="1" t="str">
        <f>INDEX(Lookup!F$2:F$1349, MATCH($AE610, Lookup!$G$2:$G$1349,0))</f>
        <v>e200677</v>
      </c>
      <c r="AH610" s="1" t="str">
        <f>INDEX(Lookup!C$2:C$1349, MATCH($AE610, Lookup!$G$2:$G$1349,0))</f>
        <v>Lancashire</v>
      </c>
      <c r="AI610" s="1" t="str">
        <f>INDEX(Lookup!D$2:D$1349, MATCH($AE610, Lookup!$G$2:$G$1349,0))</f>
        <v>North West</v>
      </c>
      <c r="AJ610" s="1" t="str">
        <f>INDEX(Lookup!E$2:E$1349, MATCH($AE610, Lookup!$G$2:$G$1349,0))</f>
        <v>Rest of England</v>
      </c>
    </row>
    <row r="611" spans="1:36" x14ac:dyDescent="0.3">
      <c r="A611" s="11" t="s">
        <v>1863</v>
      </c>
      <c r="B611" s="5">
        <f>'TABLE Summary'!B611</f>
        <v>3210</v>
      </c>
      <c r="C611" s="5">
        <f>'TABLE Summary'!C611</f>
        <v>89.5</v>
      </c>
      <c r="D611" s="5">
        <f>'TABLE Summary'!D611</f>
        <v>39</v>
      </c>
      <c r="E611" s="5">
        <f>'TABLE Summary'!E611</f>
        <v>10.5</v>
      </c>
      <c r="F611" s="5">
        <f>'TABLE Summary'!F611</f>
        <v>28.5</v>
      </c>
      <c r="G611" s="5">
        <f>'TABLE Summary'!G611</f>
        <v>0</v>
      </c>
      <c r="H611" s="5">
        <f>'TABLE Summary'!H611</f>
        <v>0</v>
      </c>
      <c r="I611" s="5">
        <f>'TABLE Summary'!I611</f>
        <v>2725</v>
      </c>
      <c r="J611" s="5">
        <f>'TABLE Summary'!J611</f>
        <v>216.9</v>
      </c>
      <c r="K611" s="5">
        <f>'TABLE Summary'!K611</f>
        <v>106275</v>
      </c>
      <c r="L611" s="5">
        <f>'TABLE Summary'!L611</f>
        <v>33.1</v>
      </c>
      <c r="M611" s="5">
        <f>'TABLE Summary'!M611*1000</f>
        <v>284700</v>
      </c>
      <c r="N611" s="5">
        <f>'TABLE Summary'!N611</f>
        <v>1128</v>
      </c>
      <c r="O611" s="5">
        <f>'TABLE Summary'!O611*1000</f>
        <v>158100</v>
      </c>
      <c r="P611" s="5">
        <f>'TABLE Summary'!P611</f>
        <v>679</v>
      </c>
      <c r="Q611" s="5">
        <f>'TABLE Summary'!Q611*1000</f>
        <v>63600</v>
      </c>
      <c r="R611" s="5">
        <f>'TABLE Summary'!R611</f>
        <v>442</v>
      </c>
      <c r="S611" s="5">
        <f>'TABLE Summary'!S611*1000</f>
        <v>91300</v>
      </c>
      <c r="T611" s="5">
        <f>'TABLE Summary'!T611</f>
        <v>6</v>
      </c>
      <c r="U611" s="5">
        <f>'TABLE Summary'!U611*1000</f>
        <v>3100</v>
      </c>
      <c r="V611" s="5">
        <f>'TABLE Summary'!V611*1000</f>
        <v>5500</v>
      </c>
      <c r="W611" s="5">
        <f>'TABLE Summary'!W611*1000</f>
        <v>200</v>
      </c>
      <c r="X611" s="5">
        <f>'TABLE Summary'!X611*1000</f>
        <v>16400</v>
      </c>
      <c r="Y611" s="5">
        <f>'TABLE Summary'!Y611*1000</f>
        <v>56900</v>
      </c>
      <c r="Z611" s="5">
        <f>'TABLE Summary'!Z611*1000</f>
        <v>47600</v>
      </c>
      <c r="AA611" s="18">
        <f t="shared" si="46"/>
        <v>158000</v>
      </c>
      <c r="AB611" s="18">
        <f t="shared" si="47"/>
        <v>0.5549701440112399</v>
      </c>
      <c r="AC611" s="1" t="s">
        <v>7496</v>
      </c>
      <c r="AD611" s="1" t="str">
        <f t="shared" si="49"/>
        <v>Withnell U.D.</v>
      </c>
      <c r="AE611" s="1" t="str">
        <f t="shared" si="48"/>
        <v>Withnell U.D.</v>
      </c>
      <c r="AF611" s="1" t="str">
        <f>INDEX(Lookup!G$2:G$1349, MATCH($AE611, Lookup!$G$2:$G$1349,0))</f>
        <v>WITHNELL U.D.</v>
      </c>
      <c r="AG611" s="1" t="str">
        <f>INDEX(Lookup!F$2:F$1349, MATCH($AE611, Lookup!$G$2:$G$1349,0))</f>
        <v>e200679</v>
      </c>
      <c r="AH611" s="1" t="str">
        <f>INDEX(Lookup!C$2:C$1349, MATCH($AE611, Lookup!$G$2:$G$1349,0))</f>
        <v>Lancashire</v>
      </c>
      <c r="AI611" s="1" t="str">
        <f>INDEX(Lookup!D$2:D$1349, MATCH($AE611, Lookup!$G$2:$G$1349,0))</f>
        <v>North West</v>
      </c>
      <c r="AJ611" s="1" t="str">
        <f>INDEX(Lookup!E$2:E$1349, MATCH($AE611, Lookup!$G$2:$G$1349,0))</f>
        <v>Rest of England</v>
      </c>
    </row>
    <row r="612" spans="1:36" x14ac:dyDescent="0.3">
      <c r="A612" s="11" t="s">
        <v>1864</v>
      </c>
      <c r="B612" s="5">
        <f>'TABLE Summary'!B612</f>
        <v>50010</v>
      </c>
      <c r="C612" s="5">
        <f>'TABLE Summary'!C612</f>
        <v>96.5</v>
      </c>
      <c r="D612" s="5">
        <f>'TABLE Summary'!D612</f>
        <v>43.5</v>
      </c>
      <c r="E612" s="5">
        <f>'TABLE Summary'!E612</f>
        <v>15.2</v>
      </c>
      <c r="F612" s="5">
        <f>'TABLE Summary'!F612</f>
        <v>28.3</v>
      </c>
      <c r="G612" s="5">
        <f>'TABLE Summary'!G612</f>
        <v>0</v>
      </c>
      <c r="H612" s="5">
        <f>'TABLE Summary'!H612</f>
        <v>0</v>
      </c>
      <c r="I612" s="5">
        <f>'TABLE Summary'!I612</f>
        <v>49810</v>
      </c>
      <c r="J612" s="5">
        <f>'TABLE Summary'!J612</f>
        <v>181.4</v>
      </c>
      <c r="K612" s="5">
        <f>'TABLE Summary'!K612</f>
        <v>2166735</v>
      </c>
      <c r="L612" s="5">
        <f>'TABLE Summary'!L612</f>
        <v>19.8</v>
      </c>
      <c r="M612" s="5">
        <f>'TABLE Summary'!M612*1000</f>
        <v>5371300</v>
      </c>
      <c r="N612" s="5">
        <f>'TABLE Summary'!N612</f>
        <v>17215</v>
      </c>
      <c r="O612" s="5">
        <f>'TABLE Summary'!O612*1000</f>
        <v>3246700</v>
      </c>
      <c r="P612" s="5">
        <f>'TABLE Summary'!P612</f>
        <v>4858</v>
      </c>
      <c r="Q612" s="5">
        <f>'TABLE Summary'!Q612*1000</f>
        <v>556400</v>
      </c>
      <c r="R612" s="5">
        <f>'TABLE Summary'!R612</f>
        <v>12041</v>
      </c>
      <c r="S612" s="5">
        <f>'TABLE Summary'!S612*1000</f>
        <v>2533000</v>
      </c>
      <c r="T612" s="5">
        <f>'TABLE Summary'!T612</f>
        <v>311</v>
      </c>
      <c r="U612" s="5">
        <f>'TABLE Summary'!U612*1000</f>
        <v>156800</v>
      </c>
      <c r="V612" s="5">
        <f>'TABLE Summary'!V612*1000</f>
        <v>321900</v>
      </c>
      <c r="W612" s="5">
        <f>'TABLE Summary'!W612*1000</f>
        <v>39900</v>
      </c>
      <c r="X612" s="5">
        <f>'TABLE Summary'!X612*1000</f>
        <v>504100</v>
      </c>
      <c r="Y612" s="5">
        <f>'TABLE Summary'!Y612*1000</f>
        <v>789400</v>
      </c>
      <c r="Z612" s="5">
        <f>'TABLE Summary'!Z612*1000</f>
        <v>469300</v>
      </c>
      <c r="AA612" s="18">
        <f t="shared" si="46"/>
        <v>3246200</v>
      </c>
      <c r="AB612" s="18">
        <f t="shared" si="47"/>
        <v>0.60436021074972535</v>
      </c>
      <c r="AC612" s="1" t="s">
        <v>7496</v>
      </c>
      <c r="AD612" s="1" t="str">
        <f t="shared" si="49"/>
        <v>Worsley U.D.</v>
      </c>
      <c r="AE612" s="1" t="str">
        <f t="shared" si="48"/>
        <v>Worsley U.D.</v>
      </c>
      <c r="AF612" s="1" t="str">
        <f>INDEX(Lookup!G$2:G$1349, MATCH($AE612, Lookup!$G$2:$G$1349,0))</f>
        <v>WORSLEY U.D.</v>
      </c>
      <c r="AG612" s="1" t="str">
        <f>INDEX(Lookup!F$2:F$1349, MATCH($AE612, Lookup!$G$2:$G$1349,0))</f>
        <v>e200680</v>
      </c>
      <c r="AH612" s="1" t="str">
        <f>INDEX(Lookup!C$2:C$1349, MATCH($AE612, Lookup!$G$2:$G$1349,0))</f>
        <v>Greater Manchester</v>
      </c>
      <c r="AI612" s="1" t="str">
        <f>INDEX(Lookup!D$2:D$1349, MATCH($AE612, Lookup!$G$2:$G$1349,0))</f>
        <v>North West</v>
      </c>
      <c r="AJ612" s="1" t="str">
        <f>INDEX(Lookup!E$2:E$1349, MATCH($AE612, Lookup!$G$2:$G$1349,0))</f>
        <v>Rest of England</v>
      </c>
    </row>
    <row r="613" spans="1:36" x14ac:dyDescent="0.3">
      <c r="A613" s="11" t="s">
        <v>1239</v>
      </c>
      <c r="B613" s="5">
        <f>'TABLE Summary'!B613</f>
        <v>20720</v>
      </c>
      <c r="C613" s="5">
        <f>'TABLE Summary'!C613</f>
        <v>78.5</v>
      </c>
      <c r="D613" s="5">
        <f>'TABLE Summary'!D613</f>
        <v>35</v>
      </c>
      <c r="E613" s="5">
        <f>'TABLE Summary'!E613</f>
        <v>6.5</v>
      </c>
      <c r="F613" s="5">
        <f>'TABLE Summary'!F613</f>
        <v>28.5</v>
      </c>
      <c r="G613" s="5">
        <f>'TABLE Summary'!G613</f>
        <v>0</v>
      </c>
      <c r="H613" s="5">
        <f>'TABLE Summary'!H613</f>
        <v>35.5</v>
      </c>
      <c r="I613" s="5">
        <f>'TABLE Summary'!I613</f>
        <v>17500</v>
      </c>
      <c r="J613" s="5">
        <f>'TABLE Summary'!J613</f>
        <v>153.6</v>
      </c>
      <c r="K613" s="5">
        <f>'TABLE Summary'!K613</f>
        <v>620635</v>
      </c>
      <c r="L613" s="5">
        <f>'TABLE Summary'!L613</f>
        <v>33.9</v>
      </c>
      <c r="M613" s="5">
        <f>'TABLE Summary'!M613*1000</f>
        <v>1846600</v>
      </c>
      <c r="N613" s="5">
        <f>'TABLE Summary'!N613</f>
        <v>6551</v>
      </c>
      <c r="O613" s="5">
        <f>'TABLE Summary'!O613*1000</f>
        <v>1231500</v>
      </c>
      <c r="P613" s="5">
        <f>'TABLE Summary'!P613</f>
        <v>1659</v>
      </c>
      <c r="Q613" s="5">
        <f>'TABLE Summary'!Q613*1000</f>
        <v>175300</v>
      </c>
      <c r="R613" s="5">
        <f>'TABLE Summary'!R613</f>
        <v>4799</v>
      </c>
      <c r="S613" s="5">
        <f>'TABLE Summary'!S613*1000</f>
        <v>1004500</v>
      </c>
      <c r="T613" s="5">
        <f>'TABLE Summary'!T613</f>
        <v>92</v>
      </c>
      <c r="U613" s="5">
        <f>'TABLE Summary'!U613*1000</f>
        <v>46100</v>
      </c>
      <c r="V613" s="5">
        <f>'TABLE Summary'!V613*1000</f>
        <v>23200</v>
      </c>
      <c r="W613" s="5">
        <f>'TABLE Summary'!W613*1000</f>
        <v>1400</v>
      </c>
      <c r="X613" s="5">
        <f>'TABLE Summary'!X613*1000</f>
        <v>66800</v>
      </c>
      <c r="Y613" s="5">
        <f>'TABLE Summary'!Y613*1000</f>
        <v>304200</v>
      </c>
      <c r="Z613" s="5">
        <f>'TABLE Summary'!Z613*1000</f>
        <v>219400</v>
      </c>
      <c r="AA613" s="18">
        <f t="shared" si="46"/>
        <v>1225900</v>
      </c>
      <c r="AB613" s="18">
        <f t="shared" si="47"/>
        <v>0.66386873172316685</v>
      </c>
      <c r="AC613" s="1" t="s">
        <v>7494</v>
      </c>
      <c r="AD613" s="1" t="str">
        <f t="shared" si="49"/>
        <v>Blackburn R.D.</v>
      </c>
      <c r="AE613" s="1" t="str">
        <f t="shared" si="48"/>
        <v>Blackburn R.D.</v>
      </c>
      <c r="AF613" s="1" t="str">
        <f>INDEX(Lookup!G$2:G$1349, MATCH($AE613, Lookup!$G$2:$G$1349,0))</f>
        <v>BLACKBURN R.D.</v>
      </c>
      <c r="AG613" s="1" t="str">
        <f>INDEX(Lookup!F$2:F$1349, MATCH($AE613, Lookup!$G$2:$G$1349,0))</f>
        <v>e200681</v>
      </c>
      <c r="AH613" s="1" t="str">
        <f>INDEX(Lookup!C$2:C$1349, MATCH($AE613, Lookup!$G$2:$G$1349,0))</f>
        <v>Lancashire</v>
      </c>
      <c r="AI613" s="1" t="str">
        <f>INDEX(Lookup!D$2:D$1349, MATCH($AE613, Lookup!$G$2:$G$1349,0))</f>
        <v>North West</v>
      </c>
      <c r="AJ613" s="1" t="str">
        <f>INDEX(Lookup!E$2:E$1349, MATCH($AE613, Lookup!$G$2:$G$1349,0))</f>
        <v>Rest of England</v>
      </c>
    </row>
    <row r="614" spans="1:36" x14ac:dyDescent="0.3">
      <c r="A614" s="11" t="s">
        <v>1247</v>
      </c>
      <c r="B614" s="5">
        <f>'TABLE Summary'!B614</f>
        <v>18570</v>
      </c>
      <c r="C614" s="5">
        <f>'TABLE Summary'!C614</f>
        <v>80.5</v>
      </c>
      <c r="D614" s="5">
        <f>'TABLE Summary'!D614</f>
        <v>36</v>
      </c>
      <c r="E614" s="5">
        <f>'TABLE Summary'!E614</f>
        <v>6.2</v>
      </c>
      <c r="F614" s="5">
        <f>'TABLE Summary'!F614</f>
        <v>28.5</v>
      </c>
      <c r="G614" s="5">
        <f>'TABLE Summary'!G614</f>
        <v>1.3</v>
      </c>
      <c r="H614" s="5">
        <f>'TABLE Summary'!H614</f>
        <v>37.5</v>
      </c>
      <c r="I614" s="5">
        <f>'TABLE Summary'!I614</f>
        <v>17700</v>
      </c>
      <c r="J614" s="5">
        <f>'TABLE Summary'!J614</f>
        <v>145.80000000000001</v>
      </c>
      <c r="K614" s="5">
        <f>'TABLE Summary'!K614</f>
        <v>663733</v>
      </c>
      <c r="L614" s="5">
        <f>'TABLE Summary'!L614</f>
        <v>27</v>
      </c>
      <c r="M614" s="5">
        <f>'TABLE Summary'!M614*1000</f>
        <v>1878000</v>
      </c>
      <c r="N614" s="5">
        <f>'TABLE Summary'!N614</f>
        <v>7502</v>
      </c>
      <c r="O614" s="5">
        <f>'TABLE Summary'!O614*1000</f>
        <v>1031000</v>
      </c>
      <c r="P614" s="5">
        <f>'TABLE Summary'!P614</f>
        <v>4398</v>
      </c>
      <c r="Q614" s="5">
        <f>'TABLE Summary'!Q614*1000</f>
        <v>371700</v>
      </c>
      <c r="R614" s="5">
        <f>'TABLE Summary'!R614</f>
        <v>3025</v>
      </c>
      <c r="S614" s="5">
        <f>'TABLE Summary'!S614*1000</f>
        <v>618900</v>
      </c>
      <c r="T614" s="5">
        <f>'TABLE Summary'!T614</f>
        <v>79</v>
      </c>
      <c r="U614" s="5">
        <f>'TABLE Summary'!U614*1000</f>
        <v>40400</v>
      </c>
      <c r="V614" s="5">
        <f>'TABLE Summary'!V614*1000</f>
        <v>18300</v>
      </c>
      <c r="W614" s="5">
        <f>'TABLE Summary'!W614*1000</f>
        <v>4300</v>
      </c>
      <c r="X614" s="5">
        <f>'TABLE Summary'!X614*1000</f>
        <v>90100</v>
      </c>
      <c r="Y614" s="5">
        <f>'TABLE Summary'!Y614*1000</f>
        <v>436900</v>
      </c>
      <c r="Z614" s="5">
        <f>'TABLE Summary'!Z614*1000</f>
        <v>297300</v>
      </c>
      <c r="AA614" s="18">
        <f t="shared" si="46"/>
        <v>1031000</v>
      </c>
      <c r="AB614" s="18">
        <f t="shared" si="47"/>
        <v>0.54898828541001066</v>
      </c>
      <c r="AC614" s="1" t="s">
        <v>7494</v>
      </c>
      <c r="AD614" s="1" t="str">
        <f t="shared" si="49"/>
        <v>Burnley R.D.</v>
      </c>
      <c r="AE614" s="1" t="str">
        <f t="shared" si="48"/>
        <v>Burnley R.D.</v>
      </c>
      <c r="AF614" s="1" t="str">
        <f>INDEX(Lookup!G$2:G$1349, MATCH($AE614, Lookup!$G$2:$G$1349,0))</f>
        <v>BURNLEY R.D.</v>
      </c>
      <c r="AG614" s="1" t="str">
        <f>INDEX(Lookup!F$2:F$1349, MATCH($AE614, Lookup!$G$2:$G$1349,0))</f>
        <v>e200682</v>
      </c>
      <c r="AH614" s="1" t="str">
        <f>INDEX(Lookup!C$2:C$1349, MATCH($AE614, Lookup!$G$2:$G$1349,0))</f>
        <v>Lancashire</v>
      </c>
      <c r="AI614" s="1" t="str">
        <f>INDEX(Lookup!D$2:D$1349, MATCH($AE614, Lookup!$G$2:$G$1349,0))</f>
        <v>North West</v>
      </c>
      <c r="AJ614" s="1" t="str">
        <f>INDEX(Lookup!E$2:E$1349, MATCH($AE614, Lookup!$G$2:$G$1349,0))</f>
        <v>Rest of England</v>
      </c>
    </row>
    <row r="615" spans="1:36" x14ac:dyDescent="0.3">
      <c r="A615" s="11" t="s">
        <v>1773</v>
      </c>
      <c r="B615" s="5">
        <f>'TABLE Summary'!B615</f>
        <v>39110</v>
      </c>
      <c r="C615" s="5">
        <f>'TABLE Summary'!C615</f>
        <v>78.5</v>
      </c>
      <c r="D615" s="5">
        <f>'TABLE Summary'!D615</f>
        <v>34.799999999999997</v>
      </c>
      <c r="E615" s="5">
        <f>'TABLE Summary'!E615</f>
        <v>6.3</v>
      </c>
      <c r="F615" s="5">
        <f>'TABLE Summary'!F615</f>
        <v>28.5</v>
      </c>
      <c r="G615" s="5">
        <f>'TABLE Summary'!G615</f>
        <v>0</v>
      </c>
      <c r="H615" s="5">
        <f>'TABLE Summary'!H615</f>
        <v>35.4</v>
      </c>
      <c r="I615" s="5">
        <f>'TABLE Summary'!I615</f>
        <v>35800</v>
      </c>
      <c r="J615" s="5">
        <f>'TABLE Summary'!J615</f>
        <v>186.4</v>
      </c>
      <c r="K615" s="5">
        <f>'TABLE Summary'!K615</f>
        <v>1266940</v>
      </c>
      <c r="L615" s="5">
        <f>'TABLE Summary'!L615</f>
        <v>34.200000000000003</v>
      </c>
      <c r="M615" s="5">
        <f>'TABLE Summary'!M615*1000</f>
        <v>3476600</v>
      </c>
      <c r="N615" s="5">
        <f>'TABLE Summary'!N615</f>
        <v>13772</v>
      </c>
      <c r="O615" s="5">
        <f>'TABLE Summary'!O615*1000</f>
        <v>2367300</v>
      </c>
      <c r="P615" s="5">
        <f>'TABLE Summary'!P615</f>
        <v>4575</v>
      </c>
      <c r="Q615" s="5">
        <f>'TABLE Summary'!Q615*1000</f>
        <v>480200</v>
      </c>
      <c r="R615" s="5">
        <f>'TABLE Summary'!R615</f>
        <v>9111</v>
      </c>
      <c r="S615" s="5">
        <f>'TABLE Summary'!S615*1000</f>
        <v>1839500</v>
      </c>
      <c r="T615" s="5">
        <f>'TABLE Summary'!T615</f>
        <v>84</v>
      </c>
      <c r="U615" s="5">
        <f>'TABLE Summary'!U615*1000</f>
        <v>43800</v>
      </c>
      <c r="V615" s="5">
        <f>'TABLE Summary'!V615*1000</f>
        <v>66600</v>
      </c>
      <c r="W615" s="5">
        <f>'TABLE Summary'!W615*1000</f>
        <v>19300</v>
      </c>
      <c r="X615" s="5">
        <f>'TABLE Summary'!X615*1000</f>
        <v>282700</v>
      </c>
      <c r="Y615" s="5">
        <f>'TABLE Summary'!Y615*1000</f>
        <v>190600</v>
      </c>
      <c r="Z615" s="5">
        <f>'TABLE Summary'!Z615*1000</f>
        <v>550200</v>
      </c>
      <c r="AA615" s="18">
        <f t="shared" si="46"/>
        <v>2363500</v>
      </c>
      <c r="AB615" s="18">
        <f t="shared" si="47"/>
        <v>0.67983086924006209</v>
      </c>
      <c r="AC615" s="1" t="s">
        <v>7494</v>
      </c>
      <c r="AD615" s="1" t="str">
        <f t="shared" si="49"/>
        <v>Chorley R.D.</v>
      </c>
      <c r="AE615" s="1" t="str">
        <f t="shared" si="48"/>
        <v>Chorley R.D.</v>
      </c>
      <c r="AF615" s="1" t="str">
        <f>INDEX(Lookup!G$2:G$1349, MATCH($AE615, Lookup!$G$2:$G$1349,0))</f>
        <v>CHORLEY R.D.</v>
      </c>
      <c r="AG615" s="1" t="str">
        <f>INDEX(Lookup!F$2:F$1349, MATCH($AE615, Lookup!$G$2:$G$1349,0))</f>
        <v>e200683</v>
      </c>
      <c r="AH615" s="1" t="str">
        <f>INDEX(Lookup!C$2:C$1349, MATCH($AE615, Lookup!$G$2:$G$1349,0))</f>
        <v>Lancashire</v>
      </c>
      <c r="AI615" s="1" t="str">
        <f>INDEX(Lookup!D$2:D$1349, MATCH($AE615, Lookup!$G$2:$G$1349,0))</f>
        <v>North West</v>
      </c>
      <c r="AJ615" s="1" t="str">
        <f>INDEX(Lookup!E$2:E$1349, MATCH($AE615, Lookup!$G$2:$G$1349,0))</f>
        <v>Rest of England</v>
      </c>
    </row>
    <row r="616" spans="1:36" x14ac:dyDescent="0.3">
      <c r="A616" s="11" t="s">
        <v>1774</v>
      </c>
      <c r="B616" s="5">
        <f>'TABLE Summary'!B616</f>
        <v>10120</v>
      </c>
      <c r="C616" s="5">
        <f>'TABLE Summary'!C616</f>
        <v>73.5</v>
      </c>
      <c r="D616" s="5">
        <f>'TABLE Summary'!D616</f>
        <v>32</v>
      </c>
      <c r="E616" s="5">
        <f>'TABLE Summary'!E616</f>
        <v>3.5</v>
      </c>
      <c r="F616" s="5">
        <f>'TABLE Summary'!F616</f>
        <v>28.5</v>
      </c>
      <c r="G616" s="5">
        <f>'TABLE Summary'!G616</f>
        <v>0</v>
      </c>
      <c r="H616" s="5">
        <f>'TABLE Summary'!H616</f>
        <v>32.9</v>
      </c>
      <c r="I616" s="5">
        <f>'TABLE Summary'!I616</f>
        <v>6700</v>
      </c>
      <c r="J616" s="5">
        <f>'TABLE Summary'!J616</f>
        <v>131</v>
      </c>
      <c r="K616" s="5">
        <f>'TABLE Summary'!K616</f>
        <v>220628</v>
      </c>
      <c r="L616" s="5">
        <f>'TABLE Summary'!L616</f>
        <v>45</v>
      </c>
      <c r="M616" s="5">
        <f>'TABLE Summary'!M616*1000</f>
        <v>741300</v>
      </c>
      <c r="N616" s="5">
        <f>'TABLE Summary'!N616</f>
        <v>2288</v>
      </c>
      <c r="O616" s="5">
        <f>'TABLE Summary'!O616*1000</f>
        <v>398900</v>
      </c>
      <c r="P616" s="5">
        <f>'TABLE Summary'!P616</f>
        <v>983</v>
      </c>
      <c r="Q616" s="5">
        <f>'TABLE Summary'!Q616*1000</f>
        <v>83500</v>
      </c>
      <c r="R616" s="5">
        <f>'TABLE Summary'!R616</f>
        <v>1208</v>
      </c>
      <c r="S616" s="5">
        <f>'TABLE Summary'!S616*1000</f>
        <v>250200</v>
      </c>
      <c r="T616" s="5">
        <f>'TABLE Summary'!T616</f>
        <v>95</v>
      </c>
      <c r="U616" s="5">
        <f>'TABLE Summary'!U616*1000</f>
        <v>50200</v>
      </c>
      <c r="V616" s="5">
        <f>'TABLE Summary'!V616*1000</f>
        <v>20400</v>
      </c>
      <c r="W616" s="5">
        <f>'TABLE Summary'!W616*1000</f>
        <v>3200</v>
      </c>
      <c r="X616" s="5">
        <f>'TABLE Summary'!X616*1000</f>
        <v>49900</v>
      </c>
      <c r="Y616" s="5">
        <f>'TABLE Summary'!Y616*1000</f>
        <v>34700</v>
      </c>
      <c r="Z616" s="5">
        <f>'TABLE Summary'!Z616*1000</f>
        <v>234200</v>
      </c>
      <c r="AA616" s="18">
        <f t="shared" si="46"/>
        <v>383900</v>
      </c>
      <c r="AB616" s="18">
        <f t="shared" si="47"/>
        <v>0.5178740051261298</v>
      </c>
      <c r="AC616" s="1" t="s">
        <v>7494</v>
      </c>
      <c r="AD616" s="1" t="str">
        <f t="shared" si="49"/>
        <v>Clitheroe R.D.</v>
      </c>
      <c r="AE616" s="1" t="str">
        <f t="shared" si="48"/>
        <v>Clitheroe R.D.</v>
      </c>
      <c r="AF616" s="1" t="str">
        <f>INDEX(Lookup!G$2:G$1349, MATCH($AE616, Lookup!$G$2:$G$1349,0))</f>
        <v>CLITHEROE R.D.</v>
      </c>
      <c r="AG616" s="1" t="str">
        <f>INDEX(Lookup!F$2:F$1349, MATCH($AE616, Lookup!$G$2:$G$1349,0))</f>
        <v>e200685</v>
      </c>
      <c r="AH616" s="1" t="str">
        <f>INDEX(Lookup!C$2:C$1349, MATCH($AE616, Lookup!$G$2:$G$1349,0))</f>
        <v>Lancashire</v>
      </c>
      <c r="AI616" s="1" t="str">
        <f>INDEX(Lookup!D$2:D$1349, MATCH($AE616, Lookup!$G$2:$G$1349,0))</f>
        <v>North West</v>
      </c>
      <c r="AJ616" s="1" t="str">
        <f>INDEX(Lookup!E$2:E$1349, MATCH($AE616, Lookup!$G$2:$G$1349,0))</f>
        <v>Rest of England</v>
      </c>
    </row>
    <row r="617" spans="1:36" x14ac:dyDescent="0.3">
      <c r="A617" s="11" t="s">
        <v>1865</v>
      </c>
      <c r="B617" s="5">
        <f>'TABLE Summary'!B617</f>
        <v>20020</v>
      </c>
      <c r="C617" s="5">
        <f>'TABLE Summary'!C617</f>
        <v>82.5</v>
      </c>
      <c r="D617" s="5">
        <f>'TABLE Summary'!D617</f>
        <v>35</v>
      </c>
      <c r="E617" s="5">
        <f>'TABLE Summary'!E617</f>
        <v>6.5</v>
      </c>
      <c r="F617" s="5">
        <f>'TABLE Summary'!F617</f>
        <v>28.5</v>
      </c>
      <c r="G617" s="5">
        <f>'TABLE Summary'!G617</f>
        <v>0</v>
      </c>
      <c r="H617" s="5">
        <f>'TABLE Summary'!H617</f>
        <v>35.200000000000003</v>
      </c>
      <c r="I617" s="5">
        <f>'TABLE Summary'!I617</f>
        <v>21200</v>
      </c>
      <c r="J617" s="5">
        <f>'TABLE Summary'!J617</f>
        <v>135.80000000000001</v>
      </c>
      <c r="K617" s="5">
        <f>'TABLE Summary'!K617</f>
        <v>747280</v>
      </c>
      <c r="L617" s="5">
        <f>'TABLE Summary'!L617</f>
        <v>22.2</v>
      </c>
      <c r="M617" s="5">
        <f>'TABLE Summary'!M617*1000</f>
        <v>2091500</v>
      </c>
      <c r="N617" s="5">
        <f>'TABLE Summary'!N617</f>
        <v>6753</v>
      </c>
      <c r="O617" s="5">
        <f>'TABLE Summary'!O617*1000</f>
        <v>1106300</v>
      </c>
      <c r="P617" s="5">
        <f>'TABLE Summary'!P617</f>
        <v>2822</v>
      </c>
      <c r="Q617" s="5">
        <f>'TABLE Summary'!Q617*1000</f>
        <v>277100</v>
      </c>
      <c r="R617" s="5">
        <f>'TABLE Summary'!R617</f>
        <v>3887</v>
      </c>
      <c r="S617" s="5">
        <f>'TABLE Summary'!S617*1000</f>
        <v>783900</v>
      </c>
      <c r="T617" s="5">
        <f>'TABLE Summary'!T617</f>
        <v>37</v>
      </c>
      <c r="U617" s="5">
        <f>'TABLE Summary'!U617*1000</f>
        <v>194000</v>
      </c>
      <c r="V617" s="5">
        <f>'TABLE Summary'!V617*1000</f>
        <v>51600</v>
      </c>
      <c r="W617" s="5">
        <f>'TABLE Summary'!W617*1000</f>
        <v>1200</v>
      </c>
      <c r="X617" s="5">
        <f>'TABLE Summary'!X617*1000</f>
        <v>170400</v>
      </c>
      <c r="Y617" s="5">
        <f>'TABLE Summary'!Y617*1000</f>
        <v>473300</v>
      </c>
      <c r="Z617" s="5">
        <f>'TABLE Summary'!Z617*1000</f>
        <v>288600</v>
      </c>
      <c r="AA617" s="18">
        <f t="shared" si="46"/>
        <v>1255000</v>
      </c>
      <c r="AB617" s="18">
        <f t="shared" si="47"/>
        <v>0.60004781257470718</v>
      </c>
      <c r="AC617" s="1" t="s">
        <v>7494</v>
      </c>
      <c r="AD617" s="1" t="str">
        <f t="shared" si="49"/>
        <v>Fylde R.D.</v>
      </c>
      <c r="AE617" s="1" t="str">
        <f t="shared" si="48"/>
        <v>Fylde R.D.</v>
      </c>
      <c r="AF617" s="1" t="str">
        <f>INDEX(Lookup!G$2:G$1349, MATCH($AE617, Lookup!$G$2:$G$1349,0))</f>
        <v>FYLDE R.D.</v>
      </c>
      <c r="AG617" s="1" t="str">
        <f>INDEX(Lookup!F$2:F$1349, MATCH($AE617, Lookup!$G$2:$G$1349,0))</f>
        <v>e200686</v>
      </c>
      <c r="AH617" s="1" t="str">
        <f>INDEX(Lookup!C$2:C$1349, MATCH($AE617, Lookup!$G$2:$G$1349,0))</f>
        <v>Lancashire</v>
      </c>
      <c r="AI617" s="1" t="str">
        <f>INDEX(Lookup!D$2:D$1349, MATCH($AE617, Lookup!$G$2:$G$1349,0))</f>
        <v>North West</v>
      </c>
      <c r="AJ617" s="1" t="str">
        <f>INDEX(Lookup!E$2:E$1349, MATCH($AE617, Lookup!$G$2:$G$1349,0))</f>
        <v>Rest of England</v>
      </c>
    </row>
    <row r="618" spans="1:36" x14ac:dyDescent="0.3">
      <c r="A618" s="11" t="s">
        <v>1866</v>
      </c>
      <c r="B618" s="5">
        <f>'TABLE Summary'!B618</f>
        <v>19460</v>
      </c>
      <c r="C618" s="5">
        <f>'TABLE Summary'!C618</f>
        <v>81.5</v>
      </c>
      <c r="D618" s="5">
        <f>'TABLE Summary'!D618</f>
        <v>36</v>
      </c>
      <c r="E618" s="5">
        <f>'TABLE Summary'!E618</f>
        <v>7.5</v>
      </c>
      <c r="F618" s="5">
        <f>'TABLE Summary'!F618</f>
        <v>28.5</v>
      </c>
      <c r="G618" s="5">
        <f>'TABLE Summary'!G618</f>
        <v>0</v>
      </c>
      <c r="H618" s="5">
        <f>'TABLE Summary'!H618</f>
        <v>36.700000000000003</v>
      </c>
      <c r="I618" s="5">
        <f>'TABLE Summary'!I618</f>
        <v>14463</v>
      </c>
      <c r="J618" s="5">
        <f>'TABLE Summary'!J618</f>
        <v>149.4</v>
      </c>
      <c r="K618" s="5">
        <f>'TABLE Summary'!K618</f>
        <v>530649</v>
      </c>
      <c r="L618" s="5">
        <f>'TABLE Summary'!L618</f>
        <v>37.5</v>
      </c>
      <c r="M618" s="5">
        <f>'TABLE Summary'!M618*1000</f>
        <v>1630500</v>
      </c>
      <c r="N618" s="5">
        <f>'TABLE Summary'!N618</f>
        <v>6603</v>
      </c>
      <c r="O618" s="5">
        <f>'TABLE Summary'!O618*1000</f>
        <v>981600</v>
      </c>
      <c r="P618" s="5">
        <f>'TABLE Summary'!P618</f>
        <v>3098</v>
      </c>
      <c r="Q618" s="5">
        <f>'TABLE Summary'!Q618*1000</f>
        <v>332100</v>
      </c>
      <c r="R618" s="5">
        <f>'TABLE Summary'!R618</f>
        <v>3484</v>
      </c>
      <c r="S618" s="5">
        <f>'TABLE Summary'!S618*1000</f>
        <v>639200</v>
      </c>
      <c r="T618" s="5">
        <f>'TABLE Summary'!T618</f>
        <v>18</v>
      </c>
      <c r="U618" s="5">
        <f>'TABLE Summary'!U618*1000</f>
        <v>9300</v>
      </c>
      <c r="V618" s="5">
        <f>'TABLE Summary'!V618*1000</f>
        <v>80600</v>
      </c>
      <c r="W618" s="5">
        <f>'TABLE Summary'!W618*1000</f>
        <v>5900</v>
      </c>
      <c r="X618" s="5">
        <f>'TABLE Summary'!X618*1000</f>
        <v>117400</v>
      </c>
      <c r="Y618" s="5">
        <f>'TABLE Summary'!Y618*1000</f>
        <v>65200</v>
      </c>
      <c r="Z618" s="5">
        <f>'TABLE Summary'!Z618*1000</f>
        <v>379900</v>
      </c>
      <c r="AA618" s="18">
        <f t="shared" si="46"/>
        <v>980600</v>
      </c>
      <c r="AB618" s="18">
        <f t="shared" si="47"/>
        <v>0.60141061024225695</v>
      </c>
      <c r="AC618" s="1" t="s">
        <v>7494</v>
      </c>
      <c r="AD618" s="1" t="str">
        <f t="shared" si="49"/>
        <v>Garstang R.D.</v>
      </c>
      <c r="AE618" s="1" t="str">
        <f t="shared" si="48"/>
        <v>Garstang R.D.</v>
      </c>
      <c r="AF618" s="1" t="str">
        <f>INDEX(Lookup!G$2:G$1349, MATCH($AE618, Lookup!$G$2:$G$1349,0))</f>
        <v>GARSTANG R.D.</v>
      </c>
      <c r="AG618" s="1" t="str">
        <f>INDEX(Lookup!F$2:F$1349, MATCH($AE618, Lookup!$G$2:$G$1349,0))</f>
        <v>e200687</v>
      </c>
      <c r="AH618" s="1" t="str">
        <f>INDEX(Lookup!C$2:C$1349, MATCH($AE618, Lookup!$G$2:$G$1349,0))</f>
        <v>Lancashire</v>
      </c>
      <c r="AI618" s="1" t="str">
        <f>INDEX(Lookup!D$2:D$1349, MATCH($AE618, Lookup!$G$2:$G$1349,0))</f>
        <v>North West</v>
      </c>
      <c r="AJ618" s="1" t="str">
        <f>INDEX(Lookup!E$2:E$1349, MATCH($AE618, Lookup!$G$2:$G$1349,0))</f>
        <v>Rest of England</v>
      </c>
    </row>
    <row r="619" spans="1:36" x14ac:dyDescent="0.3">
      <c r="A619" s="11" t="s">
        <v>1783</v>
      </c>
      <c r="B619" s="5">
        <f>'TABLE Summary'!B619</f>
        <v>17130</v>
      </c>
      <c r="C619" s="5">
        <f>'TABLE Summary'!C619</f>
        <v>83.5</v>
      </c>
      <c r="D619" s="5">
        <f>'TABLE Summary'!D619</f>
        <v>35</v>
      </c>
      <c r="E619" s="5">
        <f>'TABLE Summary'!E619</f>
        <v>6.5</v>
      </c>
      <c r="F619" s="5">
        <f>'TABLE Summary'!F619</f>
        <v>28.5</v>
      </c>
      <c r="G619" s="5">
        <f>'TABLE Summary'!G619</f>
        <v>0</v>
      </c>
      <c r="H619" s="5">
        <f>'TABLE Summary'!H619</f>
        <v>36.5</v>
      </c>
      <c r="I619" s="5">
        <f>'TABLE Summary'!I619</f>
        <v>18654</v>
      </c>
      <c r="J619" s="5">
        <f>'TABLE Summary'!J619</f>
        <v>138.1</v>
      </c>
      <c r="K619" s="5">
        <f>'TABLE Summary'!K619</f>
        <v>681042</v>
      </c>
      <c r="L619" s="5">
        <f>'TABLE Summary'!L619</f>
        <v>15.5</v>
      </c>
      <c r="M619" s="5">
        <f>'TABLE Summary'!M619*1000</f>
        <v>1930900</v>
      </c>
      <c r="N619" s="5">
        <f>'TABLE Summary'!N619</f>
        <v>6527</v>
      </c>
      <c r="O619" s="5">
        <f>'TABLE Summary'!O619*1000</f>
        <v>1126000</v>
      </c>
      <c r="P619" s="5">
        <f>'TABLE Summary'!P619</f>
        <v>2189</v>
      </c>
      <c r="Q619" s="5">
        <f>'TABLE Summary'!Q619*1000</f>
        <v>223800</v>
      </c>
      <c r="R619" s="5">
        <f>'TABLE Summary'!R619</f>
        <v>4301</v>
      </c>
      <c r="S619" s="5">
        <f>'TABLE Summary'!S619*1000</f>
        <v>855000</v>
      </c>
      <c r="T619" s="5">
        <f>'TABLE Summary'!T619</f>
        <v>37</v>
      </c>
      <c r="U619" s="5">
        <f>'TABLE Summary'!U619*1000</f>
        <v>17300</v>
      </c>
      <c r="V619" s="5">
        <f>'TABLE Summary'!V619*1000</f>
        <v>27500</v>
      </c>
      <c r="W619" s="5">
        <f>'TABLE Summary'!W619*1000</f>
        <v>700</v>
      </c>
      <c r="X619" s="5">
        <f>'TABLE Summary'!X619*1000</f>
        <v>177500</v>
      </c>
      <c r="Y619" s="5">
        <f>'TABLE Summary'!Y619*1000</f>
        <v>367600</v>
      </c>
      <c r="Z619" s="5">
        <f>'TABLE Summary'!Z619*1000</f>
        <v>231600</v>
      </c>
      <c r="AA619" s="18">
        <f t="shared" si="46"/>
        <v>1096100</v>
      </c>
      <c r="AB619" s="18">
        <f t="shared" si="47"/>
        <v>0.5676627479413745</v>
      </c>
      <c r="AC619" s="1" t="s">
        <v>7494</v>
      </c>
      <c r="AD619" s="1" t="str">
        <f t="shared" si="49"/>
        <v>Lancaster R.D.</v>
      </c>
      <c r="AE619" s="1" t="str">
        <f t="shared" si="48"/>
        <v>Lancaster R.D.</v>
      </c>
      <c r="AF619" s="1" t="str">
        <f>INDEX(Lookup!G$2:G$1349, MATCH($AE619, Lookup!$G$2:$G$1349,0))</f>
        <v>LANCASTER R.D.</v>
      </c>
      <c r="AG619" s="1" t="str">
        <f>INDEX(Lookup!F$2:F$1349, MATCH($AE619, Lookup!$G$2:$G$1349,0))</f>
        <v>e200688</v>
      </c>
      <c r="AH619" s="1" t="str">
        <f>INDEX(Lookup!C$2:C$1349, MATCH($AE619, Lookup!$G$2:$G$1349,0))</f>
        <v>Lancashire</v>
      </c>
      <c r="AI619" s="1" t="str">
        <f>INDEX(Lookup!D$2:D$1349, MATCH($AE619, Lookup!$G$2:$G$1349,0))</f>
        <v>North West</v>
      </c>
      <c r="AJ619" s="1" t="str">
        <f>INDEX(Lookup!E$2:E$1349, MATCH($AE619, Lookup!$G$2:$G$1349,0))</f>
        <v>Rest of England</v>
      </c>
    </row>
    <row r="620" spans="1:36" x14ac:dyDescent="0.3">
      <c r="A620" s="11" t="s">
        <v>1867</v>
      </c>
      <c r="B620" s="5">
        <f>'TABLE Summary'!B620</f>
        <v>10780</v>
      </c>
      <c r="C620" s="5">
        <f>'TABLE Summary'!C620</f>
        <v>77.5</v>
      </c>
      <c r="D620" s="5">
        <f>'TABLE Summary'!D620</f>
        <v>34</v>
      </c>
      <c r="E620" s="5">
        <f>'TABLE Summary'!E620</f>
        <v>5.5</v>
      </c>
      <c r="F620" s="5">
        <f>'TABLE Summary'!F620</f>
        <v>28.5</v>
      </c>
      <c r="G620" s="5">
        <f>'TABLE Summary'!G620</f>
        <v>0</v>
      </c>
      <c r="H620" s="5">
        <f>'TABLE Summary'!H620</f>
        <v>35</v>
      </c>
      <c r="I620" s="5">
        <f>'TABLE Summary'!I620</f>
        <v>10019</v>
      </c>
      <c r="J620" s="5">
        <f>'TABLE Summary'!J620</f>
        <v>152.9</v>
      </c>
      <c r="K620" s="5">
        <f>'TABLE Summary'!K620</f>
        <v>350162</v>
      </c>
      <c r="L620" s="5">
        <f>'TABLE Summary'!L620</f>
        <v>27.7</v>
      </c>
      <c r="M620" s="5">
        <f>'TABLE Summary'!M620*1000</f>
        <v>1036599.9999999999</v>
      </c>
      <c r="N620" s="5">
        <f>'TABLE Summary'!N620</f>
        <v>3760</v>
      </c>
      <c r="O620" s="5">
        <f>'TABLE Summary'!O620*1000</f>
        <v>587000</v>
      </c>
      <c r="P620" s="5">
        <f>'TABLE Summary'!P620</f>
        <v>1580</v>
      </c>
      <c r="Q620" s="5">
        <f>'TABLE Summary'!Q620*1000</f>
        <v>168800</v>
      </c>
      <c r="R620" s="5">
        <f>'TABLE Summary'!R620</f>
        <v>2163</v>
      </c>
      <c r="S620" s="5">
        <f>'TABLE Summary'!S620*1000</f>
        <v>410800</v>
      </c>
      <c r="T620" s="5">
        <f>'TABLE Summary'!T620</f>
        <v>14</v>
      </c>
      <c r="U620" s="5">
        <f>'TABLE Summary'!U620*1000</f>
        <v>6400</v>
      </c>
      <c r="V620" s="5">
        <f>'TABLE Summary'!V620*1000</f>
        <v>12500</v>
      </c>
      <c r="W620" s="5">
        <f>'TABLE Summary'!W620*1000</f>
        <v>700</v>
      </c>
      <c r="X620" s="5">
        <f>'TABLE Summary'!X620*1000</f>
        <v>33400</v>
      </c>
      <c r="Y620" s="5">
        <f>'TABLE Summary'!Y620*1000</f>
        <v>117800</v>
      </c>
      <c r="Z620" s="5">
        <f>'TABLE Summary'!Z620*1000</f>
        <v>285300</v>
      </c>
      <c r="AA620" s="18">
        <f t="shared" si="46"/>
        <v>586000</v>
      </c>
      <c r="AB620" s="18">
        <f t="shared" si="47"/>
        <v>0.56530966621647705</v>
      </c>
      <c r="AC620" s="1" t="s">
        <v>7494</v>
      </c>
      <c r="AD620" s="1" t="str">
        <f t="shared" si="49"/>
        <v>Lunesdale R.D.</v>
      </c>
      <c r="AE620" s="1" t="str">
        <f t="shared" si="48"/>
        <v>Lunesdale R.D.</v>
      </c>
      <c r="AF620" s="1" t="str">
        <f>INDEX(Lookup!G$2:G$1349, MATCH($AE620, Lookup!$G$2:$G$1349,0))</f>
        <v>LUNESDALE R.D.</v>
      </c>
      <c r="AG620" s="1" t="str">
        <f>INDEX(Lookup!F$2:F$1349, MATCH($AE620, Lookup!$G$2:$G$1349,0))</f>
        <v>e200689</v>
      </c>
      <c r="AH620" s="1" t="str">
        <f>INDEX(Lookup!C$2:C$1349, MATCH($AE620, Lookup!$G$2:$G$1349,0))</f>
        <v>Lancashire</v>
      </c>
      <c r="AI620" s="1" t="str">
        <f>INDEX(Lookup!D$2:D$1349, MATCH($AE620, Lookup!$G$2:$G$1349,0))</f>
        <v>North West</v>
      </c>
      <c r="AJ620" s="1" t="str">
        <f>INDEX(Lookup!E$2:E$1349, MATCH($AE620, Lookup!$G$2:$G$1349,0))</f>
        <v>Rest of England</v>
      </c>
    </row>
    <row r="621" spans="1:36" x14ac:dyDescent="0.3">
      <c r="A621" s="11" t="s">
        <v>1868</v>
      </c>
      <c r="B621" s="5">
        <f>'TABLE Summary'!B621</f>
        <v>16530</v>
      </c>
      <c r="C621" s="5">
        <f>'TABLE Summary'!C621</f>
        <v>81.5</v>
      </c>
      <c r="D621" s="5">
        <f>'TABLE Summary'!D621</f>
        <v>37</v>
      </c>
      <c r="E621" s="5">
        <f>'TABLE Summary'!E621</f>
        <v>8.5</v>
      </c>
      <c r="F621" s="5">
        <f>'TABLE Summary'!F621</f>
        <v>28.5</v>
      </c>
      <c r="G621" s="5">
        <f>'TABLE Summary'!G621</f>
        <v>0</v>
      </c>
      <c r="H621" s="5">
        <f>'TABLE Summary'!H621</f>
        <v>37.799999999999997</v>
      </c>
      <c r="I621" s="5">
        <f>'TABLE Summary'!I621</f>
        <v>11473</v>
      </c>
      <c r="J621" s="5">
        <f>'TABLE Summary'!J621</f>
        <v>152.1</v>
      </c>
      <c r="K621" s="5">
        <f>'TABLE Summary'!K621</f>
        <v>433140</v>
      </c>
      <c r="L621" s="5">
        <f>'TABLE Summary'!L621</f>
        <v>43.3</v>
      </c>
      <c r="M621" s="5">
        <f>'TABLE Summary'!M621*1000</f>
        <v>1254200</v>
      </c>
      <c r="N621" s="5">
        <f>'TABLE Summary'!N621</f>
        <v>6772</v>
      </c>
      <c r="O621" s="5">
        <f>'TABLE Summary'!O621*1000</f>
        <v>882100</v>
      </c>
      <c r="P621" s="5">
        <f>'TABLE Summary'!P621</f>
        <v>4259</v>
      </c>
      <c r="Q621" s="5">
        <f>'TABLE Summary'!Q621*1000</f>
        <v>392000</v>
      </c>
      <c r="R621" s="5">
        <f>'TABLE Summary'!R621</f>
        <v>2454</v>
      </c>
      <c r="S621" s="5">
        <f>'TABLE Summary'!S621*1000</f>
        <v>462800</v>
      </c>
      <c r="T621" s="5">
        <f>'TABLE Summary'!T621</f>
        <v>49</v>
      </c>
      <c r="U621" s="5">
        <f>'TABLE Summary'!U621*1000</f>
        <v>26100</v>
      </c>
      <c r="V621" s="5">
        <f>'TABLE Summary'!V621*1000</f>
        <v>28200</v>
      </c>
      <c r="W621" s="5">
        <f>'TABLE Summary'!W621*1000</f>
        <v>1800</v>
      </c>
      <c r="X621" s="5">
        <f>'TABLE Summary'!X621*1000</f>
        <v>129400</v>
      </c>
      <c r="Y621" s="5">
        <f>'TABLE Summary'!Y621*1000</f>
        <v>15600</v>
      </c>
      <c r="Z621" s="5">
        <f>'TABLE Summary'!Z621*1000</f>
        <v>197100</v>
      </c>
      <c r="AA621" s="18">
        <f t="shared" si="46"/>
        <v>880900</v>
      </c>
      <c r="AB621" s="18">
        <f t="shared" si="47"/>
        <v>0.70236007016424817</v>
      </c>
      <c r="AC621" s="1" t="s">
        <v>7494</v>
      </c>
      <c r="AD621" s="1" t="str">
        <f t="shared" si="49"/>
        <v>North Lonsdale R.D.</v>
      </c>
      <c r="AE621" s="1" t="str">
        <f t="shared" si="48"/>
        <v>North Lonsdale R.D.</v>
      </c>
      <c r="AF621" s="1" t="str">
        <f>INDEX(Lookup!G$2:G$1349, MATCH($AE621, Lookup!$G$2:$G$1349,0))</f>
        <v>NORTH LONSDALE R.D.</v>
      </c>
      <c r="AG621" s="1" t="str">
        <f>INDEX(Lookup!F$2:F$1349, MATCH($AE621, Lookup!$G$2:$G$1349,0))</f>
        <v>e200690</v>
      </c>
      <c r="AH621" s="1" t="str">
        <f>INDEX(Lookup!C$2:C$1349, MATCH($AE621, Lookup!$G$2:$G$1349,0))</f>
        <v>Cumbria</v>
      </c>
      <c r="AI621" s="1" t="str">
        <f>INDEX(Lookup!D$2:D$1349, MATCH($AE621, Lookup!$G$2:$G$1349,0))</f>
        <v>North West</v>
      </c>
      <c r="AJ621" s="1" t="str">
        <f>INDEX(Lookup!E$2:E$1349, MATCH($AE621, Lookup!$G$2:$G$1349,0))</f>
        <v>Rest of England</v>
      </c>
    </row>
    <row r="622" spans="1:36" x14ac:dyDescent="0.3">
      <c r="A622" s="11" t="s">
        <v>1309</v>
      </c>
      <c r="B622" s="5">
        <f>'TABLE Summary'!B622</f>
        <v>53580</v>
      </c>
      <c r="C622" s="5">
        <f>'TABLE Summary'!C622</f>
        <v>78.5</v>
      </c>
      <c r="D622" s="5">
        <f>'TABLE Summary'!D622</f>
        <v>34.799999999999997</v>
      </c>
      <c r="E622" s="5">
        <f>'TABLE Summary'!E622</f>
        <v>6.3</v>
      </c>
      <c r="F622" s="5">
        <f>'TABLE Summary'!F622</f>
        <v>28.5</v>
      </c>
      <c r="G622" s="5">
        <f>'TABLE Summary'!G622</f>
        <v>0</v>
      </c>
      <c r="H622" s="5">
        <f>'TABLE Summary'!H622</f>
        <v>35.200000000000003</v>
      </c>
      <c r="I622" s="5">
        <f>'TABLE Summary'!I622</f>
        <v>48350</v>
      </c>
      <c r="J622" s="5">
        <f>'TABLE Summary'!J622</f>
        <v>158.6</v>
      </c>
      <c r="K622" s="5">
        <f>'TABLE Summary'!K622</f>
        <v>1702789</v>
      </c>
      <c r="L622" s="5">
        <f>'TABLE Summary'!L622</f>
        <v>32.9</v>
      </c>
      <c r="M622" s="5">
        <f>'TABLE Summary'!M622*1000</f>
        <v>4880100</v>
      </c>
      <c r="N622" s="5">
        <f>'TABLE Summary'!N622</f>
        <v>17702</v>
      </c>
      <c r="O622" s="5">
        <f>'TABLE Summary'!O622*1000</f>
        <v>3175900</v>
      </c>
      <c r="P622" s="5">
        <f>'TABLE Summary'!P622</f>
        <v>4308</v>
      </c>
      <c r="Q622" s="5">
        <f>'TABLE Summary'!Q622*1000</f>
        <v>469600</v>
      </c>
      <c r="R622" s="5">
        <f>'TABLE Summary'!R622</f>
        <v>13331</v>
      </c>
      <c r="S622" s="5">
        <f>'TABLE Summary'!S622*1000</f>
        <v>2672600</v>
      </c>
      <c r="T622" s="5">
        <f>'TABLE Summary'!T622</f>
        <v>60</v>
      </c>
      <c r="U622" s="5">
        <f>'TABLE Summary'!U622*1000</f>
        <v>28800</v>
      </c>
      <c r="V622" s="5">
        <f>'TABLE Summary'!V622*1000</f>
        <v>144000</v>
      </c>
      <c r="W622" s="5">
        <f>'TABLE Summary'!W622*1000</f>
        <v>10300</v>
      </c>
      <c r="X622" s="5">
        <f>'TABLE Summary'!X622*1000</f>
        <v>183300</v>
      </c>
      <c r="Y622" s="5">
        <f>'TABLE Summary'!Y622*1000</f>
        <v>650600</v>
      </c>
      <c r="Z622" s="5">
        <f>'TABLE Summary'!Z622*1000</f>
        <v>716000</v>
      </c>
      <c r="AA622" s="18">
        <f t="shared" si="46"/>
        <v>3171000</v>
      </c>
      <c r="AB622" s="18">
        <f t="shared" si="47"/>
        <v>0.64978176676707444</v>
      </c>
      <c r="AC622" s="1" t="s">
        <v>7494</v>
      </c>
      <c r="AD622" s="1" t="str">
        <f t="shared" si="49"/>
        <v>Preston R.D.</v>
      </c>
      <c r="AE622" s="1" t="str">
        <f t="shared" si="48"/>
        <v>Preston R.D.</v>
      </c>
      <c r="AF622" s="1" t="str">
        <f>INDEX(Lookup!G$2:G$1349, MATCH($AE622, Lookup!$G$2:$G$1349,0))</f>
        <v>PRESTON R.D.</v>
      </c>
      <c r="AG622" s="1" t="str">
        <f>INDEX(Lookup!F$2:F$1349, MATCH($AE622, Lookup!$G$2:$G$1349,0))</f>
        <v>e200691</v>
      </c>
      <c r="AH622" s="1" t="str">
        <f>INDEX(Lookup!C$2:C$1349, MATCH($AE622, Lookup!$G$2:$G$1349,0))</f>
        <v>Lancashire</v>
      </c>
      <c r="AI622" s="1" t="str">
        <f>INDEX(Lookup!D$2:D$1349, MATCH($AE622, Lookup!$G$2:$G$1349,0))</f>
        <v>North West</v>
      </c>
      <c r="AJ622" s="1" t="str">
        <f>INDEX(Lookup!E$2:E$1349, MATCH($AE622, Lookup!$G$2:$G$1349,0))</f>
        <v>Rest of England</v>
      </c>
    </row>
    <row r="623" spans="1:36" x14ac:dyDescent="0.3">
      <c r="A623" s="11" t="s">
        <v>1331</v>
      </c>
      <c r="B623" s="5">
        <f>'TABLE Summary'!B623</f>
        <v>51650</v>
      </c>
      <c r="C623" s="5">
        <f>'TABLE Summary'!C623</f>
        <v>88.5</v>
      </c>
      <c r="D623" s="5">
        <f>'TABLE Summary'!D623</f>
        <v>41</v>
      </c>
      <c r="E623" s="5">
        <f>'TABLE Summary'!E623</f>
        <v>12.5</v>
      </c>
      <c r="F623" s="5">
        <f>'TABLE Summary'!F623</f>
        <v>28.5</v>
      </c>
      <c r="G623" s="5">
        <f>'TABLE Summary'!G623</f>
        <v>0</v>
      </c>
      <c r="H623" s="5">
        <f>'TABLE Summary'!H623</f>
        <v>42</v>
      </c>
      <c r="I623" s="5">
        <f>'TABLE Summary'!I623</f>
        <v>57793</v>
      </c>
      <c r="J623" s="5">
        <f>'TABLE Summary'!J623</f>
        <v>191.5</v>
      </c>
      <c r="K623" s="5">
        <f>'TABLE Summary'!K623</f>
        <v>2428764</v>
      </c>
      <c r="L623" s="5">
        <f>'TABLE Summary'!L623</f>
        <v>18.600000000000001</v>
      </c>
      <c r="M623" s="5">
        <f>'TABLE Summary'!M623*1000</f>
        <v>5618000</v>
      </c>
      <c r="N623" s="5">
        <f>'TABLE Summary'!N623</f>
        <v>15906</v>
      </c>
      <c r="O623" s="5">
        <f>'TABLE Summary'!O623*1000</f>
        <v>2967900</v>
      </c>
      <c r="P623" s="5">
        <f>'TABLE Summary'!P623</f>
        <v>2754</v>
      </c>
      <c r="Q623" s="5">
        <f>'TABLE Summary'!Q623*1000</f>
        <v>291000</v>
      </c>
      <c r="R623" s="5">
        <f>'TABLE Summary'!R623</f>
        <v>13076</v>
      </c>
      <c r="S623" s="5">
        <f>'TABLE Summary'!S623*1000</f>
        <v>2636400</v>
      </c>
      <c r="T623" s="5">
        <f>'TABLE Summary'!T623</f>
        <v>41</v>
      </c>
      <c r="U623" s="5">
        <f>'TABLE Summary'!U623*1000</f>
        <v>19100</v>
      </c>
      <c r="V623" s="5">
        <f>'TABLE Summary'!V623*1000</f>
        <v>80600</v>
      </c>
      <c r="W623" s="5">
        <f>'TABLE Summary'!W623*1000</f>
        <v>27100</v>
      </c>
      <c r="X623" s="5">
        <f>'TABLE Summary'!X623*1000</f>
        <v>257000</v>
      </c>
      <c r="Y623" s="5">
        <f>'TABLE Summary'!Y623*1000</f>
        <v>507800</v>
      </c>
      <c r="Z623" s="5">
        <f>'TABLE Summary'!Z623*1000</f>
        <v>1777500</v>
      </c>
      <c r="AA623" s="18">
        <f t="shared" si="46"/>
        <v>2946500</v>
      </c>
      <c r="AB623" s="18">
        <f t="shared" si="47"/>
        <v>0.5244749021003916</v>
      </c>
      <c r="AC623" s="1" t="s">
        <v>7494</v>
      </c>
      <c r="AD623" s="1" t="str">
        <f t="shared" si="49"/>
        <v>Warrington R.D.</v>
      </c>
      <c r="AE623" s="1" t="str">
        <f t="shared" si="48"/>
        <v>Warrington R.D.</v>
      </c>
      <c r="AF623" s="1" t="str">
        <f>INDEX(Lookup!G$2:G$1349, MATCH($AE623, Lookup!$G$2:$G$1349,0))</f>
        <v>WARRINGTON R.D.</v>
      </c>
      <c r="AG623" s="1" t="str">
        <f>INDEX(Lookup!F$2:F$1349, MATCH($AE623, Lookup!$G$2:$G$1349,0))</f>
        <v>e200693</v>
      </c>
      <c r="AH623" s="1" t="str">
        <f>INDEX(Lookup!C$2:C$1349, MATCH($AE623, Lookup!$G$2:$G$1349,0))</f>
        <v>Cheshire</v>
      </c>
      <c r="AI623" s="1" t="str">
        <f>INDEX(Lookup!D$2:D$1349, MATCH($AE623, Lookup!$G$2:$G$1349,0))</f>
        <v>North West</v>
      </c>
      <c r="AJ623" s="1" t="str">
        <f>INDEX(Lookup!E$2:E$1349, MATCH($AE623, Lookup!$G$2:$G$1349,0))</f>
        <v>Rest of England</v>
      </c>
    </row>
    <row r="624" spans="1:36" x14ac:dyDescent="0.3">
      <c r="A624" s="11" t="s">
        <v>1869</v>
      </c>
      <c r="B624" s="5">
        <f>'TABLE Summary'!B624</f>
        <v>73330</v>
      </c>
      <c r="C624" s="5">
        <f>'TABLE Summary'!C624</f>
        <v>79.5</v>
      </c>
      <c r="D624" s="5">
        <f>'TABLE Summary'!D624</f>
        <v>38</v>
      </c>
      <c r="E624" s="5">
        <f>'TABLE Summary'!E624</f>
        <v>7.7</v>
      </c>
      <c r="F624" s="5">
        <f>'TABLE Summary'!F624</f>
        <v>28.5</v>
      </c>
      <c r="G624" s="5">
        <f>'TABLE Summary'!G624</f>
        <v>1.8</v>
      </c>
      <c r="H624" s="5">
        <f>'TABLE Summary'!H624</f>
        <v>39</v>
      </c>
      <c r="I624" s="5">
        <f>'TABLE Summary'!I624</f>
        <v>71950</v>
      </c>
      <c r="J624" s="5">
        <f>'TABLE Summary'!J624</f>
        <v>193.1</v>
      </c>
      <c r="K624" s="5">
        <f>'TABLE Summary'!K624</f>
        <v>2802860</v>
      </c>
      <c r="L624" s="5">
        <f>'TABLE Summary'!L624</f>
        <v>24.5</v>
      </c>
      <c r="M624" s="5">
        <f>'TABLE Summary'!M624*1000</f>
        <v>7422400</v>
      </c>
      <c r="N624" s="5">
        <f>'TABLE Summary'!N624</f>
        <v>23709</v>
      </c>
      <c r="O624" s="5">
        <f>'TABLE Summary'!O624*1000</f>
        <v>5190900</v>
      </c>
      <c r="P624" s="5">
        <f>'TABLE Summary'!P624</f>
        <v>3304</v>
      </c>
      <c r="Q624" s="5">
        <f>'TABLE Summary'!Q624*1000</f>
        <v>378000</v>
      </c>
      <c r="R624" s="5">
        <f>'TABLE Summary'!R624</f>
        <v>19892</v>
      </c>
      <c r="S624" s="5">
        <f>'TABLE Summary'!S624*1000</f>
        <v>4554200</v>
      </c>
      <c r="T624" s="5">
        <f>'TABLE Summary'!T624</f>
        <v>498</v>
      </c>
      <c r="U624" s="5">
        <f>'TABLE Summary'!U624*1000</f>
        <v>238100</v>
      </c>
      <c r="V624" s="5">
        <f>'TABLE Summary'!V624*1000</f>
        <v>263900</v>
      </c>
      <c r="W624" s="5">
        <f>'TABLE Summary'!W624*1000</f>
        <v>33300</v>
      </c>
      <c r="X624" s="5">
        <f>'TABLE Summary'!X624*1000</f>
        <v>398200</v>
      </c>
      <c r="Y624" s="5">
        <f>'TABLE Summary'!Y624*1000</f>
        <v>735100</v>
      </c>
      <c r="Z624" s="5">
        <f>'TABLE Summary'!Z624*1000</f>
        <v>800900</v>
      </c>
      <c r="AA624" s="18">
        <f t="shared" si="46"/>
        <v>5170300</v>
      </c>
      <c r="AB624" s="18">
        <f t="shared" si="47"/>
        <v>0.69658062082345329</v>
      </c>
      <c r="AC624" s="1" t="s">
        <v>7494</v>
      </c>
      <c r="AD624" s="1" t="str">
        <f t="shared" si="49"/>
        <v>West Lancashire R.D.</v>
      </c>
      <c r="AE624" s="1" t="str">
        <f t="shared" si="48"/>
        <v>West Lancashire R.D.</v>
      </c>
      <c r="AF624" s="1" t="str">
        <f>INDEX(Lookup!G$2:G$1349, MATCH($AE624, Lookup!$G$2:$G$1349,0))</f>
        <v>WEST LANCASHIRE R.D.</v>
      </c>
      <c r="AG624" s="1" t="str">
        <f>INDEX(Lookup!F$2:F$1349, MATCH($AE624, Lookup!$G$2:$G$1349,0))</f>
        <v>e200695</v>
      </c>
      <c r="AH624" s="1" t="str">
        <f>INDEX(Lookup!C$2:C$1349, MATCH($AE624, Lookup!$G$2:$G$1349,0))</f>
        <v>Lancashire</v>
      </c>
      <c r="AI624" s="1" t="str">
        <f>INDEX(Lookup!D$2:D$1349, MATCH($AE624, Lookup!$G$2:$G$1349,0))</f>
        <v>North West</v>
      </c>
      <c r="AJ624" s="1" t="str">
        <f>INDEX(Lookup!E$2:E$1349, MATCH($AE624, Lookup!$G$2:$G$1349,0))</f>
        <v>Rest of England</v>
      </c>
    </row>
    <row r="625" spans="1:36" x14ac:dyDescent="0.3">
      <c r="A625" s="11" t="s">
        <v>1870</v>
      </c>
      <c r="B625" s="5">
        <f>'TABLE Summary'!B625</f>
        <v>87120</v>
      </c>
      <c r="C625" s="5">
        <f>'TABLE Summary'!C625</f>
        <v>81.5</v>
      </c>
      <c r="D625" s="5">
        <f>'TABLE Summary'!D625</f>
        <v>37</v>
      </c>
      <c r="E625" s="5">
        <f>'TABLE Summary'!E625</f>
        <v>8.5</v>
      </c>
      <c r="F625" s="5">
        <f>'TABLE Summary'!F625</f>
        <v>28.5</v>
      </c>
      <c r="G625" s="5">
        <f>'TABLE Summary'!G625</f>
        <v>0</v>
      </c>
      <c r="H625" s="5">
        <f>'TABLE Summary'!H625</f>
        <v>37.9</v>
      </c>
      <c r="I625" s="5">
        <f>'TABLE Summary'!I625</f>
        <v>95065</v>
      </c>
      <c r="J625" s="5">
        <f>'TABLE Summary'!J625</f>
        <v>180.6</v>
      </c>
      <c r="K625" s="5">
        <f>'TABLE Summary'!K625</f>
        <v>3601615</v>
      </c>
      <c r="L625" s="5">
        <f>'TABLE Summary'!L625</f>
        <v>13.5</v>
      </c>
      <c r="M625" s="5">
        <f>'TABLE Summary'!M625*1000</f>
        <v>10179600</v>
      </c>
      <c r="N625" s="5">
        <f>'TABLE Summary'!N625</f>
        <v>25849</v>
      </c>
      <c r="O625" s="5">
        <f>'TABLE Summary'!O625*1000</f>
        <v>5197300</v>
      </c>
      <c r="P625" s="5">
        <f>'TABLE Summary'!P625</f>
        <v>4108</v>
      </c>
      <c r="Q625" s="5">
        <f>'TABLE Summary'!Q625*1000</f>
        <v>505400</v>
      </c>
      <c r="R625" s="5">
        <f>'TABLE Summary'!R625</f>
        <v>21333</v>
      </c>
      <c r="S625" s="5">
        <f>'TABLE Summary'!S625*1000</f>
        <v>4497400</v>
      </c>
      <c r="T625" s="5">
        <f>'TABLE Summary'!T625</f>
        <v>401</v>
      </c>
      <c r="U625" s="5">
        <f>'TABLE Summary'!U625*1000</f>
        <v>191700</v>
      </c>
      <c r="V625" s="5">
        <f>'TABLE Summary'!V625*1000</f>
        <v>261000</v>
      </c>
      <c r="W625" s="5">
        <f>'TABLE Summary'!W625*1000</f>
        <v>44400</v>
      </c>
      <c r="X625" s="5">
        <f>'TABLE Summary'!X625*1000</f>
        <v>244300</v>
      </c>
      <c r="Y625" s="5">
        <f>'TABLE Summary'!Y625*1000</f>
        <v>3105700</v>
      </c>
      <c r="Z625" s="5">
        <f>'TABLE Summary'!Z625*1000</f>
        <v>1326900</v>
      </c>
      <c r="AA625" s="18">
        <f t="shared" si="46"/>
        <v>5194500</v>
      </c>
      <c r="AB625" s="18">
        <f t="shared" si="47"/>
        <v>0.51028527643522337</v>
      </c>
      <c r="AC625" s="1" t="s">
        <v>7494</v>
      </c>
      <c r="AD625" s="1" t="str">
        <f t="shared" si="49"/>
        <v>Whiston R.D.</v>
      </c>
      <c r="AE625" s="1" t="str">
        <f t="shared" si="48"/>
        <v>Whiston R.D.</v>
      </c>
      <c r="AF625" s="1" t="str">
        <f>INDEX(Lookup!G$2:G$1349, MATCH($AE625, Lookup!$G$2:$G$1349,0))</f>
        <v>WHISTON R.D.</v>
      </c>
      <c r="AG625" s="1" t="str">
        <f>INDEX(Lookup!F$2:F$1349, MATCH($AE625, Lookup!$G$2:$G$1349,0))</f>
        <v>e200698</v>
      </c>
      <c r="AH625" s="1" t="str">
        <f>INDEX(Lookup!C$2:C$1349, MATCH($AE625, Lookup!$G$2:$G$1349,0))</f>
        <v>Merseyside</v>
      </c>
      <c r="AI625" s="1" t="str">
        <f>INDEX(Lookup!D$2:D$1349, MATCH($AE625, Lookup!$G$2:$G$1349,0))</f>
        <v>North West</v>
      </c>
      <c r="AJ625" s="1" t="str">
        <f>INDEX(Lookup!E$2:E$1349, MATCH($AE625, Lookup!$G$2:$G$1349,0))</f>
        <v>Rest of England</v>
      </c>
    </row>
    <row r="626" spans="1:36" x14ac:dyDescent="0.3">
      <c r="A626" s="11" t="s">
        <v>1333</v>
      </c>
      <c r="B626" s="5">
        <f>'TABLE Summary'!B626</f>
        <v>15280</v>
      </c>
      <c r="C626" s="5">
        <f>'TABLE Summary'!C626</f>
        <v>75.5</v>
      </c>
      <c r="D626" s="5">
        <f>'TABLE Summary'!D626</f>
        <v>34.5</v>
      </c>
      <c r="E626" s="5">
        <f>'TABLE Summary'!E626</f>
        <v>6</v>
      </c>
      <c r="F626" s="5">
        <f>'TABLE Summary'!F626</f>
        <v>28.5</v>
      </c>
      <c r="G626" s="5">
        <f>'TABLE Summary'!G626</f>
        <v>0</v>
      </c>
      <c r="H626" s="5">
        <f>'TABLE Summary'!H626</f>
        <v>34.799999999999997</v>
      </c>
      <c r="I626" s="5">
        <f>'TABLE Summary'!I626</f>
        <v>13893</v>
      </c>
      <c r="J626" s="5">
        <f>'TABLE Summary'!J626</f>
        <v>161.6</v>
      </c>
      <c r="K626" s="5">
        <f>'TABLE Summary'!K626</f>
        <v>483826</v>
      </c>
      <c r="L626" s="5">
        <f>'TABLE Summary'!L626</f>
        <v>31.8</v>
      </c>
      <c r="M626" s="5">
        <f>'TABLE Summary'!M626*1000</f>
        <v>1376700</v>
      </c>
      <c r="N626" s="5">
        <f>'TABLE Summary'!N626</f>
        <v>5150</v>
      </c>
      <c r="O626" s="5">
        <f>'TABLE Summary'!O626*1000</f>
        <v>927700</v>
      </c>
      <c r="P626" s="5">
        <f>'TABLE Summary'!P626</f>
        <v>1417</v>
      </c>
      <c r="Q626" s="5">
        <f>'TABLE Summary'!Q626*1000</f>
        <v>136500</v>
      </c>
      <c r="R626" s="5">
        <f>'TABLE Summary'!R626</f>
        <v>3650</v>
      </c>
      <c r="S626" s="5">
        <f>'TABLE Summary'!S626*1000</f>
        <v>745900</v>
      </c>
      <c r="T626" s="5">
        <f>'TABLE Summary'!T626</f>
        <v>81</v>
      </c>
      <c r="U626" s="5">
        <f>'TABLE Summary'!U626*1000</f>
        <v>44400</v>
      </c>
      <c r="V626" s="5">
        <f>'TABLE Summary'!V626*1000</f>
        <v>36400</v>
      </c>
      <c r="W626" s="5">
        <f>'TABLE Summary'!W626*1000</f>
        <v>2200</v>
      </c>
      <c r="X626" s="5">
        <f>'TABLE Summary'!X626*1000</f>
        <v>50800</v>
      </c>
      <c r="Y626" s="5">
        <f>'TABLE Summary'!Y626*1000</f>
        <v>148800</v>
      </c>
      <c r="Z626" s="5">
        <f>'TABLE Summary'!Z626*1000</f>
        <v>211000</v>
      </c>
      <c r="AA626" s="18">
        <f t="shared" si="46"/>
        <v>926800</v>
      </c>
      <c r="AB626" s="18">
        <f t="shared" si="47"/>
        <v>0.67320403864313216</v>
      </c>
      <c r="AC626" s="1" t="s">
        <v>7494</v>
      </c>
      <c r="AD626" s="1" t="str">
        <f t="shared" si="49"/>
        <v>Wigan R.D.</v>
      </c>
      <c r="AE626" s="1" t="str">
        <f t="shared" si="48"/>
        <v>Wigan R.D.</v>
      </c>
      <c r="AF626" s="1" t="str">
        <f>INDEX(Lookup!G$2:G$1349, MATCH($AE626, Lookup!$G$2:$G$1349,0))</f>
        <v>WIGAN R.D.</v>
      </c>
      <c r="AG626" s="1" t="str">
        <f>INDEX(Lookup!F$2:F$1349, MATCH($AE626, Lookup!$G$2:$G$1349,0))</f>
        <v>e200701</v>
      </c>
      <c r="AH626" s="1" t="str">
        <f>INDEX(Lookup!C$2:C$1349, MATCH($AE626, Lookup!$G$2:$G$1349,0))</f>
        <v>Lancashire</v>
      </c>
      <c r="AI626" s="1" t="str">
        <f>INDEX(Lookup!D$2:D$1349, MATCH($AE626, Lookup!$G$2:$G$1349,0))</f>
        <v>North West</v>
      </c>
      <c r="AJ626" s="1" t="str">
        <f>INDEX(Lookup!E$2:E$1349, MATCH($AE626, Lookup!$G$2:$G$1349,0))</f>
        <v>Rest of England</v>
      </c>
    </row>
    <row r="627" spans="1:36" x14ac:dyDescent="0.3">
      <c r="A627" s="11" t="s">
        <v>1871</v>
      </c>
      <c r="B627" s="5">
        <f>'TABLE Summary'!B627</f>
        <v>0</v>
      </c>
      <c r="C627" s="5">
        <f>'TABLE Summary'!C627</f>
        <v>0</v>
      </c>
      <c r="D627" s="5">
        <f>'TABLE Summary'!D627</f>
        <v>0</v>
      </c>
      <c r="E627" s="5">
        <f>'TABLE Summary'!E627</f>
        <v>0</v>
      </c>
      <c r="F627" s="5">
        <f>'TABLE Summary'!F627</f>
        <v>0</v>
      </c>
      <c r="G627" s="5">
        <f>'TABLE Summary'!G627</f>
        <v>0</v>
      </c>
      <c r="H627" s="5">
        <f>'TABLE Summary'!H627</f>
        <v>0</v>
      </c>
      <c r="I627" s="5">
        <f>'TABLE Summary'!I627</f>
        <v>0</v>
      </c>
      <c r="J627" s="5">
        <f>'TABLE Summary'!J627</f>
        <v>0</v>
      </c>
      <c r="K627" s="5">
        <f>'TABLE Summary'!K627</f>
        <v>0</v>
      </c>
      <c r="L627" s="5">
        <f>'TABLE Summary'!L627</f>
        <v>0</v>
      </c>
      <c r="M627" s="5">
        <f>'TABLE Summary'!M627*1000</f>
        <v>0</v>
      </c>
      <c r="N627" s="5">
        <f>'TABLE Summary'!N627</f>
        <v>0</v>
      </c>
      <c r="O627" s="5">
        <f>'TABLE Summary'!O627*1000</f>
        <v>0</v>
      </c>
      <c r="P627" s="5">
        <f>'TABLE Summary'!P627</f>
        <v>0</v>
      </c>
      <c r="Q627" s="5">
        <f>'TABLE Summary'!Q627*1000</f>
        <v>0</v>
      </c>
      <c r="R627" s="5">
        <f>'TABLE Summary'!R627</f>
        <v>0</v>
      </c>
      <c r="S627" s="5">
        <f>'TABLE Summary'!S627*1000</f>
        <v>0</v>
      </c>
      <c r="T627" s="5">
        <f>'TABLE Summary'!T627</f>
        <v>0</v>
      </c>
      <c r="U627" s="5">
        <f>'TABLE Summary'!U627*1000</f>
        <v>0</v>
      </c>
      <c r="V627" s="5">
        <f>'TABLE Summary'!V627*1000</f>
        <v>0</v>
      </c>
      <c r="W627" s="5">
        <f>'TABLE Summary'!W627*1000</f>
        <v>0</v>
      </c>
      <c r="X627" s="5">
        <f>'TABLE Summary'!X627*1000</f>
        <v>0</v>
      </c>
      <c r="Y627" s="5">
        <f>'TABLE Summary'!Y627*1000</f>
        <v>0</v>
      </c>
      <c r="Z627" s="5">
        <f>'TABLE Summary'!Z627*1000</f>
        <v>0</v>
      </c>
      <c r="AA627" s="18">
        <f t="shared" si="46"/>
        <v>0</v>
      </c>
      <c r="AB627" s="18" t="e">
        <f t="shared" si="47"/>
        <v>#DIV/0!</v>
      </c>
      <c r="AE627" s="1">
        <f t="shared" si="48"/>
        <v>0</v>
      </c>
      <c r="AF627" s="1" t="e">
        <f>INDEX(Lookup!G$2:G$1349, MATCH($AE627, Lookup!$G$2:$G$1349,0))</f>
        <v>#N/A</v>
      </c>
      <c r="AG627" s="1" t="e">
        <f>INDEX(Lookup!F$2:F$1349, MATCH($AE627, Lookup!$G$2:$G$1349,0))</f>
        <v>#N/A</v>
      </c>
      <c r="AH627" s="1" t="e">
        <f>INDEX(Lookup!C$2:C$1349, MATCH($AE627, Lookup!$G$2:$G$1349,0))</f>
        <v>#N/A</v>
      </c>
      <c r="AI627" s="1" t="e">
        <f>INDEX(Lookup!D$2:D$1349, MATCH($AE627, Lookup!$G$2:$G$1349,0))</f>
        <v>#N/A</v>
      </c>
      <c r="AJ627" s="1" t="e">
        <f>INDEX(Lookup!E$2:E$1349, MATCH($AE627, Lookup!$G$2:$G$1349,0))</f>
        <v>#N/A</v>
      </c>
    </row>
    <row r="628" spans="1:36" x14ac:dyDescent="0.3">
      <c r="A628" s="11" t="s">
        <v>1362</v>
      </c>
      <c r="B628" s="5">
        <f>'TABLE Summary'!B628</f>
        <v>0</v>
      </c>
      <c r="C628" s="5">
        <f>'TABLE Summary'!C628</f>
        <v>60</v>
      </c>
      <c r="D628" s="5">
        <f>'TABLE Summary'!D628</f>
        <v>21.5</v>
      </c>
      <c r="E628" s="5">
        <f>'TABLE Summary'!E628</f>
        <v>0</v>
      </c>
      <c r="F628" s="5">
        <f>'TABLE Summary'!F628</f>
        <v>0</v>
      </c>
      <c r="G628" s="5">
        <f>'TABLE Summary'!G628</f>
        <v>0</v>
      </c>
      <c r="H628" s="5">
        <f>'TABLE Summary'!H628</f>
        <v>0</v>
      </c>
      <c r="I628" s="5">
        <f>'TABLE Summary'!I628</f>
        <v>544193</v>
      </c>
      <c r="J628" s="5">
        <f>'TABLE Summary'!J628</f>
        <v>168</v>
      </c>
      <c r="K628" s="5">
        <f>'TABLE Summary'!K628</f>
        <v>11700150</v>
      </c>
      <c r="L628" s="5">
        <f>'TABLE Summary'!L628</f>
        <v>16.2</v>
      </c>
      <c r="M628" s="5">
        <f>'TABLE Summary'!M628*1000</f>
        <v>0</v>
      </c>
      <c r="N628" s="5">
        <f>'TABLE Summary'!N628</f>
        <v>0</v>
      </c>
      <c r="O628" s="5">
        <f>'TABLE Summary'!O628*1000</f>
        <v>0</v>
      </c>
      <c r="P628" s="5">
        <f>'TABLE Summary'!P628</f>
        <v>0</v>
      </c>
      <c r="Q628" s="5">
        <f>'TABLE Summary'!Q628*1000</f>
        <v>0</v>
      </c>
      <c r="R628" s="5">
        <f>'TABLE Summary'!R628</f>
        <v>0</v>
      </c>
      <c r="S628" s="5">
        <f>'TABLE Summary'!S628*1000</f>
        <v>0</v>
      </c>
      <c r="T628" s="5">
        <f>'TABLE Summary'!T628</f>
        <v>0</v>
      </c>
      <c r="U628" s="5">
        <f>'TABLE Summary'!U628*1000</f>
        <v>0</v>
      </c>
      <c r="V628" s="5">
        <f>'TABLE Summary'!V628*1000</f>
        <v>0</v>
      </c>
      <c r="W628" s="5">
        <f>'TABLE Summary'!W628*1000</f>
        <v>0</v>
      </c>
      <c r="X628" s="5">
        <f>'TABLE Summary'!X628*1000</f>
        <v>0</v>
      </c>
      <c r="Y628" s="5">
        <f>'TABLE Summary'!Y628*1000</f>
        <v>0</v>
      </c>
      <c r="Z628" s="5">
        <f>'TABLE Summary'!Z628*1000</f>
        <v>0</v>
      </c>
      <c r="AA628" s="18">
        <f t="shared" si="46"/>
        <v>0</v>
      </c>
      <c r="AB628" s="18" t="e">
        <f t="shared" si="47"/>
        <v>#DIV/0!</v>
      </c>
      <c r="AE628" s="1">
        <f t="shared" si="48"/>
        <v>0</v>
      </c>
      <c r="AF628" s="1" t="e">
        <f>INDEX(Lookup!G$2:G$1349, MATCH($AE628, Lookup!$G$2:$G$1349,0))</f>
        <v>#N/A</v>
      </c>
      <c r="AG628" s="1" t="e">
        <f>INDEX(Lookup!F$2:F$1349, MATCH($AE628, Lookup!$G$2:$G$1349,0))</f>
        <v>#N/A</v>
      </c>
      <c r="AH628" s="1" t="e">
        <f>INDEX(Lookup!C$2:C$1349, MATCH($AE628, Lookup!$G$2:$G$1349,0))</f>
        <v>#N/A</v>
      </c>
      <c r="AI628" s="1" t="e">
        <f>INDEX(Lookup!D$2:D$1349, MATCH($AE628, Lookup!$G$2:$G$1349,0))</f>
        <v>#N/A</v>
      </c>
      <c r="AJ628" s="1" t="e">
        <f>INDEX(Lookup!E$2:E$1349, MATCH($AE628, Lookup!$G$2:$G$1349,0))</f>
        <v>#N/A</v>
      </c>
    </row>
    <row r="629" spans="1:36" x14ac:dyDescent="0.3">
      <c r="A629" s="11" t="s">
        <v>1363</v>
      </c>
      <c r="B629" s="5">
        <f>'TABLE Summary'!B629</f>
        <v>497460</v>
      </c>
      <c r="C629" s="5">
        <f>'TABLE Summary'!C629</f>
        <v>0</v>
      </c>
      <c r="D629" s="5">
        <f>'TABLE Summary'!D629</f>
        <v>0</v>
      </c>
      <c r="E629" s="5">
        <f>'TABLE Summary'!E629</f>
        <v>0</v>
      </c>
      <c r="F629" s="5">
        <f>'TABLE Summary'!F629</f>
        <v>0</v>
      </c>
      <c r="G629" s="5">
        <f>'TABLE Summary'!G629</f>
        <v>0</v>
      </c>
      <c r="H629" s="5">
        <f>'TABLE Summary'!H629</f>
        <v>33.4</v>
      </c>
      <c r="I629" s="5">
        <f>'TABLE Summary'!I629</f>
        <v>544929</v>
      </c>
      <c r="J629" s="5">
        <f>'TABLE Summary'!J629</f>
        <v>168.4</v>
      </c>
      <c r="K629" s="5">
        <f>'TABLE Summary'!K629</f>
        <v>18188921</v>
      </c>
      <c r="L629" s="5">
        <f>'TABLE Summary'!L629</f>
        <v>0</v>
      </c>
      <c r="M629" s="5">
        <f>'TABLE Summary'!M629*1000</f>
        <v>55908200</v>
      </c>
      <c r="N629" s="5">
        <f>'TABLE Summary'!N629</f>
        <v>172440</v>
      </c>
      <c r="O629" s="5">
        <f>'TABLE Summary'!O629*1000</f>
        <v>33765200</v>
      </c>
      <c r="P629" s="5">
        <f>'TABLE Summary'!P629</f>
        <v>44739</v>
      </c>
      <c r="Q629" s="5">
        <f>'TABLE Summary'!Q629*1000</f>
        <v>4455100</v>
      </c>
      <c r="R629" s="5">
        <f>'TABLE Summary'!R629</f>
        <v>123855</v>
      </c>
      <c r="S629" s="5">
        <f>'TABLE Summary'!S629*1000</f>
        <v>27371100</v>
      </c>
      <c r="T629" s="5">
        <f>'TABLE Summary'!T629</f>
        <v>3695</v>
      </c>
      <c r="U629" s="5">
        <f>'TABLE Summary'!U629*1000</f>
        <v>1895500</v>
      </c>
      <c r="V629" s="5">
        <f>'TABLE Summary'!V629*1000</f>
        <v>3135600</v>
      </c>
      <c r="W629" s="5">
        <f>'TABLE Summary'!W629*1000</f>
        <v>547000</v>
      </c>
      <c r="X629" s="5">
        <f>'TABLE Summary'!X629*1000</f>
        <v>3563200</v>
      </c>
      <c r="Y629" s="5">
        <f>'TABLE Summary'!Y629*1000</f>
        <v>7476200</v>
      </c>
      <c r="Z629" s="5">
        <f>'TABLE Summary'!Z629*1000</f>
        <v>7420900</v>
      </c>
      <c r="AA629" s="18">
        <f t="shared" si="46"/>
        <v>33721700</v>
      </c>
      <c r="AB629" s="18">
        <f t="shared" si="47"/>
        <v>0.60316196908503583</v>
      </c>
      <c r="AE629" s="1">
        <f t="shared" si="48"/>
        <v>0</v>
      </c>
      <c r="AF629" s="1" t="e">
        <f>INDEX(Lookup!G$2:G$1349, MATCH($AE629, Lookup!$G$2:$G$1349,0))</f>
        <v>#N/A</v>
      </c>
      <c r="AG629" s="1" t="e">
        <f>INDEX(Lookup!F$2:F$1349, MATCH($AE629, Lookup!$G$2:$G$1349,0))</f>
        <v>#N/A</v>
      </c>
      <c r="AH629" s="1" t="e">
        <f>INDEX(Lookup!C$2:C$1349, MATCH($AE629, Lookup!$G$2:$G$1349,0))</f>
        <v>#N/A</v>
      </c>
      <c r="AI629" s="1" t="e">
        <f>INDEX(Lookup!D$2:D$1349, MATCH($AE629, Lookup!$G$2:$G$1349,0))</f>
        <v>#N/A</v>
      </c>
      <c r="AJ629" s="1" t="e">
        <f>INDEX(Lookup!E$2:E$1349, MATCH($AE629, Lookup!$G$2:$G$1349,0))</f>
        <v>#N/A</v>
      </c>
    </row>
    <row r="630" spans="1:36" x14ac:dyDescent="0.3">
      <c r="A630" s="11" t="s">
        <v>1872</v>
      </c>
      <c r="B630" s="5">
        <f>'TABLE Summary'!B630</f>
        <v>47110</v>
      </c>
      <c r="C630" s="5">
        <f>'TABLE Summary'!C630</f>
        <v>91</v>
      </c>
      <c r="D630" s="5">
        <f>'TABLE Summary'!D630</f>
        <v>35.5</v>
      </c>
      <c r="E630" s="5">
        <f>'TABLE Summary'!E630</f>
        <v>14</v>
      </c>
      <c r="F630" s="5">
        <f>'TABLE Summary'!F630</f>
        <v>21.5</v>
      </c>
      <c r="G630" s="5">
        <f>'TABLE Summary'!G630</f>
        <v>0</v>
      </c>
      <c r="H630" s="5">
        <f>'TABLE Summary'!H630</f>
        <v>0</v>
      </c>
      <c r="I630" s="5">
        <f>'TABLE Summary'!I630</f>
        <v>64772</v>
      </c>
      <c r="J630" s="5">
        <f>'TABLE Summary'!J630</f>
        <v>176.6</v>
      </c>
      <c r="K630" s="5">
        <f>'TABLE Summary'!K630</f>
        <v>2299406</v>
      </c>
      <c r="L630" s="5">
        <f>'TABLE Summary'!L630</f>
        <v>0</v>
      </c>
      <c r="M630" s="5">
        <f>'TABLE Summary'!M630*1000</f>
        <v>6376700</v>
      </c>
      <c r="N630" s="5">
        <f>'TABLE Summary'!N630</f>
        <v>15119</v>
      </c>
      <c r="O630" s="5">
        <f>'TABLE Summary'!O630*1000</f>
        <v>2957800</v>
      </c>
      <c r="P630" s="5">
        <f>'TABLE Summary'!P630</f>
        <v>3741</v>
      </c>
      <c r="Q630" s="5">
        <f>'TABLE Summary'!Q630*1000</f>
        <v>380300</v>
      </c>
      <c r="R630" s="5">
        <f>'TABLE Summary'!R630</f>
        <v>11201</v>
      </c>
      <c r="S630" s="5">
        <f>'TABLE Summary'!S630*1000</f>
        <v>2492800</v>
      </c>
      <c r="T630" s="5">
        <f>'TABLE Summary'!T630</f>
        <v>175</v>
      </c>
      <c r="U630" s="5">
        <f>'TABLE Summary'!U630*1000</f>
        <v>84500</v>
      </c>
      <c r="V630" s="5">
        <f>'TABLE Summary'!V630*1000</f>
        <v>579600</v>
      </c>
      <c r="W630" s="5">
        <f>'TABLE Summary'!W630*1000</f>
        <v>93200</v>
      </c>
      <c r="X630" s="5">
        <f>'TABLE Summary'!X630*1000</f>
        <v>436300</v>
      </c>
      <c r="Y630" s="5">
        <f>'TABLE Summary'!Y630*1000</f>
        <v>1324800</v>
      </c>
      <c r="Z630" s="5">
        <f>'TABLE Summary'!Z630*1000</f>
        <v>985000</v>
      </c>
      <c r="AA630" s="18">
        <f t="shared" si="46"/>
        <v>2957600</v>
      </c>
      <c r="AB630" s="18">
        <f t="shared" si="47"/>
        <v>0.46381357128295198</v>
      </c>
      <c r="AC630" s="1" t="s">
        <v>7495</v>
      </c>
      <c r="AD630" s="1" t="str">
        <f t="shared" ref="AD630:AD648" si="50">_xlfn.CONCAT(A630," ",AC630)</f>
        <v>Loughborough M.B.</v>
      </c>
      <c r="AE630" s="1" t="str">
        <f t="shared" si="48"/>
        <v>Loughborough M.B.</v>
      </c>
      <c r="AF630" s="1" t="str">
        <f>INDEX(Lookup!G$2:G$1349, MATCH($AE630, Lookup!$G$2:$G$1349,0))</f>
        <v>LOUGHBOROUGH M.B.</v>
      </c>
      <c r="AG630" s="1" t="str">
        <f>INDEX(Lookup!F$2:F$1349, MATCH($AE630, Lookup!$G$2:$G$1349,0))</f>
        <v>e210707</v>
      </c>
      <c r="AH630" s="1" t="str">
        <f>INDEX(Lookup!C$2:C$1349, MATCH($AE630, Lookup!$G$2:$G$1349,0))</f>
        <v>Leicestershire</v>
      </c>
      <c r="AI630" s="1" t="str">
        <f>INDEX(Lookup!D$2:D$1349, MATCH($AE630, Lookup!$G$2:$G$1349,0))</f>
        <v>East Midlands</v>
      </c>
      <c r="AJ630" s="1" t="str">
        <f>INDEX(Lookup!E$2:E$1349, MATCH($AE630, Lookup!$G$2:$G$1349,0))</f>
        <v>Rest of England</v>
      </c>
    </row>
    <row r="631" spans="1:36" x14ac:dyDescent="0.3">
      <c r="A631" s="11" t="s">
        <v>7551</v>
      </c>
      <c r="B631" s="5">
        <f>'TABLE Summary'!B631</f>
        <v>8470</v>
      </c>
      <c r="C631" s="5">
        <f>'TABLE Summary'!C631</f>
        <v>95.5</v>
      </c>
      <c r="D631" s="5">
        <f>'TABLE Summary'!D631</f>
        <v>37.5</v>
      </c>
      <c r="E631" s="5">
        <f>'TABLE Summary'!E631</f>
        <v>14.5</v>
      </c>
      <c r="F631" s="5">
        <f>'TABLE Summary'!F631</f>
        <v>23</v>
      </c>
      <c r="G631" s="5">
        <f>'TABLE Summary'!G631</f>
        <v>0</v>
      </c>
      <c r="H631" s="5">
        <f>'TABLE Summary'!H631</f>
        <v>0</v>
      </c>
      <c r="I631" s="5">
        <f>'TABLE Summary'!I631</f>
        <v>10430</v>
      </c>
      <c r="J631" s="5">
        <f>'TABLE Summary'!J631</f>
        <v>173.5</v>
      </c>
      <c r="K631" s="5">
        <f>'TABLE Summary'!K631</f>
        <v>391125</v>
      </c>
      <c r="L631" s="5">
        <f>'TABLE Summary'!L631</f>
        <v>7.5</v>
      </c>
      <c r="M631" s="5">
        <f>'TABLE Summary'!M631*1000</f>
        <v>1067100</v>
      </c>
      <c r="N631" s="5">
        <f>'TABLE Summary'!N631</f>
        <v>3221</v>
      </c>
      <c r="O631" s="5">
        <f>'TABLE Summary'!O631*1000</f>
        <v>603300</v>
      </c>
      <c r="P631" s="5">
        <f>'TABLE Summary'!P631</f>
        <v>864</v>
      </c>
      <c r="Q631" s="5">
        <f>'TABLE Summary'!Q631*1000</f>
        <v>85400</v>
      </c>
      <c r="R631" s="5">
        <f>'TABLE Summary'!R631</f>
        <v>2325</v>
      </c>
      <c r="S631" s="5">
        <f>'TABLE Summary'!S631*1000</f>
        <v>502800</v>
      </c>
      <c r="T631" s="5">
        <f>'TABLE Summary'!T631</f>
        <v>31</v>
      </c>
      <c r="U631" s="5">
        <f>'TABLE Summary'!U631*1000</f>
        <v>15000</v>
      </c>
      <c r="V631" s="5">
        <f>'TABLE Summary'!V631*1000</f>
        <v>106200</v>
      </c>
      <c r="W631" s="5">
        <f>'TABLE Summary'!W631*1000</f>
        <v>11300</v>
      </c>
      <c r="X631" s="5">
        <f>'TABLE Summary'!X631*1000</f>
        <v>59400</v>
      </c>
      <c r="Y631" s="5">
        <f>'TABLE Summary'!Y631*1000</f>
        <v>158200</v>
      </c>
      <c r="Z631" s="5">
        <f>'TABLE Summary'!Z631*1000</f>
        <v>128699.99999999999</v>
      </c>
      <c r="AA631" s="18">
        <f t="shared" si="46"/>
        <v>603200</v>
      </c>
      <c r="AB631" s="18">
        <f t="shared" si="47"/>
        <v>0.56527035891669009</v>
      </c>
      <c r="AC631" s="1" t="s">
        <v>7496</v>
      </c>
      <c r="AD631" s="1" t="str">
        <f t="shared" si="50"/>
        <v>Ashby de la Zouch U.D.</v>
      </c>
      <c r="AE631" s="1" t="str">
        <f t="shared" si="48"/>
        <v>Ashby de la Zouch U.D.</v>
      </c>
      <c r="AF631" s="1" t="str">
        <f>INDEX(Lookup!G$2:G$1349, MATCH($AE631, Lookup!$G$2:$G$1349,0))</f>
        <v>ASHBY DE LA ZOUCH U.D.</v>
      </c>
      <c r="AG631" s="1" t="str">
        <f>INDEX(Lookup!F$2:F$1349, MATCH($AE631, Lookup!$G$2:$G$1349,0))</f>
        <v>e210703</v>
      </c>
      <c r="AH631" s="1" t="str">
        <f>INDEX(Lookup!C$2:C$1349, MATCH($AE631, Lookup!$G$2:$G$1349,0))</f>
        <v>Leicestershire</v>
      </c>
      <c r="AI631" s="1" t="str">
        <f>INDEX(Lookup!D$2:D$1349, MATCH($AE631, Lookup!$G$2:$G$1349,0))</f>
        <v>East Midlands</v>
      </c>
      <c r="AJ631" s="1" t="str">
        <f>INDEX(Lookup!E$2:E$1349, MATCH($AE631, Lookup!$G$2:$G$1349,0))</f>
        <v>Rest of England</v>
      </c>
    </row>
    <row r="632" spans="1:36" x14ac:dyDescent="0.3">
      <c r="A632" s="11" t="s">
        <v>1874</v>
      </c>
      <c r="B632" s="5">
        <f>'TABLE Summary'!B632</f>
        <v>3040</v>
      </c>
      <c r="C632" s="5">
        <f>'TABLE Summary'!C632</f>
        <v>93.5</v>
      </c>
      <c r="D632" s="5">
        <f>'TABLE Summary'!D632</f>
        <v>39.5</v>
      </c>
      <c r="E632" s="5">
        <f>'TABLE Summary'!E632</f>
        <v>15.5</v>
      </c>
      <c r="F632" s="5">
        <f>'TABLE Summary'!F632</f>
        <v>23</v>
      </c>
      <c r="G632" s="5">
        <f>'TABLE Summary'!G632</f>
        <v>1</v>
      </c>
      <c r="H632" s="5">
        <f>'TABLE Summary'!H632</f>
        <v>0</v>
      </c>
      <c r="I632" s="5">
        <f>'TABLE Summary'!I632</f>
        <v>2850</v>
      </c>
      <c r="J632" s="5">
        <f>'TABLE Summary'!J632</f>
        <v>81.5</v>
      </c>
      <c r="K632" s="5">
        <f>'TABLE Summary'!K632</f>
        <v>112575</v>
      </c>
      <c r="L632" s="5">
        <f>'TABLE Summary'!L632</f>
        <v>20.8</v>
      </c>
      <c r="M632" s="5">
        <f>'TABLE Summary'!M632*1000</f>
        <v>317400</v>
      </c>
      <c r="N632" s="5">
        <f>'TABLE Summary'!N632</f>
        <v>1191</v>
      </c>
      <c r="O632" s="5">
        <f>'TABLE Summary'!O632*1000</f>
        <v>158300</v>
      </c>
      <c r="P632" s="5">
        <f>'TABLE Summary'!P632</f>
        <v>588</v>
      </c>
      <c r="Q632" s="5">
        <f>'TABLE Summary'!Q632*1000</f>
        <v>46400</v>
      </c>
      <c r="R632" s="5">
        <f>'TABLE Summary'!R632</f>
        <v>600</v>
      </c>
      <c r="S632" s="5">
        <f>'TABLE Summary'!S632*1000</f>
        <v>110200</v>
      </c>
      <c r="T632" s="5">
        <f>'TABLE Summary'!T632</f>
        <v>3</v>
      </c>
      <c r="U632" s="5">
        <f>'TABLE Summary'!U632*1000</f>
        <v>1800</v>
      </c>
      <c r="V632" s="5">
        <f>'TABLE Summary'!V632*1000</f>
        <v>7400</v>
      </c>
      <c r="W632" s="5">
        <f>'TABLE Summary'!W632*1000</f>
        <v>200</v>
      </c>
      <c r="X632" s="5">
        <f>'TABLE Summary'!X632*1000</f>
        <v>9100</v>
      </c>
      <c r="Y632" s="5">
        <f>'TABLE Summary'!Y632*1000</f>
        <v>37200</v>
      </c>
      <c r="Z632" s="5">
        <f>'TABLE Summary'!Z632*1000</f>
        <v>105100</v>
      </c>
      <c r="AA632" s="18">
        <f t="shared" si="46"/>
        <v>158400</v>
      </c>
      <c r="AB632" s="18">
        <f t="shared" si="47"/>
        <v>0.49905482041587901</v>
      </c>
      <c r="AC632" s="1" t="s">
        <v>7496</v>
      </c>
      <c r="AD632" s="1" t="str">
        <f t="shared" si="50"/>
        <v>Ashby Woulds U.D.</v>
      </c>
      <c r="AE632" s="1" t="str">
        <f t="shared" si="48"/>
        <v>Ashby Woulds U.D.</v>
      </c>
      <c r="AF632" s="1" t="str">
        <f>INDEX(Lookup!G$2:G$1349, MATCH($AE632, Lookup!$G$2:$G$1349,0))</f>
        <v>ASHBY WOULDS U.D.</v>
      </c>
      <c r="AG632" s="1" t="str">
        <f>INDEX(Lookup!F$2:F$1349, MATCH($AE632, Lookup!$G$2:$G$1349,0))</f>
        <v>e210704</v>
      </c>
      <c r="AH632" s="1" t="str">
        <f>INDEX(Lookup!C$2:C$1349, MATCH($AE632, Lookup!$G$2:$G$1349,0))</f>
        <v>Leicestershire</v>
      </c>
      <c r="AI632" s="1" t="str">
        <f>INDEX(Lookup!D$2:D$1349, MATCH($AE632, Lookup!$G$2:$G$1349,0))</f>
        <v>East Midlands</v>
      </c>
      <c r="AJ632" s="1" t="str">
        <f>INDEX(Lookup!E$2:E$1349, MATCH($AE632, Lookup!$G$2:$G$1349,0))</f>
        <v>Rest of England</v>
      </c>
    </row>
    <row r="633" spans="1:36" x14ac:dyDescent="0.3">
      <c r="A633" s="11" t="s">
        <v>1875</v>
      </c>
      <c r="B633" s="5">
        <f>'TABLE Summary'!B633</f>
        <v>28610</v>
      </c>
      <c r="C633" s="5">
        <f>'TABLE Summary'!C633</f>
        <v>89</v>
      </c>
      <c r="D633" s="5">
        <f>'TABLE Summary'!D633</f>
        <v>33.5</v>
      </c>
      <c r="E633" s="5">
        <f>'TABLE Summary'!E633</f>
        <v>10.5</v>
      </c>
      <c r="F633" s="5">
        <f>'TABLE Summary'!F633</f>
        <v>23</v>
      </c>
      <c r="G633" s="5">
        <f>'TABLE Summary'!G633</f>
        <v>0</v>
      </c>
      <c r="H633" s="5">
        <f>'TABLE Summary'!H633</f>
        <v>0</v>
      </c>
      <c r="I633" s="5">
        <f>'TABLE Summary'!I633</f>
        <v>27700</v>
      </c>
      <c r="J633" s="5">
        <f>'TABLE Summary'!J633</f>
        <v>157.6</v>
      </c>
      <c r="K633" s="5">
        <f>'TABLE Summary'!K633</f>
        <v>927950</v>
      </c>
      <c r="L633" s="5">
        <f>'TABLE Summary'!L633</f>
        <v>24.7</v>
      </c>
      <c r="M633" s="5">
        <f>'TABLE Summary'!M633*1000</f>
        <v>2881500</v>
      </c>
      <c r="N633" s="5">
        <f>'TABLE Summary'!N633</f>
        <v>9924</v>
      </c>
      <c r="O633" s="5">
        <f>'TABLE Summary'!O633*1000</f>
        <v>1683500</v>
      </c>
      <c r="P633" s="5">
        <f>'TABLE Summary'!P633</f>
        <v>2473</v>
      </c>
      <c r="Q633" s="5">
        <f>'TABLE Summary'!Q633*1000</f>
        <v>310300</v>
      </c>
      <c r="R633" s="5">
        <f>'TABLE Summary'!R633</f>
        <v>6414</v>
      </c>
      <c r="S633" s="5">
        <f>'TABLE Summary'!S633*1000</f>
        <v>1354900</v>
      </c>
      <c r="T633" s="5">
        <f>'TABLE Summary'!T633</f>
        <v>37</v>
      </c>
      <c r="U633" s="5">
        <f>'TABLE Summary'!U633*1000</f>
        <v>18300</v>
      </c>
      <c r="V633" s="5">
        <f>'TABLE Summary'!V633*1000</f>
        <v>273400</v>
      </c>
      <c r="W633" s="5">
        <f>'TABLE Summary'!W633*1000</f>
        <v>12400</v>
      </c>
      <c r="X633" s="5">
        <f>'TABLE Summary'!X633*1000</f>
        <v>158500</v>
      </c>
      <c r="Y633" s="5">
        <f>'TABLE Summary'!Y633*1000</f>
        <v>322500</v>
      </c>
      <c r="Z633" s="5">
        <f>'TABLE Summary'!Z633*1000</f>
        <v>431200</v>
      </c>
      <c r="AA633" s="18">
        <f t="shared" si="46"/>
        <v>1683500</v>
      </c>
      <c r="AB633" s="18">
        <f t="shared" si="47"/>
        <v>0.58424431719590486</v>
      </c>
      <c r="AC633" s="1" t="s">
        <v>7496</v>
      </c>
      <c r="AD633" s="1" t="str">
        <f t="shared" si="50"/>
        <v>Coalville U.D.</v>
      </c>
      <c r="AE633" s="1" t="str">
        <f t="shared" si="48"/>
        <v>Coalville U.D.</v>
      </c>
      <c r="AF633" s="1" t="str">
        <f>INDEX(Lookup!G$2:G$1349, MATCH($AE633, Lookup!$G$2:$G$1349,0))</f>
        <v>COALVILLE U.D.</v>
      </c>
      <c r="AG633" s="1" t="str">
        <f>INDEX(Lookup!F$2:F$1349, MATCH($AE633, Lookup!$G$2:$G$1349,0))</f>
        <v>e210705</v>
      </c>
      <c r="AH633" s="1" t="str">
        <f>INDEX(Lookup!C$2:C$1349, MATCH($AE633, Lookup!$G$2:$G$1349,0))</f>
        <v>Leicestershire</v>
      </c>
      <c r="AI633" s="1" t="str">
        <f>INDEX(Lookup!D$2:D$1349, MATCH($AE633, Lookup!$G$2:$G$1349,0))</f>
        <v>East Midlands</v>
      </c>
      <c r="AJ633" s="1" t="str">
        <f>INDEX(Lookup!E$2:E$1349, MATCH($AE633, Lookup!$G$2:$G$1349,0))</f>
        <v>Rest of England</v>
      </c>
    </row>
    <row r="634" spans="1:36" x14ac:dyDescent="0.3">
      <c r="A634" s="11" t="s">
        <v>1876</v>
      </c>
      <c r="B634" s="5">
        <f>'TABLE Summary'!B634</f>
        <v>48960</v>
      </c>
      <c r="C634" s="5">
        <f>'TABLE Summary'!C634</f>
        <v>90</v>
      </c>
      <c r="D634" s="5">
        <f>'TABLE Summary'!D634</f>
        <v>35</v>
      </c>
      <c r="E634" s="5">
        <f>'TABLE Summary'!E634</f>
        <v>13.5</v>
      </c>
      <c r="F634" s="5">
        <f>'TABLE Summary'!F634</f>
        <v>23</v>
      </c>
      <c r="G634" s="5">
        <f>'TABLE Summary'!G634</f>
        <v>0</v>
      </c>
      <c r="H634" s="5">
        <f>'TABLE Summary'!H634</f>
        <v>0</v>
      </c>
      <c r="I634" s="5">
        <f>'TABLE Summary'!I634</f>
        <v>53000</v>
      </c>
      <c r="J634" s="5">
        <f>'TABLE Summary'!J634</f>
        <v>168.5</v>
      </c>
      <c r="K634" s="5">
        <f>'TABLE Summary'!K634</f>
        <v>1855000</v>
      </c>
      <c r="L634" s="5">
        <f>'TABLE Summary'!L634</f>
        <v>17.399999999999999</v>
      </c>
      <c r="M634" s="5">
        <f>'TABLE Summary'!M634*1000</f>
        <v>5419700</v>
      </c>
      <c r="N634" s="5">
        <f>'TABLE Summary'!N634</f>
        <v>17409</v>
      </c>
      <c r="O634" s="5">
        <f>'TABLE Summary'!O634*1000</f>
        <v>3163500</v>
      </c>
      <c r="P634" s="5">
        <f>'TABLE Summary'!P634</f>
        <v>5927</v>
      </c>
      <c r="Q634" s="5">
        <f>'TABLE Summary'!Q634*1000</f>
        <v>650000</v>
      </c>
      <c r="R634" s="5">
        <f>'TABLE Summary'!R634</f>
        <v>11221</v>
      </c>
      <c r="S634" s="5">
        <f>'TABLE Summary'!S634*1000</f>
        <v>2387700</v>
      </c>
      <c r="T634" s="5">
        <f>'TABLE Summary'!T634</f>
        <v>260</v>
      </c>
      <c r="U634" s="5">
        <f>'TABLE Summary'!U634*1000</f>
        <v>125800</v>
      </c>
      <c r="V634" s="5">
        <f>'TABLE Summary'!V634*1000</f>
        <v>424300</v>
      </c>
      <c r="W634" s="5">
        <f>'TABLE Summary'!W634*1000</f>
        <v>68000</v>
      </c>
      <c r="X634" s="5">
        <f>'TABLE Summary'!X634*1000</f>
        <v>307800</v>
      </c>
      <c r="Y634" s="5">
        <f>'TABLE Summary'!Y634*1000</f>
        <v>942500</v>
      </c>
      <c r="Z634" s="5">
        <f>'TABLE Summary'!Z634*1000</f>
        <v>513500</v>
      </c>
      <c r="AA634" s="18">
        <f t="shared" si="46"/>
        <v>3163500</v>
      </c>
      <c r="AB634" s="18">
        <f t="shared" si="47"/>
        <v>0.58370389504954145</v>
      </c>
      <c r="AC634" s="1" t="s">
        <v>7496</v>
      </c>
      <c r="AD634" s="1" t="str">
        <f t="shared" si="50"/>
        <v>Hinckley U.D.</v>
      </c>
      <c r="AE634" s="1" t="str">
        <f t="shared" si="48"/>
        <v>Hinckley U.D.</v>
      </c>
      <c r="AF634" s="1" t="str">
        <f>INDEX(Lookup!G$2:G$1349, MATCH($AE634, Lookup!$G$2:$G$1349,0))</f>
        <v>HINCKLEY U.D.</v>
      </c>
      <c r="AG634" s="1" t="str">
        <f>INDEX(Lookup!F$2:F$1349, MATCH($AE634, Lookup!$G$2:$G$1349,0))</f>
        <v>e210706</v>
      </c>
      <c r="AH634" s="1" t="str">
        <f>INDEX(Lookup!C$2:C$1349, MATCH($AE634, Lookup!$G$2:$G$1349,0))</f>
        <v>Leicestershire</v>
      </c>
      <c r="AI634" s="1" t="str">
        <f>INDEX(Lookup!D$2:D$1349, MATCH($AE634, Lookup!$G$2:$G$1349,0))</f>
        <v>East Midlands</v>
      </c>
      <c r="AJ634" s="1" t="str">
        <f>INDEX(Lookup!E$2:E$1349, MATCH($AE634, Lookup!$G$2:$G$1349,0))</f>
        <v>Rest of England</v>
      </c>
    </row>
    <row r="635" spans="1:36" x14ac:dyDescent="0.3">
      <c r="A635" s="11" t="s">
        <v>1877</v>
      </c>
      <c r="B635" s="5">
        <f>'TABLE Summary'!B635</f>
        <v>14920</v>
      </c>
      <c r="C635" s="5">
        <f>'TABLE Summary'!C635</f>
        <v>89.5</v>
      </c>
      <c r="D635" s="5">
        <f>'TABLE Summary'!D635</f>
        <v>33</v>
      </c>
      <c r="E635" s="5">
        <f>'TABLE Summary'!E635</f>
        <v>10</v>
      </c>
      <c r="F635" s="5">
        <f>'TABLE Summary'!F635</f>
        <v>23</v>
      </c>
      <c r="G635" s="5">
        <f>'TABLE Summary'!G635</f>
        <v>0</v>
      </c>
      <c r="H635" s="5">
        <f>'TABLE Summary'!H635</f>
        <v>0</v>
      </c>
      <c r="I635" s="5">
        <f>'TABLE Summary'!I635</f>
        <v>17100</v>
      </c>
      <c r="J635" s="5">
        <f>'TABLE Summary'!J635</f>
        <v>183.1</v>
      </c>
      <c r="K635" s="5">
        <f>'TABLE Summary'!K635</f>
        <v>564300</v>
      </c>
      <c r="L635" s="5">
        <f>'TABLE Summary'!L635</f>
        <v>11.8</v>
      </c>
      <c r="M635" s="5">
        <f>'TABLE Summary'!M635*1000</f>
        <v>1762600</v>
      </c>
      <c r="N635" s="5">
        <f>'TABLE Summary'!N635</f>
        <v>5405</v>
      </c>
      <c r="O635" s="5">
        <f>'TABLE Summary'!O635*1000</f>
        <v>981300</v>
      </c>
      <c r="P635" s="5">
        <f>'TABLE Summary'!P635</f>
        <v>1861</v>
      </c>
      <c r="Q635" s="5">
        <f>'TABLE Summary'!Q635*1000</f>
        <v>191100</v>
      </c>
      <c r="R635" s="5">
        <f>'TABLE Summary'!R635</f>
        <v>3449</v>
      </c>
      <c r="S635" s="5">
        <f>'TABLE Summary'!S635*1000</f>
        <v>746100</v>
      </c>
      <c r="T635" s="5">
        <f>'TABLE Summary'!T635</f>
        <v>85</v>
      </c>
      <c r="U635" s="5">
        <f>'TABLE Summary'!U635*1000</f>
        <v>42900</v>
      </c>
      <c r="V635" s="5">
        <f>'TABLE Summary'!V635*1000</f>
        <v>148600</v>
      </c>
      <c r="W635" s="5">
        <f>'TABLE Summary'!W635*1000</f>
        <v>34900</v>
      </c>
      <c r="X635" s="5">
        <f>'TABLE Summary'!X635*1000</f>
        <v>129699.99999999999</v>
      </c>
      <c r="Y635" s="5">
        <f>'TABLE Summary'!Y635*1000</f>
        <v>299400</v>
      </c>
      <c r="Z635" s="5">
        <f>'TABLE Summary'!Z635*1000</f>
        <v>168700</v>
      </c>
      <c r="AA635" s="18">
        <f t="shared" si="46"/>
        <v>980100</v>
      </c>
      <c r="AB635" s="18">
        <f t="shared" si="47"/>
        <v>0.55605355724497896</v>
      </c>
      <c r="AC635" s="1" t="s">
        <v>7496</v>
      </c>
      <c r="AD635" s="1" t="str">
        <f t="shared" si="50"/>
        <v>Market Harborough U.D.</v>
      </c>
      <c r="AE635" s="1" t="str">
        <f t="shared" si="48"/>
        <v>Market Harborough U.D.</v>
      </c>
      <c r="AF635" s="1" t="str">
        <f>INDEX(Lookup!G$2:G$1349, MATCH($AE635, Lookup!$G$2:$G$1349,0))</f>
        <v>MARKET HARBOROUGH U.D.</v>
      </c>
      <c r="AG635" s="1" t="str">
        <f>INDEX(Lookup!F$2:F$1349, MATCH($AE635, Lookup!$G$2:$G$1349,0))</f>
        <v>e210708</v>
      </c>
      <c r="AH635" s="1" t="str">
        <f>INDEX(Lookup!C$2:C$1349, MATCH($AE635, Lookup!$G$2:$G$1349,0))</f>
        <v>Leicestershire</v>
      </c>
      <c r="AI635" s="1" t="str">
        <f>INDEX(Lookup!D$2:D$1349, MATCH($AE635, Lookup!$G$2:$G$1349,0))</f>
        <v>East Midlands</v>
      </c>
      <c r="AJ635" s="1" t="str">
        <f>INDEX(Lookup!E$2:E$1349, MATCH($AE635, Lookup!$G$2:$G$1349,0))</f>
        <v>Rest of England</v>
      </c>
    </row>
    <row r="636" spans="1:36" x14ac:dyDescent="0.3">
      <c r="A636" s="11" t="s">
        <v>1878</v>
      </c>
      <c r="B636" s="5">
        <f>'TABLE Summary'!B636</f>
        <v>20200</v>
      </c>
      <c r="C636" s="5">
        <f>'TABLE Summary'!C636</f>
        <v>90</v>
      </c>
      <c r="D636" s="5">
        <f>'TABLE Summary'!D636</f>
        <v>35</v>
      </c>
      <c r="E636" s="5">
        <f>'TABLE Summary'!E636</f>
        <v>13.5</v>
      </c>
      <c r="F636" s="5">
        <f>'TABLE Summary'!F636</f>
        <v>21.5</v>
      </c>
      <c r="G636" s="5">
        <f>'TABLE Summary'!G636</f>
        <v>0</v>
      </c>
      <c r="H636" s="5">
        <f>'TABLE Summary'!H636</f>
        <v>35</v>
      </c>
      <c r="I636" s="5">
        <f>'TABLE Summary'!I636</f>
        <v>24800</v>
      </c>
      <c r="J636" s="5">
        <f>'TABLE Summary'!J636</f>
        <v>185.1</v>
      </c>
      <c r="K636" s="5">
        <f>'TABLE Summary'!K636</f>
        <v>868000</v>
      </c>
      <c r="L636" s="5">
        <f>'TABLE Summary'!L636</f>
        <v>8.3000000000000007</v>
      </c>
      <c r="M636" s="5">
        <f>'TABLE Summary'!M636*1000</f>
        <v>2486000</v>
      </c>
      <c r="N636" s="5">
        <f>'TABLE Summary'!N636</f>
        <v>6945</v>
      </c>
      <c r="O636" s="5">
        <f>'TABLE Summary'!O636*1000</f>
        <v>1332300</v>
      </c>
      <c r="P636" s="5">
        <f>'TABLE Summary'!P636</f>
        <v>1670</v>
      </c>
      <c r="Q636" s="5">
        <f>'TABLE Summary'!Q636*1000</f>
        <v>167500</v>
      </c>
      <c r="R636" s="5">
        <f>'TABLE Summary'!R636</f>
        <v>5210</v>
      </c>
      <c r="S636" s="5">
        <f>'TABLE Summary'!S636*1000</f>
        <v>1132100</v>
      </c>
      <c r="T636" s="5">
        <f>'TABLE Summary'!T636</f>
        <v>56</v>
      </c>
      <c r="U636" s="5">
        <f>'TABLE Summary'!U636*1000</f>
        <v>28200</v>
      </c>
      <c r="V636" s="5">
        <f>'TABLE Summary'!V636*1000</f>
        <v>267900</v>
      </c>
      <c r="W636" s="5">
        <f>'TABLE Summary'!W636*1000</f>
        <v>83300</v>
      </c>
      <c r="X636" s="5">
        <f>'TABLE Summary'!X636*1000</f>
        <v>183200</v>
      </c>
      <c r="Y636" s="5">
        <f>'TABLE Summary'!Y636*1000</f>
        <v>342900</v>
      </c>
      <c r="Z636" s="5">
        <f>'TABLE Summary'!Z636*1000</f>
        <v>276400</v>
      </c>
      <c r="AA636" s="18">
        <f t="shared" si="46"/>
        <v>1327800</v>
      </c>
      <c r="AB636" s="18">
        <f t="shared" si="47"/>
        <v>0.53411102172164115</v>
      </c>
      <c r="AC636" s="1" t="s">
        <v>7496</v>
      </c>
      <c r="AD636" s="1" t="str">
        <f t="shared" si="50"/>
        <v>Melton Mowbray U.D.</v>
      </c>
      <c r="AE636" s="1" t="str">
        <f t="shared" si="48"/>
        <v>Melton Mowbray U.D.</v>
      </c>
      <c r="AF636" s="1" t="str">
        <f>INDEX(Lookup!G$2:G$1349, MATCH($AE636, Lookup!$G$2:$G$1349,0))</f>
        <v>MELTON MOWBRAY U.D.</v>
      </c>
      <c r="AG636" s="1" t="str">
        <f>INDEX(Lookup!F$2:F$1349, MATCH($AE636, Lookup!$G$2:$G$1349,0))</f>
        <v>e210709</v>
      </c>
      <c r="AH636" s="1" t="str">
        <f>INDEX(Lookup!C$2:C$1349, MATCH($AE636, Lookup!$G$2:$G$1349,0))</f>
        <v>Leicestershire</v>
      </c>
      <c r="AI636" s="1" t="str">
        <f>INDEX(Lookup!D$2:D$1349, MATCH($AE636, Lookup!$G$2:$G$1349,0))</f>
        <v>East Midlands</v>
      </c>
      <c r="AJ636" s="1" t="str">
        <f>INDEX(Lookup!E$2:E$1349, MATCH($AE636, Lookup!$G$2:$G$1349,0))</f>
        <v>Rest of England</v>
      </c>
    </row>
    <row r="637" spans="1:36" x14ac:dyDescent="0.3">
      <c r="A637" s="11" t="s">
        <v>1879</v>
      </c>
      <c r="B637" s="5">
        <f>'TABLE Summary'!B637</f>
        <v>20490</v>
      </c>
      <c r="C637" s="5">
        <f>'TABLE Summary'!C637</f>
        <v>87.5</v>
      </c>
      <c r="D637" s="5">
        <f>'TABLE Summary'!D637</f>
        <v>34</v>
      </c>
      <c r="E637" s="5">
        <f>'TABLE Summary'!E637</f>
        <v>12.5</v>
      </c>
      <c r="F637" s="5">
        <f>'TABLE Summary'!F637</f>
        <v>21.5</v>
      </c>
      <c r="G637" s="5">
        <f>'TABLE Summary'!G637</f>
        <v>0</v>
      </c>
      <c r="H637" s="5">
        <f>'TABLE Summary'!H637</f>
        <v>0</v>
      </c>
      <c r="I637" s="5">
        <f>'TABLE Summary'!I637</f>
        <v>23957</v>
      </c>
      <c r="J637" s="5">
        <f>'TABLE Summary'!J637</f>
        <v>130.30000000000001</v>
      </c>
      <c r="K637" s="5">
        <f>'TABLE Summary'!K637</f>
        <v>814538</v>
      </c>
      <c r="L637" s="5">
        <f>'TABLE Summary'!L637</f>
        <v>9.3000000000000007</v>
      </c>
      <c r="M637" s="5">
        <f>'TABLE Summary'!M637*1000</f>
        <v>2481400</v>
      </c>
      <c r="N637" s="5">
        <f>'TABLE Summary'!N637</f>
        <v>6342</v>
      </c>
      <c r="O637" s="5">
        <f>'TABLE Summary'!O637*1000</f>
        <v>1625400</v>
      </c>
      <c r="P637" s="5">
        <f>'TABLE Summary'!P637</f>
        <v>527</v>
      </c>
      <c r="Q637" s="5">
        <f>'TABLE Summary'!Q637*1000</f>
        <v>57500</v>
      </c>
      <c r="R637" s="5">
        <f>'TABLE Summary'!R637</f>
        <v>5260</v>
      </c>
      <c r="S637" s="5">
        <f>'TABLE Summary'!S637*1000</f>
        <v>1284900</v>
      </c>
      <c r="T637" s="5">
        <f>'TABLE Summary'!T637</f>
        <v>528</v>
      </c>
      <c r="U637" s="5">
        <f>'TABLE Summary'!U637*1000</f>
        <v>280000</v>
      </c>
      <c r="V637" s="5">
        <f>'TABLE Summary'!V637*1000</f>
        <v>181500</v>
      </c>
      <c r="W637" s="5">
        <f>'TABLE Summary'!W637*1000</f>
        <v>63100</v>
      </c>
      <c r="X637" s="5">
        <f>'TABLE Summary'!X637*1000</f>
        <v>129300.00000000001</v>
      </c>
      <c r="Y637" s="5">
        <f>'TABLE Summary'!Y637*1000</f>
        <v>173600</v>
      </c>
      <c r="Z637" s="5">
        <f>'TABLE Summary'!Z637*1000</f>
        <v>308400</v>
      </c>
      <c r="AA637" s="18">
        <f t="shared" si="46"/>
        <v>1622400</v>
      </c>
      <c r="AB637" s="18">
        <f t="shared" si="47"/>
        <v>0.65382445393729349</v>
      </c>
      <c r="AC637" s="1" t="s">
        <v>7496</v>
      </c>
      <c r="AD637" s="1" t="str">
        <f t="shared" si="50"/>
        <v>Oadby U.D.</v>
      </c>
      <c r="AE637" s="1" t="str">
        <f t="shared" si="48"/>
        <v>Oadby U.D.</v>
      </c>
      <c r="AF637" s="1" t="str">
        <f>INDEX(Lookup!G$2:G$1349, MATCH($AE637, Lookup!$G$2:$G$1349,0))</f>
        <v>OADBY U.D.</v>
      </c>
      <c r="AG637" s="1" t="str">
        <f>INDEX(Lookup!F$2:F$1349, MATCH($AE637, Lookup!$G$2:$G$1349,0))</f>
        <v>e210710</v>
      </c>
      <c r="AH637" s="1" t="str">
        <f>INDEX(Lookup!C$2:C$1349, MATCH($AE637, Lookup!$G$2:$G$1349,0))</f>
        <v>Leicestershire</v>
      </c>
      <c r="AI637" s="1" t="str">
        <f>INDEX(Lookup!D$2:D$1349, MATCH($AE637, Lookup!$G$2:$G$1349,0))</f>
        <v>East Midlands</v>
      </c>
      <c r="AJ637" s="1" t="str">
        <f>INDEX(Lookup!E$2:E$1349, MATCH($AE637, Lookup!$G$2:$G$1349,0))</f>
        <v>Rest of England</v>
      </c>
    </row>
    <row r="638" spans="1:36" x14ac:dyDescent="0.3">
      <c r="A638" s="11" t="s">
        <v>1880</v>
      </c>
      <c r="B638" s="5">
        <f>'TABLE Summary'!B638</f>
        <v>8530</v>
      </c>
      <c r="C638" s="5">
        <f>'TABLE Summary'!C638</f>
        <v>80.5</v>
      </c>
      <c r="D638" s="5">
        <f>'TABLE Summary'!D638</f>
        <v>32</v>
      </c>
      <c r="E638" s="5">
        <f>'TABLE Summary'!E638</f>
        <v>9</v>
      </c>
      <c r="F638" s="5">
        <f>'TABLE Summary'!F638</f>
        <v>23</v>
      </c>
      <c r="G638" s="5">
        <f>'TABLE Summary'!G638</f>
        <v>0</v>
      </c>
      <c r="H638" s="5">
        <f>'TABLE Summary'!H638</f>
        <v>0</v>
      </c>
      <c r="I638" s="5">
        <f>'TABLE Summary'!I638</f>
        <v>9500</v>
      </c>
      <c r="J638" s="5">
        <f>'TABLE Summary'!J638</f>
        <v>196.9</v>
      </c>
      <c r="K638" s="5">
        <f>'TABLE Summary'!K638</f>
        <v>304000</v>
      </c>
      <c r="L638" s="5">
        <f>'TABLE Summary'!L638</f>
        <v>14.2</v>
      </c>
      <c r="M638" s="5">
        <f>'TABLE Summary'!M638*1000</f>
        <v>980000</v>
      </c>
      <c r="N638" s="5">
        <f>'TABLE Summary'!N638</f>
        <v>3141</v>
      </c>
      <c r="O638" s="5">
        <f>'TABLE Summary'!O638*1000</f>
        <v>584400</v>
      </c>
      <c r="P638" s="5">
        <f>'TABLE Summary'!P638</f>
        <v>922</v>
      </c>
      <c r="Q638" s="5">
        <f>'TABLE Summary'!Q638*1000</f>
        <v>92100</v>
      </c>
      <c r="R638" s="5">
        <f>'TABLE Summary'!R638</f>
        <v>2205</v>
      </c>
      <c r="S638" s="5">
        <f>'TABLE Summary'!S638*1000</f>
        <v>485200</v>
      </c>
      <c r="T638" s="5">
        <f>'TABLE Summary'!T638</f>
        <v>14</v>
      </c>
      <c r="U638" s="5">
        <f>'TABLE Summary'!U638*1000</f>
        <v>7100</v>
      </c>
      <c r="V638" s="5">
        <f>'TABLE Summary'!V638*1000</f>
        <v>49000</v>
      </c>
      <c r="W638" s="5">
        <f>'TABLE Summary'!W638*1000</f>
        <v>3100</v>
      </c>
      <c r="X638" s="5">
        <f>'TABLE Summary'!X638*1000</f>
        <v>38000</v>
      </c>
      <c r="Y638" s="5">
        <f>'TABLE Summary'!Y638*1000</f>
        <v>216500</v>
      </c>
      <c r="Z638" s="5">
        <f>'TABLE Summary'!Z638*1000</f>
        <v>89000</v>
      </c>
      <c r="AA638" s="18">
        <f t="shared" si="46"/>
        <v>584400</v>
      </c>
      <c r="AB638" s="18">
        <f t="shared" si="47"/>
        <v>0.59632653061224494</v>
      </c>
      <c r="AC638" s="1" t="s">
        <v>7496</v>
      </c>
      <c r="AD638" s="1" t="str">
        <f t="shared" si="50"/>
        <v>Shepshed U.D.</v>
      </c>
      <c r="AE638" s="1" t="str">
        <f t="shared" si="48"/>
        <v>Shepshed U.D.</v>
      </c>
      <c r="AF638" s="1" t="str">
        <f>INDEX(Lookup!G$2:G$1349, MATCH($AE638, Lookup!$G$2:$G$1349,0))</f>
        <v>SHEPSHED U.D.</v>
      </c>
      <c r="AG638" s="1" t="str">
        <f>INDEX(Lookup!F$2:F$1349, MATCH($AE638, Lookup!$G$2:$G$1349,0))</f>
        <v>e210711</v>
      </c>
      <c r="AH638" s="1" t="str">
        <f>INDEX(Lookup!C$2:C$1349, MATCH($AE638, Lookup!$G$2:$G$1349,0))</f>
        <v>Leicestershire</v>
      </c>
      <c r="AI638" s="1" t="str">
        <f>INDEX(Lookup!D$2:D$1349, MATCH($AE638, Lookup!$G$2:$G$1349,0))</f>
        <v>East Midlands</v>
      </c>
      <c r="AJ638" s="1" t="str">
        <f>INDEX(Lookup!E$2:E$1349, MATCH($AE638, Lookup!$G$2:$G$1349,0))</f>
        <v>Rest of England</v>
      </c>
    </row>
    <row r="639" spans="1:36" x14ac:dyDescent="0.3">
      <c r="A639" s="11" t="s">
        <v>1881</v>
      </c>
      <c r="B639" s="5">
        <f>'TABLE Summary'!B639</f>
        <v>30890</v>
      </c>
      <c r="C639" s="5">
        <f>'TABLE Summary'!C639</f>
        <v>90</v>
      </c>
      <c r="D639" s="5">
        <f>'TABLE Summary'!D639</f>
        <v>35</v>
      </c>
      <c r="E639" s="5">
        <f>'TABLE Summary'!E639</f>
        <v>12</v>
      </c>
      <c r="F639" s="5">
        <f>'TABLE Summary'!F639</f>
        <v>23</v>
      </c>
      <c r="G639" s="5">
        <f>'TABLE Summary'!G639</f>
        <v>0</v>
      </c>
      <c r="H639" s="5">
        <f>'TABLE Summary'!H639</f>
        <v>0</v>
      </c>
      <c r="I639" s="5">
        <f>'TABLE Summary'!I639</f>
        <v>34300</v>
      </c>
      <c r="J639" s="5">
        <f>'TABLE Summary'!J639</f>
        <v>143.30000000000001</v>
      </c>
      <c r="K639" s="5">
        <f>'TABLE Summary'!K639</f>
        <v>1200500</v>
      </c>
      <c r="L639" s="5">
        <f>'TABLE Summary'!L639</f>
        <v>17.399999999999999</v>
      </c>
      <c r="M639" s="5">
        <f>'TABLE Summary'!M639*1000</f>
        <v>3433800</v>
      </c>
      <c r="N639" s="5">
        <f>'TABLE Summary'!N639</f>
        <v>10589</v>
      </c>
      <c r="O639" s="5">
        <f>'TABLE Summary'!O639*1000</f>
        <v>2016100</v>
      </c>
      <c r="P639" s="5">
        <f>'TABLE Summary'!P639</f>
        <v>2398</v>
      </c>
      <c r="Q639" s="5">
        <f>'TABLE Summary'!Q639*1000</f>
        <v>277400</v>
      </c>
      <c r="R639" s="5">
        <f>'TABLE Summary'!R639</f>
        <v>7945</v>
      </c>
      <c r="S639" s="5">
        <f>'TABLE Summary'!S639*1000</f>
        <v>1718300</v>
      </c>
      <c r="T639" s="5">
        <f>'TABLE Summary'!T639</f>
        <v>35</v>
      </c>
      <c r="U639" s="5">
        <f>'TABLE Summary'!U639*1000</f>
        <v>13300</v>
      </c>
      <c r="V639" s="5">
        <f>'TABLE Summary'!V639*1000</f>
        <v>230400</v>
      </c>
      <c r="W639" s="5">
        <f>'TABLE Summary'!W639*1000</f>
        <v>17800</v>
      </c>
      <c r="X639" s="5">
        <f>'TABLE Summary'!X639*1000</f>
        <v>202400</v>
      </c>
      <c r="Y639" s="5">
        <f>'TABLE Summary'!Y639*1000</f>
        <v>637400</v>
      </c>
      <c r="Z639" s="5">
        <f>'TABLE Summary'!Z639*1000</f>
        <v>329700</v>
      </c>
      <c r="AA639" s="18">
        <f t="shared" si="46"/>
        <v>2009000</v>
      </c>
      <c r="AB639" s="18">
        <f t="shared" si="47"/>
        <v>0.58506610751936627</v>
      </c>
      <c r="AC639" s="1" t="s">
        <v>7496</v>
      </c>
      <c r="AD639" s="1" t="str">
        <f t="shared" si="50"/>
        <v>Wigston U.D.</v>
      </c>
      <c r="AE639" s="1" t="str">
        <f t="shared" si="48"/>
        <v>Wigston U.D.</v>
      </c>
      <c r="AF639" s="1" t="str">
        <f>INDEX(Lookup!G$2:G$1349, MATCH($AE639, Lookup!$G$2:$G$1349,0))</f>
        <v>WIGSTON U.D.</v>
      </c>
      <c r="AG639" s="1" t="str">
        <f>INDEX(Lookup!F$2:F$1349, MATCH($AE639, Lookup!$G$2:$G$1349,0))</f>
        <v>e210712</v>
      </c>
      <c r="AH639" s="1" t="str">
        <f>INDEX(Lookup!C$2:C$1349, MATCH($AE639, Lookup!$G$2:$G$1349,0))</f>
        <v>Leicestershire</v>
      </c>
      <c r="AI639" s="1" t="str">
        <f>INDEX(Lookup!D$2:D$1349, MATCH($AE639, Lookup!$G$2:$G$1349,0))</f>
        <v>East Midlands</v>
      </c>
      <c r="AJ639" s="1" t="str">
        <f>INDEX(Lookup!E$2:E$1349, MATCH($AE639, Lookup!$G$2:$G$1349,0))</f>
        <v>Rest of England</v>
      </c>
    </row>
    <row r="640" spans="1:36" x14ac:dyDescent="0.3">
      <c r="A640" s="11" t="s">
        <v>7551</v>
      </c>
      <c r="B640" s="5">
        <f>'TABLE Summary'!B640</f>
        <v>14740</v>
      </c>
      <c r="C640" s="5">
        <f>'TABLE Summary'!C640</f>
        <v>84.5</v>
      </c>
      <c r="D640" s="5">
        <f>'TABLE Summary'!D640</f>
        <v>32</v>
      </c>
      <c r="E640" s="5">
        <f>'TABLE Summary'!E640</f>
        <v>9</v>
      </c>
      <c r="F640" s="5">
        <f>'TABLE Summary'!F640</f>
        <v>23</v>
      </c>
      <c r="G640" s="5">
        <f>'TABLE Summary'!G640</f>
        <v>0</v>
      </c>
      <c r="H640" s="5">
        <f>'TABLE Summary'!H640</f>
        <v>32.6</v>
      </c>
      <c r="I640" s="5">
        <f>'TABLE Summary'!I640</f>
        <v>12618</v>
      </c>
      <c r="J640" s="5">
        <f>'TABLE Summary'!J640</f>
        <v>169.3</v>
      </c>
      <c r="K640" s="5">
        <f>'TABLE Summary'!K640</f>
        <v>411837</v>
      </c>
      <c r="L640" s="5">
        <f>'TABLE Summary'!L640</f>
        <v>33.200000000000003</v>
      </c>
      <c r="M640" s="5">
        <f>'TABLE Summary'!M640*1000</f>
        <v>1274900</v>
      </c>
      <c r="N640" s="5">
        <f>'TABLE Summary'!N640</f>
        <v>5336</v>
      </c>
      <c r="O640" s="5">
        <f>'TABLE Summary'!O640*1000</f>
        <v>827400</v>
      </c>
      <c r="P640" s="5">
        <f>'TABLE Summary'!P640</f>
        <v>2147</v>
      </c>
      <c r="Q640" s="5">
        <f>'TABLE Summary'!Q640*1000</f>
        <v>185000</v>
      </c>
      <c r="R640" s="5">
        <f>'TABLE Summary'!R640</f>
        <v>3156</v>
      </c>
      <c r="S640" s="5">
        <f>'TABLE Summary'!S640*1000</f>
        <v>625500</v>
      </c>
      <c r="T640" s="5">
        <f>'TABLE Summary'!T640</f>
        <v>33</v>
      </c>
      <c r="U640" s="5">
        <f>'TABLE Summary'!U640*1000</f>
        <v>16900</v>
      </c>
      <c r="V640" s="5">
        <f>'TABLE Summary'!V640*1000</f>
        <v>34800</v>
      </c>
      <c r="W640" s="5">
        <f>'TABLE Summary'!W640*1000</f>
        <v>22100</v>
      </c>
      <c r="X640" s="5">
        <f>'TABLE Summary'!X640*1000</f>
        <v>110600</v>
      </c>
      <c r="Y640" s="5">
        <f>'TABLE Summary'!Y640*1000</f>
        <v>38800</v>
      </c>
      <c r="Z640" s="5">
        <f>'TABLE Summary'!Z640*1000</f>
        <v>241200</v>
      </c>
      <c r="AA640" s="18">
        <f t="shared" si="46"/>
        <v>827400</v>
      </c>
      <c r="AB640" s="18">
        <f t="shared" si="47"/>
        <v>0.64899207781002433</v>
      </c>
      <c r="AC640" s="1" t="s">
        <v>7494</v>
      </c>
      <c r="AD640" s="1" t="str">
        <f t="shared" si="50"/>
        <v>Ashby de la Zouch R.D.</v>
      </c>
      <c r="AE640" s="1" t="str">
        <f t="shared" si="48"/>
        <v>Ashby de la Zouch R.D.</v>
      </c>
      <c r="AF640" s="1" t="str">
        <f>INDEX(Lookup!G$2:G$1349, MATCH($AE640, Lookup!$G$2:$G$1349,0))</f>
        <v>ASHBY DE LA ZOUCH R.D.</v>
      </c>
      <c r="AG640" s="1" t="str">
        <f>INDEX(Lookup!F$2:F$1349, MATCH($AE640, Lookup!$G$2:$G$1349,0))</f>
        <v>e210713</v>
      </c>
      <c r="AH640" s="1" t="str">
        <f>INDEX(Lookup!C$2:C$1349, MATCH($AE640, Lookup!$G$2:$G$1349,0))</f>
        <v>Leicestershire</v>
      </c>
      <c r="AI640" s="1" t="str">
        <f>INDEX(Lookup!D$2:D$1349, MATCH($AE640, Lookup!$G$2:$G$1349,0))</f>
        <v>East Midlands</v>
      </c>
      <c r="AJ640" s="1" t="str">
        <f>INDEX(Lookup!E$2:E$1349, MATCH($AE640, Lookup!$G$2:$G$1349,0))</f>
        <v>Rest of England</v>
      </c>
    </row>
    <row r="641" spans="1:36" x14ac:dyDescent="0.3">
      <c r="A641" s="11" t="s">
        <v>7552</v>
      </c>
      <c r="B641" s="5">
        <f>'TABLE Summary'!B641</f>
        <v>71940</v>
      </c>
      <c r="C641" s="5">
        <f>'TABLE Summary'!C641</f>
        <v>83.5</v>
      </c>
      <c r="D641" s="5">
        <f>'TABLE Summary'!D641</f>
        <v>31</v>
      </c>
      <c r="E641" s="5">
        <f>'TABLE Summary'!E641</f>
        <v>8</v>
      </c>
      <c r="F641" s="5">
        <f>'TABLE Summary'!F641</f>
        <v>23</v>
      </c>
      <c r="G641" s="5">
        <f>'TABLE Summary'!G641</f>
        <v>0</v>
      </c>
      <c r="H641" s="5">
        <f>'TABLE Summary'!H641</f>
        <v>32.1</v>
      </c>
      <c r="I641" s="5">
        <f>'TABLE Summary'!I641</f>
        <v>80000</v>
      </c>
      <c r="J641" s="5">
        <f>'TABLE Summary'!J641</f>
        <v>173</v>
      </c>
      <c r="K641" s="5">
        <f>'TABLE Summary'!K641</f>
        <v>2570335</v>
      </c>
      <c r="L641" s="5">
        <f>'TABLE Summary'!L641</f>
        <v>11.7</v>
      </c>
      <c r="M641" s="5">
        <f>'TABLE Summary'!M641*1000</f>
        <v>8517700</v>
      </c>
      <c r="N641" s="5">
        <f>'TABLE Summary'!N641</f>
        <v>25190</v>
      </c>
      <c r="O641" s="5">
        <f>'TABLE Summary'!O641*1000</f>
        <v>5507200</v>
      </c>
      <c r="P641" s="5">
        <f>'TABLE Summary'!P641</f>
        <v>4366</v>
      </c>
      <c r="Q641" s="5">
        <f>'TABLE Summary'!Q641*1000</f>
        <v>437900</v>
      </c>
      <c r="R641" s="5">
        <f>'TABLE Summary'!R641</f>
        <v>19903</v>
      </c>
      <c r="S641" s="5">
        <f>'TABLE Summary'!S641*1000</f>
        <v>4581200</v>
      </c>
      <c r="T641" s="5">
        <f>'TABLE Summary'!T641</f>
        <v>916</v>
      </c>
      <c r="U641" s="5">
        <f>'TABLE Summary'!U641*1000</f>
        <v>482400</v>
      </c>
      <c r="V641" s="5">
        <f>'TABLE Summary'!V641*1000</f>
        <v>329600</v>
      </c>
      <c r="W641" s="5">
        <f>'TABLE Summary'!W641*1000</f>
        <v>17900</v>
      </c>
      <c r="X641" s="5">
        <f>'TABLE Summary'!X641*1000</f>
        <v>578300</v>
      </c>
      <c r="Y641" s="5">
        <f>'TABLE Summary'!Y641*1000</f>
        <v>1089600</v>
      </c>
      <c r="Z641" s="5">
        <f>'TABLE Summary'!Z641*1000</f>
        <v>995000</v>
      </c>
      <c r="AA641" s="18">
        <f t="shared" si="46"/>
        <v>5501500</v>
      </c>
      <c r="AB641" s="18">
        <f t="shared" si="47"/>
        <v>0.64589032250490153</v>
      </c>
      <c r="AC641" s="1" t="s">
        <v>7494</v>
      </c>
      <c r="AD641" s="1" t="str">
        <f t="shared" si="50"/>
        <v>Barrow upon Soar R.D.</v>
      </c>
      <c r="AE641" s="1" t="str">
        <f t="shared" si="48"/>
        <v>Barrow upon Soar R.D.</v>
      </c>
      <c r="AF641" s="1" t="str">
        <f>INDEX(Lookup!G$2:G$1349, MATCH($AE641, Lookup!$G$2:$G$1349,0))</f>
        <v>BARROW UPON SOAR R.D.</v>
      </c>
      <c r="AG641" s="1" t="str">
        <f>INDEX(Lookup!F$2:F$1349, MATCH($AE641, Lookup!$G$2:$G$1349,0))</f>
        <v>e210714</v>
      </c>
      <c r="AH641" s="1" t="str">
        <f>INDEX(Lookup!C$2:C$1349, MATCH($AE641, Lookup!$G$2:$G$1349,0))</f>
        <v>Leicestershire</v>
      </c>
      <c r="AI641" s="1" t="str">
        <f>INDEX(Lookup!D$2:D$1349, MATCH($AE641, Lookup!$G$2:$G$1349,0))</f>
        <v>East Midlands</v>
      </c>
      <c r="AJ641" s="1" t="str">
        <f>INDEX(Lookup!E$2:E$1349, MATCH($AE641, Lookup!$G$2:$G$1349,0))</f>
        <v>Rest of England</v>
      </c>
    </row>
    <row r="642" spans="1:36" x14ac:dyDescent="0.3">
      <c r="A642" s="11" t="s">
        <v>1883</v>
      </c>
      <c r="B642" s="5">
        <f>'TABLE Summary'!B642</f>
        <v>11840</v>
      </c>
      <c r="C642" s="5">
        <f>'TABLE Summary'!C642</f>
        <v>86.5</v>
      </c>
      <c r="D642" s="5">
        <f>'TABLE Summary'!D642</f>
        <v>32</v>
      </c>
      <c r="E642" s="5">
        <f>'TABLE Summary'!E642</f>
        <v>9</v>
      </c>
      <c r="F642" s="5">
        <f>'TABLE Summary'!F642</f>
        <v>23</v>
      </c>
      <c r="G642" s="5">
        <f>'TABLE Summary'!G642</f>
        <v>0</v>
      </c>
      <c r="H642" s="5">
        <f>'TABLE Summary'!H642</f>
        <v>32.5</v>
      </c>
      <c r="I642" s="5">
        <f>'TABLE Summary'!I642</f>
        <v>11996</v>
      </c>
      <c r="J642" s="5">
        <f>'TABLE Summary'!J642</f>
        <v>151.5</v>
      </c>
      <c r="K642" s="5">
        <f>'TABLE Summary'!K642</f>
        <v>389842</v>
      </c>
      <c r="L642" s="5">
        <f>'TABLE Summary'!L642</f>
        <v>22.9</v>
      </c>
      <c r="M642" s="5">
        <f>'TABLE Summary'!M642*1000</f>
        <v>1231300</v>
      </c>
      <c r="N642" s="5">
        <f>'TABLE Summary'!N642</f>
        <v>4052</v>
      </c>
      <c r="O642" s="5">
        <f>'TABLE Summary'!O642*1000</f>
        <v>955900</v>
      </c>
      <c r="P642" s="5">
        <f>'TABLE Summary'!P642</f>
        <v>873</v>
      </c>
      <c r="Q642" s="5">
        <f>'TABLE Summary'!Q642*1000</f>
        <v>81900</v>
      </c>
      <c r="R642" s="5">
        <f>'TABLE Summary'!R642</f>
        <v>2847</v>
      </c>
      <c r="S642" s="5">
        <f>'TABLE Summary'!S642*1000</f>
        <v>700300</v>
      </c>
      <c r="T642" s="5">
        <f>'TABLE Summary'!T642</f>
        <v>330</v>
      </c>
      <c r="U642" s="5">
        <f>'TABLE Summary'!U642*1000</f>
        <v>173100</v>
      </c>
      <c r="V642" s="5">
        <f>'TABLE Summary'!V642*1000</f>
        <v>21900</v>
      </c>
      <c r="W642" s="5">
        <f>'TABLE Summary'!W642*1000</f>
        <v>200</v>
      </c>
      <c r="X642" s="5">
        <f>'TABLE Summary'!X642*1000</f>
        <v>50300</v>
      </c>
      <c r="Y642" s="5">
        <f>'TABLE Summary'!Y642*1000</f>
        <v>32600</v>
      </c>
      <c r="Z642" s="5">
        <f>'TABLE Summary'!Z642*1000</f>
        <v>170400</v>
      </c>
      <c r="AA642" s="18">
        <f t="shared" si="46"/>
        <v>955300</v>
      </c>
      <c r="AB642" s="18">
        <f t="shared" si="47"/>
        <v>0.77584666612523345</v>
      </c>
      <c r="AC642" s="1" t="s">
        <v>7494</v>
      </c>
      <c r="AD642" s="1" t="str">
        <f t="shared" si="50"/>
        <v>Billesdon R.D.</v>
      </c>
      <c r="AE642" s="1" t="s">
        <v>7553</v>
      </c>
      <c r="AF642" s="1" t="str">
        <f>INDEX(Lookup!G$2:G$1349, MATCH($AE642, Lookup!$G$2:$G$1349,0))</f>
        <v>LEICESTER C.B.</v>
      </c>
      <c r="AG642" s="1" t="str">
        <f>INDEX(Lookup!F$2:F$1349, MATCH($AE642, Lookup!$G$2:$G$1349,0))</f>
        <v>e210702</v>
      </c>
      <c r="AH642" s="1" t="str">
        <f>INDEX(Lookup!C$2:C$1349, MATCH($AE642, Lookup!$G$2:$G$1349,0))</f>
        <v>Leicestershire</v>
      </c>
      <c r="AI642" s="1" t="str">
        <f>INDEX(Lookup!D$2:D$1349, MATCH($AE642, Lookup!$G$2:$G$1349,0))</f>
        <v>East Midlands</v>
      </c>
      <c r="AJ642" s="1" t="str">
        <f>INDEX(Lookup!E$2:E$1349, MATCH($AE642, Lookup!$G$2:$G$1349,0))</f>
        <v>Rest of England</v>
      </c>
    </row>
    <row r="643" spans="1:36" x14ac:dyDescent="0.3">
      <c r="A643" s="11" t="s">
        <v>1884</v>
      </c>
      <c r="B643" s="5">
        <f>'TABLE Summary'!B643</f>
        <v>75740</v>
      </c>
      <c r="C643" s="5">
        <f>'TABLE Summary'!C643</f>
        <v>86</v>
      </c>
      <c r="D643" s="5">
        <f>'TABLE Summary'!D643</f>
        <v>31.5</v>
      </c>
      <c r="E643" s="5">
        <f>'TABLE Summary'!E643</f>
        <v>8.5</v>
      </c>
      <c r="F643" s="5">
        <f>'TABLE Summary'!F643</f>
        <v>23</v>
      </c>
      <c r="G643" s="5">
        <f>'TABLE Summary'!G643</f>
        <v>0</v>
      </c>
      <c r="H643" s="5">
        <f>'TABLE Summary'!H643</f>
        <v>32.4</v>
      </c>
      <c r="I643" s="5">
        <f>'TABLE Summary'!I643</f>
        <v>73750</v>
      </c>
      <c r="J643" s="5">
        <f>'TABLE Summary'!J643</f>
        <v>160.1</v>
      </c>
      <c r="K643" s="5">
        <f>'TABLE Summary'!K643</f>
        <v>2387675</v>
      </c>
      <c r="L643" s="5">
        <f>'TABLE Summary'!L643</f>
        <v>26.1</v>
      </c>
      <c r="M643" s="5">
        <f>'TABLE Summary'!M643*1000</f>
        <v>7571800</v>
      </c>
      <c r="N643" s="5">
        <f>'TABLE Summary'!N643</f>
        <v>25720</v>
      </c>
      <c r="O643" s="5">
        <f>'TABLE Summary'!O643*1000</f>
        <v>5253800</v>
      </c>
      <c r="P643" s="5">
        <f>'TABLE Summary'!P643</f>
        <v>4174</v>
      </c>
      <c r="Q643" s="5">
        <f>'TABLE Summary'!Q643*1000</f>
        <v>443600</v>
      </c>
      <c r="R643" s="5">
        <f>'TABLE Summary'!R643</f>
        <v>21043</v>
      </c>
      <c r="S643" s="5">
        <f>'TABLE Summary'!S643*1000</f>
        <v>4596500</v>
      </c>
      <c r="T643" s="5">
        <f>'TABLE Summary'!T643</f>
        <v>429</v>
      </c>
      <c r="U643" s="5">
        <f>'TABLE Summary'!U643*1000</f>
        <v>209200</v>
      </c>
      <c r="V643" s="5">
        <f>'TABLE Summary'!V643*1000</f>
        <v>230700</v>
      </c>
      <c r="W643" s="5">
        <f>'TABLE Summary'!W643*1000</f>
        <v>13300</v>
      </c>
      <c r="X643" s="5">
        <f>'TABLE Summary'!X643*1000</f>
        <v>480800</v>
      </c>
      <c r="Y643" s="5">
        <f>'TABLE Summary'!Y643*1000</f>
        <v>764300</v>
      </c>
      <c r="Z643" s="5">
        <f>'TABLE Summary'!Z643*1000</f>
        <v>829000</v>
      </c>
      <c r="AA643" s="18">
        <f t="shared" ref="AA643:AA706" si="51">SUM(Q643+S643+U643)</f>
        <v>5249300</v>
      </c>
      <c r="AB643" s="18">
        <f t="shared" ref="AB643:AB706" si="52">AA643/M643</f>
        <v>0.69326976412477881</v>
      </c>
      <c r="AC643" s="1" t="s">
        <v>7494</v>
      </c>
      <c r="AD643" s="1" t="str">
        <f t="shared" si="50"/>
        <v>Blaby R.D.</v>
      </c>
      <c r="AE643" s="1" t="str">
        <f t="shared" si="48"/>
        <v>Blaby R.D.</v>
      </c>
      <c r="AF643" s="1" t="str">
        <f>INDEX(Lookup!G$2:G$1349, MATCH($AE643, Lookup!$G$2:$G$1349,0))</f>
        <v>BLABY R.D.</v>
      </c>
      <c r="AG643" s="1" t="str">
        <f>INDEX(Lookup!F$2:F$1349, MATCH($AE643, Lookup!$G$2:$G$1349,0))</f>
        <v>e210716</v>
      </c>
      <c r="AH643" s="1" t="str">
        <f>INDEX(Lookup!C$2:C$1349, MATCH($AE643, Lookup!$G$2:$G$1349,0))</f>
        <v>Leicestershire</v>
      </c>
      <c r="AI643" s="1" t="str">
        <f>INDEX(Lookup!D$2:D$1349, MATCH($AE643, Lookup!$G$2:$G$1349,0))</f>
        <v>East Midlands</v>
      </c>
      <c r="AJ643" s="1" t="str">
        <f>INDEX(Lookup!E$2:E$1349, MATCH($AE643, Lookup!$G$2:$G$1349,0))</f>
        <v>Rest of England</v>
      </c>
    </row>
    <row r="644" spans="1:36" x14ac:dyDescent="0.3">
      <c r="A644" s="11" t="s">
        <v>1885</v>
      </c>
      <c r="B644" s="5">
        <f>'TABLE Summary'!B644</f>
        <v>12060</v>
      </c>
      <c r="C644" s="5">
        <f>'TABLE Summary'!C644</f>
        <v>85</v>
      </c>
      <c r="D644" s="5">
        <f>'TABLE Summary'!D644</f>
        <v>32.5</v>
      </c>
      <c r="E644" s="5">
        <f>'TABLE Summary'!E644</f>
        <v>9.5</v>
      </c>
      <c r="F644" s="5">
        <f>'TABLE Summary'!F644</f>
        <v>23</v>
      </c>
      <c r="G644" s="5">
        <f>'TABLE Summary'!G644</f>
        <v>0</v>
      </c>
      <c r="H644" s="5">
        <f>'TABLE Summary'!H644</f>
        <v>32.9</v>
      </c>
      <c r="I644" s="5">
        <f>'TABLE Summary'!I644</f>
        <v>18113</v>
      </c>
      <c r="J644" s="5">
        <f>'TABLE Summary'!J644</f>
        <v>172.7</v>
      </c>
      <c r="K644" s="5">
        <f>'TABLE Summary'!K644</f>
        <v>596214</v>
      </c>
      <c r="L644" s="5">
        <f>'TABLE Summary'!L644</f>
        <v>0</v>
      </c>
      <c r="M644" s="5">
        <f>'TABLE Summary'!M644*1000</f>
        <v>1879300</v>
      </c>
      <c r="N644" s="5">
        <f>'TABLE Summary'!N644</f>
        <v>4297</v>
      </c>
      <c r="O644" s="5">
        <f>'TABLE Summary'!O644*1000</f>
        <v>788800</v>
      </c>
      <c r="P644" s="5">
        <f>'TABLE Summary'!P644</f>
        <v>1342</v>
      </c>
      <c r="Q644" s="5">
        <f>'TABLE Summary'!Q644*1000</f>
        <v>129199.99999999999</v>
      </c>
      <c r="R644" s="5">
        <f>'TABLE Summary'!R644</f>
        <v>2890</v>
      </c>
      <c r="S644" s="5">
        <f>'TABLE Summary'!S644*1000</f>
        <v>625100</v>
      </c>
      <c r="T644" s="5">
        <f>'TABLE Summary'!T644</f>
        <v>65</v>
      </c>
      <c r="U644" s="5">
        <f>'TABLE Summary'!U644*1000</f>
        <v>34500</v>
      </c>
      <c r="V644" s="5">
        <f>'TABLE Summary'!V644*1000</f>
        <v>39800</v>
      </c>
      <c r="W644" s="5">
        <f>'TABLE Summary'!W644*1000</f>
        <v>70300</v>
      </c>
      <c r="X644" s="5">
        <f>'TABLE Summary'!X644*1000</f>
        <v>116200</v>
      </c>
      <c r="Y644" s="5">
        <f>'TABLE Summary'!Y644*1000</f>
        <v>149000</v>
      </c>
      <c r="Z644" s="5">
        <f>'TABLE Summary'!Z644*1000</f>
        <v>715100</v>
      </c>
      <c r="AA644" s="18">
        <f t="shared" si="51"/>
        <v>788800</v>
      </c>
      <c r="AB644" s="18">
        <f t="shared" si="52"/>
        <v>0.41973075081147238</v>
      </c>
      <c r="AC644" s="1" t="s">
        <v>7494</v>
      </c>
      <c r="AD644" s="1" t="str">
        <f t="shared" si="50"/>
        <v>Castle Donington R.D.</v>
      </c>
      <c r="AE644" s="1" t="str">
        <f t="shared" si="48"/>
        <v>Castle Donington R.D.</v>
      </c>
      <c r="AF644" s="1" t="str">
        <f>INDEX(Lookup!G$2:G$1349, MATCH($AE644, Lookup!$G$2:$G$1349,0))</f>
        <v>CASTLE DONINGTON R.D.</v>
      </c>
      <c r="AG644" s="1" t="str">
        <f>INDEX(Lookup!F$2:F$1349, MATCH($AE644, Lookup!$G$2:$G$1349,0))</f>
        <v>e210717</v>
      </c>
      <c r="AH644" s="1" t="str">
        <f>INDEX(Lookup!C$2:C$1349, MATCH($AE644, Lookup!$G$2:$G$1349,0))</f>
        <v>Leicestershire</v>
      </c>
      <c r="AI644" s="1" t="str">
        <f>INDEX(Lookup!D$2:D$1349, MATCH($AE644, Lookup!$G$2:$G$1349,0))</f>
        <v>East Midlands</v>
      </c>
      <c r="AJ644" s="1" t="str">
        <f>INDEX(Lookup!E$2:E$1349, MATCH($AE644, Lookup!$G$2:$G$1349,0))</f>
        <v>Rest of England</v>
      </c>
    </row>
    <row r="645" spans="1:36" x14ac:dyDescent="0.3">
      <c r="A645" s="11" t="s">
        <v>1886</v>
      </c>
      <c r="B645" s="5">
        <f>'TABLE Summary'!B645</f>
        <v>15840</v>
      </c>
      <c r="C645" s="5">
        <f>'TABLE Summary'!C645</f>
        <v>85.5</v>
      </c>
      <c r="D645" s="5">
        <f>'TABLE Summary'!D645</f>
        <v>31.5</v>
      </c>
      <c r="E645" s="5">
        <f>'TABLE Summary'!E645</f>
        <v>8.5</v>
      </c>
      <c r="F645" s="5">
        <f>'TABLE Summary'!F645</f>
        <v>23</v>
      </c>
      <c r="G645" s="5">
        <f>'TABLE Summary'!G645</f>
        <v>0</v>
      </c>
      <c r="H645" s="5">
        <f>'TABLE Summary'!H645</f>
        <v>32.200000000000003</v>
      </c>
      <c r="I645" s="5">
        <f>'TABLE Summary'!I645</f>
        <v>16880</v>
      </c>
      <c r="J645" s="5">
        <f>'TABLE Summary'!J645</f>
        <v>213.5</v>
      </c>
      <c r="K645" s="5">
        <f>'TABLE Summary'!K645</f>
        <v>544259</v>
      </c>
      <c r="L645" s="5">
        <f>'TABLE Summary'!L645</f>
        <v>18.399999999999999</v>
      </c>
      <c r="M645" s="5">
        <f>'TABLE Summary'!M645*1000</f>
        <v>1752000</v>
      </c>
      <c r="N645" s="5">
        <f>'TABLE Summary'!N645</f>
        <v>5534</v>
      </c>
      <c r="O645" s="5">
        <f>'TABLE Summary'!O645*1000</f>
        <v>1077900</v>
      </c>
      <c r="P645" s="5">
        <f>'TABLE Summary'!P645</f>
        <v>1635</v>
      </c>
      <c r="Q645" s="5">
        <f>'TABLE Summary'!Q645*1000</f>
        <v>157500</v>
      </c>
      <c r="R645" s="5">
        <f>'TABLE Summary'!R645</f>
        <v>3764</v>
      </c>
      <c r="S645" s="5">
        <f>'TABLE Summary'!S645*1000</f>
        <v>853900</v>
      </c>
      <c r="T645" s="5">
        <f>'TABLE Summary'!T645</f>
        <v>135</v>
      </c>
      <c r="U645" s="5">
        <f>'TABLE Summary'!U645*1000</f>
        <v>66500</v>
      </c>
      <c r="V645" s="5">
        <f>'TABLE Summary'!V645*1000</f>
        <v>61500</v>
      </c>
      <c r="W645" s="5">
        <f>'TABLE Summary'!W645*1000</f>
        <v>5900</v>
      </c>
      <c r="X645" s="5">
        <f>'TABLE Summary'!X645*1000</f>
        <v>153700</v>
      </c>
      <c r="Y645" s="5">
        <f>'TABLE Summary'!Y645*1000</f>
        <v>291800</v>
      </c>
      <c r="Z645" s="5">
        <f>'TABLE Summary'!Z645*1000</f>
        <v>161300</v>
      </c>
      <c r="AA645" s="18">
        <f t="shared" si="51"/>
        <v>1077900</v>
      </c>
      <c r="AB645" s="18">
        <f t="shared" si="52"/>
        <v>0.61523972602739729</v>
      </c>
      <c r="AC645" s="1" t="s">
        <v>7494</v>
      </c>
      <c r="AD645" s="1" t="str">
        <f t="shared" si="50"/>
        <v>Lutterworth R.D.</v>
      </c>
      <c r="AE645" s="1" t="str">
        <f t="shared" ref="AE645:AE708" si="53">AD645</f>
        <v>Lutterworth R.D.</v>
      </c>
      <c r="AF645" s="1" t="str">
        <f>INDEX(Lookup!G$2:G$1349, MATCH($AE645, Lookup!$G$2:$G$1349,0))</f>
        <v>LUTTERWORTH R.D.</v>
      </c>
      <c r="AG645" s="1" t="str">
        <f>INDEX(Lookup!F$2:F$1349, MATCH($AE645, Lookup!$G$2:$G$1349,0))</f>
        <v>e210718</v>
      </c>
      <c r="AH645" s="1" t="str">
        <f>INDEX(Lookup!C$2:C$1349, MATCH($AE645, Lookup!$G$2:$G$1349,0))</f>
        <v>Leicestershire</v>
      </c>
      <c r="AI645" s="1" t="str">
        <f>INDEX(Lookup!D$2:D$1349, MATCH($AE645, Lookup!$G$2:$G$1349,0))</f>
        <v>East Midlands</v>
      </c>
      <c r="AJ645" s="1" t="str">
        <f>INDEX(Lookup!E$2:E$1349, MATCH($AE645, Lookup!$G$2:$G$1349,0))</f>
        <v>Rest of England</v>
      </c>
    </row>
    <row r="646" spans="1:36" x14ac:dyDescent="0.3">
      <c r="A646" s="11" t="s">
        <v>1887</v>
      </c>
      <c r="B646" s="5">
        <f>'TABLE Summary'!B646</f>
        <v>32880</v>
      </c>
      <c r="C646" s="5">
        <f>'TABLE Summary'!C646</f>
        <v>81</v>
      </c>
      <c r="D646" s="5">
        <f>'TABLE Summary'!D646</f>
        <v>30</v>
      </c>
      <c r="E646" s="5">
        <f>'TABLE Summary'!E646</f>
        <v>7</v>
      </c>
      <c r="F646" s="5">
        <f>'TABLE Summary'!F646</f>
        <v>23</v>
      </c>
      <c r="G646" s="5">
        <f>'TABLE Summary'!G646</f>
        <v>0</v>
      </c>
      <c r="H646" s="5">
        <f>'TABLE Summary'!H646</f>
        <v>30.8</v>
      </c>
      <c r="I646" s="5">
        <f>'TABLE Summary'!I646</f>
        <v>33900</v>
      </c>
      <c r="J646" s="5">
        <f>'TABLE Summary'!J646</f>
        <v>187.3</v>
      </c>
      <c r="K646" s="5">
        <f>'TABLE Summary'!K646</f>
        <v>1045526</v>
      </c>
      <c r="L646" s="5">
        <f>'TABLE Summary'!L646</f>
        <v>21.7</v>
      </c>
      <c r="M646" s="5">
        <f>'TABLE Summary'!M646*1000</f>
        <v>3542100</v>
      </c>
      <c r="N646" s="5">
        <f>'TABLE Summary'!N646</f>
        <v>11821</v>
      </c>
      <c r="O646" s="5">
        <f>'TABLE Summary'!O646*1000</f>
        <v>2158500</v>
      </c>
      <c r="P646" s="5">
        <f>'TABLE Summary'!P646</f>
        <v>3787</v>
      </c>
      <c r="Q646" s="5">
        <f>'TABLE Summary'!Q646*1000</f>
        <v>354800</v>
      </c>
      <c r="R646" s="5">
        <f>'TABLE Summary'!R646</f>
        <v>7840</v>
      </c>
      <c r="S646" s="5">
        <f>'TABLE Summary'!S646*1000</f>
        <v>1708400</v>
      </c>
      <c r="T646" s="5">
        <f>'TABLE Summary'!T646</f>
        <v>191</v>
      </c>
      <c r="U646" s="5">
        <f>'TABLE Summary'!U646*1000</f>
        <v>94200</v>
      </c>
      <c r="V646" s="5">
        <f>'TABLE Summary'!V646*1000</f>
        <v>89800</v>
      </c>
      <c r="W646" s="5">
        <f>'TABLE Summary'!W646*1000</f>
        <v>22700</v>
      </c>
      <c r="X646" s="5">
        <f>'TABLE Summary'!X646*1000</f>
        <v>247600</v>
      </c>
      <c r="Y646" s="5">
        <f>'TABLE Summary'!Y646*1000</f>
        <v>444200</v>
      </c>
      <c r="Z646" s="5">
        <f>'TABLE Summary'!Z646*1000</f>
        <v>579400</v>
      </c>
      <c r="AA646" s="18">
        <f t="shared" si="51"/>
        <v>2157400</v>
      </c>
      <c r="AB646" s="18">
        <f t="shared" si="52"/>
        <v>0.60907371333389793</v>
      </c>
      <c r="AC646" s="1" t="s">
        <v>7494</v>
      </c>
      <c r="AD646" s="1" t="str">
        <f t="shared" si="50"/>
        <v>Market Bosworth R.D.</v>
      </c>
      <c r="AE646" s="1" t="str">
        <f t="shared" si="53"/>
        <v>Market Bosworth R.D.</v>
      </c>
      <c r="AF646" s="1" t="str">
        <f>INDEX(Lookup!G$2:G$1349, MATCH($AE646, Lookup!$G$2:$G$1349,0))</f>
        <v>MARKET BOSWORTH R.D.</v>
      </c>
      <c r="AG646" s="1" t="str">
        <f>INDEX(Lookup!F$2:F$1349, MATCH($AE646, Lookup!$G$2:$G$1349,0))</f>
        <v>e210719</v>
      </c>
      <c r="AH646" s="1" t="str">
        <f>INDEX(Lookup!C$2:C$1349, MATCH($AE646, Lookup!$G$2:$G$1349,0))</f>
        <v>Leicestershire</v>
      </c>
      <c r="AI646" s="1" t="str">
        <f>INDEX(Lookup!D$2:D$1349, MATCH($AE646, Lookup!$G$2:$G$1349,0))</f>
        <v>East Midlands</v>
      </c>
      <c r="AJ646" s="1" t="str">
        <f>INDEX(Lookup!E$2:E$1349, MATCH($AE646, Lookup!$G$2:$G$1349,0))</f>
        <v>Rest of England</v>
      </c>
    </row>
    <row r="647" spans="1:36" x14ac:dyDescent="0.3">
      <c r="A647" s="11" t="s">
        <v>1877</v>
      </c>
      <c r="B647" s="5">
        <f>'TABLE Summary'!B647</f>
        <v>12010</v>
      </c>
      <c r="C647" s="5">
        <f>'TABLE Summary'!C647</f>
        <v>81.5</v>
      </c>
      <c r="D647" s="5">
        <f>'TABLE Summary'!D647</f>
        <v>30</v>
      </c>
      <c r="E647" s="5">
        <f>'TABLE Summary'!E647</f>
        <v>6.9</v>
      </c>
      <c r="F647" s="5">
        <f>'TABLE Summary'!F647</f>
        <v>23</v>
      </c>
      <c r="G647" s="5">
        <f>'TABLE Summary'!G647</f>
        <v>0.1</v>
      </c>
      <c r="H647" s="5">
        <f>'TABLE Summary'!H647</f>
        <v>30.6</v>
      </c>
      <c r="I647" s="5">
        <f>'TABLE Summary'!I647</f>
        <v>11140</v>
      </c>
      <c r="J647" s="5">
        <f>'TABLE Summary'!J647</f>
        <v>193</v>
      </c>
      <c r="K647" s="5">
        <f>'TABLE Summary'!K647</f>
        <v>340874</v>
      </c>
      <c r="L647" s="5">
        <f>'TABLE Summary'!L647</f>
        <v>32.299999999999997</v>
      </c>
      <c r="M647" s="5">
        <f>'TABLE Summary'!M647*1000</f>
        <v>1075600</v>
      </c>
      <c r="N647" s="5">
        <f>'TABLE Summary'!N647</f>
        <v>4226</v>
      </c>
      <c r="O647" s="5">
        <f>'TABLE Summary'!O647*1000</f>
        <v>795100</v>
      </c>
      <c r="P647" s="5">
        <f>'TABLE Summary'!P647</f>
        <v>1694</v>
      </c>
      <c r="Q647" s="5">
        <f>'TABLE Summary'!Q647*1000</f>
        <v>160300</v>
      </c>
      <c r="R647" s="5">
        <f>'TABLE Summary'!R647</f>
        <v>2374</v>
      </c>
      <c r="S647" s="5">
        <f>'TABLE Summary'!S647*1000</f>
        <v>543700</v>
      </c>
      <c r="T647" s="5">
        <f>'TABLE Summary'!T647</f>
        <v>155</v>
      </c>
      <c r="U647" s="5">
        <f>'TABLE Summary'!U647*1000</f>
        <v>82300</v>
      </c>
      <c r="V647" s="5">
        <f>'TABLE Summary'!V647*1000</f>
        <v>24100</v>
      </c>
      <c r="W647" s="5">
        <f>'TABLE Summary'!W647*1000</f>
        <v>1000</v>
      </c>
      <c r="X647" s="5">
        <f>'TABLE Summary'!X647*1000</f>
        <v>75400</v>
      </c>
      <c r="Y647" s="5">
        <f>'TABLE Summary'!Y647*1000</f>
        <v>47800</v>
      </c>
      <c r="Z647" s="5">
        <f>'TABLE Summary'!Z647*1000</f>
        <v>132100</v>
      </c>
      <c r="AA647" s="18">
        <f t="shared" si="51"/>
        <v>786300</v>
      </c>
      <c r="AB647" s="18">
        <f t="shared" si="52"/>
        <v>0.7310338415767943</v>
      </c>
      <c r="AC647" s="1" t="s">
        <v>7494</v>
      </c>
      <c r="AD647" s="1" t="str">
        <f t="shared" si="50"/>
        <v>Market Harborough R.D.</v>
      </c>
      <c r="AE647" s="1" t="str">
        <f t="shared" si="53"/>
        <v>Market Harborough R.D.</v>
      </c>
      <c r="AF647" s="1" t="str">
        <f>INDEX(Lookup!G$2:G$1349, MATCH($AE647, Lookup!$G$2:$G$1349,0))</f>
        <v>MARKET HARBOROUGH R.D.</v>
      </c>
      <c r="AG647" s="1" t="str">
        <f>INDEX(Lookup!F$2:F$1349, MATCH($AE647, Lookup!$G$2:$G$1349,0))</f>
        <v>e210720</v>
      </c>
      <c r="AH647" s="1" t="str">
        <f>INDEX(Lookup!C$2:C$1349, MATCH($AE647, Lookup!$G$2:$G$1349,0))</f>
        <v>Leicestershire</v>
      </c>
      <c r="AI647" s="1" t="str">
        <f>INDEX(Lookup!D$2:D$1349, MATCH($AE647, Lookup!$G$2:$G$1349,0))</f>
        <v>East Midlands</v>
      </c>
      <c r="AJ647" s="1" t="str">
        <f>INDEX(Lookup!E$2:E$1349, MATCH($AE647, Lookup!$G$2:$G$1349,0))</f>
        <v>Rest of England</v>
      </c>
    </row>
    <row r="648" spans="1:36" x14ac:dyDescent="0.3">
      <c r="A648" s="11" t="s">
        <v>1888</v>
      </c>
      <c r="B648" s="5">
        <f>'TABLE Summary'!B648</f>
        <v>19190</v>
      </c>
      <c r="C648" s="5">
        <f>'TABLE Summary'!C648</f>
        <v>81</v>
      </c>
      <c r="D648" s="5">
        <f>'TABLE Summary'!D648</f>
        <v>30.5</v>
      </c>
      <c r="E648" s="5">
        <f>'TABLE Summary'!E648</f>
        <v>7.5</v>
      </c>
      <c r="F648" s="5">
        <f>'TABLE Summary'!F648</f>
        <v>23</v>
      </c>
      <c r="G648" s="5">
        <f>'TABLE Summary'!G648</f>
        <v>0</v>
      </c>
      <c r="H648" s="5">
        <f>'TABLE Summary'!H648</f>
        <v>31.2</v>
      </c>
      <c r="I648" s="5">
        <f>'TABLE Summary'!I648</f>
        <v>18123</v>
      </c>
      <c r="J648" s="5">
        <f>'TABLE Summary'!J648</f>
        <v>175.6</v>
      </c>
      <c r="K648" s="5">
        <f>'TABLE Summary'!K648</f>
        <v>564965</v>
      </c>
      <c r="L648" s="5">
        <f>'TABLE Summary'!L648</f>
        <v>27.8</v>
      </c>
      <c r="M648" s="5">
        <f>'TABLE Summary'!M648*1000</f>
        <v>1857400</v>
      </c>
      <c r="N648" s="5">
        <f>'TABLE Summary'!N648</f>
        <v>6978</v>
      </c>
      <c r="O648" s="5">
        <f>'TABLE Summary'!O648*1000</f>
        <v>1294500</v>
      </c>
      <c r="P648" s="5">
        <f>'TABLE Summary'!P648</f>
        <v>2550</v>
      </c>
      <c r="Q648" s="5">
        <f>'TABLE Summary'!Q648*1000</f>
        <v>246900</v>
      </c>
      <c r="R648" s="5">
        <f>'TABLE Summary'!R648</f>
        <v>4208</v>
      </c>
      <c r="S648" s="5">
        <f>'TABLE Summary'!S648*1000</f>
        <v>921400</v>
      </c>
      <c r="T648" s="5">
        <f>'TABLE Summary'!T648</f>
        <v>217</v>
      </c>
      <c r="U648" s="5">
        <f>'TABLE Summary'!U648*1000</f>
        <v>119500</v>
      </c>
      <c r="V648" s="5">
        <f>'TABLE Summary'!V648*1000</f>
        <v>35200</v>
      </c>
      <c r="W648" s="5">
        <f>'TABLE Summary'!W648*1000</f>
        <v>6300</v>
      </c>
      <c r="X648" s="5">
        <f>'TABLE Summary'!X648*1000</f>
        <v>96700</v>
      </c>
      <c r="Y648" s="5">
        <f>'TABLE Summary'!Y648*1000</f>
        <v>163100</v>
      </c>
      <c r="Z648" s="5">
        <f>'TABLE Summary'!Z648*1000</f>
        <v>261600.00000000003</v>
      </c>
      <c r="AA648" s="18">
        <f t="shared" si="51"/>
        <v>1287800</v>
      </c>
      <c r="AB648" s="18">
        <f t="shared" si="52"/>
        <v>0.69333476903198021</v>
      </c>
      <c r="AC648" s="1" t="s">
        <v>7494</v>
      </c>
      <c r="AD648" s="1" t="str">
        <f t="shared" si="50"/>
        <v>Melton and Belvoir R.D.</v>
      </c>
      <c r="AE648" s="1" t="str">
        <f t="shared" si="53"/>
        <v>Melton and Belvoir R.D.</v>
      </c>
      <c r="AF648" s="1" t="str">
        <f>INDEX(Lookup!G$2:G$1349, MATCH($AE648, Lookup!$G$2:$G$1349,0))</f>
        <v>MELTON AND BELVOIR R.D.</v>
      </c>
      <c r="AG648" s="1" t="str">
        <f>INDEX(Lookup!F$2:F$1349, MATCH($AE648, Lookup!$G$2:$G$1349,0))</f>
        <v>e210721</v>
      </c>
      <c r="AH648" s="1" t="str">
        <f>INDEX(Lookup!C$2:C$1349, MATCH($AE648, Lookup!$G$2:$G$1349,0))</f>
        <v>Leicestershire</v>
      </c>
      <c r="AI648" s="1" t="str">
        <f>INDEX(Lookup!D$2:D$1349, MATCH($AE648, Lookup!$G$2:$G$1349,0))</f>
        <v>East Midlands</v>
      </c>
      <c r="AJ648" s="1" t="str">
        <f>INDEX(Lookup!E$2:E$1349, MATCH($AE648, Lookup!$G$2:$G$1349,0))</f>
        <v>Rest of England</v>
      </c>
    </row>
    <row r="649" spans="1:36" x14ac:dyDescent="0.3">
      <c r="A649" s="11" t="s">
        <v>1889</v>
      </c>
      <c r="B649" s="5">
        <f>'TABLE Summary'!B649</f>
        <v>0</v>
      </c>
      <c r="C649" s="5">
        <f>'TABLE Summary'!C649</f>
        <v>0</v>
      </c>
      <c r="D649" s="5">
        <f>'TABLE Summary'!D649</f>
        <v>0</v>
      </c>
      <c r="E649" s="5">
        <f>'TABLE Summary'!E649</f>
        <v>0</v>
      </c>
      <c r="F649" s="5">
        <f>'TABLE Summary'!F649</f>
        <v>0</v>
      </c>
      <c r="G649" s="5">
        <f>'TABLE Summary'!G649</f>
        <v>0</v>
      </c>
      <c r="H649" s="5">
        <f>'TABLE Summary'!H649</f>
        <v>0</v>
      </c>
      <c r="I649" s="5">
        <f>'TABLE Summary'!I649</f>
        <v>0</v>
      </c>
      <c r="J649" s="5">
        <f>'TABLE Summary'!J649</f>
        <v>0</v>
      </c>
      <c r="K649" s="5">
        <f>'TABLE Summary'!K649</f>
        <v>0</v>
      </c>
      <c r="L649" s="5">
        <f>'TABLE Summary'!L649</f>
        <v>0</v>
      </c>
      <c r="M649" s="5">
        <f>'TABLE Summary'!M649*1000</f>
        <v>0</v>
      </c>
      <c r="N649" s="5">
        <f>'TABLE Summary'!N649</f>
        <v>0</v>
      </c>
      <c r="O649" s="5">
        <f>'TABLE Summary'!O649*1000</f>
        <v>0</v>
      </c>
      <c r="P649" s="5">
        <f>'TABLE Summary'!P649</f>
        <v>0</v>
      </c>
      <c r="Q649" s="5">
        <f>'TABLE Summary'!Q649*1000</f>
        <v>0</v>
      </c>
      <c r="R649" s="5">
        <f>'TABLE Summary'!R649</f>
        <v>0</v>
      </c>
      <c r="S649" s="5">
        <f>'TABLE Summary'!S649*1000</f>
        <v>0</v>
      </c>
      <c r="T649" s="5">
        <f>'TABLE Summary'!T649</f>
        <v>0</v>
      </c>
      <c r="U649" s="5">
        <f>'TABLE Summary'!U649*1000</f>
        <v>0</v>
      </c>
      <c r="V649" s="5">
        <f>'TABLE Summary'!V649*1000</f>
        <v>0</v>
      </c>
      <c r="W649" s="5">
        <f>'TABLE Summary'!W649*1000</f>
        <v>0</v>
      </c>
      <c r="X649" s="5">
        <f>'TABLE Summary'!X649*1000</f>
        <v>0</v>
      </c>
      <c r="Y649" s="5">
        <f>'TABLE Summary'!Y649*1000</f>
        <v>0</v>
      </c>
      <c r="Z649" s="5">
        <f>'TABLE Summary'!Z649*1000</f>
        <v>0</v>
      </c>
      <c r="AA649" s="18">
        <f t="shared" si="51"/>
        <v>0</v>
      </c>
      <c r="AB649" s="18" t="e">
        <f t="shared" si="52"/>
        <v>#DIV/0!</v>
      </c>
      <c r="AE649" s="1">
        <f t="shared" si="53"/>
        <v>0</v>
      </c>
      <c r="AF649" s="1" t="e">
        <f>INDEX(Lookup!G$2:G$1349, MATCH($AE649, Lookup!$G$2:$G$1349,0))</f>
        <v>#N/A</v>
      </c>
      <c r="AG649" s="1" t="e">
        <f>INDEX(Lookup!F$2:F$1349, MATCH($AE649, Lookup!$G$2:$G$1349,0))</f>
        <v>#N/A</v>
      </c>
      <c r="AH649" s="1" t="e">
        <f>INDEX(Lookup!C$2:C$1349, MATCH($AE649, Lookup!$G$2:$G$1349,0))</f>
        <v>#N/A</v>
      </c>
      <c r="AI649" s="1" t="e">
        <f>INDEX(Lookup!D$2:D$1349, MATCH($AE649, Lookup!$G$2:$G$1349,0))</f>
        <v>#N/A</v>
      </c>
      <c r="AJ649" s="1" t="e">
        <f>INDEX(Lookup!E$2:E$1349, MATCH($AE649, Lookup!$G$2:$G$1349,0))</f>
        <v>#N/A</v>
      </c>
    </row>
    <row r="650" spans="1:36" x14ac:dyDescent="0.3">
      <c r="A650" s="11" t="s">
        <v>1362</v>
      </c>
      <c r="B650" s="5">
        <f>'TABLE Summary'!B650</f>
        <v>0</v>
      </c>
      <c r="C650" s="5">
        <f>'TABLE Summary'!C650</f>
        <v>52.7</v>
      </c>
      <c r="D650" s="5">
        <f>'TABLE Summary'!D650</f>
        <v>20.399999999999999</v>
      </c>
      <c r="E650" s="5">
        <f>'TABLE Summary'!E650</f>
        <v>0</v>
      </c>
      <c r="F650" s="5">
        <f>'TABLE Summary'!F650</f>
        <v>0</v>
      </c>
      <c r="G650" s="5">
        <f>'TABLE Summary'!G650</f>
        <v>0</v>
      </c>
      <c r="H650" s="5">
        <f>'TABLE Summary'!H650</f>
        <v>0</v>
      </c>
      <c r="I650" s="5">
        <f>'TABLE Summary'!I650</f>
        <v>99380</v>
      </c>
      <c r="J650" s="5">
        <f>'TABLE Summary'!J650</f>
        <v>186.2</v>
      </c>
      <c r="K650" s="5">
        <f>'TABLE Summary'!K650</f>
        <v>2027352</v>
      </c>
      <c r="L650" s="5">
        <f>'TABLE Summary'!L650</f>
        <v>27.8</v>
      </c>
      <c r="M650" s="5">
        <f>'TABLE Summary'!M650*1000</f>
        <v>0</v>
      </c>
      <c r="N650" s="5">
        <f>'TABLE Summary'!N650</f>
        <v>0</v>
      </c>
      <c r="O650" s="5">
        <f>'TABLE Summary'!O650*1000</f>
        <v>0</v>
      </c>
      <c r="P650" s="5">
        <f>'TABLE Summary'!P650</f>
        <v>0</v>
      </c>
      <c r="Q650" s="5">
        <f>'TABLE Summary'!Q650*1000</f>
        <v>0</v>
      </c>
      <c r="R650" s="5">
        <f>'TABLE Summary'!R650</f>
        <v>0</v>
      </c>
      <c r="S650" s="5">
        <f>'TABLE Summary'!S650*1000</f>
        <v>0</v>
      </c>
      <c r="T650" s="5">
        <f>'TABLE Summary'!T650</f>
        <v>0</v>
      </c>
      <c r="U650" s="5">
        <f>'TABLE Summary'!U650*1000</f>
        <v>0</v>
      </c>
      <c r="V650" s="5">
        <f>'TABLE Summary'!V650*1000</f>
        <v>0</v>
      </c>
      <c r="W650" s="5">
        <f>'TABLE Summary'!W650*1000</f>
        <v>0</v>
      </c>
      <c r="X650" s="5">
        <f>'TABLE Summary'!X650*1000</f>
        <v>0</v>
      </c>
      <c r="Y650" s="5">
        <f>'TABLE Summary'!Y650*1000</f>
        <v>0</v>
      </c>
      <c r="Z650" s="5">
        <f>'TABLE Summary'!Z650*1000</f>
        <v>0</v>
      </c>
      <c r="AA650" s="18">
        <f t="shared" si="51"/>
        <v>0</v>
      </c>
      <c r="AB650" s="18" t="e">
        <f t="shared" si="52"/>
        <v>#DIV/0!</v>
      </c>
      <c r="AE650" s="1">
        <f t="shared" si="53"/>
        <v>0</v>
      </c>
      <c r="AF650" s="1" t="e">
        <f>INDEX(Lookup!G$2:G$1349, MATCH($AE650, Lookup!$G$2:$G$1349,0))</f>
        <v>#N/A</v>
      </c>
      <c r="AG650" s="1" t="e">
        <f>INDEX(Lookup!F$2:F$1349, MATCH($AE650, Lookup!$G$2:$G$1349,0))</f>
        <v>#N/A</v>
      </c>
      <c r="AH650" s="1" t="e">
        <f>INDEX(Lookup!C$2:C$1349, MATCH($AE650, Lookup!$G$2:$G$1349,0))</f>
        <v>#N/A</v>
      </c>
      <c r="AI650" s="1" t="e">
        <f>INDEX(Lookup!D$2:D$1349, MATCH($AE650, Lookup!$G$2:$G$1349,0))</f>
        <v>#N/A</v>
      </c>
      <c r="AJ650" s="1" t="e">
        <f>INDEX(Lookup!E$2:E$1349, MATCH($AE650, Lookup!$G$2:$G$1349,0))</f>
        <v>#N/A</v>
      </c>
    </row>
    <row r="651" spans="1:36" x14ac:dyDescent="0.3">
      <c r="A651" s="11" t="s">
        <v>1404</v>
      </c>
      <c r="B651" s="5">
        <f>'TABLE Summary'!B651</f>
        <v>105950</v>
      </c>
      <c r="C651" s="5">
        <f>'TABLE Summary'!C651</f>
        <v>0</v>
      </c>
      <c r="D651" s="5">
        <f>'TABLE Summary'!D651</f>
        <v>0</v>
      </c>
      <c r="E651" s="5">
        <f>'TABLE Summary'!E651</f>
        <v>0</v>
      </c>
      <c r="F651" s="5">
        <f>'TABLE Summary'!F651</f>
        <v>0</v>
      </c>
      <c r="G651" s="5">
        <f>'TABLE Summary'!G651</f>
        <v>0</v>
      </c>
      <c r="H651" s="5">
        <f>'TABLE Summary'!H651</f>
        <v>35.700000000000003</v>
      </c>
      <c r="I651" s="5">
        <f>'TABLE Summary'!I651</f>
        <v>99303</v>
      </c>
      <c r="J651" s="5">
        <f>'TABLE Summary'!J651</f>
        <v>186</v>
      </c>
      <c r="K651" s="5">
        <f>'TABLE Summary'!K651</f>
        <v>3547791</v>
      </c>
      <c r="L651" s="5">
        <f>'TABLE Summary'!L651</f>
        <v>0</v>
      </c>
      <c r="M651" s="5">
        <f>'TABLE Summary'!M651*1000</f>
        <v>10231600</v>
      </c>
      <c r="N651" s="5">
        <f>'TABLE Summary'!N651</f>
        <v>39244</v>
      </c>
      <c r="O651" s="5">
        <f>'TABLE Summary'!O651*1000</f>
        <v>5828700</v>
      </c>
      <c r="P651" s="5">
        <f>'TABLE Summary'!P651</f>
        <v>18188</v>
      </c>
      <c r="Q651" s="5">
        <f>'TABLE Summary'!Q651*1000</f>
        <v>1879700</v>
      </c>
      <c r="R651" s="5">
        <f>'TABLE Summary'!R651</f>
        <v>20746</v>
      </c>
      <c r="S651" s="5">
        <f>'TABLE Summary'!S651*1000</f>
        <v>3850100</v>
      </c>
      <c r="T651" s="5">
        <f>'TABLE Summary'!T651</f>
        <v>187</v>
      </c>
      <c r="U651" s="5">
        <f>'TABLE Summary'!U651*1000</f>
        <v>91500</v>
      </c>
      <c r="V651" s="5">
        <f>'TABLE Summary'!V651*1000</f>
        <v>989000</v>
      </c>
      <c r="W651" s="5">
        <f>'TABLE Summary'!W651*1000</f>
        <v>144900</v>
      </c>
      <c r="X651" s="5">
        <f>'TABLE Summary'!X651*1000</f>
        <v>962600</v>
      </c>
      <c r="Y651" s="5">
        <f>'TABLE Summary'!Y651*1000</f>
        <v>1274700</v>
      </c>
      <c r="Z651" s="5">
        <f>'TABLE Summary'!Z651*1000</f>
        <v>1031700</v>
      </c>
      <c r="AA651" s="18">
        <f t="shared" si="51"/>
        <v>5821300</v>
      </c>
      <c r="AB651" s="18">
        <f t="shared" si="52"/>
        <v>0.56895304742171315</v>
      </c>
      <c r="AE651" s="1">
        <f t="shared" si="53"/>
        <v>0</v>
      </c>
      <c r="AF651" s="1" t="e">
        <f>INDEX(Lookup!G$2:G$1349, MATCH($AE651, Lookup!$G$2:$G$1349,0))</f>
        <v>#N/A</v>
      </c>
      <c r="AG651" s="1" t="e">
        <f>INDEX(Lookup!F$2:F$1349, MATCH($AE651, Lookup!$G$2:$G$1349,0))</f>
        <v>#N/A</v>
      </c>
      <c r="AH651" s="1" t="e">
        <f>INDEX(Lookup!C$2:C$1349, MATCH($AE651, Lookup!$G$2:$G$1349,0))</f>
        <v>#N/A</v>
      </c>
      <c r="AI651" s="1" t="e">
        <f>INDEX(Lookup!D$2:D$1349, MATCH($AE651, Lookup!$G$2:$G$1349,0))</f>
        <v>#N/A</v>
      </c>
      <c r="AJ651" s="1" t="e">
        <f>INDEX(Lookup!E$2:E$1349, MATCH($AE651, Lookup!$G$2:$G$1349,0))</f>
        <v>#N/A</v>
      </c>
    </row>
    <row r="652" spans="1:36" x14ac:dyDescent="0.3">
      <c r="A652" s="11" t="s">
        <v>1890</v>
      </c>
      <c r="B652" s="5">
        <f>'TABLE Summary'!B652</f>
        <v>26230</v>
      </c>
      <c r="C652" s="5">
        <f>'TABLE Summary'!C652</f>
        <v>87</v>
      </c>
      <c r="D652" s="5">
        <f>'TABLE Summary'!D652</f>
        <v>34.200000000000003</v>
      </c>
      <c r="E652" s="5">
        <f>'TABLE Summary'!E652</f>
        <v>13.8</v>
      </c>
      <c r="F652" s="5">
        <f>'TABLE Summary'!F652</f>
        <v>20.399999999999999</v>
      </c>
      <c r="G652" s="5">
        <f>'TABLE Summary'!G652</f>
        <v>0</v>
      </c>
      <c r="H652" s="5">
        <f>'TABLE Summary'!H652</f>
        <v>0</v>
      </c>
      <c r="I652" s="5">
        <f>'TABLE Summary'!I652</f>
        <v>32200</v>
      </c>
      <c r="J652" s="5">
        <f>'TABLE Summary'!J652</f>
        <v>183.5</v>
      </c>
      <c r="K652" s="5">
        <f>'TABLE Summary'!K652</f>
        <v>1101240</v>
      </c>
      <c r="L652" s="5">
        <f>'TABLE Summary'!L652</f>
        <v>6.7</v>
      </c>
      <c r="M652" s="5">
        <f>'TABLE Summary'!M652*1000</f>
        <v>3262600</v>
      </c>
      <c r="N652" s="5">
        <f>'TABLE Summary'!N652</f>
        <v>9742</v>
      </c>
      <c r="O652" s="5">
        <f>'TABLE Summary'!O652*1000</f>
        <v>1485100</v>
      </c>
      <c r="P652" s="5">
        <f>'TABLE Summary'!P652</f>
        <v>5245</v>
      </c>
      <c r="Q652" s="5">
        <f>'TABLE Summary'!Q652*1000</f>
        <v>533400</v>
      </c>
      <c r="R652" s="5">
        <f>'TABLE Summary'!R652</f>
        <v>4436</v>
      </c>
      <c r="S652" s="5">
        <f>'TABLE Summary'!S652*1000</f>
        <v>924500</v>
      </c>
      <c r="T652" s="5">
        <f>'TABLE Summary'!T652</f>
        <v>57</v>
      </c>
      <c r="U652" s="5">
        <f>'TABLE Summary'!U652*1000</f>
        <v>26900</v>
      </c>
      <c r="V652" s="5">
        <f>'TABLE Summary'!V652*1000</f>
        <v>537300</v>
      </c>
      <c r="W652" s="5">
        <f>'TABLE Summary'!W652*1000</f>
        <v>86800</v>
      </c>
      <c r="X652" s="5">
        <f>'TABLE Summary'!X652*1000</f>
        <v>313800</v>
      </c>
      <c r="Y652" s="5">
        <f>'TABLE Summary'!Y652*1000</f>
        <v>459100</v>
      </c>
      <c r="Z652" s="5">
        <f>'TABLE Summary'!Z652*1000</f>
        <v>380400</v>
      </c>
      <c r="AA652" s="18">
        <f t="shared" si="51"/>
        <v>1484800</v>
      </c>
      <c r="AB652" s="18">
        <f t="shared" si="52"/>
        <v>0.45509716177281923</v>
      </c>
      <c r="AC652" s="1" t="s">
        <v>7495</v>
      </c>
      <c r="AD652" s="1" t="str">
        <f>_xlfn.CONCAT(A652," ",AC652)</f>
        <v>Boston M.B.</v>
      </c>
      <c r="AE652" s="1" t="str">
        <f t="shared" si="53"/>
        <v>Boston M.B.</v>
      </c>
      <c r="AF652" s="1" t="str">
        <f>INDEX(Lookup!G$2:G$1349, MATCH($AE652, Lookup!$G$2:$G$1349,0))</f>
        <v>BOSTON M.B.</v>
      </c>
      <c r="AG652" s="1" t="str">
        <f>INDEX(Lookup!F$2:F$1349, MATCH($AE652, Lookup!$G$2:$G$1349,0))</f>
        <v>e220722</v>
      </c>
      <c r="AH652" s="1" t="str">
        <f>INDEX(Lookup!C$2:C$1349, MATCH($AE652, Lookup!$G$2:$G$1349,0))</f>
        <v>Lincolnshire</v>
      </c>
      <c r="AI652" s="1" t="str">
        <f>INDEX(Lookup!D$2:D$1349, MATCH($AE652, Lookup!$G$2:$G$1349,0))</f>
        <v>East Midlands</v>
      </c>
      <c r="AJ652" s="1" t="str">
        <f>INDEX(Lookup!E$2:E$1349, MATCH($AE652, Lookup!$G$2:$G$1349,0))</f>
        <v>Rest of England</v>
      </c>
    </row>
    <row r="653" spans="1:36" x14ac:dyDescent="0.3">
      <c r="A653" s="11" t="s">
        <v>1891</v>
      </c>
      <c r="B653" s="5">
        <f>'TABLE Summary'!B653</f>
        <v>17070</v>
      </c>
      <c r="C653" s="5">
        <f>'TABLE Summary'!C653</f>
        <v>96.5</v>
      </c>
      <c r="D653" s="5">
        <f>'TABLE Summary'!D653</f>
        <v>47</v>
      </c>
      <c r="E653" s="5">
        <f>'TABLE Summary'!E653</f>
        <v>25</v>
      </c>
      <c r="F653" s="5">
        <f>'TABLE Summary'!F653</f>
        <v>22</v>
      </c>
      <c r="G653" s="5">
        <f>'TABLE Summary'!G653</f>
        <v>0</v>
      </c>
      <c r="H653" s="5">
        <f>'TABLE Summary'!H653</f>
        <v>0</v>
      </c>
      <c r="I653" s="5">
        <f>'TABLE Summary'!I653</f>
        <v>21000</v>
      </c>
      <c r="J653" s="5">
        <f>'TABLE Summary'!J653</f>
        <v>150.30000000000001</v>
      </c>
      <c r="K653" s="5">
        <f>'TABLE Summary'!K653</f>
        <v>987000</v>
      </c>
      <c r="L653" s="5">
        <f>'TABLE Summary'!L653</f>
        <v>3.6</v>
      </c>
      <c r="M653" s="5">
        <f>'TABLE Summary'!M653*1000</f>
        <v>2200900</v>
      </c>
      <c r="N653" s="5">
        <f>'TABLE Summary'!N653</f>
        <v>6276</v>
      </c>
      <c r="O653" s="5">
        <f>'TABLE Summary'!O653*1000</f>
        <v>966900</v>
      </c>
      <c r="P653" s="5">
        <f>'TABLE Summary'!P653</f>
        <v>3074</v>
      </c>
      <c r="Q653" s="5">
        <f>'TABLE Summary'!Q653*1000</f>
        <v>318000</v>
      </c>
      <c r="R653" s="5">
        <f>'TABLE Summary'!R653</f>
        <v>3164</v>
      </c>
      <c r="S653" s="5">
        <f>'TABLE Summary'!S653*1000</f>
        <v>633300</v>
      </c>
      <c r="T653" s="5">
        <f>'TABLE Summary'!T653</f>
        <v>32</v>
      </c>
      <c r="U653" s="5">
        <f>'TABLE Summary'!U653*1000</f>
        <v>15300</v>
      </c>
      <c r="V653" s="5">
        <f>'TABLE Summary'!V653*1000</f>
        <v>266800</v>
      </c>
      <c r="W653" s="5">
        <f>'TABLE Summary'!W653*1000</f>
        <v>45200</v>
      </c>
      <c r="X653" s="5">
        <f>'TABLE Summary'!X653*1000</f>
        <v>227600</v>
      </c>
      <c r="Y653" s="5">
        <f>'TABLE Summary'!Y653*1000</f>
        <v>479300</v>
      </c>
      <c r="Z653" s="5">
        <f>'TABLE Summary'!Z653*1000</f>
        <v>215100</v>
      </c>
      <c r="AA653" s="18">
        <f t="shared" si="51"/>
        <v>966600</v>
      </c>
      <c r="AB653" s="18">
        <f t="shared" si="52"/>
        <v>0.43918397019401156</v>
      </c>
      <c r="AC653" s="1" t="s">
        <v>7496</v>
      </c>
      <c r="AD653" s="1" t="str">
        <f>_xlfn.CONCAT(A653," ",AC653)</f>
        <v>Spalding U.D.</v>
      </c>
      <c r="AE653" s="1" t="str">
        <f t="shared" si="53"/>
        <v>Spalding U.D.</v>
      </c>
      <c r="AF653" s="1" t="str">
        <f>INDEX(Lookup!G$2:G$1349, MATCH($AE653, Lookup!$G$2:$G$1349,0))</f>
        <v>SPALDING U.D.</v>
      </c>
      <c r="AG653" s="1" t="str">
        <f>INDEX(Lookup!F$2:F$1349, MATCH($AE653, Lookup!$G$2:$G$1349,0))</f>
        <v>e220723</v>
      </c>
      <c r="AH653" s="1" t="str">
        <f>INDEX(Lookup!C$2:C$1349, MATCH($AE653, Lookup!$G$2:$G$1349,0))</f>
        <v>Lincolnshire</v>
      </c>
      <c r="AI653" s="1" t="str">
        <f>INDEX(Lookup!D$2:D$1349, MATCH($AE653, Lookup!$G$2:$G$1349,0))</f>
        <v>East Midlands</v>
      </c>
      <c r="AJ653" s="1" t="str">
        <f>INDEX(Lookup!E$2:E$1349, MATCH($AE653, Lookup!$G$2:$G$1349,0))</f>
        <v>Rest of England</v>
      </c>
    </row>
    <row r="654" spans="1:36" x14ac:dyDescent="0.3">
      <c r="A654" s="11" t="s">
        <v>1890</v>
      </c>
      <c r="B654" s="5">
        <f>'TABLE Summary'!B654</f>
        <v>22770</v>
      </c>
      <c r="C654" s="5">
        <f>'TABLE Summary'!C654</f>
        <v>80</v>
      </c>
      <c r="D654" s="5">
        <f>'TABLE Summary'!D654</f>
        <v>30.5</v>
      </c>
      <c r="E654" s="5">
        <f>'TABLE Summary'!E654</f>
        <v>8.5</v>
      </c>
      <c r="F654" s="5">
        <f>'TABLE Summary'!F654</f>
        <v>22</v>
      </c>
      <c r="G654" s="5">
        <f>'TABLE Summary'!G654</f>
        <v>0</v>
      </c>
      <c r="H654" s="5">
        <f>'TABLE Summary'!H654</f>
        <v>31.1</v>
      </c>
      <c r="I654" s="5">
        <f>'TABLE Summary'!I654</f>
        <v>17660</v>
      </c>
      <c r="J654" s="5">
        <f>'TABLE Summary'!J654</f>
        <v>215.4</v>
      </c>
      <c r="K654" s="5">
        <f>'TABLE Summary'!K654</f>
        <v>549655</v>
      </c>
      <c r="L654" s="5">
        <f>'TABLE Summary'!L654</f>
        <v>41.3</v>
      </c>
      <c r="M654" s="5">
        <f>'TABLE Summary'!M654*1000</f>
        <v>1795900</v>
      </c>
      <c r="N654" s="5">
        <f>'TABLE Summary'!N654</f>
        <v>8235</v>
      </c>
      <c r="O654" s="5">
        <f>'TABLE Summary'!O654*1000</f>
        <v>1292800</v>
      </c>
      <c r="P654" s="5">
        <f>'TABLE Summary'!P654</f>
        <v>2967</v>
      </c>
      <c r="Q654" s="5">
        <f>'TABLE Summary'!Q654*1000</f>
        <v>337700</v>
      </c>
      <c r="R654" s="5">
        <f>'TABLE Summary'!R654</f>
        <v>5109</v>
      </c>
      <c r="S654" s="5">
        <f>'TABLE Summary'!S654*1000</f>
        <v>916700</v>
      </c>
      <c r="T654" s="5">
        <f>'TABLE Summary'!T654</f>
        <v>66</v>
      </c>
      <c r="U654" s="5">
        <f>'TABLE Summary'!U654*1000</f>
        <v>32800</v>
      </c>
      <c r="V654" s="5">
        <f>'TABLE Summary'!V654*1000</f>
        <v>46400</v>
      </c>
      <c r="W654" s="5">
        <f>'TABLE Summary'!W654*1000</f>
        <v>3400</v>
      </c>
      <c r="X654" s="5">
        <f>'TABLE Summary'!X654*1000</f>
        <v>143400</v>
      </c>
      <c r="Y654" s="5">
        <f>'TABLE Summary'!Y654*1000</f>
        <v>142200</v>
      </c>
      <c r="Z654" s="5">
        <f>'TABLE Summary'!Z654*1000</f>
        <v>167600</v>
      </c>
      <c r="AA654" s="18">
        <f t="shared" si="51"/>
        <v>1287200</v>
      </c>
      <c r="AB654" s="18">
        <f t="shared" si="52"/>
        <v>0.71674369396959736</v>
      </c>
      <c r="AC654" s="1" t="s">
        <v>7555</v>
      </c>
      <c r="AD654" s="1" t="str">
        <f>_xlfn.CONCAT(A654," ",AC654)</f>
        <v>Boston r.d.</v>
      </c>
      <c r="AE654" s="1" t="str">
        <f t="shared" si="53"/>
        <v>Boston r.d.</v>
      </c>
      <c r="AF654" s="1" t="str">
        <f>INDEX(Lookup!G$2:G$1349, MATCH($AE654, Lookup!$G$2:$G$1349,0))</f>
        <v>BOSTON R.D.</v>
      </c>
      <c r="AG654" s="1" t="str">
        <f>INDEX(Lookup!F$2:F$1349, MATCH($AE654, Lookup!$G$2:$G$1349,0))</f>
        <v>e220724</v>
      </c>
      <c r="AH654" s="1" t="str">
        <f>INDEX(Lookup!C$2:C$1349, MATCH($AE654, Lookup!$G$2:$G$1349,0))</f>
        <v>Lincolnshire</v>
      </c>
      <c r="AI654" s="1" t="str">
        <f>INDEX(Lookup!D$2:D$1349, MATCH($AE654, Lookup!$G$2:$G$1349,0))</f>
        <v>East Midlands</v>
      </c>
      <c r="AJ654" s="1" t="str">
        <f>INDEX(Lookup!E$2:E$1349, MATCH($AE654, Lookup!$G$2:$G$1349,0))</f>
        <v>Rest of England</v>
      </c>
    </row>
    <row r="655" spans="1:36" x14ac:dyDescent="0.3">
      <c r="A655" s="11" t="s">
        <v>1892</v>
      </c>
      <c r="B655" s="5">
        <f>'TABLE Summary'!B655</f>
        <v>21110</v>
      </c>
      <c r="C655" s="5">
        <f>'TABLE Summary'!C655</f>
        <v>72</v>
      </c>
      <c r="D655" s="5">
        <f>'TABLE Summary'!D655</f>
        <v>32</v>
      </c>
      <c r="E655" s="5">
        <f>'TABLE Summary'!E655</f>
        <v>10</v>
      </c>
      <c r="F655" s="5">
        <f>'TABLE Summary'!F655</f>
        <v>22</v>
      </c>
      <c r="G655" s="5">
        <f>'TABLE Summary'!G655</f>
        <v>0</v>
      </c>
      <c r="H655" s="5">
        <f>'TABLE Summary'!H655</f>
        <v>32.799999999999997</v>
      </c>
      <c r="I655" s="5">
        <f>'TABLE Summary'!I655</f>
        <v>16343</v>
      </c>
      <c r="J655" s="5">
        <f>'TABLE Summary'!J655</f>
        <v>200.1</v>
      </c>
      <c r="K655" s="5">
        <f>'TABLE Summary'!K655</f>
        <v>536158</v>
      </c>
      <c r="L655" s="5">
        <f>'TABLE Summary'!L655</f>
        <v>40.299999999999997</v>
      </c>
      <c r="M655" s="5">
        <f>'TABLE Summary'!M655*1000</f>
        <v>1677400</v>
      </c>
      <c r="N655" s="5">
        <f>'TABLE Summary'!N655</f>
        <v>7982</v>
      </c>
      <c r="O655" s="5">
        <f>'TABLE Summary'!O655*1000</f>
        <v>1091300</v>
      </c>
      <c r="P655" s="5">
        <f>'TABLE Summary'!P655</f>
        <v>3771</v>
      </c>
      <c r="Q655" s="5">
        <f>'TABLE Summary'!Q655*1000</f>
        <v>371900</v>
      </c>
      <c r="R655" s="5">
        <f>'TABLE Summary'!R655</f>
        <v>4172</v>
      </c>
      <c r="S655" s="5">
        <f>'TABLE Summary'!S655*1000</f>
        <v>708300</v>
      </c>
      <c r="T655" s="5">
        <f>'TABLE Summary'!T655</f>
        <v>19</v>
      </c>
      <c r="U655" s="5">
        <f>'TABLE Summary'!U655*1000</f>
        <v>9900</v>
      </c>
      <c r="V655" s="5">
        <f>'TABLE Summary'!V655*1000</f>
        <v>95400</v>
      </c>
      <c r="W655" s="5">
        <f>'TABLE Summary'!W655*1000</f>
        <v>6300</v>
      </c>
      <c r="X655" s="5">
        <f>'TABLE Summary'!X655*1000</f>
        <v>177200</v>
      </c>
      <c r="Y655" s="5">
        <f>'TABLE Summary'!Y655*1000</f>
        <v>154600</v>
      </c>
      <c r="Z655" s="5">
        <f>'TABLE Summary'!Z655*1000</f>
        <v>152700</v>
      </c>
      <c r="AA655" s="18">
        <f t="shared" si="51"/>
        <v>1090100</v>
      </c>
      <c r="AB655" s="18">
        <f t="shared" si="52"/>
        <v>0.64987480624776439</v>
      </c>
      <c r="AC655" s="1" t="s">
        <v>7555</v>
      </c>
      <c r="AD655" s="1" t="str">
        <f>_xlfn.CONCAT(A655," ",AC655)</f>
        <v>East Elloe r.d.</v>
      </c>
      <c r="AE655" s="1" t="str">
        <f t="shared" si="53"/>
        <v>East Elloe r.d.</v>
      </c>
      <c r="AF655" s="1" t="str">
        <f>INDEX(Lookup!G$2:G$1349, MATCH($AE655, Lookup!$G$2:$G$1349,0))</f>
        <v>EAST ELLOE R.D.</v>
      </c>
      <c r="AG655" s="1" t="str">
        <f>INDEX(Lookup!F$2:F$1349, MATCH($AE655, Lookup!$G$2:$G$1349,0))</f>
        <v>e220725</v>
      </c>
      <c r="AH655" s="1" t="str">
        <f>INDEX(Lookup!C$2:C$1349, MATCH($AE655, Lookup!$G$2:$G$1349,0))</f>
        <v>Lincolnshire</v>
      </c>
      <c r="AI655" s="1" t="str">
        <f>INDEX(Lookup!D$2:D$1349, MATCH($AE655, Lookup!$G$2:$G$1349,0))</f>
        <v>East Midlands</v>
      </c>
      <c r="AJ655" s="1" t="str">
        <f>INDEX(Lookup!E$2:E$1349, MATCH($AE655, Lookup!$G$2:$G$1349,0))</f>
        <v>Rest of England</v>
      </c>
    </row>
    <row r="656" spans="1:36" x14ac:dyDescent="0.3">
      <c r="A656" s="11" t="s">
        <v>1891</v>
      </c>
      <c r="B656" s="5">
        <f>'TABLE Summary'!B656</f>
        <v>18770</v>
      </c>
      <c r="C656" s="5">
        <f>'TABLE Summary'!C656</f>
        <v>78</v>
      </c>
      <c r="D656" s="5">
        <f>'TABLE Summary'!D656</f>
        <v>30.5</v>
      </c>
      <c r="E656" s="5">
        <f>'TABLE Summary'!E656</f>
        <v>8.5</v>
      </c>
      <c r="F656" s="5">
        <f>'TABLE Summary'!F656</f>
        <v>22</v>
      </c>
      <c r="G656" s="5">
        <f>'TABLE Summary'!G656</f>
        <v>0</v>
      </c>
      <c r="H656" s="5">
        <f>'TABLE Summary'!H656</f>
        <v>30.9</v>
      </c>
      <c r="I656" s="5">
        <f>'TABLE Summary'!I656</f>
        <v>12100</v>
      </c>
      <c r="J656" s="5">
        <f>'TABLE Summary'!J656</f>
        <v>207.9</v>
      </c>
      <c r="K656" s="5">
        <f>'TABLE Summary'!K656</f>
        <v>373738</v>
      </c>
      <c r="L656" s="5">
        <f>'TABLE Summary'!L656</f>
        <v>50.1</v>
      </c>
      <c r="M656" s="5">
        <f>'TABLE Summary'!M656*1000</f>
        <v>1294800</v>
      </c>
      <c r="N656" s="5">
        <f>'TABLE Summary'!N656</f>
        <v>7009</v>
      </c>
      <c r="O656" s="5">
        <f>'TABLE Summary'!O656*1000</f>
        <v>992600</v>
      </c>
      <c r="P656" s="5">
        <f>'TABLE Summary'!P656</f>
        <v>3131</v>
      </c>
      <c r="Q656" s="5">
        <f>'TABLE Summary'!Q656*1000</f>
        <v>318600</v>
      </c>
      <c r="R656" s="5">
        <f>'TABLE Summary'!R656</f>
        <v>3865</v>
      </c>
      <c r="S656" s="5">
        <f>'TABLE Summary'!S656*1000</f>
        <v>667300</v>
      </c>
      <c r="T656" s="5">
        <f>'TABLE Summary'!T656</f>
        <v>13</v>
      </c>
      <c r="U656" s="5">
        <f>'TABLE Summary'!U656*1000</f>
        <v>6700</v>
      </c>
      <c r="V656" s="5">
        <f>'TABLE Summary'!V656*1000</f>
        <v>43100</v>
      </c>
      <c r="W656" s="5">
        <f>'TABLE Summary'!W656*1000</f>
        <v>3100</v>
      </c>
      <c r="X656" s="5">
        <f>'TABLE Summary'!X656*1000</f>
        <v>100600</v>
      </c>
      <c r="Y656" s="5">
        <f>'TABLE Summary'!Y656*1000</f>
        <v>39500</v>
      </c>
      <c r="Z656" s="5">
        <f>'TABLE Summary'!Z656*1000</f>
        <v>115900</v>
      </c>
      <c r="AA656" s="18">
        <f t="shared" si="51"/>
        <v>992600</v>
      </c>
      <c r="AB656" s="18">
        <f t="shared" si="52"/>
        <v>0.76660488106271241</v>
      </c>
      <c r="AC656" s="1" t="s">
        <v>7555</v>
      </c>
      <c r="AD656" s="1" t="str">
        <f>_xlfn.CONCAT(A656," ",AC656)</f>
        <v>Spalding r.d.</v>
      </c>
      <c r="AE656" s="1" t="str">
        <f t="shared" si="53"/>
        <v>Spalding r.d.</v>
      </c>
      <c r="AF656" s="1" t="str">
        <f>INDEX(Lookup!G$2:G$1349, MATCH($AE656, Lookup!$G$2:$G$1349,0))</f>
        <v>SPALDING R.D.</v>
      </c>
      <c r="AG656" s="1" t="str">
        <f>INDEX(Lookup!F$2:F$1349, MATCH($AE656, Lookup!$G$2:$G$1349,0))</f>
        <v>e220726</v>
      </c>
      <c r="AH656" s="1" t="str">
        <f>INDEX(Lookup!C$2:C$1349, MATCH($AE656, Lookup!$G$2:$G$1349,0))</f>
        <v>Lincolnshire</v>
      </c>
      <c r="AI656" s="1" t="str">
        <f>INDEX(Lookup!D$2:D$1349, MATCH($AE656, Lookup!$G$2:$G$1349,0))</f>
        <v>East Midlands</v>
      </c>
      <c r="AJ656" s="1" t="str">
        <f>INDEX(Lookup!E$2:E$1349, MATCH($AE656, Lookup!$G$2:$G$1349,0))</f>
        <v>Rest of England</v>
      </c>
    </row>
    <row r="657" spans="1:36" x14ac:dyDescent="0.3">
      <c r="A657" s="11" t="s">
        <v>1893</v>
      </c>
      <c r="B657" s="5">
        <f>'TABLE Summary'!B657</f>
        <v>0</v>
      </c>
      <c r="C657" s="5">
        <f>'TABLE Summary'!C657</f>
        <v>0</v>
      </c>
      <c r="D657" s="5">
        <f>'TABLE Summary'!D657</f>
        <v>0</v>
      </c>
      <c r="E657" s="5">
        <f>'TABLE Summary'!E657</f>
        <v>0</v>
      </c>
      <c r="F657" s="5">
        <f>'TABLE Summary'!F657</f>
        <v>0</v>
      </c>
      <c r="G657" s="5">
        <f>'TABLE Summary'!G657</f>
        <v>0</v>
      </c>
      <c r="H657" s="5">
        <f>'TABLE Summary'!H657</f>
        <v>0</v>
      </c>
      <c r="I657" s="5">
        <f>'TABLE Summary'!I657</f>
        <v>0</v>
      </c>
      <c r="J657" s="5">
        <f>'TABLE Summary'!J657</f>
        <v>0</v>
      </c>
      <c r="K657" s="5">
        <f>'TABLE Summary'!K657</f>
        <v>0</v>
      </c>
      <c r="L657" s="5">
        <f>'TABLE Summary'!L657</f>
        <v>0</v>
      </c>
      <c r="M657" s="5">
        <f>'TABLE Summary'!M657*1000</f>
        <v>0</v>
      </c>
      <c r="N657" s="5">
        <f>'TABLE Summary'!N657</f>
        <v>0</v>
      </c>
      <c r="O657" s="5">
        <f>'TABLE Summary'!O657*1000</f>
        <v>0</v>
      </c>
      <c r="P657" s="5">
        <f>'TABLE Summary'!P657</f>
        <v>0</v>
      </c>
      <c r="Q657" s="5">
        <f>'TABLE Summary'!Q657*1000</f>
        <v>0</v>
      </c>
      <c r="R657" s="5">
        <f>'TABLE Summary'!R657</f>
        <v>0</v>
      </c>
      <c r="S657" s="5">
        <f>'TABLE Summary'!S657*1000</f>
        <v>0</v>
      </c>
      <c r="T657" s="5">
        <f>'TABLE Summary'!T657</f>
        <v>0</v>
      </c>
      <c r="U657" s="5">
        <f>'TABLE Summary'!U657*1000</f>
        <v>0</v>
      </c>
      <c r="V657" s="5">
        <f>'TABLE Summary'!V657*1000</f>
        <v>0</v>
      </c>
      <c r="W657" s="5">
        <f>'TABLE Summary'!W657*1000</f>
        <v>0</v>
      </c>
      <c r="X657" s="5">
        <f>'TABLE Summary'!X657*1000</f>
        <v>0</v>
      </c>
      <c r="Y657" s="5">
        <f>'TABLE Summary'!Y657*1000</f>
        <v>0</v>
      </c>
      <c r="Z657" s="5">
        <f>'TABLE Summary'!Z657*1000</f>
        <v>0</v>
      </c>
      <c r="AA657" s="18">
        <f t="shared" si="51"/>
        <v>0</v>
      </c>
      <c r="AB657" s="18" t="e">
        <f t="shared" si="52"/>
        <v>#DIV/0!</v>
      </c>
      <c r="AE657" s="1">
        <f t="shared" si="53"/>
        <v>0</v>
      </c>
      <c r="AF657" s="1" t="e">
        <f>INDEX(Lookup!G$2:G$1349, MATCH($AE657, Lookup!$G$2:$G$1349,0))</f>
        <v>#N/A</v>
      </c>
      <c r="AG657" s="1" t="e">
        <f>INDEX(Lookup!F$2:F$1349, MATCH($AE657, Lookup!$G$2:$G$1349,0))</f>
        <v>#N/A</v>
      </c>
      <c r="AH657" s="1" t="e">
        <f>INDEX(Lookup!C$2:C$1349, MATCH($AE657, Lookup!$G$2:$G$1349,0))</f>
        <v>#N/A</v>
      </c>
      <c r="AI657" s="1" t="e">
        <f>INDEX(Lookup!D$2:D$1349, MATCH($AE657, Lookup!$G$2:$G$1349,0))</f>
        <v>#N/A</v>
      </c>
      <c r="AJ657" s="1" t="e">
        <f>INDEX(Lookup!E$2:E$1349, MATCH($AE657, Lookup!$G$2:$G$1349,0))</f>
        <v>#N/A</v>
      </c>
    </row>
    <row r="658" spans="1:36" x14ac:dyDescent="0.3">
      <c r="A658" s="11" t="s">
        <v>1362</v>
      </c>
      <c r="B658" s="5">
        <f>'TABLE Summary'!B658</f>
        <v>0</v>
      </c>
      <c r="C658" s="5">
        <f>'TABLE Summary'!C658</f>
        <v>56.5</v>
      </c>
      <c r="D658" s="5">
        <f>'TABLE Summary'!D658</f>
        <v>22.8</v>
      </c>
      <c r="E658" s="5">
        <f>'TABLE Summary'!E658</f>
        <v>0</v>
      </c>
      <c r="F658" s="5">
        <f>'TABLE Summary'!F658</f>
        <v>0</v>
      </c>
      <c r="G658" s="5">
        <f>'TABLE Summary'!G658</f>
        <v>0</v>
      </c>
      <c r="H658" s="5">
        <f>'TABLE Summary'!H658</f>
        <v>0</v>
      </c>
      <c r="I658" s="5">
        <f>'TABLE Summary'!I658</f>
        <v>143029</v>
      </c>
      <c r="J658" s="5">
        <f>'TABLE Summary'!J658</f>
        <v>179.9</v>
      </c>
      <c r="K658" s="5">
        <f>'TABLE Summary'!K658</f>
        <v>3261061</v>
      </c>
      <c r="L658" s="5">
        <f>'TABLE Summary'!L658</f>
        <v>32.799999999999997</v>
      </c>
      <c r="M658" s="5">
        <f>'TABLE Summary'!M658*1000</f>
        <v>0</v>
      </c>
      <c r="N658" s="5">
        <f>'TABLE Summary'!N658</f>
        <v>0</v>
      </c>
      <c r="O658" s="5">
        <f>'TABLE Summary'!O658*1000</f>
        <v>0</v>
      </c>
      <c r="P658" s="5">
        <f>'TABLE Summary'!P658</f>
        <v>0</v>
      </c>
      <c r="Q658" s="5">
        <f>'TABLE Summary'!Q658*1000</f>
        <v>0</v>
      </c>
      <c r="R658" s="5">
        <f>'TABLE Summary'!R658</f>
        <v>0</v>
      </c>
      <c r="S658" s="5">
        <f>'TABLE Summary'!S658*1000</f>
        <v>0</v>
      </c>
      <c r="T658" s="5">
        <f>'TABLE Summary'!T658</f>
        <v>0</v>
      </c>
      <c r="U658" s="5">
        <f>'TABLE Summary'!U658*1000</f>
        <v>0</v>
      </c>
      <c r="V658" s="5">
        <f>'TABLE Summary'!V658*1000</f>
        <v>0</v>
      </c>
      <c r="W658" s="5">
        <f>'TABLE Summary'!W658*1000</f>
        <v>0</v>
      </c>
      <c r="X658" s="5">
        <f>'TABLE Summary'!X658*1000</f>
        <v>0</v>
      </c>
      <c r="Y658" s="5">
        <f>'TABLE Summary'!Y658*1000</f>
        <v>0</v>
      </c>
      <c r="Z658" s="5">
        <f>'TABLE Summary'!Z658*1000</f>
        <v>0</v>
      </c>
      <c r="AA658" s="18">
        <f t="shared" si="51"/>
        <v>0</v>
      </c>
      <c r="AB658" s="18" t="e">
        <f t="shared" si="52"/>
        <v>#DIV/0!</v>
      </c>
      <c r="AE658" s="1">
        <f t="shared" si="53"/>
        <v>0</v>
      </c>
      <c r="AF658" s="1" t="e">
        <f>INDEX(Lookup!G$2:G$1349, MATCH($AE658, Lookup!$G$2:$G$1349,0))</f>
        <v>#N/A</v>
      </c>
      <c r="AG658" s="1" t="e">
        <f>INDEX(Lookup!F$2:F$1349, MATCH($AE658, Lookup!$G$2:$G$1349,0))</f>
        <v>#N/A</v>
      </c>
      <c r="AH658" s="1" t="e">
        <f>INDEX(Lookup!C$2:C$1349, MATCH($AE658, Lookup!$G$2:$G$1349,0))</f>
        <v>#N/A</v>
      </c>
      <c r="AI658" s="1" t="e">
        <f>INDEX(Lookup!D$2:D$1349, MATCH($AE658, Lookup!$G$2:$G$1349,0))</f>
        <v>#N/A</v>
      </c>
      <c r="AJ658" s="1" t="e">
        <f>INDEX(Lookup!E$2:E$1349, MATCH($AE658, Lookup!$G$2:$G$1349,0))</f>
        <v>#N/A</v>
      </c>
    </row>
    <row r="659" spans="1:36" x14ac:dyDescent="0.3">
      <c r="A659" s="11" t="s">
        <v>1363</v>
      </c>
      <c r="B659" s="5">
        <f>'TABLE Summary'!B659</f>
        <v>161520</v>
      </c>
      <c r="C659" s="5">
        <f>'TABLE Summary'!C659</f>
        <v>0</v>
      </c>
      <c r="D659" s="5">
        <f>'TABLE Summary'!D659</f>
        <v>0</v>
      </c>
      <c r="E659" s="5">
        <f>'TABLE Summary'!E659</f>
        <v>0</v>
      </c>
      <c r="F659" s="5">
        <f>'TABLE Summary'!F659</f>
        <v>0</v>
      </c>
      <c r="G659" s="5">
        <f>'TABLE Summary'!G659</f>
        <v>0</v>
      </c>
      <c r="H659" s="5">
        <f>'TABLE Summary'!H659</f>
        <v>35.6</v>
      </c>
      <c r="I659" s="5">
        <f>'TABLE Summary'!I659</f>
        <v>143599</v>
      </c>
      <c r="J659" s="5">
        <f>'TABLE Summary'!J659</f>
        <v>181</v>
      </c>
      <c r="K659" s="5">
        <f>'TABLE Summary'!K659</f>
        <v>5106254</v>
      </c>
      <c r="L659" s="5">
        <f>'TABLE Summary'!L659</f>
        <v>0</v>
      </c>
      <c r="M659" s="5">
        <f>'TABLE Summary'!M659*1000</f>
        <v>14476400</v>
      </c>
      <c r="N659" s="5">
        <f>'TABLE Summary'!N659</f>
        <v>56611</v>
      </c>
      <c r="O659" s="5">
        <f>'TABLE Summary'!O659*1000</f>
        <v>8779000</v>
      </c>
      <c r="P659" s="5">
        <f>'TABLE Summary'!P659</f>
        <v>22705</v>
      </c>
      <c r="Q659" s="5">
        <f>'TABLE Summary'!Q659*1000</f>
        <v>2370000</v>
      </c>
      <c r="R659" s="5">
        <f>'TABLE Summary'!R659</f>
        <v>31509</v>
      </c>
      <c r="S659" s="5">
        <f>'TABLE Summary'!S659*1000</f>
        <v>6085500</v>
      </c>
      <c r="T659" s="5">
        <f>'TABLE Summary'!T659</f>
        <v>435</v>
      </c>
      <c r="U659" s="5">
        <f>'TABLE Summary'!U659*1000</f>
        <v>198100</v>
      </c>
      <c r="V659" s="5">
        <f>'TABLE Summary'!V659*1000</f>
        <v>1029200</v>
      </c>
      <c r="W659" s="5">
        <f>'TABLE Summary'!W659*1000</f>
        <v>142300</v>
      </c>
      <c r="X659" s="5">
        <f>'TABLE Summary'!X659*1000</f>
        <v>1110300</v>
      </c>
      <c r="Y659" s="5">
        <f>'TABLE Summary'!Y659*1000</f>
        <v>1408600</v>
      </c>
      <c r="Z659" s="5">
        <f>'TABLE Summary'!Z659*1000</f>
        <v>2007000</v>
      </c>
      <c r="AA659" s="18">
        <f t="shared" si="51"/>
        <v>8653600</v>
      </c>
      <c r="AB659" s="18">
        <f t="shared" si="52"/>
        <v>0.59777292697079387</v>
      </c>
      <c r="AE659" s="1">
        <f t="shared" si="53"/>
        <v>0</v>
      </c>
      <c r="AF659" s="1" t="e">
        <f>INDEX(Lookup!G$2:G$1349, MATCH($AE659, Lookup!$G$2:$G$1349,0))</f>
        <v>#N/A</v>
      </c>
      <c r="AG659" s="1" t="e">
        <f>INDEX(Lookup!F$2:F$1349, MATCH($AE659, Lookup!$G$2:$G$1349,0))</f>
        <v>#N/A</v>
      </c>
      <c r="AH659" s="1" t="e">
        <f>INDEX(Lookup!C$2:C$1349, MATCH($AE659, Lookup!$G$2:$G$1349,0))</f>
        <v>#N/A</v>
      </c>
      <c r="AI659" s="1" t="e">
        <f>INDEX(Lookup!D$2:D$1349, MATCH($AE659, Lookup!$G$2:$G$1349,0))</f>
        <v>#N/A</v>
      </c>
      <c r="AJ659" s="1" t="e">
        <f>INDEX(Lookup!E$2:E$1349, MATCH($AE659, Lookup!$G$2:$G$1349,0))</f>
        <v>#N/A</v>
      </c>
    </row>
    <row r="660" spans="1:36" x14ac:dyDescent="0.3">
      <c r="A660" s="11" t="s">
        <v>7614</v>
      </c>
      <c r="B660" s="5">
        <f>'TABLE Summary'!B660</f>
        <v>28070</v>
      </c>
      <c r="C660" s="5">
        <f>'TABLE Summary'!C660</f>
        <v>86.5</v>
      </c>
      <c r="D660" s="5">
        <f>'TABLE Summary'!D660</f>
        <v>34</v>
      </c>
      <c r="E660" s="5">
        <f>'TABLE Summary'!E660</f>
        <v>10.8</v>
      </c>
      <c r="F660" s="5">
        <f>'TABLE Summary'!F660</f>
        <v>22.8</v>
      </c>
      <c r="G660" s="5">
        <f>'TABLE Summary'!G660</f>
        <v>0.4</v>
      </c>
      <c r="H660" s="5">
        <f>'TABLE Summary'!H660</f>
        <v>0</v>
      </c>
      <c r="I660" s="5">
        <f>'TABLE Summary'!I660</f>
        <v>30700</v>
      </c>
      <c r="J660" s="5">
        <f>'TABLE Summary'!J660</f>
        <v>178.2</v>
      </c>
      <c r="K660" s="5">
        <f>'TABLE Summary'!K660</f>
        <v>1043800</v>
      </c>
      <c r="L660" s="5">
        <f>'TABLE Summary'!L660</f>
        <v>16.899999999999999</v>
      </c>
      <c r="M660" s="5">
        <f>'TABLE Summary'!M660*1000</f>
        <v>3183200</v>
      </c>
      <c r="N660" s="5">
        <f>'TABLE Summary'!N660</f>
        <v>10028</v>
      </c>
      <c r="O660" s="5">
        <f>'TABLE Summary'!O660*1000</f>
        <v>1526400</v>
      </c>
      <c r="P660" s="5">
        <f>'TABLE Summary'!P660</f>
        <v>5070</v>
      </c>
      <c r="Q660" s="5">
        <f>'TABLE Summary'!Q660*1000</f>
        <v>547800</v>
      </c>
      <c r="R660" s="5">
        <f>'TABLE Summary'!R660</f>
        <v>4898</v>
      </c>
      <c r="S660" s="5">
        <f>'TABLE Summary'!S660*1000</f>
        <v>953600</v>
      </c>
      <c r="T660" s="5">
        <f>'TABLE Summary'!T660</f>
        <v>51</v>
      </c>
      <c r="U660" s="5">
        <f>'TABLE Summary'!U660*1000</f>
        <v>24100</v>
      </c>
      <c r="V660" s="5">
        <f>'TABLE Summary'!V660*1000</f>
        <v>403300</v>
      </c>
      <c r="W660" s="5">
        <f>'TABLE Summary'!W660*1000</f>
        <v>61700</v>
      </c>
      <c r="X660" s="5">
        <f>'TABLE Summary'!X660*1000</f>
        <v>268900</v>
      </c>
      <c r="Y660" s="5">
        <f>'TABLE Summary'!Y660*1000</f>
        <v>576300</v>
      </c>
      <c r="Z660" s="5">
        <f>'TABLE Summary'!Z660*1000</f>
        <v>346600</v>
      </c>
      <c r="AA660" s="18">
        <f t="shared" si="51"/>
        <v>1525500</v>
      </c>
      <c r="AB660" s="18">
        <f t="shared" si="52"/>
        <v>0.47923473234481023</v>
      </c>
      <c r="AC660" s="1" t="s">
        <v>7495</v>
      </c>
      <c r="AD660" s="1" t="str">
        <f t="shared" ref="AD660:AD667" si="54">_xlfn.CONCAT(A660," ",AC660)</f>
        <v>Grantham M.B.</v>
      </c>
      <c r="AE660" s="1" t="str">
        <f t="shared" si="53"/>
        <v>Grantham M.B.</v>
      </c>
      <c r="AF660" s="1" t="str">
        <f>INDEX(Lookup!G$2:G$1349, MATCH($AE660, Lookup!$G$2:$G$1349,0))</f>
        <v>GRANTHAM M.B.</v>
      </c>
      <c r="AG660" s="1" t="str">
        <f>INDEX(Lookup!F$2:F$1349, MATCH($AE660, Lookup!$G$2:$G$1349,0))</f>
        <v>e230729</v>
      </c>
      <c r="AH660" s="1" t="str">
        <f>INDEX(Lookup!C$2:C$1349, MATCH($AE660, Lookup!$G$2:$G$1349,0))</f>
        <v>Lincolnshire</v>
      </c>
      <c r="AI660" s="1" t="str">
        <f>INDEX(Lookup!D$2:D$1349, MATCH($AE660, Lookup!$G$2:$G$1349,0))</f>
        <v>East Midlands</v>
      </c>
      <c r="AJ660" s="1" t="str">
        <f>INDEX(Lookup!E$2:E$1349, MATCH($AE660, Lookup!$G$2:$G$1349,0))</f>
        <v>Rest of England</v>
      </c>
    </row>
    <row r="661" spans="1:36" x14ac:dyDescent="0.3">
      <c r="A661" s="11" t="s">
        <v>1895</v>
      </c>
      <c r="B661" s="5">
        <f>'TABLE Summary'!B661</f>
        <v>14670</v>
      </c>
      <c r="C661" s="5">
        <f>'TABLE Summary'!C661</f>
        <v>87.5</v>
      </c>
      <c r="D661" s="5">
        <f>'TABLE Summary'!D661</f>
        <v>36</v>
      </c>
      <c r="E661" s="5">
        <f>'TABLE Summary'!E661</f>
        <v>12.7</v>
      </c>
      <c r="F661" s="5">
        <f>'TABLE Summary'!F661</f>
        <v>23</v>
      </c>
      <c r="G661" s="5">
        <f>'TABLE Summary'!G661</f>
        <v>0.3</v>
      </c>
      <c r="H661" s="5">
        <f>'TABLE Summary'!H661</f>
        <v>0</v>
      </c>
      <c r="I661" s="5">
        <f>'TABLE Summary'!I661</f>
        <v>15600</v>
      </c>
      <c r="J661" s="5">
        <f>'TABLE Summary'!J661</f>
        <v>199.7</v>
      </c>
      <c r="K661" s="5">
        <f>'TABLE Summary'!K661</f>
        <v>561600</v>
      </c>
      <c r="L661" s="5">
        <f>'TABLE Summary'!L661</f>
        <v>17.100000000000001</v>
      </c>
      <c r="M661" s="5">
        <f>'TABLE Summary'!M661*1000</f>
        <v>1636000</v>
      </c>
      <c r="N661" s="5">
        <f>'TABLE Summary'!N661</f>
        <v>5147</v>
      </c>
      <c r="O661" s="5">
        <f>'TABLE Summary'!O661*1000</f>
        <v>8716000</v>
      </c>
      <c r="P661" s="5">
        <f>'TABLE Summary'!P661</f>
        <v>5094</v>
      </c>
      <c r="Q661" s="5">
        <f>'TABLE Summary'!Q661*1000</f>
        <v>230200</v>
      </c>
      <c r="R661" s="5">
        <f>'TABLE Summary'!R661</f>
        <v>2994</v>
      </c>
      <c r="S661" s="5">
        <f>'TABLE Summary'!S661*1000</f>
        <v>615700</v>
      </c>
      <c r="T661" s="5">
        <f>'TABLE Summary'!T661</f>
        <v>56</v>
      </c>
      <c r="U661" s="5">
        <f>'TABLE Summary'!U661*1000</f>
        <v>25500</v>
      </c>
      <c r="V661" s="5">
        <f>'TABLE Summary'!V661*1000</f>
        <v>225100</v>
      </c>
      <c r="W661" s="5">
        <f>'TABLE Summary'!W661*1000</f>
        <v>29500</v>
      </c>
      <c r="X661" s="5">
        <f>'TABLE Summary'!X661*1000</f>
        <v>119000</v>
      </c>
      <c r="Y661" s="5">
        <f>'TABLE Summary'!Y661*1000</f>
        <v>215300</v>
      </c>
      <c r="Z661" s="5">
        <f>'TABLE Summary'!Z661*1000</f>
        <v>175400</v>
      </c>
      <c r="AA661" s="18">
        <f t="shared" si="51"/>
        <v>871400</v>
      </c>
      <c r="AB661" s="18">
        <f t="shared" si="52"/>
        <v>0.53264058679706605</v>
      </c>
      <c r="AC661" s="1" t="s">
        <v>7495</v>
      </c>
      <c r="AD661" s="1" t="str">
        <f t="shared" si="54"/>
        <v>Stamford M.B.</v>
      </c>
      <c r="AE661" s="1" t="str">
        <f t="shared" si="53"/>
        <v>Stamford M.B.</v>
      </c>
      <c r="AF661" s="1" t="str">
        <f>INDEX(Lookup!G$2:G$1349, MATCH($AE661, Lookup!$G$2:$G$1349,0))</f>
        <v>STAMFORD M.B.</v>
      </c>
      <c r="AG661" s="1" t="str">
        <f>INDEX(Lookup!F$2:F$1349, MATCH($AE661, Lookup!$G$2:$G$1349,0))</f>
        <v>e230731</v>
      </c>
      <c r="AH661" s="1" t="str">
        <f>INDEX(Lookup!C$2:C$1349, MATCH($AE661, Lookup!$G$2:$G$1349,0))</f>
        <v>Lincolnshire</v>
      </c>
      <c r="AI661" s="1" t="str">
        <f>INDEX(Lookup!D$2:D$1349, MATCH($AE661, Lookup!$G$2:$G$1349,0))</f>
        <v>East Midlands</v>
      </c>
      <c r="AJ661" s="1" t="str">
        <f>INDEX(Lookup!E$2:E$1349, MATCH($AE661, Lookup!$G$2:$G$1349,0))</f>
        <v>Rest of England</v>
      </c>
    </row>
    <row r="662" spans="1:36" x14ac:dyDescent="0.3">
      <c r="A662" s="11" t="s">
        <v>1896</v>
      </c>
      <c r="B662" s="5">
        <f>'TABLE Summary'!B662</f>
        <v>6570</v>
      </c>
      <c r="C662" s="5">
        <f>'TABLE Summary'!C662</f>
        <v>100</v>
      </c>
      <c r="D662" s="5">
        <f>'TABLE Summary'!D662</f>
        <v>37</v>
      </c>
      <c r="E662" s="5">
        <f>'TABLE Summary'!E662</f>
        <v>12.5</v>
      </c>
      <c r="F662" s="5">
        <f>'TABLE Summary'!F662</f>
        <v>24.5</v>
      </c>
      <c r="G662" s="5">
        <f>'TABLE Summary'!G662</f>
        <v>0</v>
      </c>
      <c r="H662" s="5">
        <f>'TABLE Summary'!H662</f>
        <v>0</v>
      </c>
      <c r="I662" s="5">
        <f>'TABLE Summary'!I662</f>
        <v>6583</v>
      </c>
      <c r="J662" s="5">
        <f>'TABLE Summary'!J662</f>
        <v>226.1</v>
      </c>
      <c r="K662" s="5">
        <f>'TABLE Summary'!K662</f>
        <v>243571</v>
      </c>
      <c r="L662" s="5">
        <f>'TABLE Summary'!L662</f>
        <v>18.3</v>
      </c>
      <c r="M662" s="5">
        <f>'TABLE Summary'!M662*1000</f>
        <v>695800</v>
      </c>
      <c r="N662" s="5">
        <f>'TABLE Summary'!N662</f>
        <v>2482</v>
      </c>
      <c r="O662" s="5">
        <f>'TABLE Summary'!O662*1000</f>
        <v>431000</v>
      </c>
      <c r="P662" s="5">
        <f>'TABLE Summary'!P662</f>
        <v>829</v>
      </c>
      <c r="Q662" s="5">
        <f>'TABLE Summary'!Q662*1000</f>
        <v>89600</v>
      </c>
      <c r="R662" s="5">
        <f>'TABLE Summary'!R662</f>
        <v>1622</v>
      </c>
      <c r="S662" s="5">
        <f>'TABLE Summary'!S662*1000</f>
        <v>329400</v>
      </c>
      <c r="T662" s="5">
        <f>'TABLE Summary'!T662</f>
        <v>25</v>
      </c>
      <c r="U662" s="5">
        <f>'TABLE Summary'!U662*1000</f>
        <v>11700</v>
      </c>
      <c r="V662" s="5">
        <f>'TABLE Summary'!V662*1000</f>
        <v>67400</v>
      </c>
      <c r="W662" s="5">
        <f>'TABLE Summary'!W662*1000</f>
        <v>10000</v>
      </c>
      <c r="X662" s="5">
        <f>'TABLE Summary'!X662*1000</f>
        <v>45700</v>
      </c>
      <c r="Y662" s="5">
        <f>'TABLE Summary'!Y662*1000</f>
        <v>65099.999999999993</v>
      </c>
      <c r="Z662" s="5">
        <f>'TABLE Summary'!Z662*1000</f>
        <v>76600</v>
      </c>
      <c r="AA662" s="18">
        <f t="shared" si="51"/>
        <v>430700</v>
      </c>
      <c r="AB662" s="18">
        <f t="shared" si="52"/>
        <v>0.61899971256108077</v>
      </c>
      <c r="AC662" s="1" t="s">
        <v>7496</v>
      </c>
      <c r="AD662" s="1" t="str">
        <f t="shared" si="54"/>
        <v>Bourne U.D.</v>
      </c>
      <c r="AE662" s="1" t="str">
        <f t="shared" si="53"/>
        <v>Bourne U.D.</v>
      </c>
      <c r="AF662" s="1" t="str">
        <f>INDEX(Lookup!G$2:G$1349, MATCH($AE662, Lookup!$G$2:$G$1349,0))</f>
        <v>BOURNE U.D.</v>
      </c>
      <c r="AG662" s="1" t="str">
        <f>INDEX(Lookup!F$2:F$1349, MATCH($AE662, Lookup!$G$2:$G$1349,0))</f>
        <v>e230728</v>
      </c>
      <c r="AH662" s="1" t="str">
        <f>INDEX(Lookup!C$2:C$1349, MATCH($AE662, Lookup!$G$2:$G$1349,0))</f>
        <v>Lincolnshire</v>
      </c>
      <c r="AI662" s="1" t="str">
        <f>INDEX(Lookup!D$2:D$1349, MATCH($AE662, Lookup!$G$2:$G$1349,0))</f>
        <v>East Midlands</v>
      </c>
      <c r="AJ662" s="1" t="str">
        <f>INDEX(Lookup!E$2:E$1349, MATCH($AE662, Lookup!$G$2:$G$1349,0))</f>
        <v>Rest of England</v>
      </c>
    </row>
    <row r="663" spans="1:36" x14ac:dyDescent="0.3">
      <c r="A663" s="11" t="s">
        <v>1897</v>
      </c>
      <c r="B663" s="5">
        <f>'TABLE Summary'!B663</f>
        <v>8150</v>
      </c>
      <c r="C663" s="5">
        <f>'TABLE Summary'!C663</f>
        <v>90.5</v>
      </c>
      <c r="D663" s="5">
        <f>'TABLE Summary'!D663</f>
        <v>37</v>
      </c>
      <c r="E663" s="5">
        <f>'TABLE Summary'!E663</f>
        <v>12.5</v>
      </c>
      <c r="F663" s="5">
        <f>'TABLE Summary'!F663</f>
        <v>24.5</v>
      </c>
      <c r="G663" s="5">
        <f>'TABLE Summary'!G663</f>
        <v>0</v>
      </c>
      <c r="H663" s="5">
        <f>'TABLE Summary'!H663</f>
        <v>0</v>
      </c>
      <c r="I663" s="5">
        <f>'TABLE Summary'!I663</f>
        <v>8108</v>
      </c>
      <c r="J663" s="5">
        <f>'TABLE Summary'!J663</f>
        <v>160.30000000000001</v>
      </c>
      <c r="K663" s="5">
        <f>'TABLE Summary'!K663</f>
        <v>299996</v>
      </c>
      <c r="L663" s="5">
        <f>'TABLE Summary'!L663</f>
        <v>23.6</v>
      </c>
      <c r="M663" s="5">
        <f>'TABLE Summary'!M663*1000</f>
        <v>839400</v>
      </c>
      <c r="N663" s="5">
        <f>'TABLE Summary'!N663</f>
        <v>2881</v>
      </c>
      <c r="O663" s="5">
        <f>'TABLE Summary'!O663*1000</f>
        <v>435700</v>
      </c>
      <c r="P663" s="5">
        <f>'TABLE Summary'!P663</f>
        <v>1390</v>
      </c>
      <c r="Q663" s="5">
        <f>'TABLE Summary'!Q663*1000</f>
        <v>148000</v>
      </c>
      <c r="R663" s="5">
        <f>'TABLE Summary'!R663</f>
        <v>1427</v>
      </c>
      <c r="S663" s="5">
        <f>'TABLE Summary'!S663*1000</f>
        <v>274300</v>
      </c>
      <c r="T663" s="5">
        <f>'TABLE Summary'!T663</f>
        <v>20</v>
      </c>
      <c r="U663" s="5">
        <f>'TABLE Summary'!U663*1000</f>
        <v>10300</v>
      </c>
      <c r="V663" s="5">
        <f>'TABLE Summary'!V663*1000</f>
        <v>97900</v>
      </c>
      <c r="W663" s="5">
        <f>'TABLE Summary'!W663*1000</f>
        <v>15000</v>
      </c>
      <c r="X663" s="5">
        <f>'TABLE Summary'!X663*1000</f>
        <v>83200</v>
      </c>
      <c r="Y663" s="5">
        <f>'TABLE Summary'!Y663*1000</f>
        <v>81600</v>
      </c>
      <c r="Z663" s="5">
        <f>'TABLE Summary'!Z663*1000</f>
        <v>125900</v>
      </c>
      <c r="AA663" s="18">
        <f t="shared" si="51"/>
        <v>432600</v>
      </c>
      <c r="AB663" s="18">
        <f t="shared" si="52"/>
        <v>0.51536812008577559</v>
      </c>
      <c r="AC663" s="1" t="s">
        <v>7496</v>
      </c>
      <c r="AD663" s="1" t="str">
        <f t="shared" si="54"/>
        <v>Sleaford U.D.</v>
      </c>
      <c r="AE663" s="1" t="str">
        <f t="shared" si="53"/>
        <v>Sleaford U.D.</v>
      </c>
      <c r="AF663" s="1" t="str">
        <f>INDEX(Lookup!G$2:G$1349, MATCH($AE663, Lookup!$G$2:$G$1349,0))</f>
        <v>SLEAFORD U.D.</v>
      </c>
      <c r="AG663" s="1" t="str">
        <f>INDEX(Lookup!F$2:F$1349, MATCH($AE663, Lookup!$G$2:$G$1349,0))</f>
        <v>e230730</v>
      </c>
      <c r="AH663" s="1" t="str">
        <f>INDEX(Lookup!C$2:C$1349, MATCH($AE663, Lookup!$G$2:$G$1349,0))</f>
        <v>Lincolnshire</v>
      </c>
      <c r="AI663" s="1" t="str">
        <f>INDEX(Lookup!D$2:D$1349, MATCH($AE663, Lookup!$G$2:$G$1349,0))</f>
        <v>East Midlands</v>
      </c>
      <c r="AJ663" s="1" t="str">
        <f>INDEX(Lookup!E$2:E$1349, MATCH($AE663, Lookup!$G$2:$G$1349,0))</f>
        <v>Rest of England</v>
      </c>
    </row>
    <row r="664" spans="1:36" x14ac:dyDescent="0.3">
      <c r="A664" s="11" t="s">
        <v>1898</v>
      </c>
      <c r="B664" s="5">
        <f>'TABLE Summary'!B664</f>
        <v>21880</v>
      </c>
      <c r="C664" s="5">
        <f>'TABLE Summary'!C664</f>
        <v>79</v>
      </c>
      <c r="D664" s="5">
        <f>'TABLE Summary'!D664</f>
        <v>32.5</v>
      </c>
      <c r="E664" s="5">
        <f>'TABLE Summary'!E664</f>
        <v>8</v>
      </c>
      <c r="F664" s="5">
        <f>'TABLE Summary'!F664</f>
        <v>24.5</v>
      </c>
      <c r="G664" s="5">
        <f>'TABLE Summary'!G664</f>
        <v>0</v>
      </c>
      <c r="H664" s="5">
        <f>'TABLE Summary'!H664</f>
        <v>33.1</v>
      </c>
      <c r="I664" s="5">
        <f>'TABLE Summary'!I664</f>
        <v>15813</v>
      </c>
      <c r="J664" s="5">
        <f>'TABLE Summary'!J664</f>
        <v>160.9</v>
      </c>
      <c r="K664" s="5">
        <f>'TABLE Summary'!K664</f>
        <v>523732</v>
      </c>
      <c r="L664" s="5">
        <f>'TABLE Summary'!L664</f>
        <v>51.1</v>
      </c>
      <c r="M664" s="5">
        <f>'TABLE Summary'!M664*1000</f>
        <v>1431500</v>
      </c>
      <c r="N664" s="5">
        <f>'TABLE Summary'!N664</f>
        <v>7453</v>
      </c>
      <c r="O664" s="5">
        <f>'TABLE Summary'!O664*1000</f>
        <v>966100</v>
      </c>
      <c r="P664" s="5">
        <f>'TABLE Summary'!P664</f>
        <v>3273</v>
      </c>
      <c r="Q664" s="5">
        <f>'TABLE Summary'!Q664*1000</f>
        <v>337300</v>
      </c>
      <c r="R664" s="5">
        <f>'TABLE Summary'!R664</f>
        <v>3368</v>
      </c>
      <c r="S664" s="5">
        <f>'TABLE Summary'!S664*1000</f>
        <v>567800</v>
      </c>
      <c r="T664" s="5">
        <f>'TABLE Summary'!T664</f>
        <v>25</v>
      </c>
      <c r="U664" s="5">
        <f>'TABLE Summary'!U664*1000</f>
        <v>11500</v>
      </c>
      <c r="V664" s="5">
        <f>'TABLE Summary'!V664*1000</f>
        <v>42800</v>
      </c>
      <c r="W664" s="5">
        <f>'TABLE Summary'!W664*1000</f>
        <v>6200</v>
      </c>
      <c r="X664" s="5">
        <f>'TABLE Summary'!X664*1000</f>
        <v>92500</v>
      </c>
      <c r="Y664" s="5">
        <f>'TABLE Summary'!Y664*1000</f>
        <v>26200</v>
      </c>
      <c r="Z664" s="5">
        <f>'TABLE Summary'!Z664*1000</f>
        <v>297800</v>
      </c>
      <c r="AA664" s="18">
        <f t="shared" si="51"/>
        <v>916600</v>
      </c>
      <c r="AB664" s="18">
        <f t="shared" si="52"/>
        <v>0.64030736989172199</v>
      </c>
      <c r="AC664" s="1" t="s">
        <v>7494</v>
      </c>
      <c r="AD664" s="1" t="str">
        <f t="shared" si="54"/>
        <v>East Kesteven R.D.</v>
      </c>
      <c r="AE664" s="1" t="str">
        <f t="shared" si="53"/>
        <v>East Kesteven R.D.</v>
      </c>
      <c r="AF664" s="1" t="str">
        <f>INDEX(Lookup!G$2:G$1349, MATCH($AE664, Lookup!$G$2:$G$1349,0))</f>
        <v>EAST KESTEVEN R.D.</v>
      </c>
      <c r="AG664" s="1" t="str">
        <f>INDEX(Lookup!F$2:F$1349, MATCH($AE664, Lookup!$G$2:$G$1349,0))</f>
        <v>e230732</v>
      </c>
      <c r="AH664" s="1" t="str">
        <f>INDEX(Lookup!C$2:C$1349, MATCH($AE664, Lookup!$G$2:$G$1349,0))</f>
        <v>Lincolnshire</v>
      </c>
      <c r="AI664" s="1" t="str">
        <f>INDEX(Lookup!D$2:D$1349, MATCH($AE664, Lookup!$G$2:$G$1349,0))</f>
        <v>East Midlands</v>
      </c>
      <c r="AJ664" s="1" t="str">
        <f>INDEX(Lookup!E$2:E$1349, MATCH($AE664, Lookup!$G$2:$G$1349,0))</f>
        <v>Rest of England</v>
      </c>
    </row>
    <row r="665" spans="1:36" x14ac:dyDescent="0.3">
      <c r="A665" s="11" t="s">
        <v>1899</v>
      </c>
      <c r="B665" s="5">
        <f>'TABLE Summary'!B665</f>
        <v>44920</v>
      </c>
      <c r="C665" s="5">
        <f>'TABLE Summary'!C665</f>
        <v>81.5</v>
      </c>
      <c r="D665" s="5">
        <f>'TABLE Summary'!D665</f>
        <v>34</v>
      </c>
      <c r="E665" s="5">
        <f>'TABLE Summary'!E665</f>
        <v>9.5</v>
      </c>
      <c r="F665" s="5">
        <f>'TABLE Summary'!F665</f>
        <v>24.5</v>
      </c>
      <c r="G665" s="5">
        <f>'TABLE Summary'!G665</f>
        <v>0</v>
      </c>
      <c r="H665" s="5">
        <f>'TABLE Summary'!H665</f>
        <v>35.4</v>
      </c>
      <c r="I665" s="5">
        <f>'TABLE Summary'!I665</f>
        <v>36050</v>
      </c>
      <c r="J665" s="5">
        <f>'TABLE Summary'!J665</f>
        <v>166.1</v>
      </c>
      <c r="K665" s="5">
        <f>'TABLE Summary'!K665</f>
        <v>1276632</v>
      </c>
      <c r="L665" s="5">
        <f>'TABLE Summary'!L665</f>
        <v>40.9</v>
      </c>
      <c r="M665" s="5">
        <f>'TABLE Summary'!M665*1000</f>
        <v>3494700</v>
      </c>
      <c r="N665" s="5">
        <f>'TABLE Summary'!N665</f>
        <v>14740</v>
      </c>
      <c r="O665" s="5">
        <f>'TABLE Summary'!O665*1000</f>
        <v>2395500</v>
      </c>
      <c r="P665" s="5">
        <f>'TABLE Summary'!P665</f>
        <v>4430</v>
      </c>
      <c r="Q665" s="5">
        <f>'TABLE Summary'!Q665*1000</f>
        <v>454600</v>
      </c>
      <c r="R665" s="5">
        <f>'TABLE Summary'!R665</f>
        <v>9403</v>
      </c>
      <c r="S665" s="5">
        <f>'TABLE Summary'!S665*1000</f>
        <v>1836700</v>
      </c>
      <c r="T665" s="5">
        <f>'TABLE Summary'!T665</f>
        <v>137</v>
      </c>
      <c r="U665" s="5">
        <f>'TABLE Summary'!U665*1000</f>
        <v>48800</v>
      </c>
      <c r="V665" s="5">
        <f>'TABLE Summary'!V665*1000</f>
        <v>104300</v>
      </c>
      <c r="W665" s="5">
        <f>'TABLE Summary'!W665*1000</f>
        <v>11600</v>
      </c>
      <c r="X665" s="5">
        <f>'TABLE Summary'!X665*1000</f>
        <v>241500</v>
      </c>
      <c r="Y665" s="5">
        <f>'TABLE Summary'!Y665*1000</f>
        <v>219800</v>
      </c>
      <c r="Z665" s="5">
        <f>'TABLE Summary'!Z665*1000</f>
        <v>522000</v>
      </c>
      <c r="AA665" s="18">
        <f t="shared" si="51"/>
        <v>2340100</v>
      </c>
      <c r="AB665" s="18">
        <f t="shared" si="52"/>
        <v>0.66961398689444018</v>
      </c>
      <c r="AC665" s="1" t="s">
        <v>7494</v>
      </c>
      <c r="AD665" s="1" t="str">
        <f t="shared" si="54"/>
        <v>North Kesteven R.D.</v>
      </c>
      <c r="AE665" s="1" t="str">
        <f t="shared" si="53"/>
        <v>North Kesteven R.D.</v>
      </c>
      <c r="AF665" s="1" t="str">
        <f>INDEX(Lookup!G$2:G$1349, MATCH($AE665, Lookup!$G$2:$G$1349,0))</f>
        <v>NORTH KESTEVEN R.D.</v>
      </c>
      <c r="AG665" s="1" t="str">
        <f>INDEX(Lookup!F$2:F$1349, MATCH($AE665, Lookup!$G$2:$G$1349,0))</f>
        <v>e230733</v>
      </c>
      <c r="AH665" s="1" t="str">
        <f>INDEX(Lookup!C$2:C$1349, MATCH($AE665, Lookup!$G$2:$G$1349,0))</f>
        <v>Lincolnshire</v>
      </c>
      <c r="AI665" s="1" t="str">
        <f>INDEX(Lookup!D$2:D$1349, MATCH($AE665, Lookup!$G$2:$G$1349,0))</f>
        <v>East Midlands</v>
      </c>
      <c r="AJ665" s="1" t="str">
        <f>INDEX(Lookup!E$2:E$1349, MATCH($AE665, Lookup!$G$2:$G$1349,0))</f>
        <v>Rest of England</v>
      </c>
    </row>
    <row r="666" spans="1:36" x14ac:dyDescent="0.3">
      <c r="A666" s="11" t="s">
        <v>1900</v>
      </c>
      <c r="B666" s="5">
        <f>'TABLE Summary'!B666</f>
        <v>17690</v>
      </c>
      <c r="C666" s="5">
        <f>'TABLE Summary'!C666</f>
        <v>89.5</v>
      </c>
      <c r="D666" s="5">
        <f>'TABLE Summary'!D666</f>
        <v>40.5</v>
      </c>
      <c r="E666" s="5">
        <f>'TABLE Summary'!E666</f>
        <v>16</v>
      </c>
      <c r="F666" s="5">
        <f>'TABLE Summary'!F666</f>
        <v>24.5</v>
      </c>
      <c r="G666" s="5">
        <f>'TABLE Summary'!G666</f>
        <v>0</v>
      </c>
      <c r="H666" s="5">
        <f>'TABLE Summary'!H666</f>
        <v>41</v>
      </c>
      <c r="I666" s="5">
        <f>'TABLE Summary'!I666</f>
        <v>15445</v>
      </c>
      <c r="J666" s="5">
        <f>'TABLE Summary'!J666</f>
        <v>260.5</v>
      </c>
      <c r="K666" s="5">
        <f>'TABLE Summary'!K666</f>
        <v>633652</v>
      </c>
      <c r="L666" s="5">
        <f>'TABLE Summary'!L666</f>
        <v>33.200000000000003</v>
      </c>
      <c r="M666" s="5">
        <f>'TABLE Summary'!M666*1000</f>
        <v>1524300</v>
      </c>
      <c r="N666" s="5">
        <f>'TABLE Summary'!N666</f>
        <v>6618</v>
      </c>
      <c r="O666" s="5">
        <f>'TABLE Summary'!O666*1000</f>
        <v>1107400</v>
      </c>
      <c r="P666" s="5">
        <f>'TABLE Summary'!P666</f>
        <v>2460</v>
      </c>
      <c r="Q666" s="5">
        <f>'TABLE Summary'!Q666*1000</f>
        <v>260899.99999999997</v>
      </c>
      <c r="R666" s="5">
        <f>'TABLE Summary'!R666</f>
        <v>4048</v>
      </c>
      <c r="S666" s="5">
        <f>'TABLE Summary'!S666*1000</f>
        <v>806900</v>
      </c>
      <c r="T666" s="5">
        <f>'TABLE Summary'!T666</f>
        <v>66</v>
      </c>
      <c r="U666" s="5">
        <f>'TABLE Summary'!U666*1000</f>
        <v>37200</v>
      </c>
      <c r="V666" s="5">
        <f>'TABLE Summary'!V666*1000</f>
        <v>58000</v>
      </c>
      <c r="W666" s="5">
        <f>'TABLE Summary'!W666*1000</f>
        <v>6100</v>
      </c>
      <c r="X666" s="5">
        <f>'TABLE Summary'!X666*1000</f>
        <v>73500</v>
      </c>
      <c r="Y666" s="5">
        <f>'TABLE Summary'!Y666*1000</f>
        <v>89900</v>
      </c>
      <c r="Z666" s="5">
        <f>'TABLE Summary'!Z666*1000</f>
        <v>189300</v>
      </c>
      <c r="AA666" s="18">
        <f t="shared" si="51"/>
        <v>1105000</v>
      </c>
      <c r="AB666" s="18">
        <f t="shared" si="52"/>
        <v>0.72492291543659382</v>
      </c>
      <c r="AC666" s="1" t="s">
        <v>7494</v>
      </c>
      <c r="AD666" s="1" t="str">
        <f t="shared" si="54"/>
        <v>South Kesteven R.D.</v>
      </c>
      <c r="AE666" s="1" t="str">
        <f t="shared" si="53"/>
        <v>South Kesteven R.D.</v>
      </c>
      <c r="AF666" s="1" t="str">
        <f>INDEX(Lookup!G$2:G$1349, MATCH($AE666, Lookup!$G$2:$G$1349,0))</f>
        <v>SOUTH KESTEVEN R.D.</v>
      </c>
      <c r="AG666" s="1" t="str">
        <f>INDEX(Lookup!F$2:F$1349, MATCH($AE666, Lookup!$G$2:$G$1349,0))</f>
        <v>e230734</v>
      </c>
      <c r="AH666" s="1" t="str">
        <f>INDEX(Lookup!C$2:C$1349, MATCH($AE666, Lookup!$G$2:$G$1349,0))</f>
        <v>Lincolnshire</v>
      </c>
      <c r="AI666" s="1" t="str">
        <f>INDEX(Lookup!D$2:D$1349, MATCH($AE666, Lookup!$G$2:$G$1349,0))</f>
        <v>East Midlands</v>
      </c>
      <c r="AJ666" s="1" t="str">
        <f>INDEX(Lookup!E$2:E$1349, MATCH($AE666, Lookup!$G$2:$G$1349,0))</f>
        <v>Rest of England</v>
      </c>
    </row>
    <row r="667" spans="1:36" x14ac:dyDescent="0.3">
      <c r="A667" s="11" t="s">
        <v>1901</v>
      </c>
      <c r="B667" s="5">
        <f>'TABLE Summary'!B667</f>
        <v>19570</v>
      </c>
      <c r="C667" s="5">
        <f>'TABLE Summary'!C667</f>
        <v>82.5</v>
      </c>
      <c r="D667" s="5">
        <f>'TABLE Summary'!D667</f>
        <v>33</v>
      </c>
      <c r="E667" s="5">
        <f>'TABLE Summary'!E667</f>
        <v>8.5</v>
      </c>
      <c r="F667" s="5">
        <f>'TABLE Summary'!F667</f>
        <v>24.5</v>
      </c>
      <c r="G667" s="5">
        <f>'TABLE Summary'!G667</f>
        <v>0</v>
      </c>
      <c r="H667" s="5">
        <f>'TABLE Summary'!H667</f>
        <v>34.200000000000003</v>
      </c>
      <c r="I667" s="5">
        <f>'TABLE Summary'!I667</f>
        <v>15300</v>
      </c>
      <c r="J667" s="5">
        <f>'TABLE Summary'!J667</f>
        <v>162.30000000000001</v>
      </c>
      <c r="K667" s="5">
        <f>'TABLE Summary'!K667</f>
        <v>523271</v>
      </c>
      <c r="L667" s="5">
        <f>'TABLE Summary'!L667</f>
        <v>38.299999999999997</v>
      </c>
      <c r="M667" s="5">
        <f>'TABLE Summary'!M667*1000</f>
        <v>1671500</v>
      </c>
      <c r="N667" s="5">
        <f>'TABLE Summary'!N667</f>
        <v>7262</v>
      </c>
      <c r="O667" s="5">
        <f>'TABLE Summary'!O667*1000</f>
        <v>1045200</v>
      </c>
      <c r="P667" s="5">
        <f>'TABLE Summary'!P667</f>
        <v>3159</v>
      </c>
      <c r="Q667" s="5">
        <f>'TABLE Summary'!Q667*1000</f>
        <v>301500</v>
      </c>
      <c r="R667" s="5">
        <f>'TABLE Summary'!R667</f>
        <v>3749</v>
      </c>
      <c r="S667" s="5">
        <f>'TABLE Summary'!S667*1000</f>
        <v>701000</v>
      </c>
      <c r="T667" s="5">
        <f>'TABLE Summary'!T667</f>
        <v>55</v>
      </c>
      <c r="U667" s="5">
        <f>'TABLE Summary'!U667*1000</f>
        <v>28900</v>
      </c>
      <c r="V667" s="5">
        <f>'TABLE Summary'!V667*1000</f>
        <v>30300</v>
      </c>
      <c r="W667" s="5">
        <f>'TABLE Summary'!W667*1000</f>
        <v>2300</v>
      </c>
      <c r="X667" s="5">
        <f>'TABLE Summary'!X667*1000</f>
        <v>186000</v>
      </c>
      <c r="Y667" s="5">
        <f>'TABLE Summary'!Y667*1000</f>
        <v>134400</v>
      </c>
      <c r="Z667" s="5">
        <f>'TABLE Summary'!Z667*1000</f>
        <v>273300</v>
      </c>
      <c r="AA667" s="18">
        <f t="shared" si="51"/>
        <v>1031400</v>
      </c>
      <c r="AB667" s="18">
        <f t="shared" si="52"/>
        <v>0.61705055339515402</v>
      </c>
      <c r="AC667" s="1" t="s">
        <v>7494</v>
      </c>
      <c r="AD667" s="1" t="str">
        <f t="shared" si="54"/>
        <v>West Kesteven R.D.</v>
      </c>
      <c r="AE667" s="1" t="str">
        <f t="shared" si="53"/>
        <v>West Kesteven R.D.</v>
      </c>
      <c r="AF667" s="1" t="str">
        <f>INDEX(Lookup!G$2:G$1349, MATCH($AE667, Lookup!$G$2:$G$1349,0))</f>
        <v>WEST KESTEVEN R.D.</v>
      </c>
      <c r="AG667" s="1" t="str">
        <f>INDEX(Lookup!F$2:F$1349, MATCH($AE667, Lookup!$G$2:$G$1349,0))</f>
        <v>e230735</v>
      </c>
      <c r="AH667" s="1" t="str">
        <f>INDEX(Lookup!C$2:C$1349, MATCH($AE667, Lookup!$G$2:$G$1349,0))</f>
        <v>Lincolnshire</v>
      </c>
      <c r="AI667" s="1" t="str">
        <f>INDEX(Lookup!D$2:D$1349, MATCH($AE667, Lookup!$G$2:$G$1349,0))</f>
        <v>East Midlands</v>
      </c>
      <c r="AJ667" s="1" t="str">
        <f>INDEX(Lookup!E$2:E$1349, MATCH($AE667, Lookup!$G$2:$G$1349,0))</f>
        <v>Rest of England</v>
      </c>
    </row>
    <row r="668" spans="1:36" x14ac:dyDescent="0.3">
      <c r="A668" s="11" t="s">
        <v>1902</v>
      </c>
      <c r="B668" s="5">
        <f>'TABLE Summary'!B668</f>
        <v>0</v>
      </c>
      <c r="C668" s="5">
        <f>'TABLE Summary'!C668</f>
        <v>0</v>
      </c>
      <c r="D668" s="5">
        <f>'TABLE Summary'!D668</f>
        <v>0</v>
      </c>
      <c r="E668" s="5">
        <f>'TABLE Summary'!E668</f>
        <v>0</v>
      </c>
      <c r="F668" s="5">
        <f>'TABLE Summary'!F668</f>
        <v>0</v>
      </c>
      <c r="G668" s="5">
        <f>'TABLE Summary'!G668</f>
        <v>0</v>
      </c>
      <c r="H668" s="5">
        <f>'TABLE Summary'!H668</f>
        <v>0</v>
      </c>
      <c r="I668" s="5">
        <f>'TABLE Summary'!I668</f>
        <v>0</v>
      </c>
      <c r="J668" s="5">
        <f>'TABLE Summary'!J668</f>
        <v>0</v>
      </c>
      <c r="K668" s="5">
        <f>'TABLE Summary'!K668</f>
        <v>0</v>
      </c>
      <c r="L668" s="5">
        <f>'TABLE Summary'!L668</f>
        <v>0</v>
      </c>
      <c r="M668" s="5">
        <f>'TABLE Summary'!M668*1000</f>
        <v>0</v>
      </c>
      <c r="N668" s="5">
        <f>'TABLE Summary'!N668</f>
        <v>0</v>
      </c>
      <c r="O668" s="5">
        <f>'TABLE Summary'!O668*1000</f>
        <v>0</v>
      </c>
      <c r="P668" s="5">
        <f>'TABLE Summary'!P668</f>
        <v>0</v>
      </c>
      <c r="Q668" s="5">
        <f>'TABLE Summary'!Q668*1000</f>
        <v>0</v>
      </c>
      <c r="R668" s="5">
        <f>'TABLE Summary'!R668</f>
        <v>0</v>
      </c>
      <c r="S668" s="5">
        <f>'TABLE Summary'!S668*1000</f>
        <v>0</v>
      </c>
      <c r="T668" s="5">
        <f>'TABLE Summary'!T668</f>
        <v>0</v>
      </c>
      <c r="U668" s="5">
        <f>'TABLE Summary'!U668*1000</f>
        <v>0</v>
      </c>
      <c r="V668" s="5">
        <f>'TABLE Summary'!V668*1000</f>
        <v>0</v>
      </c>
      <c r="W668" s="5">
        <f>'TABLE Summary'!W668*1000</f>
        <v>0</v>
      </c>
      <c r="X668" s="5">
        <f>'TABLE Summary'!X668*1000</f>
        <v>0</v>
      </c>
      <c r="Y668" s="5">
        <f>'TABLE Summary'!Y668*1000</f>
        <v>0</v>
      </c>
      <c r="Z668" s="5">
        <f>'TABLE Summary'!Z668*1000</f>
        <v>0</v>
      </c>
      <c r="AA668" s="18">
        <f t="shared" si="51"/>
        <v>0</v>
      </c>
      <c r="AB668" s="18" t="e">
        <f t="shared" si="52"/>
        <v>#DIV/0!</v>
      </c>
      <c r="AE668" s="1">
        <f t="shared" si="53"/>
        <v>0</v>
      </c>
      <c r="AF668" s="1" t="e">
        <f>INDEX(Lookup!G$2:G$1349, MATCH($AE668, Lookup!$G$2:$G$1349,0))</f>
        <v>#N/A</v>
      </c>
      <c r="AG668" s="1" t="e">
        <f>INDEX(Lookup!F$2:F$1349, MATCH($AE668, Lookup!$G$2:$G$1349,0))</f>
        <v>#N/A</v>
      </c>
      <c r="AH668" s="1" t="e">
        <f>INDEX(Lookup!C$2:C$1349, MATCH($AE668, Lookup!$G$2:$G$1349,0))</f>
        <v>#N/A</v>
      </c>
      <c r="AI668" s="1" t="e">
        <f>INDEX(Lookup!D$2:D$1349, MATCH($AE668, Lookup!$G$2:$G$1349,0))</f>
        <v>#N/A</v>
      </c>
      <c r="AJ668" s="1" t="e">
        <f>INDEX(Lookup!E$2:E$1349, MATCH($AE668, Lookup!$G$2:$G$1349,0))</f>
        <v>#N/A</v>
      </c>
    </row>
    <row r="669" spans="1:36" x14ac:dyDescent="0.3">
      <c r="A669" s="11" t="s">
        <v>1362</v>
      </c>
      <c r="B669" s="5">
        <f>'TABLE Summary'!B669</f>
        <v>0</v>
      </c>
      <c r="C669" s="5">
        <f>'TABLE Summary'!C669</f>
        <v>61.9</v>
      </c>
      <c r="D669" s="5">
        <f>'TABLE Summary'!D669</f>
        <v>26.8</v>
      </c>
      <c r="E669" s="5">
        <f>'TABLE Summary'!E669</f>
        <v>0</v>
      </c>
      <c r="F669" s="5">
        <f>'TABLE Summary'!F669</f>
        <v>0</v>
      </c>
      <c r="G669" s="5">
        <f>'TABLE Summary'!G669</f>
        <v>0</v>
      </c>
      <c r="H669" s="5">
        <f>'TABLE Summary'!H669</f>
        <v>0</v>
      </c>
      <c r="I669" s="5">
        <f>'TABLE Summary'!I669</f>
        <v>435256</v>
      </c>
      <c r="J669" s="5">
        <f>'TABLE Summary'!J669</f>
        <v>129.1</v>
      </c>
      <c r="K669" s="5">
        <f>'TABLE Summary'!K669</f>
        <v>11664861</v>
      </c>
      <c r="L669" s="5">
        <f>'TABLE Summary'!L669</f>
        <v>12.5</v>
      </c>
      <c r="M669" s="5">
        <f>'TABLE Summary'!M669*1000</f>
        <v>0</v>
      </c>
      <c r="N669" s="5">
        <f>'TABLE Summary'!N669</f>
        <v>0</v>
      </c>
      <c r="O669" s="5">
        <f>'TABLE Summary'!O669*1000</f>
        <v>0</v>
      </c>
      <c r="P669" s="5">
        <f>'TABLE Summary'!P669</f>
        <v>0</v>
      </c>
      <c r="Q669" s="5">
        <f>'TABLE Summary'!Q669*1000</f>
        <v>0</v>
      </c>
      <c r="R669" s="5">
        <f>'TABLE Summary'!R669</f>
        <v>0</v>
      </c>
      <c r="S669" s="5">
        <f>'TABLE Summary'!S669*1000</f>
        <v>0</v>
      </c>
      <c r="T669" s="5">
        <f>'TABLE Summary'!T669</f>
        <v>0</v>
      </c>
      <c r="U669" s="5">
        <f>'TABLE Summary'!U669*1000</f>
        <v>0</v>
      </c>
      <c r="V669" s="5">
        <f>'TABLE Summary'!V669*1000</f>
        <v>0</v>
      </c>
      <c r="W669" s="5">
        <f>'TABLE Summary'!W669*1000</f>
        <v>0</v>
      </c>
      <c r="X669" s="5">
        <f>'TABLE Summary'!X669*1000</f>
        <v>0</v>
      </c>
      <c r="Y669" s="5">
        <f>'TABLE Summary'!Y669*1000</f>
        <v>0</v>
      </c>
      <c r="Z669" s="5">
        <f>'TABLE Summary'!Z669*1000</f>
        <v>0</v>
      </c>
      <c r="AA669" s="18">
        <f t="shared" si="51"/>
        <v>0</v>
      </c>
      <c r="AB669" s="18" t="e">
        <f t="shared" si="52"/>
        <v>#DIV/0!</v>
      </c>
      <c r="AE669" s="1">
        <f t="shared" si="53"/>
        <v>0</v>
      </c>
      <c r="AF669" s="1" t="e">
        <f>INDEX(Lookup!G$2:G$1349, MATCH($AE669, Lookup!$G$2:$G$1349,0))</f>
        <v>#N/A</v>
      </c>
      <c r="AG669" s="1" t="e">
        <f>INDEX(Lookup!F$2:F$1349, MATCH($AE669, Lookup!$G$2:$G$1349,0))</f>
        <v>#N/A</v>
      </c>
      <c r="AH669" s="1" t="e">
        <f>INDEX(Lookup!C$2:C$1349, MATCH($AE669, Lookup!$G$2:$G$1349,0))</f>
        <v>#N/A</v>
      </c>
      <c r="AI669" s="1" t="e">
        <f>INDEX(Lookup!D$2:D$1349, MATCH($AE669, Lookup!$G$2:$G$1349,0))</f>
        <v>#N/A</v>
      </c>
      <c r="AJ669" s="1" t="e">
        <f>INDEX(Lookup!E$2:E$1349, MATCH($AE669, Lookup!$G$2:$G$1349,0))</f>
        <v>#N/A</v>
      </c>
    </row>
    <row r="670" spans="1:36" x14ac:dyDescent="0.3">
      <c r="A670" s="11" t="s">
        <v>1363</v>
      </c>
      <c r="B670" s="5">
        <f>'TABLE Summary'!B670</f>
        <v>380270</v>
      </c>
      <c r="C670" s="5">
        <f>'TABLE Summary'!C670</f>
        <v>0</v>
      </c>
      <c r="D670" s="5">
        <f>'TABLE Summary'!D670</f>
        <v>0</v>
      </c>
      <c r="E670" s="5">
        <f>'TABLE Summary'!E670</f>
        <v>0</v>
      </c>
      <c r="F670" s="5">
        <f>'TABLE Summary'!F670</f>
        <v>0</v>
      </c>
      <c r="G670" s="5">
        <f>'TABLE Summary'!G670</f>
        <v>0</v>
      </c>
      <c r="H670" s="5">
        <f>'TABLE Summary'!H670</f>
        <v>39.799999999999997</v>
      </c>
      <c r="I670" s="5">
        <f>'TABLE Summary'!I670</f>
        <v>435376</v>
      </c>
      <c r="J670" s="5">
        <f>'TABLE Summary'!J670</f>
        <v>129.1</v>
      </c>
      <c r="K670" s="5">
        <f>'TABLE Summary'!K670</f>
        <v>17323239</v>
      </c>
      <c r="L670" s="5">
        <f>'TABLE Summary'!L670</f>
        <v>0</v>
      </c>
      <c r="M670" s="5">
        <f>'TABLE Summary'!M670*1000</f>
        <v>43701100</v>
      </c>
      <c r="N670" s="5">
        <f>'TABLE Summary'!N670</f>
        <v>135746</v>
      </c>
      <c r="O670" s="5">
        <f>'TABLE Summary'!O670*1000</f>
        <v>19937300</v>
      </c>
      <c r="P670" s="5">
        <f>'TABLE Summary'!P670</f>
        <v>64026</v>
      </c>
      <c r="Q670" s="5">
        <f>'TABLE Summary'!Q670*1000</f>
        <v>6788200</v>
      </c>
      <c r="R670" s="5">
        <f>'TABLE Summary'!R670</f>
        <v>68561</v>
      </c>
      <c r="S670" s="5">
        <f>'TABLE Summary'!S670*1000</f>
        <v>12762900</v>
      </c>
      <c r="T670" s="5">
        <f>'TABLE Summary'!T670</f>
        <v>475</v>
      </c>
      <c r="U670" s="5">
        <f>'TABLE Summary'!U670*1000</f>
        <v>232200</v>
      </c>
      <c r="V670" s="5">
        <f>'TABLE Summary'!V670*1000</f>
        <v>2641900</v>
      </c>
      <c r="W670" s="5">
        <f>'TABLE Summary'!W670*1000</f>
        <v>288900</v>
      </c>
      <c r="X670" s="5">
        <f>'TABLE Summary'!X670*1000</f>
        <v>3725700</v>
      </c>
      <c r="Y670" s="5">
        <f>'TABLE Summary'!Y670*1000</f>
        <v>10097200</v>
      </c>
      <c r="Z670" s="5">
        <f>'TABLE Summary'!Z670*1000</f>
        <v>7010100</v>
      </c>
      <c r="AA670" s="18">
        <f t="shared" si="51"/>
        <v>19783300</v>
      </c>
      <c r="AB670" s="18">
        <f t="shared" si="52"/>
        <v>0.4526956987352721</v>
      </c>
      <c r="AE670" s="1">
        <f t="shared" si="53"/>
        <v>0</v>
      </c>
      <c r="AF670" s="1" t="e">
        <f>INDEX(Lookup!G$2:G$1349, MATCH($AE670, Lookup!$G$2:$G$1349,0))</f>
        <v>#N/A</v>
      </c>
      <c r="AG670" s="1" t="e">
        <f>INDEX(Lookup!F$2:F$1349, MATCH($AE670, Lookup!$G$2:$G$1349,0))</f>
        <v>#N/A</v>
      </c>
      <c r="AH670" s="1" t="e">
        <f>INDEX(Lookup!C$2:C$1349, MATCH($AE670, Lookup!$G$2:$G$1349,0))</f>
        <v>#N/A</v>
      </c>
      <c r="AI670" s="1" t="e">
        <f>INDEX(Lookup!D$2:D$1349, MATCH($AE670, Lookup!$G$2:$G$1349,0))</f>
        <v>#N/A</v>
      </c>
      <c r="AJ670" s="1" t="e">
        <f>INDEX(Lookup!E$2:E$1349, MATCH($AE670, Lookup!$G$2:$G$1349,0))</f>
        <v>#N/A</v>
      </c>
    </row>
    <row r="671" spans="1:36" x14ac:dyDescent="0.3">
      <c r="A671" s="11" t="s">
        <v>1903</v>
      </c>
      <c r="B671" s="5">
        <f>'TABLE Summary'!B671</f>
        <v>34480</v>
      </c>
      <c r="C671" s="5">
        <f>'TABLE Summary'!C671</f>
        <v>92.5</v>
      </c>
      <c r="D671" s="5">
        <f>'TABLE Summary'!D671</f>
        <v>42</v>
      </c>
      <c r="E671" s="5">
        <f>'TABLE Summary'!E671</f>
        <v>13.5</v>
      </c>
      <c r="F671" s="5">
        <f>'TABLE Summary'!F671</f>
        <v>28.5</v>
      </c>
      <c r="G671" s="5">
        <f>'TABLE Summary'!G671</f>
        <v>0</v>
      </c>
      <c r="H671" s="5">
        <f>'TABLE Summary'!H671</f>
        <v>0</v>
      </c>
      <c r="I671" s="5">
        <f>'TABLE Summary'!I671</f>
        <v>27240</v>
      </c>
      <c r="J671" s="5">
        <f>'TABLE Summary'!J671</f>
        <v>135.6</v>
      </c>
      <c r="K671" s="5">
        <f>'TABLE Summary'!K671</f>
        <v>1144080</v>
      </c>
      <c r="L671" s="5">
        <f>'TABLE Summary'!L671</f>
        <v>42.3</v>
      </c>
      <c r="M671" s="5">
        <f>'TABLE Summary'!M671*1000</f>
        <v>2807600</v>
      </c>
      <c r="N671" s="5">
        <f>'TABLE Summary'!N671</f>
        <v>12670</v>
      </c>
      <c r="O671" s="5">
        <f>'TABLE Summary'!O671*1000</f>
        <v>1917600</v>
      </c>
      <c r="P671" s="5">
        <f>'TABLE Summary'!P671</f>
        <v>6712</v>
      </c>
      <c r="Q671" s="5">
        <f>'TABLE Summary'!Q671*1000</f>
        <v>730700</v>
      </c>
      <c r="R671" s="5">
        <f>'TABLE Summary'!R671</f>
        <v>5918</v>
      </c>
      <c r="S671" s="5">
        <f>'TABLE Summary'!S671*1000</f>
        <v>1172300</v>
      </c>
      <c r="T671" s="5">
        <f>'TABLE Summary'!T671</f>
        <v>30</v>
      </c>
      <c r="U671" s="5">
        <f>'TABLE Summary'!U671*1000</f>
        <v>13700</v>
      </c>
      <c r="V671" s="5">
        <f>'TABLE Summary'!V671*1000</f>
        <v>233400</v>
      </c>
      <c r="W671" s="5">
        <f>'TABLE Summary'!W671*1000</f>
        <v>12900</v>
      </c>
      <c r="X671" s="5">
        <f>'TABLE Summary'!X671*1000</f>
        <v>206400</v>
      </c>
      <c r="Y671" s="5">
        <f>'TABLE Summary'!Y671*1000</f>
        <v>105900</v>
      </c>
      <c r="Z671" s="5">
        <f>'TABLE Summary'!Z671*1000</f>
        <v>331400</v>
      </c>
      <c r="AA671" s="18">
        <f t="shared" si="51"/>
        <v>1916700</v>
      </c>
      <c r="AB671" s="18">
        <f t="shared" si="52"/>
        <v>0.68268271833594529</v>
      </c>
      <c r="AC671" s="1" t="s">
        <v>7495</v>
      </c>
      <c r="AD671" s="1" t="str">
        <f t="shared" ref="AD671:AD692" si="55">_xlfn.CONCAT(A671," ",AC671)</f>
        <v>Cleethorpes M.B.</v>
      </c>
      <c r="AE671" s="1" t="str">
        <f t="shared" si="53"/>
        <v>Cleethorpes M.B.</v>
      </c>
      <c r="AF671" s="1" t="str">
        <f>INDEX(Lookup!G$2:G$1349, MATCH($AE671, Lookup!$G$2:$G$1349,0))</f>
        <v>CLEETHORPES M.B.</v>
      </c>
      <c r="AG671" s="1" t="str">
        <f>INDEX(Lookup!F$2:F$1349, MATCH($AE671, Lookup!$G$2:$G$1349,0))</f>
        <v>e240740</v>
      </c>
      <c r="AH671" s="1" t="str">
        <f>INDEX(Lookup!C$2:C$1349, MATCH($AE671, Lookup!$G$2:$G$1349,0))</f>
        <v>Humberside</v>
      </c>
      <c r="AI671" s="1" t="str">
        <f>INDEX(Lookup!D$2:D$1349, MATCH($AE671, Lookup!$G$2:$G$1349,0))</f>
        <v>Yorkshire and The Humber</v>
      </c>
      <c r="AJ671" s="1" t="str">
        <f>INDEX(Lookup!E$2:E$1349, MATCH($AE671, Lookup!$G$2:$G$1349,0))</f>
        <v>Rest of England</v>
      </c>
    </row>
    <row r="672" spans="1:36" x14ac:dyDescent="0.3">
      <c r="A672" s="11" t="s">
        <v>1918</v>
      </c>
      <c r="B672" s="5">
        <f>'TABLE Summary'!B672</f>
        <v>11800</v>
      </c>
      <c r="C672" s="5">
        <f>'TABLE Summary'!C672</f>
        <v>94.5</v>
      </c>
      <c r="D672" s="5">
        <f>'TABLE Summary'!D672</f>
        <v>39</v>
      </c>
      <c r="E672" s="5">
        <f>'TABLE Summary'!E672</f>
        <v>10.5</v>
      </c>
      <c r="F672" s="5">
        <f>'TABLE Summary'!F672</f>
        <v>28.5</v>
      </c>
      <c r="G672" s="5">
        <f>'TABLE Summary'!G672</f>
        <v>0</v>
      </c>
      <c r="H672" s="5">
        <f>'TABLE Summary'!H672</f>
        <v>0</v>
      </c>
      <c r="I672" s="5">
        <f>'TABLE Summary'!I672</f>
        <v>10688</v>
      </c>
      <c r="J672" s="5">
        <f>'TABLE Summary'!J672</f>
        <v>127.4</v>
      </c>
      <c r="K672" s="5">
        <f>'TABLE Summary'!K672</f>
        <v>416832</v>
      </c>
      <c r="L672" s="5">
        <f>'TABLE Summary'!L672</f>
        <v>30.2</v>
      </c>
      <c r="M672" s="5">
        <f>'TABLE Summary'!M672*1000</f>
        <v>1115000</v>
      </c>
      <c r="N672" s="5">
        <f>'TABLE Summary'!N672</f>
        <v>4512</v>
      </c>
      <c r="O672" s="5">
        <f>'TABLE Summary'!O672*1000</f>
        <v>603800</v>
      </c>
      <c r="P672" s="5">
        <f>'TABLE Summary'!P672</f>
        <v>2889</v>
      </c>
      <c r="Q672" s="5">
        <f>'TABLE Summary'!Q672*1000</f>
        <v>278900</v>
      </c>
      <c r="R672" s="5">
        <f>'TABLE Summary'!R672</f>
        <v>1598</v>
      </c>
      <c r="S672" s="5">
        <f>'TABLE Summary'!S672*1000</f>
        <v>314600</v>
      </c>
      <c r="T672" s="5">
        <f>'TABLE Summary'!T672</f>
        <v>22</v>
      </c>
      <c r="U672" s="5">
        <f>'TABLE Summary'!U672*1000</f>
        <v>10100</v>
      </c>
      <c r="V672" s="5">
        <f>'TABLE Summary'!V672*1000</f>
        <v>117500</v>
      </c>
      <c r="W672" s="5">
        <f>'TABLE Summary'!W672*1000</f>
        <v>20000</v>
      </c>
      <c r="X672" s="5">
        <f>'TABLE Summary'!X672*1000</f>
        <v>83400</v>
      </c>
      <c r="Y672" s="5">
        <f>'TABLE Summary'!Y672*1000</f>
        <v>134400</v>
      </c>
      <c r="Z672" s="5">
        <f>'TABLE Summary'!Z672*1000</f>
        <v>155900</v>
      </c>
      <c r="AA672" s="18">
        <f t="shared" si="51"/>
        <v>603600</v>
      </c>
      <c r="AB672" s="18">
        <f t="shared" si="52"/>
        <v>0.54134529147982058</v>
      </c>
      <c r="AC672" s="1" t="s">
        <v>7495</v>
      </c>
      <c r="AD672" s="1" t="str">
        <f t="shared" si="55"/>
        <v>Louth M.B.</v>
      </c>
      <c r="AE672" s="1" t="str">
        <f t="shared" si="53"/>
        <v>Louth M.B.</v>
      </c>
      <c r="AF672" s="1" t="str">
        <f>INDEX(Lookup!G$2:G$1349, MATCH($AE672, Lookup!$G$2:$G$1349,0))</f>
        <v>LOUTH M.B.</v>
      </c>
      <c r="AG672" s="1" t="str">
        <f>INDEX(Lookup!F$2:F$1349, MATCH($AE672, Lookup!$G$2:$G$1349,0))</f>
        <v>e240743</v>
      </c>
      <c r="AH672" s="1" t="str">
        <f>INDEX(Lookup!C$2:C$1349, MATCH($AE672, Lookup!$G$2:$G$1349,0))</f>
        <v>Lincolnshire</v>
      </c>
      <c r="AI672" s="1" t="str">
        <f>INDEX(Lookup!D$2:D$1349, MATCH($AE672, Lookup!$G$2:$G$1349,0))</f>
        <v>East Midlands</v>
      </c>
      <c r="AJ672" s="1" t="str">
        <f>INDEX(Lookup!E$2:E$1349, MATCH($AE672, Lookup!$G$2:$G$1349,0))</f>
        <v>Rest of England</v>
      </c>
    </row>
    <row r="673" spans="1:36" x14ac:dyDescent="0.3">
      <c r="A673" s="11" t="s">
        <v>1905</v>
      </c>
      <c r="B673" s="5">
        <f>'TABLE Summary'!B673</f>
        <v>70330</v>
      </c>
      <c r="C673" s="5">
        <f>'TABLE Summary'!C673</f>
        <v>90.5</v>
      </c>
      <c r="D673" s="5">
        <f>'TABLE Summary'!D673</f>
        <v>43.5</v>
      </c>
      <c r="E673" s="5">
        <f>'TABLE Summary'!E673</f>
        <v>16.600000000000001</v>
      </c>
      <c r="F673" s="5">
        <f>'TABLE Summary'!F673</f>
        <v>26.9</v>
      </c>
      <c r="G673" s="5">
        <f>'TABLE Summary'!G673</f>
        <v>0</v>
      </c>
      <c r="H673" s="5">
        <f>'TABLE Summary'!H673</f>
        <v>0</v>
      </c>
      <c r="I673" s="5">
        <f>'TABLE Summary'!I673</f>
        <v>111950</v>
      </c>
      <c r="J673" s="5">
        <f>'TABLE Summary'!J673</f>
        <v>95.1</v>
      </c>
      <c r="K673" s="5">
        <f>'TABLE Summary'!K673</f>
        <v>4869825</v>
      </c>
      <c r="L673" s="5">
        <f>'TABLE Summary'!L673</f>
        <v>0</v>
      </c>
      <c r="M673" s="5">
        <f>'TABLE Summary'!M673*1000</f>
        <v>11755500</v>
      </c>
      <c r="N673" s="5">
        <f>'TABLE Summary'!N673</f>
        <v>22726</v>
      </c>
      <c r="O673" s="5">
        <f>'TABLE Summary'!O673*1000</f>
        <v>3682300</v>
      </c>
      <c r="P673" s="5">
        <f>'TABLE Summary'!P673</f>
        <v>8738</v>
      </c>
      <c r="Q673" s="5">
        <f>'TABLE Summary'!Q673*1000</f>
        <v>1082700</v>
      </c>
      <c r="R673" s="5">
        <f>'TABLE Summary'!R673</f>
        <v>13909</v>
      </c>
      <c r="S673" s="5">
        <f>'TABLE Summary'!S673*1000</f>
        <v>2571100</v>
      </c>
      <c r="T673" s="5">
        <f>'TABLE Summary'!T673</f>
        <v>57</v>
      </c>
      <c r="U673" s="5">
        <f>'TABLE Summary'!U673*1000</f>
        <v>27200</v>
      </c>
      <c r="V673" s="5">
        <f>'TABLE Summary'!V673*1000</f>
        <v>999400</v>
      </c>
      <c r="W673" s="5">
        <f>'TABLE Summary'!W673*1000</f>
        <v>107700</v>
      </c>
      <c r="X673" s="5">
        <f>'TABLE Summary'!X673*1000</f>
        <v>476200</v>
      </c>
      <c r="Y673" s="5">
        <f>'TABLE Summary'!Y673*1000</f>
        <v>5317200</v>
      </c>
      <c r="Z673" s="5">
        <f>'TABLE Summary'!Z673*1000</f>
        <v>1172800</v>
      </c>
      <c r="AA673" s="18">
        <f t="shared" si="51"/>
        <v>3681000</v>
      </c>
      <c r="AB673" s="18">
        <f t="shared" si="52"/>
        <v>0.31313002424397091</v>
      </c>
      <c r="AC673" s="1" t="s">
        <v>7495</v>
      </c>
      <c r="AD673" s="1" t="str">
        <f t="shared" si="55"/>
        <v>Scunthorpe M.B.</v>
      </c>
      <c r="AE673" s="1" t="str">
        <f t="shared" si="53"/>
        <v>Scunthorpe M.B.</v>
      </c>
      <c r="AF673" s="1" t="str">
        <f>INDEX(Lookup!G$2:G$1349, MATCH($AE673, Lookup!$G$2:$G$1349,0))</f>
        <v>SCUNTHORPE M.B.</v>
      </c>
      <c r="AG673" s="1" t="str">
        <f>INDEX(Lookup!F$2:F$1349, MATCH($AE673, Lookup!$G$2:$G$1349,0))</f>
        <v>e240746</v>
      </c>
      <c r="AH673" s="1" t="str">
        <f>INDEX(Lookup!C$2:C$1349, MATCH($AE673, Lookup!$G$2:$G$1349,0))</f>
        <v>Humberside</v>
      </c>
      <c r="AI673" s="1" t="str">
        <f>INDEX(Lookup!D$2:D$1349, MATCH($AE673, Lookup!$G$2:$G$1349,0))</f>
        <v>Yorkshire and The Humber</v>
      </c>
      <c r="AJ673" s="1" t="str">
        <f>INDEX(Lookup!E$2:E$1349, MATCH($AE673, Lookup!$G$2:$G$1349,0))</f>
        <v>Rest of England</v>
      </c>
    </row>
    <row r="674" spans="1:36" x14ac:dyDescent="0.3">
      <c r="A674" s="11" t="s">
        <v>1906</v>
      </c>
      <c r="B674" s="5">
        <f>'TABLE Summary'!B674</f>
        <v>2390</v>
      </c>
      <c r="C674" s="5">
        <f>'TABLE Summary'!C674</f>
        <v>88.5</v>
      </c>
      <c r="D674" s="5">
        <f>'TABLE Summary'!D674</f>
        <v>40</v>
      </c>
      <c r="E674" s="5">
        <f>'TABLE Summary'!E674</f>
        <v>11.5</v>
      </c>
      <c r="F674" s="5">
        <f>'TABLE Summary'!F674</f>
        <v>28.5</v>
      </c>
      <c r="G674" s="5">
        <f>'TABLE Summary'!G674</f>
        <v>0</v>
      </c>
      <c r="H674" s="5">
        <f>'TABLE Summary'!H674</f>
        <v>0</v>
      </c>
      <c r="I674" s="5">
        <f>'TABLE Summary'!I674</f>
        <v>2172</v>
      </c>
      <c r="J674" s="5">
        <f>'TABLE Summary'!J674</f>
        <v>165.9</v>
      </c>
      <c r="K674" s="5">
        <f>'TABLE Summary'!K674</f>
        <v>86880</v>
      </c>
      <c r="L674" s="5">
        <f>'TABLE Summary'!L674</f>
        <v>29.2</v>
      </c>
      <c r="M674" s="5">
        <f>'TABLE Summary'!M674*1000</f>
        <v>231000</v>
      </c>
      <c r="N674" s="5">
        <f>'TABLE Summary'!N674</f>
        <v>981</v>
      </c>
      <c r="O674" s="5">
        <f>'TABLE Summary'!O674*1000</f>
        <v>129199.99999999999</v>
      </c>
      <c r="P674" s="5">
        <f>'TABLE Summary'!P674</f>
        <v>617</v>
      </c>
      <c r="Q674" s="5">
        <f>'TABLE Summary'!Q674*1000</f>
        <v>56400</v>
      </c>
      <c r="R674" s="5">
        <f>'TABLE Summary'!R674</f>
        <v>361</v>
      </c>
      <c r="S674" s="5">
        <f>'TABLE Summary'!S674*1000</f>
        <v>72200</v>
      </c>
      <c r="T674" s="5">
        <f>'TABLE Summary'!T674</f>
        <v>1</v>
      </c>
      <c r="U674" s="5">
        <f>'TABLE Summary'!U674*1000</f>
        <v>400</v>
      </c>
      <c r="V674" s="5">
        <f>'TABLE Summary'!V674*1000</f>
        <v>22900</v>
      </c>
      <c r="W674" s="5">
        <f>'TABLE Summary'!W674*1000</f>
        <v>4800</v>
      </c>
      <c r="X674" s="5">
        <f>'TABLE Summary'!X674*1000</f>
        <v>15900</v>
      </c>
      <c r="Y674" s="5">
        <f>'TABLE Summary'!Y674*1000</f>
        <v>28500</v>
      </c>
      <c r="Z674" s="5">
        <f>'TABLE Summary'!Z674*1000</f>
        <v>29800</v>
      </c>
      <c r="AA674" s="18">
        <f t="shared" si="51"/>
        <v>129000</v>
      </c>
      <c r="AB674" s="18">
        <f t="shared" si="52"/>
        <v>0.55844155844155841</v>
      </c>
      <c r="AC674" s="1" t="s">
        <v>7496</v>
      </c>
      <c r="AD674" s="1" t="str">
        <f t="shared" si="55"/>
        <v>Alford U.D.</v>
      </c>
      <c r="AE674" s="1" t="str">
        <f t="shared" si="53"/>
        <v>Alford U.D.</v>
      </c>
      <c r="AF674" s="1" t="str">
        <f>INDEX(Lookup!G$2:G$1349, MATCH($AE674, Lookup!$G$2:$G$1349,0))</f>
        <v>ALFORD U.D.</v>
      </c>
      <c r="AG674" s="1" t="str">
        <f>INDEX(Lookup!F$2:F$1349, MATCH($AE674, Lookup!$G$2:$G$1349,0))</f>
        <v>e240737</v>
      </c>
      <c r="AH674" s="1" t="str">
        <f>INDEX(Lookup!C$2:C$1349, MATCH($AE674, Lookup!$G$2:$G$1349,0))</f>
        <v>Lincolnshire</v>
      </c>
      <c r="AI674" s="1" t="str">
        <f>INDEX(Lookup!D$2:D$1349, MATCH($AE674, Lookup!$G$2:$G$1349,0))</f>
        <v>East Midlands</v>
      </c>
      <c r="AJ674" s="1" t="str">
        <f>INDEX(Lookup!E$2:E$1349, MATCH($AE674, Lookup!$G$2:$G$1349,0))</f>
        <v>Rest of England</v>
      </c>
    </row>
    <row r="675" spans="1:36" x14ac:dyDescent="0.3">
      <c r="A675" s="11" t="s">
        <v>1907</v>
      </c>
      <c r="B675" s="5">
        <f>'TABLE Summary'!B675</f>
        <v>7670</v>
      </c>
      <c r="C675" s="5">
        <f>'TABLE Summary'!C675</f>
        <v>89.5</v>
      </c>
      <c r="D675" s="5">
        <f>'TABLE Summary'!D675</f>
        <v>38</v>
      </c>
      <c r="E675" s="5">
        <f>'TABLE Summary'!E675</f>
        <v>9.5</v>
      </c>
      <c r="F675" s="5">
        <f>'TABLE Summary'!F675</f>
        <v>28.5</v>
      </c>
      <c r="G675" s="5">
        <f>'TABLE Summary'!G675</f>
        <v>0</v>
      </c>
      <c r="H675" s="5">
        <f>'TABLE Summary'!H675</f>
        <v>0</v>
      </c>
      <c r="I675" s="5">
        <f>'TABLE Summary'!I675</f>
        <v>6282</v>
      </c>
      <c r="J675" s="5">
        <f>'TABLE Summary'!J675</f>
        <v>156.4</v>
      </c>
      <c r="K675" s="5">
        <f>'TABLE Summary'!K675</f>
        <v>238716</v>
      </c>
      <c r="L675" s="5">
        <f>'TABLE Summary'!L675</f>
        <v>34.700000000000003</v>
      </c>
      <c r="M675" s="5">
        <f>'TABLE Summary'!M675*1000</f>
        <v>669400</v>
      </c>
      <c r="N675" s="5">
        <f>'TABLE Summary'!N675</f>
        <v>2702</v>
      </c>
      <c r="O675" s="5">
        <f>'TABLE Summary'!O675*1000</f>
        <v>394000</v>
      </c>
      <c r="P675" s="5">
        <f>'TABLE Summary'!P675</f>
        <v>1402</v>
      </c>
      <c r="Q675" s="5">
        <f>'TABLE Summary'!Q675*1000</f>
        <v>134700</v>
      </c>
      <c r="R675" s="5">
        <f>'TABLE Summary'!R675</f>
        <v>1291</v>
      </c>
      <c r="S675" s="5">
        <f>'TABLE Summary'!S675*1000</f>
        <v>255200</v>
      </c>
      <c r="T675" s="5">
        <f>'TABLE Summary'!T675</f>
        <v>9</v>
      </c>
      <c r="U675" s="5">
        <f>'TABLE Summary'!U675*1000</f>
        <v>4100</v>
      </c>
      <c r="V675" s="5">
        <f>'TABLE Summary'!V675*1000</f>
        <v>51400</v>
      </c>
      <c r="W675" s="5">
        <f>'TABLE Summary'!W675*1000</f>
        <v>5500</v>
      </c>
      <c r="X675" s="5">
        <f>'TABLE Summary'!X675*1000</f>
        <v>48200</v>
      </c>
      <c r="Y675" s="5">
        <f>'TABLE Summary'!Y675*1000</f>
        <v>96000</v>
      </c>
      <c r="Z675" s="5">
        <f>'TABLE Summary'!Z675*1000</f>
        <v>74300</v>
      </c>
      <c r="AA675" s="18">
        <f t="shared" si="51"/>
        <v>394000</v>
      </c>
      <c r="AB675" s="18">
        <f t="shared" si="52"/>
        <v>0.58858679414400961</v>
      </c>
      <c r="AC675" s="1" t="s">
        <v>7496</v>
      </c>
      <c r="AD675" s="1" t="str">
        <f t="shared" si="55"/>
        <v>Barton-upon-Humber U.D.</v>
      </c>
      <c r="AE675" s="1" t="str">
        <f t="shared" si="53"/>
        <v>Barton-upon-Humber U.D.</v>
      </c>
      <c r="AF675" s="1" t="str">
        <f>INDEX(Lookup!G$2:G$1349, MATCH($AE675, Lookup!$G$2:$G$1349,0))</f>
        <v>BARTON-UPON-HUMBER U.D.</v>
      </c>
      <c r="AG675" s="1" t="str">
        <f>INDEX(Lookup!F$2:F$1349, MATCH($AE675, Lookup!$G$2:$G$1349,0))</f>
        <v>e240738</v>
      </c>
      <c r="AH675" s="1" t="str">
        <f>INDEX(Lookup!C$2:C$1349, MATCH($AE675, Lookup!$G$2:$G$1349,0))</f>
        <v>Humberside</v>
      </c>
      <c r="AI675" s="1" t="str">
        <f>INDEX(Lookup!D$2:D$1349, MATCH($AE675, Lookup!$G$2:$G$1349,0))</f>
        <v>Yorkshire and The Humber</v>
      </c>
      <c r="AJ675" s="1" t="str">
        <f>INDEX(Lookup!E$2:E$1349, MATCH($AE675, Lookup!$G$2:$G$1349,0))</f>
        <v>Rest of England</v>
      </c>
    </row>
    <row r="676" spans="1:36" x14ac:dyDescent="0.3">
      <c r="A676" s="11" t="s">
        <v>1908</v>
      </c>
      <c r="B676" s="5">
        <f>'TABLE Summary'!B676</f>
        <v>4890</v>
      </c>
      <c r="C676" s="5">
        <f>'TABLE Summary'!C676</f>
        <v>96.5</v>
      </c>
      <c r="D676" s="5">
        <f>'TABLE Summary'!D676</f>
        <v>41.5</v>
      </c>
      <c r="E676" s="5">
        <f>'TABLE Summary'!E676</f>
        <v>13</v>
      </c>
      <c r="F676" s="5">
        <f>'TABLE Summary'!F676</f>
        <v>28.5</v>
      </c>
      <c r="G676" s="5">
        <f>'TABLE Summary'!G676</f>
        <v>0</v>
      </c>
      <c r="H676" s="5">
        <f>'TABLE Summary'!H676</f>
        <v>0</v>
      </c>
      <c r="I676" s="5">
        <f>'TABLE Summary'!I676</f>
        <v>4886</v>
      </c>
      <c r="J676" s="5">
        <f>'TABLE Summary'!J676</f>
        <v>160.6</v>
      </c>
      <c r="K676" s="5">
        <f>'TABLE Summary'!K676</f>
        <v>202769</v>
      </c>
      <c r="L676" s="5">
        <f>'TABLE Summary'!L676</f>
        <v>18.399999999999999</v>
      </c>
      <c r="M676" s="5">
        <f>'TABLE Summary'!M676*1000</f>
        <v>539600</v>
      </c>
      <c r="N676" s="5">
        <f>'TABLE Summary'!N676</f>
        <v>1585</v>
      </c>
      <c r="O676" s="5">
        <f>'TABLE Summary'!O676*1000</f>
        <v>249100</v>
      </c>
      <c r="P676" s="5">
        <f>'TABLE Summary'!P676</f>
        <v>772</v>
      </c>
      <c r="Q676" s="5">
        <f>'TABLE Summary'!Q676*1000</f>
        <v>80600</v>
      </c>
      <c r="R676" s="5">
        <f>'TABLE Summary'!R676</f>
        <v>809</v>
      </c>
      <c r="S676" s="5">
        <f>'TABLE Summary'!S676*1000</f>
        <v>166700</v>
      </c>
      <c r="T676" s="5">
        <f>'TABLE Summary'!T676</f>
        <v>4</v>
      </c>
      <c r="U676" s="5">
        <f>'TABLE Summary'!U676*1000</f>
        <v>1800</v>
      </c>
      <c r="V676" s="5">
        <f>'TABLE Summary'!V676*1000</f>
        <v>82700</v>
      </c>
      <c r="W676" s="5">
        <f>'TABLE Summary'!W676*1000</f>
        <v>12400</v>
      </c>
      <c r="X676" s="5">
        <f>'TABLE Summary'!X676*1000</f>
        <v>68800</v>
      </c>
      <c r="Y676" s="5">
        <f>'TABLE Summary'!Y676*1000</f>
        <v>40300</v>
      </c>
      <c r="Z676" s="5">
        <f>'TABLE Summary'!Z676*1000</f>
        <v>86300</v>
      </c>
      <c r="AA676" s="18">
        <f t="shared" si="51"/>
        <v>249100</v>
      </c>
      <c r="AB676" s="18">
        <f t="shared" si="52"/>
        <v>0.46163825055596741</v>
      </c>
      <c r="AC676" s="1" t="s">
        <v>7496</v>
      </c>
      <c r="AD676" s="1" t="str">
        <f t="shared" si="55"/>
        <v>Brigg U.D.</v>
      </c>
      <c r="AE676" s="1" t="str">
        <f t="shared" si="53"/>
        <v>Brigg U.D.</v>
      </c>
      <c r="AF676" s="1" t="str">
        <f>INDEX(Lookup!G$2:G$1349, MATCH($AE676, Lookup!$G$2:$G$1349,0))</f>
        <v>BRIGG U.D.</v>
      </c>
      <c r="AG676" s="1" t="str">
        <f>INDEX(Lookup!F$2:F$1349, MATCH($AE676, Lookup!$G$2:$G$1349,0))</f>
        <v>e240739</v>
      </c>
      <c r="AH676" s="1" t="str">
        <f>INDEX(Lookup!C$2:C$1349, MATCH($AE676, Lookup!$G$2:$G$1349,0))</f>
        <v>Humberside</v>
      </c>
      <c r="AI676" s="1" t="str">
        <f>INDEX(Lookup!D$2:D$1349, MATCH($AE676, Lookup!$G$2:$G$1349,0))</f>
        <v>Yorkshire and The Humber</v>
      </c>
      <c r="AJ676" s="1" t="str">
        <f>INDEX(Lookup!E$2:E$1349, MATCH($AE676, Lookup!$G$2:$G$1349,0))</f>
        <v>Rest of England</v>
      </c>
    </row>
    <row r="677" spans="1:36" x14ac:dyDescent="0.3">
      <c r="A677" s="11" t="s">
        <v>1909</v>
      </c>
      <c r="B677" s="5">
        <f>'TABLE Summary'!B677</f>
        <v>17570</v>
      </c>
      <c r="C677" s="5">
        <f>'TABLE Summary'!C677</f>
        <v>113</v>
      </c>
      <c r="D677" s="5">
        <f>'TABLE Summary'!D677</f>
        <v>50</v>
      </c>
      <c r="E677" s="5">
        <f>'TABLE Summary'!E677</f>
        <v>22.8</v>
      </c>
      <c r="F677" s="5">
        <f>'TABLE Summary'!F677</f>
        <v>27.2</v>
      </c>
      <c r="G677" s="5">
        <f>'TABLE Summary'!G677</f>
        <v>0</v>
      </c>
      <c r="H677" s="5">
        <f>'TABLE Summary'!H677</f>
        <v>0</v>
      </c>
      <c r="I677" s="5">
        <f>'TABLE Summary'!I677</f>
        <v>17914</v>
      </c>
      <c r="J677" s="5">
        <f>'TABLE Summary'!J677</f>
        <v>128.9</v>
      </c>
      <c r="K677" s="5">
        <f>'TABLE Summary'!K677</f>
        <v>895700</v>
      </c>
      <c r="L677" s="5">
        <f>'TABLE Summary'!L677</f>
        <v>20.5</v>
      </c>
      <c r="M677" s="5">
        <f>'TABLE Summary'!M677*1000</f>
        <v>1861200</v>
      </c>
      <c r="N677" s="5">
        <f>'TABLE Summary'!N677</f>
        <v>6258</v>
      </c>
      <c r="O677" s="5">
        <f>'TABLE Summary'!O677*1000</f>
        <v>794700</v>
      </c>
      <c r="P677" s="5">
        <f>'TABLE Summary'!P677</f>
        <v>4372</v>
      </c>
      <c r="Q677" s="5">
        <f>'TABLE Summary'!Q677*1000</f>
        <v>457000</v>
      </c>
      <c r="R677" s="5">
        <f>'TABLE Summary'!R677</f>
        <v>1793</v>
      </c>
      <c r="S677" s="5">
        <f>'TABLE Summary'!S677*1000</f>
        <v>332200</v>
      </c>
      <c r="T677" s="5">
        <f>'TABLE Summary'!T677</f>
        <v>6</v>
      </c>
      <c r="U677" s="5">
        <f>'TABLE Summary'!U677*1000</f>
        <v>3000</v>
      </c>
      <c r="V677" s="5">
        <f>'TABLE Summary'!V677*1000</f>
        <v>167900</v>
      </c>
      <c r="W677" s="5">
        <f>'TABLE Summary'!W677*1000</f>
        <v>23500</v>
      </c>
      <c r="X677" s="5">
        <f>'TABLE Summary'!X677*1000</f>
        <v>98400</v>
      </c>
      <c r="Y677" s="5">
        <f>'TABLE Summary'!Y677*1000</f>
        <v>523000</v>
      </c>
      <c r="Z677" s="5">
        <f>'TABLE Summary'!Z677*1000</f>
        <v>253000</v>
      </c>
      <c r="AA677" s="18">
        <f t="shared" si="51"/>
        <v>792200</v>
      </c>
      <c r="AB677" s="18">
        <f t="shared" si="52"/>
        <v>0.42563937244788308</v>
      </c>
      <c r="AC677" s="1" t="s">
        <v>7496</v>
      </c>
      <c r="AD677" s="1" t="str">
        <f t="shared" si="55"/>
        <v>Gainsborough U.D.</v>
      </c>
      <c r="AE677" s="1" t="str">
        <f t="shared" si="53"/>
        <v>Gainsborough U.D.</v>
      </c>
      <c r="AF677" s="1" t="str">
        <f>INDEX(Lookup!G$2:G$1349, MATCH($AE677, Lookup!$G$2:$G$1349,0))</f>
        <v>GAINSBOROUGH U.D.</v>
      </c>
      <c r="AG677" s="1" t="str">
        <f>INDEX(Lookup!F$2:F$1349, MATCH($AE677, Lookup!$G$2:$G$1349,0))</f>
        <v>e240741</v>
      </c>
      <c r="AH677" s="1" t="str">
        <f>INDEX(Lookup!C$2:C$1349, MATCH($AE677, Lookup!$G$2:$G$1349,0))</f>
        <v>Lincolnshire</v>
      </c>
      <c r="AI677" s="1" t="str">
        <f>INDEX(Lookup!D$2:D$1349, MATCH($AE677, Lookup!$G$2:$G$1349,0))</f>
        <v>East Midlands</v>
      </c>
      <c r="AJ677" s="1" t="str">
        <f>INDEX(Lookup!E$2:E$1349, MATCH($AE677, Lookup!$G$2:$G$1349,0))</f>
        <v>Rest of England</v>
      </c>
    </row>
    <row r="678" spans="1:36" x14ac:dyDescent="0.3">
      <c r="A678" s="11" t="s">
        <v>1910</v>
      </c>
      <c r="B678" s="5">
        <f>'TABLE Summary'!B678</f>
        <v>4130</v>
      </c>
      <c r="C678" s="5">
        <f>'TABLE Summary'!C678</f>
        <v>96.5</v>
      </c>
      <c r="D678" s="5">
        <f>'TABLE Summary'!D678</f>
        <v>41</v>
      </c>
      <c r="E678" s="5">
        <f>'TABLE Summary'!E678</f>
        <v>12.2</v>
      </c>
      <c r="F678" s="5">
        <f>'TABLE Summary'!F678</f>
        <v>28.5</v>
      </c>
      <c r="G678" s="5">
        <f>'TABLE Summary'!G678</f>
        <v>0.3</v>
      </c>
      <c r="H678" s="5">
        <f>'TABLE Summary'!H678</f>
        <v>0</v>
      </c>
      <c r="I678" s="5">
        <f>'TABLE Summary'!I678</f>
        <v>4350</v>
      </c>
      <c r="J678" s="5">
        <f>'TABLE Summary'!J678</f>
        <v>181.6</v>
      </c>
      <c r="K678" s="5">
        <f>'TABLE Summary'!K678</f>
        <v>178350</v>
      </c>
      <c r="L678" s="5">
        <f>'TABLE Summary'!L678</f>
        <v>20.399999999999999</v>
      </c>
      <c r="M678" s="5">
        <f>'TABLE Summary'!M678*1000</f>
        <v>449300</v>
      </c>
      <c r="N678" s="5">
        <f>'TABLE Summary'!N678</f>
        <v>1609</v>
      </c>
      <c r="O678" s="5">
        <f>'TABLE Summary'!O678*1000</f>
        <v>215400</v>
      </c>
      <c r="P678" s="5">
        <f>'TABLE Summary'!P678</f>
        <v>969</v>
      </c>
      <c r="Q678" s="5">
        <f>'TABLE Summary'!Q678*1000</f>
        <v>84700</v>
      </c>
      <c r="R678" s="5">
        <f>'TABLE Summary'!R678</f>
        <v>637</v>
      </c>
      <c r="S678" s="5">
        <f>'TABLE Summary'!S678*1000</f>
        <v>129400</v>
      </c>
      <c r="T678" s="5">
        <f>'TABLE Summary'!T678</f>
        <v>3</v>
      </c>
      <c r="U678" s="5">
        <f>'TABLE Summary'!U678*1000</f>
        <v>1300</v>
      </c>
      <c r="V678" s="5">
        <f>'TABLE Summary'!V678*1000</f>
        <v>60900</v>
      </c>
      <c r="W678" s="5">
        <f>'TABLE Summary'!W678*1000</f>
        <v>6700</v>
      </c>
      <c r="X678" s="5">
        <f>'TABLE Summary'!X678*1000</f>
        <v>54300</v>
      </c>
      <c r="Y678" s="5">
        <f>'TABLE Summary'!Y678*1000</f>
        <v>31000</v>
      </c>
      <c r="Z678" s="5">
        <f>'TABLE Summary'!Z678*1000</f>
        <v>81000</v>
      </c>
      <c r="AA678" s="18">
        <f t="shared" si="51"/>
        <v>215400</v>
      </c>
      <c r="AB678" s="18">
        <f t="shared" si="52"/>
        <v>0.47941241931894057</v>
      </c>
      <c r="AC678" s="1" t="s">
        <v>7496</v>
      </c>
      <c r="AD678" s="1" t="str">
        <f t="shared" si="55"/>
        <v>Horncastle U.D.</v>
      </c>
      <c r="AE678" s="1" t="str">
        <f t="shared" si="53"/>
        <v>Horncastle U.D.</v>
      </c>
      <c r="AF678" s="1" t="str">
        <f>INDEX(Lookup!G$2:G$1349, MATCH($AE678, Lookup!$G$2:$G$1349,0))</f>
        <v>HORNCASTLE U.D.</v>
      </c>
      <c r="AG678" s="1" t="str">
        <f>INDEX(Lookup!F$2:F$1349, MATCH($AE678, Lookup!$G$2:$G$1349,0))</f>
        <v>e240742</v>
      </c>
      <c r="AH678" s="1" t="str">
        <f>INDEX(Lookup!C$2:C$1349, MATCH($AE678, Lookup!$G$2:$G$1349,0))</f>
        <v>Lincolnshire</v>
      </c>
      <c r="AI678" s="1" t="str">
        <f>INDEX(Lookup!D$2:D$1349, MATCH($AE678, Lookup!$G$2:$G$1349,0))</f>
        <v>East Midlands</v>
      </c>
      <c r="AJ678" s="1" t="str">
        <f>INDEX(Lookup!E$2:E$1349, MATCH($AE678, Lookup!$G$2:$G$1349,0))</f>
        <v>Rest of England</v>
      </c>
    </row>
    <row r="679" spans="1:36" x14ac:dyDescent="0.3">
      <c r="A679" s="11" t="s">
        <v>1911</v>
      </c>
      <c r="B679" s="5">
        <f>'TABLE Summary'!B679</f>
        <v>6340</v>
      </c>
      <c r="C679" s="5">
        <f>'TABLE Summary'!C679</f>
        <v>89.5</v>
      </c>
      <c r="D679" s="5">
        <f>'TABLE Summary'!D679</f>
        <v>40</v>
      </c>
      <c r="E679" s="5">
        <f>'TABLE Summary'!E679</f>
        <v>11.5</v>
      </c>
      <c r="F679" s="5">
        <f>'TABLE Summary'!F679</f>
        <v>28.5</v>
      </c>
      <c r="G679" s="5">
        <f>'TABLE Summary'!G679</f>
        <v>0</v>
      </c>
      <c r="H679" s="5">
        <f>'TABLE Summary'!H679</f>
        <v>0</v>
      </c>
      <c r="I679" s="5">
        <f>'TABLE Summary'!I679</f>
        <v>8265</v>
      </c>
      <c r="J679" s="5">
        <f>'TABLE Summary'!J679</f>
        <v>133.5</v>
      </c>
      <c r="K679" s="5">
        <f>'TABLE Summary'!K679</f>
        <v>330600</v>
      </c>
      <c r="L679" s="5">
        <f>'TABLE Summary'!L679</f>
        <v>1.7</v>
      </c>
      <c r="M679" s="5">
        <f>'TABLE Summary'!M679*1000</f>
        <v>835600</v>
      </c>
      <c r="N679" s="5">
        <f>'TABLE Summary'!N679</f>
        <v>3918</v>
      </c>
      <c r="O679" s="5">
        <f>'TABLE Summary'!O679*1000</f>
        <v>496700</v>
      </c>
      <c r="P679" s="5">
        <f>'TABLE Summary'!P679</f>
        <v>2938</v>
      </c>
      <c r="Q679" s="5">
        <f>'TABLE Summary'!Q679*1000</f>
        <v>315600</v>
      </c>
      <c r="R679" s="5">
        <f>'TABLE Summary'!R679</f>
        <v>973</v>
      </c>
      <c r="S679" s="5">
        <f>'TABLE Summary'!S679*1000</f>
        <v>179100</v>
      </c>
      <c r="T679" s="5">
        <f>'TABLE Summary'!T679</f>
        <v>4</v>
      </c>
      <c r="U679" s="5">
        <f>'TABLE Summary'!U679*1000</f>
        <v>1800</v>
      </c>
      <c r="V679" s="5">
        <f>'TABLE Summary'!V679*1000</f>
        <v>90200</v>
      </c>
      <c r="W679" s="5">
        <f>'TABLE Summary'!W679*1000</f>
        <v>2000</v>
      </c>
      <c r="X679" s="5">
        <f>'TABLE Summary'!X679*1000</f>
        <v>100800</v>
      </c>
      <c r="Y679" s="5">
        <f>'TABLE Summary'!Y679*1000</f>
        <v>24500</v>
      </c>
      <c r="Z679" s="5">
        <f>'TABLE Summary'!Z679*1000</f>
        <v>121500</v>
      </c>
      <c r="AA679" s="18">
        <f t="shared" si="51"/>
        <v>496500</v>
      </c>
      <c r="AB679" s="18">
        <f t="shared" si="52"/>
        <v>0.59418382000957393</v>
      </c>
      <c r="AC679" s="1" t="s">
        <v>7496</v>
      </c>
      <c r="AD679" s="1" t="str">
        <f t="shared" si="55"/>
        <v>Mablethorpe and Sutton U.D.</v>
      </c>
      <c r="AE679" s="1" t="str">
        <f t="shared" si="53"/>
        <v>Mablethorpe and Sutton U.D.</v>
      </c>
      <c r="AF679" s="1" t="str">
        <f>INDEX(Lookup!G$2:G$1349, MATCH($AE679, Lookup!$G$2:$G$1349,0))</f>
        <v>MABLETHORPE AND SUTTON U.D.</v>
      </c>
      <c r="AG679" s="1" t="str">
        <f>INDEX(Lookup!F$2:F$1349, MATCH($AE679, Lookup!$G$2:$G$1349,0))</f>
        <v>e240744</v>
      </c>
      <c r="AH679" s="1" t="str">
        <f>INDEX(Lookup!C$2:C$1349, MATCH($AE679, Lookup!$G$2:$G$1349,0))</f>
        <v>Lincolnshire</v>
      </c>
      <c r="AI679" s="1" t="str">
        <f>INDEX(Lookup!D$2:D$1349, MATCH($AE679, Lookup!$G$2:$G$1349,0))</f>
        <v>East Midlands</v>
      </c>
      <c r="AJ679" s="1" t="str">
        <f>INDEX(Lookup!E$2:E$1349, MATCH($AE679, Lookup!$G$2:$G$1349,0))</f>
        <v>Rest of England</v>
      </c>
    </row>
    <row r="680" spans="1:36" x14ac:dyDescent="0.3">
      <c r="A680" s="11" t="s">
        <v>7554</v>
      </c>
      <c r="B680" s="5">
        <f>'TABLE Summary'!B680</f>
        <v>2530</v>
      </c>
      <c r="C680" s="5">
        <f>'TABLE Summary'!C680</f>
        <v>86.5</v>
      </c>
      <c r="D680" s="5">
        <f>'TABLE Summary'!D680</f>
        <v>38</v>
      </c>
      <c r="E680" s="5">
        <f>'TABLE Summary'!E680</f>
        <v>9.5</v>
      </c>
      <c r="F680" s="5">
        <f>'TABLE Summary'!F680</f>
        <v>28.5</v>
      </c>
      <c r="G680" s="5">
        <f>'TABLE Summary'!G680</f>
        <v>0</v>
      </c>
      <c r="H680" s="5">
        <f>'TABLE Summary'!H680</f>
        <v>0</v>
      </c>
      <c r="I680" s="5">
        <f>'TABLE Summary'!I680</f>
        <v>2105</v>
      </c>
      <c r="J680" s="5">
        <f>'TABLE Summary'!J680</f>
        <v>170.6</v>
      </c>
      <c r="K680" s="5">
        <f>'TABLE Summary'!K680</f>
        <v>79990</v>
      </c>
      <c r="L680" s="5">
        <f>'TABLE Summary'!L680</f>
        <v>36.700000000000003</v>
      </c>
      <c r="M680" s="5">
        <f>'TABLE Summary'!M680*1000</f>
        <v>219500</v>
      </c>
      <c r="N680" s="5">
        <f>'TABLE Summary'!N680</f>
        <v>901</v>
      </c>
      <c r="O680" s="5">
        <f>'TABLE Summary'!O680*1000</f>
        <v>103500</v>
      </c>
      <c r="P680" s="5">
        <f>'TABLE Summary'!P680</f>
        <v>641</v>
      </c>
      <c r="Q680" s="5">
        <f>'TABLE Summary'!Q680*1000</f>
        <v>54300</v>
      </c>
      <c r="R680" s="5">
        <f>'TABLE Summary'!R680</f>
        <v>260</v>
      </c>
      <c r="S680" s="5">
        <f>'TABLE Summary'!S680*1000</f>
        <v>49100</v>
      </c>
      <c r="T680" s="5">
        <f>'TABLE Summary'!T680</f>
        <v>0</v>
      </c>
      <c r="U680" s="5">
        <f>'TABLE Summary'!U680*1000</f>
        <v>0</v>
      </c>
      <c r="V680" s="5">
        <f>'TABLE Summary'!V680*1000</f>
        <v>25500</v>
      </c>
      <c r="W680" s="5">
        <f>'TABLE Summary'!W680*1000</f>
        <v>2900</v>
      </c>
      <c r="X680" s="5">
        <f>'TABLE Summary'!X680*1000</f>
        <v>28800</v>
      </c>
      <c r="Y680" s="5">
        <f>'TABLE Summary'!Y680*1000</f>
        <v>9400</v>
      </c>
      <c r="Z680" s="5">
        <f>'TABLE Summary'!Z680*1000</f>
        <v>49400</v>
      </c>
      <c r="AA680" s="18">
        <f t="shared" si="51"/>
        <v>103400</v>
      </c>
      <c r="AB680" s="18">
        <f t="shared" si="52"/>
        <v>0.47107061503416858</v>
      </c>
      <c r="AC680" s="1" t="s">
        <v>7496</v>
      </c>
      <c r="AD680" s="1" t="str">
        <f t="shared" si="55"/>
        <v>Market Rasen U.D.</v>
      </c>
      <c r="AE680" s="1" t="str">
        <f t="shared" si="53"/>
        <v>Market Rasen U.D.</v>
      </c>
      <c r="AF680" s="1" t="str">
        <f>INDEX(Lookup!G$2:G$1349, MATCH($AE680, Lookup!$G$2:$G$1349,0))</f>
        <v>MARKET RASEN U.D.</v>
      </c>
      <c r="AG680" s="1" t="str">
        <f>INDEX(Lookup!F$2:F$1349, MATCH($AE680, Lookup!$G$2:$G$1349,0))</f>
        <v>e240745</v>
      </c>
      <c r="AH680" s="1" t="str">
        <f>INDEX(Lookup!C$2:C$1349, MATCH($AE680, Lookup!$G$2:$G$1349,0))</f>
        <v>Lincolnshire</v>
      </c>
      <c r="AI680" s="1" t="str">
        <f>INDEX(Lookup!D$2:D$1349, MATCH($AE680, Lookup!$G$2:$G$1349,0))</f>
        <v>East Midlands</v>
      </c>
      <c r="AJ680" s="1" t="str">
        <f>INDEX(Lookup!E$2:E$1349, MATCH($AE680, Lookup!$G$2:$G$1349,0))</f>
        <v>Rest of England</v>
      </c>
    </row>
    <row r="681" spans="1:36" x14ac:dyDescent="0.3">
      <c r="A681" s="11" t="s">
        <v>1913</v>
      </c>
      <c r="B681" s="5">
        <f>'TABLE Summary'!B681</f>
        <v>13420</v>
      </c>
      <c r="C681" s="5">
        <f>'TABLE Summary'!C681</f>
        <v>96</v>
      </c>
      <c r="D681" s="5">
        <f>'TABLE Summary'!D681</f>
        <v>40</v>
      </c>
      <c r="E681" s="5">
        <f>'TABLE Summary'!E681</f>
        <v>11.5</v>
      </c>
      <c r="F681" s="5">
        <f>'TABLE Summary'!F681</f>
        <v>28.5</v>
      </c>
      <c r="G681" s="5">
        <f>'TABLE Summary'!G681</f>
        <v>0</v>
      </c>
      <c r="H681" s="5">
        <f>'TABLE Summary'!H681</f>
        <v>0</v>
      </c>
      <c r="I681" s="5">
        <f>'TABLE Summary'!I681</f>
        <v>18650</v>
      </c>
      <c r="J681" s="5">
        <f>'TABLE Summary'!J681</f>
        <v>145.4</v>
      </c>
      <c r="K681" s="5">
        <f>'TABLE Summary'!K681</f>
        <v>746000</v>
      </c>
      <c r="L681" s="5">
        <f>'TABLE Summary'!L681</f>
        <v>0</v>
      </c>
      <c r="M681" s="5">
        <f>'TABLE Summary'!M681*1000</f>
        <v>1956800</v>
      </c>
      <c r="N681" s="5">
        <f>'TABLE Summary'!N681</f>
        <v>5057</v>
      </c>
      <c r="O681" s="5">
        <f>'TABLE Summary'!O681*1000</f>
        <v>966700</v>
      </c>
      <c r="P681" s="5">
        <f>'TABLE Summary'!P681</f>
        <v>1291</v>
      </c>
      <c r="Q681" s="5">
        <f>'TABLE Summary'!Q681*1000</f>
        <v>161800</v>
      </c>
      <c r="R681" s="5">
        <f>'TABLE Summary'!R681</f>
        <v>3719</v>
      </c>
      <c r="S681" s="5">
        <f>'TABLE Summary'!S681*1000</f>
        <v>783400</v>
      </c>
      <c r="T681" s="5">
        <f>'TABLE Summary'!T681</f>
        <v>44</v>
      </c>
      <c r="U681" s="5">
        <f>'TABLE Summary'!U681*1000</f>
        <v>21200</v>
      </c>
      <c r="V681" s="5">
        <f>'TABLE Summary'!V681*1000</f>
        <v>286100</v>
      </c>
      <c r="W681" s="5">
        <f>'TABLE Summary'!W681*1000</f>
        <v>22100</v>
      </c>
      <c r="X681" s="5">
        <f>'TABLE Summary'!X681*1000</f>
        <v>335800</v>
      </c>
      <c r="Y681" s="5">
        <f>'TABLE Summary'!Y681*1000</f>
        <v>96100</v>
      </c>
      <c r="Z681" s="5">
        <f>'TABLE Summary'!Z681*1000</f>
        <v>250000</v>
      </c>
      <c r="AA681" s="18">
        <f t="shared" si="51"/>
        <v>966400</v>
      </c>
      <c r="AB681" s="18">
        <f t="shared" si="52"/>
        <v>0.49386753883892071</v>
      </c>
      <c r="AC681" s="1" t="s">
        <v>7496</v>
      </c>
      <c r="AD681" s="1" t="str">
        <f t="shared" si="55"/>
        <v>Skegness U.D.</v>
      </c>
      <c r="AE681" s="1" t="str">
        <f t="shared" si="53"/>
        <v>Skegness U.D.</v>
      </c>
      <c r="AF681" s="1" t="str">
        <f>INDEX(Lookup!G$2:G$1349, MATCH($AE681, Lookup!$G$2:$G$1349,0))</f>
        <v>SKEGNESS U.D.</v>
      </c>
      <c r="AG681" s="1" t="str">
        <f>INDEX(Lookup!F$2:F$1349, MATCH($AE681, Lookup!$G$2:$G$1349,0))</f>
        <v>e240747</v>
      </c>
      <c r="AH681" s="1" t="str">
        <f>INDEX(Lookup!C$2:C$1349, MATCH($AE681, Lookup!$G$2:$G$1349,0))</f>
        <v>Lincolnshire</v>
      </c>
      <c r="AI681" s="1" t="str">
        <f>INDEX(Lookup!D$2:D$1349, MATCH($AE681, Lookup!$G$2:$G$1349,0))</f>
        <v>East Midlands</v>
      </c>
      <c r="AJ681" s="1" t="str">
        <f>INDEX(Lookup!E$2:E$1349, MATCH($AE681, Lookup!$G$2:$G$1349,0))</f>
        <v>Rest of England</v>
      </c>
    </row>
    <row r="682" spans="1:36" x14ac:dyDescent="0.3">
      <c r="A682" s="11" t="s">
        <v>1914</v>
      </c>
      <c r="B682" s="5">
        <f>'TABLE Summary'!B682</f>
        <v>2390</v>
      </c>
      <c r="C682" s="5">
        <f>'TABLE Summary'!C682</f>
        <v>84</v>
      </c>
      <c r="D682" s="5">
        <f>'TABLE Summary'!D682</f>
        <v>43.5</v>
      </c>
      <c r="E682" s="5">
        <f>'TABLE Summary'!E682</f>
        <v>15</v>
      </c>
      <c r="F682" s="5">
        <f>'TABLE Summary'!F682</f>
        <v>28.5</v>
      </c>
      <c r="G682" s="5">
        <f>'TABLE Summary'!G682</f>
        <v>0</v>
      </c>
      <c r="H682" s="5">
        <f>'TABLE Summary'!H682</f>
        <v>0</v>
      </c>
      <c r="I682" s="5">
        <f>'TABLE Summary'!I682</f>
        <v>2375</v>
      </c>
      <c r="J682" s="5">
        <f>'TABLE Summary'!J682</f>
        <v>198.7</v>
      </c>
      <c r="K682" s="5">
        <f>'TABLE Summary'!K682</f>
        <v>103313</v>
      </c>
      <c r="L682" s="5">
        <f>'TABLE Summary'!L682</f>
        <v>26.2</v>
      </c>
      <c r="M682" s="5">
        <f>'TABLE Summary'!M682*1000</f>
        <v>240400</v>
      </c>
      <c r="N682" s="5">
        <f>'TABLE Summary'!N682</f>
        <v>859</v>
      </c>
      <c r="O682" s="5">
        <f>'TABLE Summary'!O682*1000</f>
        <v>171300</v>
      </c>
      <c r="P682" s="5">
        <f>'TABLE Summary'!P682</f>
        <v>270</v>
      </c>
      <c r="Q682" s="5">
        <f>'TABLE Summary'!Q682*1000</f>
        <v>28800</v>
      </c>
      <c r="R682" s="5">
        <f>'TABLE Summary'!R682</f>
        <v>564</v>
      </c>
      <c r="S682" s="5">
        <f>'TABLE Summary'!S682*1000</f>
        <v>130800.00000000001</v>
      </c>
      <c r="T682" s="5">
        <f>'TABLE Summary'!T682</f>
        <v>25</v>
      </c>
      <c r="U682" s="5">
        <f>'TABLE Summary'!U682*1000</f>
        <v>11700</v>
      </c>
      <c r="V682" s="5">
        <f>'TABLE Summary'!V682*1000</f>
        <v>16300</v>
      </c>
      <c r="W682" s="5">
        <f>'TABLE Summary'!W682*1000</f>
        <v>2500</v>
      </c>
      <c r="X682" s="5">
        <f>'TABLE Summary'!X682*1000</f>
        <v>16200</v>
      </c>
      <c r="Y682" s="5">
        <f>'TABLE Summary'!Y682*1000</f>
        <v>4400</v>
      </c>
      <c r="Z682" s="5">
        <f>'TABLE Summary'!Z682*1000</f>
        <v>29800</v>
      </c>
      <c r="AA682" s="18">
        <f t="shared" si="51"/>
        <v>171300</v>
      </c>
      <c r="AB682" s="18">
        <f t="shared" si="52"/>
        <v>0.71256239600665561</v>
      </c>
      <c r="AC682" s="1" t="s">
        <v>7496</v>
      </c>
      <c r="AD682" s="1" t="str">
        <f t="shared" si="55"/>
        <v>Woodhall Spa U.D.</v>
      </c>
      <c r="AE682" s="1" t="str">
        <f t="shared" si="53"/>
        <v>Woodhall Spa U.D.</v>
      </c>
      <c r="AF682" s="1" t="str">
        <f>INDEX(Lookup!G$2:G$1349, MATCH($AE682, Lookup!$G$2:$G$1349,0))</f>
        <v>WOODHALL SPA U.D.</v>
      </c>
      <c r="AG682" s="1" t="str">
        <f>INDEX(Lookup!F$2:F$1349, MATCH($AE682, Lookup!$G$2:$G$1349,0))</f>
        <v>e240748</v>
      </c>
      <c r="AH682" s="1" t="str">
        <f>INDEX(Lookup!C$2:C$1349, MATCH($AE682, Lookup!$G$2:$G$1349,0))</f>
        <v>Lincolnshire</v>
      </c>
      <c r="AI682" s="1" t="str">
        <f>INDEX(Lookup!D$2:D$1349, MATCH($AE682, Lookup!$G$2:$G$1349,0))</f>
        <v>East Midlands</v>
      </c>
      <c r="AJ682" s="1" t="str">
        <f>INDEX(Lookup!E$2:E$1349, MATCH($AE682, Lookup!$G$2:$G$1349,0))</f>
        <v>Rest of England</v>
      </c>
    </row>
    <row r="683" spans="1:36" x14ac:dyDescent="0.3">
      <c r="A683" s="11" t="s">
        <v>1915</v>
      </c>
      <c r="B683" s="5">
        <f>'TABLE Summary'!B683</f>
        <v>15360</v>
      </c>
      <c r="C683" s="5">
        <f>'TABLE Summary'!C683</f>
        <v>78</v>
      </c>
      <c r="D683" s="5">
        <f>'TABLE Summary'!D683</f>
        <v>33.5</v>
      </c>
      <c r="E683" s="5">
        <f>'TABLE Summary'!E683</f>
        <v>5</v>
      </c>
      <c r="F683" s="5">
        <f>'TABLE Summary'!F683</f>
        <v>28.5</v>
      </c>
      <c r="G683" s="5">
        <f>'TABLE Summary'!G683</f>
        <v>0</v>
      </c>
      <c r="H683" s="5">
        <f>'TABLE Summary'!H683</f>
        <v>34.1</v>
      </c>
      <c r="I683" s="5">
        <f>'TABLE Summary'!I683</f>
        <v>8854</v>
      </c>
      <c r="J683" s="5">
        <f>'TABLE Summary'!J683</f>
        <v>150.1</v>
      </c>
      <c r="K683" s="5">
        <f>'TABLE Summary'!K683</f>
        <v>302028</v>
      </c>
      <c r="L683" s="5">
        <f>'TABLE Summary'!L683</f>
        <v>58.3</v>
      </c>
      <c r="M683" s="5">
        <f>'TABLE Summary'!M683*1000</f>
        <v>858200</v>
      </c>
      <c r="N683" s="5">
        <f>'TABLE Summary'!N683</f>
        <v>5123</v>
      </c>
      <c r="O683" s="5">
        <f>'TABLE Summary'!O683*1000</f>
        <v>592700</v>
      </c>
      <c r="P683" s="5">
        <f>'TABLE Summary'!P683</f>
        <v>2440</v>
      </c>
      <c r="Q683" s="5">
        <f>'TABLE Summary'!Q683*1000</f>
        <v>229600</v>
      </c>
      <c r="R683" s="5">
        <f>'TABLE Summary'!R683</f>
        <v>2231</v>
      </c>
      <c r="S683" s="5">
        <f>'TABLE Summary'!S683*1000</f>
        <v>333700</v>
      </c>
      <c r="T683" s="5">
        <f>'TABLE Summary'!T683</f>
        <v>13</v>
      </c>
      <c r="U683" s="5">
        <f>'TABLE Summary'!U683*1000</f>
        <v>6300</v>
      </c>
      <c r="V683" s="5">
        <f>'TABLE Summary'!V683*1000</f>
        <v>17400</v>
      </c>
      <c r="W683" s="5">
        <f>'TABLE Summary'!W683*1000</f>
        <v>6600</v>
      </c>
      <c r="X683" s="5">
        <f>'TABLE Summary'!X683*1000</f>
        <v>36400</v>
      </c>
      <c r="Y683" s="5">
        <f>'TABLE Summary'!Y683*1000</f>
        <v>1700</v>
      </c>
      <c r="Z683" s="5">
        <f>'TABLE Summary'!Z683*1000</f>
        <v>203500</v>
      </c>
      <c r="AA683" s="18">
        <f t="shared" si="51"/>
        <v>569600</v>
      </c>
      <c r="AB683" s="18">
        <f t="shared" si="52"/>
        <v>0.66371475180610584</v>
      </c>
      <c r="AC683" s="1" t="s">
        <v>7494</v>
      </c>
      <c r="AD683" s="1" t="str">
        <f t="shared" si="55"/>
        <v>Caistor R.D.</v>
      </c>
      <c r="AE683" s="1" t="str">
        <f t="shared" si="53"/>
        <v>Caistor R.D.</v>
      </c>
      <c r="AF683" s="1" t="str">
        <f>INDEX(Lookup!G$2:G$1349, MATCH($AE683, Lookup!$G$2:$G$1349,0))</f>
        <v>CAISTOR R.D.</v>
      </c>
      <c r="AG683" s="1" t="str">
        <f>INDEX(Lookup!F$2:F$1349, MATCH($AE683, Lookup!$G$2:$G$1349,0))</f>
        <v>e240749</v>
      </c>
      <c r="AH683" s="1" t="str">
        <f>INDEX(Lookup!C$2:C$1349, MATCH($AE683, Lookup!$G$2:$G$1349,0))</f>
        <v>Lincolnshire</v>
      </c>
      <c r="AI683" s="1" t="str">
        <f>INDEX(Lookup!D$2:D$1349, MATCH($AE683, Lookup!$G$2:$G$1349,0))</f>
        <v>East Midlands</v>
      </c>
      <c r="AJ683" s="1" t="str">
        <f>INDEX(Lookup!E$2:E$1349, MATCH($AE683, Lookup!$G$2:$G$1349,0))</f>
        <v>Rest of England</v>
      </c>
    </row>
    <row r="684" spans="1:36" x14ac:dyDescent="0.3">
      <c r="A684" s="11" t="s">
        <v>1909</v>
      </c>
      <c r="B684" s="5">
        <f>'TABLE Summary'!B684</f>
        <v>12400</v>
      </c>
      <c r="C684" s="5">
        <f>'TABLE Summary'!C684</f>
        <v>84</v>
      </c>
      <c r="D684" s="5">
        <f>'TABLE Summary'!D684</f>
        <v>36</v>
      </c>
      <c r="E684" s="5">
        <f>'TABLE Summary'!E684</f>
        <v>7.5</v>
      </c>
      <c r="F684" s="5">
        <f>'TABLE Summary'!F684</f>
        <v>28.5</v>
      </c>
      <c r="G684" s="5">
        <f>'TABLE Summary'!G684</f>
        <v>0</v>
      </c>
      <c r="H684" s="5">
        <f>'TABLE Summary'!H684</f>
        <v>36.299999999999997</v>
      </c>
      <c r="I684" s="5">
        <f>'TABLE Summary'!I684</f>
        <v>9046</v>
      </c>
      <c r="J684" s="5">
        <f>'TABLE Summary'!J684</f>
        <v>166</v>
      </c>
      <c r="K684" s="5">
        <f>'TABLE Summary'!K684</f>
        <v>328391</v>
      </c>
      <c r="L684" s="5">
        <f>'TABLE Summary'!L684</f>
        <v>46</v>
      </c>
      <c r="M684" s="5">
        <f>'TABLE Summary'!M684*1000</f>
        <v>894500</v>
      </c>
      <c r="N684" s="5">
        <f>'TABLE Summary'!N684</f>
        <v>4953</v>
      </c>
      <c r="O684" s="5">
        <f>'TABLE Summary'!O684*1000</f>
        <v>680300</v>
      </c>
      <c r="P684" s="5">
        <f>'TABLE Summary'!P684</f>
        <v>2191</v>
      </c>
      <c r="Q684" s="5">
        <f>'TABLE Summary'!Q684*1000</f>
        <v>224800</v>
      </c>
      <c r="R684" s="5">
        <f>'TABLE Summary'!R684</f>
        <v>2395</v>
      </c>
      <c r="S684" s="5">
        <f>'TABLE Summary'!S684*1000</f>
        <v>426500</v>
      </c>
      <c r="T684" s="5">
        <f>'TABLE Summary'!T684</f>
        <v>14</v>
      </c>
      <c r="U684" s="5">
        <f>'TABLE Summary'!U684*1000</f>
        <v>7700</v>
      </c>
      <c r="V684" s="5">
        <f>'TABLE Summary'!V684*1000</f>
        <v>15900</v>
      </c>
      <c r="W684" s="5">
        <f>'TABLE Summary'!W684*1000</f>
        <v>1000</v>
      </c>
      <c r="X684" s="5">
        <f>'TABLE Summary'!X684*1000</f>
        <v>68700</v>
      </c>
      <c r="Y684" s="5">
        <f>'TABLE Summary'!Y684*1000</f>
        <v>5600</v>
      </c>
      <c r="Z684" s="5">
        <f>'TABLE Summary'!Z684*1000</f>
        <v>123000</v>
      </c>
      <c r="AA684" s="18">
        <f t="shared" si="51"/>
        <v>659000</v>
      </c>
      <c r="AB684" s="18">
        <f t="shared" si="52"/>
        <v>0.73672442705422025</v>
      </c>
      <c r="AC684" s="1" t="s">
        <v>7494</v>
      </c>
      <c r="AD684" s="1" t="str">
        <f t="shared" si="55"/>
        <v>Gainsborough R.D.</v>
      </c>
      <c r="AE684" s="1" t="str">
        <f t="shared" si="53"/>
        <v>Gainsborough R.D.</v>
      </c>
      <c r="AF684" s="1" t="str">
        <f>INDEX(Lookup!G$2:G$1349, MATCH($AE684, Lookup!$G$2:$G$1349,0))</f>
        <v>GAINSBOROUGH R.D.</v>
      </c>
      <c r="AG684" s="1" t="str">
        <f>INDEX(Lookup!F$2:F$1349, MATCH($AE684, Lookup!$G$2:$G$1349,0))</f>
        <v>e240750</v>
      </c>
      <c r="AH684" s="1" t="str">
        <f>INDEX(Lookup!C$2:C$1349, MATCH($AE684, Lookup!$G$2:$G$1349,0))</f>
        <v>Lincolnshire</v>
      </c>
      <c r="AI684" s="1" t="str">
        <f>INDEX(Lookup!D$2:D$1349, MATCH($AE684, Lookup!$G$2:$G$1349,0))</f>
        <v>East Midlands</v>
      </c>
      <c r="AJ684" s="1" t="str">
        <f>INDEX(Lookup!E$2:E$1349, MATCH($AE684, Lookup!$G$2:$G$1349,0))</f>
        <v>Rest of England</v>
      </c>
    </row>
    <row r="685" spans="1:36" x14ac:dyDescent="0.3">
      <c r="A685" s="11" t="s">
        <v>1916</v>
      </c>
      <c r="B685" s="5">
        <f>'TABLE Summary'!B685</f>
        <v>45530</v>
      </c>
      <c r="C685" s="5">
        <f>'TABLE Summary'!C685</f>
        <v>81</v>
      </c>
      <c r="D685" s="5">
        <f>'TABLE Summary'!D685</f>
        <v>36.6</v>
      </c>
      <c r="E685" s="5">
        <f>'TABLE Summary'!E685</f>
        <v>8.1</v>
      </c>
      <c r="F685" s="5">
        <f>'TABLE Summary'!F685</f>
        <v>28.5</v>
      </c>
      <c r="G685" s="5">
        <f>'TABLE Summary'!G685</f>
        <v>0</v>
      </c>
      <c r="H685" s="5">
        <f>'TABLE Summary'!H685</f>
        <v>37.200000000000003</v>
      </c>
      <c r="I685" s="5">
        <f>'TABLE Summary'!I685</f>
        <v>71000</v>
      </c>
      <c r="J685" s="5">
        <f>'TABLE Summary'!J685</f>
        <v>151.30000000000001</v>
      </c>
      <c r="K685" s="5">
        <f>'TABLE Summary'!K685</f>
        <v>2642097</v>
      </c>
      <c r="L685" s="5">
        <f>'TABLE Summary'!L685</f>
        <v>0</v>
      </c>
      <c r="M685" s="5">
        <f>'TABLE Summary'!M685*1000</f>
        <v>6158900</v>
      </c>
      <c r="N685" s="5">
        <f>'TABLE Summary'!N685</f>
        <v>16392</v>
      </c>
      <c r="O685" s="5">
        <f>'TABLE Summary'!O685*1000</f>
        <v>2447900</v>
      </c>
      <c r="P685" s="5">
        <f>'TABLE Summary'!P685</f>
        <v>8274</v>
      </c>
      <c r="Q685" s="5">
        <f>'TABLE Summary'!Q685*1000</f>
        <v>872700</v>
      </c>
      <c r="R685" s="5">
        <f>'TABLE Summary'!R685</f>
        <v>7925</v>
      </c>
      <c r="S685" s="5">
        <f>'TABLE Summary'!S685*1000</f>
        <v>1542000</v>
      </c>
      <c r="T685" s="5">
        <f>'TABLE Summary'!T685</f>
        <v>51</v>
      </c>
      <c r="U685" s="5">
        <f>'TABLE Summary'!U685*1000</f>
        <v>24100</v>
      </c>
      <c r="V685" s="5">
        <f>'TABLE Summary'!V685*1000</f>
        <v>95100</v>
      </c>
      <c r="W685" s="5">
        <f>'TABLE Summary'!W685*1000</f>
        <v>12400</v>
      </c>
      <c r="X685" s="5">
        <f>'TABLE Summary'!X685*1000</f>
        <v>733900</v>
      </c>
      <c r="Y685" s="5">
        <f>'TABLE Summary'!Y685*1000</f>
        <v>1817000</v>
      </c>
      <c r="Z685" s="5">
        <f>'TABLE Summary'!Z685*1000</f>
        <v>1052600</v>
      </c>
      <c r="AA685" s="18">
        <f t="shared" si="51"/>
        <v>2438800</v>
      </c>
      <c r="AB685" s="18">
        <f t="shared" si="52"/>
        <v>0.39597980158794588</v>
      </c>
      <c r="AC685" s="1" t="s">
        <v>7494</v>
      </c>
      <c r="AD685" s="1" t="str">
        <f t="shared" si="55"/>
        <v>Glanford Brigg R.D.</v>
      </c>
      <c r="AE685" s="1" t="str">
        <f t="shared" si="53"/>
        <v>Glanford Brigg R.D.</v>
      </c>
      <c r="AF685" s="1" t="str">
        <f>INDEX(Lookup!G$2:G$1349, MATCH($AE685, Lookup!$G$2:$G$1349,0))</f>
        <v>GLANFORD BRIGG R.D.</v>
      </c>
      <c r="AG685" s="1" t="str">
        <f>INDEX(Lookup!F$2:F$1349, MATCH($AE685, Lookup!$G$2:$G$1349,0))</f>
        <v>e240751</v>
      </c>
      <c r="AH685" s="1" t="str">
        <f>INDEX(Lookup!C$2:C$1349, MATCH($AE685, Lookup!$G$2:$G$1349,0))</f>
        <v>Humberside</v>
      </c>
      <c r="AI685" s="1" t="str">
        <f>INDEX(Lookup!D$2:D$1349, MATCH($AE685, Lookup!$G$2:$G$1349,0))</f>
        <v>Yorkshire and The Humber</v>
      </c>
      <c r="AJ685" s="1" t="str">
        <f>INDEX(Lookup!E$2:E$1349, MATCH($AE685, Lookup!$G$2:$G$1349,0))</f>
        <v>Rest of England</v>
      </c>
    </row>
    <row r="686" spans="1:36" x14ac:dyDescent="0.3">
      <c r="A686" s="11" t="s">
        <v>1263</v>
      </c>
      <c r="B686" s="5">
        <f>'TABLE Summary'!B686</f>
        <v>31730</v>
      </c>
      <c r="C686" s="5">
        <f>'TABLE Summary'!C686</f>
        <v>79.5</v>
      </c>
      <c r="D686" s="5">
        <f>'TABLE Summary'!D686</f>
        <v>34</v>
      </c>
      <c r="E686" s="5">
        <f>'TABLE Summary'!E686</f>
        <v>5.5</v>
      </c>
      <c r="F686" s="5">
        <f>'TABLE Summary'!F686</f>
        <v>28.5</v>
      </c>
      <c r="G686" s="5">
        <f>'TABLE Summary'!G686</f>
        <v>0</v>
      </c>
      <c r="H686" s="5">
        <f>'TABLE Summary'!H686</f>
        <v>35</v>
      </c>
      <c r="I686" s="5">
        <f>'TABLE Summary'!I686</f>
        <v>54300</v>
      </c>
      <c r="J686" s="5">
        <f>'TABLE Summary'!J686</f>
        <v>117.2</v>
      </c>
      <c r="K686" s="5">
        <f>'TABLE Summary'!K686</f>
        <v>1900805</v>
      </c>
      <c r="L686" s="5">
        <f>'TABLE Summary'!L686</f>
        <v>0</v>
      </c>
      <c r="M686" s="5">
        <f>'TABLE Summary'!M686*1000</f>
        <v>5369400</v>
      </c>
      <c r="N686" s="5">
        <f>'TABLE Summary'!N686</f>
        <v>10374</v>
      </c>
      <c r="O686" s="5">
        <f>'TABLE Summary'!O686*1000</f>
        <v>1719100</v>
      </c>
      <c r="P686" s="5">
        <f>'TABLE Summary'!P686</f>
        <v>3710</v>
      </c>
      <c r="Q686" s="5">
        <f>'TABLE Summary'!Q686*1000</f>
        <v>432600</v>
      </c>
      <c r="R686" s="5">
        <f>'TABLE Summary'!R686</f>
        <v>6522</v>
      </c>
      <c r="S686" s="5">
        <f>'TABLE Summary'!S686*1000</f>
        <v>1244100</v>
      </c>
      <c r="T686" s="5">
        <f>'TABLE Summary'!T686</f>
        <v>71</v>
      </c>
      <c r="U686" s="5">
        <f>'TABLE Summary'!U686*1000</f>
        <v>37800</v>
      </c>
      <c r="V686" s="5">
        <f>'TABLE Summary'!V686*1000</f>
        <v>90700</v>
      </c>
      <c r="W686" s="5">
        <f>'TABLE Summary'!W686*1000</f>
        <v>26400</v>
      </c>
      <c r="X686" s="5">
        <f>'TABLE Summary'!X686*1000</f>
        <v>564300</v>
      </c>
      <c r="Y686" s="5">
        <f>'TABLE Summary'!Y686*1000</f>
        <v>1489500</v>
      </c>
      <c r="Z686" s="5">
        <f>'TABLE Summary'!Z686*1000</f>
        <v>1479400</v>
      </c>
      <c r="AA686" s="18">
        <f t="shared" si="51"/>
        <v>1714500</v>
      </c>
      <c r="AB686" s="18">
        <f t="shared" si="52"/>
        <v>0.31930942004693263</v>
      </c>
      <c r="AC686" s="1" t="s">
        <v>7494</v>
      </c>
      <c r="AD686" s="1" t="str">
        <f t="shared" si="55"/>
        <v>Grimsby R.D.</v>
      </c>
      <c r="AE686" s="1" t="str">
        <f t="shared" si="53"/>
        <v>Grimsby R.D.</v>
      </c>
      <c r="AF686" s="1" t="str">
        <f>INDEX(Lookup!G$2:G$1349, MATCH($AE686, Lookup!$G$2:$G$1349,0))</f>
        <v>GRIMSBY R.D.</v>
      </c>
      <c r="AG686" s="1" t="str">
        <f>INDEX(Lookup!F$2:F$1349, MATCH($AE686, Lookup!$G$2:$G$1349,0))</f>
        <v>e240752</v>
      </c>
      <c r="AH686" s="1" t="str">
        <f>INDEX(Lookup!C$2:C$1349, MATCH($AE686, Lookup!$G$2:$G$1349,0))</f>
        <v>Humberside</v>
      </c>
      <c r="AI686" s="1" t="str">
        <f>INDEX(Lookup!D$2:D$1349, MATCH($AE686, Lookup!$G$2:$G$1349,0))</f>
        <v>Yorkshire and The Humber</v>
      </c>
      <c r="AJ686" s="1" t="str">
        <f>INDEX(Lookup!E$2:E$1349, MATCH($AE686, Lookup!$G$2:$G$1349,0))</f>
        <v>Rest of England</v>
      </c>
    </row>
    <row r="687" spans="1:36" x14ac:dyDescent="0.3">
      <c r="A687" s="11" t="s">
        <v>1910</v>
      </c>
      <c r="B687" s="5">
        <f>'TABLE Summary'!B687</f>
        <v>14860</v>
      </c>
      <c r="C687" s="5">
        <f>'TABLE Summary'!C687</f>
        <v>18</v>
      </c>
      <c r="D687" s="5">
        <f>'TABLE Summary'!D687</f>
        <v>33</v>
      </c>
      <c r="E687" s="5">
        <f>'TABLE Summary'!E687</f>
        <v>4.5</v>
      </c>
      <c r="F687" s="5">
        <f>'TABLE Summary'!F687</f>
        <v>28.5</v>
      </c>
      <c r="G687" s="5">
        <f>'TABLE Summary'!G687</f>
        <v>0</v>
      </c>
      <c r="H687" s="5">
        <f>'TABLE Summary'!H687</f>
        <v>33.799999999999997</v>
      </c>
      <c r="I687" s="5">
        <f>'TABLE Summary'!I687</f>
        <v>11490</v>
      </c>
      <c r="J687" s="5">
        <f>'TABLE Summary'!J687</f>
        <v>207.5</v>
      </c>
      <c r="K687" s="5">
        <f>'TABLE Summary'!K687</f>
        <v>388349</v>
      </c>
      <c r="L687" s="5">
        <f>'TABLE Summary'!L687</f>
        <v>61.6</v>
      </c>
      <c r="M687" s="5">
        <f>'TABLE Summary'!M687*1000</f>
        <v>912400</v>
      </c>
      <c r="N687" s="5">
        <f>'TABLE Summary'!N687</f>
        <v>4887</v>
      </c>
      <c r="O687" s="5">
        <f>'TABLE Summary'!O687*1000</f>
        <v>572800</v>
      </c>
      <c r="P687" s="5">
        <f>'TABLE Summary'!P687</f>
        <v>2108</v>
      </c>
      <c r="Q687" s="5">
        <f>'TABLE Summary'!Q687*1000</f>
        <v>188800</v>
      </c>
      <c r="R687" s="5">
        <f>'TABLE Summary'!R687</f>
        <v>2234</v>
      </c>
      <c r="S687" s="5">
        <f>'TABLE Summary'!S687*1000</f>
        <v>342300</v>
      </c>
      <c r="T687" s="5">
        <f>'TABLE Summary'!T687</f>
        <v>15</v>
      </c>
      <c r="U687" s="5">
        <f>'TABLE Summary'!U687*1000</f>
        <v>8100</v>
      </c>
      <c r="V687" s="5">
        <f>'TABLE Summary'!V687*1000</f>
        <v>30700</v>
      </c>
      <c r="W687" s="5">
        <f>'TABLE Summary'!W687*1000</f>
        <v>2000</v>
      </c>
      <c r="X687" s="5">
        <f>'TABLE Summary'!X687*1000</f>
        <v>50700</v>
      </c>
      <c r="Y687" s="5">
        <f>'TABLE Summary'!Y687*1000</f>
        <v>59000</v>
      </c>
      <c r="Z687" s="5">
        <f>'TABLE Summary'!Z687*1000</f>
        <v>197200</v>
      </c>
      <c r="AA687" s="18">
        <f t="shared" si="51"/>
        <v>539200</v>
      </c>
      <c r="AB687" s="18">
        <f t="shared" si="52"/>
        <v>0.59096887330118364</v>
      </c>
      <c r="AC687" s="1" t="s">
        <v>7494</v>
      </c>
      <c r="AD687" s="1" t="str">
        <f t="shared" si="55"/>
        <v>Horncastle R.D.</v>
      </c>
      <c r="AE687" s="1" t="str">
        <f t="shared" si="53"/>
        <v>Horncastle R.D.</v>
      </c>
      <c r="AF687" s="1" t="str">
        <f>INDEX(Lookup!G$2:G$1349, MATCH($AE687, Lookup!$G$2:$G$1349,0))</f>
        <v>HORNCASTLE R.D.</v>
      </c>
      <c r="AG687" s="1" t="str">
        <f>INDEX(Lookup!F$2:F$1349, MATCH($AE687, Lookup!$G$2:$G$1349,0))</f>
        <v>e240753</v>
      </c>
      <c r="AH687" s="1" t="str">
        <f>INDEX(Lookup!C$2:C$1349, MATCH($AE687, Lookup!$G$2:$G$1349,0))</f>
        <v>Lincolnshire</v>
      </c>
      <c r="AI687" s="1" t="str">
        <f>INDEX(Lookup!D$2:D$1349, MATCH($AE687, Lookup!$G$2:$G$1349,0))</f>
        <v>East Midlands</v>
      </c>
      <c r="AJ687" s="1" t="str">
        <f>INDEX(Lookup!E$2:E$1349, MATCH($AE687, Lookup!$G$2:$G$1349,0))</f>
        <v>Rest of England</v>
      </c>
    </row>
    <row r="688" spans="1:36" x14ac:dyDescent="0.3">
      <c r="A688" s="11" t="s">
        <v>1917</v>
      </c>
      <c r="B688" s="5">
        <f>'TABLE Summary'!B688</f>
        <v>14860</v>
      </c>
      <c r="C688" s="5">
        <f>'TABLE Summary'!C688</f>
        <v>91.5</v>
      </c>
      <c r="D688" s="5">
        <f>'TABLE Summary'!D688</f>
        <v>37</v>
      </c>
      <c r="E688" s="5">
        <f>'TABLE Summary'!E688</f>
        <v>8.5</v>
      </c>
      <c r="F688" s="5">
        <f>'TABLE Summary'!F688</f>
        <v>28.5</v>
      </c>
      <c r="G688" s="5">
        <f>'TABLE Summary'!G688</f>
        <v>0</v>
      </c>
      <c r="H688" s="5">
        <f>'TABLE Summary'!H688</f>
        <v>37.700000000000003</v>
      </c>
      <c r="I688" s="5">
        <f>'TABLE Summary'!I688</f>
        <v>12060</v>
      </c>
      <c r="J688" s="5">
        <f>'TABLE Summary'!J688</f>
        <v>176.6</v>
      </c>
      <c r="K688" s="5">
        <f>'TABLE Summary'!K688</f>
        <v>455201</v>
      </c>
      <c r="L688" s="5">
        <f>'TABLE Summary'!L688</f>
        <v>36</v>
      </c>
      <c r="M688" s="5">
        <f>'TABLE Summary'!M688*1000</f>
        <v>1275700</v>
      </c>
      <c r="N688" s="5">
        <f>'TABLE Summary'!N688</f>
        <v>5383</v>
      </c>
      <c r="O688" s="5">
        <f>'TABLE Summary'!O688*1000</f>
        <v>763300</v>
      </c>
      <c r="P688" s="5">
        <f>'TABLE Summary'!P688</f>
        <v>3180</v>
      </c>
      <c r="Q688" s="5">
        <f>'TABLE Summary'!Q688*1000</f>
        <v>349600</v>
      </c>
      <c r="R688" s="5">
        <f>'TABLE Summary'!R688</f>
        <v>2201</v>
      </c>
      <c r="S688" s="5">
        <f>'TABLE Summary'!S688*1000</f>
        <v>412900</v>
      </c>
      <c r="T688" s="5">
        <f>'TABLE Summary'!T688</f>
        <v>2</v>
      </c>
      <c r="U688" s="5">
        <f>'TABLE Summary'!U688*1000</f>
        <v>900</v>
      </c>
      <c r="V688" s="5">
        <f>'TABLE Summary'!V688*1000</f>
        <v>49000</v>
      </c>
      <c r="W688" s="5">
        <f>'TABLE Summary'!W688*1000</f>
        <v>4600</v>
      </c>
      <c r="X688" s="5">
        <f>'TABLE Summary'!X688*1000</f>
        <v>88800</v>
      </c>
      <c r="Y688" s="5">
        <f>'TABLE Summary'!Y688*1000</f>
        <v>38400</v>
      </c>
      <c r="Z688" s="5">
        <f>'TABLE Summary'!Z688*1000</f>
        <v>331600</v>
      </c>
      <c r="AA688" s="18">
        <f t="shared" si="51"/>
        <v>763400</v>
      </c>
      <c r="AB688" s="18">
        <f t="shared" si="52"/>
        <v>0.59841655561652429</v>
      </c>
      <c r="AC688" s="1" t="s">
        <v>7494</v>
      </c>
      <c r="AD688" s="1" t="str">
        <f t="shared" si="55"/>
        <v>Isle of Axholme R.D.</v>
      </c>
      <c r="AE688" s="1" t="str">
        <f t="shared" si="53"/>
        <v>Isle of Axholme R.D.</v>
      </c>
      <c r="AF688" s="1" t="str">
        <f>INDEX(Lookup!G$2:G$1349, MATCH($AE688, Lookup!$G$2:$G$1349,0))</f>
        <v>ISLE OF AXHOLME R.D.</v>
      </c>
      <c r="AG688" s="1" t="str">
        <f>INDEX(Lookup!F$2:F$1349, MATCH($AE688, Lookup!$G$2:$G$1349,0))</f>
        <v>e240754</v>
      </c>
      <c r="AH688" s="1" t="str">
        <f>INDEX(Lookup!C$2:C$1349, MATCH($AE688, Lookup!$G$2:$G$1349,0))</f>
        <v>Humberside</v>
      </c>
      <c r="AI688" s="1" t="str">
        <f>INDEX(Lookup!D$2:D$1349, MATCH($AE688, Lookup!$G$2:$G$1349,0))</f>
        <v>Yorkshire and The Humber</v>
      </c>
      <c r="AJ688" s="1" t="str">
        <f>INDEX(Lookup!E$2:E$1349, MATCH($AE688, Lookup!$G$2:$G$1349,0))</f>
        <v>Rest of England</v>
      </c>
    </row>
    <row r="689" spans="1:36" x14ac:dyDescent="0.3">
      <c r="A689" s="11" t="s">
        <v>1918</v>
      </c>
      <c r="B689" s="5">
        <f>'TABLE Summary'!B689</f>
        <v>19110</v>
      </c>
      <c r="C689" s="5">
        <f>'TABLE Summary'!C689</f>
        <v>82</v>
      </c>
      <c r="D689" s="5">
        <f>'TABLE Summary'!D689</f>
        <v>39</v>
      </c>
      <c r="E689" s="5">
        <f>'TABLE Summary'!E689</f>
        <v>10.5</v>
      </c>
      <c r="F689" s="5">
        <f>'TABLE Summary'!F689</f>
        <v>28.5</v>
      </c>
      <c r="G689" s="5">
        <f>'TABLE Summary'!G689</f>
        <v>0</v>
      </c>
      <c r="H689" s="5">
        <f>'TABLE Summary'!H689</f>
        <v>39.200000000000003</v>
      </c>
      <c r="I689" s="5">
        <f>'TABLE Summary'!I689</f>
        <v>14300</v>
      </c>
      <c r="J689" s="5">
        <f>'TABLE Summary'!J689</f>
        <v>134.4</v>
      </c>
      <c r="K689" s="5">
        <f>'TABLE Summary'!K689</f>
        <v>561135</v>
      </c>
      <c r="L689" s="5">
        <f>'TABLE Summary'!L689</f>
        <v>42.5</v>
      </c>
      <c r="M689" s="5">
        <f>'TABLE Summary'!M689*1000</f>
        <v>1510100</v>
      </c>
      <c r="N689" s="5">
        <f>'TABLE Summary'!N689</f>
        <v>7249</v>
      </c>
      <c r="O689" s="5">
        <f>'TABLE Summary'!O689*1000</f>
        <v>881900</v>
      </c>
      <c r="P689" s="5">
        <f>'TABLE Summary'!P689</f>
        <v>3435</v>
      </c>
      <c r="Q689" s="5">
        <f>'TABLE Summary'!Q689*1000</f>
        <v>326700</v>
      </c>
      <c r="R689" s="5">
        <f>'TABLE Summary'!R689</f>
        <v>3399</v>
      </c>
      <c r="S689" s="5">
        <f>'TABLE Summary'!S689*1000</f>
        <v>530500</v>
      </c>
      <c r="T689" s="5">
        <f>'TABLE Summary'!T689</f>
        <v>12</v>
      </c>
      <c r="U689" s="5">
        <f>'TABLE Summary'!U689*1000</f>
        <v>6800</v>
      </c>
      <c r="V689" s="5">
        <f>'TABLE Summary'!V689*1000</f>
        <v>28100</v>
      </c>
      <c r="W689" s="5">
        <f>'TABLE Summary'!W689*1000</f>
        <v>1400</v>
      </c>
      <c r="X689" s="5">
        <f>'TABLE Summary'!X689*1000</f>
        <v>59100</v>
      </c>
      <c r="Y689" s="5">
        <f>'TABLE Summary'!Y689*1000</f>
        <v>64300</v>
      </c>
      <c r="Z689" s="5">
        <f>'TABLE Summary'!Z689*1000</f>
        <v>475400</v>
      </c>
      <c r="AA689" s="18">
        <f t="shared" si="51"/>
        <v>864000</v>
      </c>
      <c r="AB689" s="18">
        <f t="shared" si="52"/>
        <v>0.57214753989802003</v>
      </c>
      <c r="AC689" s="1" t="s">
        <v>7494</v>
      </c>
      <c r="AD689" s="1" t="str">
        <f t="shared" si="55"/>
        <v>Louth R.D.</v>
      </c>
      <c r="AE689" s="1" t="str">
        <f t="shared" si="53"/>
        <v>Louth R.D.</v>
      </c>
      <c r="AF689" s="1" t="str">
        <f>INDEX(Lookup!G$2:G$1349, MATCH($AE689, Lookup!$G$2:$G$1349,0))</f>
        <v>LOUTH R.D.</v>
      </c>
      <c r="AG689" s="1" t="str">
        <f>INDEX(Lookup!F$2:F$1349, MATCH($AE689, Lookup!$G$2:$G$1349,0))</f>
        <v>e240755</v>
      </c>
      <c r="AH689" s="1" t="str">
        <f>INDEX(Lookup!C$2:C$1349, MATCH($AE689, Lookup!$G$2:$G$1349,0))</f>
        <v>Lincolnshire</v>
      </c>
      <c r="AI689" s="1" t="str">
        <f>INDEX(Lookup!D$2:D$1349, MATCH($AE689, Lookup!$G$2:$G$1349,0))</f>
        <v>East Midlands</v>
      </c>
      <c r="AJ689" s="1" t="str">
        <f>INDEX(Lookup!E$2:E$1349, MATCH($AE689, Lookup!$G$2:$G$1349,0))</f>
        <v>Rest of England</v>
      </c>
    </row>
    <row r="690" spans="1:36" x14ac:dyDescent="0.3">
      <c r="A690" s="11" t="s">
        <v>1919</v>
      </c>
      <c r="B690" s="5">
        <f>'TABLE Summary'!B690</f>
        <v>22370</v>
      </c>
      <c r="C690" s="5">
        <f>'TABLE Summary'!C690</f>
        <v>90</v>
      </c>
      <c r="D690" s="5">
        <f>'TABLE Summary'!D690</f>
        <v>39</v>
      </c>
      <c r="E690" s="5">
        <f>'TABLE Summary'!E690</f>
        <v>10.5</v>
      </c>
      <c r="F690" s="5">
        <f>'TABLE Summary'!F690</f>
        <v>28.5</v>
      </c>
      <c r="G690" s="5">
        <f>'TABLE Summary'!G690</f>
        <v>0</v>
      </c>
      <c r="H690" s="5">
        <f>'TABLE Summary'!H690</f>
        <v>40.799999999999997</v>
      </c>
      <c r="I690" s="5">
        <f>'TABLE Summary'!I690</f>
        <v>20349</v>
      </c>
      <c r="J690" s="5">
        <f>'TABLE Summary'!J690</f>
        <v>159.30000000000001</v>
      </c>
      <c r="K690" s="5">
        <f>'TABLE Summary'!K690</f>
        <v>830889</v>
      </c>
      <c r="L690" s="5">
        <f>'TABLE Summary'!L690</f>
        <v>28.4</v>
      </c>
      <c r="M690" s="5">
        <f>'TABLE Summary'!M690*1000</f>
        <v>2155600</v>
      </c>
      <c r="N690" s="5">
        <f>'TABLE Summary'!N690</f>
        <v>9476</v>
      </c>
      <c r="O690" s="5">
        <f>'TABLE Summary'!O690*1000</f>
        <v>1231800</v>
      </c>
      <c r="P690" s="5">
        <f>'TABLE Summary'!P690</f>
        <v>4774</v>
      </c>
      <c r="Q690" s="5">
        <f>'TABLE Summary'!Q690*1000</f>
        <v>464300</v>
      </c>
      <c r="R690" s="5">
        <f>'TABLE Summary'!R690</f>
        <v>4683</v>
      </c>
      <c r="S690" s="5">
        <f>'TABLE Summary'!S690*1000</f>
        <v>758900</v>
      </c>
      <c r="T690" s="5">
        <f>'TABLE Summary'!T690</f>
        <v>19</v>
      </c>
      <c r="U690" s="5">
        <f>'TABLE Summary'!U690*1000</f>
        <v>8600</v>
      </c>
      <c r="V690" s="5">
        <f>'TABLE Summary'!V690*1000</f>
        <v>112100</v>
      </c>
      <c r="W690" s="5">
        <f>'TABLE Summary'!W690*1000</f>
        <v>7000</v>
      </c>
      <c r="X690" s="5">
        <f>'TABLE Summary'!X690*1000</f>
        <v>502700</v>
      </c>
      <c r="Y690" s="5">
        <f>'TABLE Summary'!Y690*1000</f>
        <v>57700</v>
      </c>
      <c r="Z690" s="5">
        <f>'TABLE Summary'!Z690*1000</f>
        <v>244300</v>
      </c>
      <c r="AA690" s="18">
        <f t="shared" si="51"/>
        <v>1231800</v>
      </c>
      <c r="AB690" s="18">
        <f t="shared" si="52"/>
        <v>0.57144182594173321</v>
      </c>
      <c r="AC690" s="1" t="s">
        <v>7494</v>
      </c>
      <c r="AD690" s="1" t="str">
        <f t="shared" si="55"/>
        <v>Spilsby R.D.</v>
      </c>
      <c r="AE690" s="1" t="str">
        <f t="shared" si="53"/>
        <v>Spilsby R.D.</v>
      </c>
      <c r="AF690" s="1" t="str">
        <f>INDEX(Lookup!G$2:G$1349, MATCH($AE690, Lookup!$G$2:$G$1349,0))</f>
        <v>SPILSBY R.D.</v>
      </c>
      <c r="AG690" s="1" t="str">
        <f>INDEX(Lookup!F$2:F$1349, MATCH($AE690, Lookup!$G$2:$G$1349,0))</f>
        <v>e240756</v>
      </c>
      <c r="AH690" s="1" t="str">
        <f>INDEX(Lookup!C$2:C$1349, MATCH($AE690, Lookup!$G$2:$G$1349,0))</f>
        <v>Lincolnshire</v>
      </c>
      <c r="AI690" s="1" t="str">
        <f>INDEX(Lookup!D$2:D$1349, MATCH($AE690, Lookup!$G$2:$G$1349,0))</f>
        <v>East Midlands</v>
      </c>
      <c r="AJ690" s="1" t="str">
        <f>INDEX(Lookup!E$2:E$1349, MATCH($AE690, Lookup!$G$2:$G$1349,0))</f>
        <v>Rest of England</v>
      </c>
    </row>
    <row r="691" spans="1:36" x14ac:dyDescent="0.3">
      <c r="A691" s="11" t="s">
        <v>1920</v>
      </c>
      <c r="B691" s="5">
        <f>'TABLE Summary'!B691</f>
        <v>24110</v>
      </c>
      <c r="C691" s="5">
        <f>'TABLE Summary'!C691</f>
        <v>86.5</v>
      </c>
      <c r="D691" s="5">
        <f>'TABLE Summary'!D691</f>
        <v>35.5</v>
      </c>
      <c r="E691" s="5">
        <f>'TABLE Summary'!E691</f>
        <v>7</v>
      </c>
      <c r="F691" s="5">
        <f>'TABLE Summary'!F691</f>
        <v>28.5</v>
      </c>
      <c r="G691" s="5">
        <f>'TABLE Summary'!G691</f>
        <v>0</v>
      </c>
      <c r="H691" s="5">
        <f>'TABLE Summary'!H691</f>
        <v>36.299999999999997</v>
      </c>
      <c r="I691" s="5">
        <f>'TABLE Summary'!I691</f>
        <v>17100</v>
      </c>
      <c r="J691" s="5">
        <f>'TABLE Summary'!J691</f>
        <v>147.1</v>
      </c>
      <c r="K691" s="5">
        <f>'TABLE Summary'!K691</f>
        <v>621289</v>
      </c>
      <c r="L691" s="5">
        <f>'TABLE Summary'!L691</f>
        <v>42.5</v>
      </c>
      <c r="M691" s="5">
        <f>'TABLE Summary'!M691*1000</f>
        <v>1885300</v>
      </c>
      <c r="N691" s="5">
        <f>'TABLE Summary'!N691</f>
        <v>8131</v>
      </c>
      <c r="O691" s="5">
        <f>'TABLE Summary'!O691*1000</f>
        <v>1323300</v>
      </c>
      <c r="P691" s="5">
        <f>'TABLE Summary'!P691</f>
        <v>2303</v>
      </c>
      <c r="Q691" s="5">
        <f>'TABLE Summary'!Q691*1000</f>
        <v>232800</v>
      </c>
      <c r="R691" s="5">
        <f>'TABLE Summary'!R691</f>
        <v>5139</v>
      </c>
      <c r="S691" s="5">
        <f>'TABLE Summary'!S691*1000</f>
        <v>1015900</v>
      </c>
      <c r="T691" s="5">
        <f>'TABLE Summary'!T691</f>
        <v>73</v>
      </c>
      <c r="U691" s="5">
        <f>'TABLE Summary'!U691*1000</f>
        <v>35500</v>
      </c>
      <c r="V691" s="5">
        <f>'TABLE Summary'!V691*1000</f>
        <v>48800</v>
      </c>
      <c r="W691" s="5">
        <f>'TABLE Summary'!W691*1000</f>
        <v>4500</v>
      </c>
      <c r="X691" s="5">
        <f>'TABLE Summary'!X691*1000</f>
        <v>88000</v>
      </c>
      <c r="Y691" s="5">
        <f>'TABLE Summary'!Y691*1000</f>
        <v>152700</v>
      </c>
      <c r="Z691" s="5">
        <f>'TABLE Summary'!Z691*1000</f>
        <v>268000</v>
      </c>
      <c r="AA691" s="18">
        <f t="shared" si="51"/>
        <v>1284200</v>
      </c>
      <c r="AB691" s="18">
        <f t="shared" si="52"/>
        <v>0.68116480135787405</v>
      </c>
      <c r="AC691" s="1" t="s">
        <v>7494</v>
      </c>
      <c r="AD691" s="1" t="str">
        <f t="shared" si="55"/>
        <v>Welton R.D.</v>
      </c>
      <c r="AE691" s="1" t="str">
        <f t="shared" si="53"/>
        <v>Welton R.D.</v>
      </c>
      <c r="AF691" s="1" t="str">
        <f>INDEX(Lookup!G$2:G$1349, MATCH($AE691, Lookup!$G$2:$G$1349,0))</f>
        <v>WELTON R.D.</v>
      </c>
      <c r="AG691" s="1" t="str">
        <f>INDEX(Lookup!F$2:F$1349, MATCH($AE691, Lookup!$G$2:$G$1349,0))</f>
        <v>e240757</v>
      </c>
      <c r="AH691" s="1" t="str">
        <f>INDEX(Lookup!C$2:C$1349, MATCH($AE691, Lookup!$G$2:$G$1349,0))</f>
        <v>Lincolnshire</v>
      </c>
      <c r="AI691" s="1" t="str">
        <f>INDEX(Lookup!D$2:D$1349, MATCH($AE691, Lookup!$G$2:$G$1349,0))</f>
        <v>East Midlands</v>
      </c>
      <c r="AJ691" s="1" t="str">
        <f>INDEX(Lookup!E$2:E$1349, MATCH($AE691, Lookup!$G$2:$G$1349,0))</f>
        <v>Rest of England</v>
      </c>
    </row>
    <row r="692" spans="1:36" x14ac:dyDescent="0.3">
      <c r="A692" s="11"/>
      <c r="B692" s="5">
        <f>'TABLE Summary'!B692</f>
        <v>0</v>
      </c>
      <c r="C692" s="5">
        <f>'TABLE Summary'!C692</f>
        <v>0</v>
      </c>
      <c r="D692" s="5">
        <f>'TABLE Summary'!D692</f>
        <v>0</v>
      </c>
      <c r="E692" s="5">
        <f>'TABLE Summary'!E692</f>
        <v>0</v>
      </c>
      <c r="F692" s="5">
        <f>'TABLE Summary'!F692</f>
        <v>0</v>
      </c>
      <c r="G692" s="5">
        <f>'TABLE Summary'!G692</f>
        <v>0</v>
      </c>
      <c r="H692" s="5">
        <f>'TABLE Summary'!H692</f>
        <v>0</v>
      </c>
      <c r="I692" s="5">
        <f>'TABLE Summary'!I692</f>
        <v>0</v>
      </c>
      <c r="J692" s="5">
        <f>'TABLE Summary'!J692</f>
        <v>0</v>
      </c>
      <c r="K692" s="5">
        <f>'TABLE Summary'!K692</f>
        <v>0</v>
      </c>
      <c r="L692" s="5">
        <f>'TABLE Summary'!L692</f>
        <v>0</v>
      </c>
      <c r="M692" s="5">
        <f>'TABLE Summary'!M692*1000</f>
        <v>0</v>
      </c>
      <c r="N692" s="5">
        <f>'TABLE Summary'!N692</f>
        <v>0</v>
      </c>
      <c r="O692" s="5">
        <f>'TABLE Summary'!O692*1000</f>
        <v>0</v>
      </c>
      <c r="P692" s="5">
        <f>'TABLE Summary'!P692</f>
        <v>0</v>
      </c>
      <c r="Q692" s="5">
        <f>'TABLE Summary'!Q692*1000</f>
        <v>0</v>
      </c>
      <c r="R692" s="5">
        <f>'TABLE Summary'!R692</f>
        <v>0</v>
      </c>
      <c r="S692" s="5">
        <f>'TABLE Summary'!S692*1000</f>
        <v>0</v>
      </c>
      <c r="T692" s="5">
        <f>'TABLE Summary'!T692</f>
        <v>0</v>
      </c>
      <c r="U692" s="5">
        <f>'TABLE Summary'!U692*1000</f>
        <v>0</v>
      </c>
      <c r="V692" s="5">
        <f>'TABLE Summary'!V692*1000</f>
        <v>0</v>
      </c>
      <c r="W692" s="5">
        <f>'TABLE Summary'!W692*1000</f>
        <v>0</v>
      </c>
      <c r="X692" s="5">
        <f>'TABLE Summary'!X692*1000</f>
        <v>0</v>
      </c>
      <c r="Y692" s="5">
        <f>'TABLE Summary'!Y692*1000</f>
        <v>0</v>
      </c>
      <c r="Z692" s="5">
        <f>'TABLE Summary'!Z692*1000</f>
        <v>0</v>
      </c>
      <c r="AA692" s="18">
        <f t="shared" si="51"/>
        <v>0</v>
      </c>
      <c r="AB692" s="18" t="e">
        <f t="shared" si="52"/>
        <v>#DIV/0!</v>
      </c>
      <c r="AD692" s="1" t="str">
        <f t="shared" si="55"/>
        <v xml:space="preserve"> </v>
      </c>
      <c r="AE692" s="1" t="str">
        <f t="shared" si="53"/>
        <v xml:space="preserve"> </v>
      </c>
      <c r="AF692" s="1" t="e">
        <f>INDEX(Lookup!G$2:G$1349, MATCH($AE692, Lookup!$G$2:$G$1349,0))</f>
        <v>#N/A</v>
      </c>
      <c r="AG692" s="1" t="e">
        <f>INDEX(Lookup!F$2:F$1349, MATCH($AE692, Lookup!$G$2:$G$1349,0))</f>
        <v>#N/A</v>
      </c>
      <c r="AH692" s="1" t="e">
        <f>INDEX(Lookup!C$2:C$1349, MATCH($AE692, Lookup!$G$2:$G$1349,0))</f>
        <v>#N/A</v>
      </c>
      <c r="AI692" s="1" t="e">
        <f>INDEX(Lookup!D$2:D$1349, MATCH($AE692, Lookup!$G$2:$G$1349,0))</f>
        <v>#N/A</v>
      </c>
      <c r="AJ692" s="1" t="e">
        <f>INDEX(Lookup!E$2:E$1349, MATCH($AE692, Lookup!$G$2:$G$1349,0))</f>
        <v>#N/A</v>
      </c>
    </row>
    <row r="693" spans="1:36" x14ac:dyDescent="0.3">
      <c r="A693" s="11" t="s">
        <v>1921</v>
      </c>
      <c r="B693" s="5">
        <f>'TABLE Summary'!B693</f>
        <v>0</v>
      </c>
      <c r="C693" s="5">
        <f>'TABLE Summary'!C693</f>
        <v>0</v>
      </c>
      <c r="D693" s="5">
        <f>'TABLE Summary'!D693</f>
        <v>0</v>
      </c>
      <c r="E693" s="5">
        <f>'TABLE Summary'!E693</f>
        <v>0</v>
      </c>
      <c r="F693" s="5">
        <f>'TABLE Summary'!F693</f>
        <v>0</v>
      </c>
      <c r="G693" s="5">
        <f>'TABLE Summary'!G693</f>
        <v>0</v>
      </c>
      <c r="H693" s="5">
        <f>'TABLE Summary'!H693</f>
        <v>0</v>
      </c>
      <c r="I693" s="5">
        <f>'TABLE Summary'!I693</f>
        <v>0</v>
      </c>
      <c r="J693" s="5">
        <f>'TABLE Summary'!J693</f>
        <v>0</v>
      </c>
      <c r="K693" s="5">
        <f>'TABLE Summary'!K693</f>
        <v>0</v>
      </c>
      <c r="L693" s="5">
        <f>'TABLE Summary'!L693</f>
        <v>0</v>
      </c>
      <c r="M693" s="5">
        <f>'TABLE Summary'!M693*1000</f>
        <v>0</v>
      </c>
      <c r="N693" s="5">
        <f>'TABLE Summary'!N693</f>
        <v>0</v>
      </c>
      <c r="O693" s="5">
        <f>'TABLE Summary'!O693*1000</f>
        <v>0</v>
      </c>
      <c r="P693" s="5">
        <f>'TABLE Summary'!P693</f>
        <v>0</v>
      </c>
      <c r="Q693" s="5">
        <f>'TABLE Summary'!Q693*1000</f>
        <v>0</v>
      </c>
      <c r="R693" s="5">
        <f>'TABLE Summary'!R693</f>
        <v>0</v>
      </c>
      <c r="S693" s="5">
        <f>'TABLE Summary'!S693*1000</f>
        <v>0</v>
      </c>
      <c r="T693" s="5">
        <f>'TABLE Summary'!T693</f>
        <v>0</v>
      </c>
      <c r="U693" s="5">
        <f>'TABLE Summary'!U693*1000</f>
        <v>0</v>
      </c>
      <c r="V693" s="5">
        <f>'TABLE Summary'!V693*1000</f>
        <v>0</v>
      </c>
      <c r="W693" s="5">
        <f>'TABLE Summary'!W693*1000</f>
        <v>0</v>
      </c>
      <c r="X693" s="5">
        <f>'TABLE Summary'!X693*1000</f>
        <v>0</v>
      </c>
      <c r="Y693" s="5">
        <f>'TABLE Summary'!Y693*1000</f>
        <v>0</v>
      </c>
      <c r="Z693" s="5">
        <f>'TABLE Summary'!Z693*1000</f>
        <v>0</v>
      </c>
      <c r="AA693" s="18">
        <f t="shared" si="51"/>
        <v>0</v>
      </c>
      <c r="AB693" s="18" t="e">
        <f t="shared" si="52"/>
        <v>#DIV/0!</v>
      </c>
      <c r="AE693" s="1">
        <f t="shared" si="53"/>
        <v>0</v>
      </c>
      <c r="AF693" s="1" t="e">
        <f>INDEX(Lookup!G$2:G$1349, MATCH($AE693, Lookup!$G$2:$G$1349,0))</f>
        <v>#N/A</v>
      </c>
      <c r="AG693" s="1" t="e">
        <f>INDEX(Lookup!F$2:F$1349, MATCH($AE693, Lookup!$G$2:$G$1349,0))</f>
        <v>#N/A</v>
      </c>
      <c r="AH693" s="1" t="e">
        <f>INDEX(Lookup!C$2:C$1349, MATCH($AE693, Lookup!$G$2:$G$1349,0))</f>
        <v>#N/A</v>
      </c>
      <c r="AI693" s="1" t="e">
        <f>INDEX(Lookup!D$2:D$1349, MATCH($AE693, Lookup!$G$2:$G$1349,0))</f>
        <v>#N/A</v>
      </c>
      <c r="AJ693" s="1" t="e">
        <f>INDEX(Lookup!E$2:E$1349, MATCH($AE693, Lookup!$G$2:$G$1349,0))</f>
        <v>#N/A</v>
      </c>
    </row>
    <row r="694" spans="1:36" x14ac:dyDescent="0.3">
      <c r="A694" s="11" t="s">
        <v>1362</v>
      </c>
      <c r="B694" s="5">
        <f>'TABLE Summary'!B694</f>
        <v>0</v>
      </c>
      <c r="C694" s="5">
        <f>'TABLE Summary'!C694</f>
        <v>56</v>
      </c>
      <c r="D694" s="5">
        <f>'TABLE Summary'!D694</f>
        <v>24.1</v>
      </c>
      <c r="E694" s="5">
        <f>'TABLE Summary'!E694</f>
        <v>0</v>
      </c>
      <c r="F694" s="5">
        <f>'TABLE Summary'!F694</f>
        <v>0</v>
      </c>
      <c r="G694" s="5">
        <f>'TABLE Summary'!G694</f>
        <v>0</v>
      </c>
      <c r="H694" s="5">
        <f>'TABLE Summary'!H694</f>
        <v>0</v>
      </c>
      <c r="I694" s="5">
        <f>'TABLE Summary'!I694</f>
        <v>437173</v>
      </c>
      <c r="J694" s="5">
        <f>'TABLE Summary'!J694</f>
        <v>181.7</v>
      </c>
      <c r="K694" s="5">
        <f>'TABLE Summary'!K694</f>
        <v>10535869</v>
      </c>
      <c r="L694" s="5">
        <f>'TABLE Summary'!L694</f>
        <v>26.3</v>
      </c>
      <c r="M694" s="5">
        <f>'TABLE Summary'!M694*1000</f>
        <v>0</v>
      </c>
      <c r="N694" s="5">
        <f>'TABLE Summary'!N694</f>
        <v>0</v>
      </c>
      <c r="O694" s="5">
        <f>'TABLE Summary'!O694*1000</f>
        <v>0</v>
      </c>
      <c r="P694" s="5">
        <f>'TABLE Summary'!P694</f>
        <v>0</v>
      </c>
      <c r="Q694" s="5">
        <f>'TABLE Summary'!Q694*1000</f>
        <v>0</v>
      </c>
      <c r="R694" s="5">
        <f>'TABLE Summary'!R694</f>
        <v>0</v>
      </c>
      <c r="S694" s="5">
        <f>'TABLE Summary'!S694*1000</f>
        <v>0</v>
      </c>
      <c r="T694" s="5">
        <f>'TABLE Summary'!T694</f>
        <v>0</v>
      </c>
      <c r="U694" s="5">
        <f>'TABLE Summary'!U694*1000</f>
        <v>0</v>
      </c>
      <c r="V694" s="5">
        <f>'TABLE Summary'!V694*1000</f>
        <v>0</v>
      </c>
      <c r="W694" s="5">
        <f>'TABLE Summary'!W694*1000</f>
        <v>0</v>
      </c>
      <c r="X694" s="5">
        <f>'TABLE Summary'!X694*1000</f>
        <v>0</v>
      </c>
      <c r="Y694" s="5">
        <f>'TABLE Summary'!Y694*1000</f>
        <v>0</v>
      </c>
      <c r="Z694" s="5">
        <f>'TABLE Summary'!Z694*1000</f>
        <v>0</v>
      </c>
      <c r="AA694" s="18">
        <f t="shared" si="51"/>
        <v>0</v>
      </c>
      <c r="AB694" s="18" t="e">
        <f t="shared" si="52"/>
        <v>#DIV/0!</v>
      </c>
      <c r="AE694" s="1">
        <f t="shared" si="53"/>
        <v>0</v>
      </c>
      <c r="AF694" s="1" t="e">
        <f>INDEX(Lookup!G$2:G$1349, MATCH($AE694, Lookup!$G$2:$G$1349,0))</f>
        <v>#N/A</v>
      </c>
      <c r="AG694" s="1" t="e">
        <f>INDEX(Lookup!F$2:F$1349, MATCH($AE694, Lookup!$G$2:$G$1349,0))</f>
        <v>#N/A</v>
      </c>
      <c r="AH694" s="1" t="e">
        <f>INDEX(Lookup!C$2:C$1349, MATCH($AE694, Lookup!$G$2:$G$1349,0))</f>
        <v>#N/A</v>
      </c>
      <c r="AI694" s="1" t="e">
        <f>INDEX(Lookup!D$2:D$1349, MATCH($AE694, Lookup!$G$2:$G$1349,0))</f>
        <v>#N/A</v>
      </c>
      <c r="AJ694" s="1" t="e">
        <f>INDEX(Lookup!E$2:E$1349, MATCH($AE694, Lookup!$G$2:$G$1349,0))</f>
        <v>#N/A</v>
      </c>
    </row>
    <row r="695" spans="1:36" x14ac:dyDescent="0.3">
      <c r="A695" s="11" t="s">
        <v>1363</v>
      </c>
      <c r="B695" s="5">
        <f>'TABLE Summary'!B695</f>
        <v>453750</v>
      </c>
      <c r="C695" s="5">
        <f>'TABLE Summary'!C695</f>
        <v>0</v>
      </c>
      <c r="D695" s="5">
        <f>'TABLE Summary'!D695</f>
        <v>0</v>
      </c>
      <c r="E695" s="5">
        <f>'TABLE Summary'!E695</f>
        <v>0</v>
      </c>
      <c r="F695" s="5">
        <f>'TABLE Summary'!F695</f>
        <v>0</v>
      </c>
      <c r="G695" s="5">
        <f>'TABLE Summary'!G695</f>
        <v>0</v>
      </c>
      <c r="H695" s="5">
        <f>'TABLE Summary'!H695</f>
        <v>34.6</v>
      </c>
      <c r="I695" s="5">
        <f>'TABLE Summary'!I695</f>
        <v>437203</v>
      </c>
      <c r="J695" s="5">
        <f>'TABLE Summary'!J695</f>
        <v>181.7</v>
      </c>
      <c r="K695" s="5">
        <f>'TABLE Summary'!K695</f>
        <v>15106178</v>
      </c>
      <c r="L695" s="5">
        <f>'TABLE Summary'!L695</f>
        <v>0</v>
      </c>
      <c r="M695" s="5">
        <f>'TABLE Summary'!M695*1000</f>
        <v>45198600</v>
      </c>
      <c r="N695" s="5">
        <f>'TABLE Summary'!N695</f>
        <v>173663</v>
      </c>
      <c r="O695" s="5">
        <f>'TABLE Summary'!O695*1000</f>
        <v>28392100</v>
      </c>
      <c r="P695" s="5">
        <f>'TABLE Summary'!P695</f>
        <v>70336</v>
      </c>
      <c r="Q695" s="5">
        <f>'TABLE Summary'!Q695*1000</f>
        <v>6956300</v>
      </c>
      <c r="R695" s="5">
        <f>'TABLE Summary'!R695</f>
        <v>101126</v>
      </c>
      <c r="S695" s="5">
        <f>'TABLE Summary'!S695*1000</f>
        <v>20227900</v>
      </c>
      <c r="T695" s="5">
        <f>'TABLE Summary'!T695</f>
        <v>2051</v>
      </c>
      <c r="U695" s="5">
        <f>'TABLE Summary'!U695*1000</f>
        <v>1023600</v>
      </c>
      <c r="V695" s="5">
        <f>'TABLE Summary'!V695*1000</f>
        <v>2960700</v>
      </c>
      <c r="W695" s="5">
        <f>'TABLE Summary'!W695*1000</f>
        <v>319700</v>
      </c>
      <c r="X695" s="5">
        <f>'TABLE Summary'!X695*1000</f>
        <v>3504000</v>
      </c>
      <c r="Y695" s="5">
        <f>'TABLE Summary'!Y695*1000</f>
        <v>4566000</v>
      </c>
      <c r="Z695" s="5">
        <f>'TABLE Summary'!Z695*1000</f>
        <v>5456100</v>
      </c>
      <c r="AA695" s="18">
        <f t="shared" si="51"/>
        <v>28207800</v>
      </c>
      <c r="AB695" s="18">
        <f t="shared" si="52"/>
        <v>0.62408570176952383</v>
      </c>
      <c r="AE695" s="1">
        <f t="shared" si="53"/>
        <v>0</v>
      </c>
      <c r="AF695" s="1" t="e">
        <f>INDEX(Lookup!G$2:G$1349, MATCH($AE695, Lookup!$G$2:$G$1349,0))</f>
        <v>#N/A</v>
      </c>
      <c r="AG695" s="1" t="e">
        <f>INDEX(Lookup!F$2:F$1349, MATCH($AE695, Lookup!$G$2:$G$1349,0))</f>
        <v>#N/A</v>
      </c>
      <c r="AH695" s="1" t="e">
        <f>INDEX(Lookup!C$2:C$1349, MATCH($AE695, Lookup!$G$2:$G$1349,0))</f>
        <v>#N/A</v>
      </c>
      <c r="AI695" s="1" t="e">
        <f>INDEX(Lookup!D$2:D$1349, MATCH($AE695, Lookup!$G$2:$G$1349,0))</f>
        <v>#N/A</v>
      </c>
      <c r="AJ695" s="1" t="e">
        <f>INDEX(Lookup!E$2:E$1349, MATCH($AE695, Lookup!$G$2:$G$1349,0))</f>
        <v>#N/A</v>
      </c>
    </row>
    <row r="696" spans="1:36" x14ac:dyDescent="0.3">
      <c r="A696" s="11" t="s">
        <v>7615</v>
      </c>
      <c r="B696" s="5">
        <f>'TABLE Summary'!B696</f>
        <v>30220</v>
      </c>
      <c r="C696" s="5">
        <f>'TABLE Summary'!C696</f>
        <v>91.5</v>
      </c>
      <c r="D696" s="5">
        <f>'TABLE Summary'!D696</f>
        <v>43.6</v>
      </c>
      <c r="E696" s="5">
        <f>'TABLE Summary'!E696</f>
        <v>19.5</v>
      </c>
      <c r="F696" s="5">
        <f>'TABLE Summary'!F696</f>
        <v>24.1</v>
      </c>
      <c r="G696" s="5">
        <f>'TABLE Summary'!G696</f>
        <v>0</v>
      </c>
      <c r="H696" s="5">
        <f>'TABLE Summary'!H696</f>
        <v>0</v>
      </c>
      <c r="I696" s="5">
        <f>'TABLE Summary'!I696</f>
        <v>47125</v>
      </c>
      <c r="J696" s="5">
        <f>'TABLE Summary'!J696</f>
        <v>132.69999999999999</v>
      </c>
      <c r="K696" s="5">
        <f>'TABLE Summary'!K696</f>
        <v>2054650</v>
      </c>
      <c r="L696" s="5">
        <f>'TABLE Summary'!L696</f>
        <v>0</v>
      </c>
      <c r="M696" s="5">
        <f>'TABLE Summary'!M696*1000</f>
        <v>5041900</v>
      </c>
      <c r="N696" s="5">
        <f>'TABLE Summary'!N696</f>
        <v>10976</v>
      </c>
      <c r="O696" s="5">
        <f>'TABLE Summary'!O696*1000</f>
        <v>1623400</v>
      </c>
      <c r="P696" s="5">
        <f>'TABLE Summary'!P696</f>
        <v>5859</v>
      </c>
      <c r="Q696" s="5">
        <f>'TABLE Summary'!Q696*1000</f>
        <v>621400</v>
      </c>
      <c r="R696" s="5">
        <f>'TABLE Summary'!R696</f>
        <v>5074</v>
      </c>
      <c r="S696" s="5">
        <f>'TABLE Summary'!S696*1000</f>
        <v>983100</v>
      </c>
      <c r="T696" s="5">
        <f>'TABLE Summary'!T696</f>
        <v>39</v>
      </c>
      <c r="U696" s="5">
        <f>'TABLE Summary'!U696*1000</f>
        <v>17200</v>
      </c>
      <c r="V696" s="5">
        <f>'TABLE Summary'!V696*1000</f>
        <v>834300</v>
      </c>
      <c r="W696" s="5">
        <f>'TABLE Summary'!W696*1000</f>
        <v>117500</v>
      </c>
      <c r="X696" s="5">
        <f>'TABLE Summary'!X696*1000</f>
        <v>663200</v>
      </c>
      <c r="Y696" s="5">
        <f>'TABLE Summary'!Y696*1000</f>
        <v>1268000</v>
      </c>
      <c r="Z696" s="5">
        <f>'TABLE Summary'!Z696*1000</f>
        <v>535500</v>
      </c>
      <c r="AA696" s="18">
        <f t="shared" si="51"/>
        <v>1621700</v>
      </c>
      <c r="AB696" s="18">
        <f t="shared" si="52"/>
        <v>0.3216446181003193</v>
      </c>
      <c r="AC696" s="1" t="s">
        <v>7495</v>
      </c>
      <c r="AD696" s="1" t="str">
        <f t="shared" ref="AD696:AD722" si="56">_xlfn.CONCAT(A696," ",AC696)</f>
        <v>King's Lynn M.B.</v>
      </c>
      <c r="AE696" s="1" t="str">
        <f t="shared" si="53"/>
        <v>King's Lynn M.B.</v>
      </c>
      <c r="AF696" s="1" t="str">
        <f>INDEX(Lookup!G$2:G$1349, MATCH($AE696, Lookup!$G$2:$G$1349,0))</f>
        <v>KING'S LYNN M.B.</v>
      </c>
      <c r="AG696" s="1" t="str">
        <f>INDEX(Lookup!F$2:F$1349, MATCH($AE696, Lookup!$G$2:$G$1349,0))</f>
        <v>e250765</v>
      </c>
      <c r="AH696" s="1" t="str">
        <f>INDEX(Lookup!C$2:C$1349, MATCH($AE696, Lookup!$G$2:$G$1349,0))</f>
        <v>Norfolk</v>
      </c>
      <c r="AI696" s="1" t="str">
        <f>INDEX(Lookup!D$2:D$1349, MATCH($AE696, Lookup!$G$2:$G$1349,0))</f>
        <v>East of England</v>
      </c>
      <c r="AJ696" s="1" t="str">
        <f>INDEX(Lookup!E$2:E$1349, MATCH($AE696, Lookup!$G$2:$G$1349,0))</f>
        <v>Greater South East</v>
      </c>
    </row>
    <row r="697" spans="1:36" x14ac:dyDescent="0.3">
      <c r="A697" s="11" t="s">
        <v>1923</v>
      </c>
      <c r="B697" s="5">
        <f>'TABLE Summary'!B697</f>
        <v>14530</v>
      </c>
      <c r="C697" s="5">
        <f>'TABLE Summary'!C697</f>
        <v>85.5</v>
      </c>
      <c r="D697" s="5">
        <f>'TABLE Summary'!D697</f>
        <v>36</v>
      </c>
      <c r="E697" s="5">
        <f>'TABLE Summary'!E697</f>
        <v>10.5</v>
      </c>
      <c r="F697" s="5">
        <f>'TABLE Summary'!F697</f>
        <v>25.5</v>
      </c>
      <c r="G697" s="5">
        <f>'TABLE Summary'!G697</f>
        <v>0</v>
      </c>
      <c r="H697" s="5">
        <f>'TABLE Summary'!H697</f>
        <v>0</v>
      </c>
      <c r="I697" s="5">
        <f>'TABLE Summary'!I697</f>
        <v>21100</v>
      </c>
      <c r="J697" s="5">
        <f>'TABLE Summary'!J697</f>
        <v>177.6</v>
      </c>
      <c r="K697" s="5">
        <f>'TABLE Summary'!K697</f>
        <v>759600</v>
      </c>
      <c r="L697" s="5">
        <f>'TABLE Summary'!L697</f>
        <v>0</v>
      </c>
      <c r="M697" s="5">
        <f>'TABLE Summary'!M697*1000</f>
        <v>2091199.9999999998</v>
      </c>
      <c r="N697" s="5">
        <f>'TABLE Summary'!N697</f>
        <v>5056</v>
      </c>
      <c r="O697" s="5">
        <f>'TABLE Summary'!O697*1000</f>
        <v>897100</v>
      </c>
      <c r="P697" s="5">
        <f>'TABLE Summary'!P697</f>
        <v>1125</v>
      </c>
      <c r="Q697" s="5">
        <f>'TABLE Summary'!Q697*1000</f>
        <v>117900</v>
      </c>
      <c r="R697" s="5">
        <f>'TABLE Summary'!R697</f>
        <v>3825</v>
      </c>
      <c r="S697" s="5">
        <f>'TABLE Summary'!S697*1000</f>
        <v>749000</v>
      </c>
      <c r="T697" s="5">
        <f>'TABLE Summary'!T697</f>
        <v>59</v>
      </c>
      <c r="U697" s="5">
        <f>'TABLE Summary'!U697*1000</f>
        <v>26100</v>
      </c>
      <c r="V697" s="5">
        <f>'TABLE Summary'!V697*1000</f>
        <v>165200</v>
      </c>
      <c r="W697" s="5">
        <f>'TABLE Summary'!W697*1000</f>
        <v>22400</v>
      </c>
      <c r="X697" s="5">
        <f>'TABLE Summary'!X697*1000</f>
        <v>142400</v>
      </c>
      <c r="Y697" s="5">
        <f>'TABLE Summary'!Y697*1000</f>
        <v>673300</v>
      </c>
      <c r="Z697" s="5">
        <f>'TABLE Summary'!Z697*1000</f>
        <v>190800</v>
      </c>
      <c r="AA697" s="18">
        <f t="shared" si="51"/>
        <v>893000</v>
      </c>
      <c r="AB697" s="18">
        <f t="shared" si="52"/>
        <v>0.42702754399387916</v>
      </c>
      <c r="AC697" s="1" t="s">
        <v>7495</v>
      </c>
      <c r="AD697" s="1" t="str">
        <f t="shared" si="56"/>
        <v>Thetford M.B.</v>
      </c>
      <c r="AE697" s="1" t="str">
        <f t="shared" si="53"/>
        <v>Thetford M.B.</v>
      </c>
      <c r="AF697" s="1" t="str">
        <f>INDEX(Lookup!G$2:G$1349, MATCH($AE697, Lookup!$G$2:$G$1349,0))</f>
        <v>THETFORD M.B.</v>
      </c>
      <c r="AG697" s="1" t="str">
        <f>INDEX(Lookup!F$2:F$1349, MATCH($AE697, Lookup!$G$2:$G$1349,0))</f>
        <v>e250769</v>
      </c>
      <c r="AH697" s="1" t="str">
        <f>INDEX(Lookup!C$2:C$1349, MATCH($AE697, Lookup!$G$2:$G$1349,0))</f>
        <v>Norfolk</v>
      </c>
      <c r="AI697" s="1" t="str">
        <f>INDEX(Lookup!D$2:D$1349, MATCH($AE697, Lookup!$G$2:$G$1349,0))</f>
        <v>East of England</v>
      </c>
      <c r="AJ697" s="1" t="str">
        <f>INDEX(Lookup!E$2:E$1349, MATCH($AE697, Lookup!$G$2:$G$1349,0))</f>
        <v>Greater South East</v>
      </c>
    </row>
    <row r="698" spans="1:36" x14ac:dyDescent="0.3">
      <c r="A698" s="11" t="s">
        <v>1924</v>
      </c>
      <c r="B698" s="5">
        <f>'TABLE Summary'!B698</f>
        <v>5380</v>
      </c>
      <c r="C698" s="5">
        <f>'TABLE Summary'!C698</f>
        <v>86.5</v>
      </c>
      <c r="D698" s="5">
        <f>'TABLE Summary'!D698</f>
        <v>35.5</v>
      </c>
      <c r="E698" s="5">
        <f>'TABLE Summary'!E698</f>
        <v>10</v>
      </c>
      <c r="F698" s="5">
        <f>'TABLE Summary'!F698</f>
        <v>25.5</v>
      </c>
      <c r="G698" s="5">
        <f>'TABLE Summary'!G698</f>
        <v>0</v>
      </c>
      <c r="H698" s="5">
        <f>'TABLE Summary'!H698</f>
        <v>0</v>
      </c>
      <c r="I698" s="5">
        <f>'TABLE Summary'!I698</f>
        <v>6790</v>
      </c>
      <c r="J698" s="5">
        <f>'TABLE Summary'!J698</f>
        <v>187.1</v>
      </c>
      <c r="K698" s="5">
        <f>'TABLE Summary'!K698</f>
        <v>241045</v>
      </c>
      <c r="L698" s="5">
        <f>'TABLE Summary'!L698</f>
        <v>2.9</v>
      </c>
      <c r="M698" s="5">
        <f>'TABLE Summary'!M698*1000</f>
        <v>698900</v>
      </c>
      <c r="N698" s="5">
        <f>'TABLE Summary'!N698</f>
        <v>2299</v>
      </c>
      <c r="O698" s="5">
        <f>'TABLE Summary'!O698*1000</f>
        <v>399100</v>
      </c>
      <c r="P698" s="5">
        <f>'TABLE Summary'!P698</f>
        <v>953</v>
      </c>
      <c r="Q698" s="5">
        <f>'TABLE Summary'!Q698*1000</f>
        <v>98300</v>
      </c>
      <c r="R698" s="5">
        <f>'TABLE Summary'!R698</f>
        <v>1307</v>
      </c>
      <c r="S698" s="5">
        <f>'TABLE Summary'!S698*1000</f>
        <v>287100</v>
      </c>
      <c r="T698" s="5">
        <f>'TABLE Summary'!T698</f>
        <v>27</v>
      </c>
      <c r="U698" s="5">
        <f>'TABLE Summary'!U698*1000</f>
        <v>12800</v>
      </c>
      <c r="V698" s="5">
        <f>'TABLE Summary'!V698*1000</f>
        <v>101500</v>
      </c>
      <c r="W698" s="5">
        <f>'TABLE Summary'!W698*1000</f>
        <v>5400</v>
      </c>
      <c r="X698" s="5">
        <f>'TABLE Summary'!X698*1000</f>
        <v>99600</v>
      </c>
      <c r="Y698" s="5">
        <f>'TABLE Summary'!Y698*1000</f>
        <v>11100</v>
      </c>
      <c r="Z698" s="5">
        <f>'TABLE Summary'!Z698*1000</f>
        <v>82200</v>
      </c>
      <c r="AA698" s="18">
        <f t="shared" si="51"/>
        <v>398200</v>
      </c>
      <c r="AB698" s="18">
        <f t="shared" si="52"/>
        <v>0.56975246816425817</v>
      </c>
      <c r="AC698" s="1" t="s">
        <v>7496</v>
      </c>
      <c r="AD698" s="1" t="str">
        <f t="shared" si="56"/>
        <v>Cromer U.D.</v>
      </c>
      <c r="AE698" s="1" t="str">
        <f t="shared" si="53"/>
        <v>Cromer U.D.</v>
      </c>
      <c r="AF698" s="1" t="str">
        <f>INDEX(Lookup!G$2:G$1349, MATCH($AE698, Lookup!$G$2:$G$1349,0))</f>
        <v>CROMER U.D.</v>
      </c>
      <c r="AG698" s="1" t="str">
        <f>INDEX(Lookup!F$2:F$1349, MATCH($AE698, Lookup!$G$2:$G$1349,0))</f>
        <v>e250760</v>
      </c>
      <c r="AH698" s="1" t="str">
        <f>INDEX(Lookup!C$2:C$1349, MATCH($AE698, Lookup!$G$2:$G$1349,0))</f>
        <v>Norfolk</v>
      </c>
      <c r="AI698" s="1" t="str">
        <f>INDEX(Lookup!D$2:D$1349, MATCH($AE698, Lookup!$G$2:$G$1349,0))</f>
        <v>East of England</v>
      </c>
      <c r="AJ698" s="1" t="str">
        <f>INDEX(Lookup!E$2:E$1349, MATCH($AE698, Lookup!$G$2:$G$1349,0))</f>
        <v>Greater South East</v>
      </c>
    </row>
    <row r="699" spans="1:36" x14ac:dyDescent="0.3">
      <c r="A699" s="11" t="s">
        <v>7556</v>
      </c>
      <c r="B699" s="5">
        <f>'TABLE Summary'!B699</f>
        <v>4600</v>
      </c>
      <c r="C699" s="5">
        <f>'TABLE Summary'!C699</f>
        <v>88.5</v>
      </c>
      <c r="D699" s="5">
        <f>'TABLE Summary'!D699</f>
        <v>36</v>
      </c>
      <c r="E699" s="5">
        <f>'TABLE Summary'!E699</f>
        <v>10.5</v>
      </c>
      <c r="F699" s="5">
        <f>'TABLE Summary'!F699</f>
        <v>25.5</v>
      </c>
      <c r="G699" s="5">
        <f>'TABLE Summary'!G699</f>
        <v>0</v>
      </c>
      <c r="H699" s="5">
        <f>'TABLE Summary'!H699</f>
        <v>0</v>
      </c>
      <c r="I699" s="5">
        <f>'TABLE Summary'!I699</f>
        <v>5400</v>
      </c>
      <c r="J699" s="5">
        <f>'TABLE Summary'!J699</f>
        <v>195.1</v>
      </c>
      <c r="K699" s="5">
        <f>'TABLE Summary'!K699</f>
        <v>194400</v>
      </c>
      <c r="L699" s="5">
        <f>'TABLE Summary'!L699</f>
        <v>12.7</v>
      </c>
      <c r="M699" s="5">
        <f>'TABLE Summary'!M699*1000</f>
        <v>546800</v>
      </c>
      <c r="N699" s="5">
        <f>'TABLE Summary'!N699</f>
        <v>1712</v>
      </c>
      <c r="O699" s="5">
        <f>'TABLE Summary'!O699*1000</f>
        <v>289500</v>
      </c>
      <c r="P699" s="5">
        <f>'TABLE Summary'!P699</f>
        <v>727</v>
      </c>
      <c r="Q699" s="5">
        <f>'TABLE Summary'!Q699*1000</f>
        <v>76900</v>
      </c>
      <c r="R699" s="5">
        <f>'TABLE Summary'!R699</f>
        <v>973</v>
      </c>
      <c r="S699" s="5">
        <f>'TABLE Summary'!S699*1000</f>
        <v>207000</v>
      </c>
      <c r="T699" s="5">
        <f>'TABLE Summary'!T699</f>
        <v>11</v>
      </c>
      <c r="U699" s="5">
        <f>'TABLE Summary'!U699*1000</f>
        <v>5300</v>
      </c>
      <c r="V699" s="5">
        <f>'TABLE Summary'!V699*1000</f>
        <v>76100</v>
      </c>
      <c r="W699" s="5">
        <f>'TABLE Summary'!W699*1000</f>
        <v>8700</v>
      </c>
      <c r="X699" s="5">
        <f>'TABLE Summary'!X699*1000</f>
        <v>53300</v>
      </c>
      <c r="Y699" s="5">
        <f>'TABLE Summary'!Y699*1000</f>
        <v>55400</v>
      </c>
      <c r="Z699" s="5">
        <f>'TABLE Summary'!Z699*1000</f>
        <v>63800</v>
      </c>
      <c r="AA699" s="18">
        <f t="shared" si="51"/>
        <v>289200</v>
      </c>
      <c r="AB699" s="18">
        <f t="shared" si="52"/>
        <v>0.52889539136795904</v>
      </c>
      <c r="AC699" s="1" t="s">
        <v>7496</v>
      </c>
      <c r="AD699" s="1" t="str">
        <f t="shared" si="56"/>
        <v>Diss U.D.</v>
      </c>
      <c r="AE699" s="1" t="str">
        <f t="shared" si="53"/>
        <v>Diss U.D.</v>
      </c>
      <c r="AF699" s="1" t="str">
        <f>INDEX(Lookup!G$2:G$1349, MATCH($AE699, Lookup!$G$2:$G$1349,0))</f>
        <v>DISS U.D.</v>
      </c>
      <c r="AG699" s="1" t="str">
        <f>INDEX(Lookup!F$2:F$1349, MATCH($AE699, Lookup!$G$2:$G$1349,0))</f>
        <v>e250761</v>
      </c>
      <c r="AH699" s="1" t="str">
        <f>INDEX(Lookup!C$2:C$1349, MATCH($AE699, Lookup!$G$2:$G$1349,0))</f>
        <v>Norfolk</v>
      </c>
      <c r="AI699" s="1" t="str">
        <f>INDEX(Lookup!D$2:D$1349, MATCH($AE699, Lookup!$G$2:$G$1349,0))</f>
        <v>East of England</v>
      </c>
      <c r="AJ699" s="1" t="str">
        <f>INDEX(Lookup!E$2:E$1349, MATCH($AE699, Lookup!$G$2:$G$1349,0))</f>
        <v>Greater South East</v>
      </c>
    </row>
    <row r="700" spans="1:36" x14ac:dyDescent="0.3">
      <c r="A700" s="11" t="s">
        <v>1926</v>
      </c>
      <c r="B700" s="5">
        <f>'TABLE Summary'!B700</f>
        <v>3830</v>
      </c>
      <c r="C700" s="5">
        <f>'TABLE Summary'!C700</f>
        <v>84.5</v>
      </c>
      <c r="D700" s="5">
        <f>'TABLE Summary'!D700</f>
        <v>39</v>
      </c>
      <c r="E700" s="5">
        <f>'TABLE Summary'!E700</f>
        <v>13.2</v>
      </c>
      <c r="F700" s="5">
        <f>'TABLE Summary'!F700</f>
        <v>25.5</v>
      </c>
      <c r="G700" s="5">
        <f>'TABLE Summary'!G700</f>
        <v>0.3</v>
      </c>
      <c r="H700" s="5">
        <f>'TABLE Summary'!H700</f>
        <v>0</v>
      </c>
      <c r="I700" s="5">
        <f>'TABLE Summary'!I700</f>
        <v>4106</v>
      </c>
      <c r="J700" s="5">
        <f>'TABLE Summary'!J700</f>
        <v>149.19999999999999</v>
      </c>
      <c r="K700" s="5">
        <f>'TABLE Summary'!K700</f>
        <v>160134</v>
      </c>
      <c r="L700" s="5">
        <f>'TABLE Summary'!L700</f>
        <v>9</v>
      </c>
      <c r="M700" s="5">
        <f>'TABLE Summary'!M700*1000</f>
        <v>449300</v>
      </c>
      <c r="N700" s="5">
        <f>'TABLE Summary'!N700</f>
        <v>1532</v>
      </c>
      <c r="O700" s="5">
        <f>'TABLE Summary'!O700*1000</f>
        <v>244600</v>
      </c>
      <c r="P700" s="5">
        <f>'TABLE Summary'!P700</f>
        <v>684</v>
      </c>
      <c r="Q700" s="5">
        <f>'TABLE Summary'!Q700*1000</f>
        <v>73500</v>
      </c>
      <c r="R700" s="5">
        <f>'TABLE Summary'!R700</f>
        <v>843</v>
      </c>
      <c r="S700" s="5">
        <f>'TABLE Summary'!S700*1000</f>
        <v>168800</v>
      </c>
      <c r="T700" s="5">
        <f>'TABLE Summary'!T700</f>
        <v>5</v>
      </c>
      <c r="U700" s="5">
        <f>'TABLE Summary'!U700*1000</f>
        <v>2300</v>
      </c>
      <c r="V700" s="5">
        <f>'TABLE Summary'!V700*1000</f>
        <v>75000</v>
      </c>
      <c r="W700" s="5">
        <f>'TABLE Summary'!W700*1000</f>
        <v>7000</v>
      </c>
      <c r="X700" s="5">
        <f>'TABLE Summary'!X700*1000</f>
        <v>30400</v>
      </c>
      <c r="Y700" s="5">
        <f>'TABLE Summary'!Y700*1000</f>
        <v>37400</v>
      </c>
      <c r="Z700" s="5">
        <f>'TABLE Summary'!Z700*1000</f>
        <v>54900</v>
      </c>
      <c r="AA700" s="18">
        <f t="shared" si="51"/>
        <v>244600</v>
      </c>
      <c r="AB700" s="18">
        <f t="shared" si="52"/>
        <v>0.54440240373914983</v>
      </c>
      <c r="AC700" s="1" t="s">
        <v>7496</v>
      </c>
      <c r="AD700" s="1" t="str">
        <f t="shared" si="56"/>
        <v>Downham Market U.D.</v>
      </c>
      <c r="AE700" s="1" t="str">
        <f t="shared" si="53"/>
        <v>Downham Market U.D.</v>
      </c>
      <c r="AF700" s="1" t="str">
        <f>INDEX(Lookup!G$2:G$1349, MATCH($AE700, Lookup!$G$2:$G$1349,0))</f>
        <v>DOWNHAM MARKET U.D.</v>
      </c>
      <c r="AG700" s="1" t="str">
        <f>INDEX(Lookup!F$2:F$1349, MATCH($AE700, Lookup!$G$2:$G$1349,0))</f>
        <v>e250762</v>
      </c>
      <c r="AH700" s="1" t="str">
        <f>INDEX(Lookup!C$2:C$1349, MATCH($AE700, Lookup!$G$2:$G$1349,0))</f>
        <v>Norfolk</v>
      </c>
      <c r="AI700" s="1" t="str">
        <f>INDEX(Lookup!D$2:D$1349, MATCH($AE700, Lookup!$G$2:$G$1349,0))</f>
        <v>East of England</v>
      </c>
      <c r="AJ700" s="1" t="str">
        <f>INDEX(Lookup!E$2:E$1349, MATCH($AE700, Lookup!$G$2:$G$1349,0))</f>
        <v>Greater South East</v>
      </c>
    </row>
    <row r="701" spans="1:36" x14ac:dyDescent="0.3">
      <c r="A701" s="11" t="s">
        <v>1927</v>
      </c>
      <c r="B701" s="5">
        <f>'TABLE Summary'!B701</f>
        <v>9650</v>
      </c>
      <c r="C701" s="5">
        <f>'TABLE Summary'!C701</f>
        <v>84.5</v>
      </c>
      <c r="D701" s="5">
        <f>'TABLE Summary'!D701</f>
        <v>36.5</v>
      </c>
      <c r="E701" s="5">
        <f>'TABLE Summary'!E701</f>
        <v>11</v>
      </c>
      <c r="F701" s="5">
        <f>'TABLE Summary'!F701</f>
        <v>25.5</v>
      </c>
      <c r="G701" s="5">
        <f>'TABLE Summary'!G701</f>
        <v>0</v>
      </c>
      <c r="H701" s="5">
        <f>'TABLE Summary'!H701</f>
        <v>0</v>
      </c>
      <c r="I701" s="5">
        <f>'TABLE Summary'!I701</f>
        <v>12862</v>
      </c>
      <c r="J701" s="5">
        <f>'TABLE Summary'!J701</f>
        <v>204.8</v>
      </c>
      <c r="K701" s="5">
        <f>'TABLE Summary'!K701</f>
        <v>469463</v>
      </c>
      <c r="L701" s="5">
        <f>'TABLE Summary'!L701</f>
        <v>0</v>
      </c>
      <c r="M701" s="5">
        <f>'TABLE Summary'!M701*1000</f>
        <v>1342100</v>
      </c>
      <c r="N701" s="5">
        <f>'TABLE Summary'!N701</f>
        <v>3747</v>
      </c>
      <c r="O701" s="5">
        <f>'TABLE Summary'!O701*1000</f>
        <v>645500</v>
      </c>
      <c r="P701" s="5">
        <f>'TABLE Summary'!P701</f>
        <v>1312</v>
      </c>
      <c r="Q701" s="5">
        <f>'TABLE Summary'!Q701*1000</f>
        <v>143100</v>
      </c>
      <c r="R701" s="5">
        <f>'TABLE Summary'!R701</f>
        <v>2415</v>
      </c>
      <c r="S701" s="5">
        <f>'TABLE Summary'!S701*1000</f>
        <v>493000</v>
      </c>
      <c r="T701" s="5">
        <f>'TABLE Summary'!T701</f>
        <v>19</v>
      </c>
      <c r="U701" s="5">
        <f>'TABLE Summary'!U701*1000</f>
        <v>9300</v>
      </c>
      <c r="V701" s="5">
        <f>'TABLE Summary'!V701*1000</f>
        <v>217300</v>
      </c>
      <c r="W701" s="5">
        <f>'TABLE Summary'!W701*1000</f>
        <v>24200</v>
      </c>
      <c r="X701" s="5">
        <f>'TABLE Summary'!X701*1000</f>
        <v>102600</v>
      </c>
      <c r="Y701" s="5">
        <f>'TABLE Summary'!Y701*1000</f>
        <v>232900</v>
      </c>
      <c r="Z701" s="5">
        <f>'TABLE Summary'!Z701*1000</f>
        <v>119600</v>
      </c>
      <c r="AA701" s="18">
        <f t="shared" si="51"/>
        <v>645400</v>
      </c>
      <c r="AB701" s="18">
        <f t="shared" si="52"/>
        <v>0.48088816034572684</v>
      </c>
      <c r="AC701" s="1" t="s">
        <v>7496</v>
      </c>
      <c r="AD701" s="1" t="str">
        <f t="shared" si="56"/>
        <v>East Dereham U.D.</v>
      </c>
      <c r="AE701" s="1" t="str">
        <f t="shared" si="53"/>
        <v>East Dereham U.D.</v>
      </c>
      <c r="AF701" s="1" t="str">
        <f>INDEX(Lookup!G$2:G$1349, MATCH($AE701, Lookup!$G$2:$G$1349,0))</f>
        <v>EAST DEREHAM U.D.</v>
      </c>
      <c r="AG701" s="1" t="str">
        <f>INDEX(Lookup!F$2:F$1349, MATCH($AE701, Lookup!$G$2:$G$1349,0))</f>
        <v>e250763</v>
      </c>
      <c r="AH701" s="1" t="str">
        <f>INDEX(Lookup!C$2:C$1349, MATCH($AE701, Lookup!$G$2:$G$1349,0))</f>
        <v>Norfolk</v>
      </c>
      <c r="AI701" s="1" t="str">
        <f>INDEX(Lookup!D$2:D$1349, MATCH($AE701, Lookup!$G$2:$G$1349,0))</f>
        <v>East of England</v>
      </c>
      <c r="AJ701" s="1" t="str">
        <f>INDEX(Lookup!E$2:E$1349, MATCH($AE701, Lookup!$G$2:$G$1349,0))</f>
        <v>Greater South East</v>
      </c>
    </row>
    <row r="702" spans="1:36" x14ac:dyDescent="0.3">
      <c r="A702" s="11" t="s">
        <v>1928</v>
      </c>
      <c r="B702" s="5">
        <f>'TABLE Summary'!B702</f>
        <v>4090</v>
      </c>
      <c r="C702" s="5">
        <f>'TABLE Summary'!C702</f>
        <v>89</v>
      </c>
      <c r="D702" s="5">
        <f>'TABLE Summary'!D702</f>
        <v>38</v>
      </c>
      <c r="E702" s="5">
        <f>'TABLE Summary'!E702</f>
        <v>12.5</v>
      </c>
      <c r="F702" s="5">
        <f>'TABLE Summary'!F702</f>
        <v>25.5</v>
      </c>
      <c r="G702" s="5">
        <f>'TABLE Summary'!G702</f>
        <v>0</v>
      </c>
      <c r="H702" s="5">
        <f>'TABLE Summary'!H702</f>
        <v>0</v>
      </c>
      <c r="I702" s="5">
        <f>'TABLE Summary'!I702</f>
        <v>5500</v>
      </c>
      <c r="J702" s="5">
        <f>'TABLE Summary'!J702</f>
        <v>136.1</v>
      </c>
      <c r="K702" s="5">
        <f>'TABLE Summary'!K702</f>
        <v>209000</v>
      </c>
      <c r="L702" s="5">
        <f>'TABLE Summary'!L702</f>
        <v>0</v>
      </c>
      <c r="M702" s="5">
        <f>'TABLE Summary'!M702*1000</f>
        <v>581500</v>
      </c>
      <c r="N702" s="5">
        <f>'TABLE Summary'!N702</f>
        <v>1842</v>
      </c>
      <c r="O702" s="5">
        <f>'TABLE Summary'!O702*1000</f>
        <v>325100</v>
      </c>
      <c r="P702" s="5">
        <f>'TABLE Summary'!P702</f>
        <v>828</v>
      </c>
      <c r="Q702" s="5">
        <f>'TABLE Summary'!Q702*1000</f>
        <v>92600</v>
      </c>
      <c r="R702" s="5">
        <f>'TABLE Summary'!R702</f>
        <v>977</v>
      </c>
      <c r="S702" s="5">
        <f>'TABLE Summary'!S702*1000</f>
        <v>216100</v>
      </c>
      <c r="T702" s="5">
        <f>'TABLE Summary'!T702</f>
        <v>37</v>
      </c>
      <c r="U702" s="5">
        <f>'TABLE Summary'!U702*1000</f>
        <v>16400</v>
      </c>
      <c r="V702" s="5">
        <f>'TABLE Summary'!V702*1000</f>
        <v>89100</v>
      </c>
      <c r="W702" s="5">
        <f>'TABLE Summary'!W702*1000</f>
        <v>5000</v>
      </c>
      <c r="X702" s="5">
        <f>'TABLE Summary'!X702*1000</f>
        <v>89100</v>
      </c>
      <c r="Y702" s="5">
        <f>'TABLE Summary'!Y702*1000</f>
        <v>2500</v>
      </c>
      <c r="Z702" s="5">
        <f>'TABLE Summary'!Z702*1000</f>
        <v>70800</v>
      </c>
      <c r="AA702" s="18">
        <f t="shared" si="51"/>
        <v>325100</v>
      </c>
      <c r="AB702" s="18">
        <f t="shared" si="52"/>
        <v>0.55907136715391226</v>
      </c>
      <c r="AC702" s="1" t="s">
        <v>7496</v>
      </c>
      <c r="AD702" s="1" t="str">
        <f t="shared" si="56"/>
        <v>Hunstanton U.D.</v>
      </c>
      <c r="AE702" s="1" t="str">
        <f t="shared" si="53"/>
        <v>Hunstanton U.D.</v>
      </c>
      <c r="AF702" s="1" t="str">
        <f>INDEX(Lookup!G$2:G$1349, MATCH($AE702, Lookup!$G$2:$G$1349,0))</f>
        <v>HUNSTANTON U.D.</v>
      </c>
      <c r="AG702" s="1" t="str">
        <f>INDEX(Lookup!F$2:F$1349, MATCH($AE702, Lookup!$G$2:$G$1349,0))</f>
        <v>e250764</v>
      </c>
      <c r="AH702" s="1" t="str">
        <f>INDEX(Lookup!C$2:C$1349, MATCH($AE702, Lookup!$G$2:$G$1349,0))</f>
        <v>Norfolk</v>
      </c>
      <c r="AI702" s="1" t="str">
        <f>INDEX(Lookup!D$2:D$1349, MATCH($AE702, Lookup!$G$2:$G$1349,0))</f>
        <v>East of England</v>
      </c>
      <c r="AJ702" s="1" t="str">
        <f>INDEX(Lookup!E$2:E$1349, MATCH($AE702, Lookup!$G$2:$G$1349,0))</f>
        <v>Greater South East</v>
      </c>
    </row>
    <row r="703" spans="1:36" x14ac:dyDescent="0.3">
      <c r="A703" s="11" t="s">
        <v>1929</v>
      </c>
      <c r="B703" s="5">
        <f>'TABLE Summary'!B703</f>
        <v>6620</v>
      </c>
      <c r="C703" s="5">
        <f>'TABLE Summary'!C703</f>
        <v>80.5</v>
      </c>
      <c r="D703" s="5">
        <f>'TABLE Summary'!D703</f>
        <v>34</v>
      </c>
      <c r="E703" s="5">
        <f>'TABLE Summary'!E703</f>
        <v>8.5</v>
      </c>
      <c r="F703" s="5">
        <f>'TABLE Summary'!F703</f>
        <v>25.5</v>
      </c>
      <c r="G703" s="5">
        <f>'TABLE Summary'!G703</f>
        <v>0</v>
      </c>
      <c r="H703" s="5">
        <f>'TABLE Summary'!H703</f>
        <v>0</v>
      </c>
      <c r="I703" s="5">
        <f>'TABLE Summary'!I703</f>
        <v>7690</v>
      </c>
      <c r="J703" s="5">
        <f>'TABLE Summary'!J703</f>
        <v>1924</v>
      </c>
      <c r="K703" s="5">
        <f>'TABLE Summary'!K703</f>
        <v>261460</v>
      </c>
      <c r="L703" s="5">
        <f>'TABLE Summary'!L703</f>
        <v>11.7</v>
      </c>
      <c r="M703" s="5">
        <f>'TABLE Summary'!M703*1000</f>
        <v>785000</v>
      </c>
      <c r="N703" s="5">
        <f>'TABLE Summary'!N703</f>
        <v>2593</v>
      </c>
      <c r="O703" s="5">
        <f>'TABLE Summary'!O703*1000</f>
        <v>462000</v>
      </c>
      <c r="P703" s="5">
        <f>'TABLE Summary'!P703</f>
        <v>961</v>
      </c>
      <c r="Q703" s="5">
        <f>'TABLE Summary'!Q703*1000</f>
        <v>101400</v>
      </c>
      <c r="R703" s="5">
        <f>'TABLE Summary'!R703</f>
        <v>1619</v>
      </c>
      <c r="S703" s="5">
        <f>'TABLE Summary'!S703*1000</f>
        <v>354600</v>
      </c>
      <c r="T703" s="5">
        <f>'TABLE Summary'!T703</f>
        <v>13</v>
      </c>
      <c r="U703" s="5">
        <f>'TABLE Summary'!U703*1000</f>
        <v>6000</v>
      </c>
      <c r="V703" s="5">
        <f>'TABLE Summary'!V703*1000</f>
        <v>61800</v>
      </c>
      <c r="W703" s="5">
        <f>'TABLE Summary'!W703*1000</f>
        <v>6700</v>
      </c>
      <c r="X703" s="5">
        <f>'TABLE Summary'!X703*1000</f>
        <v>36000</v>
      </c>
      <c r="Y703" s="5">
        <f>'TABLE Summary'!Y703*1000</f>
        <v>135700</v>
      </c>
      <c r="Z703" s="5">
        <f>'TABLE Summary'!Z703*1000</f>
        <v>82800</v>
      </c>
      <c r="AA703" s="18">
        <f t="shared" si="51"/>
        <v>462000</v>
      </c>
      <c r="AB703" s="18">
        <f t="shared" si="52"/>
        <v>0.58853503184713374</v>
      </c>
      <c r="AC703" s="1" t="s">
        <v>7496</v>
      </c>
      <c r="AD703" s="1" t="str">
        <f t="shared" si="56"/>
        <v>North Walsham U.D.</v>
      </c>
      <c r="AE703" s="1" t="str">
        <f t="shared" si="53"/>
        <v>North Walsham U.D.</v>
      </c>
      <c r="AF703" s="1" t="str">
        <f>INDEX(Lookup!G$2:G$1349, MATCH($AE703, Lookup!$G$2:$G$1349,0))</f>
        <v>NORTH WALSHAM U.D.</v>
      </c>
      <c r="AG703" s="1" t="str">
        <f>INDEX(Lookup!F$2:F$1349, MATCH($AE703, Lookup!$G$2:$G$1349,0))</f>
        <v>e250766</v>
      </c>
      <c r="AH703" s="1" t="str">
        <f>INDEX(Lookup!C$2:C$1349, MATCH($AE703, Lookup!$G$2:$G$1349,0))</f>
        <v>Norfolk</v>
      </c>
      <c r="AI703" s="1" t="str">
        <f>INDEX(Lookup!D$2:D$1349, MATCH($AE703, Lookup!$G$2:$G$1349,0))</f>
        <v>East of England</v>
      </c>
      <c r="AJ703" s="1" t="str">
        <f>INDEX(Lookup!E$2:E$1349, MATCH($AE703, Lookup!$G$2:$G$1349,0))</f>
        <v>Greater South East</v>
      </c>
    </row>
    <row r="704" spans="1:36" x14ac:dyDescent="0.3">
      <c r="A704" s="11" t="s">
        <v>1930</v>
      </c>
      <c r="B704" s="5">
        <f>'TABLE Summary'!B704</f>
        <v>4770</v>
      </c>
      <c r="C704" s="5">
        <f>'TABLE Summary'!C704</f>
        <v>92.5</v>
      </c>
      <c r="D704" s="5">
        <f>'TABLE Summary'!D704</f>
        <v>44</v>
      </c>
      <c r="E704" s="5">
        <f>'TABLE Summary'!E704</f>
        <v>18.5</v>
      </c>
      <c r="F704" s="5">
        <f>'TABLE Summary'!F704</f>
        <v>25.5</v>
      </c>
      <c r="G704" s="5">
        <f>'TABLE Summary'!G704</f>
        <v>0</v>
      </c>
      <c r="H704" s="5">
        <f>'TABLE Summary'!H704</f>
        <v>0</v>
      </c>
      <c r="I704" s="5">
        <f>'TABLE Summary'!I704</f>
        <v>5694</v>
      </c>
      <c r="J704" s="5">
        <f>'TABLE Summary'!J704</f>
        <v>159.80000000000001</v>
      </c>
      <c r="K704" s="5">
        <f>'TABLE Summary'!K704</f>
        <v>250536</v>
      </c>
      <c r="L704" s="5">
        <f>'TABLE Summary'!L704</f>
        <v>1.3</v>
      </c>
      <c r="M704" s="5">
        <f>'TABLE Summary'!M704*1000</f>
        <v>629400</v>
      </c>
      <c r="N704" s="5">
        <f>'TABLE Summary'!N704</f>
        <v>2208</v>
      </c>
      <c r="O704" s="5">
        <f>'TABLE Summary'!O704*1000</f>
        <v>422400</v>
      </c>
      <c r="P704" s="5">
        <f>'TABLE Summary'!P704</f>
        <v>738</v>
      </c>
      <c r="Q704" s="5">
        <f>'TABLE Summary'!Q704*1000</f>
        <v>85500</v>
      </c>
      <c r="R704" s="5">
        <f>'TABLE Summary'!R704</f>
        <v>1408</v>
      </c>
      <c r="S704" s="5">
        <f>'TABLE Summary'!S704*1000</f>
        <v>306700</v>
      </c>
      <c r="T704" s="5">
        <f>'TABLE Summary'!T704</f>
        <v>62</v>
      </c>
      <c r="U704" s="5">
        <f>'TABLE Summary'!U704*1000</f>
        <v>30100</v>
      </c>
      <c r="V704" s="5">
        <f>'TABLE Summary'!V704*1000</f>
        <v>75200</v>
      </c>
      <c r="W704" s="5">
        <f>'TABLE Summary'!W704*1000</f>
        <v>8000</v>
      </c>
      <c r="X704" s="5">
        <f>'TABLE Summary'!X704*1000</f>
        <v>51200</v>
      </c>
      <c r="Y704" s="5">
        <f>'TABLE Summary'!Y704*1000</f>
        <v>13100</v>
      </c>
      <c r="Z704" s="5">
        <f>'TABLE Summary'!Z704*1000</f>
        <v>59700</v>
      </c>
      <c r="AA704" s="18">
        <f t="shared" si="51"/>
        <v>422300</v>
      </c>
      <c r="AB704" s="18">
        <f t="shared" si="52"/>
        <v>0.67095646647600893</v>
      </c>
      <c r="AC704" s="1" t="s">
        <v>7496</v>
      </c>
      <c r="AD704" s="1" t="str">
        <f t="shared" si="56"/>
        <v>Sheringham U.D.</v>
      </c>
      <c r="AE704" s="1" t="str">
        <f t="shared" si="53"/>
        <v>Sheringham U.D.</v>
      </c>
      <c r="AF704" s="1" t="str">
        <f>INDEX(Lookup!G$2:G$1349, MATCH($AE704, Lookup!$G$2:$G$1349,0))</f>
        <v>SHERINGHAM U.D.</v>
      </c>
      <c r="AG704" s="1" t="str">
        <f>INDEX(Lookup!F$2:F$1349, MATCH($AE704, Lookup!$G$2:$G$1349,0))</f>
        <v>e250767</v>
      </c>
      <c r="AH704" s="1" t="str">
        <f>INDEX(Lookup!C$2:C$1349, MATCH($AE704, Lookup!$G$2:$G$1349,0))</f>
        <v>Norfolk</v>
      </c>
      <c r="AI704" s="1" t="str">
        <f>INDEX(Lookup!D$2:D$1349, MATCH($AE704, Lookup!$G$2:$G$1349,0))</f>
        <v>East of England</v>
      </c>
      <c r="AJ704" s="1" t="str">
        <f>INDEX(Lookup!E$2:E$1349, MATCH($AE704, Lookup!$G$2:$G$1349,0))</f>
        <v>Greater South East</v>
      </c>
    </row>
    <row r="705" spans="1:36" x14ac:dyDescent="0.3">
      <c r="A705" s="11" t="s">
        <v>1931</v>
      </c>
      <c r="B705" s="5">
        <f>'TABLE Summary'!B705</f>
        <v>4320</v>
      </c>
      <c r="C705" s="5">
        <f>'TABLE Summary'!C705</f>
        <v>100</v>
      </c>
      <c r="D705" s="5">
        <f>'TABLE Summary'!D705</f>
        <v>42</v>
      </c>
      <c r="E705" s="5">
        <f>'TABLE Summary'!E705</f>
        <v>16.5</v>
      </c>
      <c r="F705" s="5">
        <f>'TABLE Summary'!F705</f>
        <v>25.5</v>
      </c>
      <c r="G705" s="5">
        <f>'TABLE Summary'!G705</f>
        <v>0</v>
      </c>
      <c r="H705" s="5">
        <f>'TABLE Summary'!H705</f>
        <v>0</v>
      </c>
      <c r="I705" s="5">
        <f>'TABLE Summary'!I705</f>
        <v>4826</v>
      </c>
      <c r="J705" s="5">
        <f>'TABLE Summary'!J705</f>
        <v>183.9</v>
      </c>
      <c r="K705" s="5">
        <f>'TABLE Summary'!K705</f>
        <v>202692</v>
      </c>
      <c r="L705" s="5">
        <f>'TABLE Summary'!L705</f>
        <v>15.2</v>
      </c>
      <c r="M705" s="5">
        <f>'TABLE Summary'!M705*1000</f>
        <v>495700</v>
      </c>
      <c r="N705" s="5">
        <f>'TABLE Summary'!N705</f>
        <v>1639</v>
      </c>
      <c r="O705" s="5">
        <f>'TABLE Summary'!O705*1000</f>
        <v>262200</v>
      </c>
      <c r="P705" s="5">
        <f>'TABLE Summary'!P705</f>
        <v>731</v>
      </c>
      <c r="Q705" s="5">
        <f>'TABLE Summary'!Q705*1000</f>
        <v>72300</v>
      </c>
      <c r="R705" s="5">
        <f>'TABLE Summary'!R705</f>
        <v>899</v>
      </c>
      <c r="S705" s="5">
        <f>'TABLE Summary'!S705*1000</f>
        <v>182700</v>
      </c>
      <c r="T705" s="5">
        <f>'TABLE Summary'!T705</f>
        <v>6</v>
      </c>
      <c r="U705" s="5">
        <f>'TABLE Summary'!U705*1000</f>
        <v>3100</v>
      </c>
      <c r="V705" s="5">
        <f>'TABLE Summary'!V705*1000</f>
        <v>80900</v>
      </c>
      <c r="W705" s="5">
        <f>'TABLE Summary'!W705*1000</f>
        <v>4800</v>
      </c>
      <c r="X705" s="5">
        <f>'TABLE Summary'!X705*1000</f>
        <v>37300</v>
      </c>
      <c r="Y705" s="5">
        <f>'TABLE Summary'!Y705*1000</f>
        <v>43600</v>
      </c>
      <c r="Z705" s="5">
        <f>'TABLE Summary'!Z705*1000</f>
        <v>66900</v>
      </c>
      <c r="AA705" s="18">
        <f t="shared" si="51"/>
        <v>258100</v>
      </c>
      <c r="AB705" s="18">
        <f t="shared" si="52"/>
        <v>0.52067782933225737</v>
      </c>
      <c r="AC705" s="1" t="s">
        <v>7496</v>
      </c>
      <c r="AD705" s="1" t="str">
        <f t="shared" si="56"/>
        <v>Swaffham U.D.</v>
      </c>
      <c r="AE705" s="1" t="str">
        <f t="shared" si="53"/>
        <v>Swaffham U.D.</v>
      </c>
      <c r="AF705" s="1" t="str">
        <f>INDEX(Lookup!G$2:G$1349, MATCH($AE705, Lookup!$G$2:$G$1349,0))</f>
        <v>SWAFFHAM U.D.</v>
      </c>
      <c r="AG705" s="1" t="str">
        <f>INDEX(Lookup!F$2:F$1349, MATCH($AE705, Lookup!$G$2:$G$1349,0))</f>
        <v>e250768</v>
      </c>
      <c r="AH705" s="1" t="str">
        <f>INDEX(Lookup!C$2:C$1349, MATCH($AE705, Lookup!$G$2:$G$1349,0))</f>
        <v>Norfolk</v>
      </c>
      <c r="AI705" s="1" t="str">
        <f>INDEX(Lookup!D$2:D$1349, MATCH($AE705, Lookup!$G$2:$G$1349,0))</f>
        <v>East of England</v>
      </c>
      <c r="AJ705" s="1" t="str">
        <f>INDEX(Lookup!E$2:E$1349, MATCH($AE705, Lookup!$G$2:$G$1349,0))</f>
        <v>Greater South East</v>
      </c>
    </row>
    <row r="706" spans="1:36" x14ac:dyDescent="0.3">
      <c r="A706" s="11" t="s">
        <v>1932</v>
      </c>
      <c r="B706" s="5">
        <f>'TABLE Summary'!B706</f>
        <v>2340</v>
      </c>
      <c r="C706" s="5">
        <f>'TABLE Summary'!C706</f>
        <v>88</v>
      </c>
      <c r="D706" s="5">
        <f>'TABLE Summary'!D706</f>
        <v>38.5</v>
      </c>
      <c r="E706" s="5">
        <f>'TABLE Summary'!E706</f>
        <v>13</v>
      </c>
      <c r="F706" s="5">
        <f>'TABLE Summary'!F706</f>
        <v>25.5</v>
      </c>
      <c r="G706" s="5">
        <f>'TABLE Summary'!G706</f>
        <v>0</v>
      </c>
      <c r="H706" s="5">
        <f>'TABLE Summary'!H706</f>
        <v>0</v>
      </c>
      <c r="I706" s="5">
        <f>'TABLE Summary'!I706</f>
        <v>2205</v>
      </c>
      <c r="J706" s="5">
        <f>'TABLE Summary'!J706</f>
        <v>168.2</v>
      </c>
      <c r="K706" s="5">
        <f>'TABLE Summary'!K706</f>
        <v>84892</v>
      </c>
      <c r="L706" s="5">
        <f>'TABLE Summary'!L706</f>
        <v>20.399999999999999</v>
      </c>
      <c r="M706" s="5">
        <f>'TABLE Summary'!M706*1000</f>
        <v>257200</v>
      </c>
      <c r="N706" s="5">
        <f>'TABLE Summary'!N706</f>
        <v>1078</v>
      </c>
      <c r="O706" s="5">
        <f>'TABLE Summary'!O706*1000</f>
        <v>150400</v>
      </c>
      <c r="P706" s="5">
        <f>'TABLE Summary'!P706</f>
        <v>656</v>
      </c>
      <c r="Q706" s="5">
        <f>'TABLE Summary'!Q706*1000</f>
        <v>64500</v>
      </c>
      <c r="R706" s="5">
        <f>'TABLE Summary'!R706</f>
        <v>416</v>
      </c>
      <c r="S706" s="5">
        <f>'TABLE Summary'!S706*1000</f>
        <v>83500</v>
      </c>
      <c r="T706" s="5">
        <f>'TABLE Summary'!T706</f>
        <v>5</v>
      </c>
      <c r="U706" s="5">
        <f>'TABLE Summary'!U706*1000</f>
        <v>2200</v>
      </c>
      <c r="V706" s="5">
        <f>'TABLE Summary'!V706*1000</f>
        <v>26200</v>
      </c>
      <c r="W706" s="5">
        <f>'TABLE Summary'!W706*1000</f>
        <v>1200</v>
      </c>
      <c r="X706" s="5">
        <f>'TABLE Summary'!X706*1000</f>
        <v>39500</v>
      </c>
      <c r="Y706" s="5">
        <f>'TABLE Summary'!Y706*1000</f>
        <v>9500</v>
      </c>
      <c r="Z706" s="5">
        <f>'TABLE Summary'!Z706*1000</f>
        <v>30500</v>
      </c>
      <c r="AA706" s="18">
        <f t="shared" si="51"/>
        <v>150200</v>
      </c>
      <c r="AB706" s="18">
        <f t="shared" si="52"/>
        <v>0.58398133748055991</v>
      </c>
      <c r="AC706" s="1" t="s">
        <v>7496</v>
      </c>
      <c r="AD706" s="1" t="str">
        <f t="shared" si="56"/>
        <v>Wells-next-the-Sea U.D.</v>
      </c>
      <c r="AE706" s="1" t="str">
        <f t="shared" si="53"/>
        <v>Wells-next-the-Sea U.D.</v>
      </c>
      <c r="AF706" s="1" t="str">
        <f>INDEX(Lookup!G$2:G$1349, MATCH($AE706, Lookup!$G$2:$G$1349,0))</f>
        <v>WELLS-NEXT-THE-SEA U.D.</v>
      </c>
      <c r="AG706" s="1" t="str">
        <f>INDEX(Lookup!F$2:F$1349, MATCH($AE706, Lookup!$G$2:$G$1349,0))</f>
        <v>e250770</v>
      </c>
      <c r="AH706" s="1" t="str">
        <f>INDEX(Lookup!C$2:C$1349, MATCH($AE706, Lookup!$G$2:$G$1349,0))</f>
        <v>Norfolk</v>
      </c>
      <c r="AI706" s="1" t="str">
        <f>INDEX(Lookup!D$2:D$1349, MATCH($AE706, Lookup!$G$2:$G$1349,0))</f>
        <v>East of England</v>
      </c>
      <c r="AJ706" s="1" t="str">
        <f>INDEX(Lookup!E$2:E$1349, MATCH($AE706, Lookup!$G$2:$G$1349,0))</f>
        <v>Greater South East</v>
      </c>
    </row>
    <row r="707" spans="1:36" x14ac:dyDescent="0.3">
      <c r="A707" s="11" t="s">
        <v>1933</v>
      </c>
      <c r="B707" s="5">
        <f>'TABLE Summary'!B707</f>
        <v>8910</v>
      </c>
      <c r="C707" s="5">
        <f>'TABLE Summary'!C707</f>
        <v>78.5</v>
      </c>
      <c r="D707" s="5">
        <f>'TABLE Summary'!D707</f>
        <v>30.5</v>
      </c>
      <c r="E707" s="5">
        <f>'TABLE Summary'!E707</f>
        <v>5</v>
      </c>
      <c r="F707" s="5">
        <f>'TABLE Summary'!F707</f>
        <v>25.5</v>
      </c>
      <c r="G707" s="5">
        <f>'TABLE Summary'!G707</f>
        <v>0</v>
      </c>
      <c r="H707" s="5">
        <f>'TABLE Summary'!H707</f>
        <v>0</v>
      </c>
      <c r="I707" s="5">
        <f>'TABLE Summary'!I707</f>
        <v>9166</v>
      </c>
      <c r="J707" s="5">
        <f>'TABLE Summary'!J707</f>
        <v>222.7</v>
      </c>
      <c r="K707" s="5">
        <f>'TABLE Summary'!K707</f>
        <v>279563</v>
      </c>
      <c r="L707" s="5">
        <f>'TABLE Summary'!L707</f>
        <v>19.600000000000001</v>
      </c>
      <c r="M707" s="5">
        <f>'TABLE Summary'!M707*1000</f>
        <v>973600</v>
      </c>
      <c r="N707" s="5">
        <f>'TABLE Summary'!N707</f>
        <v>3355</v>
      </c>
      <c r="O707" s="5">
        <f>'TABLE Summary'!O707*1000</f>
        <v>597100</v>
      </c>
      <c r="P707" s="5">
        <f>'TABLE Summary'!P707</f>
        <v>960</v>
      </c>
      <c r="Q707" s="5">
        <f>'TABLE Summary'!Q707*1000</f>
        <v>98800</v>
      </c>
      <c r="R707" s="5">
        <f>'TABLE Summary'!R707</f>
        <v>2372</v>
      </c>
      <c r="S707" s="5">
        <f>'TABLE Summary'!S707*1000</f>
        <v>486600</v>
      </c>
      <c r="T707" s="5">
        <f>'TABLE Summary'!T707</f>
        <v>22</v>
      </c>
      <c r="U707" s="5">
        <f>'TABLE Summary'!U707*1000</f>
        <v>11400</v>
      </c>
      <c r="V707" s="5">
        <f>'TABLE Summary'!V707*1000</f>
        <v>100700</v>
      </c>
      <c r="W707" s="5">
        <f>'TABLE Summary'!W707*1000</f>
        <v>6900</v>
      </c>
      <c r="X707" s="5">
        <f>'TABLE Summary'!X707*1000</f>
        <v>68300</v>
      </c>
      <c r="Y707" s="5">
        <f>'TABLE Summary'!Y707*1000</f>
        <v>114800</v>
      </c>
      <c r="Z707" s="5">
        <f>'TABLE Summary'!Z707*1000</f>
        <v>85800</v>
      </c>
      <c r="AA707" s="18">
        <f t="shared" ref="AA707:AA770" si="57">SUM(Q707+S707+U707)</f>
        <v>596800</v>
      </c>
      <c r="AB707" s="18">
        <f t="shared" ref="AB707:AB770" si="58">AA707/M707</f>
        <v>0.61298274445357437</v>
      </c>
      <c r="AC707" s="1" t="s">
        <v>7496</v>
      </c>
      <c r="AD707" s="1" t="str">
        <f t="shared" si="56"/>
        <v>Wymondham U.D.</v>
      </c>
      <c r="AE707" s="1" t="str">
        <f t="shared" si="53"/>
        <v>Wymondham U.D.</v>
      </c>
      <c r="AF707" s="1" t="str">
        <f>INDEX(Lookup!G$2:G$1349, MATCH($AE707, Lookup!$G$2:$G$1349,0))</f>
        <v>WYMONDHAM U.D.</v>
      </c>
      <c r="AG707" s="1" t="str">
        <f>INDEX(Lookup!F$2:F$1349, MATCH($AE707, Lookup!$G$2:$G$1349,0))</f>
        <v>e250771</v>
      </c>
      <c r="AH707" s="1" t="str">
        <f>INDEX(Lookup!C$2:C$1349, MATCH($AE707, Lookup!$G$2:$G$1349,0))</f>
        <v>Norfolk</v>
      </c>
      <c r="AI707" s="1" t="str">
        <f>INDEX(Lookup!D$2:D$1349, MATCH($AE707, Lookup!$G$2:$G$1349,0))</f>
        <v>East of England</v>
      </c>
      <c r="AJ707" s="1" t="str">
        <f>INDEX(Lookup!E$2:E$1349, MATCH($AE707, Lookup!$G$2:$G$1349,0))</f>
        <v>Greater South East</v>
      </c>
    </row>
    <row r="708" spans="1:36" x14ac:dyDescent="0.3">
      <c r="A708" s="11" t="s">
        <v>7557</v>
      </c>
      <c r="B708" s="5">
        <f>'TABLE Summary'!B708</f>
        <v>44340</v>
      </c>
      <c r="C708" s="5">
        <f>'TABLE Summary'!C708</f>
        <v>77</v>
      </c>
      <c r="D708" s="5">
        <f>'TABLE Summary'!D708</f>
        <v>31</v>
      </c>
      <c r="E708" s="5">
        <f>'TABLE Summary'!E708</f>
        <v>5.5</v>
      </c>
      <c r="F708" s="5">
        <f>'TABLE Summary'!F708</f>
        <v>25.5</v>
      </c>
      <c r="G708" s="5">
        <f>'TABLE Summary'!G708</f>
        <v>0</v>
      </c>
      <c r="H708" s="5">
        <f>'TABLE Summary'!H708</f>
        <v>31.9</v>
      </c>
      <c r="I708" s="5">
        <f>'TABLE Summary'!I708</f>
        <v>41000</v>
      </c>
      <c r="J708" s="5">
        <f>'TABLE Summary'!J708</f>
        <v>184.7</v>
      </c>
      <c r="K708" s="5">
        <f>'TABLE Summary'!K708</f>
        <v>1309130</v>
      </c>
      <c r="L708" s="5">
        <f>'TABLE Summary'!L708</f>
        <v>29.6</v>
      </c>
      <c r="M708" s="5">
        <f>'TABLE Summary'!M708*1000</f>
        <v>4187700</v>
      </c>
      <c r="N708" s="5">
        <f>'TABLE Summary'!N708</f>
        <v>17931</v>
      </c>
      <c r="O708" s="5">
        <f>'TABLE Summary'!O708*1000</f>
        <v>3027000</v>
      </c>
      <c r="P708" s="5">
        <f>'TABLE Summary'!P708</f>
        <v>6406</v>
      </c>
      <c r="Q708" s="5">
        <f>'TABLE Summary'!Q708*1000</f>
        <v>621000</v>
      </c>
      <c r="R708" s="5">
        <f>'TABLE Summary'!R708</f>
        <v>11296</v>
      </c>
      <c r="S708" s="5">
        <f>'TABLE Summary'!S708*1000</f>
        <v>2290300</v>
      </c>
      <c r="T708" s="5">
        <f>'TABLE Summary'!T708</f>
        <v>223</v>
      </c>
      <c r="U708" s="5">
        <f>'TABLE Summary'!U708*1000</f>
        <v>110400</v>
      </c>
      <c r="V708" s="5">
        <f>'TABLE Summary'!V708*1000</f>
        <v>146300</v>
      </c>
      <c r="W708" s="5">
        <f>'TABLE Summary'!W708*1000</f>
        <v>14700</v>
      </c>
      <c r="X708" s="5">
        <f>'TABLE Summary'!X708*1000</f>
        <v>318500</v>
      </c>
      <c r="Y708" s="5">
        <f>'TABLE Summary'!Y708*1000</f>
        <v>187500</v>
      </c>
      <c r="Z708" s="5">
        <f>'TABLE Summary'!Z708*1000</f>
        <v>493700</v>
      </c>
      <c r="AA708" s="18">
        <f t="shared" si="57"/>
        <v>3021700</v>
      </c>
      <c r="AB708" s="18">
        <f t="shared" si="58"/>
        <v>0.72156553716837402</v>
      </c>
      <c r="AC708" s="1" t="s">
        <v>7494</v>
      </c>
      <c r="AD708" s="1" t="str">
        <f t="shared" si="56"/>
        <v>Blofield and Flegg R.D.</v>
      </c>
      <c r="AE708" s="1" t="str">
        <f t="shared" si="53"/>
        <v>Blofield and Flegg R.D.</v>
      </c>
      <c r="AF708" s="1" t="str">
        <f>INDEX(Lookup!G$2:G$1349, MATCH($AE708, Lookup!$G$2:$G$1349,0))</f>
        <v>BLOFIELD AND FLEGG R.D.</v>
      </c>
      <c r="AG708" s="1" t="str">
        <f>INDEX(Lookup!F$2:F$1349, MATCH($AE708, Lookup!$G$2:$G$1349,0))</f>
        <v>e250772</v>
      </c>
      <c r="AH708" s="1" t="str">
        <f>INDEX(Lookup!C$2:C$1349, MATCH($AE708, Lookup!$G$2:$G$1349,0))</f>
        <v>Norfolk</v>
      </c>
      <c r="AI708" s="1" t="str">
        <f>INDEX(Lookup!D$2:D$1349, MATCH($AE708, Lookup!$G$2:$G$1349,0))</f>
        <v>East of England</v>
      </c>
      <c r="AJ708" s="1" t="str">
        <f>INDEX(Lookup!E$2:E$1349, MATCH($AE708, Lookup!$G$2:$G$1349,0))</f>
        <v>Greater South East</v>
      </c>
    </row>
    <row r="709" spans="1:36" x14ac:dyDescent="0.3">
      <c r="A709" s="11" t="s">
        <v>1935</v>
      </c>
      <c r="B709" s="5">
        <f>'TABLE Summary'!B709</f>
        <v>20640</v>
      </c>
      <c r="C709" s="5">
        <f>'TABLE Summary'!C709</f>
        <v>75.5</v>
      </c>
      <c r="D709" s="5">
        <f>'TABLE Summary'!D709</f>
        <v>33</v>
      </c>
      <c r="E709" s="5">
        <f>'TABLE Summary'!E709</f>
        <v>7.5</v>
      </c>
      <c r="F709" s="5">
        <f>'TABLE Summary'!F709</f>
        <v>25.5</v>
      </c>
      <c r="G709" s="5">
        <f>'TABLE Summary'!G709</f>
        <v>0</v>
      </c>
      <c r="H709" s="5">
        <f>'TABLE Summary'!H709</f>
        <v>33.5</v>
      </c>
      <c r="I709" s="5">
        <f>'TABLE Summary'!I709</f>
        <v>15421</v>
      </c>
      <c r="J709" s="5">
        <f>'TABLE Summary'!J709</f>
        <v>209.6</v>
      </c>
      <c r="K709" s="5">
        <f>'TABLE Summary'!K709</f>
        <v>517290</v>
      </c>
      <c r="L709" s="5">
        <f>'TABLE Summary'!L709</f>
        <v>43.6</v>
      </c>
      <c r="M709" s="5">
        <f>'TABLE Summary'!M709*1000</f>
        <v>1618200</v>
      </c>
      <c r="N709" s="5">
        <f>'TABLE Summary'!N709</f>
        <v>8331</v>
      </c>
      <c r="O709" s="5">
        <f>'TABLE Summary'!O709*1000</f>
        <v>1247300</v>
      </c>
      <c r="P709" s="5">
        <f>'TABLE Summary'!P709</f>
        <v>4061</v>
      </c>
      <c r="Q709" s="5">
        <f>'TABLE Summary'!Q709*1000</f>
        <v>406200</v>
      </c>
      <c r="R709" s="5">
        <f>'TABLE Summary'!R709</f>
        <v>4198</v>
      </c>
      <c r="S709" s="5">
        <f>'TABLE Summary'!S709*1000</f>
        <v>806500</v>
      </c>
      <c r="T709" s="5">
        <f>'TABLE Summary'!T709</f>
        <v>71</v>
      </c>
      <c r="U709" s="5">
        <f>'TABLE Summary'!U709*1000</f>
        <v>34200</v>
      </c>
      <c r="V709" s="5">
        <f>'TABLE Summary'!V709*1000</f>
        <v>55800</v>
      </c>
      <c r="W709" s="5">
        <f>'TABLE Summary'!W709*1000</f>
        <v>3300</v>
      </c>
      <c r="X709" s="5">
        <f>'TABLE Summary'!X709*1000</f>
        <v>60200</v>
      </c>
      <c r="Y709" s="5">
        <f>'TABLE Summary'!Y709*1000</f>
        <v>128900</v>
      </c>
      <c r="Z709" s="5">
        <f>'TABLE Summary'!Z709*1000</f>
        <v>122700</v>
      </c>
      <c r="AA709" s="18">
        <f t="shared" si="57"/>
        <v>1246900</v>
      </c>
      <c r="AB709" s="18">
        <f t="shared" si="58"/>
        <v>0.77054752193795573</v>
      </c>
      <c r="AC709" s="1" t="s">
        <v>7494</v>
      </c>
      <c r="AD709" s="1" t="str">
        <f t="shared" si="56"/>
        <v>Depwade R.D.</v>
      </c>
      <c r="AE709" s="1" t="str">
        <f t="shared" ref="AE709:AE772" si="59">AD709</f>
        <v>Depwade R.D.</v>
      </c>
      <c r="AF709" s="1" t="str">
        <f>INDEX(Lookup!G$2:G$1349, MATCH($AE709, Lookup!$G$2:$G$1349,0))</f>
        <v>DEPWADE R.D.</v>
      </c>
      <c r="AG709" s="1" t="str">
        <f>INDEX(Lookup!F$2:F$1349, MATCH($AE709, Lookup!$G$2:$G$1349,0))</f>
        <v>e250773</v>
      </c>
      <c r="AH709" s="1" t="str">
        <f>INDEX(Lookup!C$2:C$1349, MATCH($AE709, Lookup!$G$2:$G$1349,0))</f>
        <v>Norfolk</v>
      </c>
      <c r="AI709" s="1" t="str">
        <f>INDEX(Lookup!D$2:D$1349, MATCH($AE709, Lookup!$G$2:$G$1349,0))</f>
        <v>East of England</v>
      </c>
      <c r="AJ709" s="1" t="str">
        <f>INDEX(Lookup!E$2:E$1349, MATCH($AE709, Lookup!$G$2:$G$1349,0))</f>
        <v>Greater South East</v>
      </c>
    </row>
    <row r="710" spans="1:36" x14ac:dyDescent="0.3">
      <c r="A710" s="11" t="s">
        <v>1936</v>
      </c>
      <c r="B710" s="5">
        <f>'TABLE Summary'!B710</f>
        <v>16530</v>
      </c>
      <c r="C710" s="5">
        <f>'TABLE Summary'!C710</f>
        <v>81.5</v>
      </c>
      <c r="D710" s="5">
        <f>'TABLE Summary'!D710</f>
        <v>35</v>
      </c>
      <c r="E710" s="5">
        <f>'TABLE Summary'!E710</f>
        <v>9.5</v>
      </c>
      <c r="F710" s="5">
        <f>'TABLE Summary'!F710</f>
        <v>25.5</v>
      </c>
      <c r="G710" s="5">
        <f>'TABLE Summary'!G710</f>
        <v>0</v>
      </c>
      <c r="H710" s="5">
        <f>'TABLE Summary'!H710</f>
        <v>35.799999999999997</v>
      </c>
      <c r="I710" s="5">
        <f>'TABLE Summary'!I710</f>
        <v>13190</v>
      </c>
      <c r="J710" s="5">
        <f>'TABLE Summary'!J710</f>
        <v>167.2</v>
      </c>
      <c r="K710" s="5">
        <f>'TABLE Summary'!K710</f>
        <v>472330</v>
      </c>
      <c r="L710" s="5">
        <f>'TABLE Summary'!L710</f>
        <v>37</v>
      </c>
      <c r="M710" s="5">
        <f>'TABLE Summary'!M710*1000</f>
        <v>1391300</v>
      </c>
      <c r="N710" s="5">
        <f>'TABLE Summary'!N710</f>
        <v>7460</v>
      </c>
      <c r="O710" s="5">
        <f>'TABLE Summary'!O710*1000</f>
        <v>1007700</v>
      </c>
      <c r="P710" s="5">
        <f>'TABLE Summary'!P710</f>
        <v>4155</v>
      </c>
      <c r="Q710" s="5">
        <f>'TABLE Summary'!Q710*1000</f>
        <v>393200</v>
      </c>
      <c r="R710" s="5">
        <f>'TABLE Summary'!R710</f>
        <v>3236</v>
      </c>
      <c r="S710" s="5">
        <f>'TABLE Summary'!S710*1000</f>
        <v>575700</v>
      </c>
      <c r="T710" s="5">
        <f>'TABLE Summary'!T710</f>
        <v>62</v>
      </c>
      <c r="U710" s="5">
        <f>'TABLE Summary'!U710*1000</f>
        <v>32600</v>
      </c>
      <c r="V710" s="5">
        <f>'TABLE Summary'!V710*1000</f>
        <v>52600</v>
      </c>
      <c r="W710" s="5">
        <f>'TABLE Summary'!W710*1000</f>
        <v>1600</v>
      </c>
      <c r="X710" s="5">
        <f>'TABLE Summary'!X710*1000</f>
        <v>119300</v>
      </c>
      <c r="Y710" s="5">
        <f>'TABLE Summary'!Y710*1000</f>
        <v>29800</v>
      </c>
      <c r="Z710" s="5">
        <f>'TABLE Summary'!Z710*1000</f>
        <v>180400</v>
      </c>
      <c r="AA710" s="18">
        <f t="shared" si="57"/>
        <v>1001500</v>
      </c>
      <c r="AB710" s="18">
        <f t="shared" si="58"/>
        <v>0.71983037446992026</v>
      </c>
      <c r="AC710" s="1" t="s">
        <v>7494</v>
      </c>
      <c r="AD710" s="1" t="str">
        <f t="shared" si="56"/>
        <v>Docking R.D.</v>
      </c>
      <c r="AE710" s="1" t="str">
        <f t="shared" si="59"/>
        <v>Docking R.D.</v>
      </c>
      <c r="AF710" s="1" t="str">
        <f>INDEX(Lookup!G$2:G$1349, MATCH($AE710, Lookup!$G$2:$G$1349,0))</f>
        <v>DOCKING R.D.</v>
      </c>
      <c r="AG710" s="1" t="str">
        <f>INDEX(Lookup!F$2:F$1349, MATCH($AE710, Lookup!$G$2:$G$1349,0))</f>
        <v>e250774</v>
      </c>
      <c r="AH710" s="1" t="str">
        <f>INDEX(Lookup!C$2:C$1349, MATCH($AE710, Lookup!$G$2:$G$1349,0))</f>
        <v>Norfolk</v>
      </c>
      <c r="AI710" s="1" t="str">
        <f>INDEX(Lookup!D$2:D$1349, MATCH($AE710, Lookup!$G$2:$G$1349,0))</f>
        <v>East of England</v>
      </c>
      <c r="AJ710" s="1" t="str">
        <f>INDEX(Lookup!E$2:E$1349, MATCH($AE710, Lookup!$G$2:$G$1349,0))</f>
        <v>Greater South East</v>
      </c>
    </row>
    <row r="711" spans="1:36" x14ac:dyDescent="0.3">
      <c r="A711" s="11" t="s">
        <v>1937</v>
      </c>
      <c r="B711" s="5">
        <f>'TABLE Summary'!B711</f>
        <v>24320</v>
      </c>
      <c r="C711" s="5">
        <f>'TABLE Summary'!C711</f>
        <v>70.5</v>
      </c>
      <c r="D711" s="5">
        <f>'TABLE Summary'!D711</f>
        <v>31.5</v>
      </c>
      <c r="E711" s="5">
        <f>'TABLE Summary'!E711</f>
        <v>6</v>
      </c>
      <c r="F711" s="5">
        <f>'TABLE Summary'!F711</f>
        <v>25.5</v>
      </c>
      <c r="G711" s="5">
        <f>'TABLE Summary'!G711</f>
        <v>0</v>
      </c>
      <c r="H711" s="5">
        <f>'TABLE Summary'!H711</f>
        <v>32.299999999999997</v>
      </c>
      <c r="I711" s="5">
        <f>'TABLE Summary'!I711</f>
        <v>17329</v>
      </c>
      <c r="J711" s="5">
        <f>'TABLE Summary'!J711</f>
        <v>151.4</v>
      </c>
      <c r="K711" s="5">
        <f>'TABLE Summary'!K711</f>
        <v>560034</v>
      </c>
      <c r="L711" s="5">
        <f>'TABLE Summary'!L711</f>
        <v>45.1</v>
      </c>
      <c r="M711" s="5">
        <f>'TABLE Summary'!M711*1000</f>
        <v>1807600</v>
      </c>
      <c r="N711" s="5">
        <f>'TABLE Summary'!N711</f>
        <v>7804</v>
      </c>
      <c r="O711" s="5">
        <f>'TABLE Summary'!O711*1000</f>
        <v>1082000</v>
      </c>
      <c r="P711" s="5">
        <f>'TABLE Summary'!P711</f>
        <v>4202</v>
      </c>
      <c r="Q711" s="5">
        <f>'TABLE Summary'!Q711*1000</f>
        <v>407900</v>
      </c>
      <c r="R711" s="5">
        <f>'TABLE Summary'!R711</f>
        <v>3582</v>
      </c>
      <c r="S711" s="5">
        <f>'TABLE Summary'!S711*1000</f>
        <v>608500</v>
      </c>
      <c r="T711" s="5">
        <f>'TABLE Summary'!T711</f>
        <v>16</v>
      </c>
      <c r="U711" s="5">
        <f>'TABLE Summary'!U711*1000</f>
        <v>8000</v>
      </c>
      <c r="V711" s="5">
        <f>'TABLE Summary'!V711*1000</f>
        <v>43500</v>
      </c>
      <c r="W711" s="5">
        <f>'TABLE Summary'!W711*1000</f>
        <v>1000</v>
      </c>
      <c r="X711" s="5">
        <f>'TABLE Summary'!X711*1000</f>
        <v>101800</v>
      </c>
      <c r="Y711" s="5">
        <f>'TABLE Summary'!Y711*1000</f>
        <v>253800</v>
      </c>
      <c r="Z711" s="5">
        <f>'TABLE Summary'!Z711*1000</f>
        <v>325400</v>
      </c>
      <c r="AA711" s="18">
        <f t="shared" si="57"/>
        <v>1024400</v>
      </c>
      <c r="AB711" s="18">
        <f t="shared" si="58"/>
        <v>0.56671830050896221</v>
      </c>
      <c r="AC711" s="1" t="s">
        <v>7494</v>
      </c>
      <c r="AD711" s="1" t="str">
        <f t="shared" si="56"/>
        <v>Downham R.D.</v>
      </c>
      <c r="AE711" s="1" t="str">
        <f t="shared" si="59"/>
        <v>Downham R.D.</v>
      </c>
      <c r="AF711" s="1" t="str">
        <f>INDEX(Lookup!G$2:G$1349, MATCH($AE711, Lookup!$G$2:$G$1349,0))</f>
        <v>DOWNHAM R.D.</v>
      </c>
      <c r="AG711" s="1" t="str">
        <f>INDEX(Lookup!F$2:F$1349, MATCH($AE711, Lookup!$G$2:$G$1349,0))</f>
        <v>e250775</v>
      </c>
      <c r="AH711" s="1" t="str">
        <f>INDEX(Lookup!C$2:C$1349, MATCH($AE711, Lookup!$G$2:$G$1349,0))</f>
        <v>Norfolk</v>
      </c>
      <c r="AI711" s="1" t="str">
        <f>INDEX(Lookup!D$2:D$1349, MATCH($AE711, Lookup!$G$2:$G$1349,0))</f>
        <v>East of England</v>
      </c>
      <c r="AJ711" s="1" t="str">
        <f>INDEX(Lookup!E$2:E$1349, MATCH($AE711, Lookup!$G$2:$G$1349,0))</f>
        <v>Greater South East</v>
      </c>
    </row>
    <row r="712" spans="1:36" x14ac:dyDescent="0.3">
      <c r="A712" s="11" t="s">
        <v>1938</v>
      </c>
      <c r="B712" s="5">
        <f>'TABLE Summary'!B712</f>
        <v>18960</v>
      </c>
      <c r="C712" s="5">
        <f>'TABLE Summary'!C712</f>
        <v>78.5</v>
      </c>
      <c r="D712" s="5">
        <f>'TABLE Summary'!D712</f>
        <v>32</v>
      </c>
      <c r="E712" s="5">
        <f>'TABLE Summary'!E712</f>
        <v>6.5</v>
      </c>
      <c r="F712" s="5">
        <f>'TABLE Summary'!F712</f>
        <v>25.5</v>
      </c>
      <c r="G712" s="5">
        <f>'TABLE Summary'!G712</f>
        <v>0</v>
      </c>
      <c r="H712" s="5">
        <f>'TABLE Summary'!H712</f>
        <v>32.799999999999997</v>
      </c>
      <c r="I712" s="5">
        <f>'TABLE Summary'!I712</f>
        <v>15439</v>
      </c>
      <c r="J712" s="5">
        <f>'TABLE Summary'!J712</f>
        <v>199</v>
      </c>
      <c r="K712" s="5">
        <f>'TABLE Summary'!K712</f>
        <v>506159</v>
      </c>
      <c r="L712" s="5">
        <f>'TABLE Summary'!L712</f>
        <v>33.9</v>
      </c>
      <c r="M712" s="5">
        <f>'TABLE Summary'!M712*1000</f>
        <v>1671400</v>
      </c>
      <c r="N712" s="5">
        <f>'TABLE Summary'!N712</f>
        <v>8096</v>
      </c>
      <c r="O712" s="5">
        <f>'TABLE Summary'!O712*1000</f>
        <v>1267500</v>
      </c>
      <c r="P712" s="5">
        <f>'TABLE Summary'!P712</f>
        <v>3847</v>
      </c>
      <c r="Q712" s="5">
        <f>'TABLE Summary'!Q712*1000</f>
        <v>353500</v>
      </c>
      <c r="R712" s="5">
        <f>'TABLE Summary'!R712</f>
        <v>4125</v>
      </c>
      <c r="S712" s="5">
        <f>'TABLE Summary'!S712*1000</f>
        <v>854800</v>
      </c>
      <c r="T712" s="5">
        <f>'TABLE Summary'!T712</f>
        <v>113</v>
      </c>
      <c r="U712" s="5">
        <f>'TABLE Summary'!U712*1000</f>
        <v>58100</v>
      </c>
      <c r="V712" s="5">
        <f>'TABLE Summary'!V712*1000</f>
        <v>90800</v>
      </c>
      <c r="W712" s="5">
        <f>'TABLE Summary'!W712*1000</f>
        <v>6000</v>
      </c>
      <c r="X712" s="5">
        <f>'TABLE Summary'!X712*1000</f>
        <v>135500</v>
      </c>
      <c r="Y712" s="5">
        <f>'TABLE Summary'!Y712*1000</f>
        <v>6600</v>
      </c>
      <c r="Z712" s="5">
        <f>'TABLE Summary'!Z712*1000</f>
        <v>165000</v>
      </c>
      <c r="AA712" s="18">
        <f t="shared" si="57"/>
        <v>1266400</v>
      </c>
      <c r="AB712" s="18">
        <f t="shared" si="58"/>
        <v>0.75768816560966856</v>
      </c>
      <c r="AC712" s="1" t="s">
        <v>7494</v>
      </c>
      <c r="AD712" s="1" t="str">
        <f t="shared" si="56"/>
        <v>Erpingham R.D.</v>
      </c>
      <c r="AE712" s="1" t="str">
        <f t="shared" si="59"/>
        <v>Erpingham R.D.</v>
      </c>
      <c r="AF712" s="1" t="str">
        <f>INDEX(Lookup!G$2:G$1349, MATCH($AE712, Lookup!$G$2:$G$1349,0))</f>
        <v>ERPINGHAM R.D.</v>
      </c>
      <c r="AG712" s="1" t="str">
        <f>INDEX(Lookup!F$2:F$1349, MATCH($AE712, Lookup!$G$2:$G$1349,0))</f>
        <v>e250776</v>
      </c>
      <c r="AH712" s="1" t="str">
        <f>INDEX(Lookup!C$2:C$1349, MATCH($AE712, Lookup!$G$2:$G$1349,0))</f>
        <v>Norfolk</v>
      </c>
      <c r="AI712" s="1" t="str">
        <f>INDEX(Lookup!D$2:D$1349, MATCH($AE712, Lookup!$G$2:$G$1349,0))</f>
        <v>East of England</v>
      </c>
      <c r="AJ712" s="1" t="str">
        <f>INDEX(Lookup!E$2:E$1349, MATCH($AE712, Lookup!$G$2:$G$1349,0))</f>
        <v>Greater South East</v>
      </c>
    </row>
    <row r="713" spans="1:36" x14ac:dyDescent="0.3">
      <c r="A713" s="11" t="s">
        <v>1939</v>
      </c>
      <c r="B713" s="5">
        <f>'TABLE Summary'!B713</f>
        <v>34250</v>
      </c>
      <c r="C713" s="5">
        <f>'TABLE Summary'!C713</f>
        <v>74.5</v>
      </c>
      <c r="D713" s="5">
        <f>'TABLE Summary'!D713</f>
        <v>32.5</v>
      </c>
      <c r="E713" s="5">
        <f>'TABLE Summary'!E713</f>
        <v>7</v>
      </c>
      <c r="F713" s="5">
        <f>'TABLE Summary'!F713</f>
        <v>25.5</v>
      </c>
      <c r="G713" s="5">
        <f>'TABLE Summary'!G713</f>
        <v>0</v>
      </c>
      <c r="H713" s="5">
        <f>'TABLE Summary'!H713</f>
        <v>33.1</v>
      </c>
      <c r="I713" s="5">
        <f>'TABLE Summary'!I713</f>
        <v>35395</v>
      </c>
      <c r="J713" s="5">
        <f>'TABLE Summary'!J713</f>
        <v>230.1</v>
      </c>
      <c r="K713" s="5">
        <f>'TABLE Summary'!K713</f>
        <v>1171250</v>
      </c>
      <c r="L713" s="5">
        <f>'TABLE Summary'!L713</f>
        <v>22.6</v>
      </c>
      <c r="M713" s="5">
        <f>'TABLE Summary'!M713*1000</f>
        <v>3543800</v>
      </c>
      <c r="N713" s="5">
        <f>'TABLE Summary'!N713</f>
        <v>12210</v>
      </c>
      <c r="O713" s="5">
        <f>'TABLE Summary'!O713*1000</f>
        <v>2497200</v>
      </c>
      <c r="P713" s="5">
        <f>'TABLE Summary'!P713</f>
        <v>3220</v>
      </c>
      <c r="Q713" s="5">
        <f>'TABLE Summary'!Q713*1000</f>
        <v>335000</v>
      </c>
      <c r="R713" s="5">
        <f>'TABLE Summary'!R713</f>
        <v>8521</v>
      </c>
      <c r="S713" s="5">
        <f>'TABLE Summary'!S713*1000</f>
        <v>1930100</v>
      </c>
      <c r="T713" s="5">
        <f>'TABLE Summary'!T713</f>
        <v>469</v>
      </c>
      <c r="U713" s="5">
        <f>'TABLE Summary'!U713*1000</f>
        <v>232200</v>
      </c>
      <c r="V713" s="5">
        <f>'TABLE Summary'!V713*1000</f>
        <v>68900</v>
      </c>
      <c r="W713" s="5">
        <f>'TABLE Summary'!W713*1000</f>
        <v>5900</v>
      </c>
      <c r="X713" s="5">
        <f>'TABLE Summary'!X713*1000</f>
        <v>196400</v>
      </c>
      <c r="Y713" s="5">
        <f>'TABLE Summary'!Y713*1000</f>
        <v>235500</v>
      </c>
      <c r="Z713" s="5">
        <f>'TABLE Summary'!Z713*1000</f>
        <v>539900</v>
      </c>
      <c r="AA713" s="18">
        <f t="shared" si="57"/>
        <v>2497300</v>
      </c>
      <c r="AB713" s="18">
        <f t="shared" si="58"/>
        <v>0.70469552457813645</v>
      </c>
      <c r="AC713" s="1" t="s">
        <v>7494</v>
      </c>
      <c r="AD713" s="1" t="str">
        <f t="shared" si="56"/>
        <v>Forehoe and Henstead R.D.</v>
      </c>
      <c r="AE713" s="1" t="str">
        <f t="shared" si="59"/>
        <v>Forehoe and Henstead R.D.</v>
      </c>
      <c r="AF713" s="1" t="str">
        <f>INDEX(Lookup!G$2:G$1349, MATCH($AE713, Lookup!$G$2:$G$1349,0))</f>
        <v>FOREHOE AND HENSTEAD R.D.</v>
      </c>
      <c r="AG713" s="1" t="str">
        <f>INDEX(Lookup!F$2:F$1349, MATCH($AE713, Lookup!$G$2:$G$1349,0))</f>
        <v>e250777</v>
      </c>
      <c r="AH713" s="1" t="str">
        <f>INDEX(Lookup!C$2:C$1349, MATCH($AE713, Lookup!$G$2:$G$1349,0))</f>
        <v>Norfolk</v>
      </c>
      <c r="AI713" s="1" t="str">
        <f>INDEX(Lookup!D$2:D$1349, MATCH($AE713, Lookup!$G$2:$G$1349,0))</f>
        <v>East of England</v>
      </c>
      <c r="AJ713" s="1" t="str">
        <f>INDEX(Lookup!E$2:E$1349, MATCH($AE713, Lookup!$G$2:$G$1349,0))</f>
        <v>Greater South East</v>
      </c>
    </row>
    <row r="714" spans="1:36" x14ac:dyDescent="0.3">
      <c r="A714" s="11" t="s">
        <v>1940</v>
      </c>
      <c r="B714" s="5">
        <f>'TABLE Summary'!B714</f>
        <v>14710</v>
      </c>
      <c r="C714" s="5">
        <f>'TABLE Summary'!C714</f>
        <v>83.5</v>
      </c>
      <c r="D714" s="5">
        <f>'TABLE Summary'!D714</f>
        <v>35</v>
      </c>
      <c r="E714" s="5">
        <f>'TABLE Summary'!E714</f>
        <v>9.5</v>
      </c>
      <c r="F714" s="5">
        <f>'TABLE Summary'!F714</f>
        <v>25.5</v>
      </c>
      <c r="G714" s="5">
        <f>'TABLE Summary'!G714</f>
        <v>0</v>
      </c>
      <c r="H714" s="5">
        <f>'TABLE Summary'!H714</f>
        <v>35.5</v>
      </c>
      <c r="I714" s="5">
        <f>'TABLE Summary'!I714</f>
        <v>12500</v>
      </c>
      <c r="J714" s="5">
        <f>'TABLE Summary'!J714</f>
        <v>171.3</v>
      </c>
      <c r="K714" s="5">
        <f>'TABLE Summary'!K714</f>
        <v>443810</v>
      </c>
      <c r="L714" s="5">
        <f>'TABLE Summary'!L714</f>
        <v>34.299999999999997</v>
      </c>
      <c r="M714" s="5">
        <f>'TABLE Summary'!M714*1000</f>
        <v>1332400</v>
      </c>
      <c r="N714" s="5">
        <f>'TABLE Summary'!N714</f>
        <v>5531</v>
      </c>
      <c r="O714" s="5">
        <f>'TABLE Summary'!O714*1000</f>
        <v>911900</v>
      </c>
      <c r="P714" s="5">
        <f>'TABLE Summary'!P714</f>
        <v>2197</v>
      </c>
      <c r="Q714" s="5">
        <f>'TABLE Summary'!Q714*1000</f>
        <v>207000</v>
      </c>
      <c r="R714" s="5">
        <f>'TABLE Summary'!R714</f>
        <v>3244</v>
      </c>
      <c r="S714" s="5">
        <f>'TABLE Summary'!S714*1000</f>
        <v>663700</v>
      </c>
      <c r="T714" s="5">
        <f>'TABLE Summary'!T714</f>
        <v>88</v>
      </c>
      <c r="U714" s="5">
        <f>'TABLE Summary'!U714*1000</f>
        <v>40200</v>
      </c>
      <c r="V714" s="5">
        <f>'TABLE Summary'!V714*1000</f>
        <v>14900</v>
      </c>
      <c r="W714" s="5">
        <f>'TABLE Summary'!W714*1000</f>
        <v>7600</v>
      </c>
      <c r="X714" s="5">
        <f>'TABLE Summary'!X714*1000</f>
        <v>179200</v>
      </c>
      <c r="Y714" s="5">
        <f>'TABLE Summary'!Y714*1000</f>
        <v>13200</v>
      </c>
      <c r="Z714" s="5">
        <f>'TABLE Summary'!Z714*1000</f>
        <v>205600</v>
      </c>
      <c r="AA714" s="18">
        <f t="shared" si="57"/>
        <v>910900</v>
      </c>
      <c r="AB714" s="18">
        <f t="shared" si="58"/>
        <v>0.68365355749024315</v>
      </c>
      <c r="AC714" s="1" t="s">
        <v>7494</v>
      </c>
      <c r="AD714" s="1" t="str">
        <f t="shared" si="56"/>
        <v>Freebridge Lynn R.D.</v>
      </c>
      <c r="AE714" s="1" t="str">
        <f t="shared" si="59"/>
        <v>Freebridge Lynn R.D.</v>
      </c>
      <c r="AF714" s="1" t="str">
        <f>INDEX(Lookup!G$2:G$1349, MATCH($AE714, Lookup!$G$2:$G$1349,0))</f>
        <v>FREEBRIDGE LYNN R.D.</v>
      </c>
      <c r="AG714" s="1" t="str">
        <f>INDEX(Lookup!F$2:F$1349, MATCH($AE714, Lookup!$G$2:$G$1349,0))</f>
        <v>e250778</v>
      </c>
      <c r="AH714" s="1" t="str">
        <f>INDEX(Lookup!C$2:C$1349, MATCH($AE714, Lookup!$G$2:$G$1349,0))</f>
        <v>Norfolk</v>
      </c>
      <c r="AI714" s="1" t="str">
        <f>INDEX(Lookup!D$2:D$1349, MATCH($AE714, Lookup!$G$2:$G$1349,0))</f>
        <v>East of England</v>
      </c>
      <c r="AJ714" s="1" t="str">
        <f>INDEX(Lookup!E$2:E$1349, MATCH($AE714, Lookup!$G$2:$G$1349,0))</f>
        <v>Greater South East</v>
      </c>
    </row>
    <row r="715" spans="1:36" x14ac:dyDescent="0.3">
      <c r="A715" s="11" t="s">
        <v>7558</v>
      </c>
      <c r="B715" s="5">
        <f>'TABLE Summary'!B715</f>
        <v>13960</v>
      </c>
      <c r="C715" s="5">
        <f>'TABLE Summary'!C715</f>
        <v>73.5</v>
      </c>
      <c r="D715" s="5">
        <f>'TABLE Summary'!D715</f>
        <v>30</v>
      </c>
      <c r="E715" s="5">
        <f>'TABLE Summary'!E715</f>
        <v>4.5</v>
      </c>
      <c r="F715" s="5">
        <f>'TABLE Summary'!F715</f>
        <v>25.5</v>
      </c>
      <c r="G715" s="5">
        <f>'TABLE Summary'!G715</f>
        <v>0</v>
      </c>
      <c r="H715" s="5">
        <f>'TABLE Summary'!H715</f>
        <v>30.2</v>
      </c>
      <c r="I715" s="5">
        <f>'TABLE Summary'!I715</f>
        <v>9970</v>
      </c>
      <c r="J715" s="5">
        <f>'TABLE Summary'!J715</f>
        <v>186.9</v>
      </c>
      <c r="K715" s="5">
        <f>'TABLE Summary'!K715</f>
        <v>301457</v>
      </c>
      <c r="L715" s="5">
        <f>'TABLE Summary'!L715</f>
        <v>43.9</v>
      </c>
      <c r="M715" s="5">
        <f>'TABLE Summary'!M715*1000</f>
        <v>1063900</v>
      </c>
      <c r="N715" s="5">
        <f>'TABLE Summary'!N715</f>
        <v>5343</v>
      </c>
      <c r="O715" s="5">
        <f>'TABLE Summary'!O715*1000</f>
        <v>835900</v>
      </c>
      <c r="P715" s="5">
        <f>'TABLE Summary'!P715</f>
        <v>1982</v>
      </c>
      <c r="Q715" s="5">
        <f>'TABLE Summary'!Q715*1000</f>
        <v>191900</v>
      </c>
      <c r="R715" s="5">
        <f>'TABLE Summary'!R715</f>
        <v>3300</v>
      </c>
      <c r="S715" s="5">
        <f>'TABLE Summary'!S715*1000</f>
        <v>613600</v>
      </c>
      <c r="T715" s="5">
        <f>'TABLE Summary'!T715</f>
        <v>59</v>
      </c>
      <c r="U715" s="5">
        <f>'TABLE Summary'!U715*1000</f>
        <v>30000</v>
      </c>
      <c r="V715" s="5">
        <f>'TABLE Summary'!V715*1000</f>
        <v>23800</v>
      </c>
      <c r="W715" s="5">
        <f>'TABLE Summary'!W715*1000</f>
        <v>4400</v>
      </c>
      <c r="X715" s="5">
        <f>'TABLE Summary'!X715*1000</f>
        <v>61200</v>
      </c>
      <c r="Y715" s="5">
        <f>'TABLE Summary'!Y715*1000</f>
        <v>28800</v>
      </c>
      <c r="Z715" s="5">
        <f>'TABLE Summary'!Z715*1000</f>
        <v>109700</v>
      </c>
      <c r="AA715" s="18">
        <f t="shared" si="57"/>
        <v>835500</v>
      </c>
      <c r="AB715" s="18">
        <f t="shared" si="58"/>
        <v>0.78531816900084594</v>
      </c>
      <c r="AC715" s="1" t="s">
        <v>7494</v>
      </c>
      <c r="AD715" s="1" t="str">
        <f t="shared" si="56"/>
        <v>Loddon R.D.</v>
      </c>
      <c r="AE715" s="1" t="str">
        <f t="shared" si="59"/>
        <v>Loddon R.D.</v>
      </c>
      <c r="AF715" s="1" t="str">
        <f>INDEX(Lookup!G$2:G$1349, MATCH($AE715, Lookup!$G$2:$G$1349,0))</f>
        <v>LODDON R.D.</v>
      </c>
      <c r="AG715" s="1" t="str">
        <f>INDEX(Lookup!F$2:F$1349, MATCH($AE715, Lookup!$G$2:$G$1349,0))</f>
        <v>e250779</v>
      </c>
      <c r="AH715" s="1" t="str">
        <f>INDEX(Lookup!C$2:C$1349, MATCH($AE715, Lookup!$G$2:$G$1349,0))</f>
        <v>Norfolk</v>
      </c>
      <c r="AI715" s="1" t="str">
        <f>INDEX(Lookup!D$2:D$1349, MATCH($AE715, Lookup!$G$2:$G$1349,0))</f>
        <v>East of England</v>
      </c>
      <c r="AJ715" s="1" t="str">
        <f>INDEX(Lookup!E$2:E$1349, MATCH($AE715, Lookup!$G$2:$G$1349,0))</f>
        <v>Greater South East</v>
      </c>
    </row>
    <row r="716" spans="1:36" x14ac:dyDescent="0.3">
      <c r="A716" s="11" t="s">
        <v>1942</v>
      </c>
      <c r="B716" s="5">
        <f>'TABLE Summary'!B716</f>
        <v>17590</v>
      </c>
      <c r="C716" s="5">
        <f>'TABLE Summary'!C716</f>
        <v>68</v>
      </c>
      <c r="D716" s="5">
        <f>'TABLE Summary'!D716</f>
        <v>26.5</v>
      </c>
      <c r="E716" s="5">
        <f>'TABLE Summary'!E716</f>
        <v>1</v>
      </c>
      <c r="F716" s="5">
        <f>'TABLE Summary'!F716</f>
        <v>25.5</v>
      </c>
      <c r="G716" s="5">
        <f>'TABLE Summary'!G716</f>
        <v>0</v>
      </c>
      <c r="H716" s="5">
        <f>'TABLE Summary'!H716</f>
        <v>27.2</v>
      </c>
      <c r="I716" s="5">
        <f>'TABLE Summary'!I716</f>
        <v>10620</v>
      </c>
      <c r="J716" s="5">
        <f>'TABLE Summary'!J716</f>
        <v>160.9</v>
      </c>
      <c r="K716" s="5">
        <f>'TABLE Summary'!K716</f>
        <v>288799</v>
      </c>
      <c r="L716" s="5">
        <f>'TABLE Summary'!L716</f>
        <v>52.3</v>
      </c>
      <c r="M716" s="5">
        <f>'TABLE Summary'!M716*1000</f>
        <v>1125600</v>
      </c>
      <c r="N716" s="5">
        <f>'TABLE Summary'!N716</f>
        <v>6505</v>
      </c>
      <c r="O716" s="5">
        <f>'TABLE Summary'!O716*1000</f>
        <v>877500</v>
      </c>
      <c r="P716" s="5">
        <f>'TABLE Summary'!P716</f>
        <v>3026</v>
      </c>
      <c r="Q716" s="5">
        <f>'TABLE Summary'!Q716*1000</f>
        <v>301400</v>
      </c>
      <c r="R716" s="5">
        <f>'TABLE Summary'!R716</f>
        <v>3469</v>
      </c>
      <c r="S716" s="5">
        <f>'TABLE Summary'!S716*1000</f>
        <v>567800</v>
      </c>
      <c r="T716" s="5">
        <f>'TABLE Summary'!T716</f>
        <v>9</v>
      </c>
      <c r="U716" s="5">
        <f>'TABLE Summary'!U716*1000</f>
        <v>7700</v>
      </c>
      <c r="V716" s="5">
        <f>'TABLE Summary'!V716*1000</f>
        <v>24400</v>
      </c>
      <c r="W716" s="5">
        <f>'TABLE Summary'!W716*1000</f>
        <v>1200</v>
      </c>
      <c r="X716" s="5">
        <f>'TABLE Summary'!X716*1000</f>
        <v>92700</v>
      </c>
      <c r="Y716" s="5">
        <f>'TABLE Summary'!Y716*1000</f>
        <v>42300</v>
      </c>
      <c r="Z716" s="5">
        <f>'TABLE Summary'!Z716*1000</f>
        <v>87600</v>
      </c>
      <c r="AA716" s="18">
        <f t="shared" si="57"/>
        <v>876900</v>
      </c>
      <c r="AB716" s="18">
        <f t="shared" si="58"/>
        <v>0.77905117270788915</v>
      </c>
      <c r="AC716" s="1" t="s">
        <v>7494</v>
      </c>
      <c r="AD716" s="1" t="str">
        <f t="shared" si="56"/>
        <v>Marshland R.D.</v>
      </c>
      <c r="AE716" s="1" t="str">
        <f t="shared" si="59"/>
        <v>Marshland R.D.</v>
      </c>
      <c r="AF716" s="1" t="str">
        <f>INDEX(Lookup!G$2:G$1349, MATCH($AE716, Lookup!$G$2:$G$1349,0))</f>
        <v>MARSHLAND R.D.</v>
      </c>
      <c r="AG716" s="1" t="str">
        <f>INDEX(Lookup!F$2:F$1349, MATCH($AE716, Lookup!$G$2:$G$1349,0))</f>
        <v>e250780</v>
      </c>
      <c r="AH716" s="1" t="str">
        <f>INDEX(Lookup!C$2:C$1349, MATCH($AE716, Lookup!$G$2:$G$1349,0))</f>
        <v>Norfolk</v>
      </c>
      <c r="AI716" s="1" t="str">
        <f>INDEX(Lookup!D$2:D$1349, MATCH($AE716, Lookup!$G$2:$G$1349,0))</f>
        <v>East of England</v>
      </c>
      <c r="AJ716" s="1" t="str">
        <f>INDEX(Lookup!E$2:E$1349, MATCH($AE716, Lookup!$G$2:$G$1349,0))</f>
        <v>Greater South East</v>
      </c>
    </row>
    <row r="717" spans="1:36" x14ac:dyDescent="0.3">
      <c r="A717" s="11" t="s">
        <v>1943</v>
      </c>
      <c r="B717" s="5">
        <f>'TABLE Summary'!B717</f>
        <v>18420</v>
      </c>
      <c r="C717" s="5">
        <f>'TABLE Summary'!C717</f>
        <v>79</v>
      </c>
      <c r="D717" s="5">
        <f>'TABLE Summary'!D717</f>
        <v>32.6</v>
      </c>
      <c r="E717" s="5">
        <f>'TABLE Summary'!E717</f>
        <v>7.1</v>
      </c>
      <c r="F717" s="5">
        <f>'TABLE Summary'!F717</f>
        <v>25.5</v>
      </c>
      <c r="G717" s="5">
        <f>'TABLE Summary'!G717</f>
        <v>0</v>
      </c>
      <c r="H717" s="5">
        <f>'TABLE Summary'!H717</f>
        <v>32.9</v>
      </c>
      <c r="I717" s="5">
        <f>'TABLE Summary'!I717</f>
        <v>13900</v>
      </c>
      <c r="J717" s="5">
        <f>'TABLE Summary'!J717</f>
        <v>245.5</v>
      </c>
      <c r="K717" s="5">
        <f>'TABLE Summary'!K717</f>
        <v>457480</v>
      </c>
      <c r="L717" s="5">
        <f>'TABLE Summary'!L717</f>
        <v>46.3</v>
      </c>
      <c r="M717" s="5">
        <f>'TABLE Summary'!M717*1000</f>
        <v>1340100</v>
      </c>
      <c r="N717" s="5">
        <f>'TABLE Summary'!N717</f>
        <v>6789</v>
      </c>
      <c r="O717" s="5">
        <f>'TABLE Summary'!O717*1000</f>
        <v>1045900.0000000001</v>
      </c>
      <c r="P717" s="5">
        <f>'TABLE Summary'!P717</f>
        <v>2965</v>
      </c>
      <c r="Q717" s="5">
        <f>'TABLE Summary'!Q717*1000</f>
        <v>279600</v>
      </c>
      <c r="R717" s="5">
        <f>'TABLE Summary'!R717</f>
        <v>3746</v>
      </c>
      <c r="S717" s="5">
        <f>'TABLE Summary'!S717*1000</f>
        <v>704200</v>
      </c>
      <c r="T717" s="5">
        <f>'TABLE Summary'!T717</f>
        <v>76</v>
      </c>
      <c r="U717" s="5">
        <f>'TABLE Summary'!U717*1000</f>
        <v>40400</v>
      </c>
      <c r="V717" s="5">
        <f>'TABLE Summary'!V717*1000</f>
        <v>29700</v>
      </c>
      <c r="W717" s="5">
        <f>'TABLE Summary'!W717*1000</f>
        <v>3200</v>
      </c>
      <c r="X717" s="5">
        <f>'TABLE Summary'!X717*1000</f>
        <v>82600</v>
      </c>
      <c r="Y717" s="5">
        <f>'TABLE Summary'!Y717*1000</f>
        <v>36400</v>
      </c>
      <c r="Z717" s="5">
        <f>'TABLE Summary'!Z717*1000</f>
        <v>142200</v>
      </c>
      <c r="AA717" s="18">
        <f t="shared" si="57"/>
        <v>1024200</v>
      </c>
      <c r="AB717" s="18">
        <f t="shared" si="58"/>
        <v>0.76427132303559431</v>
      </c>
      <c r="AC717" s="1" t="s">
        <v>7494</v>
      </c>
      <c r="AD717" s="1" t="str">
        <f t="shared" si="56"/>
        <v>Mitford and Launditch R.D.</v>
      </c>
      <c r="AE717" s="1" t="str">
        <f t="shared" si="59"/>
        <v>Mitford and Launditch R.D.</v>
      </c>
      <c r="AF717" s="1" t="str">
        <f>INDEX(Lookup!G$2:G$1349, MATCH($AE717, Lookup!$G$2:$G$1349,0))</f>
        <v>MITFORD AND LAUNDITCH R.D.</v>
      </c>
      <c r="AG717" s="1" t="str">
        <f>INDEX(Lookup!F$2:F$1349, MATCH($AE717, Lookup!$G$2:$G$1349,0))</f>
        <v>e250781</v>
      </c>
      <c r="AH717" s="1" t="str">
        <f>INDEX(Lookup!C$2:C$1349, MATCH($AE717, Lookup!$G$2:$G$1349,0))</f>
        <v>Norfolk</v>
      </c>
      <c r="AI717" s="1" t="str">
        <f>INDEX(Lookup!D$2:D$1349, MATCH($AE717, Lookup!$G$2:$G$1349,0))</f>
        <v>East of England</v>
      </c>
      <c r="AJ717" s="1" t="str">
        <f>INDEX(Lookup!E$2:E$1349, MATCH($AE717, Lookup!$G$2:$G$1349,0))</f>
        <v>Greater South East</v>
      </c>
    </row>
    <row r="718" spans="1:36" x14ac:dyDescent="0.3">
      <c r="A718" s="11" t="s">
        <v>7559</v>
      </c>
      <c r="B718" s="5">
        <f>'TABLE Summary'!B718</f>
        <v>61700</v>
      </c>
      <c r="C718" s="5">
        <f>'TABLE Summary'!C718</f>
        <v>72.5</v>
      </c>
      <c r="D718" s="5">
        <f>'TABLE Summary'!D718</f>
        <v>29.5</v>
      </c>
      <c r="E718" s="5">
        <f>'TABLE Summary'!E718</f>
        <v>4</v>
      </c>
      <c r="F718" s="5">
        <f>'TABLE Summary'!F718</f>
        <v>25.5</v>
      </c>
      <c r="G718" s="5">
        <f>'TABLE Summary'!G718</f>
        <v>0</v>
      </c>
      <c r="H718" s="5">
        <f>'TABLE Summary'!H718</f>
        <v>30.7</v>
      </c>
      <c r="I718" s="5">
        <f>'TABLE Summary'!I718</f>
        <v>55330</v>
      </c>
      <c r="J718" s="5">
        <f>'TABLE Summary'!J718</f>
        <v>186.8</v>
      </c>
      <c r="K718" s="5">
        <f>'TABLE Summary'!K718</f>
        <v>1699388</v>
      </c>
      <c r="L718" s="5">
        <f>'TABLE Summary'!L718</f>
        <v>32.4</v>
      </c>
      <c r="M718" s="5">
        <f>'TABLE Summary'!M718*1000</f>
        <v>5634900</v>
      </c>
      <c r="N718" s="5">
        <f>'TABLE Summary'!N718</f>
        <v>21831</v>
      </c>
      <c r="O718" s="5">
        <f>'TABLE Summary'!O718*1000</f>
        <v>4207800</v>
      </c>
      <c r="P718" s="5">
        <f>'TABLE Summary'!P718</f>
        <v>5034</v>
      </c>
      <c r="Q718" s="5">
        <f>'TABLE Summary'!Q718*1000</f>
        <v>535100</v>
      </c>
      <c r="R718" s="5">
        <f>'TABLE Summary'!R718</f>
        <v>16490</v>
      </c>
      <c r="S718" s="5">
        <f>'TABLE Summary'!S718*1000</f>
        <v>3507200</v>
      </c>
      <c r="T718" s="5">
        <f>'TABLE Summary'!T718</f>
        <v>298</v>
      </c>
      <c r="U718" s="5">
        <f>'TABLE Summary'!U718*1000</f>
        <v>152300</v>
      </c>
      <c r="V718" s="5">
        <f>'TABLE Summary'!V718*1000</f>
        <v>161100</v>
      </c>
      <c r="W718" s="5">
        <f>'TABLE Summary'!W718*1000</f>
        <v>24900</v>
      </c>
      <c r="X718" s="5">
        <f>'TABLE Summary'!X718*1000</f>
        <v>296300</v>
      </c>
      <c r="Y718" s="5">
        <f>'TABLE Summary'!Y718*1000</f>
        <v>520799.99999999994</v>
      </c>
      <c r="Z718" s="5">
        <f>'TABLE Summary'!Z718*1000</f>
        <v>424100</v>
      </c>
      <c r="AA718" s="18">
        <f t="shared" si="57"/>
        <v>4194600</v>
      </c>
      <c r="AB718" s="18">
        <f t="shared" si="58"/>
        <v>0.74439652877602092</v>
      </c>
      <c r="AC718" s="1" t="s">
        <v>7494</v>
      </c>
      <c r="AD718" s="1" t="str">
        <f t="shared" si="56"/>
        <v>St. Faith's and Aylsham R.D.</v>
      </c>
      <c r="AE718" s="1" t="str">
        <f t="shared" si="59"/>
        <v>St. Faith's and Aylsham R.D.</v>
      </c>
      <c r="AF718" s="1" t="str">
        <f>INDEX(Lookup!G$2:G$1349, MATCH($AE718, Lookup!$G$2:$G$1349,0))</f>
        <v>ST. FAITH'S AND AYLSHAM R.D.</v>
      </c>
      <c r="AG718" s="1" t="str">
        <f>INDEX(Lookup!F$2:F$1349, MATCH($AE718, Lookup!$G$2:$G$1349,0))</f>
        <v>e250782</v>
      </c>
      <c r="AH718" s="1" t="str">
        <f>INDEX(Lookup!C$2:C$1349, MATCH($AE718, Lookup!$G$2:$G$1349,0))</f>
        <v>Norfolk</v>
      </c>
      <c r="AI718" s="1" t="str">
        <f>INDEX(Lookup!D$2:D$1349, MATCH($AE718, Lookup!$G$2:$G$1349,0))</f>
        <v>East of England</v>
      </c>
      <c r="AJ718" s="1" t="str">
        <f>INDEX(Lookup!E$2:E$1349, MATCH($AE718, Lookup!$G$2:$G$1349,0))</f>
        <v>Greater South East</v>
      </c>
    </row>
    <row r="719" spans="1:36" x14ac:dyDescent="0.3">
      <c r="A719" s="11" t="s">
        <v>1945</v>
      </c>
      <c r="B719" s="5">
        <f>'TABLE Summary'!B719</f>
        <v>19360</v>
      </c>
      <c r="C719" s="5">
        <f>'TABLE Summary'!C719</f>
        <v>84.5</v>
      </c>
      <c r="D719" s="5">
        <f>'TABLE Summary'!D719</f>
        <v>35.5</v>
      </c>
      <c r="E719" s="5">
        <f>'TABLE Summary'!E719</f>
        <v>10</v>
      </c>
      <c r="F719" s="5">
        <f>'TABLE Summary'!F719</f>
        <v>25.5</v>
      </c>
      <c r="G719" s="5">
        <f>'TABLE Summary'!G719</f>
        <v>0</v>
      </c>
      <c r="H719" s="5">
        <f>'TABLE Summary'!H719</f>
        <v>35.799999999999997</v>
      </c>
      <c r="I719" s="5">
        <f>'TABLE Summary'!I719</f>
        <v>24055</v>
      </c>
      <c r="J719" s="5">
        <f>'TABLE Summary'!J719</f>
        <v>216.6</v>
      </c>
      <c r="K719" s="5">
        <f>'TABLE Summary'!K719</f>
        <v>861537</v>
      </c>
      <c r="L719" s="5">
        <f>'TABLE Summary'!L719</f>
        <v>5.2</v>
      </c>
      <c r="M719" s="5">
        <f>'TABLE Summary'!M719*1000</f>
        <v>2432900</v>
      </c>
      <c r="N719" s="5">
        <f>'TABLE Summary'!N719</f>
        <v>8598</v>
      </c>
      <c r="O719" s="5">
        <f>'TABLE Summary'!O719*1000</f>
        <v>1316100</v>
      </c>
      <c r="P719" s="5">
        <f>'TABLE Summary'!P719</f>
        <v>4037</v>
      </c>
      <c r="Q719" s="5">
        <f>'TABLE Summary'!Q719*1000</f>
        <v>373800</v>
      </c>
      <c r="R719" s="5">
        <f>'TABLE Summary'!R719</f>
        <v>4412</v>
      </c>
      <c r="S719" s="5">
        <f>'TABLE Summary'!S719*1000</f>
        <v>852800</v>
      </c>
      <c r="T719" s="5">
        <f>'TABLE Summary'!T719</f>
        <v>146</v>
      </c>
      <c r="U719" s="5">
        <f>'TABLE Summary'!U719*1000</f>
        <v>74100</v>
      </c>
      <c r="V719" s="5">
        <f>'TABLE Summary'!V719*1000</f>
        <v>122900</v>
      </c>
      <c r="W719" s="5">
        <f>'TABLE Summary'!W719*1000</f>
        <v>6600</v>
      </c>
      <c r="X719" s="5">
        <f>'TABLE Summary'!X719*1000</f>
        <v>154100</v>
      </c>
      <c r="Y719" s="5">
        <f>'TABLE Summary'!Y719*1000</f>
        <v>142200</v>
      </c>
      <c r="Z719" s="5">
        <f>'TABLE Summary'!Z719*1000</f>
        <v>691000</v>
      </c>
      <c r="AA719" s="18">
        <f t="shared" si="57"/>
        <v>1300700</v>
      </c>
      <c r="AB719" s="18">
        <f t="shared" si="58"/>
        <v>0.53462945456040112</v>
      </c>
      <c r="AC719" s="1" t="s">
        <v>7494</v>
      </c>
      <c r="AD719" s="1" t="str">
        <f t="shared" si="56"/>
        <v>Smallburgh R.D.</v>
      </c>
      <c r="AE719" s="1" t="str">
        <f t="shared" si="59"/>
        <v>Smallburgh R.D.</v>
      </c>
      <c r="AF719" s="1" t="str">
        <f>INDEX(Lookup!G$2:G$1349, MATCH($AE719, Lookup!$G$2:$G$1349,0))</f>
        <v>SMALLBURGH R.D.</v>
      </c>
      <c r="AG719" s="1" t="str">
        <f>INDEX(Lookup!F$2:F$1349, MATCH($AE719, Lookup!$G$2:$G$1349,0))</f>
        <v>e250783</v>
      </c>
      <c r="AH719" s="1" t="str">
        <f>INDEX(Lookup!C$2:C$1349, MATCH($AE719, Lookup!$G$2:$G$1349,0))</f>
        <v>Norfolk</v>
      </c>
      <c r="AI719" s="1" t="str">
        <f>INDEX(Lookup!D$2:D$1349, MATCH($AE719, Lookup!$G$2:$G$1349,0))</f>
        <v>East of England</v>
      </c>
      <c r="AJ719" s="1" t="str">
        <f>INDEX(Lookup!E$2:E$1349, MATCH($AE719, Lookup!$G$2:$G$1349,0))</f>
        <v>Greater South East</v>
      </c>
    </row>
    <row r="720" spans="1:36" x14ac:dyDescent="0.3">
      <c r="A720" s="11" t="s">
        <v>1931</v>
      </c>
      <c r="B720" s="5">
        <f>'TABLE Summary'!B720</f>
        <v>10700</v>
      </c>
      <c r="C720" s="5">
        <f>'TABLE Summary'!C720</f>
        <v>72.5</v>
      </c>
      <c r="D720" s="5">
        <f>'TABLE Summary'!D720</f>
        <v>31</v>
      </c>
      <c r="E720" s="5">
        <f>'TABLE Summary'!E720</f>
        <v>5.5</v>
      </c>
      <c r="F720" s="5">
        <f>'TABLE Summary'!F720</f>
        <v>25.5</v>
      </c>
      <c r="G720" s="5">
        <f>'TABLE Summary'!G720</f>
        <v>0</v>
      </c>
      <c r="H720" s="5">
        <f>'TABLE Summary'!H720</f>
        <v>31.5</v>
      </c>
      <c r="I720" s="5">
        <f>'TABLE Summary'!I720</f>
        <v>8706</v>
      </c>
      <c r="J720" s="5">
        <f>'TABLE Summary'!J720</f>
        <v>200.1</v>
      </c>
      <c r="K720" s="5">
        <f>'TABLE Summary'!K720</f>
        <v>274097</v>
      </c>
      <c r="L720" s="5">
        <f>'TABLE Summary'!L720</f>
        <v>43.8</v>
      </c>
      <c r="M720" s="5">
        <f>'TABLE Summary'!M720*1000</f>
        <v>829200</v>
      </c>
      <c r="N720" s="5">
        <f>'TABLE Summary'!N720</f>
        <v>4427</v>
      </c>
      <c r="O720" s="5">
        <f>'TABLE Summary'!O720*1000</f>
        <v>642700</v>
      </c>
      <c r="P720" s="5">
        <f>'TABLE Summary'!P720</f>
        <v>2013</v>
      </c>
      <c r="Q720" s="5">
        <f>'TABLE Summary'!Q720*1000</f>
        <v>219000</v>
      </c>
      <c r="R720" s="5">
        <f>'TABLE Summary'!R720</f>
        <v>2387</v>
      </c>
      <c r="S720" s="5">
        <f>'TABLE Summary'!S720*1000</f>
        <v>415300</v>
      </c>
      <c r="T720" s="5">
        <f>'TABLE Summary'!T720</f>
        <v>12</v>
      </c>
      <c r="U720" s="5">
        <f>'TABLE Summary'!U720*1000</f>
        <v>7300</v>
      </c>
      <c r="V720" s="5">
        <f>'TABLE Summary'!V720*1000</f>
        <v>16900</v>
      </c>
      <c r="W720" s="5">
        <f>'TABLE Summary'!W720*1000</f>
        <v>900</v>
      </c>
      <c r="X720" s="5">
        <f>'TABLE Summary'!X720*1000</f>
        <v>37700</v>
      </c>
      <c r="Y720" s="5">
        <f>'TABLE Summary'!Y720*1000</f>
        <v>49800</v>
      </c>
      <c r="Z720" s="5">
        <f>'TABLE Summary'!Z720*1000</f>
        <v>81200</v>
      </c>
      <c r="AA720" s="18">
        <f t="shared" si="57"/>
        <v>641600</v>
      </c>
      <c r="AB720" s="18">
        <f t="shared" si="58"/>
        <v>0.77375783888084904</v>
      </c>
      <c r="AC720" s="1" t="s">
        <v>7494</v>
      </c>
      <c r="AD720" s="1" t="str">
        <f t="shared" si="56"/>
        <v>Swaffham R.D.</v>
      </c>
      <c r="AE720" s="1" t="str">
        <f t="shared" si="59"/>
        <v>Swaffham R.D.</v>
      </c>
      <c r="AF720" s="1" t="str">
        <f>INDEX(Lookup!G$2:G$1349, MATCH($AE720, Lookup!$G$2:$G$1349,0))</f>
        <v>SWAFFHAM R.D.</v>
      </c>
      <c r="AG720" s="1" t="str">
        <f>INDEX(Lookup!F$2:F$1349, MATCH($AE720, Lookup!$G$2:$G$1349,0))</f>
        <v>e250784</v>
      </c>
      <c r="AH720" s="1" t="str">
        <f>INDEX(Lookup!C$2:C$1349, MATCH($AE720, Lookup!$G$2:$G$1349,0))</f>
        <v>Norfolk</v>
      </c>
      <c r="AI720" s="1" t="str">
        <f>INDEX(Lookup!D$2:D$1349, MATCH($AE720, Lookup!$G$2:$G$1349,0))</f>
        <v>East of England</v>
      </c>
      <c r="AJ720" s="1" t="str">
        <f>INDEX(Lookup!E$2:E$1349, MATCH($AE720, Lookup!$G$2:$G$1349,0))</f>
        <v>Greater South East</v>
      </c>
    </row>
    <row r="721" spans="1:36" x14ac:dyDescent="0.3">
      <c r="A721" s="11" t="s">
        <v>1946</v>
      </c>
      <c r="B721" s="5">
        <f>'TABLE Summary'!B721</f>
        <v>17920</v>
      </c>
      <c r="C721" s="5">
        <f>'TABLE Summary'!C721</f>
        <v>81</v>
      </c>
      <c r="D721" s="5">
        <f>'TABLE Summary'!D721</f>
        <v>34</v>
      </c>
      <c r="E721" s="5">
        <f>'TABLE Summary'!E721</f>
        <v>8.5</v>
      </c>
      <c r="F721" s="5">
        <f>'TABLE Summary'!F721</f>
        <v>25.5</v>
      </c>
      <c r="G721" s="5">
        <f>'TABLE Summary'!G721</f>
        <v>0</v>
      </c>
      <c r="H721" s="5">
        <f>'TABLE Summary'!H721</f>
        <v>35</v>
      </c>
      <c r="I721" s="5">
        <f>'TABLE Summary'!I721</f>
        <v>15544</v>
      </c>
      <c r="J721" s="5">
        <f>'TABLE Summary'!J721</f>
        <v>145.6</v>
      </c>
      <c r="K721" s="5">
        <f>'TABLE Summary'!K721</f>
        <v>544502</v>
      </c>
      <c r="L721" s="5">
        <f>'TABLE Summary'!L721</f>
        <v>33.799999999999997</v>
      </c>
      <c r="M721" s="5">
        <f>'TABLE Summary'!M721*1000</f>
        <v>1593100</v>
      </c>
      <c r="N721" s="5">
        <f>'TABLE Summary'!N721</f>
        <v>6935</v>
      </c>
      <c r="O721" s="5">
        <f>'TABLE Summary'!O721*1000</f>
        <v>928900</v>
      </c>
      <c r="P721" s="5">
        <f>'TABLE Summary'!P721</f>
        <v>4049</v>
      </c>
      <c r="Q721" s="5">
        <f>'TABLE Summary'!Q721*1000</f>
        <v>373700</v>
      </c>
      <c r="R721" s="5">
        <f>'TABLE Summary'!R721</f>
        <v>2833</v>
      </c>
      <c r="S721" s="5">
        <f>'TABLE Summary'!S721*1000</f>
        <v>503100</v>
      </c>
      <c r="T721" s="5">
        <f>'TABLE Summary'!T721</f>
        <v>47</v>
      </c>
      <c r="U721" s="5">
        <f>'TABLE Summary'!U721*1000</f>
        <v>24500</v>
      </c>
      <c r="V721" s="5">
        <f>'TABLE Summary'!V721*1000</f>
        <v>105500</v>
      </c>
      <c r="W721" s="5">
        <f>'TABLE Summary'!W721*1000</f>
        <v>10000</v>
      </c>
      <c r="X721" s="5">
        <f>'TABLE Summary'!X721*1000</f>
        <v>122000</v>
      </c>
      <c r="Y721" s="5">
        <f>'TABLE Summary'!Y721*1000</f>
        <v>193400</v>
      </c>
      <c r="Z721" s="5">
        <f>'TABLE Summary'!Z721*1000</f>
        <v>233300</v>
      </c>
      <c r="AA721" s="18">
        <f t="shared" si="57"/>
        <v>901300</v>
      </c>
      <c r="AB721" s="18">
        <f t="shared" si="58"/>
        <v>0.5657523068231749</v>
      </c>
      <c r="AC721" s="1" t="s">
        <v>7494</v>
      </c>
      <c r="AD721" s="1" t="str">
        <f t="shared" si="56"/>
        <v>Walsingham R.D.</v>
      </c>
      <c r="AE721" s="1" t="str">
        <f t="shared" si="59"/>
        <v>Walsingham R.D.</v>
      </c>
      <c r="AF721" s="1" t="str">
        <f>INDEX(Lookup!G$2:G$1349, MATCH($AE721, Lookup!$G$2:$G$1349,0))</f>
        <v>WALSINGHAM R.D.</v>
      </c>
      <c r="AG721" s="1" t="str">
        <f>INDEX(Lookup!F$2:F$1349, MATCH($AE721, Lookup!$G$2:$G$1349,0))</f>
        <v>e250785</v>
      </c>
      <c r="AH721" s="1" t="str">
        <f>INDEX(Lookup!C$2:C$1349, MATCH($AE721, Lookup!$G$2:$G$1349,0))</f>
        <v>Norfolk</v>
      </c>
      <c r="AI721" s="1" t="str">
        <f>INDEX(Lookup!D$2:D$1349, MATCH($AE721, Lookup!$G$2:$G$1349,0))</f>
        <v>East of England</v>
      </c>
      <c r="AJ721" s="1" t="str">
        <f>INDEX(Lookup!E$2:E$1349, MATCH($AE721, Lookup!$G$2:$G$1349,0))</f>
        <v>Greater South East</v>
      </c>
    </row>
    <row r="722" spans="1:36" x14ac:dyDescent="0.3">
      <c r="A722" s="11" t="s">
        <v>1947</v>
      </c>
      <c r="B722" s="5">
        <f>'TABLE Summary'!B722</f>
        <v>21090</v>
      </c>
      <c r="C722" s="5">
        <f>'TABLE Summary'!C722</f>
        <v>77.5</v>
      </c>
      <c r="D722" s="5">
        <f>'TABLE Summary'!D722</f>
        <v>31.5</v>
      </c>
      <c r="E722" s="5">
        <f>'TABLE Summary'!E722</f>
        <v>6</v>
      </c>
      <c r="F722" s="5">
        <f>'TABLE Summary'!F722</f>
        <v>25.5</v>
      </c>
      <c r="G722" s="5">
        <f>'TABLE Summary'!G722</f>
        <v>0</v>
      </c>
      <c r="H722" s="5">
        <f>'TABLE Summary'!H722</f>
        <v>32.5</v>
      </c>
      <c r="I722" s="5">
        <f>'TABLE Summary'!I722</f>
        <v>16340</v>
      </c>
      <c r="J722" s="5">
        <f>'TABLE Summary'!J722</f>
        <v>202.6</v>
      </c>
      <c r="K722" s="5">
        <f>'TABLE Summary'!K722</f>
        <v>531480</v>
      </c>
      <c r="L722" s="5">
        <f>'TABLE Summary'!L722</f>
        <v>39.700000000000003</v>
      </c>
      <c r="M722" s="5">
        <f>'TABLE Summary'!M722*1000</f>
        <v>1733800</v>
      </c>
      <c r="N722" s="5">
        <f>'TABLE Summary'!N722</f>
        <v>7835</v>
      </c>
      <c r="O722" s="5">
        <f>'TABLE Summary'!O722*1000</f>
        <v>1178300</v>
      </c>
      <c r="P722" s="5">
        <f>'TABLE Summary'!P722</f>
        <v>3608</v>
      </c>
      <c r="Q722" s="5">
        <f>'TABLE Summary'!Q722*1000</f>
        <v>310800</v>
      </c>
      <c r="R722" s="5">
        <f>'TABLE Summary'!R722</f>
        <v>4159</v>
      </c>
      <c r="S722" s="5">
        <f>'TABLE Summary'!S722*1000</f>
        <v>816100</v>
      </c>
      <c r="T722" s="5">
        <f>'TABLE Summary'!T722</f>
        <v>57</v>
      </c>
      <c r="U722" s="5">
        <f>'TABLE Summary'!U722*1000</f>
        <v>29200</v>
      </c>
      <c r="V722" s="5">
        <f>'TABLE Summary'!V722*1000</f>
        <v>100600</v>
      </c>
      <c r="W722" s="5">
        <f>'TABLE Summary'!W722*1000</f>
        <v>10800</v>
      </c>
      <c r="X722" s="5">
        <f>'TABLE Summary'!X722*1000</f>
        <v>133500</v>
      </c>
      <c r="Y722" s="5">
        <f>'TABLE Summary'!Y722*1000</f>
        <v>99500</v>
      </c>
      <c r="Z722" s="5">
        <f>'TABLE Summary'!Z722*1000</f>
        <v>211100</v>
      </c>
      <c r="AA722" s="18">
        <f t="shared" si="57"/>
        <v>1156100</v>
      </c>
      <c r="AB722" s="18">
        <f t="shared" si="58"/>
        <v>0.66680124581843347</v>
      </c>
      <c r="AC722" s="1" t="s">
        <v>7494</v>
      </c>
      <c r="AD722" s="1" t="str">
        <f t="shared" si="56"/>
        <v>Wayland R.D.</v>
      </c>
      <c r="AE722" s="1" t="str">
        <f t="shared" si="59"/>
        <v>Wayland R.D.</v>
      </c>
      <c r="AF722" s="1" t="str">
        <f>INDEX(Lookup!G$2:G$1349, MATCH($AE722, Lookup!$G$2:$G$1349,0))</f>
        <v>WAYLAND R.D.</v>
      </c>
      <c r="AG722" s="1" t="str">
        <f>INDEX(Lookup!F$2:F$1349, MATCH($AE722, Lookup!$G$2:$G$1349,0))</f>
        <v>e250786</v>
      </c>
      <c r="AH722" s="1" t="str">
        <f>INDEX(Lookup!C$2:C$1349, MATCH($AE722, Lookup!$G$2:$G$1349,0))</f>
        <v>Norfolk</v>
      </c>
      <c r="AI722" s="1" t="str">
        <f>INDEX(Lookup!D$2:D$1349, MATCH($AE722, Lookup!$G$2:$G$1349,0))</f>
        <v>East of England</v>
      </c>
      <c r="AJ722" s="1" t="str">
        <f>INDEX(Lookup!E$2:E$1349, MATCH($AE722, Lookup!$G$2:$G$1349,0))</f>
        <v>Greater South East</v>
      </c>
    </row>
    <row r="723" spans="1:36" x14ac:dyDescent="0.3">
      <c r="A723" s="11" t="s">
        <v>1948</v>
      </c>
      <c r="B723" s="5">
        <f>'TABLE Summary'!B723</f>
        <v>0</v>
      </c>
      <c r="C723" s="5">
        <f>'TABLE Summary'!C723</f>
        <v>0</v>
      </c>
      <c r="D723" s="5">
        <f>'TABLE Summary'!D723</f>
        <v>0</v>
      </c>
      <c r="E723" s="5">
        <f>'TABLE Summary'!E723</f>
        <v>0</v>
      </c>
      <c r="F723" s="5">
        <f>'TABLE Summary'!F723</f>
        <v>0</v>
      </c>
      <c r="G723" s="5">
        <f>'TABLE Summary'!G723</f>
        <v>0</v>
      </c>
      <c r="H723" s="5">
        <f>'TABLE Summary'!H723</f>
        <v>0</v>
      </c>
      <c r="I723" s="5">
        <f>'TABLE Summary'!I723</f>
        <v>0</v>
      </c>
      <c r="J723" s="5">
        <f>'TABLE Summary'!J723</f>
        <v>0</v>
      </c>
      <c r="K723" s="5">
        <f>'TABLE Summary'!K723</f>
        <v>0</v>
      </c>
      <c r="L723" s="5">
        <f>'TABLE Summary'!L723</f>
        <v>0</v>
      </c>
      <c r="M723" s="5">
        <f>'TABLE Summary'!M723*1000</f>
        <v>0</v>
      </c>
      <c r="N723" s="5">
        <f>'TABLE Summary'!N723</f>
        <v>0</v>
      </c>
      <c r="O723" s="5">
        <f>'TABLE Summary'!O723*1000</f>
        <v>0</v>
      </c>
      <c r="P723" s="5">
        <f>'TABLE Summary'!P723</f>
        <v>0</v>
      </c>
      <c r="Q723" s="5">
        <f>'TABLE Summary'!Q723*1000</f>
        <v>0</v>
      </c>
      <c r="R723" s="5">
        <f>'TABLE Summary'!R723</f>
        <v>0</v>
      </c>
      <c r="S723" s="5">
        <f>'TABLE Summary'!S723*1000</f>
        <v>0</v>
      </c>
      <c r="T723" s="5">
        <f>'TABLE Summary'!T723</f>
        <v>0</v>
      </c>
      <c r="U723" s="5">
        <f>'TABLE Summary'!U723*1000</f>
        <v>0</v>
      </c>
      <c r="V723" s="5">
        <f>'TABLE Summary'!V723*1000</f>
        <v>0</v>
      </c>
      <c r="W723" s="5">
        <f>'TABLE Summary'!W723*1000</f>
        <v>0</v>
      </c>
      <c r="X723" s="5">
        <f>'TABLE Summary'!X723*1000</f>
        <v>0</v>
      </c>
      <c r="Y723" s="5">
        <f>'TABLE Summary'!Y723*1000</f>
        <v>0</v>
      </c>
      <c r="Z723" s="5">
        <f>'TABLE Summary'!Z723*1000</f>
        <v>0</v>
      </c>
      <c r="AA723" s="18">
        <f t="shared" si="57"/>
        <v>0</v>
      </c>
      <c r="AB723" s="18" t="e">
        <f t="shared" si="58"/>
        <v>#DIV/0!</v>
      </c>
      <c r="AE723" s="1">
        <f t="shared" si="59"/>
        <v>0</v>
      </c>
      <c r="AF723" s="1" t="e">
        <f>INDEX(Lookup!G$2:G$1349, MATCH($AE723, Lookup!$G$2:$G$1349,0))</f>
        <v>#N/A</v>
      </c>
      <c r="AG723" s="1" t="e">
        <f>INDEX(Lookup!F$2:F$1349, MATCH($AE723, Lookup!$G$2:$G$1349,0))</f>
        <v>#N/A</v>
      </c>
      <c r="AH723" s="1" t="e">
        <f>INDEX(Lookup!C$2:C$1349, MATCH($AE723, Lookup!$G$2:$G$1349,0))</f>
        <v>#N/A</v>
      </c>
      <c r="AI723" s="1" t="e">
        <f>INDEX(Lookup!D$2:D$1349, MATCH($AE723, Lookup!$G$2:$G$1349,0))</f>
        <v>#N/A</v>
      </c>
      <c r="AJ723" s="1" t="e">
        <f>INDEX(Lookup!E$2:E$1349, MATCH($AE723, Lookup!$G$2:$G$1349,0))</f>
        <v>#N/A</v>
      </c>
    </row>
    <row r="724" spans="1:36" x14ac:dyDescent="0.3">
      <c r="A724" s="11" t="s">
        <v>1362</v>
      </c>
      <c r="B724" s="5">
        <f>'TABLE Summary'!B724</f>
        <v>0</v>
      </c>
      <c r="C724" s="5">
        <f>'TABLE Summary'!C724</f>
        <v>61</v>
      </c>
      <c r="D724" s="5">
        <f>'TABLE Summary'!D724</f>
        <v>25</v>
      </c>
      <c r="E724" s="5">
        <f>'TABLE Summary'!E724</f>
        <v>0</v>
      </c>
      <c r="F724" s="5">
        <f>'TABLE Summary'!F724</f>
        <v>0</v>
      </c>
      <c r="G724" s="5">
        <f>'TABLE Summary'!G724</f>
        <v>0</v>
      </c>
      <c r="H724" s="5">
        <f>'TABLE Summary'!H724</f>
        <v>0</v>
      </c>
      <c r="I724" s="5">
        <f>'TABLE Summary'!I724</f>
        <v>376539</v>
      </c>
      <c r="J724" s="5">
        <f>'TABLE Summary'!J724</f>
        <v>164.6</v>
      </c>
      <c r="K724" s="5">
        <f>'TABLE Summary'!K724</f>
        <v>9413475</v>
      </c>
      <c r="L724" s="5">
        <f>'TABLE Summary'!L724</f>
        <v>17.100000000000001</v>
      </c>
      <c r="M724" s="5">
        <f>'TABLE Summary'!M724*1000</f>
        <v>0</v>
      </c>
      <c r="N724" s="5">
        <f>'TABLE Summary'!N724</f>
        <v>0</v>
      </c>
      <c r="O724" s="5">
        <f>'TABLE Summary'!O724*1000</f>
        <v>0</v>
      </c>
      <c r="P724" s="5">
        <f>'TABLE Summary'!P724</f>
        <v>0</v>
      </c>
      <c r="Q724" s="5">
        <f>'TABLE Summary'!Q724*1000</f>
        <v>0</v>
      </c>
      <c r="R724" s="5">
        <f>'TABLE Summary'!R724</f>
        <v>0</v>
      </c>
      <c r="S724" s="5">
        <f>'TABLE Summary'!S724*1000</f>
        <v>0</v>
      </c>
      <c r="T724" s="5">
        <f>'TABLE Summary'!T724</f>
        <v>0</v>
      </c>
      <c r="U724" s="5">
        <f>'TABLE Summary'!U724*1000</f>
        <v>0</v>
      </c>
      <c r="V724" s="5">
        <f>'TABLE Summary'!V724*1000</f>
        <v>0</v>
      </c>
      <c r="W724" s="5">
        <f>'TABLE Summary'!W724*1000</f>
        <v>0</v>
      </c>
      <c r="X724" s="5">
        <f>'TABLE Summary'!X724*1000</f>
        <v>0</v>
      </c>
      <c r="Y724" s="5">
        <f>'TABLE Summary'!Y724*1000</f>
        <v>0</v>
      </c>
      <c r="Z724" s="5">
        <f>'TABLE Summary'!Z724*1000</f>
        <v>0</v>
      </c>
      <c r="AA724" s="18">
        <f t="shared" si="57"/>
        <v>0</v>
      </c>
      <c r="AB724" s="18" t="e">
        <f t="shared" si="58"/>
        <v>#DIV/0!</v>
      </c>
      <c r="AE724" s="1">
        <f t="shared" si="59"/>
        <v>0</v>
      </c>
      <c r="AF724" s="1" t="e">
        <f>INDEX(Lookup!G$2:G$1349, MATCH($AE724, Lookup!$G$2:$G$1349,0))</f>
        <v>#N/A</v>
      </c>
      <c r="AG724" s="1" t="e">
        <f>INDEX(Lookup!F$2:F$1349, MATCH($AE724, Lookup!$G$2:$G$1349,0))</f>
        <v>#N/A</v>
      </c>
      <c r="AH724" s="1" t="e">
        <f>INDEX(Lookup!C$2:C$1349, MATCH($AE724, Lookup!$G$2:$G$1349,0))</f>
        <v>#N/A</v>
      </c>
      <c r="AI724" s="1" t="e">
        <f>INDEX(Lookup!D$2:D$1349, MATCH($AE724, Lookup!$G$2:$G$1349,0))</f>
        <v>#N/A</v>
      </c>
      <c r="AJ724" s="1" t="e">
        <f>INDEX(Lookup!E$2:E$1349, MATCH($AE724, Lookup!$G$2:$G$1349,0))</f>
        <v>#N/A</v>
      </c>
    </row>
    <row r="725" spans="1:36" x14ac:dyDescent="0.3">
      <c r="A725" s="11" t="s">
        <v>1363</v>
      </c>
      <c r="B725" s="5">
        <f>'TABLE Summary'!B725</f>
        <v>351000</v>
      </c>
      <c r="C725" s="5">
        <f>'TABLE Summary'!C725</f>
        <v>0</v>
      </c>
      <c r="D725" s="5">
        <f>'TABLE Summary'!D725</f>
        <v>0</v>
      </c>
      <c r="E725" s="5">
        <f>'TABLE Summary'!E725</f>
        <v>0</v>
      </c>
      <c r="F725" s="5">
        <f>'TABLE Summary'!F725</f>
        <v>0</v>
      </c>
      <c r="G725" s="5">
        <f>'TABLE Summary'!G725</f>
        <v>0</v>
      </c>
      <c r="H725" s="5">
        <f>'TABLE Summary'!H725</f>
        <v>40.200000000000003</v>
      </c>
      <c r="I725" s="5">
        <f>'TABLE Summary'!I725</f>
        <v>376512</v>
      </c>
      <c r="J725" s="5">
        <f>'TABLE Summary'!J725</f>
        <v>164.6</v>
      </c>
      <c r="K725" s="5">
        <f>'TABLE Summary'!K725</f>
        <v>15133364</v>
      </c>
      <c r="L725" s="5">
        <f>'TABLE Summary'!L725</f>
        <v>0</v>
      </c>
      <c r="M725" s="5">
        <f>'TABLE Summary'!M725*1000</f>
        <v>39315200</v>
      </c>
      <c r="N725" s="5">
        <f>'TABLE Summary'!N725</f>
        <v>124201</v>
      </c>
      <c r="O725" s="5">
        <f>'TABLE Summary'!O725*1000</f>
        <v>22220200</v>
      </c>
      <c r="P725" s="5">
        <f>'TABLE Summary'!P725</f>
        <v>41607</v>
      </c>
      <c r="Q725" s="5">
        <f>'TABLE Summary'!Q725*1000</f>
        <v>4480700</v>
      </c>
      <c r="R725" s="5">
        <f>'TABLE Summary'!R725</f>
        <v>80333</v>
      </c>
      <c r="S725" s="5">
        <f>'TABLE Summary'!S725*1000</f>
        <v>16601400.000000002</v>
      </c>
      <c r="T725" s="5">
        <f>'TABLE Summary'!T725</f>
        <v>2183</v>
      </c>
      <c r="U725" s="5">
        <f>'TABLE Summary'!U725*1000</f>
        <v>1101000</v>
      </c>
      <c r="V725" s="5">
        <f>'TABLE Summary'!V725*1000</f>
        <v>2251800</v>
      </c>
      <c r="W725" s="5">
        <f>'TABLE Summary'!W725*1000</f>
        <v>303100</v>
      </c>
      <c r="X725" s="5">
        <f>'TABLE Summary'!X725*1000</f>
        <v>3508000</v>
      </c>
      <c r="Y725" s="5">
        <f>'TABLE Summary'!Y725*1000</f>
        <v>6618700</v>
      </c>
      <c r="Z725" s="5">
        <f>'TABLE Summary'!Z725*1000</f>
        <v>4413400</v>
      </c>
      <c r="AA725" s="18">
        <f t="shared" si="57"/>
        <v>22183100</v>
      </c>
      <c r="AB725" s="18">
        <f t="shared" si="58"/>
        <v>0.56423724157577726</v>
      </c>
      <c r="AE725" s="1">
        <f t="shared" si="59"/>
        <v>0</v>
      </c>
      <c r="AF725" s="1" t="e">
        <f>INDEX(Lookup!G$2:G$1349, MATCH($AE725, Lookup!$G$2:$G$1349,0))</f>
        <v>#N/A</v>
      </c>
      <c r="AG725" s="1" t="e">
        <f>INDEX(Lookup!F$2:F$1349, MATCH($AE725, Lookup!$G$2:$G$1349,0))</f>
        <v>#N/A</v>
      </c>
      <c r="AH725" s="1" t="e">
        <f>INDEX(Lookup!C$2:C$1349, MATCH($AE725, Lookup!$G$2:$G$1349,0))</f>
        <v>#N/A</v>
      </c>
      <c r="AI725" s="1" t="e">
        <f>INDEX(Lookup!D$2:D$1349, MATCH($AE725, Lookup!$G$2:$G$1349,0))</f>
        <v>#N/A</v>
      </c>
      <c r="AJ725" s="1" t="e">
        <f>INDEX(Lookup!E$2:E$1349, MATCH($AE725, Lookup!$G$2:$G$1349,0))</f>
        <v>#N/A</v>
      </c>
    </row>
    <row r="726" spans="1:36" x14ac:dyDescent="0.3">
      <c r="A726" s="11" t="s">
        <v>1949</v>
      </c>
      <c r="B726" s="5">
        <f>'TABLE Summary'!B726</f>
        <v>5100</v>
      </c>
      <c r="C726" s="5">
        <f>'TABLE Summary'!C726</f>
        <v>84</v>
      </c>
      <c r="D726" s="5">
        <f>'TABLE Summary'!D726</f>
        <v>36.5</v>
      </c>
      <c r="E726" s="5">
        <f>'TABLE Summary'!E726</f>
        <v>10</v>
      </c>
      <c r="F726" s="5">
        <f>'TABLE Summary'!F726</f>
        <v>26.5</v>
      </c>
      <c r="G726" s="5">
        <f>'TABLE Summary'!G726</f>
        <v>0</v>
      </c>
      <c r="H726" s="5">
        <f>'TABLE Summary'!H726</f>
        <v>0</v>
      </c>
      <c r="I726" s="5">
        <f>'TABLE Summary'!I726</f>
        <v>5314</v>
      </c>
      <c r="J726" s="5">
        <f>'TABLE Summary'!J726</f>
        <v>218</v>
      </c>
      <c r="K726" s="5">
        <f>'TABLE Summary'!K726</f>
        <v>193961</v>
      </c>
      <c r="L726" s="5">
        <f>'TABLE Summary'!L726</f>
        <v>19.7</v>
      </c>
      <c r="M726" s="5">
        <f>'TABLE Summary'!M726*1000</f>
        <v>567000</v>
      </c>
      <c r="N726" s="5">
        <f>'TABLE Summary'!N726</f>
        <v>1784</v>
      </c>
      <c r="O726" s="5">
        <f>'TABLE Summary'!O726*1000</f>
        <v>340400</v>
      </c>
      <c r="P726" s="5">
        <f>'TABLE Summary'!P726</f>
        <v>510</v>
      </c>
      <c r="Q726" s="5">
        <f>'TABLE Summary'!Q726*1000</f>
        <v>55000</v>
      </c>
      <c r="R726" s="5">
        <f>'TABLE Summary'!R726</f>
        <v>1253</v>
      </c>
      <c r="S726" s="5">
        <f>'TABLE Summary'!S726*1000</f>
        <v>275300</v>
      </c>
      <c r="T726" s="5">
        <f>'TABLE Summary'!T726</f>
        <v>21</v>
      </c>
      <c r="U726" s="5">
        <f>'TABLE Summary'!U726*1000</f>
        <v>10200</v>
      </c>
      <c r="V726" s="5">
        <f>'TABLE Summary'!V726*1000</f>
        <v>40400</v>
      </c>
      <c r="W726" s="5">
        <f>'TABLE Summary'!W726*1000</f>
        <v>3400</v>
      </c>
      <c r="X726" s="5">
        <f>'TABLE Summary'!X726*1000</f>
        <v>36400</v>
      </c>
      <c r="Y726" s="5">
        <f>'TABLE Summary'!Y726*1000</f>
        <v>70700</v>
      </c>
      <c r="Z726" s="5">
        <f>'TABLE Summary'!Z726*1000</f>
        <v>75600</v>
      </c>
      <c r="AA726" s="18">
        <f t="shared" si="57"/>
        <v>340500</v>
      </c>
      <c r="AB726" s="18">
        <f t="shared" si="58"/>
        <v>0.60052910052910058</v>
      </c>
      <c r="AC726" s="1" t="s">
        <v>7495</v>
      </c>
      <c r="AD726" s="1" t="str">
        <f t="shared" ref="AD726:AD746" si="60">_xlfn.CONCAT(A726," ",AC726)</f>
        <v>Brackley M.B.</v>
      </c>
      <c r="AE726" s="1" t="str">
        <f t="shared" si="59"/>
        <v>Brackley M.B.</v>
      </c>
      <c r="AF726" s="1" t="str">
        <f>INDEX(Lookup!G$2:G$1349, MATCH($AE726, Lookup!$G$2:$G$1349,0))</f>
        <v>BRACKLEY M.B.</v>
      </c>
      <c r="AG726" s="1" t="str">
        <f>INDEX(Lookup!F$2:F$1349, MATCH($AE726, Lookup!$G$2:$G$1349,0))</f>
        <v>e260789</v>
      </c>
      <c r="AH726" s="1" t="str">
        <f>INDEX(Lookup!C$2:C$1349, MATCH($AE726, Lookup!$G$2:$G$1349,0))</f>
        <v>Northamptonshire</v>
      </c>
      <c r="AI726" s="1" t="str">
        <f>INDEX(Lookup!D$2:D$1349, MATCH($AE726, Lookup!$G$2:$G$1349,0))</f>
        <v>East Midlands</v>
      </c>
      <c r="AJ726" s="1" t="str">
        <f>INDEX(Lookup!E$2:E$1349, MATCH($AE726, Lookup!$G$2:$G$1349,0))</f>
        <v>Rest of England</v>
      </c>
    </row>
    <row r="727" spans="1:36" x14ac:dyDescent="0.3">
      <c r="A727" s="11" t="s">
        <v>1950</v>
      </c>
      <c r="B727" s="5">
        <f>'TABLE Summary'!B727</f>
        <v>12290</v>
      </c>
      <c r="C727" s="5">
        <f>'TABLE Summary'!C727</f>
        <v>102.5</v>
      </c>
      <c r="D727" s="5">
        <f>'TABLE Summary'!D727</f>
        <v>40.5</v>
      </c>
      <c r="E727" s="5">
        <f>'TABLE Summary'!E727</f>
        <v>10.8</v>
      </c>
      <c r="F727" s="5">
        <f>'TABLE Summary'!F727</f>
        <v>26.5</v>
      </c>
      <c r="G727" s="5">
        <f>'TABLE Summary'!G727</f>
        <v>3.2</v>
      </c>
      <c r="H727" s="5">
        <f>'TABLE Summary'!H727</f>
        <v>0</v>
      </c>
      <c r="I727" s="5">
        <f>'TABLE Summary'!I727</f>
        <v>23200</v>
      </c>
      <c r="J727" s="5">
        <f>'TABLE Summary'!J727</f>
        <v>217.8</v>
      </c>
      <c r="K727" s="5">
        <f>'TABLE Summary'!K727</f>
        <v>939600</v>
      </c>
      <c r="L727" s="5">
        <f>'TABLE Summary'!L727</f>
        <v>0</v>
      </c>
      <c r="M727" s="5">
        <f>'TABLE Summary'!M727*1000</f>
        <v>2469500</v>
      </c>
      <c r="N727" s="5">
        <f>'TABLE Summary'!N727</f>
        <v>4412</v>
      </c>
      <c r="O727" s="5">
        <f>'TABLE Summary'!O727*1000</f>
        <v>838800</v>
      </c>
      <c r="P727" s="5">
        <f>'TABLE Summary'!P727</f>
        <v>655</v>
      </c>
      <c r="Q727" s="5">
        <f>'TABLE Summary'!Q727*1000</f>
        <v>80300</v>
      </c>
      <c r="R727" s="5">
        <f>'TABLE Summary'!R727</f>
        <v>3731</v>
      </c>
      <c r="S727" s="5">
        <f>'TABLE Summary'!S727*1000</f>
        <v>746000</v>
      </c>
      <c r="T727" s="5">
        <f>'TABLE Summary'!T727</f>
        <v>24</v>
      </c>
      <c r="U727" s="5">
        <f>'TABLE Summary'!U727*1000</f>
        <v>11600</v>
      </c>
      <c r="V727" s="5">
        <f>'TABLE Summary'!V727*1000</f>
        <v>90700</v>
      </c>
      <c r="W727" s="5">
        <f>'TABLE Summary'!W727*1000</f>
        <v>13400</v>
      </c>
      <c r="X727" s="5">
        <f>'TABLE Summary'!X727*1000</f>
        <v>864600</v>
      </c>
      <c r="Y727" s="5">
        <f>'TABLE Summary'!Y727*1000</f>
        <v>425200</v>
      </c>
      <c r="Z727" s="5">
        <f>'TABLE Summary'!Z727*1000</f>
        <v>236900</v>
      </c>
      <c r="AA727" s="18">
        <f t="shared" si="57"/>
        <v>837900</v>
      </c>
      <c r="AB727" s="18">
        <f t="shared" si="58"/>
        <v>0.33929945333063372</v>
      </c>
      <c r="AC727" s="1" t="s">
        <v>7495</v>
      </c>
      <c r="AD727" s="1" t="str">
        <f t="shared" si="60"/>
        <v>Daventry M.B.</v>
      </c>
      <c r="AE727" s="1" t="str">
        <f t="shared" si="59"/>
        <v>Daventry M.B.</v>
      </c>
      <c r="AF727" s="1" t="str">
        <f>INDEX(Lookup!G$2:G$1349, MATCH($AE727, Lookup!$G$2:$G$1349,0))</f>
        <v>DAVENTRY M.B.</v>
      </c>
      <c r="AG727" s="1" t="str">
        <f>INDEX(Lookup!F$2:F$1349, MATCH($AE727, Lookup!$G$2:$G$1349,0))</f>
        <v>e260793</v>
      </c>
      <c r="AH727" s="1" t="str">
        <f>INDEX(Lookup!C$2:C$1349, MATCH($AE727, Lookup!$G$2:$G$1349,0))</f>
        <v>Northamptonshire</v>
      </c>
      <c r="AI727" s="1" t="str">
        <f>INDEX(Lookup!D$2:D$1349, MATCH($AE727, Lookup!$G$2:$G$1349,0))</f>
        <v>East Midlands</v>
      </c>
      <c r="AJ727" s="1" t="str">
        <f>INDEX(Lookup!E$2:E$1349, MATCH($AE727, Lookup!$G$2:$G$1349,0))</f>
        <v>Rest of England</v>
      </c>
    </row>
    <row r="728" spans="1:36" x14ac:dyDescent="0.3">
      <c r="A728" s="11" t="s">
        <v>1951</v>
      </c>
      <c r="B728" s="5">
        <f>'TABLE Summary'!B728</f>
        <v>4860</v>
      </c>
      <c r="C728" s="5">
        <f>'TABLE Summary'!C728</f>
        <v>98</v>
      </c>
      <c r="D728" s="5">
        <f>'TABLE Summary'!D728</f>
        <v>39</v>
      </c>
      <c r="E728" s="5">
        <f>'TABLE Summary'!E728</f>
        <v>8.5</v>
      </c>
      <c r="F728" s="5">
        <f>'TABLE Summary'!F728</f>
        <v>26.5</v>
      </c>
      <c r="G728" s="5">
        <f>'TABLE Summary'!G728</f>
        <v>4</v>
      </c>
      <c r="H728" s="5">
        <f>'TABLE Summary'!H728</f>
        <v>0</v>
      </c>
      <c r="I728" s="5">
        <f>'TABLE Summary'!I728</f>
        <v>5362</v>
      </c>
      <c r="J728" s="5">
        <f>'TABLE Summary'!J728</f>
        <v>178.5</v>
      </c>
      <c r="K728" s="5">
        <f>'TABLE Summary'!K728</f>
        <v>209118</v>
      </c>
      <c r="L728" s="5">
        <f>'TABLE Summary'!L728</f>
        <v>18.8</v>
      </c>
      <c r="M728" s="5">
        <f>'TABLE Summary'!M728*1000</f>
        <v>529600</v>
      </c>
      <c r="N728" s="5">
        <f>'TABLE Summary'!N728</f>
        <v>1807</v>
      </c>
      <c r="O728" s="5">
        <f>'TABLE Summary'!O728*1000</f>
        <v>322300</v>
      </c>
      <c r="P728" s="5">
        <f>'TABLE Summary'!P728</f>
        <v>625</v>
      </c>
      <c r="Q728" s="5">
        <f>'TABLE Summary'!Q728*1000</f>
        <v>73000</v>
      </c>
      <c r="R728" s="5">
        <f>'TABLE Summary'!R728</f>
        <v>1169</v>
      </c>
      <c r="S728" s="5">
        <f>'TABLE Summary'!S728*1000</f>
        <v>243300</v>
      </c>
      <c r="T728" s="5">
        <f>'TABLE Summary'!T728</f>
        <v>13</v>
      </c>
      <c r="U728" s="5">
        <f>'TABLE Summary'!U728*1000</f>
        <v>6000</v>
      </c>
      <c r="V728" s="5">
        <f>'TABLE Summary'!V728*1000</f>
        <v>25200</v>
      </c>
      <c r="W728" s="5">
        <f>'TABLE Summary'!W728*1000</f>
        <v>2900</v>
      </c>
      <c r="X728" s="5">
        <f>'TABLE Summary'!X728*1000</f>
        <v>18800</v>
      </c>
      <c r="Y728" s="5">
        <f>'TABLE Summary'!Y728*1000</f>
        <v>110900</v>
      </c>
      <c r="Z728" s="5">
        <f>'TABLE Summary'!Z728*1000</f>
        <v>49600</v>
      </c>
      <c r="AA728" s="18">
        <f t="shared" si="57"/>
        <v>322300</v>
      </c>
      <c r="AB728" s="18">
        <f t="shared" si="58"/>
        <v>0.60857250755287007</v>
      </c>
      <c r="AC728" s="1" t="s">
        <v>7495</v>
      </c>
      <c r="AD728" s="1" t="str">
        <f t="shared" si="60"/>
        <v>Higham Ferrers M.B.</v>
      </c>
      <c r="AE728" s="1" t="str">
        <f t="shared" si="59"/>
        <v>Higham Ferrers M.B.</v>
      </c>
      <c r="AF728" s="1" t="str">
        <f>INDEX(Lookup!G$2:G$1349, MATCH($AE728, Lookup!$G$2:$G$1349,0))</f>
        <v>HIGHAM FERRERS M.B.</v>
      </c>
      <c r="AG728" s="1" t="str">
        <f>INDEX(Lookup!F$2:F$1349, MATCH($AE728, Lookup!$G$2:$G$1349,0))</f>
        <v>e260795</v>
      </c>
      <c r="AH728" s="1" t="str">
        <f>INDEX(Lookup!C$2:C$1349, MATCH($AE728, Lookup!$G$2:$G$1349,0))</f>
        <v>Northamptonshire</v>
      </c>
      <c r="AI728" s="1" t="str">
        <f>INDEX(Lookup!D$2:D$1349, MATCH($AE728, Lookup!$G$2:$G$1349,0))</f>
        <v>East Midlands</v>
      </c>
      <c r="AJ728" s="1" t="str">
        <f>INDEX(Lookup!E$2:E$1349, MATCH($AE728, Lookup!$G$2:$G$1349,0))</f>
        <v>Rest of England</v>
      </c>
    </row>
    <row r="729" spans="1:36" x14ac:dyDescent="0.3">
      <c r="A729" s="11" t="s">
        <v>1952</v>
      </c>
      <c r="B729" s="5">
        <f>'TABLE Summary'!B729</f>
        <v>43350</v>
      </c>
      <c r="C729" s="5">
        <f>'TABLE Summary'!C729</f>
        <v>100.5</v>
      </c>
      <c r="D729" s="5">
        <f>'TABLE Summary'!D729</f>
        <v>43</v>
      </c>
      <c r="E729" s="5">
        <f>'TABLE Summary'!E729</f>
        <v>14.1</v>
      </c>
      <c r="F729" s="5">
        <f>'TABLE Summary'!F729</f>
        <v>25</v>
      </c>
      <c r="G729" s="5">
        <f>'TABLE Summary'!G729</f>
        <v>3.9</v>
      </c>
      <c r="H729" s="5">
        <f>'TABLE Summary'!H729</f>
        <v>0</v>
      </c>
      <c r="I729" s="5">
        <f>'TABLE Summary'!I729</f>
        <v>43750</v>
      </c>
      <c r="J729" s="5">
        <f>'TABLE Summary'!J729</f>
        <v>140.4</v>
      </c>
      <c r="K729" s="5">
        <f>'TABLE Summary'!K729</f>
        <v>1881250</v>
      </c>
      <c r="L729" s="5">
        <f>'TABLE Summary'!L729</f>
        <v>20.399999999999999</v>
      </c>
      <c r="M729" s="5">
        <f>'TABLE Summary'!M729*1000</f>
        <v>4626300</v>
      </c>
      <c r="N729" s="5">
        <f>'TABLE Summary'!N729</f>
        <v>16193</v>
      </c>
      <c r="O729" s="5">
        <f>'TABLE Summary'!O729*1000</f>
        <v>2710600</v>
      </c>
      <c r="P729" s="5">
        <f>'TABLE Summary'!P729</f>
        <v>6628</v>
      </c>
      <c r="Q729" s="5">
        <f>'TABLE Summary'!Q729*1000</f>
        <v>708700</v>
      </c>
      <c r="R729" s="5">
        <f>'TABLE Summary'!R729</f>
        <v>9446</v>
      </c>
      <c r="S729" s="5">
        <f>'TABLE Summary'!S729*1000</f>
        <v>1949500</v>
      </c>
      <c r="T729" s="5">
        <f>'TABLE Summary'!T729</f>
        <v>106</v>
      </c>
      <c r="U729" s="5">
        <f>'TABLE Summary'!U729*1000</f>
        <v>50900</v>
      </c>
      <c r="V729" s="5">
        <f>'TABLE Summary'!V729*1000</f>
        <v>552500</v>
      </c>
      <c r="W729" s="5">
        <f>'TABLE Summary'!W729*1000</f>
        <v>690000</v>
      </c>
      <c r="X729" s="5">
        <f>'TABLE Summary'!X729*1000</f>
        <v>352300</v>
      </c>
      <c r="Y729" s="5">
        <f>'TABLE Summary'!Y729*1000</f>
        <v>433700</v>
      </c>
      <c r="Z729" s="5">
        <f>'TABLE Summary'!Z729*1000</f>
        <v>508300</v>
      </c>
      <c r="AA729" s="18">
        <f t="shared" si="57"/>
        <v>2709100</v>
      </c>
      <c r="AB729" s="18">
        <f t="shared" si="58"/>
        <v>0.58558675399347215</v>
      </c>
      <c r="AC729" s="1" t="s">
        <v>7495</v>
      </c>
      <c r="AD729" s="1" t="str">
        <f t="shared" si="60"/>
        <v>Kettering M.B.</v>
      </c>
      <c r="AE729" s="1" t="str">
        <f t="shared" si="59"/>
        <v>Kettering M.B.</v>
      </c>
      <c r="AF729" s="1" t="str">
        <f>INDEX(Lookup!G$2:G$1349, MATCH($AE729, Lookup!$G$2:$G$1349,0))</f>
        <v>KETTERING M.B.</v>
      </c>
      <c r="AG729" s="1" t="str">
        <f>INDEX(Lookup!F$2:F$1349, MATCH($AE729, Lookup!$G$2:$G$1349,0))</f>
        <v>e260797</v>
      </c>
      <c r="AH729" s="1" t="str">
        <f>INDEX(Lookup!C$2:C$1349, MATCH($AE729, Lookup!$G$2:$G$1349,0))</f>
        <v>Northamptonshire</v>
      </c>
      <c r="AI729" s="1" t="str">
        <f>INDEX(Lookup!D$2:D$1349, MATCH($AE729, Lookup!$G$2:$G$1349,0))</f>
        <v>East Midlands</v>
      </c>
      <c r="AJ729" s="1" t="str">
        <f>INDEX(Lookup!E$2:E$1349, MATCH($AE729, Lookup!$G$2:$G$1349,0))</f>
        <v>Rest of England</v>
      </c>
    </row>
    <row r="730" spans="1:36" x14ac:dyDescent="0.3">
      <c r="A730" s="11" t="s">
        <v>1953</v>
      </c>
      <c r="B730" s="5">
        <f>'TABLE Summary'!B730</f>
        <v>5410</v>
      </c>
      <c r="C730" s="5">
        <f>'TABLE Summary'!C730</f>
        <v>90.5</v>
      </c>
      <c r="D730" s="5">
        <f>'TABLE Summary'!D730</f>
        <v>39.5</v>
      </c>
      <c r="E730" s="5">
        <f>'TABLE Summary'!E730</f>
        <v>9.1</v>
      </c>
      <c r="F730" s="5">
        <f>'TABLE Summary'!F730</f>
        <v>26.5</v>
      </c>
      <c r="G730" s="5">
        <f>'TABLE Summary'!G730</f>
        <v>3.9</v>
      </c>
      <c r="H730" s="5">
        <f>'TABLE Summary'!H730</f>
        <v>0</v>
      </c>
      <c r="I730" s="5">
        <f>'TABLE Summary'!I730</f>
        <v>5475</v>
      </c>
      <c r="J730" s="5">
        <f>'TABLE Summary'!J730</f>
        <v>146.6</v>
      </c>
      <c r="K730" s="5">
        <f>'TABLE Summary'!K730</f>
        <v>216263</v>
      </c>
      <c r="L730" s="5">
        <f>'TABLE Summary'!L730</f>
        <v>20.5</v>
      </c>
      <c r="M730" s="5">
        <f>'TABLE Summary'!M730*1000</f>
        <v>580100</v>
      </c>
      <c r="N730" s="5">
        <f>'TABLE Summary'!N730</f>
        <v>2027</v>
      </c>
      <c r="O730" s="5">
        <f>'TABLE Summary'!O730*1000</f>
        <v>331300</v>
      </c>
      <c r="P730" s="5">
        <f>'TABLE Summary'!P730</f>
        <v>727</v>
      </c>
      <c r="Q730" s="5">
        <f>'TABLE Summary'!Q730*1000</f>
        <v>75300</v>
      </c>
      <c r="R730" s="5">
        <f>'TABLE Summary'!R730</f>
        <v>1294</v>
      </c>
      <c r="S730" s="5">
        <f>'TABLE Summary'!S730*1000</f>
        <v>253000</v>
      </c>
      <c r="T730" s="5">
        <f>'TABLE Summary'!T730</f>
        <v>6</v>
      </c>
      <c r="U730" s="5">
        <f>'TABLE Summary'!U730*1000</f>
        <v>3000</v>
      </c>
      <c r="V730" s="5">
        <f>'TABLE Summary'!V730*1000</f>
        <v>26900</v>
      </c>
      <c r="W730" s="5">
        <f>'TABLE Summary'!W730*1000</f>
        <v>3500</v>
      </c>
      <c r="X730" s="5">
        <f>'TABLE Summary'!X730*1000</f>
        <v>21600</v>
      </c>
      <c r="Y730" s="5">
        <f>'TABLE Summary'!Y730*1000</f>
        <v>156600</v>
      </c>
      <c r="Z730" s="5">
        <f>'TABLE Summary'!Z730*1000</f>
        <v>40200</v>
      </c>
      <c r="AA730" s="18">
        <f t="shared" si="57"/>
        <v>331300</v>
      </c>
      <c r="AB730" s="18">
        <f t="shared" si="58"/>
        <v>0.57110842958110675</v>
      </c>
      <c r="AC730" s="1" t="s">
        <v>7496</v>
      </c>
      <c r="AD730" s="1" t="str">
        <f t="shared" si="60"/>
        <v>Burton Latimer U.D.</v>
      </c>
      <c r="AE730" s="1" t="str">
        <f t="shared" si="59"/>
        <v>Burton Latimer U.D.</v>
      </c>
      <c r="AF730" s="1" t="str">
        <f>INDEX(Lookup!G$2:G$1349, MATCH($AE730, Lookup!$G$2:$G$1349,0))</f>
        <v>BURTON LATIMER U.D.</v>
      </c>
      <c r="AG730" s="1" t="str">
        <f>INDEX(Lookup!F$2:F$1349, MATCH($AE730, Lookup!$G$2:$G$1349,0))</f>
        <v>e260790</v>
      </c>
      <c r="AH730" s="1" t="str">
        <f>INDEX(Lookup!C$2:C$1349, MATCH($AE730, Lookup!$G$2:$G$1349,0))</f>
        <v>Northamptonshire</v>
      </c>
      <c r="AI730" s="1" t="str">
        <f>INDEX(Lookup!D$2:D$1349, MATCH($AE730, Lookup!$G$2:$G$1349,0))</f>
        <v>East Midlands</v>
      </c>
      <c r="AJ730" s="1" t="str">
        <f>INDEX(Lookup!E$2:E$1349, MATCH($AE730, Lookup!$G$2:$G$1349,0))</f>
        <v>Rest of England</v>
      </c>
    </row>
    <row r="731" spans="1:36" x14ac:dyDescent="0.3">
      <c r="A731" s="11" t="s">
        <v>1954</v>
      </c>
      <c r="B731" s="5">
        <f>'TABLE Summary'!B731</f>
        <v>48280</v>
      </c>
      <c r="C731" s="5">
        <f>'TABLE Summary'!C731</f>
        <v>107</v>
      </c>
      <c r="D731" s="5">
        <f>'TABLE Summary'!D731</f>
        <v>48</v>
      </c>
      <c r="E731" s="5">
        <f>'TABLE Summary'!E731</f>
        <v>17.3</v>
      </c>
      <c r="F731" s="5">
        <f>'TABLE Summary'!F731</f>
        <v>26.5</v>
      </c>
      <c r="G731" s="5">
        <f>'TABLE Summary'!G731</f>
        <v>4.2</v>
      </c>
      <c r="H731" s="5">
        <f>'TABLE Summary'!H731</f>
        <v>0</v>
      </c>
      <c r="I731" s="5">
        <f>'TABLE Summary'!I731</f>
        <v>69260</v>
      </c>
      <c r="J731" s="5">
        <f>'TABLE Summary'!J731</f>
        <v>120.4</v>
      </c>
      <c r="K731" s="5">
        <f>'TABLE Summary'!K731</f>
        <v>3324480</v>
      </c>
      <c r="L731" s="5">
        <f>'TABLE Summary'!L731</f>
        <v>0</v>
      </c>
      <c r="M731" s="5">
        <f>'TABLE Summary'!M731*1000</f>
        <v>7277100</v>
      </c>
      <c r="N731" s="5">
        <f>'TABLE Summary'!N731</f>
        <v>14679</v>
      </c>
      <c r="O731" s="5">
        <f>'TABLE Summary'!O731*1000</f>
        <v>2576700</v>
      </c>
      <c r="P731" s="5">
        <f>'TABLE Summary'!P731</f>
        <v>2931</v>
      </c>
      <c r="Q731" s="5">
        <f>'TABLE Summary'!Q731*1000</f>
        <v>363900</v>
      </c>
      <c r="R731" s="5">
        <f>'TABLE Summary'!R731</f>
        <v>11719</v>
      </c>
      <c r="S731" s="5">
        <f>'TABLE Summary'!S731*1000</f>
        <v>2200000</v>
      </c>
      <c r="T731" s="5">
        <f>'TABLE Summary'!T731</f>
        <v>26</v>
      </c>
      <c r="U731" s="5">
        <f>'TABLE Summary'!U731*1000</f>
        <v>12100</v>
      </c>
      <c r="V731" s="5">
        <f>'TABLE Summary'!V731*1000</f>
        <v>519600</v>
      </c>
      <c r="W731" s="5">
        <f>'TABLE Summary'!W731*1000</f>
        <v>72200</v>
      </c>
      <c r="X731" s="5">
        <f>'TABLE Summary'!X731*1000</f>
        <v>365800</v>
      </c>
      <c r="Y731" s="5">
        <f>'TABLE Summary'!Y731*1000</f>
        <v>2902500</v>
      </c>
      <c r="Z731" s="5">
        <f>'TABLE Summary'!Z731*1000</f>
        <v>840200</v>
      </c>
      <c r="AA731" s="18">
        <f t="shared" si="57"/>
        <v>2576000</v>
      </c>
      <c r="AB731" s="18">
        <f t="shared" si="58"/>
        <v>0.35398716521691331</v>
      </c>
      <c r="AC731" s="1" t="s">
        <v>7496</v>
      </c>
      <c r="AD731" s="1" t="str">
        <f t="shared" si="60"/>
        <v>Corby U.D.</v>
      </c>
      <c r="AE731" s="1" t="str">
        <f t="shared" si="59"/>
        <v>Corby U.D.</v>
      </c>
      <c r="AF731" s="1" t="str">
        <f>INDEX(Lookup!G$2:G$1349, MATCH($AE731, Lookup!$G$2:$G$1349,0))</f>
        <v>CORBY U.D.</v>
      </c>
      <c r="AG731" s="1" t="str">
        <f>INDEX(Lookup!F$2:F$1349, MATCH($AE731, Lookup!$G$2:$G$1349,0))</f>
        <v>e260791</v>
      </c>
      <c r="AH731" s="1" t="str">
        <f>INDEX(Lookup!C$2:C$1349, MATCH($AE731, Lookup!$G$2:$G$1349,0))</f>
        <v>Northamptonshire</v>
      </c>
      <c r="AI731" s="1" t="str">
        <f>INDEX(Lookup!D$2:D$1349, MATCH($AE731, Lookup!$G$2:$G$1349,0))</f>
        <v>East Midlands</v>
      </c>
      <c r="AJ731" s="1" t="str">
        <f>INDEX(Lookup!E$2:E$1349, MATCH($AE731, Lookup!$G$2:$G$1349,0))</f>
        <v>Rest of England</v>
      </c>
    </row>
    <row r="732" spans="1:36" x14ac:dyDescent="0.3">
      <c r="A732" s="11" t="s">
        <v>1955</v>
      </c>
      <c r="B732" s="5">
        <f>'TABLE Summary'!B732</f>
        <v>5390</v>
      </c>
      <c r="C732" s="5">
        <f>'TABLE Summary'!C732</f>
        <v>91.5</v>
      </c>
      <c r="D732" s="5">
        <f>'TABLE Summary'!D732</f>
        <v>38</v>
      </c>
      <c r="E732" s="5">
        <f>'TABLE Summary'!E732</f>
        <v>7.9</v>
      </c>
      <c r="F732" s="5">
        <f>'TABLE Summary'!F732</f>
        <v>26.5</v>
      </c>
      <c r="G732" s="5">
        <f>'TABLE Summary'!G732</f>
        <v>3.6</v>
      </c>
      <c r="H732" s="5">
        <f>'TABLE Summary'!H732</f>
        <v>0</v>
      </c>
      <c r="I732" s="5">
        <f>'TABLE Summary'!I732</f>
        <v>5060</v>
      </c>
      <c r="J732" s="5">
        <f>'TABLE Summary'!J732</f>
        <v>162</v>
      </c>
      <c r="K732" s="5">
        <f>'TABLE Summary'!K732</f>
        <v>192280</v>
      </c>
      <c r="L732" s="5">
        <f>'TABLE Summary'!L732</f>
        <v>28.7</v>
      </c>
      <c r="M732" s="5">
        <f>'TABLE Summary'!M732*1000</f>
        <v>526600</v>
      </c>
      <c r="N732" s="5">
        <f>'TABLE Summary'!N732</f>
        <v>2136</v>
      </c>
      <c r="O732" s="5">
        <f>'TABLE Summary'!O732*1000</f>
        <v>351000</v>
      </c>
      <c r="P732" s="5">
        <f>'TABLE Summary'!P732</f>
        <v>882</v>
      </c>
      <c r="Q732" s="5">
        <f>'TABLE Summary'!Q732*1000</f>
        <v>88300</v>
      </c>
      <c r="R732" s="5">
        <f>'TABLE Summary'!R732</f>
        <v>1239</v>
      </c>
      <c r="S732" s="5">
        <f>'TABLE Summary'!S732*1000</f>
        <v>255100</v>
      </c>
      <c r="T732" s="5">
        <f>'TABLE Summary'!T732</f>
        <v>14</v>
      </c>
      <c r="U732" s="5">
        <f>'TABLE Summary'!U732*1000</f>
        <v>6300</v>
      </c>
      <c r="V732" s="5">
        <f>'TABLE Summary'!V732*1000</f>
        <v>22100</v>
      </c>
      <c r="W732" s="5">
        <f>'TABLE Summary'!W732*1000</f>
        <v>3500</v>
      </c>
      <c r="X732" s="5">
        <f>'TABLE Summary'!X732*1000</f>
        <v>20600</v>
      </c>
      <c r="Y732" s="5">
        <f>'TABLE Summary'!Y732*1000</f>
        <v>95600</v>
      </c>
      <c r="Z732" s="5">
        <f>'TABLE Summary'!Z732*1000</f>
        <v>33500</v>
      </c>
      <c r="AA732" s="18">
        <f t="shared" si="57"/>
        <v>349700</v>
      </c>
      <c r="AB732" s="18">
        <f t="shared" si="58"/>
        <v>0.66407140144322063</v>
      </c>
      <c r="AC732" s="1" t="s">
        <v>7496</v>
      </c>
      <c r="AD732" s="1" t="str">
        <f t="shared" si="60"/>
        <v>Desborough U.D.</v>
      </c>
      <c r="AE732" s="1" t="str">
        <f t="shared" si="59"/>
        <v>Desborough U.D.</v>
      </c>
      <c r="AF732" s="1" t="str">
        <f>INDEX(Lookup!G$2:G$1349, MATCH($AE732, Lookup!$G$2:$G$1349,0))</f>
        <v>DESBOROUGH U.D.</v>
      </c>
      <c r="AG732" s="1" t="str">
        <f>INDEX(Lookup!F$2:F$1349, MATCH($AE732, Lookup!$G$2:$G$1349,0))</f>
        <v>e260794</v>
      </c>
      <c r="AH732" s="1" t="str">
        <f>INDEX(Lookup!C$2:C$1349, MATCH($AE732, Lookup!$G$2:$G$1349,0))</f>
        <v>Northamptonshire</v>
      </c>
      <c r="AI732" s="1" t="str">
        <f>INDEX(Lookup!D$2:D$1349, MATCH($AE732, Lookup!$G$2:$G$1349,0))</f>
        <v>East Midlands</v>
      </c>
      <c r="AJ732" s="1" t="str">
        <f>INDEX(Lookup!E$2:E$1349, MATCH($AE732, Lookup!$G$2:$G$1349,0))</f>
        <v>Rest of England</v>
      </c>
    </row>
    <row r="733" spans="1:36" x14ac:dyDescent="0.3">
      <c r="A733" s="11" t="s">
        <v>1956</v>
      </c>
      <c r="B733" s="5">
        <f>'TABLE Summary'!B733</f>
        <v>5140</v>
      </c>
      <c r="C733" s="5">
        <f>'TABLE Summary'!C733</f>
        <v>89</v>
      </c>
      <c r="D733" s="5">
        <f>'TABLE Summary'!D733</f>
        <v>38.5</v>
      </c>
      <c r="E733" s="5">
        <f>'TABLE Summary'!E733</f>
        <v>9</v>
      </c>
      <c r="F733" s="5">
        <f>'TABLE Summary'!F733</f>
        <v>26.5</v>
      </c>
      <c r="G733" s="5">
        <f>'TABLE Summary'!G733</f>
        <v>3</v>
      </c>
      <c r="H733" s="5">
        <f>'TABLE Summary'!H733</f>
        <v>0</v>
      </c>
      <c r="I733" s="5">
        <f>'TABLE Summary'!I733</f>
        <v>5250</v>
      </c>
      <c r="J733" s="5">
        <f>'TABLE Summary'!J733</f>
        <v>159.9</v>
      </c>
      <c r="K733" s="5">
        <f>'TABLE Summary'!K733</f>
        <v>202125</v>
      </c>
      <c r="L733" s="5">
        <f>'TABLE Summary'!L733</f>
        <v>18.3</v>
      </c>
      <c r="M733" s="5">
        <f>'TABLE Summary'!M733*1000</f>
        <v>558000</v>
      </c>
      <c r="N733" s="5">
        <f>'TABLE Summary'!N733</f>
        <v>1911</v>
      </c>
      <c r="O733" s="5">
        <f>'TABLE Summary'!O733*1000</f>
        <v>274700</v>
      </c>
      <c r="P733" s="5">
        <f>'TABLE Summary'!P733</f>
        <v>1052</v>
      </c>
      <c r="Q733" s="5">
        <f>'TABLE Summary'!Q733*1000</f>
        <v>109000</v>
      </c>
      <c r="R733" s="5">
        <f>'TABLE Summary'!R733</f>
        <v>850</v>
      </c>
      <c r="S733" s="5">
        <f>'TABLE Summary'!S733*1000</f>
        <v>161600</v>
      </c>
      <c r="T733" s="5">
        <f>'TABLE Summary'!T733</f>
        <v>9</v>
      </c>
      <c r="U733" s="5">
        <f>'TABLE Summary'!U733*1000</f>
        <v>4200</v>
      </c>
      <c r="V733" s="5">
        <f>'TABLE Summary'!V733*1000</f>
        <v>33000</v>
      </c>
      <c r="W733" s="5">
        <f>'TABLE Summary'!W733*1000</f>
        <v>1000</v>
      </c>
      <c r="X733" s="5">
        <f>'TABLE Summary'!X733*1000</f>
        <v>29700</v>
      </c>
      <c r="Y733" s="5">
        <f>'TABLE Summary'!Y733*1000</f>
        <v>157200</v>
      </c>
      <c r="Z733" s="5">
        <f>'TABLE Summary'!Z733*1000</f>
        <v>62300</v>
      </c>
      <c r="AA733" s="18">
        <f t="shared" si="57"/>
        <v>274800</v>
      </c>
      <c r="AB733" s="18">
        <f t="shared" si="58"/>
        <v>0.49247311827956991</v>
      </c>
      <c r="AC733" s="1" t="s">
        <v>7496</v>
      </c>
      <c r="AD733" s="1" t="str">
        <f t="shared" si="60"/>
        <v>Irthlingborough U.D.</v>
      </c>
      <c r="AE733" s="1" t="str">
        <f t="shared" si="59"/>
        <v>Irthlingborough U.D.</v>
      </c>
      <c r="AF733" s="1" t="str">
        <f>INDEX(Lookup!G$2:G$1349, MATCH($AE733, Lookup!$G$2:$G$1349,0))</f>
        <v>IRTHLINGBOROUGH U.D.</v>
      </c>
      <c r="AG733" s="1" t="str">
        <f>INDEX(Lookup!F$2:F$1349, MATCH($AE733, Lookup!$G$2:$G$1349,0))</f>
        <v>e260796</v>
      </c>
      <c r="AH733" s="1" t="str">
        <f>INDEX(Lookup!C$2:C$1349, MATCH($AE733, Lookup!$G$2:$G$1349,0))</f>
        <v>Northamptonshire</v>
      </c>
      <c r="AI733" s="1" t="str">
        <f>INDEX(Lookup!D$2:D$1349, MATCH($AE733, Lookup!$G$2:$G$1349,0))</f>
        <v>East Midlands</v>
      </c>
      <c r="AJ733" s="1" t="str">
        <f>INDEX(Lookup!E$2:E$1349, MATCH($AE733, Lookup!$G$2:$G$1349,0))</f>
        <v>Rest of England</v>
      </c>
    </row>
    <row r="734" spans="1:36" x14ac:dyDescent="0.3">
      <c r="A734" s="11" t="s">
        <v>7560</v>
      </c>
      <c r="B734" s="5">
        <f>'TABLE Summary'!B734</f>
        <v>3850</v>
      </c>
      <c r="C734" s="5">
        <f>'TABLE Summary'!C734</f>
        <v>91.5</v>
      </c>
      <c r="D734" s="5">
        <f>'TABLE Summary'!D734</f>
        <v>37.5</v>
      </c>
      <c r="E734" s="5">
        <f>'TABLE Summary'!E734</f>
        <v>11</v>
      </c>
      <c r="F734" s="5">
        <f>'TABLE Summary'!F734</f>
        <v>26.5</v>
      </c>
      <c r="G734" s="5">
        <f>'TABLE Summary'!G734</f>
        <v>0</v>
      </c>
      <c r="H734" s="5">
        <f>'TABLE Summary'!H734</f>
        <v>0</v>
      </c>
      <c r="I734" s="5">
        <f>'TABLE Summary'!I734</f>
        <v>2564</v>
      </c>
      <c r="J734" s="5">
        <f>'TABLE Summary'!J734</f>
        <v>162.69999999999999</v>
      </c>
      <c r="K734" s="5">
        <f>'TABLE Summary'!K734</f>
        <v>96150</v>
      </c>
      <c r="L734" s="5">
        <f>'TABLE Summary'!L734</f>
        <v>41.7</v>
      </c>
      <c r="M734" s="5">
        <f>'TABLE Summary'!M734*1000</f>
        <v>301200</v>
      </c>
      <c r="N734" s="5">
        <f>'TABLE Summary'!N734</f>
        <v>1030</v>
      </c>
      <c r="O734" s="5">
        <f>'TABLE Summary'!O734*1000</f>
        <v>165500</v>
      </c>
      <c r="P734" s="5">
        <f>'TABLE Summary'!P734</f>
        <v>557</v>
      </c>
      <c r="Q734" s="5">
        <f>'TABLE Summary'!Q734*1000</f>
        <v>58200</v>
      </c>
      <c r="R734" s="5">
        <f>'TABLE Summary'!R734</f>
        <v>455</v>
      </c>
      <c r="S734" s="5">
        <f>'TABLE Summary'!S734*1000</f>
        <v>98500</v>
      </c>
      <c r="T734" s="5">
        <f>'TABLE Summary'!T734</f>
        <v>18</v>
      </c>
      <c r="U734" s="5">
        <f>'TABLE Summary'!U734*1000</f>
        <v>8800</v>
      </c>
      <c r="V734" s="5">
        <f>'TABLE Summary'!V734*1000</f>
        <v>22800</v>
      </c>
      <c r="W734" s="5">
        <f>'TABLE Summary'!W734*1000</f>
        <v>7000</v>
      </c>
      <c r="X734" s="5">
        <f>'TABLE Summary'!X734*1000</f>
        <v>18600</v>
      </c>
      <c r="Y734" s="5">
        <f>'TABLE Summary'!Y734*1000</f>
        <v>12100</v>
      </c>
      <c r="Z734" s="5">
        <f>'TABLE Summary'!Z734*1000</f>
        <v>75200</v>
      </c>
      <c r="AA734" s="18">
        <f t="shared" si="57"/>
        <v>165500</v>
      </c>
      <c r="AB734" s="18">
        <f t="shared" si="58"/>
        <v>0.54946879150066397</v>
      </c>
      <c r="AC734" s="1" t="s">
        <v>7496</v>
      </c>
      <c r="AD734" s="1" t="str">
        <f t="shared" si="60"/>
        <v>Oundle U.D.</v>
      </c>
      <c r="AE734" s="1" t="str">
        <f t="shared" si="59"/>
        <v>Oundle U.D.</v>
      </c>
      <c r="AF734" s="1" t="str">
        <f>INDEX(Lookup!G$2:G$1349, MATCH($AE734, Lookup!$G$2:$G$1349,0))</f>
        <v>OUNDLE U.D.</v>
      </c>
      <c r="AG734" s="1" t="str">
        <f>INDEX(Lookup!F$2:F$1349, MATCH($AE734, Lookup!$G$2:$G$1349,0))</f>
        <v>e260798</v>
      </c>
      <c r="AH734" s="1" t="str">
        <f>INDEX(Lookup!C$2:C$1349, MATCH($AE734, Lookup!$G$2:$G$1349,0))</f>
        <v>Northamptonshire</v>
      </c>
      <c r="AI734" s="1" t="str">
        <f>INDEX(Lookup!D$2:D$1349, MATCH($AE734, Lookup!$G$2:$G$1349,0))</f>
        <v>East Midlands</v>
      </c>
      <c r="AJ734" s="1" t="str">
        <f>INDEX(Lookup!E$2:E$1349, MATCH($AE734, Lookup!$G$2:$G$1349,0))</f>
        <v>Rest of England</v>
      </c>
    </row>
    <row r="735" spans="1:36" x14ac:dyDescent="0.3">
      <c r="A735" s="11" t="s">
        <v>7561</v>
      </c>
      <c r="B735" s="5">
        <f>'TABLE Summary'!B735</f>
        <v>6370</v>
      </c>
      <c r="C735" s="5">
        <f>'TABLE Summary'!C735</f>
        <v>80.5</v>
      </c>
      <c r="D735" s="5">
        <f>'TABLE Summary'!D735</f>
        <v>35</v>
      </c>
      <c r="E735" s="5">
        <f>'TABLE Summary'!E735</f>
        <v>8.5</v>
      </c>
      <c r="F735" s="5">
        <f>'TABLE Summary'!F735</f>
        <v>26.5</v>
      </c>
      <c r="G735" s="5">
        <f>'TABLE Summary'!G735</f>
        <v>0</v>
      </c>
      <c r="H735" s="5">
        <f>'TABLE Summary'!H735</f>
        <v>0</v>
      </c>
      <c r="I735" s="5">
        <f>'TABLE Summary'!I735</f>
        <v>4750</v>
      </c>
      <c r="J735" s="5">
        <f>'TABLE Summary'!J735</f>
        <v>184.4</v>
      </c>
      <c r="K735" s="5">
        <f>'TABLE Summary'!K735</f>
        <v>166250</v>
      </c>
      <c r="L735" s="5">
        <f>'TABLE Summary'!L735</f>
        <v>40.700000000000003</v>
      </c>
      <c r="M735" s="5">
        <f>'TABLE Summary'!M735*1000</f>
        <v>513100</v>
      </c>
      <c r="N735" s="5">
        <f>'TABLE Summary'!N735</f>
        <v>2412</v>
      </c>
      <c r="O735" s="5">
        <f>'TABLE Summary'!O735*1000</f>
        <v>373500</v>
      </c>
      <c r="P735" s="5">
        <f>'TABLE Summary'!P735</f>
        <v>1002</v>
      </c>
      <c r="Q735" s="5">
        <f>'TABLE Summary'!Q735*1000</f>
        <v>99200</v>
      </c>
      <c r="R735" s="5">
        <f>'TABLE Summary'!R735</f>
        <v>1406</v>
      </c>
      <c r="S735" s="5">
        <f>'TABLE Summary'!S735*1000</f>
        <v>272200</v>
      </c>
      <c r="T735" s="5">
        <f>'TABLE Summary'!T735</f>
        <v>4</v>
      </c>
      <c r="U735" s="5">
        <f>'TABLE Summary'!U735*1000</f>
        <v>2100</v>
      </c>
      <c r="V735" s="5">
        <f>'TABLE Summary'!V735*1000</f>
        <v>19900</v>
      </c>
      <c r="W735" s="5">
        <f>'TABLE Summary'!W735*1000</f>
        <v>1000</v>
      </c>
      <c r="X735" s="5">
        <f>'TABLE Summary'!X735*1000</f>
        <v>20900</v>
      </c>
      <c r="Y735" s="5">
        <f>'TABLE Summary'!Y735*1000</f>
        <v>57000</v>
      </c>
      <c r="Z735" s="5">
        <f>'TABLE Summary'!Z735*1000</f>
        <v>40800</v>
      </c>
      <c r="AA735" s="18">
        <f t="shared" si="57"/>
        <v>373500</v>
      </c>
      <c r="AB735" s="18">
        <f t="shared" si="58"/>
        <v>0.72792827908789715</v>
      </c>
      <c r="AC735" s="1" t="s">
        <v>7496</v>
      </c>
      <c r="AD735" s="1" t="str">
        <f t="shared" si="60"/>
        <v>Raunds U.D.</v>
      </c>
      <c r="AE735" s="1" t="str">
        <f t="shared" si="59"/>
        <v>Raunds U.D.</v>
      </c>
      <c r="AF735" s="1" t="str">
        <f>INDEX(Lookup!G$2:G$1349, MATCH($AE735, Lookup!$G$2:$G$1349,0))</f>
        <v>RAUNDS U.D.</v>
      </c>
      <c r="AG735" s="1" t="str">
        <f>INDEX(Lookup!F$2:F$1349, MATCH($AE735, Lookup!$G$2:$G$1349,0))</f>
        <v>e260799</v>
      </c>
      <c r="AH735" s="1" t="str">
        <f>INDEX(Lookup!C$2:C$1349, MATCH($AE735, Lookup!$G$2:$G$1349,0))</f>
        <v>Northamptonshire</v>
      </c>
      <c r="AI735" s="1" t="str">
        <f>INDEX(Lookup!D$2:D$1349, MATCH($AE735, Lookup!$G$2:$G$1349,0))</f>
        <v>East Midlands</v>
      </c>
      <c r="AJ735" s="1" t="str">
        <f>INDEX(Lookup!E$2:E$1349, MATCH($AE735, Lookup!$G$2:$G$1349,0))</f>
        <v>Rest of England</v>
      </c>
    </row>
    <row r="736" spans="1:36" x14ac:dyDescent="0.3">
      <c r="A736" s="11" t="s">
        <v>1959</v>
      </c>
      <c r="B736" s="5">
        <f>'TABLE Summary'!B736</f>
        <v>5020</v>
      </c>
      <c r="C736" s="5">
        <f>'TABLE Summary'!C736</f>
        <v>96.5</v>
      </c>
      <c r="D736" s="5">
        <f>'TABLE Summary'!D736</f>
        <v>37</v>
      </c>
      <c r="E736" s="5">
        <f>'TABLE Summary'!E736</f>
        <v>7</v>
      </c>
      <c r="F736" s="5">
        <f>'TABLE Summary'!F736</f>
        <v>26.5</v>
      </c>
      <c r="G736" s="5">
        <f>'TABLE Summary'!G736</f>
        <v>3.5</v>
      </c>
      <c r="H736" s="5">
        <f>'TABLE Summary'!H736</f>
        <v>0</v>
      </c>
      <c r="I736" s="5">
        <f>'TABLE Summary'!I736</f>
        <v>3988</v>
      </c>
      <c r="J736" s="5">
        <f>'TABLE Summary'!J736</f>
        <v>173.2</v>
      </c>
      <c r="K736" s="5">
        <f>'TABLE Summary'!K736</f>
        <v>147556</v>
      </c>
      <c r="L736" s="5">
        <f>'TABLE Summary'!L736</f>
        <v>38.9</v>
      </c>
      <c r="M736" s="5">
        <f>'TABLE Summary'!M736*1000</f>
        <v>409400</v>
      </c>
      <c r="N736" s="5">
        <f>'TABLE Summary'!N736</f>
        <v>1984</v>
      </c>
      <c r="O736" s="5">
        <f>'TABLE Summary'!O736*1000</f>
        <v>295900</v>
      </c>
      <c r="P736" s="5">
        <f>'TABLE Summary'!P736</f>
        <v>1023</v>
      </c>
      <c r="Q736" s="5">
        <f>'TABLE Summary'!Q736*1000</f>
        <v>103000</v>
      </c>
      <c r="R736" s="5">
        <f>'TABLE Summary'!R736</f>
        <v>956</v>
      </c>
      <c r="S736" s="5">
        <f>'TABLE Summary'!S736*1000</f>
        <v>190800</v>
      </c>
      <c r="T736" s="5">
        <f>'TABLE Summary'!T736</f>
        <v>5</v>
      </c>
      <c r="U736" s="5">
        <f>'TABLE Summary'!U736*1000</f>
        <v>2200</v>
      </c>
      <c r="V736" s="5">
        <f>'TABLE Summary'!V736*1000</f>
        <v>19800</v>
      </c>
      <c r="W736" s="5">
        <f>'TABLE Summary'!W736*1000</f>
        <v>800</v>
      </c>
      <c r="X736" s="5">
        <f>'TABLE Summary'!X736*1000</f>
        <v>19000</v>
      </c>
      <c r="Y736" s="5">
        <f>'TABLE Summary'!Y736*1000</f>
        <v>36700</v>
      </c>
      <c r="Z736" s="5">
        <f>'TABLE Summary'!Z736*1000</f>
        <v>37200</v>
      </c>
      <c r="AA736" s="18">
        <f t="shared" si="57"/>
        <v>296000</v>
      </c>
      <c r="AB736" s="18">
        <f t="shared" si="58"/>
        <v>0.72300928187591595</v>
      </c>
      <c r="AC736" s="1" t="s">
        <v>7496</v>
      </c>
      <c r="AD736" s="1" t="str">
        <f t="shared" si="60"/>
        <v>Rothwell U.D.</v>
      </c>
      <c r="AE736" s="1" t="str">
        <f t="shared" si="59"/>
        <v>Rothwell U.D.</v>
      </c>
      <c r="AF736" s="1" t="str">
        <f>INDEX(Lookup!G$2:G$1349, MATCH($AE736, Lookup!$G$2:$G$1349,0))</f>
        <v>ROTHWELL U.D.</v>
      </c>
      <c r="AG736" s="1" t="str">
        <f>INDEX(Lookup!F$2:F$1349, MATCH($AE736, Lookup!$G$2:$G$1349,0))</f>
        <v>e260800</v>
      </c>
      <c r="AH736" s="1" t="str">
        <f>INDEX(Lookup!C$2:C$1349, MATCH($AE736, Lookup!$G$2:$G$1349,0))</f>
        <v>Northamptonshire</v>
      </c>
      <c r="AI736" s="1" t="str">
        <f>INDEX(Lookup!D$2:D$1349, MATCH($AE736, Lookup!$G$2:$G$1349,0))</f>
        <v>East Midlands</v>
      </c>
      <c r="AJ736" s="1" t="str">
        <f>INDEX(Lookup!E$2:E$1349, MATCH($AE736, Lookup!$G$2:$G$1349,0))</f>
        <v>Rest of England</v>
      </c>
    </row>
    <row r="737" spans="1:36" x14ac:dyDescent="0.3">
      <c r="A737" s="11" t="s">
        <v>1960</v>
      </c>
      <c r="B737" s="5">
        <f>'TABLE Summary'!B737</f>
        <v>20830</v>
      </c>
      <c r="C737" s="5">
        <f>'TABLE Summary'!C737</f>
        <v>89</v>
      </c>
      <c r="D737" s="5">
        <f>'TABLE Summary'!D737</f>
        <v>36</v>
      </c>
      <c r="E737" s="5">
        <f>'TABLE Summary'!E737</f>
        <v>6.8</v>
      </c>
      <c r="F737" s="5">
        <f>'TABLE Summary'!F737</f>
        <v>25</v>
      </c>
      <c r="G737" s="5">
        <f>'TABLE Summary'!G737</f>
        <v>4.2</v>
      </c>
      <c r="H737" s="5">
        <f>'TABLE Summary'!H737</f>
        <v>0</v>
      </c>
      <c r="I737" s="5">
        <f>'TABLE Summary'!I737</f>
        <v>22200</v>
      </c>
      <c r="J737" s="5">
        <f>'TABLE Summary'!J737</f>
        <v>168.9</v>
      </c>
      <c r="K737" s="5">
        <f>'TABLE Summary'!K737</f>
        <v>799200</v>
      </c>
      <c r="L737" s="5">
        <f>'TABLE Summary'!L737</f>
        <v>18.399999999999999</v>
      </c>
      <c r="M737" s="5">
        <f>'TABLE Summary'!M737*1000</f>
        <v>2322600</v>
      </c>
      <c r="N737" s="5">
        <f>'TABLE Summary'!N737</f>
        <v>8029</v>
      </c>
      <c r="O737" s="5">
        <f>'TABLE Summary'!O737*1000</f>
        <v>1396600</v>
      </c>
      <c r="P737" s="5">
        <f>'TABLE Summary'!P737</f>
        <v>3192</v>
      </c>
      <c r="Q737" s="5">
        <f>'TABLE Summary'!Q737*1000</f>
        <v>357400</v>
      </c>
      <c r="R737" s="5">
        <f>'TABLE Summary'!R737</f>
        <v>4804</v>
      </c>
      <c r="S737" s="5">
        <f>'TABLE Summary'!S737*1000</f>
        <v>1023600</v>
      </c>
      <c r="T737" s="5">
        <f>'TABLE Summary'!T737</f>
        <v>30</v>
      </c>
      <c r="U737" s="5">
        <f>'TABLE Summary'!U737*1000</f>
        <v>15100</v>
      </c>
      <c r="V737" s="5">
        <f>'TABLE Summary'!V737*1000</f>
        <v>217700</v>
      </c>
      <c r="W737" s="5">
        <f>'TABLE Summary'!W737*1000</f>
        <v>24500</v>
      </c>
      <c r="X737" s="5">
        <f>'TABLE Summary'!X737*1000</f>
        <v>180100</v>
      </c>
      <c r="Y737" s="5">
        <f>'TABLE Summary'!Y737*1000</f>
        <v>323500</v>
      </c>
      <c r="Z737" s="5">
        <f>'TABLE Summary'!Z737*1000</f>
        <v>180200</v>
      </c>
      <c r="AA737" s="18">
        <f t="shared" si="57"/>
        <v>1396100</v>
      </c>
      <c r="AB737" s="18">
        <f t="shared" si="58"/>
        <v>0.60109360199776118</v>
      </c>
      <c r="AC737" s="1" t="s">
        <v>7496</v>
      </c>
      <c r="AD737" s="1" t="str">
        <f t="shared" si="60"/>
        <v>Rushden U.D.</v>
      </c>
      <c r="AE737" s="1" t="str">
        <f t="shared" si="59"/>
        <v>Rushden U.D.</v>
      </c>
      <c r="AF737" s="1" t="str">
        <f>INDEX(Lookup!G$2:G$1349, MATCH($AE737, Lookup!$G$2:$G$1349,0))</f>
        <v>RUSHDEN U.D.</v>
      </c>
      <c r="AG737" s="1" t="str">
        <f>INDEX(Lookup!F$2:F$1349, MATCH($AE737, Lookup!$G$2:$G$1349,0))</f>
        <v>e260801</v>
      </c>
      <c r="AH737" s="1" t="str">
        <f>INDEX(Lookup!C$2:C$1349, MATCH($AE737, Lookup!$G$2:$G$1349,0))</f>
        <v>Northamptonshire</v>
      </c>
      <c r="AI737" s="1" t="str">
        <f>INDEX(Lookup!D$2:D$1349, MATCH($AE737, Lookup!$G$2:$G$1349,0))</f>
        <v>East Midlands</v>
      </c>
      <c r="AJ737" s="1" t="str">
        <f>INDEX(Lookup!E$2:E$1349, MATCH($AE737, Lookup!$G$2:$G$1349,0))</f>
        <v>Rest of England</v>
      </c>
    </row>
    <row r="738" spans="1:36" x14ac:dyDescent="0.3">
      <c r="A738" s="11" t="s">
        <v>1961</v>
      </c>
      <c r="B738" s="5">
        <f>'TABLE Summary'!B738</f>
        <v>38440</v>
      </c>
      <c r="C738" s="5">
        <f>'TABLE Summary'!C738</f>
        <v>98</v>
      </c>
      <c r="D738" s="5">
        <f>'TABLE Summary'!D738</f>
        <v>41</v>
      </c>
      <c r="E738" s="5">
        <f>'TABLE Summary'!E738</f>
        <v>12.7</v>
      </c>
      <c r="F738" s="5">
        <f>'TABLE Summary'!F738</f>
        <v>25</v>
      </c>
      <c r="G738" s="5">
        <f>'TABLE Summary'!G738</f>
        <v>3.3</v>
      </c>
      <c r="H738" s="5">
        <f>'TABLE Summary'!H738</f>
        <v>0</v>
      </c>
      <c r="I738" s="5">
        <f>'TABLE Summary'!I738</f>
        <v>44000</v>
      </c>
      <c r="J738" s="5">
        <f>'TABLE Summary'!J738</f>
        <v>148</v>
      </c>
      <c r="K738" s="5">
        <f>'TABLE Summary'!K738</f>
        <v>1804000</v>
      </c>
      <c r="L738" s="5">
        <f>'TABLE Summary'!L738</f>
        <v>11.1</v>
      </c>
      <c r="M738" s="5">
        <f>'TABLE Summary'!M738*1000</f>
        <v>4565500</v>
      </c>
      <c r="N738" s="5">
        <f>'TABLE Summary'!N738</f>
        <v>13569</v>
      </c>
      <c r="O738" s="5">
        <f>'TABLE Summary'!O738*1000</f>
        <v>2288500</v>
      </c>
      <c r="P738" s="5">
        <f>'TABLE Summary'!P738</f>
        <v>261</v>
      </c>
      <c r="Q738" s="5">
        <f>'TABLE Summary'!Q738*1000</f>
        <v>602000</v>
      </c>
      <c r="R738" s="5">
        <f>'TABLE Summary'!R738</f>
        <v>8228</v>
      </c>
      <c r="S738" s="5">
        <f>'TABLE Summary'!S738*1000</f>
        <v>1647600</v>
      </c>
      <c r="T738" s="5">
        <f>'TABLE Summary'!T738</f>
        <v>72</v>
      </c>
      <c r="U738" s="5">
        <f>'TABLE Summary'!U738*1000</f>
        <v>33300</v>
      </c>
      <c r="V738" s="5">
        <f>'TABLE Summary'!V738*1000</f>
        <v>410800</v>
      </c>
      <c r="W738" s="5">
        <f>'TABLE Summary'!W738*1000</f>
        <v>51000</v>
      </c>
      <c r="X738" s="5">
        <f>'TABLE Summary'!X738*1000</f>
        <v>465600</v>
      </c>
      <c r="Y738" s="5">
        <f>'TABLE Summary'!Y738*1000</f>
        <v>824000</v>
      </c>
      <c r="Z738" s="5">
        <f>'TABLE Summary'!Z738*1000</f>
        <v>525700</v>
      </c>
      <c r="AA738" s="18">
        <f t="shared" si="57"/>
        <v>2282900</v>
      </c>
      <c r="AB738" s="18">
        <f t="shared" si="58"/>
        <v>0.50003285510896944</v>
      </c>
      <c r="AC738" s="1" t="s">
        <v>7496</v>
      </c>
      <c r="AD738" s="1" t="str">
        <f t="shared" si="60"/>
        <v>Wellingborough U.D.</v>
      </c>
      <c r="AE738" s="1" t="str">
        <f t="shared" si="59"/>
        <v>Wellingborough U.D.</v>
      </c>
      <c r="AF738" s="1" t="str">
        <f>INDEX(Lookup!G$2:G$1349, MATCH($AE738, Lookup!$G$2:$G$1349,0))</f>
        <v>WELLINGBOROUGH U.D.</v>
      </c>
      <c r="AG738" s="1" t="str">
        <f>INDEX(Lookup!F$2:F$1349, MATCH($AE738, Lookup!$G$2:$G$1349,0))</f>
        <v>e260802</v>
      </c>
      <c r="AH738" s="1" t="str">
        <f>INDEX(Lookup!C$2:C$1349, MATCH($AE738, Lookup!$G$2:$G$1349,0))</f>
        <v>Northamptonshire</v>
      </c>
      <c r="AI738" s="1" t="str">
        <f>INDEX(Lookup!D$2:D$1349, MATCH($AE738, Lookup!$G$2:$G$1349,0))</f>
        <v>East Midlands</v>
      </c>
      <c r="AJ738" s="1" t="str">
        <f>INDEX(Lookup!E$2:E$1349, MATCH($AE738, Lookup!$G$2:$G$1349,0))</f>
        <v>Rest of England</v>
      </c>
    </row>
    <row r="739" spans="1:36" x14ac:dyDescent="0.3">
      <c r="A739" s="11" t="s">
        <v>1949</v>
      </c>
      <c r="B739" s="5">
        <f>'TABLE Summary'!B739</f>
        <v>13980</v>
      </c>
      <c r="C739" s="5">
        <f>'TABLE Summary'!C739</f>
        <v>81</v>
      </c>
      <c r="D739" s="5">
        <f>'TABLE Summary'!D739</f>
        <v>34.5</v>
      </c>
      <c r="E739" s="5">
        <f>'TABLE Summary'!E739</f>
        <v>8</v>
      </c>
      <c r="F739" s="5">
        <f>'TABLE Summary'!F739</f>
        <v>26.5</v>
      </c>
      <c r="G739" s="5">
        <f>'TABLE Summary'!G739</f>
        <v>0</v>
      </c>
      <c r="H739" s="5">
        <f>'TABLE Summary'!H739</f>
        <v>35.299999999999997</v>
      </c>
      <c r="I739" s="5">
        <f>'TABLE Summary'!I739</f>
        <v>13755</v>
      </c>
      <c r="J739" s="5">
        <f>'TABLE Summary'!J739</f>
        <v>248.1</v>
      </c>
      <c r="K739" s="5">
        <f>'TABLE Summary'!K739</f>
        <v>485449</v>
      </c>
      <c r="L739" s="5">
        <f>'TABLE Summary'!L739</f>
        <v>31.7</v>
      </c>
      <c r="M739" s="5">
        <f>'TABLE Summary'!M739*1000</f>
        <v>1271500</v>
      </c>
      <c r="N739" s="5">
        <f>'TABLE Summary'!N739</f>
        <v>4601</v>
      </c>
      <c r="O739" s="5">
        <f>'TABLE Summary'!O739*1000</f>
        <v>953200</v>
      </c>
      <c r="P739" s="5">
        <f>'TABLE Summary'!P739</f>
        <v>1251</v>
      </c>
      <c r="Q739" s="5">
        <f>'TABLE Summary'!Q739*1000</f>
        <v>132700</v>
      </c>
      <c r="R739" s="5">
        <f>'TABLE Summary'!R739</f>
        <v>3088</v>
      </c>
      <c r="S739" s="5">
        <f>'TABLE Summary'!S739*1000</f>
        <v>673900</v>
      </c>
      <c r="T739" s="5">
        <f>'TABLE Summary'!T739</f>
        <v>256</v>
      </c>
      <c r="U739" s="5">
        <f>'TABLE Summary'!U739*1000</f>
        <v>136600</v>
      </c>
      <c r="V739" s="5">
        <f>'TABLE Summary'!V739*1000</f>
        <v>20600</v>
      </c>
      <c r="W739" s="5">
        <f>'TABLE Summary'!W739*1000</f>
        <v>2100</v>
      </c>
      <c r="X739" s="5">
        <f>'TABLE Summary'!X739*1000</f>
        <v>51900</v>
      </c>
      <c r="Y739" s="5">
        <f>'TABLE Summary'!Y739*1000</f>
        <v>126700</v>
      </c>
      <c r="Z739" s="5">
        <f>'TABLE Summary'!Z739*1000</f>
        <v>116900</v>
      </c>
      <c r="AA739" s="18">
        <f t="shared" si="57"/>
        <v>943200</v>
      </c>
      <c r="AB739" s="18">
        <f t="shared" si="58"/>
        <v>0.7418010224144711</v>
      </c>
      <c r="AC739" s="1" t="s">
        <v>7494</v>
      </c>
      <c r="AD739" s="1" t="str">
        <f t="shared" si="60"/>
        <v>Brackley R.D.</v>
      </c>
      <c r="AE739" s="1" t="str">
        <f t="shared" si="59"/>
        <v>Brackley R.D.</v>
      </c>
      <c r="AF739" s="1" t="str">
        <f>INDEX(Lookup!G$2:G$1349, MATCH($AE739, Lookup!$G$2:$G$1349,0))</f>
        <v>BRACKLEY R.D.</v>
      </c>
      <c r="AG739" s="1" t="str">
        <f>INDEX(Lookup!F$2:F$1349, MATCH($AE739, Lookup!$G$2:$G$1349,0))</f>
        <v>e260803</v>
      </c>
      <c r="AH739" s="1" t="str">
        <f>INDEX(Lookup!C$2:C$1349, MATCH($AE739, Lookup!$G$2:$G$1349,0))</f>
        <v>Northamptonshire</v>
      </c>
      <c r="AI739" s="1" t="str">
        <f>INDEX(Lookup!D$2:D$1349, MATCH($AE739, Lookup!$G$2:$G$1349,0))</f>
        <v>East Midlands</v>
      </c>
      <c r="AJ739" s="1" t="str">
        <f>INDEX(Lookup!E$2:E$1349, MATCH($AE739, Lookup!$G$2:$G$1349,0))</f>
        <v>Rest of England</v>
      </c>
    </row>
    <row r="740" spans="1:36" x14ac:dyDescent="0.3">
      <c r="A740" s="11" t="s">
        <v>1962</v>
      </c>
      <c r="B740" s="5">
        <f>'TABLE Summary'!B740</f>
        <v>17870</v>
      </c>
      <c r="C740" s="5">
        <f>'TABLE Summary'!C740</f>
        <v>83.5</v>
      </c>
      <c r="D740" s="5">
        <f>'TABLE Summary'!D740</f>
        <v>36.5</v>
      </c>
      <c r="E740" s="5">
        <f>'TABLE Summary'!E740</f>
        <v>6.8</v>
      </c>
      <c r="F740" s="5">
        <f>'TABLE Summary'!F740</f>
        <v>26.5</v>
      </c>
      <c r="G740" s="5">
        <f>'TABLE Summary'!G740</f>
        <v>3.2</v>
      </c>
      <c r="H740" s="5">
        <f>'TABLE Summary'!H740</f>
        <v>37.299999999999997</v>
      </c>
      <c r="I740" s="5">
        <f>'TABLE Summary'!I740</f>
        <v>17000</v>
      </c>
      <c r="J740" s="5">
        <f>'TABLE Summary'!J740</f>
        <v>191.1</v>
      </c>
      <c r="K740" s="5">
        <f>'TABLE Summary'!K740</f>
        <v>634328</v>
      </c>
      <c r="L740" s="5">
        <f>'TABLE Summary'!L740</f>
        <v>23.5</v>
      </c>
      <c r="M740" s="5">
        <f>'TABLE Summary'!M740*1000</f>
        <v>1836800</v>
      </c>
      <c r="N740" s="5">
        <f>'TABLE Summary'!N740</f>
        <v>6307</v>
      </c>
      <c r="O740" s="5">
        <f>'TABLE Summary'!O740*1000</f>
        <v>1357400</v>
      </c>
      <c r="P740" s="5">
        <f>'TABLE Summary'!P740</f>
        <v>1739</v>
      </c>
      <c r="Q740" s="5">
        <f>'TABLE Summary'!Q740*1000</f>
        <v>179700</v>
      </c>
      <c r="R740" s="5">
        <f>'TABLE Summary'!R740</f>
        <v>4078</v>
      </c>
      <c r="S740" s="5">
        <f>'TABLE Summary'!S740*1000</f>
        <v>920600</v>
      </c>
      <c r="T740" s="5">
        <f>'TABLE Summary'!T740</f>
        <v>481</v>
      </c>
      <c r="U740" s="5">
        <f>'TABLE Summary'!U740*1000</f>
        <v>256700</v>
      </c>
      <c r="V740" s="5">
        <f>'TABLE Summary'!V740*1000</f>
        <v>32200.000000000004</v>
      </c>
      <c r="W740" s="5">
        <f>'TABLE Summary'!W740*1000</f>
        <v>5400</v>
      </c>
      <c r="X740" s="5">
        <f>'TABLE Summary'!X740*1000</f>
        <v>113700</v>
      </c>
      <c r="Y740" s="5">
        <f>'TABLE Summary'!Y740*1000</f>
        <v>24600</v>
      </c>
      <c r="Z740" s="5">
        <f>'TABLE Summary'!Z740*1000</f>
        <v>303600</v>
      </c>
      <c r="AA740" s="18">
        <f t="shared" si="57"/>
        <v>1357000</v>
      </c>
      <c r="AB740" s="18">
        <f t="shared" si="58"/>
        <v>0.73878484320557491</v>
      </c>
      <c r="AC740" s="1" t="s">
        <v>7494</v>
      </c>
      <c r="AD740" s="1" t="str">
        <f t="shared" si="60"/>
        <v>Brixworth R.D.</v>
      </c>
      <c r="AE740" s="1" t="str">
        <f t="shared" si="59"/>
        <v>Brixworth R.D.</v>
      </c>
      <c r="AF740" s="1" t="str">
        <f>INDEX(Lookup!G$2:G$1349, MATCH($AE740, Lookup!$G$2:$G$1349,0))</f>
        <v>BRIXWORTH R.D.</v>
      </c>
      <c r="AG740" s="1" t="str">
        <f>INDEX(Lookup!F$2:F$1349, MATCH($AE740, Lookup!$G$2:$G$1349,0))</f>
        <v>e260804</v>
      </c>
      <c r="AH740" s="1" t="str">
        <f>INDEX(Lookup!C$2:C$1349, MATCH($AE740, Lookup!$G$2:$G$1349,0))</f>
        <v>Northamptonshire</v>
      </c>
      <c r="AI740" s="1" t="str">
        <f>INDEX(Lookup!D$2:D$1349, MATCH($AE740, Lookup!$G$2:$G$1349,0))</f>
        <v>East Midlands</v>
      </c>
      <c r="AJ740" s="1" t="str">
        <f>INDEX(Lookup!E$2:E$1349, MATCH($AE740, Lookup!$G$2:$G$1349,0))</f>
        <v>Rest of England</v>
      </c>
    </row>
    <row r="741" spans="1:36" x14ac:dyDescent="0.3">
      <c r="A741" s="11" t="s">
        <v>1950</v>
      </c>
      <c r="B741" s="5">
        <f>'TABLE Summary'!B741</f>
        <v>18990</v>
      </c>
      <c r="C741" s="5">
        <f>'TABLE Summary'!C741</f>
        <v>89.5</v>
      </c>
      <c r="D741" s="5">
        <f>'TABLE Summary'!D741</f>
        <v>35</v>
      </c>
      <c r="E741" s="5">
        <f>'TABLE Summary'!E741</f>
        <v>5.4</v>
      </c>
      <c r="F741" s="5">
        <f>'TABLE Summary'!F741</f>
        <v>26.5</v>
      </c>
      <c r="G741" s="5">
        <f>'TABLE Summary'!G741</f>
        <v>3.1</v>
      </c>
      <c r="H741" s="5">
        <f>'TABLE Summary'!H741</f>
        <v>36</v>
      </c>
      <c r="I741" s="5">
        <f>'TABLE Summary'!I741</f>
        <v>18861</v>
      </c>
      <c r="J741" s="5">
        <f>'TABLE Summary'!J741</f>
        <v>215.7</v>
      </c>
      <c r="K741" s="5">
        <f>'TABLE Summary'!K741</f>
        <v>679065</v>
      </c>
      <c r="L741" s="5">
        <f>'TABLE Summary'!L741</f>
        <v>22.9</v>
      </c>
      <c r="M741" s="5">
        <f>'TABLE Summary'!M741*1000</f>
        <v>1953600</v>
      </c>
      <c r="N741" s="5">
        <f>'TABLE Summary'!N741</f>
        <v>6952</v>
      </c>
      <c r="O741" s="5">
        <f>'TABLE Summary'!O741*1000</f>
        <v>1359400</v>
      </c>
      <c r="P741" s="5">
        <f>'TABLE Summary'!P741</f>
        <v>2233</v>
      </c>
      <c r="Q741" s="5">
        <f>'TABLE Summary'!Q741*1000</f>
        <v>227700</v>
      </c>
      <c r="R741" s="5">
        <f>'TABLE Summary'!R741</f>
        <v>4495</v>
      </c>
      <c r="S741" s="5">
        <f>'TABLE Summary'!S741*1000</f>
        <v>1014100</v>
      </c>
      <c r="T741" s="5">
        <f>'TABLE Summary'!T741</f>
        <v>222</v>
      </c>
      <c r="U741" s="5">
        <f>'TABLE Summary'!U741*1000</f>
        <v>111200</v>
      </c>
      <c r="V741" s="5">
        <f>'TABLE Summary'!V741*1000</f>
        <v>36100</v>
      </c>
      <c r="W741" s="5">
        <f>'TABLE Summary'!W741*1000</f>
        <v>10700</v>
      </c>
      <c r="X741" s="5">
        <f>'TABLE Summary'!X741*1000</f>
        <v>207100</v>
      </c>
      <c r="Y741" s="5">
        <f>'TABLE Summary'!Y741*1000</f>
        <v>115500</v>
      </c>
      <c r="Z741" s="5">
        <f>'TABLE Summary'!Z741*1000</f>
        <v>224700</v>
      </c>
      <c r="AA741" s="18">
        <f t="shared" si="57"/>
        <v>1353000</v>
      </c>
      <c r="AB741" s="18">
        <f t="shared" si="58"/>
        <v>0.69256756756756754</v>
      </c>
      <c r="AC741" s="1" t="s">
        <v>7494</v>
      </c>
      <c r="AD741" s="1" t="str">
        <f t="shared" si="60"/>
        <v>Daventry R.D.</v>
      </c>
      <c r="AE741" s="1" t="str">
        <f t="shared" si="59"/>
        <v>Daventry R.D.</v>
      </c>
      <c r="AF741" s="1" t="str">
        <f>INDEX(Lookup!G$2:G$1349, MATCH($AE741, Lookup!$G$2:$G$1349,0))</f>
        <v>DAVENTRY R.D.</v>
      </c>
      <c r="AG741" s="1" t="str">
        <f>INDEX(Lookup!F$2:F$1349, MATCH($AE741, Lookup!$G$2:$G$1349,0))</f>
        <v>e260805</v>
      </c>
      <c r="AH741" s="1" t="str">
        <f>INDEX(Lookup!C$2:C$1349, MATCH($AE741, Lookup!$G$2:$G$1349,0))</f>
        <v>Northamptonshire</v>
      </c>
      <c r="AI741" s="1" t="str">
        <f>INDEX(Lookup!D$2:D$1349, MATCH($AE741, Lookup!$G$2:$G$1349,0))</f>
        <v>East Midlands</v>
      </c>
      <c r="AJ741" s="1" t="str">
        <f>INDEX(Lookup!E$2:E$1349, MATCH($AE741, Lookup!$G$2:$G$1349,0))</f>
        <v>Rest of England</v>
      </c>
    </row>
    <row r="742" spans="1:36" x14ac:dyDescent="0.3">
      <c r="A742" s="11" t="s">
        <v>1952</v>
      </c>
      <c r="B742" s="5">
        <f>'TABLE Summary'!B742</f>
        <v>12420</v>
      </c>
      <c r="C742" s="5">
        <f>'TABLE Summary'!C742</f>
        <v>86.5</v>
      </c>
      <c r="D742" s="5">
        <f>'TABLE Summary'!D742</f>
        <v>38</v>
      </c>
      <c r="E742" s="5">
        <f>'TABLE Summary'!E742</f>
        <v>7.9</v>
      </c>
      <c r="F742" s="5">
        <f>'TABLE Summary'!F742</f>
        <v>26.5</v>
      </c>
      <c r="G742" s="5">
        <f>'TABLE Summary'!G742</f>
        <v>3.6</v>
      </c>
      <c r="H742" s="5">
        <f>'TABLE Summary'!H742</f>
        <v>39.299999999999997</v>
      </c>
      <c r="I742" s="5">
        <f>'TABLE Summary'!I742</f>
        <v>10175</v>
      </c>
      <c r="J742" s="5">
        <f>'TABLE Summary'!J742</f>
        <v>149.4</v>
      </c>
      <c r="K742" s="5">
        <f>'TABLE Summary'!K742</f>
        <v>399710</v>
      </c>
      <c r="L742" s="5">
        <f>'TABLE Summary'!L742</f>
        <v>33.200000000000003</v>
      </c>
      <c r="M742" s="5">
        <f>'TABLE Summary'!M742*1000</f>
        <v>1114300</v>
      </c>
      <c r="N742" s="5">
        <f>'TABLE Summary'!N742</f>
        <v>4579</v>
      </c>
      <c r="O742" s="5">
        <f>'TABLE Summary'!O742*1000</f>
        <v>812700</v>
      </c>
      <c r="P742" s="5">
        <f>'TABLE Summary'!P742</f>
        <v>1748</v>
      </c>
      <c r="Q742" s="5">
        <f>'TABLE Summary'!Q742*1000</f>
        <v>193900</v>
      </c>
      <c r="R742" s="5">
        <f>'TABLE Summary'!R742</f>
        <v>2741</v>
      </c>
      <c r="S742" s="5">
        <f>'TABLE Summary'!S742*1000</f>
        <v>572500</v>
      </c>
      <c r="T742" s="5">
        <f>'TABLE Summary'!T742</f>
        <v>90</v>
      </c>
      <c r="U742" s="5">
        <f>'TABLE Summary'!U742*1000</f>
        <v>46300</v>
      </c>
      <c r="V742" s="5">
        <f>'TABLE Summary'!V742*1000</f>
        <v>13900</v>
      </c>
      <c r="W742" s="5">
        <f>'TABLE Summary'!W742*1000</f>
        <v>2500</v>
      </c>
      <c r="X742" s="5">
        <f>'TABLE Summary'!X742*1000</f>
        <v>56100</v>
      </c>
      <c r="Y742" s="5">
        <f>'TABLE Summary'!Y742*1000</f>
        <v>61400</v>
      </c>
      <c r="Z742" s="5">
        <f>'TABLE Summary'!Z742*1000</f>
        <v>167700</v>
      </c>
      <c r="AA742" s="18">
        <f t="shared" si="57"/>
        <v>812700</v>
      </c>
      <c r="AB742" s="18">
        <f t="shared" si="58"/>
        <v>0.72933680337431572</v>
      </c>
      <c r="AC742" s="1" t="s">
        <v>7494</v>
      </c>
      <c r="AD742" s="1" t="str">
        <f t="shared" si="60"/>
        <v>Kettering R.D.</v>
      </c>
      <c r="AE742" s="1" t="str">
        <f t="shared" si="59"/>
        <v>Kettering R.D.</v>
      </c>
      <c r="AF742" s="1" t="str">
        <f>INDEX(Lookup!G$2:G$1349, MATCH($AE742, Lookup!$G$2:$G$1349,0))</f>
        <v>KETTERING R.D.</v>
      </c>
      <c r="AG742" s="1" t="str">
        <f>INDEX(Lookup!F$2:F$1349, MATCH($AE742, Lookup!$G$2:$G$1349,0))</f>
        <v>e260807</v>
      </c>
      <c r="AH742" s="1" t="str">
        <f>INDEX(Lookup!C$2:C$1349, MATCH($AE742, Lookup!$G$2:$G$1349,0))</f>
        <v>Northamptonshire</v>
      </c>
      <c r="AI742" s="1" t="str">
        <f>INDEX(Lookup!D$2:D$1349, MATCH($AE742, Lookup!$G$2:$G$1349,0))</f>
        <v>East Midlands</v>
      </c>
      <c r="AJ742" s="1" t="str">
        <f>INDEX(Lookup!E$2:E$1349, MATCH($AE742, Lookup!$G$2:$G$1349,0))</f>
        <v>Rest of England</v>
      </c>
    </row>
    <row r="743" spans="1:36" x14ac:dyDescent="0.3">
      <c r="A743" s="11" t="s">
        <v>1276</v>
      </c>
      <c r="B743" s="5">
        <f>'TABLE Summary'!B743</f>
        <v>24910</v>
      </c>
      <c r="C743" s="5">
        <f>'TABLE Summary'!C743</f>
        <v>82.5</v>
      </c>
      <c r="D743" s="5">
        <f>'TABLE Summary'!D743</f>
        <v>34</v>
      </c>
      <c r="E743" s="5">
        <f>'TABLE Summary'!E743</f>
        <v>5.3</v>
      </c>
      <c r="F743" s="5">
        <f>'TABLE Summary'!F743</f>
        <v>26.5</v>
      </c>
      <c r="G743" s="5">
        <f>'TABLE Summary'!G743</f>
        <v>2.2000000000000002</v>
      </c>
      <c r="H743" s="5">
        <f>'TABLE Summary'!H743</f>
        <v>34.799999999999997</v>
      </c>
      <c r="I743" s="5">
        <f>'TABLE Summary'!I743</f>
        <v>25004</v>
      </c>
      <c r="J743" s="5">
        <f>'TABLE Summary'!J743</f>
        <v>209.7</v>
      </c>
      <c r="K743" s="5">
        <f>'TABLE Summary'!K743</f>
        <v>871352</v>
      </c>
      <c r="L743" s="5">
        <f>'TABLE Summary'!L743</f>
        <v>25.7</v>
      </c>
      <c r="M743" s="5">
        <f>'TABLE Summary'!M743*1000</f>
        <v>2488400</v>
      </c>
      <c r="N743" s="5">
        <f>'TABLE Summary'!N743</f>
        <v>8350</v>
      </c>
      <c r="O743" s="5">
        <f>'TABLE Summary'!O743*1000</f>
        <v>1801800</v>
      </c>
      <c r="P743" s="5">
        <f>'TABLE Summary'!P743</f>
        <v>1583</v>
      </c>
      <c r="Q743" s="5">
        <f>'TABLE Summary'!Q743*1000</f>
        <v>167400</v>
      </c>
      <c r="R743" s="5">
        <f>'TABLE Summary'!R743</f>
        <v>6313</v>
      </c>
      <c r="S743" s="5">
        <f>'TABLE Summary'!S743*1000</f>
        <v>1415000</v>
      </c>
      <c r="T743" s="5">
        <f>'TABLE Summary'!T743</f>
        <v>446</v>
      </c>
      <c r="U743" s="5">
        <f>'TABLE Summary'!U743*1000</f>
        <v>213700</v>
      </c>
      <c r="V743" s="5">
        <f>'TABLE Summary'!V743*1000</f>
        <v>30900</v>
      </c>
      <c r="W743" s="5">
        <f>'TABLE Summary'!W743*1000</f>
        <v>15000</v>
      </c>
      <c r="X743" s="5">
        <f>'TABLE Summary'!X743*1000</f>
        <v>151500</v>
      </c>
      <c r="Y743" s="5">
        <f>'TABLE Summary'!Y743*1000</f>
        <v>223300</v>
      </c>
      <c r="Z743" s="5">
        <f>'TABLE Summary'!Z743*1000</f>
        <v>265900</v>
      </c>
      <c r="AA743" s="18">
        <f t="shared" si="57"/>
        <v>1796100</v>
      </c>
      <c r="AB743" s="18">
        <f t="shared" si="58"/>
        <v>0.72178910143063812</v>
      </c>
      <c r="AC743" s="1" t="s">
        <v>7494</v>
      </c>
      <c r="AD743" s="1" t="str">
        <f t="shared" si="60"/>
        <v>Northampton R.D.</v>
      </c>
      <c r="AE743" s="1" t="s">
        <v>7562</v>
      </c>
      <c r="AF743" s="1" t="str">
        <f>INDEX(Lookup!G$2:G$1349, MATCH($AE743, Lookup!$G$2:$G$1349,0))</f>
        <v>NORTHAMPTON C.B.</v>
      </c>
      <c r="AG743" s="1" t="str">
        <f>INDEX(Lookup!F$2:F$1349, MATCH($AE743, Lookup!$G$2:$G$1349,0))</f>
        <v>e260787</v>
      </c>
      <c r="AH743" s="1" t="str">
        <f>INDEX(Lookup!C$2:C$1349, MATCH($AE743, Lookup!$G$2:$G$1349,0))</f>
        <v>Northamptonshire</v>
      </c>
      <c r="AI743" s="1" t="str">
        <f>INDEX(Lookup!D$2:D$1349, MATCH($AE743, Lookup!$G$2:$G$1349,0))</f>
        <v>East Midlands</v>
      </c>
      <c r="AJ743" s="1" t="str">
        <f>INDEX(Lookup!E$2:E$1349, MATCH($AE743, Lookup!$G$2:$G$1349,0))</f>
        <v>Rest of England</v>
      </c>
    </row>
    <row r="744" spans="1:36" x14ac:dyDescent="0.3">
      <c r="A744" s="11" t="s">
        <v>1963</v>
      </c>
      <c r="B744" s="5">
        <f>'TABLE Summary'!B744</f>
        <v>16670</v>
      </c>
      <c r="C744" s="5">
        <f>'TABLE Summary'!C744</f>
        <v>79.5</v>
      </c>
      <c r="D744" s="5">
        <f>'TABLE Summary'!D744</f>
        <v>37</v>
      </c>
      <c r="E744" s="5">
        <f>'TABLE Summary'!E744</f>
        <v>10.5</v>
      </c>
      <c r="F744" s="5">
        <f>'TABLE Summary'!F744</f>
        <v>26.5</v>
      </c>
      <c r="G744" s="5">
        <f>'TABLE Summary'!G744</f>
        <v>0</v>
      </c>
      <c r="H744" s="5">
        <f>'TABLE Summary'!H744</f>
        <v>38</v>
      </c>
      <c r="I744" s="5">
        <f>'TABLE Summary'!I744</f>
        <v>12500</v>
      </c>
      <c r="J744" s="5">
        <f>'TABLE Summary'!J744</f>
        <v>166</v>
      </c>
      <c r="K744" s="5">
        <f>'TABLE Summary'!K744</f>
        <v>475204</v>
      </c>
      <c r="L744" s="5">
        <f>'TABLE Summary'!L744</f>
        <v>38.700000000000003</v>
      </c>
      <c r="M744" s="5">
        <f>'TABLE Summary'!M744*1000</f>
        <v>1368100</v>
      </c>
      <c r="N744" s="5">
        <f>'TABLE Summary'!N744</f>
        <v>6398</v>
      </c>
      <c r="O744" s="5">
        <f>'TABLE Summary'!O744*1000</f>
        <v>912700</v>
      </c>
      <c r="P744" s="5">
        <f>'TABLE Summary'!P744</f>
        <v>3261</v>
      </c>
      <c r="Q744" s="5">
        <f>'TABLE Summary'!Q744*1000</f>
        <v>296700</v>
      </c>
      <c r="R744" s="5">
        <f>'TABLE Summary'!R744</f>
        <v>3047</v>
      </c>
      <c r="S744" s="5">
        <f>'TABLE Summary'!S744*1000</f>
        <v>572600</v>
      </c>
      <c r="T744" s="5">
        <f>'TABLE Summary'!T744</f>
        <v>77</v>
      </c>
      <c r="U744" s="5">
        <f>'TABLE Summary'!U744*1000</f>
        <v>39000</v>
      </c>
      <c r="V744" s="5">
        <f>'TABLE Summary'!V744*1000</f>
        <v>38600</v>
      </c>
      <c r="W744" s="5">
        <f>'TABLE Summary'!W744*1000</f>
        <v>5900</v>
      </c>
      <c r="X744" s="5">
        <f>'TABLE Summary'!X744*1000</f>
        <v>93400</v>
      </c>
      <c r="Y744" s="5">
        <f>'TABLE Summary'!Y744*1000</f>
        <v>86000</v>
      </c>
      <c r="Z744" s="5">
        <f>'TABLE Summary'!Z744*1000</f>
        <v>231400</v>
      </c>
      <c r="AA744" s="18">
        <f t="shared" si="57"/>
        <v>908300</v>
      </c>
      <c r="AB744" s="18">
        <f t="shared" si="58"/>
        <v>0.66391345661866819</v>
      </c>
      <c r="AC744" s="1" t="s">
        <v>7494</v>
      </c>
      <c r="AD744" s="1" t="str">
        <f t="shared" si="60"/>
        <v>Oundle and Thrapston R.D.</v>
      </c>
      <c r="AE744" s="1" t="str">
        <f t="shared" si="59"/>
        <v>Oundle and Thrapston R.D.</v>
      </c>
      <c r="AF744" s="1" t="str">
        <f>INDEX(Lookup!G$2:G$1349, MATCH($AE744, Lookup!$G$2:$G$1349,0))</f>
        <v>OUNDLE AND THRAPSTON R.D.</v>
      </c>
      <c r="AG744" s="1" t="str">
        <f>INDEX(Lookup!F$2:F$1349, MATCH($AE744, Lookup!$G$2:$G$1349,0))</f>
        <v>e260810</v>
      </c>
      <c r="AH744" s="1" t="str">
        <f>INDEX(Lookup!C$2:C$1349, MATCH($AE744, Lookup!$G$2:$G$1349,0))</f>
        <v>Northamptonshire</v>
      </c>
      <c r="AI744" s="1" t="str">
        <f>INDEX(Lookup!D$2:D$1349, MATCH($AE744, Lookup!$G$2:$G$1349,0))</f>
        <v>East Midlands</v>
      </c>
      <c r="AJ744" s="1" t="str">
        <f>INDEX(Lookup!E$2:E$1349, MATCH($AE744, Lookup!$G$2:$G$1349,0))</f>
        <v>Rest of England</v>
      </c>
    </row>
    <row r="745" spans="1:36" x14ac:dyDescent="0.3">
      <c r="A745" s="11" t="s">
        <v>1964</v>
      </c>
      <c r="B745" s="5">
        <f>'TABLE Summary'!B745</f>
        <v>22260</v>
      </c>
      <c r="C745" s="5">
        <f>'TABLE Summary'!C745</f>
        <v>80.5</v>
      </c>
      <c r="D745" s="5">
        <f>'TABLE Summary'!D745</f>
        <v>33.5</v>
      </c>
      <c r="E745" s="5">
        <f>'TABLE Summary'!E745</f>
        <v>7</v>
      </c>
      <c r="F745" s="5">
        <f>'TABLE Summary'!F745</f>
        <v>26.5</v>
      </c>
      <c r="G745" s="5">
        <f>'TABLE Summary'!G745</f>
        <v>0</v>
      </c>
      <c r="H745" s="5">
        <f>'TABLE Summary'!H745</f>
        <v>34.4</v>
      </c>
      <c r="I745" s="5">
        <f>'TABLE Summary'!I745</f>
        <v>19744</v>
      </c>
      <c r="J745" s="5">
        <f>'TABLE Summary'!J745</f>
        <v>231.2</v>
      </c>
      <c r="K745" s="5">
        <f>'TABLE Summary'!K745</f>
        <v>679742</v>
      </c>
      <c r="L745" s="5">
        <f>'TABLE Summary'!L745</f>
        <v>30.5</v>
      </c>
      <c r="M745" s="5">
        <f>'TABLE Summary'!M745*1000</f>
        <v>2061300.0000000002</v>
      </c>
      <c r="N745" s="5">
        <f>'TABLE Summary'!N745</f>
        <v>7794</v>
      </c>
      <c r="O745" s="5">
        <f>'TABLE Summary'!O745*1000</f>
        <v>1499900</v>
      </c>
      <c r="P745" s="5">
        <f>'TABLE Summary'!P745</f>
        <v>2190</v>
      </c>
      <c r="Q745" s="5">
        <f>'TABLE Summary'!Q745*1000</f>
        <v>240200</v>
      </c>
      <c r="R745" s="5">
        <f>'TABLE Summary'!R745</f>
        <v>5434</v>
      </c>
      <c r="S745" s="5">
        <f>'TABLE Summary'!S745*1000</f>
        <v>1172600</v>
      </c>
      <c r="T745" s="5">
        <f>'TABLE Summary'!T745</f>
        <v>170</v>
      </c>
      <c r="U745" s="5">
        <f>'TABLE Summary'!U745*1000</f>
        <v>87100</v>
      </c>
      <c r="V745" s="5">
        <f>'TABLE Summary'!V745*1000</f>
        <v>47500</v>
      </c>
      <c r="W745" s="5">
        <f>'TABLE Summary'!W745*1000</f>
        <v>2500</v>
      </c>
      <c r="X745" s="5">
        <f>'TABLE Summary'!X745*1000</f>
        <v>123700</v>
      </c>
      <c r="Y745" s="5">
        <f>'TABLE Summary'!Y745*1000</f>
        <v>181800</v>
      </c>
      <c r="Z745" s="5">
        <f>'TABLE Summary'!Z745*1000</f>
        <v>205900</v>
      </c>
      <c r="AA745" s="18">
        <f t="shared" si="57"/>
        <v>1499900</v>
      </c>
      <c r="AB745" s="18">
        <f t="shared" si="58"/>
        <v>0.72764760102847714</v>
      </c>
      <c r="AC745" s="1" t="s">
        <v>7494</v>
      </c>
      <c r="AD745" s="1" t="str">
        <f t="shared" si="60"/>
        <v>Towcester R.D.</v>
      </c>
      <c r="AE745" s="1" t="str">
        <f t="shared" si="59"/>
        <v>Towcester R.D.</v>
      </c>
      <c r="AF745" s="1" t="str">
        <f>INDEX(Lookup!G$2:G$1349, MATCH($AE745, Lookup!$G$2:$G$1349,0))</f>
        <v>TOWCESTER R.D.</v>
      </c>
      <c r="AG745" s="1" t="str">
        <f>INDEX(Lookup!F$2:F$1349, MATCH($AE745, Lookup!$G$2:$G$1349,0))</f>
        <v>e260811</v>
      </c>
      <c r="AH745" s="1" t="str">
        <f>INDEX(Lookup!C$2:C$1349, MATCH($AE745, Lookup!$G$2:$G$1349,0))</f>
        <v>Northamptonshire</v>
      </c>
      <c r="AI745" s="1" t="str">
        <f>INDEX(Lookup!D$2:D$1349, MATCH($AE745, Lookup!$G$2:$G$1349,0))</f>
        <v>East Midlands</v>
      </c>
      <c r="AJ745" s="1" t="str">
        <f>INDEX(Lookup!E$2:E$1349, MATCH($AE745, Lookup!$G$2:$G$1349,0))</f>
        <v>Rest of England</v>
      </c>
    </row>
    <row r="746" spans="1:36" x14ac:dyDescent="0.3">
      <c r="A746" s="11" t="s">
        <v>1961</v>
      </c>
      <c r="B746" s="5">
        <f>'TABLE Summary'!B746</f>
        <v>19570</v>
      </c>
      <c r="C746" s="5">
        <f>'TABLE Summary'!C746</f>
        <v>81.5</v>
      </c>
      <c r="D746" s="5">
        <f>'TABLE Summary'!D746</f>
        <v>37</v>
      </c>
      <c r="E746" s="5">
        <f>'TABLE Summary'!E746</f>
        <v>7.8</v>
      </c>
      <c r="F746" s="5">
        <f>'TABLE Summary'!F746</f>
        <v>26.5</v>
      </c>
      <c r="G746" s="5">
        <f>'TABLE Summary'!G746</f>
        <v>2.7</v>
      </c>
      <c r="H746" s="5">
        <f>'TABLE Summary'!H746</f>
        <v>38.1</v>
      </c>
      <c r="I746" s="5">
        <f>'TABLE Summary'!I746</f>
        <v>19300</v>
      </c>
      <c r="J746" s="5">
        <f>'TABLE Summary'!J746</f>
        <v>179.3</v>
      </c>
      <c r="K746" s="5">
        <f>'TABLE Summary'!K746</f>
        <v>736281</v>
      </c>
      <c r="L746" s="5">
        <f>'TABLE Summary'!L746</f>
        <v>25.2</v>
      </c>
      <c r="M746" s="5">
        <f>'TABLE Summary'!M746*1000</f>
        <v>1975100</v>
      </c>
      <c r="N746" s="5">
        <f>'TABLE Summary'!N746</f>
        <v>7244</v>
      </c>
      <c r="O746" s="5">
        <f>'TABLE Summary'!O746*1000</f>
        <v>1257100</v>
      </c>
      <c r="P746" s="5">
        <f>'TABLE Summary'!P746</f>
        <v>2557</v>
      </c>
      <c r="Q746" s="5">
        <f>'TABLE Summary'!Q746*1000</f>
        <v>269200</v>
      </c>
      <c r="R746" s="5">
        <f>'TABLE Summary'!R746</f>
        <v>4587</v>
      </c>
      <c r="S746" s="5">
        <f>'TABLE Summary'!S746*1000</f>
        <v>843000</v>
      </c>
      <c r="T746" s="5">
        <f>'TABLE Summary'!T746</f>
        <v>93</v>
      </c>
      <c r="U746" s="5">
        <f>'TABLE Summary'!U746*1000</f>
        <v>44400</v>
      </c>
      <c r="V746" s="5">
        <f>'TABLE Summary'!V746*1000</f>
        <v>30400</v>
      </c>
      <c r="W746" s="5">
        <f>'TABLE Summary'!W746*1000</f>
        <v>5800</v>
      </c>
      <c r="X746" s="5">
        <f>'TABLE Summary'!X746*1000</f>
        <v>296500</v>
      </c>
      <c r="Y746" s="5">
        <f>'TABLE Summary'!Y746*1000</f>
        <v>193600</v>
      </c>
      <c r="Z746" s="5">
        <f>'TABLE Summary'!Z746*1000</f>
        <v>191700</v>
      </c>
      <c r="AA746" s="18">
        <f t="shared" si="57"/>
        <v>1156600</v>
      </c>
      <c r="AB746" s="18">
        <f t="shared" si="58"/>
        <v>0.5855906030074427</v>
      </c>
      <c r="AC746" s="1" t="s">
        <v>7494</v>
      </c>
      <c r="AD746" s="1" t="str">
        <f t="shared" si="60"/>
        <v>Wellingborough R.D.</v>
      </c>
      <c r="AE746" s="1" t="str">
        <f t="shared" si="59"/>
        <v>Wellingborough R.D.</v>
      </c>
      <c r="AF746" s="1" t="str">
        <f>INDEX(Lookup!G$2:G$1349, MATCH($AE746, Lookup!$G$2:$G$1349,0))</f>
        <v>WELLINGBOROUGH R.D.</v>
      </c>
      <c r="AG746" s="1" t="str">
        <f>INDEX(Lookup!F$2:F$1349, MATCH($AE746, Lookup!$G$2:$G$1349,0))</f>
        <v>e260812</v>
      </c>
      <c r="AH746" s="1" t="str">
        <f>INDEX(Lookup!C$2:C$1349, MATCH($AE746, Lookup!$G$2:$G$1349,0))</f>
        <v>Northamptonshire</v>
      </c>
      <c r="AI746" s="1" t="str">
        <f>INDEX(Lookup!D$2:D$1349, MATCH($AE746, Lookup!$G$2:$G$1349,0))</f>
        <v>East Midlands</v>
      </c>
      <c r="AJ746" s="1" t="str">
        <f>INDEX(Lookup!E$2:E$1349, MATCH($AE746, Lookup!$G$2:$G$1349,0))</f>
        <v>Rest of England</v>
      </c>
    </row>
    <row r="747" spans="1:36" x14ac:dyDescent="0.3">
      <c r="A747" s="11" t="s">
        <v>1965</v>
      </c>
      <c r="B747" s="5">
        <f>'TABLE Summary'!B747</f>
        <v>0</v>
      </c>
      <c r="C747" s="5">
        <f>'TABLE Summary'!C747</f>
        <v>0</v>
      </c>
      <c r="D747" s="5">
        <f>'TABLE Summary'!D747</f>
        <v>0</v>
      </c>
      <c r="E747" s="5">
        <f>'TABLE Summary'!E747</f>
        <v>0</v>
      </c>
      <c r="F747" s="5">
        <f>'TABLE Summary'!F747</f>
        <v>0</v>
      </c>
      <c r="G747" s="5">
        <f>'TABLE Summary'!G747</f>
        <v>0</v>
      </c>
      <c r="H747" s="5">
        <f>'TABLE Summary'!H747</f>
        <v>0</v>
      </c>
      <c r="I747" s="5">
        <f>'TABLE Summary'!I747</f>
        <v>0</v>
      </c>
      <c r="J747" s="5">
        <f>'TABLE Summary'!J747</f>
        <v>0</v>
      </c>
      <c r="K747" s="5">
        <f>'TABLE Summary'!K747</f>
        <v>0</v>
      </c>
      <c r="L747" s="5">
        <f>'TABLE Summary'!L747</f>
        <v>0</v>
      </c>
      <c r="M747" s="5">
        <f>'TABLE Summary'!M747*1000</f>
        <v>0</v>
      </c>
      <c r="N747" s="5">
        <f>'TABLE Summary'!N747</f>
        <v>0</v>
      </c>
      <c r="O747" s="5">
        <f>'TABLE Summary'!O747*1000</f>
        <v>0</v>
      </c>
      <c r="P747" s="5">
        <f>'TABLE Summary'!P747</f>
        <v>0</v>
      </c>
      <c r="Q747" s="5">
        <f>'TABLE Summary'!Q747*1000</f>
        <v>0</v>
      </c>
      <c r="R747" s="5">
        <f>'TABLE Summary'!R747</f>
        <v>0</v>
      </c>
      <c r="S747" s="5">
        <f>'TABLE Summary'!S747*1000</f>
        <v>0</v>
      </c>
      <c r="T747" s="5">
        <f>'TABLE Summary'!T747</f>
        <v>0</v>
      </c>
      <c r="U747" s="5">
        <f>'TABLE Summary'!U747*1000</f>
        <v>0</v>
      </c>
      <c r="V747" s="5">
        <f>'TABLE Summary'!V747*1000</f>
        <v>0</v>
      </c>
      <c r="W747" s="5">
        <f>'TABLE Summary'!W747*1000</f>
        <v>0</v>
      </c>
      <c r="X747" s="5">
        <f>'TABLE Summary'!X747*1000</f>
        <v>0</v>
      </c>
      <c r="Y747" s="5">
        <f>'TABLE Summary'!Y747*1000</f>
        <v>0</v>
      </c>
      <c r="Z747" s="5">
        <f>'TABLE Summary'!Z747*1000</f>
        <v>0</v>
      </c>
      <c r="AA747" s="18">
        <f t="shared" si="57"/>
        <v>0</v>
      </c>
      <c r="AB747" s="18" t="e">
        <f t="shared" si="58"/>
        <v>#DIV/0!</v>
      </c>
      <c r="AE747" s="1">
        <f t="shared" si="59"/>
        <v>0</v>
      </c>
      <c r="AF747" s="1" t="e">
        <f>INDEX(Lookup!G$2:G$1349, MATCH($AE747, Lookup!$G$2:$G$1349,0))</f>
        <v>#N/A</v>
      </c>
      <c r="AG747" s="1" t="e">
        <f>INDEX(Lookup!F$2:F$1349, MATCH($AE747, Lookup!$G$2:$G$1349,0))</f>
        <v>#N/A</v>
      </c>
      <c r="AH747" s="1" t="e">
        <f>INDEX(Lookup!C$2:C$1349, MATCH($AE747, Lookup!$G$2:$G$1349,0))</f>
        <v>#N/A</v>
      </c>
      <c r="AI747" s="1" t="e">
        <f>INDEX(Lookup!D$2:D$1349, MATCH($AE747, Lookup!$G$2:$G$1349,0))</f>
        <v>#N/A</v>
      </c>
      <c r="AJ747" s="1" t="e">
        <f>INDEX(Lookup!E$2:E$1349, MATCH($AE747, Lookup!$G$2:$G$1349,0))</f>
        <v>#N/A</v>
      </c>
    </row>
    <row r="748" spans="1:36" x14ac:dyDescent="0.3">
      <c r="A748" s="11" t="s">
        <v>1362</v>
      </c>
      <c r="B748" s="5">
        <f>'TABLE Summary'!B748</f>
        <v>0</v>
      </c>
      <c r="C748" s="5">
        <f>'TABLE Summary'!C748</f>
        <v>70</v>
      </c>
      <c r="D748" s="5">
        <f>'TABLE Summary'!D748</f>
        <v>30</v>
      </c>
      <c r="E748" s="5">
        <f>'TABLE Summary'!E748</f>
        <v>0</v>
      </c>
      <c r="F748" s="5">
        <f>'TABLE Summary'!F748</f>
        <v>0</v>
      </c>
      <c r="G748" s="5">
        <f>'TABLE Summary'!G748</f>
        <v>0</v>
      </c>
      <c r="H748" s="5">
        <f>'TABLE Summary'!H748</f>
        <v>0</v>
      </c>
      <c r="I748" s="5">
        <f>'TABLE Summary'!I748</f>
        <v>432990</v>
      </c>
      <c r="J748" s="5">
        <f>'TABLE Summary'!J748</f>
        <v>144.1</v>
      </c>
      <c r="K748" s="5">
        <f>'TABLE Summary'!K748</f>
        <v>12989700</v>
      </c>
      <c r="L748" s="5">
        <f>'TABLE Summary'!L748</f>
        <v>33.9</v>
      </c>
      <c r="M748" s="5">
        <f>'TABLE Summary'!M748*1000</f>
        <v>0</v>
      </c>
      <c r="N748" s="5">
        <f>'TABLE Summary'!N748</f>
        <v>0</v>
      </c>
      <c r="O748" s="5">
        <f>'TABLE Summary'!O748*1000</f>
        <v>0</v>
      </c>
      <c r="P748" s="5">
        <f>'TABLE Summary'!P748</f>
        <v>0</v>
      </c>
      <c r="Q748" s="5">
        <f>'TABLE Summary'!Q748*1000</f>
        <v>0</v>
      </c>
      <c r="R748" s="5">
        <f>'TABLE Summary'!R748</f>
        <v>0</v>
      </c>
      <c r="S748" s="5">
        <f>'TABLE Summary'!S748*1000</f>
        <v>0</v>
      </c>
      <c r="T748" s="5">
        <f>'TABLE Summary'!T748</f>
        <v>0</v>
      </c>
      <c r="U748" s="5">
        <f>'TABLE Summary'!U748*1000</f>
        <v>0</v>
      </c>
      <c r="V748" s="5">
        <f>'TABLE Summary'!V748*1000</f>
        <v>0</v>
      </c>
      <c r="W748" s="5">
        <f>'TABLE Summary'!W748*1000</f>
        <v>0</v>
      </c>
      <c r="X748" s="5">
        <f>'TABLE Summary'!X748*1000</f>
        <v>0</v>
      </c>
      <c r="Y748" s="5">
        <f>'TABLE Summary'!Y748*1000</f>
        <v>0</v>
      </c>
      <c r="Z748" s="5">
        <f>'TABLE Summary'!Z748*1000</f>
        <v>0</v>
      </c>
      <c r="AA748" s="18">
        <f t="shared" si="57"/>
        <v>0</v>
      </c>
      <c r="AB748" s="18" t="e">
        <f t="shared" si="58"/>
        <v>#DIV/0!</v>
      </c>
      <c r="AE748" s="1">
        <f t="shared" si="59"/>
        <v>0</v>
      </c>
      <c r="AF748" s="1" t="e">
        <f>INDEX(Lookup!G$2:G$1349, MATCH($AE748, Lookup!$G$2:$G$1349,0))</f>
        <v>#N/A</v>
      </c>
      <c r="AG748" s="1" t="e">
        <f>INDEX(Lookup!F$2:F$1349, MATCH($AE748, Lookup!$G$2:$G$1349,0))</f>
        <v>#N/A</v>
      </c>
      <c r="AH748" s="1" t="e">
        <f>INDEX(Lookup!C$2:C$1349, MATCH($AE748, Lookup!$G$2:$G$1349,0))</f>
        <v>#N/A</v>
      </c>
      <c r="AI748" s="1" t="e">
        <f>INDEX(Lookup!D$2:D$1349, MATCH($AE748, Lookup!$G$2:$G$1349,0))</f>
        <v>#N/A</v>
      </c>
      <c r="AJ748" s="1" t="e">
        <f>INDEX(Lookup!E$2:E$1349, MATCH($AE748, Lookup!$G$2:$G$1349,0))</f>
        <v>#N/A</v>
      </c>
    </row>
    <row r="749" spans="1:36" x14ac:dyDescent="0.3">
      <c r="A749" s="11" t="s">
        <v>1363</v>
      </c>
      <c r="B749" s="5">
        <f>'TABLE Summary'!B749</f>
        <v>507820</v>
      </c>
      <c r="C749" s="5">
        <f>'TABLE Summary'!C749</f>
        <v>0</v>
      </c>
      <c r="D749" s="5">
        <f>'TABLE Summary'!D749</f>
        <v>0</v>
      </c>
      <c r="E749" s="5">
        <f>'TABLE Summary'!E749</f>
        <v>0</v>
      </c>
      <c r="F749" s="5">
        <f>'TABLE Summary'!F749</f>
        <v>0</v>
      </c>
      <c r="G749" s="5">
        <f>'TABLE Summary'!G749</f>
        <v>0</v>
      </c>
      <c r="H749" s="5">
        <f>'TABLE Summary'!H749</f>
        <v>44.2</v>
      </c>
      <c r="I749" s="5">
        <f>'TABLE Summary'!I749</f>
        <v>433146</v>
      </c>
      <c r="J749" s="5">
        <f>'TABLE Summary'!J749</f>
        <v>144.5</v>
      </c>
      <c r="K749" s="5">
        <f>'TABLE Summary'!K749</f>
        <v>19148114</v>
      </c>
      <c r="L749" s="5">
        <f>'TABLE Summary'!L749</f>
        <v>0</v>
      </c>
      <c r="M749" s="5">
        <f>'TABLE Summary'!M749*1000</f>
        <v>46183300</v>
      </c>
      <c r="N749" s="5">
        <f>'TABLE Summary'!N749</f>
        <v>184697</v>
      </c>
      <c r="O749" s="5">
        <f>'TABLE Summary'!O749*1000</f>
        <v>27501600</v>
      </c>
      <c r="P749" s="5">
        <f>'TABLE Summary'!P749</f>
        <v>97785</v>
      </c>
      <c r="Q749" s="5">
        <f>'TABLE Summary'!Q749*1000</f>
        <v>10358800</v>
      </c>
      <c r="R749" s="5">
        <f>'TABLE Summary'!R749</f>
        <v>85476</v>
      </c>
      <c r="S749" s="5">
        <f>'TABLE Summary'!S749*1000</f>
        <v>16501599.999999998</v>
      </c>
      <c r="T749" s="5">
        <f>'TABLE Summary'!T749</f>
        <v>1321</v>
      </c>
      <c r="U749" s="5">
        <f>'TABLE Summary'!U749*1000</f>
        <v>597300</v>
      </c>
      <c r="V749" s="5">
        <f>'TABLE Summary'!V749*1000</f>
        <v>2686700</v>
      </c>
      <c r="W749" s="5">
        <f>'TABLE Summary'!W749*1000</f>
        <v>827900</v>
      </c>
      <c r="X749" s="5">
        <f>'TABLE Summary'!X749*1000</f>
        <v>2480100</v>
      </c>
      <c r="Y749" s="5">
        <f>'TABLE Summary'!Y749*1000</f>
        <v>4602600</v>
      </c>
      <c r="Z749" s="5">
        <f>'TABLE Summary'!Z749*1000</f>
        <v>8084300</v>
      </c>
      <c r="AA749" s="18">
        <f t="shared" si="57"/>
        <v>27457700</v>
      </c>
      <c r="AB749" s="18">
        <f t="shared" si="58"/>
        <v>0.59453741937020521</v>
      </c>
      <c r="AE749" s="1">
        <f t="shared" si="59"/>
        <v>0</v>
      </c>
      <c r="AF749" s="1" t="e">
        <f>INDEX(Lookup!G$2:G$1349, MATCH($AE749, Lookup!$G$2:$G$1349,0))</f>
        <v>#N/A</v>
      </c>
      <c r="AG749" s="1" t="e">
        <f>INDEX(Lookup!F$2:F$1349, MATCH($AE749, Lookup!$G$2:$G$1349,0))</f>
        <v>#N/A</v>
      </c>
      <c r="AH749" s="1" t="e">
        <f>INDEX(Lookup!C$2:C$1349, MATCH($AE749, Lookup!$G$2:$G$1349,0))</f>
        <v>#N/A</v>
      </c>
      <c r="AI749" s="1" t="e">
        <f>INDEX(Lookup!D$2:D$1349, MATCH($AE749, Lookup!$G$2:$G$1349,0))</f>
        <v>#N/A</v>
      </c>
      <c r="AJ749" s="1" t="e">
        <f>INDEX(Lookup!E$2:E$1349, MATCH($AE749, Lookup!$G$2:$G$1349,0))</f>
        <v>#N/A</v>
      </c>
    </row>
    <row r="750" spans="1:36" x14ac:dyDescent="0.3">
      <c r="A750" s="11" t="s">
        <v>7616</v>
      </c>
      <c r="B750" s="5">
        <f>'TABLE Summary'!B750</f>
        <v>11760</v>
      </c>
      <c r="C750" s="5">
        <f>'TABLE Summary'!C750</f>
        <v>94</v>
      </c>
      <c r="D750" s="5">
        <f>'TABLE Summary'!D750</f>
        <v>42.5</v>
      </c>
      <c r="E750" s="5">
        <f>'TABLE Summary'!E750</f>
        <v>12.5</v>
      </c>
      <c r="F750" s="5">
        <f>'TABLE Summary'!F750</f>
        <v>30</v>
      </c>
      <c r="G750" s="5">
        <f>'TABLE Summary'!G750</f>
        <v>0</v>
      </c>
      <c r="H750" s="5">
        <f>'TABLE Summary'!H750</f>
        <v>0</v>
      </c>
      <c r="I750" s="5">
        <f>'TABLE Summary'!I750</f>
        <v>10250</v>
      </c>
      <c r="J750" s="5">
        <f>'TABLE Summary'!J750</f>
        <v>145.19999999999999</v>
      </c>
      <c r="K750" s="5">
        <f>'TABLE Summary'!K750</f>
        <v>435625</v>
      </c>
      <c r="L750" s="5">
        <f>'TABLE Summary'!L750</f>
        <v>29.9</v>
      </c>
      <c r="M750" s="5">
        <f>'TABLE Summary'!M750*1000</f>
        <v>11112000</v>
      </c>
      <c r="N750" s="5">
        <f>'TABLE Summary'!N750</f>
        <v>4590</v>
      </c>
      <c r="O750" s="5">
        <f>'TABLE Summary'!O750*1000</f>
        <v>621000</v>
      </c>
      <c r="P750" s="5">
        <f>'TABLE Summary'!P750</f>
        <v>3034</v>
      </c>
      <c r="Q750" s="5">
        <f>'TABLE Summary'!Q750*1000</f>
        <v>328800</v>
      </c>
      <c r="R750" s="5">
        <f>'TABLE Summary'!R750</f>
        <v>1537</v>
      </c>
      <c r="S750" s="5">
        <f>'TABLE Summary'!S750*1000</f>
        <v>285500</v>
      </c>
      <c r="T750" s="5">
        <f>'TABLE Summary'!T750</f>
        <v>14</v>
      </c>
      <c r="U750" s="5">
        <f>'TABLE Summary'!U750*1000</f>
        <v>6300</v>
      </c>
      <c r="V750" s="5">
        <f>'TABLE Summary'!V750*1000</f>
        <v>110300</v>
      </c>
      <c r="W750" s="5">
        <f>'TABLE Summary'!W750*1000</f>
        <v>12700</v>
      </c>
      <c r="X750" s="5">
        <f>'TABLE Summary'!X750*1000</f>
        <v>106500</v>
      </c>
      <c r="Y750" s="5">
        <f>'TABLE Summary'!Y750*1000</f>
        <v>113900</v>
      </c>
      <c r="Z750" s="5">
        <f>'TABLE Summary'!Z750*1000</f>
        <v>146800</v>
      </c>
      <c r="AA750" s="18">
        <f t="shared" si="57"/>
        <v>620600</v>
      </c>
      <c r="AB750" s="18">
        <f t="shared" si="58"/>
        <v>5.5849532037437005E-2</v>
      </c>
      <c r="AC750" s="1" t="s">
        <v>7495</v>
      </c>
      <c r="AD750" s="1" t="str">
        <f t="shared" ref="AD750:AD776" si="61">_xlfn.CONCAT(A750," ",AC750)</f>
        <v>BERWICK-UPON-TWEED M.B.</v>
      </c>
      <c r="AE750" s="1" t="str">
        <f t="shared" si="59"/>
        <v>BERWICK-UPON-TWEED M.B.</v>
      </c>
      <c r="AF750" s="1" t="str">
        <f>INDEX(Lookup!G$2:G$1349, MATCH($AE750, Lookup!$G$2:$G$1349,0))</f>
        <v>BERWICK-UPON-TWEED M.B.</v>
      </c>
      <c r="AG750" s="1" t="str">
        <f>INDEX(Lookup!F$2:F$1349, MATCH($AE750, Lookup!$G$2:$G$1349,0))</f>
        <v>e270820</v>
      </c>
      <c r="AH750" s="1" t="str">
        <f>INDEX(Lookup!C$2:C$1349, MATCH($AE750, Lookup!$G$2:$G$1349,0))</f>
        <v>Northumberland</v>
      </c>
      <c r="AI750" s="1" t="str">
        <f>INDEX(Lookup!D$2:D$1349, MATCH($AE750, Lookup!$G$2:$G$1349,0))</f>
        <v>North East</v>
      </c>
      <c r="AJ750" s="1" t="str">
        <f>INDEX(Lookup!E$2:E$1349, MATCH($AE750, Lookup!$G$2:$G$1349,0))</f>
        <v>Rest of England</v>
      </c>
    </row>
    <row r="751" spans="1:36" x14ac:dyDescent="0.3">
      <c r="A751" s="11" t="s">
        <v>1967</v>
      </c>
      <c r="B751" s="5">
        <f>'TABLE Summary'!B751</f>
        <v>34720</v>
      </c>
      <c r="C751" s="5">
        <f>'TABLE Summary'!C751</f>
        <v>98.5</v>
      </c>
      <c r="D751" s="5">
        <f>'TABLE Summary'!D751</f>
        <v>43</v>
      </c>
      <c r="E751" s="5">
        <f>'TABLE Summary'!E751</f>
        <v>12.7</v>
      </c>
      <c r="F751" s="5">
        <f>'TABLE Summary'!F751</f>
        <v>30</v>
      </c>
      <c r="G751" s="5">
        <f>'TABLE Summary'!G751</f>
        <v>0.3</v>
      </c>
      <c r="H751" s="5">
        <f>'TABLE Summary'!H751</f>
        <v>0</v>
      </c>
      <c r="I751" s="5">
        <f>'TABLE Summary'!I751</f>
        <v>24735</v>
      </c>
      <c r="J751" s="5">
        <f>'TABLE Summary'!J751</f>
        <v>143.30000000000001</v>
      </c>
      <c r="K751" s="5">
        <f>'TABLE Summary'!K751</f>
        <v>1063605</v>
      </c>
      <c r="L751" s="5">
        <f>'TABLE Summary'!L751</f>
        <v>45</v>
      </c>
      <c r="M751" s="5">
        <f>'TABLE Summary'!M751*1000</f>
        <v>2602900</v>
      </c>
      <c r="N751" s="5">
        <f>'TABLE Summary'!N751</f>
        <v>13197</v>
      </c>
      <c r="O751" s="5">
        <f>'TABLE Summary'!O751*1000</f>
        <v>1733300</v>
      </c>
      <c r="P751" s="5">
        <f>'TABLE Summary'!P751</f>
        <v>8701</v>
      </c>
      <c r="Q751" s="5">
        <f>'TABLE Summary'!Q751*1000</f>
        <v>905600</v>
      </c>
      <c r="R751" s="5">
        <f>'TABLE Summary'!R751</f>
        <v>4496</v>
      </c>
      <c r="S751" s="5">
        <f>'TABLE Summary'!S751*1000</f>
        <v>827800</v>
      </c>
      <c r="T751" s="5">
        <f>'TABLE Summary'!T751</f>
        <v>0</v>
      </c>
      <c r="U751" s="5">
        <f>'TABLE Summary'!U751*1000</f>
        <v>0</v>
      </c>
      <c r="V751" s="5">
        <f>'TABLE Summary'!V751*1000</f>
        <v>168600</v>
      </c>
      <c r="W751" s="5">
        <f>'TABLE Summary'!W751*1000</f>
        <v>14700</v>
      </c>
      <c r="X751" s="5">
        <f>'TABLE Summary'!X751*1000</f>
        <v>136500</v>
      </c>
      <c r="Y751" s="5">
        <f>'TABLE Summary'!Y751*1000</f>
        <v>198700</v>
      </c>
      <c r="Z751" s="5">
        <f>'TABLE Summary'!Z751*1000</f>
        <v>351000</v>
      </c>
      <c r="AA751" s="18">
        <f t="shared" si="57"/>
        <v>1733400</v>
      </c>
      <c r="AB751" s="18">
        <f t="shared" si="58"/>
        <v>0.66594951784548007</v>
      </c>
      <c r="AC751" s="1" t="s">
        <v>7495</v>
      </c>
      <c r="AD751" s="1" t="str">
        <f t="shared" si="61"/>
        <v>Blyth M.B.</v>
      </c>
      <c r="AE751" s="1" t="str">
        <f t="shared" si="59"/>
        <v>Blyth M.B.</v>
      </c>
      <c r="AF751" s="1" t="str">
        <f>INDEX(Lookup!G$2:G$1349, MATCH($AE751, Lookup!$G$2:$G$1349,0))</f>
        <v>BLYTH M.B.</v>
      </c>
      <c r="AG751" s="1" t="str">
        <f>INDEX(Lookup!F$2:F$1349, MATCH($AE751, Lookup!$G$2:$G$1349,0))</f>
        <v>e270821</v>
      </c>
      <c r="AH751" s="1" t="str">
        <f>INDEX(Lookup!C$2:C$1349, MATCH($AE751, Lookup!$G$2:$G$1349,0))</f>
        <v>Northumberland</v>
      </c>
      <c r="AI751" s="1" t="str">
        <f>INDEX(Lookup!D$2:D$1349, MATCH($AE751, Lookup!$G$2:$G$1349,0))</f>
        <v>North East</v>
      </c>
      <c r="AJ751" s="1" t="str">
        <f>INDEX(Lookup!E$2:E$1349, MATCH($AE751, Lookup!$G$2:$G$1349,0))</f>
        <v>Rest of England</v>
      </c>
    </row>
    <row r="752" spans="1:36" x14ac:dyDescent="0.3">
      <c r="A752" s="11" t="s">
        <v>1968</v>
      </c>
      <c r="B752" s="5">
        <f>'TABLE Summary'!B752</f>
        <v>14500</v>
      </c>
      <c r="C752" s="5">
        <f>'TABLE Summary'!C752</f>
        <v>106</v>
      </c>
      <c r="D752" s="5">
        <f>'TABLE Summary'!D752</f>
        <v>45</v>
      </c>
      <c r="E752" s="5">
        <f>'TABLE Summary'!E752</f>
        <v>13</v>
      </c>
      <c r="F752" s="5">
        <f>'TABLE Summary'!F752</f>
        <v>32</v>
      </c>
      <c r="G752" s="5">
        <f>'TABLE Summary'!G752</f>
        <v>0</v>
      </c>
      <c r="H752" s="5">
        <f>'TABLE Summary'!H752</f>
        <v>0</v>
      </c>
      <c r="I752" s="5">
        <f>'TABLE Summary'!I752</f>
        <v>13350</v>
      </c>
      <c r="J752" s="5">
        <f>'TABLE Summary'!J752</f>
        <v>145</v>
      </c>
      <c r="K752" s="5">
        <f>'TABLE Summary'!K752</f>
        <v>600750</v>
      </c>
      <c r="L752" s="5">
        <f>'TABLE Summary'!L752</f>
        <v>30.4</v>
      </c>
      <c r="M752" s="5">
        <f>'TABLE Summary'!M752*1000</f>
        <v>1358000</v>
      </c>
      <c r="N752" s="5">
        <f>'TABLE Summary'!N752</f>
        <v>4689</v>
      </c>
      <c r="O752" s="5">
        <f>'TABLE Summary'!O752*1000</f>
        <v>844400</v>
      </c>
      <c r="P752" s="5">
        <f>'TABLE Summary'!P752</f>
        <v>1708</v>
      </c>
      <c r="Q752" s="5">
        <f>'TABLE Summary'!Q752*1000</f>
        <v>191600</v>
      </c>
      <c r="R752" s="5">
        <f>'TABLE Summary'!R752</f>
        <v>2948</v>
      </c>
      <c r="S752" s="5">
        <f>'TABLE Summary'!S752*1000</f>
        <v>638100</v>
      </c>
      <c r="T752" s="5">
        <f>'TABLE Summary'!T752</f>
        <v>30</v>
      </c>
      <c r="U752" s="5">
        <f>'TABLE Summary'!U752*1000</f>
        <v>13300</v>
      </c>
      <c r="V752" s="5">
        <f>'TABLE Summary'!V752*1000</f>
        <v>150600</v>
      </c>
      <c r="W752" s="5">
        <f>'TABLE Summary'!W752*1000</f>
        <v>18000</v>
      </c>
      <c r="X752" s="5">
        <f>'TABLE Summary'!X752*1000</f>
        <v>92800</v>
      </c>
      <c r="Y752" s="5">
        <f>'TABLE Summary'!Y752*1000</f>
        <v>21000</v>
      </c>
      <c r="Z752" s="5">
        <f>'TABLE Summary'!Z752*1000</f>
        <v>231200</v>
      </c>
      <c r="AA752" s="18">
        <f t="shared" si="57"/>
        <v>843000</v>
      </c>
      <c r="AB752" s="18">
        <f t="shared" si="58"/>
        <v>0.62076583210603831</v>
      </c>
      <c r="AC752" s="1" t="s">
        <v>7495</v>
      </c>
      <c r="AD752" s="1" t="str">
        <f t="shared" si="61"/>
        <v>Morpeth M.B.</v>
      </c>
      <c r="AE752" s="1" t="str">
        <f t="shared" si="59"/>
        <v>Morpeth M.B.</v>
      </c>
      <c r="AF752" s="1" t="str">
        <f>INDEX(Lookup!G$2:G$1349, MATCH($AE752, Lookup!$G$2:$G$1349,0))</f>
        <v>MORPETH M.B.</v>
      </c>
      <c r="AG752" s="1" t="str">
        <f>INDEX(Lookup!F$2:F$1349, MATCH($AE752, Lookup!$G$2:$G$1349,0))</f>
        <v>e270825</v>
      </c>
      <c r="AH752" s="1" t="str">
        <f>INDEX(Lookup!C$2:C$1349, MATCH($AE752, Lookup!$G$2:$G$1349,0))</f>
        <v>Northumberland</v>
      </c>
      <c r="AI752" s="1" t="str">
        <f>INDEX(Lookup!D$2:D$1349, MATCH($AE752, Lookup!$G$2:$G$1349,0))</f>
        <v>North East</v>
      </c>
      <c r="AJ752" s="1" t="str">
        <f>INDEX(Lookup!E$2:E$1349, MATCH($AE752, Lookup!$G$2:$G$1349,0))</f>
        <v>Rest of England</v>
      </c>
    </row>
    <row r="753" spans="1:36" x14ac:dyDescent="0.3">
      <c r="A753" s="11" t="s">
        <v>1969</v>
      </c>
      <c r="B753" s="5">
        <f>'TABLE Summary'!B753</f>
        <v>46070</v>
      </c>
      <c r="C753" s="5">
        <f>'TABLE Summary'!C753</f>
        <v>106.5</v>
      </c>
      <c r="D753" s="5">
        <f>'TABLE Summary'!D753</f>
        <v>48</v>
      </c>
      <c r="E753" s="5">
        <f>'TABLE Summary'!E753</f>
        <v>14.6</v>
      </c>
      <c r="F753" s="5">
        <f>'TABLE Summary'!F753</f>
        <v>30</v>
      </c>
      <c r="G753" s="5">
        <f>'TABLE Summary'!G753</f>
        <v>3.4</v>
      </c>
      <c r="H753" s="5">
        <f>'TABLE Summary'!H753</f>
        <v>0</v>
      </c>
      <c r="I753" s="5">
        <f>'TABLE Summary'!I753</f>
        <v>38484</v>
      </c>
      <c r="J753" s="5">
        <f>'TABLE Summary'!J753</f>
        <v>123.7</v>
      </c>
      <c r="K753" s="5">
        <f>'TABLE Summary'!K753</f>
        <v>1847232</v>
      </c>
      <c r="L753" s="5">
        <f>'TABLE Summary'!L753</f>
        <v>34</v>
      </c>
      <c r="M753" s="5">
        <f>'TABLE Summary'!M753*1000</f>
        <v>4042500</v>
      </c>
      <c r="N753" s="5">
        <f>'TABLE Summary'!N753</f>
        <v>16301</v>
      </c>
      <c r="O753" s="5">
        <f>'TABLE Summary'!O753*1000</f>
        <v>1901800</v>
      </c>
      <c r="P753" s="5">
        <f>'TABLE Summary'!P753</f>
        <v>12481</v>
      </c>
      <c r="Q753" s="5">
        <f>'TABLE Summary'!Q753*1000</f>
        <v>1242700</v>
      </c>
      <c r="R753" s="5">
        <f>'TABLE Summary'!R753</f>
        <v>3819</v>
      </c>
      <c r="S753" s="5">
        <f>'TABLE Summary'!S753*1000</f>
        <v>659000</v>
      </c>
      <c r="T753" s="5">
        <f>'TABLE Summary'!T753</f>
        <v>0</v>
      </c>
      <c r="U753" s="5">
        <f>'TABLE Summary'!U753*1000</f>
        <v>0</v>
      </c>
      <c r="V753" s="5">
        <f>'TABLE Summary'!V753*1000</f>
        <v>288200</v>
      </c>
      <c r="W753" s="5">
        <f>'TABLE Summary'!W753*1000</f>
        <v>35800</v>
      </c>
      <c r="X753" s="5">
        <f>'TABLE Summary'!X753*1000</f>
        <v>206400</v>
      </c>
      <c r="Y753" s="5">
        <f>'TABLE Summary'!Y753*1000</f>
        <v>1103300</v>
      </c>
      <c r="Z753" s="5">
        <f>'TABLE Summary'!Z753*1000</f>
        <v>507000</v>
      </c>
      <c r="AA753" s="18">
        <f t="shared" si="57"/>
        <v>1901700</v>
      </c>
      <c r="AB753" s="18">
        <f t="shared" si="58"/>
        <v>0.47042671614100184</v>
      </c>
      <c r="AC753" s="1" t="s">
        <v>7495</v>
      </c>
      <c r="AD753" s="1" t="str">
        <f t="shared" si="61"/>
        <v>Wallsend M.B.</v>
      </c>
      <c r="AE753" s="1" t="str">
        <f t="shared" si="59"/>
        <v>Wallsend M.B.</v>
      </c>
      <c r="AF753" s="1" t="str">
        <f>INDEX(Lookup!G$2:G$1349, MATCH($AE753, Lookup!$G$2:$G$1349,0))</f>
        <v>WALLSEND M.B.</v>
      </c>
      <c r="AG753" s="1" t="str">
        <f>INDEX(Lookup!F$2:F$1349, MATCH($AE753, Lookup!$G$2:$G$1349,0))</f>
        <v>e270830</v>
      </c>
      <c r="AH753" s="1" t="str">
        <f>INDEX(Lookup!C$2:C$1349, MATCH($AE753, Lookup!$G$2:$G$1349,0))</f>
        <v>Tyne And Wear</v>
      </c>
      <c r="AI753" s="1" t="str">
        <f>INDEX(Lookup!D$2:D$1349, MATCH($AE753, Lookup!$G$2:$G$1349,0))</f>
        <v>North East</v>
      </c>
      <c r="AJ753" s="1" t="str">
        <f>INDEX(Lookup!E$2:E$1349, MATCH($AE753, Lookup!$G$2:$G$1349,0))</f>
        <v>Rest of England</v>
      </c>
    </row>
    <row r="754" spans="1:36" x14ac:dyDescent="0.3">
      <c r="A754" s="11" t="s">
        <v>1970</v>
      </c>
      <c r="B754" s="5">
        <f>'TABLE Summary'!B754</f>
        <v>37590</v>
      </c>
      <c r="C754" s="5">
        <f>'TABLE Summary'!C754</f>
        <v>106.5</v>
      </c>
      <c r="D754" s="5">
        <f>'TABLE Summary'!D754</f>
        <v>50</v>
      </c>
      <c r="E754" s="5">
        <f>'TABLE Summary'!E754</f>
        <v>16.600000000000001</v>
      </c>
      <c r="F754" s="5">
        <f>'TABLE Summary'!F754</f>
        <v>30</v>
      </c>
      <c r="G754" s="5">
        <f>'TABLE Summary'!G754</f>
        <v>3.4</v>
      </c>
      <c r="H754" s="5">
        <f>'TABLE Summary'!H754</f>
        <v>0</v>
      </c>
      <c r="I754" s="5">
        <f>'TABLE Summary'!I754</f>
        <v>34170</v>
      </c>
      <c r="J754" s="5">
        <f>'TABLE Summary'!J754</f>
        <v>132.4</v>
      </c>
      <c r="K754" s="5">
        <f>'TABLE Summary'!K754</f>
        <v>1708500</v>
      </c>
      <c r="L754" s="5">
        <f>'TABLE Summary'!L754</f>
        <v>28.2</v>
      </c>
      <c r="M754" s="5">
        <f>'TABLE Summary'!M754*1000</f>
        <v>3587900</v>
      </c>
      <c r="N754" s="5">
        <f>'TABLE Summary'!N754</f>
        <v>13356</v>
      </c>
      <c r="O754" s="5">
        <f>'TABLE Summary'!O754*1000</f>
        <v>2602500</v>
      </c>
      <c r="P754" s="5">
        <f>'TABLE Summary'!P754</f>
        <v>3008</v>
      </c>
      <c r="Q754" s="5">
        <f>'TABLE Summary'!Q754*1000</f>
        <v>357600</v>
      </c>
      <c r="R754" s="5">
        <f>'TABLE Summary'!R754</f>
        <v>10257</v>
      </c>
      <c r="S754" s="5">
        <f>'TABLE Summary'!S754*1000</f>
        <v>2204400</v>
      </c>
      <c r="T754" s="5">
        <f>'TABLE Summary'!T754</f>
        <v>89</v>
      </c>
      <c r="U754" s="5">
        <f>'TABLE Summary'!U754*1000</f>
        <v>39800</v>
      </c>
      <c r="V754" s="5">
        <f>'TABLE Summary'!V754*1000</f>
        <v>352000</v>
      </c>
      <c r="W754" s="5">
        <f>'TABLE Summary'!W754*1000</f>
        <v>27400</v>
      </c>
      <c r="X754" s="5">
        <f>'TABLE Summary'!X754*1000</f>
        <v>194100</v>
      </c>
      <c r="Y754" s="5">
        <f>'TABLE Summary'!Y754*1000</f>
        <v>28700</v>
      </c>
      <c r="Z754" s="5">
        <f>'TABLE Summary'!Z754*1000</f>
        <v>383100</v>
      </c>
      <c r="AA754" s="18">
        <f t="shared" si="57"/>
        <v>2601800</v>
      </c>
      <c r="AB754" s="18">
        <f t="shared" si="58"/>
        <v>0.72515956409041504</v>
      </c>
      <c r="AC754" s="1" t="s">
        <v>7495</v>
      </c>
      <c r="AD754" s="1" t="str">
        <f t="shared" si="61"/>
        <v>Whitley Bay M.B.</v>
      </c>
      <c r="AE754" s="1" t="str">
        <f t="shared" si="59"/>
        <v>Whitley Bay M.B.</v>
      </c>
      <c r="AF754" s="1" t="str">
        <f>INDEX(Lookup!G$2:G$1349, MATCH($AE754, Lookup!$G$2:$G$1349,0))</f>
        <v>WHITLEY BAY M.B.</v>
      </c>
      <c r="AG754" s="1" t="str">
        <f>INDEX(Lookup!F$2:F$1349, MATCH($AE754, Lookup!$G$2:$G$1349,0))</f>
        <v>e270831</v>
      </c>
      <c r="AH754" s="1" t="str">
        <f>INDEX(Lookup!C$2:C$1349, MATCH($AE754, Lookup!$G$2:$G$1349,0))</f>
        <v>Tyne And Wear</v>
      </c>
      <c r="AI754" s="1" t="str">
        <f>INDEX(Lookup!D$2:D$1349, MATCH($AE754, Lookup!$G$2:$G$1349,0))</f>
        <v>North East</v>
      </c>
      <c r="AJ754" s="1" t="str">
        <f>INDEX(Lookup!E$2:E$1349, MATCH($AE754, Lookup!$G$2:$G$1349,0))</f>
        <v>Rest of England</v>
      </c>
    </row>
    <row r="755" spans="1:36" x14ac:dyDescent="0.3">
      <c r="A755" s="11" t="s">
        <v>1971</v>
      </c>
      <c r="B755" s="5">
        <f>'TABLE Summary'!B755</f>
        <v>7230</v>
      </c>
      <c r="C755" s="5">
        <f>'TABLE Summary'!C755</f>
        <v>98.5</v>
      </c>
      <c r="D755" s="5">
        <f>'TABLE Summary'!D755</f>
        <v>44</v>
      </c>
      <c r="E755" s="5">
        <f>'TABLE Summary'!E755</f>
        <v>12</v>
      </c>
      <c r="F755" s="5">
        <f>'TABLE Summary'!F755</f>
        <v>32</v>
      </c>
      <c r="G755" s="5">
        <f>'TABLE Summary'!G755</f>
        <v>0</v>
      </c>
      <c r="H755" s="5">
        <f>'TABLE Summary'!H755</f>
        <v>0</v>
      </c>
      <c r="I755" s="5">
        <f>'TABLE Summary'!I755</f>
        <v>6395</v>
      </c>
      <c r="J755" s="5">
        <f>'TABLE Summary'!J755</f>
        <v>150.4</v>
      </c>
      <c r="K755" s="5">
        <f>'TABLE Summary'!K755</f>
        <v>281380</v>
      </c>
      <c r="L755" s="5">
        <f>'TABLE Summary'!L755</f>
        <v>33.200000000000003</v>
      </c>
      <c r="M755" s="5">
        <f>'TABLE Summary'!M755*1000</f>
        <v>646100</v>
      </c>
      <c r="N755" s="5">
        <f>'TABLE Summary'!N755</f>
        <v>2574</v>
      </c>
      <c r="O755" s="5">
        <f>'TABLE Summary'!O755*1000</f>
        <v>362100</v>
      </c>
      <c r="P755" s="5">
        <f>'TABLE Summary'!P755</f>
        <v>1649</v>
      </c>
      <c r="Q755" s="5">
        <f>'TABLE Summary'!Q755*1000</f>
        <v>176000</v>
      </c>
      <c r="R755" s="5">
        <f>'TABLE Summary'!R755</f>
        <v>911</v>
      </c>
      <c r="S755" s="5">
        <f>'TABLE Summary'!S755*1000</f>
        <v>181900</v>
      </c>
      <c r="T755" s="5">
        <f>'TABLE Summary'!T755</f>
        <v>9</v>
      </c>
      <c r="U755" s="5">
        <f>'TABLE Summary'!U755*1000</f>
        <v>3900</v>
      </c>
      <c r="V755" s="5">
        <f>'TABLE Summary'!V755*1000</f>
        <v>69400</v>
      </c>
      <c r="W755" s="5">
        <f>'TABLE Summary'!W755*1000</f>
        <v>16500</v>
      </c>
      <c r="X755" s="5">
        <f>'TABLE Summary'!X755*1000</f>
        <v>56500</v>
      </c>
      <c r="Y755" s="5">
        <f>'TABLE Summary'!Y755*1000</f>
        <v>20900</v>
      </c>
      <c r="Z755" s="5">
        <f>'TABLE Summary'!Z755*1000</f>
        <v>120600</v>
      </c>
      <c r="AA755" s="18">
        <f t="shared" si="57"/>
        <v>361800</v>
      </c>
      <c r="AB755" s="18">
        <f t="shared" si="58"/>
        <v>0.55997523603157406</v>
      </c>
      <c r="AC755" s="1" t="s">
        <v>7496</v>
      </c>
      <c r="AD755" s="1" t="str">
        <f t="shared" si="61"/>
        <v>Alnwick U.D.</v>
      </c>
      <c r="AE755" s="1" t="str">
        <f t="shared" si="59"/>
        <v>Alnwick U.D.</v>
      </c>
      <c r="AF755" s="1" t="str">
        <f>INDEX(Lookup!G$2:G$1349, MATCH($AE755, Lookup!$G$2:$G$1349,0))</f>
        <v>ALNWICK U.D.</v>
      </c>
      <c r="AG755" s="1" t="str">
        <f>INDEX(Lookup!F$2:F$1349, MATCH($AE755, Lookup!$G$2:$G$1349,0))</f>
        <v>e270816</v>
      </c>
      <c r="AH755" s="1" t="str">
        <f>INDEX(Lookup!C$2:C$1349, MATCH($AE755, Lookup!$G$2:$G$1349,0))</f>
        <v>Northumberland</v>
      </c>
      <c r="AI755" s="1" t="str">
        <f>INDEX(Lookup!D$2:D$1349, MATCH($AE755, Lookup!$G$2:$G$1349,0))</f>
        <v>North East</v>
      </c>
      <c r="AJ755" s="1" t="str">
        <f>INDEX(Lookup!E$2:E$1349, MATCH($AE755, Lookup!$G$2:$G$1349,0))</f>
        <v>Rest of England</v>
      </c>
    </row>
    <row r="756" spans="1:36" x14ac:dyDescent="0.3">
      <c r="A756" s="11" t="s">
        <v>1972</v>
      </c>
      <c r="B756" s="5">
        <f>'TABLE Summary'!B756</f>
        <v>4710</v>
      </c>
      <c r="C756" s="5">
        <f>'TABLE Summary'!C756</f>
        <v>93.5</v>
      </c>
      <c r="D756" s="5">
        <f>'TABLE Summary'!D756</f>
        <v>38</v>
      </c>
      <c r="E756" s="5">
        <f>'TABLE Summary'!E756</f>
        <v>4.8</v>
      </c>
      <c r="F756" s="5">
        <f>'TABLE Summary'!F756</f>
        <v>32</v>
      </c>
      <c r="G756" s="5">
        <f>'TABLE Summary'!G756</f>
        <v>1.2</v>
      </c>
      <c r="H756" s="5">
        <f>'TABLE Summary'!H756</f>
        <v>0</v>
      </c>
      <c r="I756" s="5">
        <f>'TABLE Summary'!I756</f>
        <v>3065</v>
      </c>
      <c r="J756" s="5">
        <f>'TABLE Summary'!J756</f>
        <v>155.4</v>
      </c>
      <c r="K756" s="5">
        <f>'TABLE Summary'!K756</f>
        <v>116470</v>
      </c>
      <c r="L756" s="5">
        <f>'TABLE Summary'!L756</f>
        <v>49.8</v>
      </c>
      <c r="M756" s="5">
        <f>'TABLE Summary'!M756*1000</f>
        <v>322000</v>
      </c>
      <c r="N756" s="5">
        <f>'TABLE Summary'!N756</f>
        <v>1848</v>
      </c>
      <c r="O756" s="5">
        <f>'TABLE Summary'!O756*1000</f>
        <v>230000</v>
      </c>
      <c r="P756" s="5">
        <f>'TABLE Summary'!P756</f>
        <v>1324</v>
      </c>
      <c r="Q756" s="5">
        <f>'TABLE Summary'!Q756*1000</f>
        <v>135200</v>
      </c>
      <c r="R756" s="5">
        <f>'TABLE Summary'!R756</f>
        <v>522</v>
      </c>
      <c r="S756" s="5">
        <f>'TABLE Summary'!S756*1000</f>
        <v>94400</v>
      </c>
      <c r="T756" s="5">
        <f>'TABLE Summary'!T756</f>
        <v>0</v>
      </c>
      <c r="U756" s="5">
        <f>'TABLE Summary'!U756*1000</f>
        <v>0</v>
      </c>
      <c r="V756" s="5">
        <f>'TABLE Summary'!V756*1000</f>
        <v>26100</v>
      </c>
      <c r="W756" s="5">
        <f>'TABLE Summary'!W756*1000</f>
        <v>1700</v>
      </c>
      <c r="X756" s="5">
        <f>'TABLE Summary'!X756*1000</f>
        <v>3400</v>
      </c>
      <c r="Y756" s="5">
        <f>'TABLE Summary'!Y756*1000</f>
        <v>3400</v>
      </c>
      <c r="Z756" s="5">
        <f>'TABLE Summary'!Z756*1000</f>
        <v>36800</v>
      </c>
      <c r="AA756" s="18">
        <f t="shared" si="57"/>
        <v>229600</v>
      </c>
      <c r="AB756" s="18">
        <f t="shared" si="58"/>
        <v>0.71304347826086956</v>
      </c>
      <c r="AC756" s="1" t="s">
        <v>7496</v>
      </c>
      <c r="AD756" s="1" t="str">
        <f t="shared" si="61"/>
        <v>Amble U.D.</v>
      </c>
      <c r="AE756" s="1" t="str">
        <f t="shared" si="59"/>
        <v>Amble U.D.</v>
      </c>
      <c r="AF756" s="1" t="str">
        <f>INDEX(Lookup!G$2:G$1349, MATCH($AE756, Lookup!$G$2:$G$1349,0))</f>
        <v>AMBLE U.D.</v>
      </c>
      <c r="AG756" s="1" t="str">
        <f>INDEX(Lookup!F$2:F$1349, MATCH($AE756, Lookup!$G$2:$G$1349,0))</f>
        <v>e270817</v>
      </c>
      <c r="AH756" s="1" t="str">
        <f>INDEX(Lookup!C$2:C$1349, MATCH($AE756, Lookup!$G$2:$G$1349,0))</f>
        <v>Northumberland</v>
      </c>
      <c r="AI756" s="1" t="str">
        <f>INDEX(Lookup!D$2:D$1349, MATCH($AE756, Lookup!$G$2:$G$1349,0))</f>
        <v>North East</v>
      </c>
      <c r="AJ756" s="1" t="str">
        <f>INDEX(Lookup!E$2:E$1349, MATCH($AE756, Lookup!$G$2:$G$1349,0))</f>
        <v>Rest of England</v>
      </c>
    </row>
    <row r="757" spans="1:36" x14ac:dyDescent="0.3">
      <c r="A757" s="11" t="s">
        <v>1973</v>
      </c>
      <c r="B757" s="5">
        <f>'TABLE Summary'!B757</f>
        <v>25030</v>
      </c>
      <c r="C757" s="5">
        <f>'TABLE Summary'!C757</f>
        <v>101.5</v>
      </c>
      <c r="D757" s="5">
        <f>'TABLE Summary'!D757</f>
        <v>41</v>
      </c>
      <c r="E757" s="5">
        <f>'TABLE Summary'!E757</f>
        <v>9</v>
      </c>
      <c r="F757" s="5">
        <f>'TABLE Summary'!F757</f>
        <v>32</v>
      </c>
      <c r="G757" s="5">
        <f>'TABLE Summary'!G757</f>
        <v>0</v>
      </c>
      <c r="H757" s="5">
        <f>'TABLE Summary'!H757</f>
        <v>0</v>
      </c>
      <c r="I757" s="5">
        <f>'TABLE Summary'!I757</f>
        <v>17230</v>
      </c>
      <c r="J757" s="5">
        <f>'TABLE Summary'!J757</f>
        <v>122.9</v>
      </c>
      <c r="K757" s="5">
        <f>'TABLE Summary'!K757</f>
        <v>706430</v>
      </c>
      <c r="L757" s="5">
        <f>'TABLE Summary'!L757</f>
        <v>43.3</v>
      </c>
      <c r="M757" s="5">
        <f>'TABLE Summary'!M757*1000</f>
        <v>2644800</v>
      </c>
      <c r="N757" s="5">
        <f>'TABLE Summary'!N757</f>
        <v>9246</v>
      </c>
      <c r="O757" s="5">
        <f>'TABLE Summary'!O757*1000</f>
        <v>1032599.9999999999</v>
      </c>
      <c r="P757" s="5">
        <f>'TABLE Summary'!P757</f>
        <v>7793</v>
      </c>
      <c r="Q757" s="5">
        <f>'TABLE Summary'!Q757*1000</f>
        <v>773500</v>
      </c>
      <c r="R757" s="5">
        <f>'TABLE Summary'!R757</f>
        <v>1439</v>
      </c>
      <c r="S757" s="5">
        <f>'TABLE Summary'!S757*1000</f>
        <v>256800</v>
      </c>
      <c r="T757" s="5">
        <f>'TABLE Summary'!T757</f>
        <v>3</v>
      </c>
      <c r="U757" s="5">
        <f>'TABLE Summary'!U757*1000</f>
        <v>1400</v>
      </c>
      <c r="V757" s="5">
        <f>'TABLE Summary'!V757*1000</f>
        <v>214200</v>
      </c>
      <c r="W757" s="5">
        <f>'TABLE Summary'!W757*1000</f>
        <v>26200</v>
      </c>
      <c r="X757" s="5">
        <f>'TABLE Summary'!X757*1000</f>
        <v>886700</v>
      </c>
      <c r="Y757" s="5">
        <f>'TABLE Summary'!Y757*1000</f>
        <v>886700</v>
      </c>
      <c r="Z757" s="5">
        <f>'TABLE Summary'!Z757*1000</f>
        <v>407500</v>
      </c>
      <c r="AA757" s="18">
        <f t="shared" si="57"/>
        <v>1031700</v>
      </c>
      <c r="AB757" s="18">
        <f t="shared" si="58"/>
        <v>0.39008620689655171</v>
      </c>
      <c r="AC757" s="1" t="s">
        <v>7496</v>
      </c>
      <c r="AD757" s="1" t="str">
        <f t="shared" si="61"/>
        <v>Ashington U.D.</v>
      </c>
      <c r="AE757" s="1" t="str">
        <f t="shared" si="59"/>
        <v>Ashington U.D.</v>
      </c>
      <c r="AF757" s="1" t="str">
        <f>INDEX(Lookup!G$2:G$1349, MATCH($AE757, Lookup!$G$2:$G$1349,0))</f>
        <v>ASHINGTON U.D.</v>
      </c>
      <c r="AG757" s="1" t="str">
        <f>INDEX(Lookup!F$2:F$1349, MATCH($AE757, Lookup!$G$2:$G$1349,0))</f>
        <v>e270818</v>
      </c>
      <c r="AH757" s="1" t="str">
        <f>INDEX(Lookup!C$2:C$1349, MATCH($AE757, Lookup!$G$2:$G$1349,0))</f>
        <v>Northumberland</v>
      </c>
      <c r="AI757" s="1" t="str">
        <f>INDEX(Lookup!D$2:D$1349, MATCH($AE757, Lookup!$G$2:$G$1349,0))</f>
        <v>North East</v>
      </c>
      <c r="AJ757" s="1" t="str">
        <f>INDEX(Lookup!E$2:E$1349, MATCH($AE757, Lookup!$G$2:$G$1349,0))</f>
        <v>Rest of England</v>
      </c>
    </row>
    <row r="758" spans="1:36" x14ac:dyDescent="0.3">
      <c r="A758" s="11" t="s">
        <v>1974</v>
      </c>
      <c r="B758" s="5">
        <f>'TABLE Summary'!B758</f>
        <v>27950</v>
      </c>
      <c r="C758" s="5">
        <f>'TABLE Summary'!C758</f>
        <v>103.5</v>
      </c>
      <c r="D758" s="5">
        <f>'TABLE Summary'!D758</f>
        <v>45</v>
      </c>
      <c r="E758" s="5">
        <f>'TABLE Summary'!E758</f>
        <v>12.9</v>
      </c>
      <c r="F758" s="5">
        <f>'TABLE Summary'!F758</f>
        <v>32</v>
      </c>
      <c r="G758" s="5">
        <f>'TABLE Summary'!G758</f>
        <v>0.1</v>
      </c>
      <c r="H758" s="5">
        <f>'TABLE Summary'!H758</f>
        <v>0</v>
      </c>
      <c r="I758" s="5">
        <f>'TABLE Summary'!I758</f>
        <v>27940</v>
      </c>
      <c r="J758" s="5">
        <f>'TABLE Summary'!J758</f>
        <v>146</v>
      </c>
      <c r="K758" s="5">
        <f>'TABLE Summary'!K758</f>
        <v>1257300</v>
      </c>
      <c r="L758" s="5">
        <f>'TABLE Summary'!L758</f>
        <v>20.6</v>
      </c>
      <c r="M758" s="5">
        <f>'TABLE Summary'!M758*1000</f>
        <v>2955500</v>
      </c>
      <c r="N758" s="5">
        <f>'TABLE Summary'!N758</f>
        <v>9949</v>
      </c>
      <c r="O758" s="5">
        <f>'TABLE Summary'!O758*1000</f>
        <v>1295200</v>
      </c>
      <c r="P758" s="5">
        <f>'TABLE Summary'!P758</f>
        <v>7317</v>
      </c>
      <c r="Q758" s="5">
        <f>'TABLE Summary'!Q758*1000</f>
        <v>799900</v>
      </c>
      <c r="R758" s="5">
        <f>'TABLE Summary'!R758</f>
        <v>2630</v>
      </c>
      <c r="S758" s="5">
        <f>'TABLE Summary'!S758*1000</f>
        <v>494800</v>
      </c>
      <c r="T758" s="5">
        <f>'TABLE Summary'!T758</f>
        <v>1</v>
      </c>
      <c r="U758" s="5">
        <f>'TABLE Summary'!U758*1000</f>
        <v>400</v>
      </c>
      <c r="V758" s="5">
        <f>'TABLE Summary'!V758*1000</f>
        <v>95300</v>
      </c>
      <c r="W758" s="5">
        <f>'TABLE Summary'!W758*1000</f>
        <v>9400</v>
      </c>
      <c r="X758" s="5">
        <f>'TABLE Summary'!X758*1000</f>
        <v>149100</v>
      </c>
      <c r="Y758" s="5">
        <f>'TABLE Summary'!Y758*1000</f>
        <v>149100</v>
      </c>
      <c r="Z758" s="5">
        <f>'TABLE Summary'!Z758*1000</f>
        <v>1325700</v>
      </c>
      <c r="AA758" s="18">
        <f t="shared" si="57"/>
        <v>1295100</v>
      </c>
      <c r="AB758" s="18">
        <f t="shared" si="58"/>
        <v>0.43819996616477752</v>
      </c>
      <c r="AC758" s="1" t="s">
        <v>7496</v>
      </c>
      <c r="AD758" s="1" t="str">
        <f t="shared" si="61"/>
        <v>Bedlingtonshire U.D.</v>
      </c>
      <c r="AE758" s="1" t="str">
        <f t="shared" si="59"/>
        <v>Bedlingtonshire U.D.</v>
      </c>
      <c r="AF758" s="1" t="str">
        <f>INDEX(Lookup!G$2:G$1349, MATCH($AE758, Lookup!$G$2:$G$1349,0))</f>
        <v>BEDLINGTONSHIRE U.D.</v>
      </c>
      <c r="AG758" s="1" t="str">
        <f>INDEX(Lookup!F$2:F$1349, MATCH($AE758, Lookup!$G$2:$G$1349,0))</f>
        <v>e270819</v>
      </c>
      <c r="AH758" s="1" t="str">
        <f>INDEX(Lookup!C$2:C$1349, MATCH($AE758, Lookup!$G$2:$G$1349,0))</f>
        <v>Northumberland</v>
      </c>
      <c r="AI758" s="1" t="str">
        <f>INDEX(Lookup!D$2:D$1349, MATCH($AE758, Lookup!$G$2:$G$1349,0))</f>
        <v>North East</v>
      </c>
      <c r="AJ758" s="1" t="str">
        <f>INDEX(Lookup!E$2:E$1349, MATCH($AE758, Lookup!$G$2:$G$1349,0))</f>
        <v>Rest of England</v>
      </c>
    </row>
    <row r="759" spans="1:36" x14ac:dyDescent="0.3">
      <c r="A759" s="11" t="s">
        <v>1975</v>
      </c>
      <c r="B759" s="5">
        <f>'TABLE Summary'!B759</f>
        <v>26870</v>
      </c>
      <c r="C759" s="5">
        <f>'TABLE Summary'!C759</f>
        <v>95.5</v>
      </c>
      <c r="D759" s="5">
        <f>'TABLE Summary'!D759</f>
        <v>46</v>
      </c>
      <c r="E759" s="5">
        <f>'TABLE Summary'!E759</f>
        <v>11.9</v>
      </c>
      <c r="F759" s="5">
        <f>'TABLE Summary'!F759</f>
        <v>30</v>
      </c>
      <c r="G759" s="5">
        <f>'TABLE Summary'!G759</f>
        <v>4.0999999999999996</v>
      </c>
      <c r="H759" s="5">
        <f>'TABLE Summary'!H759</f>
        <v>0</v>
      </c>
      <c r="I759" s="5">
        <f>'TABLE Summary'!I759</f>
        <v>29020</v>
      </c>
      <c r="J759" s="5">
        <f>'TABLE Summary'!J759</f>
        <v>136.69999999999999</v>
      </c>
      <c r="K759" s="5">
        <f>'TABLE Summary'!K759</f>
        <v>1334920</v>
      </c>
      <c r="L759" s="5">
        <f>'TABLE Summary'!L759</f>
        <v>20.8</v>
      </c>
      <c r="M759" s="5">
        <f>'TABLE Summary'!M759*1000</f>
        <v>2870200</v>
      </c>
      <c r="N759" s="5">
        <f>'TABLE Summary'!N759</f>
        <v>9687</v>
      </c>
      <c r="O759" s="5">
        <f>'TABLE Summary'!O759*1000</f>
        <v>1807700</v>
      </c>
      <c r="P759" s="5">
        <f>'TABLE Summary'!P759</f>
        <v>3669</v>
      </c>
      <c r="Q759" s="5">
        <f>'TABLE Summary'!Q759*1000</f>
        <v>425000</v>
      </c>
      <c r="R759" s="5">
        <f>'TABLE Summary'!R759</f>
        <v>5681</v>
      </c>
      <c r="S759" s="5">
        <f>'TABLE Summary'!S759*1000</f>
        <v>1234800</v>
      </c>
      <c r="T759" s="5">
        <f>'TABLE Summary'!T759</f>
        <v>332</v>
      </c>
      <c r="U759" s="5">
        <f>'TABLE Summary'!U759*1000</f>
        <v>144700</v>
      </c>
      <c r="V759" s="5">
        <f>'TABLE Summary'!V759*1000</f>
        <v>193400</v>
      </c>
      <c r="W759" s="5">
        <f>'TABLE Summary'!W759*1000</f>
        <v>348200</v>
      </c>
      <c r="X759" s="5">
        <f>'TABLE Summary'!X759*1000</f>
        <v>44500</v>
      </c>
      <c r="Y759" s="5">
        <f>'TABLE Summary'!Y759*1000</f>
        <v>44500</v>
      </c>
      <c r="Z759" s="5">
        <f>'TABLE Summary'!Z759*1000</f>
        <v>340300</v>
      </c>
      <c r="AA759" s="18">
        <f t="shared" si="57"/>
        <v>1804500</v>
      </c>
      <c r="AB759" s="18">
        <f t="shared" si="58"/>
        <v>0.6287018326249042</v>
      </c>
      <c r="AC759" s="1" t="s">
        <v>7496</v>
      </c>
      <c r="AD759" s="1" t="str">
        <f t="shared" si="61"/>
        <v>Gosforth U.D.</v>
      </c>
      <c r="AE759" s="1" t="str">
        <f t="shared" si="59"/>
        <v>Gosforth U.D.</v>
      </c>
      <c r="AF759" s="1" t="str">
        <f>INDEX(Lookup!G$2:G$1349, MATCH($AE759, Lookup!$G$2:$G$1349,0))</f>
        <v>GOSFORTH U.D.</v>
      </c>
      <c r="AG759" s="1" t="str">
        <f>INDEX(Lookup!F$2:F$1349, MATCH($AE759, Lookup!$G$2:$G$1349,0))</f>
        <v>e270822</v>
      </c>
      <c r="AH759" s="1" t="str">
        <f>INDEX(Lookup!C$2:C$1349, MATCH($AE759, Lookup!$G$2:$G$1349,0))</f>
        <v>Tyne And Wear</v>
      </c>
      <c r="AI759" s="1" t="str">
        <f>INDEX(Lookup!D$2:D$1349, MATCH($AE759, Lookup!$G$2:$G$1349,0))</f>
        <v>North East</v>
      </c>
      <c r="AJ759" s="1" t="str">
        <f>INDEX(Lookup!E$2:E$1349, MATCH($AE759, Lookup!$G$2:$G$1349,0))</f>
        <v>Rest of England</v>
      </c>
    </row>
    <row r="760" spans="1:36" x14ac:dyDescent="0.3">
      <c r="A760" s="11" t="s">
        <v>1987</v>
      </c>
      <c r="B760" s="5">
        <f>'TABLE Summary'!B760</f>
        <v>9800</v>
      </c>
      <c r="C760" s="5">
        <f>'TABLE Summary'!C760</f>
        <v>103</v>
      </c>
      <c r="D760" s="5">
        <f>'TABLE Summary'!D760</f>
        <v>18</v>
      </c>
      <c r="E760" s="5">
        <f>'TABLE Summary'!E760</f>
        <v>16</v>
      </c>
      <c r="F760" s="5">
        <f>'TABLE Summary'!F760</f>
        <v>32</v>
      </c>
      <c r="G760" s="5">
        <f>'TABLE Summary'!G760</f>
        <v>0</v>
      </c>
      <c r="H760" s="5">
        <f>'TABLE Summary'!H760</f>
        <v>0</v>
      </c>
      <c r="I760" s="5">
        <f>'TABLE Summary'!I760</f>
        <v>10637</v>
      </c>
      <c r="J760" s="5">
        <f>'TABLE Summary'!J760</f>
        <v>149.80000000000001</v>
      </c>
      <c r="K760" s="5">
        <f>'TABLE Summary'!K760</f>
        <v>510576</v>
      </c>
      <c r="L760" s="5">
        <f>'TABLE Summary'!L760</f>
        <v>19.399999999999999</v>
      </c>
      <c r="M760" s="5">
        <f>'TABLE Summary'!M760*1000</f>
        <v>1054200</v>
      </c>
      <c r="N760" s="5">
        <f>'TABLE Summary'!N760</f>
        <v>3461</v>
      </c>
      <c r="O760" s="5">
        <f>'TABLE Summary'!O760*1000</f>
        <v>554600</v>
      </c>
      <c r="P760" s="5">
        <f>'TABLE Summary'!P760</f>
        <v>1783</v>
      </c>
      <c r="Q760" s="5">
        <f>'TABLE Summary'!Q760*1000</f>
        <v>190900</v>
      </c>
      <c r="R760" s="5">
        <f>'TABLE Summary'!R760</f>
        <v>1635</v>
      </c>
      <c r="S760" s="5">
        <f>'TABLE Summary'!S760*1000</f>
        <v>345000</v>
      </c>
      <c r="T760" s="5">
        <f>'TABLE Summary'!T760</f>
        <v>40</v>
      </c>
      <c r="U760" s="5">
        <f>'TABLE Summary'!U760*1000</f>
        <v>18400</v>
      </c>
      <c r="V760" s="5">
        <f>'TABLE Summary'!V760*1000</f>
        <v>184500</v>
      </c>
      <c r="W760" s="5">
        <f>'TABLE Summary'!W760*1000</f>
        <v>22200</v>
      </c>
      <c r="X760" s="5">
        <f>'TABLE Summary'!X760*1000</f>
        <v>107300</v>
      </c>
      <c r="Y760" s="5">
        <f>'TABLE Summary'!Y760*1000</f>
        <v>38900</v>
      </c>
      <c r="Z760" s="5">
        <f>'TABLE Summary'!Z760*1000</f>
        <v>146700</v>
      </c>
      <c r="AA760" s="18">
        <f t="shared" si="57"/>
        <v>554300</v>
      </c>
      <c r="AB760" s="18">
        <f t="shared" si="58"/>
        <v>0.52580155568203379</v>
      </c>
      <c r="AC760" s="1" t="s">
        <v>7496</v>
      </c>
      <c r="AD760" s="1" t="str">
        <f t="shared" si="61"/>
        <v>Hexham U.D.</v>
      </c>
      <c r="AE760" s="1" t="str">
        <f t="shared" si="59"/>
        <v>Hexham U.D.</v>
      </c>
      <c r="AF760" s="1" t="str">
        <f>INDEX(Lookup!G$2:G$1349, MATCH($AE760, Lookup!$G$2:$G$1349,0))</f>
        <v>HEXHAM U.D.</v>
      </c>
      <c r="AG760" s="1" t="str">
        <f>INDEX(Lookup!F$2:F$1349, MATCH($AE760, Lookup!$G$2:$G$1349,0))</f>
        <v>e270823</v>
      </c>
      <c r="AH760" s="1" t="str">
        <f>INDEX(Lookup!C$2:C$1349, MATCH($AE760, Lookup!$G$2:$G$1349,0))</f>
        <v>Northumberland</v>
      </c>
      <c r="AI760" s="1" t="str">
        <f>INDEX(Lookup!D$2:D$1349, MATCH($AE760, Lookup!$G$2:$G$1349,0))</f>
        <v>North East</v>
      </c>
      <c r="AJ760" s="1" t="str">
        <f>INDEX(Lookup!E$2:E$1349, MATCH($AE760, Lookup!$G$2:$G$1349,0))</f>
        <v>Rest of England</v>
      </c>
    </row>
    <row r="761" spans="1:36" x14ac:dyDescent="0.3">
      <c r="A761" s="11" t="s">
        <v>1977</v>
      </c>
      <c r="B761" s="5">
        <f>'TABLE Summary'!B761</f>
        <v>49790</v>
      </c>
      <c r="C761" s="5">
        <f>'TABLE Summary'!C761</f>
        <v>96.5</v>
      </c>
      <c r="D761" s="5">
        <f>'TABLE Summary'!D761</f>
        <v>41</v>
      </c>
      <c r="E761" s="5">
        <f>'TABLE Summary'!E761</f>
        <v>5.4</v>
      </c>
      <c r="F761" s="5">
        <f>'TABLE Summary'!F761</f>
        <v>32</v>
      </c>
      <c r="G761" s="5">
        <f>'TABLE Summary'!G761</f>
        <v>3.6</v>
      </c>
      <c r="H761" s="5">
        <f>'TABLE Summary'!H761</f>
        <v>0</v>
      </c>
      <c r="I761" s="5">
        <f>'TABLE Summary'!I761</f>
        <v>42400</v>
      </c>
      <c r="J761" s="5">
        <f>'TABLE Summary'!J761</f>
        <v>160.1</v>
      </c>
      <c r="K761" s="5">
        <f>'TABLE Summary'!K761</f>
        <v>1738400</v>
      </c>
      <c r="L761" s="5">
        <f>'TABLE Summary'!L761</f>
        <v>34.4</v>
      </c>
      <c r="M761" s="5">
        <f>'TABLE Summary'!M761*1000</f>
        <v>4384800</v>
      </c>
      <c r="N761" s="5">
        <f>'TABLE Summary'!N761</f>
        <v>17942</v>
      </c>
      <c r="O761" s="5">
        <f>'TABLE Summary'!O761*1000</f>
        <v>2724800</v>
      </c>
      <c r="P761" s="5">
        <f>'TABLE Summary'!P761</f>
        <v>9360</v>
      </c>
      <c r="Q761" s="5">
        <f>'TABLE Summary'!Q761*1000</f>
        <v>1116600</v>
      </c>
      <c r="R761" s="5">
        <f>'TABLE Summary'!R761</f>
        <v>8570</v>
      </c>
      <c r="S761" s="5">
        <f>'TABLE Summary'!S761*1000</f>
        <v>1604000</v>
      </c>
      <c r="T761" s="5">
        <f>'TABLE Summary'!T761</f>
        <v>8</v>
      </c>
      <c r="U761" s="5">
        <f>'TABLE Summary'!U761*1000</f>
        <v>3800</v>
      </c>
      <c r="V761" s="5">
        <f>'TABLE Summary'!V761*1000</f>
        <v>243800</v>
      </c>
      <c r="W761" s="5">
        <f>'TABLE Summary'!W761*1000</f>
        <v>220300</v>
      </c>
      <c r="X761" s="5">
        <f>'TABLE Summary'!X761*1000</f>
        <v>302700</v>
      </c>
      <c r="Y761" s="5">
        <f>'TABLE Summary'!Y761*1000</f>
        <v>276600</v>
      </c>
      <c r="Z761" s="5">
        <f>'TABLE Summary'!Z761*1000</f>
        <v>616600</v>
      </c>
      <c r="AA761" s="18">
        <f t="shared" si="57"/>
        <v>2724400</v>
      </c>
      <c r="AB761" s="18">
        <f t="shared" si="58"/>
        <v>0.62132822477650063</v>
      </c>
      <c r="AC761" s="1" t="s">
        <v>7496</v>
      </c>
      <c r="AD761" s="1" t="str">
        <f t="shared" si="61"/>
        <v>Longbenton U.D.</v>
      </c>
      <c r="AE761" s="1" t="str">
        <f t="shared" si="59"/>
        <v>Longbenton U.D.</v>
      </c>
      <c r="AF761" s="1" t="str">
        <f>INDEX(Lookup!G$2:G$1349, MATCH($AE761, Lookup!$G$2:$G$1349,0))</f>
        <v>LONGBENTON U.D.</v>
      </c>
      <c r="AG761" s="1" t="str">
        <f>INDEX(Lookup!F$2:F$1349, MATCH($AE761, Lookup!$G$2:$G$1349,0))</f>
        <v>e270824</v>
      </c>
      <c r="AH761" s="1" t="str">
        <f>INDEX(Lookup!C$2:C$1349, MATCH($AE761, Lookup!$G$2:$G$1349,0))</f>
        <v>Tyne And Wear</v>
      </c>
      <c r="AI761" s="1" t="str">
        <f>INDEX(Lookup!D$2:D$1349, MATCH($AE761, Lookup!$G$2:$G$1349,0))</f>
        <v>North East</v>
      </c>
      <c r="AJ761" s="1" t="str">
        <f>INDEX(Lookup!E$2:E$1349, MATCH($AE761, Lookup!$G$2:$G$1349,0))</f>
        <v>Rest of England</v>
      </c>
    </row>
    <row r="762" spans="1:36" x14ac:dyDescent="0.3">
      <c r="A762" s="11" t="s">
        <v>1978</v>
      </c>
      <c r="B762" s="5">
        <f>'TABLE Summary'!B762</f>
        <v>10860</v>
      </c>
      <c r="C762" s="5">
        <f>'TABLE Summary'!C762</f>
        <v>101.5</v>
      </c>
      <c r="D762" s="5">
        <f>'TABLE Summary'!D762</f>
        <v>47</v>
      </c>
      <c r="E762" s="5">
        <f>'TABLE Summary'!E762</f>
        <v>15</v>
      </c>
      <c r="F762" s="5">
        <f>'TABLE Summary'!F762</f>
        <v>32</v>
      </c>
      <c r="G762" s="5">
        <f>'TABLE Summary'!G762</f>
        <v>0</v>
      </c>
      <c r="H762" s="5">
        <f>'TABLE Summary'!H762</f>
        <v>0</v>
      </c>
      <c r="I762" s="5">
        <f>'TABLE Summary'!I762</f>
        <v>6450</v>
      </c>
      <c r="J762" s="5">
        <f>'TABLE Summary'!J762</f>
        <v>152.9</v>
      </c>
      <c r="K762" s="5">
        <f>'TABLE Summary'!K762</f>
        <v>303150</v>
      </c>
      <c r="L762" s="5">
        <f>'TABLE Summary'!L762</f>
        <v>51.6</v>
      </c>
      <c r="M762" s="5">
        <f>'TABLE Summary'!M762*1000</f>
        <v>1135800</v>
      </c>
      <c r="N762" s="5">
        <f>'TABLE Summary'!N762</f>
        <v>4063</v>
      </c>
      <c r="O762" s="5">
        <f>'TABLE Summary'!O762*1000</f>
        <v>545700</v>
      </c>
      <c r="P762" s="5">
        <f>'TABLE Summary'!P762</f>
        <v>2828</v>
      </c>
      <c r="Q762" s="5">
        <f>'TABLE Summary'!Q762*1000</f>
        <v>324300</v>
      </c>
      <c r="R762" s="5">
        <f>'TABLE Summary'!R762</f>
        <v>1235</v>
      </c>
      <c r="S762" s="5">
        <f>'TABLE Summary'!S762*1000</f>
        <v>221400</v>
      </c>
      <c r="T762" s="5">
        <f>'TABLE Summary'!T762</f>
        <v>0</v>
      </c>
      <c r="U762" s="5">
        <f>'TABLE Summary'!U762*1000</f>
        <v>0</v>
      </c>
      <c r="V762" s="5">
        <f>'TABLE Summary'!V762*1000</f>
        <v>30100</v>
      </c>
      <c r="W762" s="5">
        <f>'TABLE Summary'!W762*1000</f>
        <v>1500</v>
      </c>
      <c r="X762" s="5">
        <f>'TABLE Summary'!X762*1000</f>
        <v>33300</v>
      </c>
      <c r="Y762" s="5">
        <f>'TABLE Summary'!Y762*1000</f>
        <v>445600</v>
      </c>
      <c r="Z762" s="5">
        <f>'TABLE Summary'!Z762*1000</f>
        <v>79600</v>
      </c>
      <c r="AA762" s="18">
        <f t="shared" si="57"/>
        <v>545700</v>
      </c>
      <c r="AB762" s="18">
        <f t="shared" si="58"/>
        <v>0.48045430533544636</v>
      </c>
      <c r="AC762" s="1" t="s">
        <v>7496</v>
      </c>
      <c r="AD762" s="1" t="str">
        <f t="shared" si="61"/>
        <v>Newbiggin-by-the-Sea U.D.</v>
      </c>
      <c r="AE762" s="1" t="str">
        <f t="shared" si="59"/>
        <v>Newbiggin-by-the-Sea U.D.</v>
      </c>
      <c r="AF762" s="1" t="str">
        <f>INDEX(Lookup!G$2:G$1349, MATCH($AE762, Lookup!$G$2:$G$1349,0))</f>
        <v>NEWBIGGIN-BY-THE-SEA U.D.</v>
      </c>
      <c r="AG762" s="1" t="str">
        <f>INDEX(Lookup!F$2:F$1349, MATCH($AE762, Lookup!$G$2:$G$1349,0))</f>
        <v>e270826</v>
      </c>
      <c r="AH762" s="1" t="str">
        <f>INDEX(Lookup!C$2:C$1349, MATCH($AE762, Lookup!$G$2:$G$1349,0))</f>
        <v>Northumberland</v>
      </c>
      <c r="AI762" s="1" t="str">
        <f>INDEX(Lookup!D$2:D$1349, MATCH($AE762, Lookup!$G$2:$G$1349,0))</f>
        <v>North East</v>
      </c>
      <c r="AJ762" s="1" t="str">
        <f>INDEX(Lookup!E$2:E$1349, MATCH($AE762, Lookup!$G$2:$G$1349,0))</f>
        <v>Rest of England</v>
      </c>
    </row>
    <row r="763" spans="1:36" x14ac:dyDescent="0.3">
      <c r="A763" s="11" t="s">
        <v>1979</v>
      </c>
      <c r="B763" s="5">
        <f>'TABLE Summary'!B763</f>
        <v>39900</v>
      </c>
      <c r="C763" s="5">
        <f>'TABLE Summary'!C763</f>
        <v>100.5</v>
      </c>
      <c r="D763" s="5">
        <f>'TABLE Summary'!D763</f>
        <v>46</v>
      </c>
      <c r="E763" s="5">
        <f>'TABLE Summary'!E763</f>
        <v>11.1</v>
      </c>
      <c r="F763" s="5">
        <f>'TABLE Summary'!F763</f>
        <v>32</v>
      </c>
      <c r="G763" s="5">
        <f>'TABLE Summary'!G763</f>
        <v>4.9000000000000004</v>
      </c>
      <c r="H763" s="5">
        <f>'TABLE Summary'!H763</f>
        <v>0</v>
      </c>
      <c r="I763" s="5">
        <f>'TABLE Summary'!I763</f>
        <v>33935</v>
      </c>
      <c r="J763" s="5">
        <f>'TABLE Summary'!J763</f>
        <v>157.1</v>
      </c>
      <c r="K763" s="5">
        <f>'TABLE Summary'!K763</f>
        <v>1561010</v>
      </c>
      <c r="L763" s="5">
        <f>'TABLE Summary'!L763</f>
        <v>36.9</v>
      </c>
      <c r="M763" s="5">
        <f>'TABLE Summary'!M763*1000</f>
        <v>3394200</v>
      </c>
      <c r="N763" s="5">
        <f>'TABLE Summary'!N763</f>
        <v>14120</v>
      </c>
      <c r="O763" s="5">
        <f>'TABLE Summary'!O763*1000</f>
        <v>2243400</v>
      </c>
      <c r="P763" s="5">
        <f>'TABLE Summary'!P763</f>
        <v>4999</v>
      </c>
      <c r="Q763" s="5">
        <f>'TABLE Summary'!Q763*1000</f>
        <v>518100</v>
      </c>
      <c r="R763" s="5">
        <f>'TABLE Summary'!R763</f>
        <v>9116</v>
      </c>
      <c r="S763" s="5">
        <f>'TABLE Summary'!S763*1000</f>
        <v>1723600</v>
      </c>
      <c r="T763" s="5">
        <f>'TABLE Summary'!T763</f>
        <v>4</v>
      </c>
      <c r="U763" s="5">
        <f>'TABLE Summary'!U763*1000</f>
        <v>1700</v>
      </c>
      <c r="V763" s="5">
        <f>'TABLE Summary'!V763*1000</f>
        <v>136600</v>
      </c>
      <c r="W763" s="5">
        <f>'TABLE Summary'!W763*1000</f>
        <v>10900</v>
      </c>
      <c r="X763" s="5">
        <f>'TABLE Summary'!X763*1000</f>
        <v>161600</v>
      </c>
      <c r="Y763" s="5">
        <f>'TABLE Summary'!Y763*1000</f>
        <v>298500</v>
      </c>
      <c r="Z763" s="5">
        <f>'TABLE Summary'!Z763*1000</f>
        <v>543200</v>
      </c>
      <c r="AA763" s="18">
        <f t="shared" si="57"/>
        <v>2243400</v>
      </c>
      <c r="AB763" s="18">
        <f t="shared" si="58"/>
        <v>0.66095103411702316</v>
      </c>
      <c r="AC763" s="1" t="s">
        <v>7496</v>
      </c>
      <c r="AD763" s="1" t="str">
        <f t="shared" si="61"/>
        <v>Newburn U.D.</v>
      </c>
      <c r="AE763" s="1" t="str">
        <f t="shared" si="59"/>
        <v>Newburn U.D.</v>
      </c>
      <c r="AF763" s="1" t="str">
        <f>INDEX(Lookup!G$2:G$1349, MATCH($AE763, Lookup!$G$2:$G$1349,0))</f>
        <v>NEWBURN U.D.</v>
      </c>
      <c r="AG763" s="1" t="str">
        <f>INDEX(Lookup!F$2:F$1349, MATCH($AE763, Lookup!$G$2:$G$1349,0))</f>
        <v>e270827</v>
      </c>
      <c r="AH763" s="1" t="str">
        <f>INDEX(Lookup!C$2:C$1349, MATCH($AE763, Lookup!$G$2:$G$1349,0))</f>
        <v>Tyne And Wear</v>
      </c>
      <c r="AI763" s="1" t="str">
        <f>INDEX(Lookup!D$2:D$1349, MATCH($AE763, Lookup!$G$2:$G$1349,0))</f>
        <v>North East</v>
      </c>
      <c r="AJ763" s="1" t="str">
        <f>INDEX(Lookup!E$2:E$1349, MATCH($AE763, Lookup!$G$2:$G$1349,0))</f>
        <v>Rest of England</v>
      </c>
    </row>
    <row r="764" spans="1:36" x14ac:dyDescent="0.3">
      <c r="A764" s="11" t="s">
        <v>1980</v>
      </c>
      <c r="B764" s="5">
        <f>'TABLE Summary'!B764</f>
        <v>11170</v>
      </c>
      <c r="C764" s="5">
        <f>'TABLE Summary'!C764</f>
        <v>112</v>
      </c>
      <c r="D764" s="5">
        <f>'TABLE Summary'!D764</f>
        <v>48</v>
      </c>
      <c r="E764" s="5">
        <f>'TABLE Summary'!E764</f>
        <v>16</v>
      </c>
      <c r="F764" s="5">
        <f>'TABLE Summary'!F764</f>
        <v>32</v>
      </c>
      <c r="G764" s="5">
        <f>'TABLE Summary'!G764</f>
        <v>0</v>
      </c>
      <c r="H764" s="5">
        <f>'TABLE Summary'!H764</f>
        <v>0</v>
      </c>
      <c r="I764" s="5">
        <f>'TABLE Summary'!I764</f>
        <v>8766</v>
      </c>
      <c r="J764" s="5">
        <f>'TABLE Summary'!J764</f>
        <v>145.9</v>
      </c>
      <c r="K764" s="5">
        <f>'TABLE Summary'!K764</f>
        <v>420768</v>
      </c>
      <c r="L764" s="5">
        <f>'TABLE Summary'!L764</f>
        <v>38.799999999999997</v>
      </c>
      <c r="M764" s="5">
        <f>'TABLE Summary'!M764*1000</f>
        <v>910500</v>
      </c>
      <c r="N764" s="5">
        <f>'TABLE Summary'!N764</f>
        <v>3540</v>
      </c>
      <c r="O764" s="5">
        <f>'TABLE Summary'!O764*1000</f>
        <v>500600</v>
      </c>
      <c r="P764" s="5">
        <f>'TABLE Summary'!P764</f>
        <v>2132</v>
      </c>
      <c r="Q764" s="5">
        <f>'TABLE Summary'!Q764*1000</f>
        <v>233600</v>
      </c>
      <c r="R764" s="5">
        <f>'TABLE Summary'!R764</f>
        <v>1401</v>
      </c>
      <c r="S764" s="5">
        <f>'TABLE Summary'!S764*1000</f>
        <v>261600.00000000003</v>
      </c>
      <c r="T764" s="5">
        <f>'TABLE Summary'!T764</f>
        <v>3</v>
      </c>
      <c r="U764" s="5">
        <f>'TABLE Summary'!U764*1000</f>
        <v>1200</v>
      </c>
      <c r="V764" s="5">
        <f>'TABLE Summary'!V764*1000</f>
        <v>37600</v>
      </c>
      <c r="W764" s="5">
        <f>'TABLE Summary'!W764*1000</f>
        <v>2100</v>
      </c>
      <c r="X764" s="5">
        <f>'TABLE Summary'!X764*1000</f>
        <v>26400</v>
      </c>
      <c r="Y764" s="5">
        <f>'TABLE Summary'!Y764*1000</f>
        <v>191800</v>
      </c>
      <c r="Z764" s="5">
        <f>'TABLE Summary'!Z764*1000</f>
        <v>152000</v>
      </c>
      <c r="AA764" s="18">
        <f t="shared" si="57"/>
        <v>496400</v>
      </c>
      <c r="AB764" s="18">
        <f t="shared" si="58"/>
        <v>0.5451949478308622</v>
      </c>
      <c r="AC764" s="1" t="s">
        <v>7496</v>
      </c>
      <c r="AD764" s="1" t="str">
        <f t="shared" si="61"/>
        <v>Prudhoe U.D.</v>
      </c>
      <c r="AE764" s="1" t="str">
        <f t="shared" si="59"/>
        <v>Prudhoe U.D.</v>
      </c>
      <c r="AF764" s="1" t="str">
        <f>INDEX(Lookup!G$2:G$1349, MATCH($AE764, Lookup!$G$2:$G$1349,0))</f>
        <v>PRUDHOE U.D.</v>
      </c>
      <c r="AG764" s="1" t="str">
        <f>INDEX(Lookup!F$2:F$1349, MATCH($AE764, Lookup!$G$2:$G$1349,0))</f>
        <v>e270828</v>
      </c>
      <c r="AH764" s="1" t="str">
        <f>INDEX(Lookup!C$2:C$1349, MATCH($AE764, Lookup!$G$2:$G$1349,0))</f>
        <v>Northumberland</v>
      </c>
      <c r="AI764" s="1" t="str">
        <f>INDEX(Lookup!D$2:D$1349, MATCH($AE764, Lookup!$G$2:$G$1349,0))</f>
        <v>North East</v>
      </c>
      <c r="AJ764" s="1" t="str">
        <f>INDEX(Lookup!E$2:E$1349, MATCH($AE764, Lookup!$G$2:$G$1349,0))</f>
        <v>Rest of England</v>
      </c>
    </row>
    <row r="765" spans="1:36" x14ac:dyDescent="0.3">
      <c r="A765" s="11" t="s">
        <v>1981</v>
      </c>
      <c r="B765" s="5">
        <f>'TABLE Summary'!B765</f>
        <v>33790</v>
      </c>
      <c r="C765" s="5">
        <f>'TABLE Summary'!C765</f>
        <v>91.5</v>
      </c>
      <c r="D765" s="5">
        <f>'TABLE Summary'!D765</f>
        <v>44</v>
      </c>
      <c r="E765" s="5">
        <f>'TABLE Summary'!E765</f>
        <v>8.9</v>
      </c>
      <c r="F765" s="5">
        <f>'TABLE Summary'!F765</f>
        <v>32</v>
      </c>
      <c r="G765" s="5">
        <f>'TABLE Summary'!G765</f>
        <v>3.1</v>
      </c>
      <c r="H765" s="5">
        <f>'TABLE Summary'!H765</f>
        <v>0</v>
      </c>
      <c r="I765" s="5">
        <f>'TABLE Summary'!I765</f>
        <v>30000</v>
      </c>
      <c r="J765" s="5">
        <f>'TABLE Summary'!J765</f>
        <v>152.30000000000001</v>
      </c>
      <c r="K765" s="5">
        <f>'TABLE Summary'!K765</f>
        <v>1320000</v>
      </c>
      <c r="L765" s="5">
        <f>'TABLE Summary'!L765</f>
        <v>31.9</v>
      </c>
      <c r="M765" s="5">
        <f>'TABLE Summary'!M765*1000</f>
        <v>3170800</v>
      </c>
      <c r="N765" s="5">
        <f>'TABLE Summary'!N765</f>
        <v>13379</v>
      </c>
      <c r="O765" s="5">
        <f>'TABLE Summary'!O765*1000</f>
        <v>1967000</v>
      </c>
      <c r="P765" s="5">
        <f>'TABLE Summary'!P765</f>
        <v>6377</v>
      </c>
      <c r="Q765" s="5">
        <f>'TABLE Summary'!Q765*1000</f>
        <v>698000</v>
      </c>
      <c r="R765" s="5">
        <f>'TABLE Summary'!R765</f>
        <v>7000</v>
      </c>
      <c r="S765" s="5">
        <f>'TABLE Summary'!S765*1000</f>
        <v>1268200</v>
      </c>
      <c r="T765" s="5">
        <f>'TABLE Summary'!T765</f>
        <v>2</v>
      </c>
      <c r="U765" s="5">
        <f>'TABLE Summary'!U765*1000</f>
        <v>800</v>
      </c>
      <c r="V765" s="5">
        <f>'TABLE Summary'!V765*1000</f>
        <v>124500</v>
      </c>
      <c r="W765" s="5">
        <f>'TABLE Summary'!W765*1000</f>
        <v>17100</v>
      </c>
      <c r="X765" s="5">
        <f>'TABLE Summary'!X765*1000</f>
        <v>115600</v>
      </c>
      <c r="Y765" s="5">
        <f>'TABLE Summary'!Y765*1000</f>
        <v>538300</v>
      </c>
      <c r="Z765" s="5">
        <f>'TABLE Summary'!Z765*1000</f>
        <v>408300</v>
      </c>
      <c r="AA765" s="18">
        <f t="shared" si="57"/>
        <v>1967000</v>
      </c>
      <c r="AB765" s="18">
        <f t="shared" si="58"/>
        <v>0.62034817711618517</v>
      </c>
      <c r="AC765" s="1" t="s">
        <v>7496</v>
      </c>
      <c r="AD765" s="1" t="str">
        <f t="shared" si="61"/>
        <v>Seaton Valley U.D.</v>
      </c>
      <c r="AE765" s="1" t="str">
        <f t="shared" si="59"/>
        <v>Seaton Valley U.D.</v>
      </c>
      <c r="AF765" s="1" t="str">
        <f>INDEX(Lookup!G$2:G$1349, MATCH($AE765, Lookup!$G$2:$G$1349,0))</f>
        <v>SEATON VALLEY U.D.</v>
      </c>
      <c r="AG765" s="1" t="str">
        <f>INDEX(Lookup!F$2:F$1349, MATCH($AE765, Lookup!$G$2:$G$1349,0))</f>
        <v>e270829</v>
      </c>
      <c r="AH765" s="1" t="str">
        <f>INDEX(Lookup!C$2:C$1349, MATCH($AE765, Lookup!$G$2:$G$1349,0))</f>
        <v>Northumberland</v>
      </c>
      <c r="AI765" s="1" t="str">
        <f>INDEX(Lookup!D$2:D$1349, MATCH($AE765, Lookup!$G$2:$G$1349,0))</f>
        <v>North East</v>
      </c>
      <c r="AJ765" s="1" t="str">
        <f>INDEX(Lookup!E$2:E$1349, MATCH($AE765, Lookup!$G$2:$G$1349,0))</f>
        <v>Rest of England</v>
      </c>
    </row>
    <row r="766" spans="1:36" x14ac:dyDescent="0.3">
      <c r="A766" s="11" t="s">
        <v>1971</v>
      </c>
      <c r="B766" s="5">
        <f>'TABLE Summary'!B766</f>
        <v>11030</v>
      </c>
      <c r="C766" s="5">
        <f>'TABLE Summary'!C766</f>
        <v>100</v>
      </c>
      <c r="D766" s="5">
        <f>'TABLE Summary'!D766</f>
        <v>43</v>
      </c>
      <c r="E766" s="5">
        <f>'TABLE Summary'!E766</f>
        <v>11</v>
      </c>
      <c r="F766" s="5">
        <f>'TABLE Summary'!F766</f>
        <v>32</v>
      </c>
      <c r="G766" s="5">
        <f>'TABLE Summary'!G766</f>
        <v>0</v>
      </c>
      <c r="H766" s="5">
        <f>'TABLE Summary'!H766</f>
        <v>43.2</v>
      </c>
      <c r="I766" s="5">
        <f>'TABLE Summary'!I766</f>
        <v>7980</v>
      </c>
      <c r="J766" s="5">
        <f>'TABLE Summary'!J766</f>
        <v>130.1</v>
      </c>
      <c r="K766" s="5">
        <f>'TABLE Summary'!K766</f>
        <v>344486</v>
      </c>
      <c r="L766" s="5">
        <f>'TABLE Summary'!L766</f>
        <v>42.8</v>
      </c>
      <c r="M766" s="5">
        <f>'TABLE Summary'!M766*1000</f>
        <v>839300</v>
      </c>
      <c r="N766" s="5">
        <f>'TABLE Summary'!N766</f>
        <v>4027</v>
      </c>
      <c r="O766" s="5">
        <f>'TABLE Summary'!O766*1000</f>
        <v>533400</v>
      </c>
      <c r="P766" s="5">
        <f>'TABLE Summary'!P766</f>
        <v>2200</v>
      </c>
      <c r="Q766" s="5">
        <f>'TABLE Summary'!Q766*1000</f>
        <v>203100</v>
      </c>
      <c r="R766" s="5">
        <f>'TABLE Summary'!R766</f>
        <v>1744</v>
      </c>
      <c r="S766" s="5">
        <f>'TABLE Summary'!S766*1000</f>
        <v>293700</v>
      </c>
      <c r="T766" s="5">
        <f>'TABLE Summary'!T766</f>
        <v>80</v>
      </c>
      <c r="U766" s="5">
        <f>'TABLE Summary'!U766*1000</f>
        <v>32100</v>
      </c>
      <c r="V766" s="5">
        <f>'TABLE Summary'!V766*1000</f>
        <v>13400</v>
      </c>
      <c r="W766" s="5">
        <f>'TABLE Summary'!W766*1000</f>
        <v>500</v>
      </c>
      <c r="X766" s="5">
        <f>'TABLE Summary'!X766*1000</f>
        <v>54400</v>
      </c>
      <c r="Y766" s="5">
        <f>'TABLE Summary'!Y766*1000</f>
        <v>11200</v>
      </c>
      <c r="Z766" s="5">
        <f>'TABLE Summary'!Z766*1000</f>
        <v>226300</v>
      </c>
      <c r="AA766" s="18">
        <f t="shared" si="57"/>
        <v>528900</v>
      </c>
      <c r="AB766" s="18">
        <f t="shared" si="58"/>
        <v>0.63016799714047422</v>
      </c>
      <c r="AC766" s="1" t="s">
        <v>7494</v>
      </c>
      <c r="AD766" s="1" t="str">
        <f t="shared" si="61"/>
        <v>Alnwick R.D.</v>
      </c>
      <c r="AE766" s="1" t="str">
        <f t="shared" si="59"/>
        <v>Alnwick R.D.</v>
      </c>
      <c r="AF766" s="1" t="str">
        <f>INDEX(Lookup!G$2:G$1349, MATCH($AE766, Lookup!$G$2:$G$1349,0))</f>
        <v>ALNWICK R.D.</v>
      </c>
      <c r="AG766" s="1" t="str">
        <f>INDEX(Lookup!F$2:F$1349, MATCH($AE766, Lookup!$G$2:$G$1349,0))</f>
        <v>e270832</v>
      </c>
      <c r="AH766" s="1" t="str">
        <f>INDEX(Lookup!C$2:C$1349, MATCH($AE766, Lookup!$G$2:$G$1349,0))</f>
        <v>Northumberland</v>
      </c>
      <c r="AI766" s="1" t="str">
        <f>INDEX(Lookup!D$2:D$1349, MATCH($AE766, Lookup!$G$2:$G$1349,0))</f>
        <v>North East</v>
      </c>
      <c r="AJ766" s="1" t="str">
        <f>INDEX(Lookup!E$2:E$1349, MATCH($AE766, Lookup!$G$2:$G$1349,0))</f>
        <v>Rest of England</v>
      </c>
    </row>
    <row r="767" spans="1:36" x14ac:dyDescent="0.3">
      <c r="A767" s="11" t="s">
        <v>1982</v>
      </c>
      <c r="B767" s="5">
        <f>'TABLE Summary'!B767</f>
        <v>4600</v>
      </c>
      <c r="C767" s="5">
        <f>'TABLE Summary'!C767</f>
        <v>94.5</v>
      </c>
      <c r="D767" s="5">
        <f>'TABLE Summary'!D767</f>
        <v>40</v>
      </c>
      <c r="E767" s="5">
        <f>'TABLE Summary'!E767</f>
        <v>8</v>
      </c>
      <c r="F767" s="5">
        <f>'TABLE Summary'!F767</f>
        <v>32</v>
      </c>
      <c r="G767" s="5">
        <f>'TABLE Summary'!G767</f>
        <v>0</v>
      </c>
      <c r="H767" s="5">
        <f>'TABLE Summary'!H767</f>
        <v>40.4</v>
      </c>
      <c r="I767" s="5">
        <f>'TABLE Summary'!I767</f>
        <v>4400</v>
      </c>
      <c r="J767" s="5">
        <f>'TABLE Summary'!J767</f>
        <v>152.9</v>
      </c>
      <c r="K767" s="5">
        <f>'TABLE Summary'!K767</f>
        <v>177817</v>
      </c>
      <c r="L767" s="5">
        <f>'TABLE Summary'!L767</f>
        <v>23.1</v>
      </c>
      <c r="M767" s="5">
        <f>'TABLE Summary'!M767*1000</f>
        <v>472100</v>
      </c>
      <c r="N767" s="5">
        <f>'TABLE Summary'!N767</f>
        <v>2262</v>
      </c>
      <c r="O767" s="5">
        <f>'TABLE Summary'!O767*1000</f>
        <v>319100</v>
      </c>
      <c r="P767" s="5">
        <f>'TABLE Summary'!P767</f>
        <v>1121</v>
      </c>
      <c r="Q767" s="5">
        <f>'TABLE Summary'!Q767*1000</f>
        <v>117600</v>
      </c>
      <c r="R767" s="5">
        <f>'TABLE Summary'!R767</f>
        <v>1123</v>
      </c>
      <c r="S767" s="5">
        <f>'TABLE Summary'!S767*1000</f>
        <v>194500</v>
      </c>
      <c r="T767" s="5">
        <f>'TABLE Summary'!T767</f>
        <v>14</v>
      </c>
      <c r="U767" s="5">
        <f>'TABLE Summary'!U767*1000</f>
        <v>6400</v>
      </c>
      <c r="V767" s="5">
        <f>'TABLE Summary'!V767*1000</f>
        <v>19900</v>
      </c>
      <c r="W767" s="5">
        <f>'TABLE Summary'!W767*1000</f>
        <v>1800</v>
      </c>
      <c r="X767" s="5">
        <f>'TABLE Summary'!X767*1000</f>
        <v>66800</v>
      </c>
      <c r="Y767" s="5">
        <f>'TABLE Summary'!Y767*1000</f>
        <v>3600</v>
      </c>
      <c r="Z767" s="5">
        <f>'TABLE Summary'!Z767*1000</f>
        <v>61000</v>
      </c>
      <c r="AA767" s="18">
        <f t="shared" si="57"/>
        <v>318500</v>
      </c>
      <c r="AB767" s="18">
        <f t="shared" si="58"/>
        <v>0.6746452022876509</v>
      </c>
      <c r="AC767" s="1" t="s">
        <v>7494</v>
      </c>
      <c r="AD767" s="1" t="str">
        <f t="shared" si="61"/>
        <v>Belford R.D.</v>
      </c>
      <c r="AE767" s="1" t="str">
        <f t="shared" si="59"/>
        <v>Belford R.D.</v>
      </c>
      <c r="AF767" s="1" t="str">
        <f>INDEX(Lookup!G$2:G$1349, MATCH($AE767, Lookup!$G$2:$G$1349,0))</f>
        <v>BELFORD R.D.</v>
      </c>
      <c r="AG767" s="1" t="str">
        <f>INDEX(Lookup!F$2:F$1349, MATCH($AE767, Lookup!$G$2:$G$1349,0))</f>
        <v>e270833</v>
      </c>
      <c r="AH767" s="1" t="str">
        <f>INDEX(Lookup!C$2:C$1349, MATCH($AE767, Lookup!$G$2:$G$1349,0))</f>
        <v>Northumberland</v>
      </c>
      <c r="AI767" s="1" t="str">
        <f>INDEX(Lookup!D$2:D$1349, MATCH($AE767, Lookup!$G$2:$G$1349,0))</f>
        <v>North East</v>
      </c>
      <c r="AJ767" s="1" t="str">
        <f>INDEX(Lookup!E$2:E$1349, MATCH($AE767, Lookup!$G$2:$G$1349,0))</f>
        <v>Rest of England</v>
      </c>
    </row>
    <row r="768" spans="1:36" x14ac:dyDescent="0.3">
      <c r="A768" s="11" t="s">
        <v>1983</v>
      </c>
      <c r="B768" s="5">
        <f>'TABLE Summary'!B768</f>
        <v>4750</v>
      </c>
      <c r="C768" s="5">
        <f>'TABLE Summary'!C768</f>
        <v>85.5</v>
      </c>
      <c r="D768" s="5">
        <f>'TABLE Summary'!D768</f>
        <v>39</v>
      </c>
      <c r="E768" s="5">
        <f>'TABLE Summary'!E768</f>
        <v>7</v>
      </c>
      <c r="F768" s="5">
        <f>'TABLE Summary'!F768</f>
        <v>32</v>
      </c>
      <c r="G768" s="5">
        <f>'TABLE Summary'!G768</f>
        <v>0</v>
      </c>
      <c r="H768" s="5">
        <f>'TABLE Summary'!H768</f>
        <v>39.700000000000003</v>
      </c>
      <c r="I768" s="5">
        <f>'TABLE Summary'!I768</f>
        <v>4030</v>
      </c>
      <c r="J768" s="5">
        <f>'TABLE Summary'!J768</f>
        <v>148.80000000000001</v>
      </c>
      <c r="K768" s="5">
        <f>'TABLE Summary'!K768</f>
        <v>159992</v>
      </c>
      <c r="L768" s="5">
        <f>'TABLE Summary'!L768</f>
        <v>32.5</v>
      </c>
      <c r="M768" s="5">
        <f>'TABLE Summary'!M768*1000</f>
        <v>427300</v>
      </c>
      <c r="N768" s="5">
        <f>'TABLE Summary'!N768</f>
        <v>1852</v>
      </c>
      <c r="O768" s="5">
        <f>'TABLE Summary'!O768*1000</f>
        <v>206700</v>
      </c>
      <c r="P768" s="5">
        <f>'TABLE Summary'!P768</f>
        <v>1059</v>
      </c>
      <c r="Q768" s="5">
        <f>'TABLE Summary'!Q768*1000</f>
        <v>102700</v>
      </c>
      <c r="R768" s="5">
        <f>'TABLE Summary'!R768</f>
        <v>753</v>
      </c>
      <c r="S768" s="5">
        <f>'TABLE Summary'!S768*1000</f>
        <v>99300</v>
      </c>
      <c r="T768" s="5">
        <f>'TABLE Summary'!T768</f>
        <v>5</v>
      </c>
      <c r="U768" s="5">
        <f>'TABLE Summary'!U768*1000</f>
        <v>2500</v>
      </c>
      <c r="V768" s="5">
        <f>'TABLE Summary'!V768*1000</f>
        <v>10200</v>
      </c>
      <c r="W768" s="5">
        <f>'TABLE Summary'!W768*1000</f>
        <v>400</v>
      </c>
      <c r="X768" s="5">
        <f>'TABLE Summary'!X768*1000</f>
        <v>33100</v>
      </c>
      <c r="Y768" s="5">
        <f>'TABLE Summary'!Y768*1000</f>
        <v>3400</v>
      </c>
      <c r="Z768" s="5">
        <f>'TABLE Summary'!Z768*1000</f>
        <v>173700</v>
      </c>
      <c r="AA768" s="18">
        <f t="shared" si="57"/>
        <v>204500</v>
      </c>
      <c r="AB768" s="18">
        <f t="shared" si="58"/>
        <v>0.47858647320383807</v>
      </c>
      <c r="AC768" s="1" t="s">
        <v>7494</v>
      </c>
      <c r="AD768" s="1" t="str">
        <f t="shared" si="61"/>
        <v>Bellingham R.D.</v>
      </c>
      <c r="AE768" s="1" t="str">
        <f t="shared" si="59"/>
        <v>Bellingham R.D.</v>
      </c>
      <c r="AF768" s="1" t="str">
        <f>INDEX(Lookup!G$2:G$1349, MATCH($AE768, Lookup!$G$2:$G$1349,0))</f>
        <v>BELLINGHAM R.D.</v>
      </c>
      <c r="AG768" s="1" t="str">
        <f>INDEX(Lookup!F$2:F$1349, MATCH($AE768, Lookup!$G$2:$G$1349,0))</f>
        <v>e270834</v>
      </c>
      <c r="AH768" s="1" t="str">
        <f>INDEX(Lookup!C$2:C$1349, MATCH($AE768, Lookup!$G$2:$G$1349,0))</f>
        <v>Northumberland</v>
      </c>
      <c r="AI768" s="1" t="str">
        <f>INDEX(Lookup!D$2:D$1349, MATCH($AE768, Lookup!$G$2:$G$1349,0))</f>
        <v>North East</v>
      </c>
      <c r="AJ768" s="1" t="str">
        <f>INDEX(Lookup!E$2:E$1349, MATCH($AE768, Lookup!$G$2:$G$1349,0))</f>
        <v>Rest of England</v>
      </c>
    </row>
    <row r="769" spans="1:36" x14ac:dyDescent="0.3">
      <c r="A769" s="11" t="s">
        <v>1984</v>
      </c>
      <c r="B769" s="5">
        <f>'TABLE Summary'!B769</f>
        <v>36260</v>
      </c>
      <c r="C769" s="5">
        <f>'TABLE Summary'!C769</f>
        <v>92.5</v>
      </c>
      <c r="D769" s="5">
        <f>'TABLE Summary'!D769</f>
        <v>40</v>
      </c>
      <c r="E769" s="5">
        <f>'TABLE Summary'!E769</f>
        <v>8.5</v>
      </c>
      <c r="F769" s="5">
        <f>'TABLE Summary'!F769</f>
        <v>32</v>
      </c>
      <c r="G769" s="5">
        <f>'TABLE Summary'!G769</f>
        <v>0</v>
      </c>
      <c r="H769" s="5">
        <f>'TABLE Summary'!H769</f>
        <v>41</v>
      </c>
      <c r="I769" s="5">
        <f>'TABLE Summary'!I769</f>
        <v>34150</v>
      </c>
      <c r="J769" s="5">
        <f>'TABLE Summary'!J769</f>
        <v>147.6</v>
      </c>
      <c r="K769" s="5">
        <f>'TABLE Summary'!K769</f>
        <v>1399828</v>
      </c>
      <c r="L769" s="5">
        <f>'TABLE Summary'!L769</f>
        <v>28.8</v>
      </c>
      <c r="M769" s="5">
        <f>'TABLE Summary'!M769*1000</f>
        <v>3480800</v>
      </c>
      <c r="N769" s="5">
        <f>'TABLE Summary'!N769</f>
        <v>11559</v>
      </c>
      <c r="O769" s="5">
        <f>'TABLE Summary'!O769*1000</f>
        <v>2404200</v>
      </c>
      <c r="P769" s="5">
        <f>'TABLE Summary'!P769</f>
        <v>2588</v>
      </c>
      <c r="Q769" s="5">
        <f>'TABLE Summary'!Q769*1000</f>
        <v>289600</v>
      </c>
      <c r="R769" s="5">
        <f>'TABLE Summary'!R769</f>
        <v>8568</v>
      </c>
      <c r="S769" s="5">
        <f>'TABLE Summary'!S769*1000</f>
        <v>1925300</v>
      </c>
      <c r="T769" s="5">
        <f>'TABLE Summary'!T769</f>
        <v>397</v>
      </c>
      <c r="U769" s="5">
        <f>'TABLE Summary'!U769*1000</f>
        <v>176500</v>
      </c>
      <c r="V769" s="5">
        <f>'TABLE Summary'!V769*1000</f>
        <v>89700</v>
      </c>
      <c r="W769" s="5">
        <f>'TABLE Summary'!W769*1000</f>
        <v>30600</v>
      </c>
      <c r="X769" s="5">
        <f>'TABLE Summary'!X769*1000</f>
        <v>198800</v>
      </c>
      <c r="Y769" s="5">
        <f>'TABLE Summary'!Y769*1000</f>
        <v>48700</v>
      </c>
      <c r="Z769" s="5">
        <f>'TABLE Summary'!Z769*1000</f>
        <v>708800</v>
      </c>
      <c r="AA769" s="18">
        <f t="shared" si="57"/>
        <v>2391400</v>
      </c>
      <c r="AB769" s="18">
        <f t="shared" si="58"/>
        <v>0.68702597104113994</v>
      </c>
      <c r="AC769" s="1" t="s">
        <v>7494</v>
      </c>
      <c r="AD769" s="1" t="str">
        <f t="shared" si="61"/>
        <v>Castle Ward R.D.</v>
      </c>
      <c r="AE769" s="1" t="str">
        <f t="shared" si="59"/>
        <v>Castle Ward R.D.</v>
      </c>
      <c r="AF769" s="1" t="str">
        <f>INDEX(Lookup!G$2:G$1349, MATCH($AE769, Lookup!$G$2:$G$1349,0))</f>
        <v>CASTLE WARD R.D.</v>
      </c>
      <c r="AG769" s="1" t="str">
        <f>INDEX(Lookup!F$2:F$1349, MATCH($AE769, Lookup!$G$2:$G$1349,0))</f>
        <v>e270835</v>
      </c>
      <c r="AH769" s="1" t="str">
        <f>INDEX(Lookup!C$2:C$1349, MATCH($AE769, Lookup!$G$2:$G$1349,0))</f>
        <v>Northumberland</v>
      </c>
      <c r="AI769" s="1" t="str">
        <f>INDEX(Lookup!D$2:D$1349, MATCH($AE769, Lookup!$G$2:$G$1349,0))</f>
        <v>North East</v>
      </c>
      <c r="AJ769" s="1" t="str">
        <f>INDEX(Lookup!E$2:E$1349, MATCH($AE769, Lookup!$G$2:$G$1349,0))</f>
        <v>Rest of England</v>
      </c>
    </row>
    <row r="770" spans="1:36" x14ac:dyDescent="0.3">
      <c r="A770" s="11" t="s">
        <v>1985</v>
      </c>
      <c r="B770" s="5">
        <f>'TABLE Summary'!B770</f>
        <v>6070</v>
      </c>
      <c r="C770" s="5">
        <f>'TABLE Summary'!C770</f>
        <v>90.5</v>
      </c>
      <c r="D770" s="5">
        <f>'TABLE Summary'!D770</f>
        <v>40</v>
      </c>
      <c r="E770" s="5">
        <f>'TABLE Summary'!E770</f>
        <v>8</v>
      </c>
      <c r="F770" s="5">
        <f>'TABLE Summary'!F770</f>
        <v>32</v>
      </c>
      <c r="G770" s="5">
        <f>'TABLE Summary'!G770</f>
        <v>0</v>
      </c>
      <c r="H770" s="5">
        <f>'TABLE Summary'!H770</f>
        <v>40.4</v>
      </c>
      <c r="I770" s="5">
        <f>'TABLE Summary'!I770</f>
        <v>4153</v>
      </c>
      <c r="J770" s="5">
        <f>'TABLE Summary'!J770</f>
        <v>151.69999999999999</v>
      </c>
      <c r="K770" s="5">
        <f>'TABLE Summary'!K770</f>
        <v>167700</v>
      </c>
      <c r="L770" s="5">
        <f>'TABLE Summary'!L770</f>
        <v>45.8</v>
      </c>
      <c r="M770" s="5">
        <f>'TABLE Summary'!M770*1000</f>
        <v>441100</v>
      </c>
      <c r="N770" s="5">
        <f>'TABLE Summary'!N770</f>
        <v>2536</v>
      </c>
      <c r="O770" s="5">
        <f>'TABLE Summary'!O770*1000</f>
        <v>302400</v>
      </c>
      <c r="P770" s="5">
        <f>'TABLE Summary'!P770</f>
        <v>1175</v>
      </c>
      <c r="Q770" s="5">
        <f>'TABLE Summary'!Q770*1000</f>
        <v>113700</v>
      </c>
      <c r="R770" s="5">
        <f>'TABLE Summary'!R770</f>
        <v>1346</v>
      </c>
      <c r="S770" s="5">
        <f>'TABLE Summary'!S770*1000</f>
        <v>181100</v>
      </c>
      <c r="T770" s="5">
        <f>'TABLE Summary'!T770</f>
        <v>15</v>
      </c>
      <c r="U770" s="5">
        <f>'TABLE Summary'!U770*1000</f>
        <v>7600</v>
      </c>
      <c r="V770" s="5">
        <f>'TABLE Summary'!V770*1000</f>
        <v>20300</v>
      </c>
      <c r="W770" s="5">
        <f>'TABLE Summary'!W770*1000</f>
        <v>2500</v>
      </c>
      <c r="X770" s="5">
        <f>'TABLE Summary'!X770*1000</f>
        <v>31600</v>
      </c>
      <c r="Y770" s="5">
        <f>'TABLE Summary'!Y770*1000</f>
        <v>7600</v>
      </c>
      <c r="Z770" s="5">
        <f>'TABLE Summary'!Z770*1000</f>
        <v>76600</v>
      </c>
      <c r="AA770" s="18">
        <f t="shared" si="57"/>
        <v>302400</v>
      </c>
      <c r="AB770" s="18">
        <f t="shared" si="58"/>
        <v>0.68555883019723418</v>
      </c>
      <c r="AC770" s="1" t="s">
        <v>7494</v>
      </c>
      <c r="AD770" s="1" t="str">
        <f t="shared" si="61"/>
        <v>Glendale R.D.</v>
      </c>
      <c r="AE770" s="1" t="str">
        <f t="shared" si="59"/>
        <v>Glendale R.D.</v>
      </c>
      <c r="AF770" s="1" t="str">
        <f>INDEX(Lookup!G$2:G$1349, MATCH($AE770, Lookup!$G$2:$G$1349,0))</f>
        <v>GLENDALE R.D.</v>
      </c>
      <c r="AG770" s="1" t="str">
        <f>INDEX(Lookup!F$2:F$1349, MATCH($AE770, Lookup!$G$2:$G$1349,0))</f>
        <v>e270837</v>
      </c>
      <c r="AH770" s="1" t="str">
        <f>INDEX(Lookup!C$2:C$1349, MATCH($AE770, Lookup!$G$2:$G$1349,0))</f>
        <v>Northumberland</v>
      </c>
      <c r="AI770" s="1" t="str">
        <f>INDEX(Lookup!D$2:D$1349, MATCH($AE770, Lookup!$G$2:$G$1349,0))</f>
        <v>North East</v>
      </c>
      <c r="AJ770" s="1" t="str">
        <f>INDEX(Lookup!E$2:E$1349, MATCH($AE770, Lookup!$G$2:$G$1349,0))</f>
        <v>Rest of England</v>
      </c>
    </row>
    <row r="771" spans="1:36" x14ac:dyDescent="0.3">
      <c r="A771" s="11" t="s">
        <v>1986</v>
      </c>
      <c r="B771" s="5">
        <f>'TABLE Summary'!B771</f>
        <v>6620</v>
      </c>
      <c r="C771" s="5">
        <f>'TABLE Summary'!C771</f>
        <v>87.5</v>
      </c>
      <c r="D771" s="5">
        <f>'TABLE Summary'!D771</f>
        <v>39</v>
      </c>
      <c r="E771" s="5">
        <f>'TABLE Summary'!E771</f>
        <v>7</v>
      </c>
      <c r="F771" s="5">
        <f>'TABLE Summary'!F771</f>
        <v>32</v>
      </c>
      <c r="G771" s="5">
        <f>'TABLE Summary'!G771</f>
        <v>0</v>
      </c>
      <c r="H771" s="5">
        <f>'TABLE Summary'!H771</f>
        <v>42.1</v>
      </c>
      <c r="I771" s="5">
        <f>'TABLE Summary'!I771</f>
        <v>4448</v>
      </c>
      <c r="J771" s="5">
        <f>'TABLE Summary'!J771</f>
        <v>150</v>
      </c>
      <c r="K771" s="5">
        <f>'TABLE Summary'!K771</f>
        <v>187126</v>
      </c>
      <c r="L771" s="5">
        <f>'TABLE Summary'!L771</f>
        <v>50</v>
      </c>
      <c r="M771" s="5">
        <f>'TABLE Summary'!M771*1000</f>
        <v>446600</v>
      </c>
      <c r="N771" s="5">
        <f>'TABLE Summary'!N771</f>
        <v>2570</v>
      </c>
      <c r="O771" s="5">
        <f>'TABLE Summary'!O771*1000</f>
        <v>288700</v>
      </c>
      <c r="P771" s="5">
        <f>'TABLE Summary'!P771</f>
        <v>1883</v>
      </c>
      <c r="Q771" s="5">
        <f>'TABLE Summary'!Q771*1000</f>
        <v>186500</v>
      </c>
      <c r="R771" s="5">
        <f>'TABLE Summary'!R771</f>
        <v>682</v>
      </c>
      <c r="S771" s="5">
        <f>'TABLE Summary'!S771*1000</f>
        <v>100000</v>
      </c>
      <c r="T771" s="5">
        <f>'TABLE Summary'!T771</f>
        <v>4</v>
      </c>
      <c r="U771" s="5">
        <f>'TABLE Summary'!U771*1000</f>
        <v>2200</v>
      </c>
      <c r="V771" s="5">
        <f>'TABLE Summary'!V771*1000</f>
        <v>29800</v>
      </c>
      <c r="W771" s="5">
        <f>'TABLE Summary'!W771*1000</f>
        <v>1400</v>
      </c>
      <c r="X771" s="5">
        <f>'TABLE Summary'!X771*1000</f>
        <v>23600</v>
      </c>
      <c r="Y771" s="5">
        <f>'TABLE Summary'!Y771*1000</f>
        <v>30000</v>
      </c>
      <c r="Z771" s="5">
        <f>'TABLE Summary'!Z771*1000</f>
        <v>73100</v>
      </c>
      <c r="AA771" s="18">
        <f t="shared" ref="AA771:AA834" si="62">SUM(Q771+S771+U771)</f>
        <v>288700</v>
      </c>
      <c r="AB771" s="18">
        <f t="shared" ref="AB771:AB834" si="63">AA771/M771</f>
        <v>0.6464397671294223</v>
      </c>
      <c r="AC771" s="1" t="s">
        <v>7494</v>
      </c>
      <c r="AD771" s="1" t="str">
        <f t="shared" si="61"/>
        <v>Haltwhistle R.D.</v>
      </c>
      <c r="AE771" s="1" t="str">
        <f t="shared" si="59"/>
        <v>Haltwhistle R.D.</v>
      </c>
      <c r="AF771" s="1" t="str">
        <f>INDEX(Lookup!G$2:G$1349, MATCH($AE771, Lookup!$G$2:$G$1349,0))</f>
        <v>HALTWHISTLE R.D.</v>
      </c>
      <c r="AG771" s="1" t="str">
        <f>INDEX(Lookup!F$2:F$1349, MATCH($AE771, Lookup!$G$2:$G$1349,0))</f>
        <v>e270838</v>
      </c>
      <c r="AH771" s="1" t="str">
        <f>INDEX(Lookup!C$2:C$1349, MATCH($AE771, Lookup!$G$2:$G$1349,0))</f>
        <v>Northumberland</v>
      </c>
      <c r="AI771" s="1" t="str">
        <f>INDEX(Lookup!D$2:D$1349, MATCH($AE771, Lookup!$G$2:$G$1349,0))</f>
        <v>North East</v>
      </c>
      <c r="AJ771" s="1" t="str">
        <f>INDEX(Lookup!E$2:E$1349, MATCH($AE771, Lookup!$G$2:$G$1349,0))</f>
        <v>Rest of England</v>
      </c>
    </row>
    <row r="772" spans="1:36" x14ac:dyDescent="0.3">
      <c r="A772" s="11" t="s">
        <v>1987</v>
      </c>
      <c r="B772" s="5">
        <f>'TABLE Summary'!B772</f>
        <v>21590</v>
      </c>
      <c r="C772" s="5">
        <f>'TABLE Summary'!C772</f>
        <v>92.5</v>
      </c>
      <c r="D772" s="5">
        <f>'TABLE Summary'!D772</f>
        <v>43</v>
      </c>
      <c r="E772" s="5">
        <f>'TABLE Summary'!E772</f>
        <v>10.8</v>
      </c>
      <c r="F772" s="5">
        <f>'TABLE Summary'!F772</f>
        <v>32</v>
      </c>
      <c r="G772" s="5">
        <f>'TABLE Summary'!G772</f>
        <v>0.2</v>
      </c>
      <c r="H772" s="5">
        <f>'TABLE Summary'!H772</f>
        <v>43.4</v>
      </c>
      <c r="I772" s="5">
        <f>'TABLE Summary'!I772</f>
        <v>18800</v>
      </c>
      <c r="J772" s="5">
        <f>'TABLE Summary'!J772</f>
        <v>159.30000000000001</v>
      </c>
      <c r="K772" s="5">
        <f>'TABLE Summary'!K772</f>
        <v>816725</v>
      </c>
      <c r="L772" s="5">
        <f>'TABLE Summary'!L772</f>
        <v>31.5</v>
      </c>
      <c r="M772" s="5">
        <f>'TABLE Summary'!M772*1000</f>
        <v>1991000</v>
      </c>
      <c r="N772" s="5">
        <f>'TABLE Summary'!N772</f>
        <v>8559</v>
      </c>
      <c r="O772" s="5">
        <f>'TABLE Summary'!O772*1000</f>
        <v>1280500</v>
      </c>
      <c r="P772" s="5">
        <f>'TABLE Summary'!P772</f>
        <v>4108</v>
      </c>
      <c r="Q772" s="5">
        <f>'TABLE Summary'!Q772*1000</f>
        <v>392700</v>
      </c>
      <c r="R772" s="5">
        <f>'TABLE Summary'!R772</f>
        <v>4270</v>
      </c>
      <c r="S772" s="5">
        <f>'TABLE Summary'!S772*1000</f>
        <v>798800</v>
      </c>
      <c r="T772" s="5">
        <f>'TABLE Summary'!T772</f>
        <v>176</v>
      </c>
      <c r="U772" s="5">
        <f>'TABLE Summary'!U772*1000</f>
        <v>88500</v>
      </c>
      <c r="V772" s="5">
        <f>'TABLE Summary'!V772*1000</f>
        <v>40800</v>
      </c>
      <c r="W772" s="5">
        <f>'TABLE Summary'!W772*1000</f>
        <v>3900</v>
      </c>
      <c r="X772" s="5">
        <f>'TABLE Summary'!X772*1000</f>
        <v>97800</v>
      </c>
      <c r="Y772" s="5">
        <f>'TABLE Summary'!Y772*1000</f>
        <v>86300</v>
      </c>
      <c r="Z772" s="5">
        <f>'TABLE Summary'!Z772*1000</f>
        <v>481700</v>
      </c>
      <c r="AA772" s="18">
        <f t="shared" si="62"/>
        <v>1280000</v>
      </c>
      <c r="AB772" s="18">
        <f t="shared" si="63"/>
        <v>0.64289301858362635</v>
      </c>
      <c r="AC772" s="1" t="s">
        <v>7494</v>
      </c>
      <c r="AD772" s="1" t="str">
        <f t="shared" si="61"/>
        <v>Hexham R.D.</v>
      </c>
      <c r="AE772" s="1" t="str">
        <f t="shared" si="59"/>
        <v>Hexham R.D.</v>
      </c>
      <c r="AF772" s="1" t="str">
        <f>INDEX(Lookup!G$2:G$1349, MATCH($AE772, Lookup!$G$2:$G$1349,0))</f>
        <v>HEXHAM R.D.</v>
      </c>
      <c r="AG772" s="1" t="str">
        <f>INDEX(Lookup!F$2:F$1349, MATCH($AE772, Lookup!$G$2:$G$1349,0))</f>
        <v>e270839</v>
      </c>
      <c r="AH772" s="1" t="str">
        <f>INDEX(Lookup!C$2:C$1349, MATCH($AE772, Lookup!$G$2:$G$1349,0))</f>
        <v>Northumberland</v>
      </c>
      <c r="AI772" s="1" t="str">
        <f>INDEX(Lookup!D$2:D$1349, MATCH($AE772, Lookup!$G$2:$G$1349,0))</f>
        <v>North East</v>
      </c>
      <c r="AJ772" s="1" t="str">
        <f>INDEX(Lookup!E$2:E$1349, MATCH($AE772, Lookup!$G$2:$G$1349,0))</f>
        <v>Rest of England</v>
      </c>
    </row>
    <row r="773" spans="1:36" x14ac:dyDescent="0.3">
      <c r="A773" s="11" t="s">
        <v>1968</v>
      </c>
      <c r="B773" s="5">
        <f>'TABLE Summary'!B773</f>
        <v>16820</v>
      </c>
      <c r="C773" s="5">
        <f>'TABLE Summary'!C773</f>
        <v>84</v>
      </c>
      <c r="D773" s="5">
        <f>'TABLE Summary'!D773</f>
        <v>36</v>
      </c>
      <c r="E773" s="5">
        <f>'TABLE Summary'!E773</f>
        <v>4</v>
      </c>
      <c r="F773" s="5">
        <f>'TABLE Summary'!F773</f>
        <v>32</v>
      </c>
      <c r="G773" s="5">
        <f>'TABLE Summary'!G773</f>
        <v>0</v>
      </c>
      <c r="H773" s="5">
        <f>'TABLE Summary'!H773</f>
        <v>36.700000000000003</v>
      </c>
      <c r="I773" s="5">
        <f>'TABLE Summary'!I773</f>
        <v>12008</v>
      </c>
      <c r="J773" s="5">
        <f>'TABLE Summary'!J773</f>
        <v>149.1</v>
      </c>
      <c r="K773" s="5">
        <f>'TABLE Summary'!K773</f>
        <v>440871</v>
      </c>
      <c r="L773" s="5">
        <f>'TABLE Summary'!L773</f>
        <v>45.5</v>
      </c>
      <c r="M773" s="5">
        <f>'TABLE Summary'!M773*1000</f>
        <v>1216800</v>
      </c>
      <c r="N773" s="5">
        <f>'TABLE Summary'!N773</f>
        <v>5765</v>
      </c>
      <c r="O773" s="5">
        <f>'TABLE Summary'!O773*1000</f>
        <v>759400</v>
      </c>
      <c r="P773" s="5">
        <f>'TABLE Summary'!P773</f>
        <v>3651</v>
      </c>
      <c r="Q773" s="5">
        <f>'TABLE Summary'!Q773*1000</f>
        <v>361400</v>
      </c>
      <c r="R773" s="5">
        <f>'TABLE Summary'!R773</f>
        <v>2033</v>
      </c>
      <c r="S773" s="5">
        <f>'TABLE Summary'!S773*1000</f>
        <v>350000</v>
      </c>
      <c r="T773" s="5">
        <f>'TABLE Summary'!T773</f>
        <v>79</v>
      </c>
      <c r="U773" s="5">
        <f>'TABLE Summary'!U773*1000</f>
        <v>37700</v>
      </c>
      <c r="V773" s="5">
        <f>'TABLE Summary'!V773*1000</f>
        <v>16200</v>
      </c>
      <c r="W773" s="5">
        <f>'TABLE Summary'!W773*1000</f>
        <v>700</v>
      </c>
      <c r="X773" s="5">
        <f>'TABLE Summary'!X773*1000</f>
        <v>54700</v>
      </c>
      <c r="Y773" s="5">
        <f>'TABLE Summary'!Y773*1000</f>
        <v>49000</v>
      </c>
      <c r="Z773" s="5">
        <f>'TABLE Summary'!Z773*1000</f>
        <v>336900</v>
      </c>
      <c r="AA773" s="18">
        <f t="shared" si="62"/>
        <v>749100</v>
      </c>
      <c r="AB773" s="18">
        <f t="shared" si="63"/>
        <v>0.61563116370808679</v>
      </c>
      <c r="AC773" s="1" t="s">
        <v>7494</v>
      </c>
      <c r="AD773" s="1" t="str">
        <f t="shared" si="61"/>
        <v>Morpeth R.D.</v>
      </c>
      <c r="AE773" s="1" t="str">
        <f t="shared" ref="AE773:AE836" si="64">AD773</f>
        <v>Morpeth R.D.</v>
      </c>
      <c r="AF773" s="1" t="str">
        <f>INDEX(Lookup!G$2:G$1349, MATCH($AE773, Lookup!$G$2:$G$1349,0))</f>
        <v>MORPETH R.D.</v>
      </c>
      <c r="AG773" s="1" t="str">
        <f>INDEX(Lookup!F$2:F$1349, MATCH($AE773, Lookup!$G$2:$G$1349,0))</f>
        <v>e270840</v>
      </c>
      <c r="AH773" s="1" t="str">
        <f>INDEX(Lookup!C$2:C$1349, MATCH($AE773, Lookup!$G$2:$G$1349,0))</f>
        <v>Northumberland</v>
      </c>
      <c r="AI773" s="1" t="str">
        <f>INDEX(Lookup!D$2:D$1349, MATCH($AE773, Lookup!$G$2:$G$1349,0))</f>
        <v>North East</v>
      </c>
      <c r="AJ773" s="1" t="str">
        <f>INDEX(Lookup!E$2:E$1349, MATCH($AE773, Lookup!$G$2:$G$1349,0))</f>
        <v>Rest of England</v>
      </c>
    </row>
    <row r="774" spans="1:36" x14ac:dyDescent="0.3">
      <c r="A774" s="11" t="s">
        <v>1988</v>
      </c>
      <c r="B774" s="5">
        <f>'TABLE Summary'!B774</f>
        <v>3470</v>
      </c>
      <c r="C774" s="5">
        <f>'TABLE Summary'!C774</f>
        <v>84</v>
      </c>
      <c r="D774" s="5">
        <f>'TABLE Summary'!D774</f>
        <v>37.5</v>
      </c>
      <c r="E774" s="5">
        <f>'TABLE Summary'!E774</f>
        <v>5.5</v>
      </c>
      <c r="F774" s="5">
        <f>'TABLE Summary'!F774</f>
        <v>32</v>
      </c>
      <c r="G774" s="5">
        <f>'TABLE Summary'!G774</f>
        <v>0</v>
      </c>
      <c r="H774" s="5">
        <f>'TABLE Summary'!H774</f>
        <v>38</v>
      </c>
      <c r="I774" s="5">
        <f>'TABLE Summary'!I774</f>
        <v>2400</v>
      </c>
      <c r="J774" s="5">
        <f>'TABLE Summary'!J774</f>
        <v>166.7</v>
      </c>
      <c r="K774" s="5">
        <f>'TABLE Summary'!K774</f>
        <v>91173</v>
      </c>
      <c r="L774" s="5">
        <f>'TABLE Summary'!L774</f>
        <v>43</v>
      </c>
      <c r="M774" s="5">
        <f>'TABLE Summary'!M774*1000</f>
        <v>263100</v>
      </c>
      <c r="N774" s="5">
        <f>'TABLE Summary'!N774</f>
        <v>1473</v>
      </c>
      <c r="O774" s="5">
        <f>'TABLE Summary'!O774*1000</f>
        <v>174100</v>
      </c>
      <c r="P774" s="5">
        <f>'TABLE Summary'!P774</f>
        <v>735</v>
      </c>
      <c r="Q774" s="5">
        <f>'TABLE Summary'!Q774*1000</f>
        <v>72500</v>
      </c>
      <c r="R774" s="5">
        <f>'TABLE Summary'!R774</f>
        <v>731</v>
      </c>
      <c r="S774" s="5">
        <f>'TABLE Summary'!S774*1000</f>
        <v>99200</v>
      </c>
      <c r="T774" s="5">
        <f>'TABLE Summary'!T774</f>
        <v>5</v>
      </c>
      <c r="U774" s="5">
        <f>'TABLE Summary'!U774*1000</f>
        <v>2400</v>
      </c>
      <c r="V774" s="5">
        <f>'TABLE Summary'!V774*1000</f>
        <v>3500</v>
      </c>
      <c r="W774" s="5">
        <f>'TABLE Summary'!W774*1000</f>
        <v>100</v>
      </c>
      <c r="X774" s="5">
        <f>'TABLE Summary'!X774*1000</f>
        <v>35600</v>
      </c>
      <c r="Y774" s="5">
        <f>'TABLE Summary'!Y774*1000</f>
        <v>1200</v>
      </c>
      <c r="Z774" s="5">
        <f>'TABLE Summary'!Z774*1000</f>
        <v>48700</v>
      </c>
      <c r="AA774" s="18">
        <f t="shared" si="62"/>
        <v>174100</v>
      </c>
      <c r="AB774" s="18">
        <f t="shared" si="63"/>
        <v>0.6617255796275181</v>
      </c>
      <c r="AC774" s="1" t="s">
        <v>7494</v>
      </c>
      <c r="AD774" s="1" t="str">
        <f t="shared" si="61"/>
        <v>Norham and Islandshires R.D.</v>
      </c>
      <c r="AE774" s="1" t="str">
        <f t="shared" si="64"/>
        <v>Norham and Islandshires R.D.</v>
      </c>
      <c r="AF774" s="1" t="str">
        <f>INDEX(Lookup!G$2:G$1349, MATCH($AE774, Lookup!$G$2:$G$1349,0))</f>
        <v>NORHAM AND ISLANDSHIRES R.D.</v>
      </c>
      <c r="AG774" s="1" t="str">
        <f>INDEX(Lookup!F$2:F$1349, MATCH($AE774, Lookup!$G$2:$G$1349,0))</f>
        <v>e270841</v>
      </c>
      <c r="AH774" s="1" t="str">
        <f>INDEX(Lookup!C$2:C$1349, MATCH($AE774, Lookup!$G$2:$G$1349,0))</f>
        <v>Northumberland</v>
      </c>
      <c r="AI774" s="1" t="str">
        <f>INDEX(Lookup!D$2:D$1349, MATCH($AE774, Lookup!$G$2:$G$1349,0))</f>
        <v>North East</v>
      </c>
      <c r="AJ774" s="1" t="str">
        <f>INDEX(Lookup!E$2:E$1349, MATCH($AE774, Lookup!$G$2:$G$1349,0))</f>
        <v>Rest of England</v>
      </c>
    </row>
    <row r="775" spans="1:36" x14ac:dyDescent="0.3">
      <c r="A775" s="11" t="s">
        <v>1989</v>
      </c>
      <c r="B775" s="5">
        <f>'TABLE Summary'!B775</f>
        <v>4870</v>
      </c>
      <c r="C775" s="5">
        <f>'TABLE Summary'!C775</f>
        <v>90.5</v>
      </c>
      <c r="D775" s="5">
        <f>'TABLE Summary'!D775</f>
        <v>39</v>
      </c>
      <c r="E775" s="5">
        <f>'TABLE Summary'!E775</f>
        <v>7</v>
      </c>
      <c r="F775" s="5">
        <f>'TABLE Summary'!F775</f>
        <v>32</v>
      </c>
      <c r="G775" s="5">
        <f>'TABLE Summary'!G775</f>
        <v>0</v>
      </c>
      <c r="H775" s="5">
        <f>'TABLE Summary'!H775</f>
        <v>39.6</v>
      </c>
      <c r="I775" s="5">
        <f>'TABLE Summary'!I775</f>
        <v>3950</v>
      </c>
      <c r="J775" s="5">
        <f>'TABLE Summary'!J775</f>
        <v>156.5</v>
      </c>
      <c r="K775" s="5">
        <f>'TABLE Summary'!K775</f>
        <v>156280</v>
      </c>
      <c r="L775" s="5">
        <f>'TABLE Summary'!L775</f>
        <v>34.5</v>
      </c>
      <c r="M775" s="5">
        <f>'TABLE Summary'!M775*1000</f>
        <v>413700</v>
      </c>
      <c r="N775" s="5">
        <f>'TABLE Summary'!N775</f>
        <v>2152</v>
      </c>
      <c r="O775" s="5">
        <f>'TABLE Summary'!O775*1000</f>
        <v>266400</v>
      </c>
      <c r="P775" s="5">
        <f>'TABLE Summary'!P775</f>
        <v>1102</v>
      </c>
      <c r="Q775" s="5">
        <f>'TABLE Summary'!Q775*1000</f>
        <v>101900</v>
      </c>
      <c r="R775" s="5">
        <f>'TABLE Summary'!R775</f>
        <v>1029</v>
      </c>
      <c r="S775" s="5">
        <f>'TABLE Summary'!S775*1000</f>
        <v>158400</v>
      </c>
      <c r="T775" s="5">
        <f>'TABLE Summary'!T775</f>
        <v>11</v>
      </c>
      <c r="U775" s="5">
        <f>'TABLE Summary'!U775*1000</f>
        <v>5600</v>
      </c>
      <c r="V775" s="5">
        <f>'TABLE Summary'!V775*1000</f>
        <v>17700</v>
      </c>
      <c r="W775" s="5">
        <f>'TABLE Summary'!W775*1000</f>
        <v>1400</v>
      </c>
      <c r="X775" s="5">
        <f>'TABLE Summary'!X775*1000</f>
        <v>25500</v>
      </c>
      <c r="Y775" s="5">
        <f>'TABLE Summary'!Y775*1000</f>
        <v>1700</v>
      </c>
      <c r="Z775" s="5">
        <f>'TABLE Summary'!Z775*1000</f>
        <v>101000</v>
      </c>
      <c r="AA775" s="18">
        <f t="shared" si="62"/>
        <v>265900</v>
      </c>
      <c r="AB775" s="18">
        <f t="shared" si="63"/>
        <v>0.64273628233019098</v>
      </c>
      <c r="AC775" s="1" t="s">
        <v>7494</v>
      </c>
      <c r="AD775" s="1" t="str">
        <f t="shared" si="61"/>
        <v>Rothbury R.D.</v>
      </c>
      <c r="AE775" s="1" t="str">
        <f t="shared" si="64"/>
        <v>Rothbury R.D.</v>
      </c>
      <c r="AF775" s="1" t="str">
        <f>INDEX(Lookup!G$2:G$1349, MATCH($AE775, Lookup!$G$2:$G$1349,0))</f>
        <v>ROTHBURY R.D.</v>
      </c>
      <c r="AG775" s="1" t="str">
        <f>INDEX(Lookup!F$2:F$1349, MATCH($AE775, Lookup!$G$2:$G$1349,0))</f>
        <v>e270842</v>
      </c>
      <c r="AH775" s="1" t="str">
        <f>INDEX(Lookup!C$2:C$1349, MATCH($AE775, Lookup!$G$2:$G$1349,0))</f>
        <v>Northumberland</v>
      </c>
      <c r="AI775" s="1" t="str">
        <f>INDEX(Lookup!D$2:D$1349, MATCH($AE775, Lookup!$G$2:$G$1349,0))</f>
        <v>North East</v>
      </c>
      <c r="AJ775" s="1" t="str">
        <f>INDEX(Lookup!E$2:E$1349, MATCH($AE775, Lookup!$G$2:$G$1349,0))</f>
        <v>Rest of England</v>
      </c>
    </row>
    <row r="776" spans="1:36" x14ac:dyDescent="0.3">
      <c r="A776" s="11"/>
      <c r="B776" s="5">
        <f>'TABLE Summary'!B776</f>
        <v>0</v>
      </c>
      <c r="C776" s="5">
        <f>'TABLE Summary'!C776</f>
        <v>0</v>
      </c>
      <c r="D776" s="5">
        <f>'TABLE Summary'!D776</f>
        <v>0</v>
      </c>
      <c r="E776" s="5">
        <f>'TABLE Summary'!E776</f>
        <v>0</v>
      </c>
      <c r="F776" s="5">
        <f>'TABLE Summary'!F776</f>
        <v>0</v>
      </c>
      <c r="G776" s="5">
        <f>'TABLE Summary'!G776</f>
        <v>0</v>
      </c>
      <c r="H776" s="5">
        <f>'TABLE Summary'!H776</f>
        <v>0</v>
      </c>
      <c r="I776" s="5">
        <f>'TABLE Summary'!I776</f>
        <v>0</v>
      </c>
      <c r="J776" s="5">
        <f>'TABLE Summary'!J776</f>
        <v>0</v>
      </c>
      <c r="K776" s="5">
        <f>'TABLE Summary'!K776</f>
        <v>0</v>
      </c>
      <c r="L776" s="5">
        <f>'TABLE Summary'!L776</f>
        <v>0</v>
      </c>
      <c r="M776" s="5">
        <f>'TABLE Summary'!M776*1000</f>
        <v>0</v>
      </c>
      <c r="N776" s="5">
        <f>'TABLE Summary'!N776</f>
        <v>0</v>
      </c>
      <c r="O776" s="5">
        <f>'TABLE Summary'!O776*1000</f>
        <v>0</v>
      </c>
      <c r="P776" s="5">
        <f>'TABLE Summary'!P776</f>
        <v>0</v>
      </c>
      <c r="Q776" s="5">
        <f>'TABLE Summary'!Q776*1000</f>
        <v>0</v>
      </c>
      <c r="R776" s="5">
        <f>'TABLE Summary'!R776</f>
        <v>0</v>
      </c>
      <c r="S776" s="5">
        <f>'TABLE Summary'!S776*1000</f>
        <v>0</v>
      </c>
      <c r="T776" s="5">
        <f>'TABLE Summary'!T776</f>
        <v>0</v>
      </c>
      <c r="U776" s="5">
        <f>'TABLE Summary'!U776*1000</f>
        <v>0</v>
      </c>
      <c r="V776" s="5">
        <f>'TABLE Summary'!V776*1000</f>
        <v>0</v>
      </c>
      <c r="W776" s="5">
        <f>'TABLE Summary'!W776*1000</f>
        <v>0</v>
      </c>
      <c r="X776" s="5">
        <f>'TABLE Summary'!X776*1000</f>
        <v>0</v>
      </c>
      <c r="Y776" s="5">
        <f>'TABLE Summary'!Y776*1000</f>
        <v>0</v>
      </c>
      <c r="Z776" s="5">
        <f>'TABLE Summary'!Z776*1000</f>
        <v>0</v>
      </c>
      <c r="AA776" s="18">
        <f t="shared" si="62"/>
        <v>0</v>
      </c>
      <c r="AB776" s="18" t="e">
        <f t="shared" si="63"/>
        <v>#DIV/0!</v>
      </c>
      <c r="AD776" s="1" t="str">
        <f t="shared" si="61"/>
        <v xml:space="preserve"> </v>
      </c>
      <c r="AE776" s="1" t="str">
        <f t="shared" si="64"/>
        <v xml:space="preserve"> </v>
      </c>
      <c r="AF776" s="1" t="e">
        <f>INDEX(Lookup!G$2:G$1349, MATCH($AE776, Lookup!$G$2:$G$1349,0))</f>
        <v>#N/A</v>
      </c>
      <c r="AG776" s="1" t="e">
        <f>INDEX(Lookup!F$2:F$1349, MATCH($AE776, Lookup!$G$2:$G$1349,0))</f>
        <v>#N/A</v>
      </c>
      <c r="AH776" s="1" t="e">
        <f>INDEX(Lookup!C$2:C$1349, MATCH($AE776, Lookup!$G$2:$G$1349,0))</f>
        <v>#N/A</v>
      </c>
      <c r="AI776" s="1" t="e">
        <f>INDEX(Lookup!D$2:D$1349, MATCH($AE776, Lookup!$G$2:$G$1349,0))</f>
        <v>#N/A</v>
      </c>
      <c r="AJ776" s="1" t="e">
        <f>INDEX(Lookup!E$2:E$1349, MATCH($AE776, Lookup!$G$2:$G$1349,0))</f>
        <v>#N/A</v>
      </c>
    </row>
    <row r="777" spans="1:36" x14ac:dyDescent="0.3">
      <c r="A777" s="11" t="s">
        <v>1990</v>
      </c>
      <c r="B777" s="5">
        <f>'TABLE Summary'!B777</f>
        <v>0</v>
      </c>
      <c r="C777" s="5">
        <f>'TABLE Summary'!C777</f>
        <v>0</v>
      </c>
      <c r="D777" s="5">
        <f>'TABLE Summary'!D777</f>
        <v>0</v>
      </c>
      <c r="E777" s="5">
        <f>'TABLE Summary'!E777</f>
        <v>0</v>
      </c>
      <c r="F777" s="5">
        <f>'TABLE Summary'!F777</f>
        <v>0</v>
      </c>
      <c r="G777" s="5">
        <f>'TABLE Summary'!G777</f>
        <v>0</v>
      </c>
      <c r="H777" s="5">
        <f>'TABLE Summary'!H777</f>
        <v>0</v>
      </c>
      <c r="I777" s="5">
        <f>'TABLE Summary'!I777</f>
        <v>0</v>
      </c>
      <c r="J777" s="5">
        <f>'TABLE Summary'!J777</f>
        <v>0</v>
      </c>
      <c r="K777" s="5">
        <f>'TABLE Summary'!K777</f>
        <v>0</v>
      </c>
      <c r="L777" s="5">
        <f>'TABLE Summary'!L777</f>
        <v>0</v>
      </c>
      <c r="M777" s="5">
        <f>'TABLE Summary'!M777*1000</f>
        <v>0</v>
      </c>
      <c r="N777" s="5">
        <f>'TABLE Summary'!N777</f>
        <v>0</v>
      </c>
      <c r="O777" s="5">
        <f>'TABLE Summary'!O777*1000</f>
        <v>0</v>
      </c>
      <c r="P777" s="5">
        <f>'TABLE Summary'!P777</f>
        <v>0</v>
      </c>
      <c r="Q777" s="5">
        <f>'TABLE Summary'!Q777*1000</f>
        <v>0</v>
      </c>
      <c r="R777" s="5">
        <f>'TABLE Summary'!R777</f>
        <v>0</v>
      </c>
      <c r="S777" s="5">
        <f>'TABLE Summary'!S777*1000</f>
        <v>0</v>
      </c>
      <c r="T777" s="5">
        <f>'TABLE Summary'!T777</f>
        <v>0</v>
      </c>
      <c r="U777" s="5">
        <f>'TABLE Summary'!U777*1000</f>
        <v>0</v>
      </c>
      <c r="V777" s="5">
        <f>'TABLE Summary'!V777*1000</f>
        <v>0</v>
      </c>
      <c r="W777" s="5">
        <f>'TABLE Summary'!W777*1000</f>
        <v>0</v>
      </c>
      <c r="X777" s="5">
        <f>'TABLE Summary'!X777*1000</f>
        <v>0</v>
      </c>
      <c r="Y777" s="5">
        <f>'TABLE Summary'!Y777*1000</f>
        <v>0</v>
      </c>
      <c r="Z777" s="5">
        <f>'TABLE Summary'!Z777*1000</f>
        <v>0</v>
      </c>
      <c r="AA777" s="18">
        <f t="shared" si="62"/>
        <v>0</v>
      </c>
      <c r="AB777" s="18" t="e">
        <f t="shared" si="63"/>
        <v>#DIV/0!</v>
      </c>
      <c r="AE777" s="1">
        <f t="shared" si="64"/>
        <v>0</v>
      </c>
      <c r="AF777" s="1" t="e">
        <f>INDEX(Lookup!G$2:G$1349, MATCH($AE777, Lookup!$G$2:$G$1349,0))</f>
        <v>#N/A</v>
      </c>
      <c r="AG777" s="1" t="e">
        <f>INDEX(Lookup!F$2:F$1349, MATCH($AE777, Lookup!$G$2:$G$1349,0))</f>
        <v>#N/A</v>
      </c>
      <c r="AH777" s="1" t="e">
        <f>INDEX(Lookup!C$2:C$1349, MATCH($AE777, Lookup!$G$2:$G$1349,0))</f>
        <v>#N/A</v>
      </c>
      <c r="AI777" s="1" t="e">
        <f>INDEX(Lookup!D$2:D$1349, MATCH($AE777, Lookup!$G$2:$G$1349,0))</f>
        <v>#N/A</v>
      </c>
      <c r="AJ777" s="1" t="e">
        <f>INDEX(Lookup!E$2:E$1349, MATCH($AE777, Lookup!$G$2:$G$1349,0))</f>
        <v>#N/A</v>
      </c>
    </row>
    <row r="778" spans="1:36" x14ac:dyDescent="0.3">
      <c r="A778" s="11" t="s">
        <v>1362</v>
      </c>
      <c r="B778" s="5">
        <f>'TABLE Summary'!B778</f>
        <v>0</v>
      </c>
      <c r="C778" s="5">
        <f>'TABLE Summary'!C778</f>
        <v>56.2</v>
      </c>
      <c r="D778" s="5">
        <f>'TABLE Summary'!D778</f>
        <v>24.5</v>
      </c>
      <c r="E778" s="5">
        <f>'TABLE Summary'!E778</f>
        <v>0</v>
      </c>
      <c r="F778" s="5">
        <f>'TABLE Summary'!F778</f>
        <v>0</v>
      </c>
      <c r="G778" s="5">
        <f>'TABLE Summary'!G778</f>
        <v>0</v>
      </c>
      <c r="H778" s="5">
        <f>'TABLE Summary'!H778</f>
        <v>0</v>
      </c>
      <c r="I778" s="5">
        <f>'TABLE Summary'!I778</f>
        <v>653307</v>
      </c>
      <c r="J778" s="5">
        <f>'TABLE Summary'!J778</f>
        <v>155.1</v>
      </c>
      <c r="K778" s="5">
        <f>'TABLE Summary'!K778</f>
        <v>15979889</v>
      </c>
      <c r="L778" s="5">
        <f>'TABLE Summary'!L778</f>
        <v>25</v>
      </c>
      <c r="M778" s="5">
        <f>'TABLE Summary'!M778*1000</f>
        <v>0</v>
      </c>
      <c r="N778" s="5">
        <f>'TABLE Summary'!N778</f>
        <v>0</v>
      </c>
      <c r="O778" s="5">
        <f>'TABLE Summary'!O778*1000</f>
        <v>0</v>
      </c>
      <c r="P778" s="5">
        <f>'TABLE Summary'!P778</f>
        <v>0</v>
      </c>
      <c r="Q778" s="5">
        <f>'TABLE Summary'!Q778*1000</f>
        <v>0</v>
      </c>
      <c r="R778" s="5">
        <f>'TABLE Summary'!R778</f>
        <v>0</v>
      </c>
      <c r="S778" s="5">
        <f>'TABLE Summary'!S778*1000</f>
        <v>0</v>
      </c>
      <c r="T778" s="5">
        <f>'TABLE Summary'!T778</f>
        <v>0</v>
      </c>
      <c r="U778" s="5">
        <f>'TABLE Summary'!U778*1000</f>
        <v>0</v>
      </c>
      <c r="V778" s="5">
        <f>'TABLE Summary'!V778*1000</f>
        <v>0</v>
      </c>
      <c r="W778" s="5">
        <f>'TABLE Summary'!W778*1000</f>
        <v>0</v>
      </c>
      <c r="X778" s="5">
        <f>'TABLE Summary'!X778*1000</f>
        <v>0</v>
      </c>
      <c r="Y778" s="5">
        <f>'TABLE Summary'!Y778*1000</f>
        <v>0</v>
      </c>
      <c r="Z778" s="5">
        <f>'TABLE Summary'!Z778*1000</f>
        <v>0</v>
      </c>
      <c r="AA778" s="18">
        <f t="shared" si="62"/>
        <v>0</v>
      </c>
      <c r="AB778" s="18" t="e">
        <f t="shared" si="63"/>
        <v>#DIV/0!</v>
      </c>
      <c r="AE778" s="1">
        <f t="shared" si="64"/>
        <v>0</v>
      </c>
      <c r="AF778" s="1" t="e">
        <f>INDEX(Lookup!G$2:G$1349, MATCH($AE778, Lookup!$G$2:$G$1349,0))</f>
        <v>#N/A</v>
      </c>
      <c r="AG778" s="1" t="e">
        <f>INDEX(Lookup!F$2:F$1349, MATCH($AE778, Lookup!$G$2:$G$1349,0))</f>
        <v>#N/A</v>
      </c>
      <c r="AH778" s="1" t="e">
        <f>INDEX(Lookup!C$2:C$1349, MATCH($AE778, Lookup!$G$2:$G$1349,0))</f>
        <v>#N/A</v>
      </c>
      <c r="AI778" s="1" t="e">
        <f>INDEX(Lookup!D$2:D$1349, MATCH($AE778, Lookup!$G$2:$G$1349,0))</f>
        <v>#N/A</v>
      </c>
      <c r="AJ778" s="1" t="e">
        <f>INDEX(Lookup!E$2:E$1349, MATCH($AE778, Lookup!$G$2:$G$1349,0))</f>
        <v>#N/A</v>
      </c>
    </row>
    <row r="779" spans="1:36" x14ac:dyDescent="0.3">
      <c r="A779" s="11" t="s">
        <v>1404</v>
      </c>
      <c r="B779" s="5">
        <f>'TABLE Summary'!B779</f>
        <v>682570</v>
      </c>
      <c r="C779" s="5">
        <f>'TABLE Summary'!C779</f>
        <v>0</v>
      </c>
      <c r="D779" s="5">
        <f>'TABLE Summary'!D779</f>
        <v>0</v>
      </c>
      <c r="E779" s="5">
        <f>'TABLE Summary'!E779</f>
        <v>0</v>
      </c>
      <c r="F779" s="5">
        <f>'TABLE Summary'!F779</f>
        <v>0</v>
      </c>
      <c r="G779" s="5">
        <f>'TABLE Summary'!G779</f>
        <v>0</v>
      </c>
      <c r="H779" s="5">
        <f>'TABLE Summary'!H779</f>
        <v>36.299999999999997</v>
      </c>
      <c r="I779" s="5">
        <f>'TABLE Summary'!I779</f>
        <v>653317</v>
      </c>
      <c r="J779" s="5">
        <f>'TABLE Summary'!J779</f>
        <v>155.1</v>
      </c>
      <c r="K779" s="5">
        <f>'TABLE Summary'!K779</f>
        <v>23741757</v>
      </c>
      <c r="L779" s="5">
        <f>'TABLE Summary'!L779</f>
        <v>0</v>
      </c>
      <c r="M779" s="5">
        <f>'TABLE Summary'!M779*1000</f>
        <v>67904500</v>
      </c>
      <c r="N779" s="5">
        <f>'TABLE Summary'!N779</f>
        <v>239746</v>
      </c>
      <c r="O779" s="5">
        <f>'TABLE Summary'!O779*1000</f>
        <v>38043700</v>
      </c>
      <c r="P779" s="5">
        <f>'TABLE Summary'!P779</f>
        <v>11843</v>
      </c>
      <c r="Q779" s="5">
        <f>'TABLE Summary'!Q779*1000</f>
        <v>12083500</v>
      </c>
      <c r="R779" s="5">
        <f>'TABLE Summary'!R779</f>
        <v>124418</v>
      </c>
      <c r="S779" s="5">
        <f>'TABLE Summary'!S779*1000</f>
        <v>24956200</v>
      </c>
      <c r="T779" s="5">
        <f>'TABLE Summary'!T779</f>
        <v>1828</v>
      </c>
      <c r="U779" s="5">
        <f>'TABLE Summary'!U779*1000</f>
        <v>904100</v>
      </c>
      <c r="V779" s="5">
        <f>'TABLE Summary'!V779*1000</f>
        <v>4784000</v>
      </c>
      <c r="W779" s="5">
        <f>'TABLE Summary'!W779*1000</f>
        <v>637000</v>
      </c>
      <c r="X779" s="5">
        <f>'TABLE Summary'!X779*1000</f>
        <v>3842900</v>
      </c>
      <c r="Y779" s="5">
        <f>'TABLE Summary'!Y779*1000</f>
        <v>6760300</v>
      </c>
      <c r="Z779" s="5">
        <f>'TABLE Summary'!Z779*1000</f>
        <v>13836400</v>
      </c>
      <c r="AA779" s="18">
        <f t="shared" si="62"/>
        <v>37943800</v>
      </c>
      <c r="AB779" s="18">
        <f t="shared" si="63"/>
        <v>0.55878181858345177</v>
      </c>
      <c r="AE779" s="1">
        <f t="shared" si="64"/>
        <v>0</v>
      </c>
      <c r="AF779" s="1" t="e">
        <f>INDEX(Lookup!G$2:G$1349, MATCH($AE779, Lookup!$G$2:$G$1349,0))</f>
        <v>#N/A</v>
      </c>
      <c r="AG779" s="1" t="e">
        <f>INDEX(Lookup!F$2:F$1349, MATCH($AE779, Lookup!$G$2:$G$1349,0))</f>
        <v>#N/A</v>
      </c>
      <c r="AH779" s="1" t="e">
        <f>INDEX(Lookup!C$2:C$1349, MATCH($AE779, Lookup!$G$2:$G$1349,0))</f>
        <v>#N/A</v>
      </c>
      <c r="AI779" s="1" t="e">
        <f>INDEX(Lookup!D$2:D$1349, MATCH($AE779, Lookup!$G$2:$G$1349,0))</f>
        <v>#N/A</v>
      </c>
      <c r="AJ779" s="1" t="e">
        <f>INDEX(Lookup!E$2:E$1349, MATCH($AE779, Lookup!$G$2:$G$1349,0))</f>
        <v>#N/A</v>
      </c>
    </row>
    <row r="780" spans="1:36" x14ac:dyDescent="0.3">
      <c r="A780" s="11" t="s">
        <v>1991</v>
      </c>
      <c r="B780" s="5">
        <f>'TABLE Summary'!B780</f>
        <v>18290</v>
      </c>
      <c r="C780" s="5">
        <f>'TABLE Summary'!C780</f>
        <v>88.5</v>
      </c>
      <c r="D780" s="5">
        <f>'TABLE Summary'!D780</f>
        <v>35.5</v>
      </c>
      <c r="E780" s="5">
        <f>'TABLE Summary'!E780</f>
        <v>9</v>
      </c>
      <c r="F780" s="5">
        <f>'TABLE Summary'!F780</f>
        <v>26.5</v>
      </c>
      <c r="G780" s="5">
        <f>'TABLE Summary'!G780</f>
        <v>0</v>
      </c>
      <c r="H780" s="5">
        <f>'TABLE Summary'!H780</f>
        <v>0</v>
      </c>
      <c r="I780" s="5">
        <f>'TABLE Summary'!I780</f>
        <v>16850</v>
      </c>
      <c r="J780" s="5">
        <f>'TABLE Summary'!J780</f>
        <v>195.6</v>
      </c>
      <c r="K780" s="5">
        <f>'TABLE Summary'!K780</f>
        <v>598175</v>
      </c>
      <c r="L780" s="5">
        <f>'TABLE Summary'!L780</f>
        <v>29.7</v>
      </c>
      <c r="M780" s="5">
        <f>'TABLE Summary'!M780*1000</f>
        <v>1717200</v>
      </c>
      <c r="N780" s="5">
        <f>'TABLE Summary'!N780</f>
        <v>6655</v>
      </c>
      <c r="O780" s="5">
        <f>'TABLE Summary'!O780*1000</f>
        <v>1004800</v>
      </c>
      <c r="P780" s="5">
        <f>'TABLE Summary'!P780</f>
        <v>3570</v>
      </c>
      <c r="Q780" s="5">
        <f>'TABLE Summary'!Q780*1000</f>
        <v>393400</v>
      </c>
      <c r="R780" s="5">
        <f>'TABLE Summary'!R780</f>
        <v>3041</v>
      </c>
      <c r="S780" s="5">
        <f>'TABLE Summary'!S780*1000</f>
        <v>593600</v>
      </c>
      <c r="T780" s="5">
        <f>'TABLE Summary'!T780</f>
        <v>36</v>
      </c>
      <c r="U780" s="5">
        <f>'TABLE Summary'!U780*1000</f>
        <v>17200</v>
      </c>
      <c r="V780" s="5">
        <f>'TABLE Summary'!V780*1000</f>
        <v>186300</v>
      </c>
      <c r="W780" s="5">
        <f>'TABLE Summary'!W780*1000</f>
        <v>19000</v>
      </c>
      <c r="X780" s="5">
        <f>'TABLE Summary'!X780*1000</f>
        <v>103800</v>
      </c>
      <c r="Y780" s="5">
        <f>'TABLE Summary'!Y780*1000</f>
        <v>223500</v>
      </c>
      <c r="Z780" s="5">
        <f>'TABLE Summary'!Z780*1000</f>
        <v>179800</v>
      </c>
      <c r="AA780" s="18">
        <f t="shared" si="62"/>
        <v>1004200</v>
      </c>
      <c r="AB780" s="18">
        <f t="shared" si="63"/>
        <v>0.58478919170743071</v>
      </c>
      <c r="AC780" s="1" t="s">
        <v>7495</v>
      </c>
      <c r="AD780" s="1" t="str">
        <f t="shared" ref="AD780:AD799" si="65">_xlfn.CONCAT(A780," ",AC780)</f>
        <v>East Retford M.B.</v>
      </c>
      <c r="AE780" s="1" t="str">
        <f t="shared" si="64"/>
        <v>East Retford M.B.</v>
      </c>
      <c r="AF780" s="1" t="str">
        <f>INDEX(Lookup!G$2:G$1349, MATCH($AE780, Lookup!$G$2:$G$1349,0))</f>
        <v>EAST RETFORD M.B.</v>
      </c>
      <c r="AG780" s="1" t="str">
        <f>INDEX(Lookup!F$2:F$1349, MATCH($AE780, Lookup!$G$2:$G$1349,0))</f>
        <v>e280847</v>
      </c>
      <c r="AH780" s="1" t="str">
        <f>INDEX(Lookup!C$2:C$1349, MATCH($AE780, Lookup!$G$2:$G$1349,0))</f>
        <v>Nottinghamshire</v>
      </c>
      <c r="AI780" s="1" t="str">
        <f>INDEX(Lookup!D$2:D$1349, MATCH($AE780, Lookup!$G$2:$G$1349,0))</f>
        <v>East Midlands</v>
      </c>
      <c r="AJ780" s="1" t="str">
        <f>INDEX(Lookup!E$2:E$1349, MATCH($AE780, Lookup!$G$2:$G$1349,0))</f>
        <v>Rest of England</v>
      </c>
    </row>
    <row r="781" spans="1:36" x14ac:dyDescent="0.3">
      <c r="A781" s="11" t="s">
        <v>1992</v>
      </c>
      <c r="B781" s="5">
        <f>'TABLE Summary'!B781</f>
        <v>58300</v>
      </c>
      <c r="C781" s="5">
        <f>'TABLE Summary'!C781</f>
        <v>95</v>
      </c>
      <c r="D781" s="5">
        <f>'TABLE Summary'!D781</f>
        <v>41</v>
      </c>
      <c r="E781" s="5">
        <f>'TABLE Summary'!E781</f>
        <v>16.3</v>
      </c>
      <c r="F781" s="5">
        <f>'TABLE Summary'!F781</f>
        <v>24.7</v>
      </c>
      <c r="G781" s="5">
        <f>'TABLE Summary'!G781</f>
        <v>0</v>
      </c>
      <c r="H781" s="5">
        <f>'TABLE Summary'!H781</f>
        <v>0</v>
      </c>
      <c r="I781" s="5">
        <f>'TABLE Summary'!I781</f>
        <v>56527</v>
      </c>
      <c r="J781" s="5">
        <f>'TABLE Summary'!J781</f>
        <v>156.5</v>
      </c>
      <c r="K781" s="5">
        <f>'TABLE Summary'!K781</f>
        <v>2317607</v>
      </c>
      <c r="L781" s="5">
        <f>'TABLE Summary'!L781</f>
        <v>24.9</v>
      </c>
      <c r="M781" s="5">
        <f>'TABLE Summary'!M781*1000</f>
        <v>5903200</v>
      </c>
      <c r="N781" s="5">
        <f>'TABLE Summary'!N781</f>
        <v>20789</v>
      </c>
      <c r="O781" s="5">
        <f>'TABLE Summary'!O781*1000</f>
        <v>3090100</v>
      </c>
      <c r="P781" s="5">
        <f>'TABLE Summary'!P781</f>
        <v>11532</v>
      </c>
      <c r="Q781" s="5">
        <f>'TABLE Summary'!Q781*1000</f>
        <v>1206200</v>
      </c>
      <c r="R781" s="5">
        <f>'TABLE Summary'!R781</f>
        <v>9111</v>
      </c>
      <c r="S781" s="5">
        <f>'TABLE Summary'!S781*1000</f>
        <v>1818800</v>
      </c>
      <c r="T781" s="5">
        <f>'TABLE Summary'!T781</f>
        <v>130</v>
      </c>
      <c r="U781" s="5">
        <f>'TABLE Summary'!U781*1000</f>
        <v>63800</v>
      </c>
      <c r="V781" s="5">
        <f>'TABLE Summary'!V781*1000</f>
        <v>862400</v>
      </c>
      <c r="W781" s="5">
        <f>'TABLE Summary'!W781*1000</f>
        <v>106200</v>
      </c>
      <c r="X781" s="5">
        <f>'TABLE Summary'!X781*1000</f>
        <v>515200.00000000006</v>
      </c>
      <c r="Y781" s="5">
        <f>'TABLE Summary'!Y781*1000</f>
        <v>630200</v>
      </c>
      <c r="Z781" s="5">
        <f>'TABLE Summary'!Z781*1000</f>
        <v>699100</v>
      </c>
      <c r="AA781" s="18">
        <f t="shared" si="62"/>
        <v>3088800</v>
      </c>
      <c r="AB781" s="18">
        <f t="shared" si="63"/>
        <v>0.52324163165740611</v>
      </c>
      <c r="AC781" s="1" t="s">
        <v>7495</v>
      </c>
      <c r="AD781" s="1" t="str">
        <f t="shared" si="65"/>
        <v>Mansfield M.B.</v>
      </c>
      <c r="AE781" s="1" t="str">
        <f t="shared" si="64"/>
        <v>Mansfield M.B.</v>
      </c>
      <c r="AF781" s="1" t="str">
        <f>INDEX(Lookup!G$2:G$1349, MATCH($AE781, Lookup!$G$2:$G$1349,0))</f>
        <v>MANSFIELD M.B.</v>
      </c>
      <c r="AG781" s="1" t="str">
        <f>INDEX(Lookup!F$2:F$1349, MATCH($AE781, Lookup!$G$2:$G$1349,0))</f>
        <v>e280851</v>
      </c>
      <c r="AH781" s="1" t="str">
        <f>INDEX(Lookup!C$2:C$1349, MATCH($AE781, Lookup!$G$2:$G$1349,0))</f>
        <v>Nottinghamshire</v>
      </c>
      <c r="AI781" s="1" t="str">
        <f>INDEX(Lookup!D$2:D$1349, MATCH($AE781, Lookup!$G$2:$G$1349,0))</f>
        <v>East Midlands</v>
      </c>
      <c r="AJ781" s="1" t="str">
        <f>INDEX(Lookup!E$2:E$1349, MATCH($AE781, Lookup!$G$2:$G$1349,0))</f>
        <v>Rest of England</v>
      </c>
    </row>
    <row r="782" spans="1:36" x14ac:dyDescent="0.3">
      <c r="A782" s="11" t="s">
        <v>1993</v>
      </c>
      <c r="B782" s="5">
        <f>'TABLE Summary'!B782</f>
        <v>24580</v>
      </c>
      <c r="C782" s="5">
        <f>'TABLE Summary'!C782</f>
        <v>88.5</v>
      </c>
      <c r="D782" s="5">
        <f>'TABLE Summary'!D782</f>
        <v>40</v>
      </c>
      <c r="E782" s="5">
        <f>'TABLE Summary'!E782</f>
        <v>15.4</v>
      </c>
      <c r="F782" s="5">
        <f>'TABLE Summary'!F782</f>
        <v>24.6</v>
      </c>
      <c r="G782" s="5">
        <f>'TABLE Summary'!G782</f>
        <v>0</v>
      </c>
      <c r="H782" s="5">
        <f>'TABLE Summary'!H782</f>
        <v>0</v>
      </c>
      <c r="I782" s="5">
        <f>'TABLE Summary'!I782</f>
        <v>26000</v>
      </c>
      <c r="J782" s="5">
        <f>'TABLE Summary'!J782</f>
        <v>167.5</v>
      </c>
      <c r="K782" s="5">
        <f>'TABLE Summary'!K782</f>
        <v>1040000</v>
      </c>
      <c r="L782" s="5">
        <f>'TABLE Summary'!L782</f>
        <v>15</v>
      </c>
      <c r="M782" s="5">
        <f>'TABLE Summary'!M782*1000</f>
        <v>2811400</v>
      </c>
      <c r="N782" s="5">
        <f>'TABLE Summary'!N782</f>
        <v>8827</v>
      </c>
      <c r="O782" s="5">
        <f>'TABLE Summary'!O782*1000</f>
        <v>1323000</v>
      </c>
      <c r="P782" s="5">
        <f>'TABLE Summary'!P782</f>
        <v>4057</v>
      </c>
      <c r="Q782" s="5">
        <f>'TABLE Summary'!Q782*1000</f>
        <v>429900</v>
      </c>
      <c r="R782" s="5">
        <f>'TABLE Summary'!R782</f>
        <v>4666</v>
      </c>
      <c r="S782" s="5">
        <f>'TABLE Summary'!S782*1000</f>
        <v>872600</v>
      </c>
      <c r="T782" s="5">
        <f>'TABLE Summary'!T782</f>
        <v>38</v>
      </c>
      <c r="U782" s="5">
        <f>'TABLE Summary'!U782*1000</f>
        <v>17000</v>
      </c>
      <c r="V782" s="5">
        <f>'TABLE Summary'!V782*1000</f>
        <v>370600</v>
      </c>
      <c r="W782" s="5">
        <f>'TABLE Summary'!W782*1000</f>
        <v>61900</v>
      </c>
      <c r="X782" s="5">
        <f>'TABLE Summary'!X782*1000</f>
        <v>355400</v>
      </c>
      <c r="Y782" s="5">
        <f>'TABLE Summary'!Y782*1000</f>
        <v>386700</v>
      </c>
      <c r="Z782" s="5">
        <f>'TABLE Summary'!Z782*1000</f>
        <v>313900</v>
      </c>
      <c r="AA782" s="18">
        <f t="shared" si="62"/>
        <v>1319500</v>
      </c>
      <c r="AB782" s="18">
        <f t="shared" si="63"/>
        <v>0.46933911929999289</v>
      </c>
      <c r="AC782" s="1" t="s">
        <v>7495</v>
      </c>
      <c r="AD782" s="1" t="str">
        <f t="shared" si="65"/>
        <v>Newark M.B.</v>
      </c>
      <c r="AE782" s="1" t="str">
        <f t="shared" si="64"/>
        <v>Newark M.B.</v>
      </c>
      <c r="AF782" s="1" t="str">
        <f>INDEX(Lookup!G$2:G$1349, MATCH($AE782, Lookup!$G$2:$G$1349,0))</f>
        <v>NEWARK M.B.</v>
      </c>
      <c r="AG782" s="1" t="str">
        <f>INDEX(Lookup!F$2:F$1349, MATCH($AE782, Lookup!$G$2:$G$1349,0))</f>
        <v>e280853</v>
      </c>
      <c r="AH782" s="1" t="str">
        <f>INDEX(Lookup!C$2:C$1349, MATCH($AE782, Lookup!$G$2:$G$1349,0))</f>
        <v>Nottinghamshire</v>
      </c>
      <c r="AI782" s="1" t="str">
        <f>INDEX(Lookup!D$2:D$1349, MATCH($AE782, Lookup!$G$2:$G$1349,0))</f>
        <v>East Midlands</v>
      </c>
      <c r="AJ782" s="1" t="str">
        <f>INDEX(Lookup!E$2:E$1349, MATCH($AE782, Lookup!$G$2:$G$1349,0))</f>
        <v>Rest of England</v>
      </c>
    </row>
    <row r="783" spans="1:36" x14ac:dyDescent="0.3">
      <c r="A783" s="11" t="s">
        <v>7563</v>
      </c>
      <c r="B783" s="5">
        <f>'TABLE Summary'!B783</f>
        <v>36320</v>
      </c>
      <c r="C783" s="5">
        <f>'TABLE Summary'!C783</f>
        <v>89</v>
      </c>
      <c r="D783" s="5">
        <f>'TABLE Summary'!D783</f>
        <v>40.5</v>
      </c>
      <c r="E783" s="5">
        <f>'TABLE Summary'!E783</f>
        <v>15.6</v>
      </c>
      <c r="F783" s="5">
        <f>'TABLE Summary'!F783</f>
        <v>24.9</v>
      </c>
      <c r="G783" s="5">
        <f>'TABLE Summary'!G783</f>
        <v>0</v>
      </c>
      <c r="H783" s="5">
        <f>'TABLE Summary'!H783</f>
        <v>0</v>
      </c>
      <c r="I783" s="5">
        <f>'TABLE Summary'!I783</f>
        <v>36903</v>
      </c>
      <c r="J783" s="5">
        <f>'TABLE Summary'!J783</f>
        <v>159.9</v>
      </c>
      <c r="K783" s="5">
        <f>'TABLE Summary'!K783</f>
        <v>1494572</v>
      </c>
      <c r="L783" s="5">
        <f>'TABLE Summary'!L783</f>
        <v>20.6</v>
      </c>
      <c r="M783" s="5">
        <f>'TABLE Summary'!M783*1000</f>
        <v>3841800</v>
      </c>
      <c r="N783" s="5">
        <f>'TABLE Summary'!N783</f>
        <v>12467</v>
      </c>
      <c r="O783" s="5">
        <f>'TABLE Summary'!O783*1000</f>
        <v>1719700</v>
      </c>
      <c r="P783" s="5">
        <f>'TABLE Summary'!P783</f>
        <v>8572</v>
      </c>
      <c r="Q783" s="5">
        <f>'TABLE Summary'!Q783*1000</f>
        <v>947600</v>
      </c>
      <c r="R783" s="5">
        <f>'TABLE Summary'!R783</f>
        <v>3847</v>
      </c>
      <c r="S783" s="5">
        <f>'TABLE Summary'!S783*1000</f>
        <v>751200</v>
      </c>
      <c r="T783" s="5">
        <f>'TABLE Summary'!T783</f>
        <v>42</v>
      </c>
      <c r="U783" s="5">
        <f>'TABLE Summary'!U783*1000</f>
        <v>20500</v>
      </c>
      <c r="V783" s="5">
        <f>'TABLE Summary'!V783*1000</f>
        <v>581700</v>
      </c>
      <c r="W783" s="5">
        <f>'TABLE Summary'!W783*1000</f>
        <v>53600</v>
      </c>
      <c r="X783" s="5">
        <f>'TABLE Summary'!X783*1000</f>
        <v>296300</v>
      </c>
      <c r="Y783" s="5">
        <f>'TABLE Summary'!Y783*1000</f>
        <v>672200</v>
      </c>
      <c r="Z783" s="5">
        <f>'TABLE Summary'!Z783*1000</f>
        <v>518200.00000000006</v>
      </c>
      <c r="AA783" s="18">
        <f t="shared" si="62"/>
        <v>1719300</v>
      </c>
      <c r="AB783" s="18">
        <f t="shared" si="63"/>
        <v>0.44752459784476029</v>
      </c>
      <c r="AC783" s="1" t="s">
        <v>7495</v>
      </c>
      <c r="AD783" s="1" t="str">
        <f t="shared" si="65"/>
        <v>Worksop M.B.</v>
      </c>
      <c r="AE783" s="1" t="str">
        <f t="shared" si="64"/>
        <v>Worksop M.B.</v>
      </c>
      <c r="AF783" s="1" t="str">
        <f>INDEX(Lookup!G$2:G$1349, MATCH($AE783, Lookup!$G$2:$G$1349,0))</f>
        <v>WORKSOP M.B.</v>
      </c>
      <c r="AG783" s="1" t="str">
        <f>INDEX(Lookup!F$2:F$1349, MATCH($AE783, Lookup!$G$2:$G$1349,0))</f>
        <v>e280857</v>
      </c>
      <c r="AH783" s="1" t="str">
        <f>INDEX(Lookup!C$2:C$1349, MATCH($AE783, Lookup!$G$2:$G$1349,0))</f>
        <v>Nottinghamshire</v>
      </c>
      <c r="AI783" s="1" t="str">
        <f>INDEX(Lookup!D$2:D$1349, MATCH($AE783, Lookup!$G$2:$G$1349,0))</f>
        <v>East Midlands</v>
      </c>
      <c r="AJ783" s="1" t="str">
        <f>INDEX(Lookup!E$2:E$1349, MATCH($AE783, Lookup!$G$2:$G$1349,0))</f>
        <v>Rest of England</v>
      </c>
    </row>
    <row r="784" spans="1:36" x14ac:dyDescent="0.3">
      <c r="A784" s="11" t="s">
        <v>1995</v>
      </c>
      <c r="B784" s="5">
        <f>'TABLE Summary'!B784</f>
        <v>34280</v>
      </c>
      <c r="C784" s="5">
        <f>'TABLE Summary'!C784</f>
        <v>84</v>
      </c>
      <c r="D784" s="5">
        <f>'TABLE Summary'!D784</f>
        <v>37.5</v>
      </c>
      <c r="E784" s="5">
        <f>'TABLE Summary'!E784</f>
        <v>12.6</v>
      </c>
      <c r="F784" s="5">
        <f>'TABLE Summary'!F784</f>
        <v>24.9</v>
      </c>
      <c r="G784" s="5">
        <f>'TABLE Summary'!G784</f>
        <v>0</v>
      </c>
      <c r="H784" s="5">
        <f>'TABLE Summary'!H784</f>
        <v>0</v>
      </c>
      <c r="I784" s="5">
        <f>'TABLE Summary'!I784</f>
        <v>33200</v>
      </c>
      <c r="J784" s="5">
        <f>'TABLE Summary'!J784</f>
        <v>147.80000000000001</v>
      </c>
      <c r="K784" s="5">
        <f>'TABLE Summary'!K784</f>
        <v>1245000</v>
      </c>
      <c r="L784" s="5">
        <f>'TABLE Summary'!L784</f>
        <v>26.2</v>
      </c>
      <c r="M784" s="5">
        <f>'TABLE Summary'!M784*1000</f>
        <v>3404700</v>
      </c>
      <c r="N784" s="5">
        <f>'TABLE Summary'!N784</f>
        <v>12467</v>
      </c>
      <c r="O784" s="5">
        <f>'TABLE Summary'!O784*1000</f>
        <v>281400</v>
      </c>
      <c r="P784" s="5">
        <f>'TABLE Summary'!P784</f>
        <v>3810</v>
      </c>
      <c r="Q784" s="5">
        <f>'TABLE Summary'!Q784*1000</f>
        <v>426300</v>
      </c>
      <c r="R784" s="5">
        <f>'TABLE Summary'!R784</f>
        <v>8549</v>
      </c>
      <c r="S784" s="5">
        <f>'TABLE Summary'!S784*1000</f>
        <v>1805200</v>
      </c>
      <c r="T784" s="5">
        <f>'TABLE Summary'!T784</f>
        <v>99</v>
      </c>
      <c r="U784" s="5">
        <f>'TABLE Summary'!U784*1000</f>
        <v>49200</v>
      </c>
      <c r="V784" s="5">
        <f>'TABLE Summary'!V784*1000</f>
        <v>233700</v>
      </c>
      <c r="W784" s="5">
        <f>'TABLE Summary'!W784*1000</f>
        <v>108700</v>
      </c>
      <c r="X784" s="5">
        <f>'TABLE Summary'!X784*1000</f>
        <v>201700</v>
      </c>
      <c r="Y784" s="5">
        <f>'TABLE Summary'!Y784*1000</f>
        <v>268200</v>
      </c>
      <c r="Z784" s="5">
        <f>'TABLE Summary'!Z784*1000</f>
        <v>310900</v>
      </c>
      <c r="AA784" s="18">
        <f t="shared" si="62"/>
        <v>2280700</v>
      </c>
      <c r="AB784" s="18">
        <f t="shared" si="63"/>
        <v>0.66986812347637092</v>
      </c>
      <c r="AC784" s="1" t="s">
        <v>7496</v>
      </c>
      <c r="AD784" s="1" t="str">
        <f t="shared" si="65"/>
        <v>Arnold U.D.</v>
      </c>
      <c r="AE784" s="1" t="str">
        <f t="shared" si="64"/>
        <v>Arnold U.D.</v>
      </c>
      <c r="AF784" s="1" t="str">
        <f>INDEX(Lookup!G$2:G$1349, MATCH($AE784, Lookup!$G$2:$G$1349,0))</f>
        <v>ARNOLD U.D.</v>
      </c>
      <c r="AG784" s="1" t="str">
        <f>INDEX(Lookup!F$2:F$1349, MATCH($AE784, Lookup!$G$2:$G$1349,0))</f>
        <v>e280844</v>
      </c>
      <c r="AH784" s="1" t="str">
        <f>INDEX(Lookup!C$2:C$1349, MATCH($AE784, Lookup!$G$2:$G$1349,0))</f>
        <v>Nottinghamshire</v>
      </c>
      <c r="AI784" s="1" t="str">
        <f>INDEX(Lookup!D$2:D$1349, MATCH($AE784, Lookup!$G$2:$G$1349,0))</f>
        <v>East Midlands</v>
      </c>
      <c r="AJ784" s="1" t="str">
        <f>INDEX(Lookup!E$2:E$1349, MATCH($AE784, Lookup!$G$2:$G$1349,0))</f>
        <v>Rest of England</v>
      </c>
    </row>
    <row r="785" spans="1:36" x14ac:dyDescent="0.3">
      <c r="A785" s="11" t="s">
        <v>1996</v>
      </c>
      <c r="B785" s="5">
        <f>'TABLE Summary'!B785</f>
        <v>64200</v>
      </c>
      <c r="C785" s="5">
        <f>'TABLE Summary'!C785</f>
        <v>86.5</v>
      </c>
      <c r="D785" s="5">
        <f>'TABLE Summary'!D785</f>
        <v>37.799999999999997</v>
      </c>
      <c r="E785" s="5">
        <f>'TABLE Summary'!E785</f>
        <v>11.5</v>
      </c>
      <c r="F785" s="5">
        <f>'TABLE Summary'!F785</f>
        <v>26.3</v>
      </c>
      <c r="G785" s="5">
        <f>'TABLE Summary'!G785</f>
        <v>0</v>
      </c>
      <c r="H785" s="5">
        <f>'TABLE Summary'!H785</f>
        <v>0</v>
      </c>
      <c r="I785" s="5">
        <f>'TABLE Summary'!I785</f>
        <v>67500</v>
      </c>
      <c r="J785" s="5">
        <f>'TABLE Summary'!J785</f>
        <v>136</v>
      </c>
      <c r="K785" s="5">
        <f>'TABLE Summary'!K785</f>
        <v>2551500</v>
      </c>
      <c r="L785" s="5">
        <f>'TABLE Summary'!L785</f>
        <v>17.3</v>
      </c>
      <c r="M785" s="5">
        <f>'TABLE Summary'!M785*1000</f>
        <v>7170500</v>
      </c>
      <c r="N785" s="5">
        <f>'TABLE Summary'!N785</f>
        <v>22876</v>
      </c>
      <c r="O785" s="5">
        <f>'TABLE Summary'!O785*1000</f>
        <v>4160800</v>
      </c>
      <c r="P785" s="5">
        <f>'TABLE Summary'!P785</f>
        <v>6568</v>
      </c>
      <c r="Q785" s="5">
        <f>'TABLE Summary'!Q785*1000</f>
        <v>744300</v>
      </c>
      <c r="R785" s="5">
        <f>'TABLE Summary'!R785</f>
        <v>15915</v>
      </c>
      <c r="S785" s="5">
        <f>'TABLE Summary'!S785*1000</f>
        <v>3283800</v>
      </c>
      <c r="T785" s="5">
        <f>'TABLE Summary'!T785</f>
        <v>242</v>
      </c>
      <c r="U785" s="5">
        <f>'TABLE Summary'!U785*1000</f>
        <v>119700</v>
      </c>
      <c r="V785" s="5">
        <f>'TABLE Summary'!V785*1000</f>
        <v>533300</v>
      </c>
      <c r="W785" s="5">
        <f>'TABLE Summary'!W785*1000</f>
        <v>27800</v>
      </c>
      <c r="X785" s="5">
        <f>'TABLE Summary'!X785*1000</f>
        <v>389900</v>
      </c>
      <c r="Y785" s="5">
        <f>'TABLE Summary'!Y785*1000</f>
        <v>1208700</v>
      </c>
      <c r="Z785" s="5">
        <f>'TABLE Summary'!Z785*1000</f>
        <v>850100</v>
      </c>
      <c r="AA785" s="18">
        <f t="shared" si="62"/>
        <v>4147800</v>
      </c>
      <c r="AB785" s="18">
        <f t="shared" si="63"/>
        <v>0.57845338539850777</v>
      </c>
      <c r="AC785" s="1" t="s">
        <v>7496</v>
      </c>
      <c r="AD785" s="1" t="str">
        <f t="shared" si="65"/>
        <v>Beeston and Stapleford U.D.</v>
      </c>
      <c r="AE785" s="1" t="str">
        <f t="shared" si="64"/>
        <v>Beeston and Stapleford U.D.</v>
      </c>
      <c r="AF785" s="1" t="str">
        <f>INDEX(Lookup!G$2:G$1349, MATCH($AE785, Lookup!$G$2:$G$1349,0))</f>
        <v>BEESTON AND STAPLEFORD U.D.</v>
      </c>
      <c r="AG785" s="1" t="str">
        <f>INDEX(Lookup!F$2:F$1349, MATCH($AE785, Lookup!$G$2:$G$1349,0))</f>
        <v>e280845</v>
      </c>
      <c r="AH785" s="1" t="str">
        <f>INDEX(Lookup!C$2:C$1349, MATCH($AE785, Lookup!$G$2:$G$1349,0))</f>
        <v>Nottinghamshire</v>
      </c>
      <c r="AI785" s="1" t="str">
        <f>INDEX(Lookup!D$2:D$1349, MATCH($AE785, Lookup!$G$2:$G$1349,0))</f>
        <v>East Midlands</v>
      </c>
      <c r="AJ785" s="1" t="str">
        <f>INDEX(Lookup!E$2:E$1349, MATCH($AE785, Lookup!$G$2:$G$1349,0))</f>
        <v>Rest of England</v>
      </c>
    </row>
    <row r="786" spans="1:36" x14ac:dyDescent="0.3">
      <c r="A786" s="11" t="s">
        <v>1997</v>
      </c>
      <c r="B786" s="5">
        <f>'TABLE Summary'!B786</f>
        <v>46110</v>
      </c>
      <c r="C786" s="5">
        <f>'TABLE Summary'!C786</f>
        <v>78.5</v>
      </c>
      <c r="D786" s="5">
        <f>'TABLE Summary'!D786</f>
        <v>33</v>
      </c>
      <c r="E786" s="5">
        <f>'TABLE Summary'!E786</f>
        <v>8.1999999999999993</v>
      </c>
      <c r="F786" s="5">
        <f>'TABLE Summary'!F786</f>
        <v>24.8</v>
      </c>
      <c r="G786" s="5">
        <f>'TABLE Summary'!G786</f>
        <v>0</v>
      </c>
      <c r="H786" s="5">
        <f>'TABLE Summary'!H786</f>
        <v>0</v>
      </c>
      <c r="I786" s="5">
        <f>'TABLE Summary'!I786</f>
        <v>42043</v>
      </c>
      <c r="J786" s="5">
        <f>'TABLE Summary'!J786</f>
        <v>140.19999999999999</v>
      </c>
      <c r="K786" s="5">
        <f>'TABLE Summary'!K786</f>
        <v>1387419</v>
      </c>
      <c r="L786" s="5">
        <f>'TABLE Summary'!L786</f>
        <v>30.1</v>
      </c>
      <c r="M786" s="5">
        <f>'TABLE Summary'!M786*1000</f>
        <v>4296300</v>
      </c>
      <c r="N786" s="5">
        <f>'TABLE Summary'!N786</f>
        <v>16244</v>
      </c>
      <c r="O786" s="5">
        <f>'TABLE Summary'!O786*1000</f>
        <v>2753500</v>
      </c>
      <c r="P786" s="5">
        <f>'TABLE Summary'!P786</f>
        <v>5360</v>
      </c>
      <c r="Q786" s="5">
        <f>'TABLE Summary'!Q786*1000</f>
        <v>600000</v>
      </c>
      <c r="R786" s="5">
        <f>'TABLE Summary'!R786</f>
        <v>10836</v>
      </c>
      <c r="S786" s="5">
        <f>'TABLE Summary'!S786*1000</f>
        <v>2133800</v>
      </c>
      <c r="T786" s="5">
        <f>'TABLE Summary'!T786</f>
        <v>42</v>
      </c>
      <c r="U786" s="5">
        <f>'TABLE Summary'!U786*1000</f>
        <v>19300</v>
      </c>
      <c r="V786" s="5">
        <f>'TABLE Summary'!V786*1000</f>
        <v>252700</v>
      </c>
      <c r="W786" s="5">
        <f>'TABLE Summary'!W786*1000</f>
        <v>26600</v>
      </c>
      <c r="X786" s="5">
        <f>'TABLE Summary'!X786*1000</f>
        <v>230900</v>
      </c>
      <c r="Y786" s="5">
        <f>'TABLE Summary'!Y786*1000</f>
        <v>645800</v>
      </c>
      <c r="Z786" s="5">
        <f>'TABLE Summary'!Z786*1000</f>
        <v>386800</v>
      </c>
      <c r="AA786" s="18">
        <f t="shared" si="62"/>
        <v>2753100</v>
      </c>
      <c r="AB786" s="18">
        <f t="shared" si="63"/>
        <v>0.64080720620068432</v>
      </c>
      <c r="AC786" s="1" t="s">
        <v>7496</v>
      </c>
      <c r="AD786" s="1" t="str">
        <f t="shared" si="65"/>
        <v>Carlton U.D.</v>
      </c>
      <c r="AE786" s="1" t="str">
        <f t="shared" si="64"/>
        <v>Carlton U.D.</v>
      </c>
      <c r="AF786" s="1" t="str">
        <f>INDEX(Lookup!G$2:G$1349, MATCH($AE786, Lookup!$G$2:$G$1349,0))</f>
        <v>CARLTON U.D.</v>
      </c>
      <c r="AG786" s="1" t="str">
        <f>INDEX(Lookup!F$2:F$1349, MATCH($AE786, Lookup!$G$2:$G$1349,0))</f>
        <v>e280846</v>
      </c>
      <c r="AH786" s="1" t="str">
        <f>INDEX(Lookup!C$2:C$1349, MATCH($AE786, Lookup!$G$2:$G$1349,0))</f>
        <v>Nottinghamshire</v>
      </c>
      <c r="AI786" s="1" t="str">
        <f>INDEX(Lookup!D$2:D$1349, MATCH($AE786, Lookup!$G$2:$G$1349,0))</f>
        <v>East Midlands</v>
      </c>
      <c r="AJ786" s="1" t="str">
        <f>INDEX(Lookup!E$2:E$1349, MATCH($AE786, Lookup!$G$2:$G$1349,0))</f>
        <v>Rest of England</v>
      </c>
    </row>
    <row r="787" spans="1:36" x14ac:dyDescent="0.3">
      <c r="A787" s="11" t="s">
        <v>1998</v>
      </c>
      <c r="B787" s="5">
        <f>'TABLE Summary'!B787</f>
        <v>10840</v>
      </c>
      <c r="C787" s="5">
        <f>'TABLE Summary'!C787</f>
        <v>84.5</v>
      </c>
      <c r="D787" s="5">
        <f>'TABLE Summary'!D787</f>
        <v>35.5</v>
      </c>
      <c r="E787" s="5">
        <f>'TABLE Summary'!E787</f>
        <v>9</v>
      </c>
      <c r="F787" s="5">
        <f>'TABLE Summary'!F787</f>
        <v>26.5</v>
      </c>
      <c r="G787" s="5">
        <f>'TABLE Summary'!G787</f>
        <v>0</v>
      </c>
      <c r="H787" s="5">
        <f>'TABLE Summary'!H787</f>
        <v>0</v>
      </c>
      <c r="I787" s="5">
        <f>'TABLE Summary'!I787</f>
        <v>10030</v>
      </c>
      <c r="J787" s="5">
        <f>'TABLE Summary'!J787</f>
        <v>184.5</v>
      </c>
      <c r="K787" s="5">
        <f>'TABLE Summary'!K787</f>
        <v>356065</v>
      </c>
      <c r="L787" s="5">
        <f>'TABLE Summary'!L787</f>
        <v>29.5</v>
      </c>
      <c r="M787" s="5">
        <f>'TABLE Summary'!M787*1000</f>
        <v>1017400</v>
      </c>
      <c r="N787" s="5">
        <f>'TABLE Summary'!N787</f>
        <v>3808</v>
      </c>
      <c r="O787" s="5">
        <f>'TABLE Summary'!O787*1000</f>
        <v>502600</v>
      </c>
      <c r="P787" s="5">
        <f>'TABLE Summary'!P787</f>
        <v>2487</v>
      </c>
      <c r="Q787" s="5">
        <f>'TABLE Summary'!Q787*1000</f>
        <v>256100.00000000003</v>
      </c>
      <c r="R787" s="5">
        <f>'TABLE Summary'!R787</f>
        <v>1317</v>
      </c>
      <c r="S787" s="5">
        <f>'TABLE Summary'!S787*1000</f>
        <v>244800</v>
      </c>
      <c r="T787" s="5">
        <f>'TABLE Summary'!T787</f>
        <v>4</v>
      </c>
      <c r="U787" s="5">
        <f>'TABLE Summary'!U787*1000</f>
        <v>1700</v>
      </c>
      <c r="V787" s="5">
        <f>'TABLE Summary'!V787*1000</f>
        <v>126700</v>
      </c>
      <c r="W787" s="5">
        <f>'TABLE Summary'!W787*1000</f>
        <v>25100</v>
      </c>
      <c r="X787" s="5">
        <f>'TABLE Summary'!X787*1000</f>
        <v>63800</v>
      </c>
      <c r="Y787" s="5">
        <f>'TABLE Summary'!Y787*1000</f>
        <v>188700</v>
      </c>
      <c r="Z787" s="5">
        <f>'TABLE Summary'!Z787*1000</f>
        <v>110600</v>
      </c>
      <c r="AA787" s="18">
        <f t="shared" si="62"/>
        <v>502600</v>
      </c>
      <c r="AB787" s="18">
        <f t="shared" si="63"/>
        <v>0.49400432474936112</v>
      </c>
      <c r="AC787" s="1" t="s">
        <v>7496</v>
      </c>
      <c r="AD787" s="1" t="str">
        <f t="shared" si="65"/>
        <v>Eastwood U.D.</v>
      </c>
      <c r="AE787" s="1" t="str">
        <f t="shared" si="64"/>
        <v>Eastwood U.D.</v>
      </c>
      <c r="AF787" s="1" t="str">
        <f>INDEX(Lookup!G$2:G$1349, MATCH($AE787, Lookup!$G$2:$G$1349,0))</f>
        <v>EASTWOOD U.D.</v>
      </c>
      <c r="AG787" s="1" t="str">
        <f>INDEX(Lookup!F$2:F$1349, MATCH($AE787, Lookup!$G$2:$G$1349,0))</f>
        <v>e280848</v>
      </c>
      <c r="AH787" s="1" t="str">
        <f>INDEX(Lookup!C$2:C$1349, MATCH($AE787, Lookup!$G$2:$G$1349,0))</f>
        <v>Nottinghamshire</v>
      </c>
      <c r="AI787" s="1" t="str">
        <f>INDEX(Lookup!D$2:D$1349, MATCH($AE787, Lookup!$G$2:$G$1349,0))</f>
        <v>East Midlands</v>
      </c>
      <c r="AJ787" s="1" t="str">
        <f>INDEX(Lookup!E$2:E$1349, MATCH($AE787, Lookup!$G$2:$G$1349,0))</f>
        <v>Rest of England</v>
      </c>
    </row>
    <row r="788" spans="1:36" x14ac:dyDescent="0.3">
      <c r="A788" s="11" t="s">
        <v>1999</v>
      </c>
      <c r="B788" s="5">
        <f>'TABLE Summary'!B788</f>
        <v>26440</v>
      </c>
      <c r="C788" s="5">
        <f>'TABLE Summary'!C788</f>
        <v>77.5</v>
      </c>
      <c r="D788" s="5">
        <f>'TABLE Summary'!D788</f>
        <v>32.5</v>
      </c>
      <c r="E788" s="5">
        <f>'TABLE Summary'!E788</f>
        <v>7.6</v>
      </c>
      <c r="F788" s="5">
        <f>'TABLE Summary'!F788</f>
        <v>24.9</v>
      </c>
      <c r="G788" s="5">
        <f>'TABLE Summary'!G788</f>
        <v>0</v>
      </c>
      <c r="H788" s="5">
        <f>'TABLE Summary'!H788</f>
        <v>0</v>
      </c>
      <c r="I788" s="5">
        <f>'TABLE Summary'!I788</f>
        <v>21210</v>
      </c>
      <c r="J788" s="5">
        <f>'TABLE Summary'!J788</f>
        <v>157.4</v>
      </c>
      <c r="K788" s="5">
        <f>'TABLE Summary'!K788</f>
        <v>689325</v>
      </c>
      <c r="L788" s="5">
        <f>'TABLE Summary'!L788</f>
        <v>35.799999999999997</v>
      </c>
      <c r="M788" s="5">
        <f>'TABLE Summary'!M788*1000</f>
        <v>2265500</v>
      </c>
      <c r="N788" s="5">
        <f>'TABLE Summary'!N788</f>
        <v>9244</v>
      </c>
      <c r="O788" s="5">
        <f>'TABLE Summary'!O788*1000</f>
        <v>1350800</v>
      </c>
      <c r="P788" s="5">
        <f>'TABLE Summary'!P788</f>
        <v>4674</v>
      </c>
      <c r="Q788" s="5">
        <f>'TABLE Summary'!Q788*1000</f>
        <v>506200</v>
      </c>
      <c r="R788" s="5">
        <f>'TABLE Summary'!R788</f>
        <v>4516</v>
      </c>
      <c r="S788" s="5">
        <f>'TABLE Summary'!S788*1000</f>
        <v>836700</v>
      </c>
      <c r="T788" s="5">
        <f>'TABLE Summary'!T788</f>
        <v>10</v>
      </c>
      <c r="U788" s="5">
        <f>'TABLE Summary'!U788*1000</f>
        <v>4400</v>
      </c>
      <c r="V788" s="5">
        <f>'TABLE Summary'!V788*1000</f>
        <v>190900</v>
      </c>
      <c r="W788" s="5">
        <f>'TABLE Summary'!W788*1000</f>
        <v>9900</v>
      </c>
      <c r="X788" s="5">
        <f>'TABLE Summary'!X788*1000</f>
        <v>113100</v>
      </c>
      <c r="Y788" s="5">
        <f>'TABLE Summary'!Y788*1000</f>
        <v>325200</v>
      </c>
      <c r="Z788" s="5">
        <f>'TABLE Summary'!Z788*1000</f>
        <v>275600</v>
      </c>
      <c r="AA788" s="18">
        <f t="shared" si="62"/>
        <v>1347300</v>
      </c>
      <c r="AB788" s="18">
        <f t="shared" si="63"/>
        <v>0.59470315603619506</v>
      </c>
      <c r="AC788" s="1" t="s">
        <v>7496</v>
      </c>
      <c r="AD788" s="1" t="str">
        <f t="shared" si="65"/>
        <v>Hucknall U.D.</v>
      </c>
      <c r="AE788" s="1" t="str">
        <f t="shared" si="64"/>
        <v>Hucknall U.D.</v>
      </c>
      <c r="AF788" s="1" t="str">
        <f>INDEX(Lookup!G$2:G$1349, MATCH($AE788, Lookup!$G$2:$G$1349,0))</f>
        <v>HUCKNALL U.D.</v>
      </c>
      <c r="AG788" s="1" t="str">
        <f>INDEX(Lookup!F$2:F$1349, MATCH($AE788, Lookup!$G$2:$G$1349,0))</f>
        <v>e280849</v>
      </c>
      <c r="AH788" s="1" t="str">
        <f>INDEX(Lookup!C$2:C$1349, MATCH($AE788, Lookup!$G$2:$G$1349,0))</f>
        <v>Nottinghamshire</v>
      </c>
      <c r="AI788" s="1" t="str">
        <f>INDEX(Lookup!D$2:D$1349, MATCH($AE788, Lookup!$G$2:$G$1349,0))</f>
        <v>East Midlands</v>
      </c>
      <c r="AJ788" s="1" t="str">
        <f>INDEX(Lookup!E$2:E$1349, MATCH($AE788, Lookup!$G$2:$G$1349,0))</f>
        <v>Rest of England</v>
      </c>
    </row>
    <row r="789" spans="1:36" x14ac:dyDescent="0.3">
      <c r="A789" s="11" t="s">
        <v>7564</v>
      </c>
      <c r="B789" s="5">
        <f>'TABLE Summary'!B789</f>
        <v>23790</v>
      </c>
      <c r="C789" s="5">
        <f>'TABLE Summary'!C789</f>
        <v>81.5</v>
      </c>
      <c r="D789" s="5">
        <f>'TABLE Summary'!D789</f>
        <v>35</v>
      </c>
      <c r="E789" s="5">
        <f>'TABLE Summary'!E789</f>
        <v>8.5</v>
      </c>
      <c r="F789" s="5">
        <f>'TABLE Summary'!F789</f>
        <v>26.5</v>
      </c>
      <c r="G789" s="5">
        <f>'TABLE Summary'!G789</f>
        <v>0</v>
      </c>
      <c r="H789" s="5">
        <f>'TABLE Summary'!H789</f>
        <v>0</v>
      </c>
      <c r="I789" s="5">
        <f>'TABLE Summary'!I789</f>
        <v>16100</v>
      </c>
      <c r="J789" s="5">
        <f>'TABLE Summary'!J789</f>
        <v>160.5</v>
      </c>
      <c r="K789" s="5">
        <f>'TABLE Summary'!K789</f>
        <v>563500</v>
      </c>
      <c r="L789" s="5">
        <f>'TABLE Summary'!L789</f>
        <v>43</v>
      </c>
      <c r="M789" s="5">
        <f>'TABLE Summary'!M789*1000</f>
        <v>1823900</v>
      </c>
      <c r="N789" s="5">
        <f>'TABLE Summary'!N789</f>
        <v>8342</v>
      </c>
      <c r="O789" s="5">
        <f>'TABLE Summary'!O789*1000</f>
        <v>1148100</v>
      </c>
      <c r="P789" s="5">
        <f>'TABLE Summary'!P789</f>
        <v>5481</v>
      </c>
      <c r="Q789" s="5">
        <f>'TABLE Summary'!Q789*1000</f>
        <v>610600</v>
      </c>
      <c r="R789" s="5">
        <f>'TABLE Summary'!R789</f>
        <v>2853</v>
      </c>
      <c r="S789" s="5">
        <f>'TABLE Summary'!S789*1000</f>
        <v>533500</v>
      </c>
      <c r="T789" s="5">
        <f>'TABLE Summary'!T789</f>
        <v>8</v>
      </c>
      <c r="U789" s="5">
        <f>'TABLE Summary'!U789*1000</f>
        <v>4000</v>
      </c>
      <c r="V789" s="5">
        <f>'TABLE Summary'!V789*1000</f>
        <v>133700</v>
      </c>
      <c r="W789" s="5">
        <f>'TABLE Summary'!W789*1000</f>
        <v>5700</v>
      </c>
      <c r="X789" s="5">
        <f>'TABLE Summary'!X789*1000</f>
        <v>72000</v>
      </c>
      <c r="Y789" s="5">
        <f>'TABLE Summary'!Y789*1000</f>
        <v>228000</v>
      </c>
      <c r="Z789" s="5">
        <f>'TABLE Summary'!Z789*1000</f>
        <v>236400</v>
      </c>
      <c r="AA789" s="18">
        <f t="shared" si="62"/>
        <v>1148100</v>
      </c>
      <c r="AB789" s="18">
        <f t="shared" si="63"/>
        <v>0.62947530018093101</v>
      </c>
      <c r="AC789" s="1" t="s">
        <v>7496</v>
      </c>
      <c r="AD789" s="1" t="str">
        <f t="shared" si="65"/>
        <v>Kirkby in Ashfield U.D.</v>
      </c>
      <c r="AE789" s="1" t="str">
        <f t="shared" si="64"/>
        <v>Kirkby in Ashfield U.D.</v>
      </c>
      <c r="AF789" s="1" t="str">
        <f>INDEX(Lookup!G$2:G$1349, MATCH($AE789, Lookup!$G$2:$G$1349,0))</f>
        <v>KIRKBY IN ASHFIELD U.D.</v>
      </c>
      <c r="AG789" s="1" t="str">
        <f>INDEX(Lookup!F$2:F$1349, MATCH($AE789, Lookup!$G$2:$G$1349,0))</f>
        <v>e280850</v>
      </c>
      <c r="AH789" s="1" t="str">
        <f>INDEX(Lookup!C$2:C$1349, MATCH($AE789, Lookup!$G$2:$G$1349,0))</f>
        <v>Nottinghamshire</v>
      </c>
      <c r="AI789" s="1" t="str">
        <f>INDEX(Lookup!D$2:D$1349, MATCH($AE789, Lookup!$G$2:$G$1349,0))</f>
        <v>East Midlands</v>
      </c>
      <c r="AJ789" s="1" t="str">
        <f>INDEX(Lookup!E$2:E$1349, MATCH($AE789, Lookup!$G$2:$G$1349,0))</f>
        <v>Rest of England</v>
      </c>
    </row>
    <row r="790" spans="1:36" x14ac:dyDescent="0.3">
      <c r="A790" s="11" t="s">
        <v>2001</v>
      </c>
      <c r="B790" s="5">
        <f>'TABLE Summary'!B790</f>
        <v>24980</v>
      </c>
      <c r="C790" s="5">
        <f>'TABLE Summary'!C790</f>
        <v>75.5</v>
      </c>
      <c r="D790" s="5">
        <f>'TABLE Summary'!D790</f>
        <v>33.5</v>
      </c>
      <c r="E790" s="5">
        <f>'TABLE Summary'!E790</f>
        <v>7</v>
      </c>
      <c r="F790" s="5">
        <f>'TABLE Summary'!F790</f>
        <v>26.5</v>
      </c>
      <c r="G790" s="5">
        <f>'TABLE Summary'!G790</f>
        <v>0</v>
      </c>
      <c r="H790" s="5">
        <f>'TABLE Summary'!H790</f>
        <v>0</v>
      </c>
      <c r="I790" s="5">
        <f>'TABLE Summary'!I790</f>
        <v>16600</v>
      </c>
      <c r="J790" s="5">
        <f>'TABLE Summary'!J790</f>
        <v>172.1</v>
      </c>
      <c r="K790" s="5">
        <f>'TABLE Summary'!K790</f>
        <v>556100</v>
      </c>
      <c r="L790" s="5">
        <f>'TABLE Summary'!L790</f>
        <v>49.6</v>
      </c>
      <c r="M790" s="5">
        <f>'TABLE Summary'!M790*1000</f>
        <v>1688200</v>
      </c>
      <c r="N790" s="5">
        <f>'TABLE Summary'!N790</f>
        <v>8354</v>
      </c>
      <c r="O790" s="5">
        <f>'TABLE Summary'!O790*1000</f>
        <v>1195300</v>
      </c>
      <c r="P790" s="5">
        <f>'TABLE Summary'!P790</f>
        <v>4930</v>
      </c>
      <c r="Q790" s="5">
        <f>'TABLE Summary'!Q790*1000</f>
        <v>548600</v>
      </c>
      <c r="R790" s="5">
        <f>'TABLE Summary'!R790</f>
        <v>3417</v>
      </c>
      <c r="S790" s="5">
        <f>'TABLE Summary'!S790*1000</f>
        <v>643600</v>
      </c>
      <c r="T790" s="5">
        <f>'TABLE Summary'!T790</f>
        <v>7</v>
      </c>
      <c r="U790" s="5">
        <f>'TABLE Summary'!U790*1000</f>
        <v>3100</v>
      </c>
      <c r="V790" s="5">
        <f>'TABLE Summary'!V790*1000</f>
        <v>61600</v>
      </c>
      <c r="W790" s="5">
        <f>'TABLE Summary'!W790*1000</f>
        <v>10000</v>
      </c>
      <c r="X790" s="5">
        <f>'TABLE Summary'!X790*1000</f>
        <v>54400</v>
      </c>
      <c r="Y790" s="5">
        <f>'TABLE Summary'!Y790*1000</f>
        <v>67700</v>
      </c>
      <c r="Z790" s="5">
        <f>'TABLE Summary'!Z790*1000</f>
        <v>299100</v>
      </c>
      <c r="AA790" s="18">
        <f t="shared" si="62"/>
        <v>1195300</v>
      </c>
      <c r="AB790" s="18">
        <f t="shared" si="63"/>
        <v>0.70803222367018126</v>
      </c>
      <c r="AC790" s="1" t="s">
        <v>7496</v>
      </c>
      <c r="AD790" s="1" t="str">
        <f t="shared" si="65"/>
        <v>Mansfield Woodhouse U.D.</v>
      </c>
      <c r="AE790" s="1" t="str">
        <f t="shared" si="64"/>
        <v>Mansfield Woodhouse U.D.</v>
      </c>
      <c r="AF790" s="1" t="str">
        <f>INDEX(Lookup!G$2:G$1349, MATCH($AE790, Lookup!$G$2:$G$1349,0))</f>
        <v>MANSFIELD WOODHOUSE U.D.</v>
      </c>
      <c r="AG790" s="1" t="str">
        <f>INDEX(Lookup!F$2:F$1349, MATCH($AE790, Lookup!$G$2:$G$1349,0))</f>
        <v>e280852</v>
      </c>
      <c r="AH790" s="1" t="str">
        <f>INDEX(Lookup!C$2:C$1349, MATCH($AE790, Lookup!$G$2:$G$1349,0))</f>
        <v>Nottinghamshire</v>
      </c>
      <c r="AI790" s="1" t="str">
        <f>INDEX(Lookup!D$2:D$1349, MATCH($AE790, Lookup!$G$2:$G$1349,0))</f>
        <v>East Midlands</v>
      </c>
      <c r="AJ790" s="1" t="str">
        <f>INDEX(Lookup!E$2:E$1349, MATCH($AE790, Lookup!$G$2:$G$1349,0))</f>
        <v>Rest of England</v>
      </c>
    </row>
    <row r="791" spans="1:36" x14ac:dyDescent="0.3">
      <c r="A791" s="11" t="s">
        <v>7565</v>
      </c>
      <c r="B791" s="5">
        <f>'TABLE Summary'!B791</f>
        <v>40240</v>
      </c>
      <c r="C791" s="5">
        <f>'TABLE Summary'!C791</f>
        <v>94.5</v>
      </c>
      <c r="D791" s="5">
        <f>'TABLE Summary'!D791</f>
        <v>40</v>
      </c>
      <c r="E791" s="5">
        <f>'TABLE Summary'!E791</f>
        <v>15.1</v>
      </c>
      <c r="F791" s="5">
        <f>'TABLE Summary'!F791</f>
        <v>24.9</v>
      </c>
      <c r="G791" s="5">
        <f>'TABLE Summary'!G791</f>
        <v>0</v>
      </c>
      <c r="H791" s="5">
        <f>'TABLE Summary'!H791</f>
        <v>0</v>
      </c>
      <c r="I791" s="5">
        <f>'TABLE Summary'!I791</f>
        <v>33330</v>
      </c>
      <c r="J791" s="5">
        <f>'TABLE Summary'!J791</f>
        <v>167.7</v>
      </c>
      <c r="K791" s="5">
        <f>'TABLE Summary'!K791</f>
        <v>1333200</v>
      </c>
      <c r="L791" s="5">
        <f>'TABLE Summary'!L791</f>
        <v>35.299999999999997</v>
      </c>
      <c r="M791" s="5">
        <f>'TABLE Summary'!M791*1000</f>
        <v>3470200</v>
      </c>
      <c r="N791" s="5">
        <f>'TABLE Summary'!N791</f>
        <v>14485</v>
      </c>
      <c r="O791" s="5">
        <f>'TABLE Summary'!O791*1000</f>
        <v>1836100</v>
      </c>
      <c r="P791" s="5">
        <f>'TABLE Summary'!P791</f>
        <v>10271</v>
      </c>
      <c r="Q791" s="5">
        <f>'TABLE Summary'!Q791*1000</f>
        <v>1059300</v>
      </c>
      <c r="R791" s="5">
        <f>'TABLE Summary'!R791</f>
        <v>4152</v>
      </c>
      <c r="S791" s="5">
        <f>'TABLE Summary'!S791*1000</f>
        <v>761400</v>
      </c>
      <c r="T791" s="5">
        <f>'TABLE Summary'!T791</f>
        <v>30</v>
      </c>
      <c r="U791" s="5">
        <f>'TABLE Summary'!U791*1000</f>
        <v>14100</v>
      </c>
      <c r="V791" s="5">
        <f>'TABLE Summary'!V791*1000</f>
        <v>371500</v>
      </c>
      <c r="W791" s="5">
        <f>'TABLE Summary'!W791*1000</f>
        <v>24800</v>
      </c>
      <c r="X791" s="5">
        <f>'TABLE Summary'!X791*1000</f>
        <v>154000</v>
      </c>
      <c r="Y791" s="5">
        <f>'TABLE Summary'!Y791*1000</f>
        <v>593600</v>
      </c>
      <c r="Z791" s="5">
        <f>'TABLE Summary'!Z791*1000</f>
        <v>490300</v>
      </c>
      <c r="AA791" s="18">
        <f t="shared" si="62"/>
        <v>1834800</v>
      </c>
      <c r="AB791" s="18">
        <f t="shared" si="63"/>
        <v>0.52873033254567459</v>
      </c>
      <c r="AC791" s="1" t="s">
        <v>7496</v>
      </c>
      <c r="AD791" s="1" t="str">
        <f t="shared" si="65"/>
        <v>Sutton in Ashfield U.D.</v>
      </c>
      <c r="AE791" s="1" t="str">
        <f t="shared" si="64"/>
        <v>Sutton in Ashfield U.D.</v>
      </c>
      <c r="AF791" s="1" t="str">
        <f>INDEX(Lookup!G$2:G$1349, MATCH($AE791, Lookup!$G$2:$G$1349,0))</f>
        <v>SUTTON IN ASHFIELD U.D.</v>
      </c>
      <c r="AG791" s="1" t="str">
        <f>INDEX(Lookup!F$2:F$1349, MATCH($AE791, Lookup!$G$2:$G$1349,0))</f>
        <v>e280854</v>
      </c>
      <c r="AH791" s="1" t="str">
        <f>INDEX(Lookup!C$2:C$1349, MATCH($AE791, Lookup!$G$2:$G$1349,0))</f>
        <v>Nottinghamshire</v>
      </c>
      <c r="AI791" s="1" t="str">
        <f>INDEX(Lookup!D$2:D$1349, MATCH($AE791, Lookup!$G$2:$G$1349,0))</f>
        <v>East Midlands</v>
      </c>
      <c r="AJ791" s="1" t="str">
        <f>INDEX(Lookup!E$2:E$1349, MATCH($AE791, Lookup!$G$2:$G$1349,0))</f>
        <v>Rest of England</v>
      </c>
    </row>
    <row r="792" spans="1:36" x14ac:dyDescent="0.3">
      <c r="A792" s="11" t="s">
        <v>2003</v>
      </c>
      <c r="B792" s="5">
        <f>'TABLE Summary'!B792</f>
        <v>12820</v>
      </c>
      <c r="C792" s="5">
        <f>'TABLE Summary'!C792</f>
        <v>76.5</v>
      </c>
      <c r="D792" s="5">
        <f>'TABLE Summary'!D792</f>
        <v>33</v>
      </c>
      <c r="E792" s="5">
        <f>'TABLE Summary'!E792</f>
        <v>6.5</v>
      </c>
      <c r="F792" s="5">
        <f>'TABLE Summary'!F792</f>
        <v>26.5</v>
      </c>
      <c r="G792" s="5">
        <f>'TABLE Summary'!G792</f>
        <v>0</v>
      </c>
      <c r="H792" s="5">
        <f>'TABLE Summary'!H792</f>
        <v>0</v>
      </c>
      <c r="I792" s="5">
        <f>'TABLE Summary'!I792</f>
        <v>7166</v>
      </c>
      <c r="J792" s="5">
        <f>'TABLE Summary'!J792</f>
        <v>155</v>
      </c>
      <c r="K792" s="5">
        <f>'TABLE Summary'!K792</f>
        <v>236478</v>
      </c>
      <c r="L792" s="5">
        <f>'TABLE Summary'!L792</f>
        <v>55.1</v>
      </c>
      <c r="M792" s="5">
        <f>'TABLE Summary'!M792*1000</f>
        <v>769100</v>
      </c>
      <c r="N792" s="5">
        <f>'TABLE Summary'!N792</f>
        <v>4230</v>
      </c>
      <c r="O792" s="5">
        <f>'TABLE Summary'!O792*1000</f>
        <v>523900</v>
      </c>
      <c r="P792" s="5">
        <f>'TABLE Summary'!P792</f>
        <v>3323</v>
      </c>
      <c r="Q792" s="5">
        <f>'TABLE Summary'!Q792*1000</f>
        <v>355500</v>
      </c>
      <c r="R792" s="5">
        <f>'TABLE Summary'!R792</f>
        <v>893</v>
      </c>
      <c r="S792" s="5">
        <f>'TABLE Summary'!S792*1000</f>
        <v>166900</v>
      </c>
      <c r="T792" s="5">
        <f>'TABLE Summary'!T792</f>
        <v>2</v>
      </c>
      <c r="U792" s="5">
        <f>'TABLE Summary'!U792*1000</f>
        <v>800</v>
      </c>
      <c r="V792" s="5">
        <f>'TABLE Summary'!V792*1000</f>
        <v>49000</v>
      </c>
      <c r="W792" s="5">
        <f>'TABLE Summary'!W792*1000</f>
        <v>1000</v>
      </c>
      <c r="X792" s="5">
        <f>'TABLE Summary'!X792*1000</f>
        <v>38400</v>
      </c>
      <c r="Y792" s="5">
        <f>'TABLE Summary'!Y792*1000</f>
        <v>15600</v>
      </c>
      <c r="Z792" s="5">
        <f>'TABLE Summary'!Z792*1000</f>
        <v>141100</v>
      </c>
      <c r="AA792" s="18">
        <f t="shared" si="62"/>
        <v>523200</v>
      </c>
      <c r="AB792" s="18">
        <f t="shared" si="63"/>
        <v>0.68027564685996622</v>
      </c>
      <c r="AC792" s="1" t="s">
        <v>7496</v>
      </c>
      <c r="AD792" s="1" t="str">
        <f t="shared" si="65"/>
        <v>Warsop U.D.</v>
      </c>
      <c r="AE792" s="1" t="str">
        <f t="shared" si="64"/>
        <v>Warsop U.D.</v>
      </c>
      <c r="AF792" s="1" t="str">
        <f>INDEX(Lookup!G$2:G$1349, MATCH($AE792, Lookup!$G$2:$G$1349,0))</f>
        <v>WARSOP U.D.</v>
      </c>
      <c r="AG792" s="1" t="str">
        <f>INDEX(Lookup!F$2:F$1349, MATCH($AE792, Lookup!$G$2:$G$1349,0))</f>
        <v>e280855</v>
      </c>
      <c r="AH792" s="1" t="str">
        <f>INDEX(Lookup!C$2:C$1349, MATCH($AE792, Lookup!$G$2:$G$1349,0))</f>
        <v>Nottinghamshire</v>
      </c>
      <c r="AI792" s="1" t="str">
        <f>INDEX(Lookup!D$2:D$1349, MATCH($AE792, Lookup!$G$2:$G$1349,0))</f>
        <v>East Midlands</v>
      </c>
      <c r="AJ792" s="1" t="str">
        <f>INDEX(Lookup!E$2:E$1349, MATCH($AE792, Lookup!$G$2:$G$1349,0))</f>
        <v>Rest of England</v>
      </c>
    </row>
    <row r="793" spans="1:36" x14ac:dyDescent="0.3">
      <c r="A793" s="11" t="s">
        <v>2004</v>
      </c>
      <c r="B793" s="5">
        <f>'TABLE Summary'!B793</f>
        <v>28450</v>
      </c>
      <c r="C793" s="5">
        <f>'TABLE Summary'!C793</f>
        <v>85.5</v>
      </c>
      <c r="D793" s="5">
        <f>'TABLE Summary'!D793</f>
        <v>35</v>
      </c>
      <c r="E793" s="5">
        <f>'TABLE Summary'!E793</f>
        <v>8.5</v>
      </c>
      <c r="F793" s="5">
        <f>'TABLE Summary'!F793</f>
        <v>26.5</v>
      </c>
      <c r="G793" s="5">
        <f>'TABLE Summary'!G793</f>
        <v>0</v>
      </c>
      <c r="H793" s="5">
        <f>'TABLE Summary'!H793</f>
        <v>0</v>
      </c>
      <c r="I793" s="5">
        <f>'TABLE Summary'!I793</f>
        <v>31130</v>
      </c>
      <c r="J793" s="5">
        <f>'TABLE Summary'!J793</f>
        <v>133.19999999999999</v>
      </c>
      <c r="K793" s="5">
        <f>'TABLE Summary'!K793</f>
        <v>1089550</v>
      </c>
      <c r="L793" s="5">
        <f>'TABLE Summary'!L793</f>
        <v>14.1</v>
      </c>
      <c r="M793" s="5">
        <f>'TABLE Summary'!M793*1000</f>
        <v>3265900</v>
      </c>
      <c r="N793" s="5">
        <f>'TABLE Summary'!N793</f>
        <v>10766</v>
      </c>
      <c r="O793" s="5">
        <f>'TABLE Summary'!O793*1000</f>
        <v>2255300</v>
      </c>
      <c r="P793" s="5">
        <f>'TABLE Summary'!P793</f>
        <v>2002</v>
      </c>
      <c r="Q793" s="5">
        <f>'TABLE Summary'!Q793*1000</f>
        <v>240900</v>
      </c>
      <c r="R793" s="5">
        <f>'TABLE Summary'!R793</f>
        <v>8466</v>
      </c>
      <c r="S793" s="5">
        <f>'TABLE Summary'!S793*1000</f>
        <v>1868900</v>
      </c>
      <c r="T793" s="5">
        <f>'TABLE Summary'!T793</f>
        <v>298</v>
      </c>
      <c r="U793" s="5">
        <f>'TABLE Summary'!U793*1000</f>
        <v>145600</v>
      </c>
      <c r="V793" s="5">
        <f>'TABLE Summary'!V793*1000</f>
        <v>226700</v>
      </c>
      <c r="W793" s="5">
        <f>'TABLE Summary'!W793*1000</f>
        <v>78700</v>
      </c>
      <c r="X793" s="5">
        <f>'TABLE Summary'!X793*1000</f>
        <v>227900</v>
      </c>
      <c r="Y793" s="5">
        <f>'TABLE Summary'!Y793*1000</f>
        <v>22300</v>
      </c>
      <c r="Z793" s="5">
        <f>'TABLE Summary'!Z793*1000</f>
        <v>454800</v>
      </c>
      <c r="AA793" s="18">
        <f t="shared" si="62"/>
        <v>2255400</v>
      </c>
      <c r="AB793" s="18">
        <f t="shared" si="63"/>
        <v>0.69059064882574484</v>
      </c>
      <c r="AC793" s="1" t="s">
        <v>7496</v>
      </c>
      <c r="AD793" s="1" t="str">
        <f t="shared" si="65"/>
        <v>West Bridgford U.D.</v>
      </c>
      <c r="AE793" s="1" t="str">
        <f t="shared" si="64"/>
        <v>West Bridgford U.D.</v>
      </c>
      <c r="AF793" s="1" t="str">
        <f>INDEX(Lookup!G$2:G$1349, MATCH($AE793, Lookup!$G$2:$G$1349,0))</f>
        <v>WEST BRIDGFORD U.D.</v>
      </c>
      <c r="AG793" s="1" t="str">
        <f>INDEX(Lookup!F$2:F$1349, MATCH($AE793, Lookup!$G$2:$G$1349,0))</f>
        <v>e280856</v>
      </c>
      <c r="AH793" s="1" t="str">
        <f>INDEX(Lookup!C$2:C$1349, MATCH($AE793, Lookup!$G$2:$G$1349,0))</f>
        <v>Nottinghamshire</v>
      </c>
      <c r="AI793" s="1" t="str">
        <f>INDEX(Lookup!D$2:D$1349, MATCH($AE793, Lookup!$G$2:$G$1349,0))</f>
        <v>East Midlands</v>
      </c>
      <c r="AJ793" s="1" t="str">
        <f>INDEX(Lookup!E$2:E$1349, MATCH($AE793, Lookup!$G$2:$G$1349,0))</f>
        <v>Rest of England</v>
      </c>
    </row>
    <row r="794" spans="1:36" x14ac:dyDescent="0.3">
      <c r="A794" s="11" t="s">
        <v>7566</v>
      </c>
      <c r="B794" s="5">
        <f>'TABLE Summary'!B794</f>
        <v>71790</v>
      </c>
      <c r="C794" s="5">
        <f>'TABLE Summary'!C794</f>
        <v>78</v>
      </c>
      <c r="D794" s="5">
        <f>'TABLE Summary'!D794</f>
        <v>32.5</v>
      </c>
      <c r="E794" s="5">
        <f>'TABLE Summary'!E794</f>
        <v>6</v>
      </c>
      <c r="F794" s="5">
        <f>'TABLE Summary'!F794</f>
        <v>26.5</v>
      </c>
      <c r="G794" s="5">
        <f>'TABLE Summary'!G794</f>
        <v>0</v>
      </c>
      <c r="H794" s="5">
        <f>'TABLE Summary'!H794</f>
        <v>33.4</v>
      </c>
      <c r="I794" s="5">
        <f>'TABLE Summary'!I794</f>
        <v>76500</v>
      </c>
      <c r="J794" s="5">
        <f>'TABLE Summary'!J794</f>
        <v>148.80000000000001</v>
      </c>
      <c r="K794" s="5">
        <f>'TABLE Summary'!K794</f>
        <v>2552801</v>
      </c>
      <c r="L794" s="5">
        <f>'TABLE Summary'!L794</f>
        <v>18.3</v>
      </c>
      <c r="M794" s="5">
        <f>'TABLE Summary'!M794*1000</f>
        <v>7870000</v>
      </c>
      <c r="N794" s="5">
        <f>'TABLE Summary'!N794</f>
        <v>25651</v>
      </c>
      <c r="O794" s="5">
        <f>'TABLE Summary'!O794*1000</f>
        <v>4244900</v>
      </c>
      <c r="P794" s="5">
        <f>'TABLE Summary'!P794</f>
        <v>9915</v>
      </c>
      <c r="Q794" s="5">
        <f>'TABLE Summary'!Q794*1000</f>
        <v>990300</v>
      </c>
      <c r="R794" s="5">
        <f>'TABLE Summary'!R794</f>
        <v>15309</v>
      </c>
      <c r="S794" s="5">
        <f>'TABLE Summary'!S794*1000</f>
        <v>3084100</v>
      </c>
      <c r="T794" s="5">
        <f>'TABLE Summary'!T794</f>
        <v>328</v>
      </c>
      <c r="U794" s="5">
        <f>'TABLE Summary'!U794*1000</f>
        <v>163300</v>
      </c>
      <c r="V794" s="5">
        <f>'TABLE Summary'!V794*1000</f>
        <v>157900</v>
      </c>
      <c r="W794" s="5">
        <f>'TABLE Summary'!W794*1000</f>
        <v>32000</v>
      </c>
      <c r="X794" s="5">
        <f>'TABLE Summary'!X794*1000</f>
        <v>317500</v>
      </c>
      <c r="Y794" s="5">
        <f>'TABLE Summary'!Y794*1000</f>
        <v>569600</v>
      </c>
      <c r="Z794" s="5">
        <f>'TABLE Summary'!Z794*1000</f>
        <v>2548200</v>
      </c>
      <c r="AA794" s="18">
        <f t="shared" si="62"/>
        <v>4237700</v>
      </c>
      <c r="AB794" s="18">
        <f t="shared" si="63"/>
        <v>0.53846251588310035</v>
      </c>
      <c r="AC794" s="1" t="s">
        <v>7494</v>
      </c>
      <c r="AD794" s="1" t="str">
        <f t="shared" si="65"/>
        <v>Basford R.D.</v>
      </c>
      <c r="AE794" s="1" t="str">
        <f t="shared" si="64"/>
        <v>Basford R.D.</v>
      </c>
      <c r="AF794" s="1" t="str">
        <f>INDEX(Lookup!G$2:G$1349, MATCH($AE794, Lookup!$G$2:$G$1349,0))</f>
        <v>BASFORD R.D.</v>
      </c>
      <c r="AG794" s="1" t="str">
        <f>INDEX(Lookup!F$2:F$1349, MATCH($AE794, Lookup!$G$2:$G$1349,0))</f>
        <v>e280858</v>
      </c>
      <c r="AH794" s="1" t="str">
        <f>INDEX(Lookup!C$2:C$1349, MATCH($AE794, Lookup!$G$2:$G$1349,0))</f>
        <v>Nottinghamshire</v>
      </c>
      <c r="AI794" s="1" t="str">
        <f>INDEX(Lookup!D$2:D$1349, MATCH($AE794, Lookup!$G$2:$G$1349,0))</f>
        <v>East Midlands</v>
      </c>
      <c r="AJ794" s="1" t="str">
        <f>INDEX(Lookup!E$2:E$1349, MATCH($AE794, Lookup!$G$2:$G$1349,0))</f>
        <v>Rest of England</v>
      </c>
    </row>
    <row r="795" spans="1:36" x14ac:dyDescent="0.3">
      <c r="A795" s="11" t="s">
        <v>2006</v>
      </c>
      <c r="B795" s="5">
        <f>'TABLE Summary'!B795</f>
        <v>40190</v>
      </c>
      <c r="C795" s="5">
        <f>'TABLE Summary'!C795</f>
        <v>84</v>
      </c>
      <c r="D795" s="5">
        <f>'TABLE Summary'!D795</f>
        <v>36.200000000000003</v>
      </c>
      <c r="E795" s="5">
        <f>'TABLE Summary'!E795</f>
        <v>9.6999999999999993</v>
      </c>
      <c r="F795" s="5">
        <f>'TABLE Summary'!F795</f>
        <v>26.5</v>
      </c>
      <c r="G795" s="5">
        <f>'TABLE Summary'!G795</f>
        <v>0</v>
      </c>
      <c r="H795" s="5">
        <f>'TABLE Summary'!H795</f>
        <v>37.1</v>
      </c>
      <c r="I795" s="5">
        <f>'TABLE Summary'!I795</f>
        <v>33740</v>
      </c>
      <c r="J795" s="5">
        <f>'TABLE Summary'!J795</f>
        <v>156.80000000000001</v>
      </c>
      <c r="K795" s="5">
        <f>'TABLE Summary'!K795</f>
        <v>1250647</v>
      </c>
      <c r="L795" s="5">
        <f>'TABLE Summary'!L795</f>
        <v>33.9</v>
      </c>
      <c r="M795" s="5">
        <f>'TABLE Summary'!M795*1000</f>
        <v>3576200</v>
      </c>
      <c r="N795" s="5">
        <f>'TABLE Summary'!N795</f>
        <v>13620</v>
      </c>
      <c r="O795" s="5">
        <f>'TABLE Summary'!O795*1000</f>
        <v>2573300</v>
      </c>
      <c r="P795" s="5">
        <f>'TABLE Summary'!P795</f>
        <v>2729</v>
      </c>
      <c r="Q795" s="5">
        <f>'TABLE Summary'!Q795*1000</f>
        <v>286600</v>
      </c>
      <c r="R795" s="5">
        <f>'TABLE Summary'!R795</f>
        <v>10174</v>
      </c>
      <c r="S795" s="5">
        <f>'TABLE Summary'!S795*1000</f>
        <v>2148200</v>
      </c>
      <c r="T795" s="5">
        <f>'TABLE Summary'!T795</f>
        <v>216</v>
      </c>
      <c r="U795" s="5">
        <f>'TABLE Summary'!U795*1000</f>
        <v>108700</v>
      </c>
      <c r="V795" s="5">
        <f>'TABLE Summary'!V795*1000</f>
        <v>126700</v>
      </c>
      <c r="W795" s="5">
        <f>'TABLE Summary'!W795*1000</f>
        <v>5500</v>
      </c>
      <c r="X795" s="5">
        <f>'TABLE Summary'!X795*1000</f>
        <v>185500</v>
      </c>
      <c r="Y795" s="5">
        <f>'TABLE Summary'!Y795*1000</f>
        <v>100500</v>
      </c>
      <c r="Z795" s="5">
        <f>'TABLE Summary'!Z795*1000</f>
        <v>584700</v>
      </c>
      <c r="AA795" s="18">
        <f t="shared" si="62"/>
        <v>2543500</v>
      </c>
      <c r="AB795" s="18">
        <f t="shared" si="63"/>
        <v>0.71122979699121969</v>
      </c>
      <c r="AC795" s="1" t="s">
        <v>7494</v>
      </c>
      <c r="AD795" s="1" t="str">
        <f t="shared" si="65"/>
        <v>Bingham R.D.</v>
      </c>
      <c r="AE795" s="1" t="str">
        <f t="shared" si="64"/>
        <v>Bingham R.D.</v>
      </c>
      <c r="AF795" s="1" t="str">
        <f>INDEX(Lookup!G$2:G$1349, MATCH($AE795, Lookup!$G$2:$G$1349,0))</f>
        <v>BINGHAM R.D.</v>
      </c>
      <c r="AG795" s="1" t="str">
        <f>INDEX(Lookup!F$2:F$1349, MATCH($AE795, Lookup!$G$2:$G$1349,0))</f>
        <v>e280859</v>
      </c>
      <c r="AH795" s="1" t="str">
        <f>INDEX(Lookup!C$2:C$1349, MATCH($AE795, Lookup!$G$2:$G$1349,0))</f>
        <v>Nottinghamshire</v>
      </c>
      <c r="AI795" s="1" t="str">
        <f>INDEX(Lookup!D$2:D$1349, MATCH($AE795, Lookup!$G$2:$G$1349,0))</f>
        <v>East Midlands</v>
      </c>
      <c r="AJ795" s="1" t="str">
        <f>INDEX(Lookup!E$2:E$1349, MATCH($AE795, Lookup!$G$2:$G$1349,0))</f>
        <v>Rest of England</v>
      </c>
    </row>
    <row r="796" spans="1:36" x14ac:dyDescent="0.3">
      <c r="A796" s="11" t="s">
        <v>1991</v>
      </c>
      <c r="B796" s="5">
        <f>'TABLE Summary'!B796</f>
        <v>24160</v>
      </c>
      <c r="C796" s="5">
        <f>'TABLE Summary'!C796</f>
        <v>73.5</v>
      </c>
      <c r="D796" s="5">
        <f>'TABLE Summary'!D796</f>
        <v>32</v>
      </c>
      <c r="E796" s="5">
        <f>'TABLE Summary'!E796</f>
        <v>5.5</v>
      </c>
      <c r="F796" s="5">
        <f>'TABLE Summary'!F796</f>
        <v>26.5</v>
      </c>
      <c r="G796" s="5">
        <f>'TABLE Summary'!G796</f>
        <v>0</v>
      </c>
      <c r="H796" s="5">
        <f>'TABLE Summary'!H796</f>
        <v>32.200000000000003</v>
      </c>
      <c r="I796" s="5">
        <f>'TABLE Summary'!I796</f>
        <v>49685</v>
      </c>
      <c r="J796" s="5">
        <f>'TABLE Summary'!J796</f>
        <v>161.80000000000001</v>
      </c>
      <c r="K796" s="5">
        <f>'TABLE Summary'!K796</f>
        <v>1600862</v>
      </c>
      <c r="L796" s="5">
        <f>'TABLE Summary'!L796</f>
        <v>0</v>
      </c>
      <c r="M796" s="5">
        <f>'TABLE Summary'!M796*1000</f>
        <v>4934500</v>
      </c>
      <c r="N796" s="5">
        <f>'TABLE Summary'!N796</f>
        <v>8225</v>
      </c>
      <c r="O796" s="5">
        <f>'TABLE Summary'!O796*1000</f>
        <v>1143500</v>
      </c>
      <c r="P796" s="5">
        <f>'TABLE Summary'!P796</f>
        <v>4556</v>
      </c>
      <c r="Q796" s="5">
        <f>'TABLE Summary'!Q796*1000</f>
        <v>491200</v>
      </c>
      <c r="R796" s="5">
        <f>'TABLE Summary'!R796</f>
        <v>3334</v>
      </c>
      <c r="S796" s="5">
        <f>'TABLE Summary'!S796*1000</f>
        <v>619200</v>
      </c>
      <c r="T796" s="5">
        <f>'TABLE Summary'!T796</f>
        <v>36</v>
      </c>
      <c r="U796" s="5">
        <f>'TABLE Summary'!U796*1000</f>
        <v>18700</v>
      </c>
      <c r="V796" s="5">
        <f>'TABLE Summary'!V796*1000</f>
        <v>34700</v>
      </c>
      <c r="W796" s="5">
        <f>'TABLE Summary'!W796*1000</f>
        <v>4100</v>
      </c>
      <c r="X796" s="5">
        <f>'TABLE Summary'!X796*1000</f>
        <v>137600</v>
      </c>
      <c r="Y796" s="5">
        <f>'TABLE Summary'!Y796*1000</f>
        <v>79200</v>
      </c>
      <c r="Z796" s="5">
        <f>'TABLE Summary'!Z796*1000</f>
        <v>3535400</v>
      </c>
      <c r="AA796" s="18">
        <f t="shared" si="62"/>
        <v>1129100</v>
      </c>
      <c r="AB796" s="18">
        <f t="shared" si="63"/>
        <v>0.22881750937278347</v>
      </c>
      <c r="AC796" s="1" t="s">
        <v>7494</v>
      </c>
      <c r="AD796" s="1" t="str">
        <f t="shared" si="65"/>
        <v>East Retford R.D.</v>
      </c>
      <c r="AE796" s="1" t="str">
        <f t="shared" si="64"/>
        <v>East Retford R.D.</v>
      </c>
      <c r="AF796" s="1" t="str">
        <f>INDEX(Lookup!G$2:G$1349, MATCH($AE796, Lookup!$G$2:$G$1349,0))</f>
        <v>EAST RETFORD R.D.</v>
      </c>
      <c r="AG796" s="1" t="str">
        <f>INDEX(Lookup!F$2:F$1349, MATCH($AE796, Lookup!$G$2:$G$1349,0))</f>
        <v>e280860</v>
      </c>
      <c r="AH796" s="1" t="str">
        <f>INDEX(Lookup!C$2:C$1349, MATCH($AE796, Lookup!$G$2:$G$1349,0))</f>
        <v>Nottinghamshire</v>
      </c>
      <c r="AI796" s="1" t="str">
        <f>INDEX(Lookup!D$2:D$1349, MATCH($AE796, Lookup!$G$2:$G$1349,0))</f>
        <v>East Midlands</v>
      </c>
      <c r="AJ796" s="1" t="str">
        <f>INDEX(Lookup!E$2:E$1349, MATCH($AE796, Lookup!$G$2:$G$1349,0))</f>
        <v>Rest of England</v>
      </c>
    </row>
    <row r="797" spans="1:36" x14ac:dyDescent="0.3">
      <c r="A797" s="11" t="s">
        <v>1993</v>
      </c>
      <c r="B797" s="5">
        <f>'TABLE Summary'!B797</f>
        <v>16900</v>
      </c>
      <c r="C797" s="5">
        <f>'TABLE Summary'!C797</f>
        <v>80</v>
      </c>
      <c r="D797" s="5">
        <f>'TABLE Summary'!D797</f>
        <v>37</v>
      </c>
      <c r="E797" s="5">
        <f>'TABLE Summary'!E797</f>
        <v>100</v>
      </c>
      <c r="F797" s="5">
        <f>'TABLE Summary'!F797</f>
        <v>26.5</v>
      </c>
      <c r="G797" s="5">
        <f>'TABLE Summary'!G797</f>
        <v>0</v>
      </c>
      <c r="H797" s="5">
        <f>'TABLE Summary'!H797</f>
        <v>38</v>
      </c>
      <c r="I797" s="5">
        <f>'TABLE Summary'!I797</f>
        <v>14151</v>
      </c>
      <c r="J797" s="5">
        <f>'TABLE Summary'!J797</f>
        <v>168.4</v>
      </c>
      <c r="K797" s="5">
        <f>'TABLE Summary'!K797</f>
        <v>537371</v>
      </c>
      <c r="L797" s="5">
        <f>'TABLE Summary'!L797</f>
        <v>22.5</v>
      </c>
      <c r="M797" s="5">
        <f>'TABLE Summary'!M797*1000</f>
        <v>1372100</v>
      </c>
      <c r="N797" s="5">
        <f>'TABLE Summary'!N797</f>
        <v>5958</v>
      </c>
      <c r="O797" s="5">
        <f>'TABLE Summary'!O797*1000</f>
        <v>940300</v>
      </c>
      <c r="P797" s="5">
        <f>'TABLE Summary'!P797</f>
        <v>2172</v>
      </c>
      <c r="Q797" s="5">
        <f>'TABLE Summary'!Q797*1000</f>
        <v>221300</v>
      </c>
      <c r="R797" s="5">
        <f>'TABLE Summary'!R797</f>
        <v>3492</v>
      </c>
      <c r="S797" s="5">
        <f>'TABLE Summary'!S797*1000</f>
        <v>674700</v>
      </c>
      <c r="T797" s="5">
        <f>'TABLE Summary'!T797</f>
        <v>66</v>
      </c>
      <c r="U797" s="5">
        <f>'TABLE Summary'!U797*1000</f>
        <v>33200</v>
      </c>
      <c r="V797" s="5">
        <f>'TABLE Summary'!V797*1000</f>
        <v>30600</v>
      </c>
      <c r="W797" s="5">
        <f>'TABLE Summary'!W797*1000</f>
        <v>2200</v>
      </c>
      <c r="X797" s="5">
        <f>'TABLE Summary'!X797*1000</f>
        <v>51300</v>
      </c>
      <c r="Y797" s="5">
        <f>'TABLE Summary'!Y797*1000</f>
        <v>111800</v>
      </c>
      <c r="Z797" s="5">
        <f>'TABLE Summary'!Z797*1000</f>
        <v>235900</v>
      </c>
      <c r="AA797" s="18">
        <f t="shared" si="62"/>
        <v>929200</v>
      </c>
      <c r="AB797" s="18">
        <f t="shared" si="63"/>
        <v>0.67721011588076674</v>
      </c>
      <c r="AC797" s="1" t="s">
        <v>7494</v>
      </c>
      <c r="AD797" s="1" t="str">
        <f t="shared" si="65"/>
        <v>Newark R.D.</v>
      </c>
      <c r="AE797" s="1" t="str">
        <f t="shared" si="64"/>
        <v>Newark R.D.</v>
      </c>
      <c r="AF797" s="1" t="str">
        <f>INDEX(Lookup!G$2:G$1349, MATCH($AE797, Lookup!$G$2:$G$1349,0))</f>
        <v>NEWARK R.D.</v>
      </c>
      <c r="AG797" s="1" t="str">
        <f>INDEX(Lookup!F$2:F$1349, MATCH($AE797, Lookup!$G$2:$G$1349,0))</f>
        <v>e280861</v>
      </c>
      <c r="AH797" s="1" t="str">
        <f>INDEX(Lookup!C$2:C$1349, MATCH($AE797, Lookup!$G$2:$G$1349,0))</f>
        <v>Nottinghamshire</v>
      </c>
      <c r="AI797" s="1" t="str">
        <f>INDEX(Lookup!D$2:D$1349, MATCH($AE797, Lookup!$G$2:$G$1349,0))</f>
        <v>East Midlands</v>
      </c>
      <c r="AJ797" s="1" t="str">
        <f>INDEX(Lookup!E$2:E$1349, MATCH($AE797, Lookup!$G$2:$G$1349,0))</f>
        <v>Rest of England</v>
      </c>
    </row>
    <row r="798" spans="1:36" x14ac:dyDescent="0.3">
      <c r="A798" s="11" t="s">
        <v>2007</v>
      </c>
      <c r="B798" s="5">
        <f>'TABLE Summary'!B798</f>
        <v>58470</v>
      </c>
      <c r="C798" s="5">
        <f>'TABLE Summary'!C798</f>
        <v>80.5</v>
      </c>
      <c r="D798" s="5">
        <f>'TABLE Summary'!D798</f>
        <v>36.5</v>
      </c>
      <c r="E798" s="5">
        <f>'TABLE Summary'!E798</f>
        <v>10</v>
      </c>
      <c r="F798" s="5">
        <f>'TABLE Summary'!F798</f>
        <v>26.5</v>
      </c>
      <c r="G798" s="5">
        <f>'TABLE Summary'!G798</f>
        <v>0</v>
      </c>
      <c r="H798" s="5">
        <f>'TABLE Summary'!H798</f>
        <v>37.4</v>
      </c>
      <c r="I798" s="5">
        <f>'TABLE Summary'!I798</f>
        <v>48710</v>
      </c>
      <c r="J798" s="5">
        <f>'TABLE Summary'!J798</f>
        <v>167.2</v>
      </c>
      <c r="K798" s="5">
        <f>'TABLE Summary'!K798</f>
        <v>1824069</v>
      </c>
      <c r="L798" s="5">
        <f>'TABLE Summary'!L798</f>
        <v>36.299999999999997</v>
      </c>
      <c r="M798" s="5">
        <f>'TABLE Summary'!M798*1000</f>
        <v>5072100</v>
      </c>
      <c r="N798" s="5">
        <f>'TABLE Summary'!N798</f>
        <v>19592</v>
      </c>
      <c r="O798" s="5">
        <f>'TABLE Summary'!O798*1000</f>
        <v>3015600</v>
      </c>
      <c r="P798" s="5">
        <f>'TABLE Summary'!P798</f>
        <v>10665</v>
      </c>
      <c r="Q798" s="5">
        <f>'TABLE Summary'!Q798*1000</f>
        <v>1172600</v>
      </c>
      <c r="R798" s="5">
        <f>'TABLE Summary'!R798</f>
        <v>8682</v>
      </c>
      <c r="S798" s="5">
        <f>'TABLE Summary'!S798*1000</f>
        <v>1753100</v>
      </c>
      <c r="T798" s="5">
        <f>'TABLE Summary'!T798</f>
        <v>166</v>
      </c>
      <c r="U798" s="5">
        <f>'TABLE Summary'!U798*1000</f>
        <v>84900</v>
      </c>
      <c r="V798" s="5">
        <f>'TABLE Summary'!V798*1000</f>
        <v>202500</v>
      </c>
      <c r="W798" s="5">
        <f>'TABLE Summary'!W798*1000</f>
        <v>31400</v>
      </c>
      <c r="X798" s="5">
        <f>'TABLE Summary'!X798*1000</f>
        <v>228800</v>
      </c>
      <c r="Y798" s="5">
        <f>'TABLE Summary'!Y798*1000</f>
        <v>164400</v>
      </c>
      <c r="Z798" s="5">
        <f>'TABLE Summary'!Z798*1000</f>
        <v>1429500</v>
      </c>
      <c r="AA798" s="18">
        <f t="shared" si="62"/>
        <v>3010600</v>
      </c>
      <c r="AB798" s="18">
        <f t="shared" si="63"/>
        <v>0.5935608525068512</v>
      </c>
      <c r="AC798" s="1" t="s">
        <v>7494</v>
      </c>
      <c r="AD798" s="1" t="str">
        <f t="shared" si="65"/>
        <v>Southwell R.D.</v>
      </c>
      <c r="AE798" s="1" t="str">
        <f t="shared" si="64"/>
        <v>Southwell R.D.</v>
      </c>
      <c r="AF798" s="1" t="str">
        <f>INDEX(Lookup!G$2:G$1349, MATCH($AE798, Lookup!$G$2:$G$1349,0))</f>
        <v>SOUTHWELL R.D.</v>
      </c>
      <c r="AG798" s="1" t="str">
        <f>INDEX(Lookup!F$2:F$1349, MATCH($AE798, Lookup!$G$2:$G$1349,0))</f>
        <v>e280863</v>
      </c>
      <c r="AH798" s="1" t="str">
        <f>INDEX(Lookup!C$2:C$1349, MATCH($AE798, Lookup!$G$2:$G$1349,0))</f>
        <v>Nottinghamshire</v>
      </c>
      <c r="AI798" s="1" t="str">
        <f>INDEX(Lookup!D$2:D$1349, MATCH($AE798, Lookup!$G$2:$G$1349,0))</f>
        <v>East Midlands</v>
      </c>
      <c r="AJ798" s="1" t="str">
        <f>INDEX(Lookup!E$2:E$1349, MATCH($AE798, Lookup!$G$2:$G$1349,0))</f>
        <v>Rest of England</v>
      </c>
    </row>
    <row r="799" spans="1:36" x14ac:dyDescent="0.3">
      <c r="A799" s="11" t="s">
        <v>7563</v>
      </c>
      <c r="B799" s="5">
        <f>'TABLE Summary'!B799</f>
        <v>21420</v>
      </c>
      <c r="C799" s="5">
        <f>'TABLE Summary'!C799</f>
        <v>73.5</v>
      </c>
      <c r="D799" s="5">
        <f>'TABLE Summary'!D799</f>
        <v>32</v>
      </c>
      <c r="E799" s="5">
        <f>'TABLE Summary'!E799</f>
        <v>5.5</v>
      </c>
      <c r="F799" s="5">
        <f>'TABLE Summary'!F799</f>
        <v>26.5</v>
      </c>
      <c r="G799" s="5">
        <f>'TABLE Summary'!G799</f>
        <v>0</v>
      </c>
      <c r="H799" s="5">
        <f>'TABLE Summary'!H799</f>
        <v>32.5</v>
      </c>
      <c r="I799" s="5">
        <f>'TABLE Summary'!I799</f>
        <v>15942</v>
      </c>
      <c r="J799" s="5">
        <f>'TABLE Summary'!J799</f>
        <v>168.4</v>
      </c>
      <c r="K799" s="5">
        <f>'TABLE Summary'!K799</f>
        <v>517516</v>
      </c>
      <c r="L799" s="5">
        <f>'TABLE Summary'!L799</f>
        <v>42.8</v>
      </c>
      <c r="M799" s="5">
        <f>'TABLE Summary'!M799*1000</f>
        <v>1634400</v>
      </c>
      <c r="N799" s="5">
        <f>'TABLE Summary'!N799</f>
        <v>7146</v>
      </c>
      <c r="O799" s="5">
        <f>'TABLE Summary'!O799*1000</f>
        <v>980600</v>
      </c>
      <c r="P799" s="5">
        <f>'TABLE Summary'!P799</f>
        <v>5169</v>
      </c>
      <c r="Q799" s="5">
        <f>'TABLE Summary'!Q799*1000</f>
        <v>596800</v>
      </c>
      <c r="R799" s="5">
        <f>'TABLE Summary'!R799</f>
        <v>1848</v>
      </c>
      <c r="S799" s="5">
        <f>'TABLE Summary'!S799*1000</f>
        <v>362100</v>
      </c>
      <c r="T799" s="5">
        <f>'TABLE Summary'!T799</f>
        <v>28</v>
      </c>
      <c r="U799" s="5">
        <f>'TABLE Summary'!U799*1000</f>
        <v>14800</v>
      </c>
      <c r="V799" s="5">
        <f>'TABLE Summary'!V799*1000</f>
        <v>50700</v>
      </c>
      <c r="W799" s="5">
        <f>'TABLE Summary'!W799*1000</f>
        <v>2900</v>
      </c>
      <c r="X799" s="5">
        <f>'TABLE Summary'!X799*1000</f>
        <v>105500</v>
      </c>
      <c r="Y799" s="5">
        <f>'TABLE Summary'!Y799*1000</f>
        <v>258600.00000000003</v>
      </c>
      <c r="Z799" s="5">
        <f>'TABLE Summary'!Z799*1000</f>
        <v>236100</v>
      </c>
      <c r="AA799" s="18">
        <f t="shared" si="62"/>
        <v>973700</v>
      </c>
      <c r="AB799" s="18">
        <f t="shared" si="63"/>
        <v>0.59575379344101809</v>
      </c>
      <c r="AC799" s="1" t="s">
        <v>7494</v>
      </c>
      <c r="AD799" s="1" t="str">
        <f t="shared" si="65"/>
        <v>Worksop R.D.</v>
      </c>
      <c r="AE799" s="1" t="str">
        <f t="shared" si="64"/>
        <v>Worksop R.D.</v>
      </c>
      <c r="AF799" s="1" t="str">
        <f>INDEX(Lookup!G$2:G$1349, MATCH($AE799, Lookup!$G$2:$G$1349,0))</f>
        <v>WORKSOP R.D.</v>
      </c>
      <c r="AG799" s="1" t="str">
        <f>INDEX(Lookup!F$2:F$1349, MATCH($AE799, Lookup!$G$2:$G$1349,0))</f>
        <v>e280864</v>
      </c>
      <c r="AH799" s="1" t="str">
        <f>INDEX(Lookup!C$2:C$1349, MATCH($AE799, Lookup!$G$2:$G$1349,0))</f>
        <v>Nottinghamshire</v>
      </c>
      <c r="AI799" s="1" t="str">
        <f>INDEX(Lookup!D$2:D$1349, MATCH($AE799, Lookup!$G$2:$G$1349,0))</f>
        <v>East Midlands</v>
      </c>
      <c r="AJ799" s="1" t="str">
        <f>INDEX(Lookup!E$2:E$1349, MATCH($AE799, Lookup!$G$2:$G$1349,0))</f>
        <v>Rest of England</v>
      </c>
    </row>
    <row r="800" spans="1:36" x14ac:dyDescent="0.3">
      <c r="A800" s="11" t="s">
        <v>2008</v>
      </c>
      <c r="B800" s="5">
        <f>'TABLE Summary'!B800</f>
        <v>0</v>
      </c>
      <c r="C800" s="5">
        <f>'TABLE Summary'!C800</f>
        <v>0</v>
      </c>
      <c r="D800" s="5">
        <f>'TABLE Summary'!D800</f>
        <v>0</v>
      </c>
      <c r="E800" s="5">
        <f>'TABLE Summary'!E800</f>
        <v>0</v>
      </c>
      <c r="F800" s="5">
        <f>'TABLE Summary'!F800</f>
        <v>0</v>
      </c>
      <c r="G800" s="5">
        <f>'TABLE Summary'!G800</f>
        <v>0</v>
      </c>
      <c r="H800" s="5">
        <f>'TABLE Summary'!H800</f>
        <v>0</v>
      </c>
      <c r="I800" s="5">
        <f>'TABLE Summary'!I800</f>
        <v>0</v>
      </c>
      <c r="J800" s="5">
        <f>'TABLE Summary'!J800</f>
        <v>0</v>
      </c>
      <c r="K800" s="5">
        <f>'TABLE Summary'!K800</f>
        <v>0</v>
      </c>
      <c r="L800" s="5">
        <f>'TABLE Summary'!L800</f>
        <v>0</v>
      </c>
      <c r="M800" s="5">
        <f>'TABLE Summary'!M800*1000</f>
        <v>0</v>
      </c>
      <c r="N800" s="5">
        <f>'TABLE Summary'!N800</f>
        <v>0</v>
      </c>
      <c r="O800" s="5">
        <f>'TABLE Summary'!O800*1000</f>
        <v>0</v>
      </c>
      <c r="P800" s="5">
        <f>'TABLE Summary'!P800</f>
        <v>0</v>
      </c>
      <c r="Q800" s="5">
        <f>'TABLE Summary'!Q800*1000</f>
        <v>0</v>
      </c>
      <c r="R800" s="5">
        <f>'TABLE Summary'!R800</f>
        <v>0</v>
      </c>
      <c r="S800" s="5">
        <f>'TABLE Summary'!S800*1000</f>
        <v>0</v>
      </c>
      <c r="T800" s="5">
        <f>'TABLE Summary'!T800</f>
        <v>0</v>
      </c>
      <c r="U800" s="5">
        <f>'TABLE Summary'!U800*1000</f>
        <v>0</v>
      </c>
      <c r="V800" s="5">
        <f>'TABLE Summary'!V800*1000</f>
        <v>0</v>
      </c>
      <c r="W800" s="5">
        <f>'TABLE Summary'!W800*1000</f>
        <v>0</v>
      </c>
      <c r="X800" s="5">
        <f>'TABLE Summary'!X800*1000</f>
        <v>0</v>
      </c>
      <c r="Y800" s="5">
        <f>'TABLE Summary'!Y800*1000</f>
        <v>0</v>
      </c>
      <c r="Z800" s="5">
        <f>'TABLE Summary'!Z800*1000</f>
        <v>0</v>
      </c>
      <c r="AA800" s="18">
        <f t="shared" si="62"/>
        <v>0</v>
      </c>
      <c r="AB800" s="18" t="e">
        <f t="shared" si="63"/>
        <v>#DIV/0!</v>
      </c>
      <c r="AE800" s="1">
        <f t="shared" si="64"/>
        <v>0</v>
      </c>
      <c r="AF800" s="1" t="e">
        <f>INDEX(Lookup!G$2:G$1349, MATCH($AE800, Lookup!$G$2:$G$1349,0))</f>
        <v>#N/A</v>
      </c>
      <c r="AG800" s="1" t="e">
        <f>INDEX(Lookup!F$2:F$1349, MATCH($AE800, Lookup!$G$2:$G$1349,0))</f>
        <v>#N/A</v>
      </c>
      <c r="AH800" s="1" t="e">
        <f>INDEX(Lookup!C$2:C$1349, MATCH($AE800, Lookup!$G$2:$G$1349,0))</f>
        <v>#N/A</v>
      </c>
      <c r="AI800" s="1" t="e">
        <f>INDEX(Lookup!D$2:D$1349, MATCH($AE800, Lookup!$G$2:$G$1349,0))</f>
        <v>#N/A</v>
      </c>
      <c r="AJ800" s="1" t="e">
        <f>INDEX(Lookup!E$2:E$1349, MATCH($AE800, Lookup!$G$2:$G$1349,0))</f>
        <v>#N/A</v>
      </c>
    </row>
    <row r="801" spans="1:36" x14ac:dyDescent="0.3">
      <c r="A801" s="11" t="s">
        <v>1362</v>
      </c>
      <c r="B801" s="5">
        <f>'TABLE Summary'!B801</f>
        <v>0</v>
      </c>
      <c r="C801" s="5">
        <f>'TABLE Summary'!C801</f>
        <v>61</v>
      </c>
      <c r="D801" s="5">
        <f>'TABLE Summary'!D801</f>
        <v>25.7</v>
      </c>
      <c r="E801" s="5">
        <f>'TABLE Summary'!E801</f>
        <v>0</v>
      </c>
      <c r="F801" s="5">
        <f>'TABLE Summary'!F801</f>
        <v>0</v>
      </c>
      <c r="G801" s="5">
        <f>'TABLE Summary'!G801</f>
        <v>0</v>
      </c>
      <c r="H801" s="5">
        <f>'TABLE Summary'!H801</f>
        <v>0</v>
      </c>
      <c r="I801" s="5">
        <f>'TABLE Summary'!I801</f>
        <v>325182</v>
      </c>
      <c r="J801" s="5">
        <f>'TABLE Summary'!J801</f>
        <v>193.1</v>
      </c>
      <c r="K801" s="5">
        <f>'TABLE Summary'!K801</f>
        <v>8357177</v>
      </c>
      <c r="L801" s="5">
        <f>'TABLE Summary'!L801</f>
        <v>15.2</v>
      </c>
      <c r="M801" s="5">
        <f>'TABLE Summary'!M801*1000</f>
        <v>0</v>
      </c>
      <c r="N801" s="5">
        <f>'TABLE Summary'!N801</f>
        <v>0</v>
      </c>
      <c r="O801" s="5">
        <f>'TABLE Summary'!O801*1000</f>
        <v>0</v>
      </c>
      <c r="P801" s="5">
        <f>'TABLE Summary'!P801</f>
        <v>0</v>
      </c>
      <c r="Q801" s="5">
        <f>'TABLE Summary'!Q801*1000</f>
        <v>0</v>
      </c>
      <c r="R801" s="5">
        <f>'TABLE Summary'!R801</f>
        <v>0</v>
      </c>
      <c r="S801" s="5">
        <f>'TABLE Summary'!S801*1000</f>
        <v>0</v>
      </c>
      <c r="T801" s="5">
        <f>'TABLE Summary'!T801</f>
        <v>0</v>
      </c>
      <c r="U801" s="5">
        <f>'TABLE Summary'!U801*1000</f>
        <v>0</v>
      </c>
      <c r="V801" s="5">
        <f>'TABLE Summary'!V801*1000</f>
        <v>0</v>
      </c>
      <c r="W801" s="5">
        <f>'TABLE Summary'!W801*1000</f>
        <v>0</v>
      </c>
      <c r="X801" s="5">
        <f>'TABLE Summary'!X801*1000</f>
        <v>0</v>
      </c>
      <c r="Y801" s="5">
        <f>'TABLE Summary'!Y801*1000</f>
        <v>0</v>
      </c>
      <c r="Z801" s="5">
        <f>'TABLE Summary'!Z801*1000</f>
        <v>0</v>
      </c>
      <c r="AA801" s="18">
        <f t="shared" si="62"/>
        <v>0</v>
      </c>
      <c r="AB801" s="18" t="e">
        <f t="shared" si="63"/>
        <v>#DIV/0!</v>
      </c>
      <c r="AE801" s="1">
        <f t="shared" si="64"/>
        <v>0</v>
      </c>
      <c r="AF801" s="1" t="e">
        <f>INDEX(Lookup!G$2:G$1349, MATCH($AE801, Lookup!$G$2:$G$1349,0))</f>
        <v>#N/A</v>
      </c>
      <c r="AG801" s="1" t="e">
        <f>INDEX(Lookup!F$2:F$1349, MATCH($AE801, Lookup!$G$2:$G$1349,0))</f>
        <v>#N/A</v>
      </c>
      <c r="AH801" s="1" t="e">
        <f>INDEX(Lookup!C$2:C$1349, MATCH($AE801, Lookup!$G$2:$G$1349,0))</f>
        <v>#N/A</v>
      </c>
      <c r="AI801" s="1" t="e">
        <f>INDEX(Lookup!D$2:D$1349, MATCH($AE801, Lookup!$G$2:$G$1349,0))</f>
        <v>#N/A</v>
      </c>
      <c r="AJ801" s="1" t="e">
        <f>INDEX(Lookup!E$2:E$1349, MATCH($AE801, Lookup!$G$2:$G$1349,0))</f>
        <v>#N/A</v>
      </c>
    </row>
    <row r="802" spans="1:36" x14ac:dyDescent="0.3">
      <c r="A802" s="11" t="s">
        <v>2009</v>
      </c>
      <c r="B802" s="5">
        <f>'TABLE Summary'!B802</f>
        <v>283980</v>
      </c>
      <c r="C802" s="5">
        <f>'TABLE Summary'!C802</f>
        <v>0</v>
      </c>
      <c r="D802" s="5">
        <f>'TABLE Summary'!D802</f>
        <v>0</v>
      </c>
      <c r="E802" s="5">
        <f>'TABLE Summary'!E802</f>
        <v>0</v>
      </c>
      <c r="F802" s="5">
        <f>'TABLE Summary'!F802</f>
        <v>0</v>
      </c>
      <c r="G802" s="5">
        <f>'TABLE Summary'!G802</f>
        <v>0</v>
      </c>
      <c r="H802" s="5">
        <f>'TABLE Summary'!H802</f>
        <v>35.5</v>
      </c>
      <c r="I802" s="5">
        <f>'TABLE Summary'!I802</f>
        <v>320918</v>
      </c>
      <c r="J802" s="5">
        <f>'TABLE Summary'!J802</f>
        <v>189.4</v>
      </c>
      <c r="K802" s="5">
        <f>'TABLE Summary'!K802</f>
        <v>11379878</v>
      </c>
      <c r="L802" s="5">
        <f>'TABLE Summary'!L802</f>
        <v>0</v>
      </c>
      <c r="M802" s="5">
        <f>'TABLE Summary'!M802*1000</f>
        <v>32273300</v>
      </c>
      <c r="N802" s="5">
        <f>'TABLE Summary'!N802</f>
        <v>92659</v>
      </c>
      <c r="O802" s="5">
        <f>'TABLE Summary'!O802*1000</f>
        <v>19405400</v>
      </c>
      <c r="P802" s="5">
        <f>'TABLE Summary'!P802</f>
        <v>18616</v>
      </c>
      <c r="Q802" s="5">
        <f>'TABLE Summary'!Q802*1000</f>
        <v>2035100</v>
      </c>
      <c r="R802" s="5">
        <f>'TABLE Summary'!R802</f>
        <v>66511</v>
      </c>
      <c r="S802" s="5">
        <f>'TABLE Summary'!S802*1000</f>
        <v>15215400</v>
      </c>
      <c r="T802" s="5">
        <f>'TABLE Summary'!T802</f>
        <v>3597</v>
      </c>
      <c r="U802" s="5">
        <f>'TABLE Summary'!U802*1000</f>
        <v>1897400</v>
      </c>
      <c r="V802" s="5">
        <f>'TABLE Summary'!V802*1000</f>
        <v>2032100</v>
      </c>
      <c r="W802" s="5">
        <f>'TABLE Summary'!W802*1000</f>
        <v>476700</v>
      </c>
      <c r="X802" s="5">
        <f>'TABLE Summary'!X802*1000</f>
        <v>3274500</v>
      </c>
      <c r="Y802" s="5">
        <f>'TABLE Summary'!Y802*1000</f>
        <v>2619400</v>
      </c>
      <c r="Z802" s="5">
        <f>'TABLE Summary'!Z802*1000</f>
        <v>4465200</v>
      </c>
      <c r="AA802" s="18">
        <f t="shared" si="62"/>
        <v>19147900</v>
      </c>
      <c r="AB802" s="18">
        <f t="shared" si="63"/>
        <v>0.59330468219859755</v>
      </c>
      <c r="AE802" s="1">
        <f t="shared" si="64"/>
        <v>0</v>
      </c>
      <c r="AF802" s="1" t="e">
        <f>INDEX(Lookup!G$2:G$1349, MATCH($AE802, Lookup!$G$2:$G$1349,0))</f>
        <v>#N/A</v>
      </c>
      <c r="AG802" s="1" t="e">
        <f>INDEX(Lookup!F$2:F$1349, MATCH($AE802, Lookup!$G$2:$G$1349,0))</f>
        <v>#N/A</v>
      </c>
      <c r="AH802" s="1" t="e">
        <f>INDEX(Lookup!C$2:C$1349, MATCH($AE802, Lookup!$G$2:$G$1349,0))</f>
        <v>#N/A</v>
      </c>
      <c r="AI802" s="1" t="e">
        <f>INDEX(Lookup!D$2:D$1349, MATCH($AE802, Lookup!$G$2:$G$1349,0))</f>
        <v>#N/A</v>
      </c>
      <c r="AJ802" s="1" t="e">
        <f>INDEX(Lookup!E$2:E$1349, MATCH($AE802, Lookup!$G$2:$G$1349,0))</f>
        <v>#N/A</v>
      </c>
    </row>
    <row r="803" spans="1:36" x14ac:dyDescent="0.3">
      <c r="A803" s="11" t="s">
        <v>2010</v>
      </c>
      <c r="B803" s="5">
        <f>'TABLE Summary'!B803</f>
        <v>30170</v>
      </c>
      <c r="C803" s="5">
        <f>'TABLE Summary'!C803</f>
        <v>91.4</v>
      </c>
      <c r="D803" s="5">
        <f>'TABLE Summary'!D803</f>
        <v>36.299999999999997</v>
      </c>
      <c r="E803" s="5">
        <f>'TABLE Summary'!E803</f>
        <v>10.6</v>
      </c>
      <c r="F803" s="5">
        <f>'TABLE Summary'!F803</f>
        <v>25.7</v>
      </c>
      <c r="G803" s="5">
        <f>'TABLE Summary'!G803</f>
        <v>0</v>
      </c>
      <c r="H803" s="5">
        <f>'TABLE Summary'!H803</f>
        <v>0</v>
      </c>
      <c r="I803" s="5">
        <f>'TABLE Summary'!I803</f>
        <v>48250</v>
      </c>
      <c r="J803" s="5">
        <f>'TABLE Summary'!J803</f>
        <v>188.9</v>
      </c>
      <c r="K803" s="5">
        <f>'TABLE Summary'!K803</f>
        <v>1751475</v>
      </c>
      <c r="L803" s="5">
        <f>'TABLE Summary'!L803</f>
        <v>0</v>
      </c>
      <c r="M803" s="5">
        <f>'TABLE Summary'!M803*1000</f>
        <v>4966000</v>
      </c>
      <c r="N803" s="5">
        <f>'TABLE Summary'!N803</f>
        <v>10331</v>
      </c>
      <c r="O803" s="5">
        <f>'TABLE Summary'!O803*1000</f>
        <v>1930500</v>
      </c>
      <c r="P803" s="5">
        <f>'TABLE Summary'!P803</f>
        <v>2514</v>
      </c>
      <c r="Q803" s="5">
        <f>'TABLE Summary'!Q803*1000</f>
        <v>280300</v>
      </c>
      <c r="R803" s="5">
        <f>'TABLE Summary'!R803</f>
        <v>7735</v>
      </c>
      <c r="S803" s="5">
        <f>'TABLE Summary'!S803*1000</f>
        <v>1616700</v>
      </c>
      <c r="T803" s="5">
        <f>'TABLE Summary'!T803</f>
        <v>70</v>
      </c>
      <c r="U803" s="5">
        <f>'TABLE Summary'!U803*1000</f>
        <v>32600</v>
      </c>
      <c r="V803" s="5">
        <f>'TABLE Summary'!V803*1000</f>
        <v>531300</v>
      </c>
      <c r="W803" s="5">
        <f>'TABLE Summary'!W803*1000</f>
        <v>122600</v>
      </c>
      <c r="X803" s="5">
        <f>'TABLE Summary'!X803*1000</f>
        <v>634500</v>
      </c>
      <c r="Y803" s="5">
        <f>'TABLE Summary'!Y803*1000</f>
        <v>1240300</v>
      </c>
      <c r="Z803" s="5">
        <f>'TABLE Summary'!Z803*1000</f>
        <v>506800</v>
      </c>
      <c r="AA803" s="18">
        <f t="shared" si="62"/>
        <v>1929600</v>
      </c>
      <c r="AB803" s="18">
        <f t="shared" si="63"/>
        <v>0.38856222311719696</v>
      </c>
      <c r="AC803" s="1" t="s">
        <v>7495</v>
      </c>
      <c r="AD803" s="1" t="str">
        <f t="shared" ref="AD803:AD815" si="66">_xlfn.CONCAT(A803," ",AC803)</f>
        <v>Banbury M.B.</v>
      </c>
      <c r="AE803" s="1" t="str">
        <f t="shared" si="64"/>
        <v>Banbury M.B.</v>
      </c>
      <c r="AF803" s="1" t="str">
        <f>INDEX(Lookup!G$2:G$1349, MATCH($AE803, Lookup!$G$2:$G$1349,0))</f>
        <v>BANBURY M.B.</v>
      </c>
      <c r="AG803" s="1" t="str">
        <f>INDEX(Lookup!F$2:F$1349, MATCH($AE803, Lookup!$G$2:$G$1349,0))</f>
        <v>e290866</v>
      </c>
      <c r="AH803" s="1" t="str">
        <f>INDEX(Lookup!C$2:C$1349, MATCH($AE803, Lookup!$G$2:$G$1349,0))</f>
        <v>Oxfordshire</v>
      </c>
      <c r="AI803" s="1" t="str">
        <f>INDEX(Lookup!D$2:D$1349, MATCH($AE803, Lookup!$G$2:$G$1349,0))</f>
        <v>South East</v>
      </c>
      <c r="AJ803" s="1" t="str">
        <f>INDEX(Lookup!E$2:E$1349, MATCH($AE803, Lookup!$G$2:$G$1349,0))</f>
        <v>Greater South East</v>
      </c>
    </row>
    <row r="804" spans="1:36" x14ac:dyDescent="0.3">
      <c r="A804" s="11" t="s">
        <v>2011</v>
      </c>
      <c r="B804" s="5">
        <f>'TABLE Summary'!B804</f>
        <v>4750</v>
      </c>
      <c r="C804" s="5">
        <f>'TABLE Summary'!C804</f>
        <v>92</v>
      </c>
      <c r="D804" s="5">
        <f>'TABLE Summary'!D804</f>
        <v>38</v>
      </c>
      <c r="E804" s="5">
        <f>'TABLE Summary'!E804</f>
        <v>11</v>
      </c>
      <c r="F804" s="5">
        <f>'TABLE Summary'!F804</f>
        <v>27</v>
      </c>
      <c r="G804" s="5">
        <f>'TABLE Summary'!G804</f>
        <v>0</v>
      </c>
      <c r="H804" s="5">
        <f>'TABLE Summary'!H804</f>
        <v>0</v>
      </c>
      <c r="I804" s="5">
        <f>'TABLE Summary'!I804</f>
        <v>5110</v>
      </c>
      <c r="J804" s="5">
        <f>'TABLE Summary'!J804</f>
        <v>194.5</v>
      </c>
      <c r="K804" s="5">
        <f>'TABLE Summary'!K804</f>
        <v>194180</v>
      </c>
      <c r="L804" s="5">
        <f>'TABLE Summary'!L804</f>
        <v>16.2</v>
      </c>
      <c r="M804" s="5">
        <f>'TABLE Summary'!M804*1000</f>
        <v>541500</v>
      </c>
      <c r="N804" s="5">
        <f>'TABLE Summary'!N804</f>
        <v>1712</v>
      </c>
      <c r="O804" s="5">
        <f>'TABLE Summary'!O804*1000</f>
        <v>289000</v>
      </c>
      <c r="P804" s="5">
        <f>'TABLE Summary'!P804</f>
        <v>648</v>
      </c>
      <c r="Q804" s="5">
        <f>'TABLE Summary'!Q804*1000</f>
        <v>69600</v>
      </c>
      <c r="R804" s="5">
        <f>'TABLE Summary'!R804</f>
        <v>1047</v>
      </c>
      <c r="S804" s="5">
        <f>'TABLE Summary'!S804*1000</f>
        <v>212000</v>
      </c>
      <c r="T804" s="5">
        <f>'TABLE Summary'!T804</f>
        <v>13</v>
      </c>
      <c r="U804" s="5">
        <f>'TABLE Summary'!U804*1000</f>
        <v>7100</v>
      </c>
      <c r="V804" s="5">
        <f>'TABLE Summary'!V804*1000</f>
        <v>52300</v>
      </c>
      <c r="W804" s="5">
        <f>'TABLE Summary'!W804*1000</f>
        <v>4100</v>
      </c>
      <c r="X804" s="5">
        <f>'TABLE Summary'!X804*1000</f>
        <v>37600</v>
      </c>
      <c r="Y804" s="5">
        <f>'TABLE Summary'!Y804*1000</f>
        <v>82300</v>
      </c>
      <c r="Z804" s="5">
        <f>'TABLE Summary'!Z804*1000</f>
        <v>76300</v>
      </c>
      <c r="AA804" s="18">
        <f t="shared" si="62"/>
        <v>288700</v>
      </c>
      <c r="AB804" s="18">
        <f t="shared" si="63"/>
        <v>0.5331486611265005</v>
      </c>
      <c r="AC804" s="1" t="s">
        <v>7495</v>
      </c>
      <c r="AD804" s="1" t="str">
        <f t="shared" si="66"/>
        <v>Chipping Norton M.B.</v>
      </c>
      <c r="AE804" s="1" t="str">
        <f t="shared" si="64"/>
        <v>Chipping Norton M.B.</v>
      </c>
      <c r="AF804" s="1" t="str">
        <f>INDEX(Lookup!G$2:G$1349, MATCH($AE804, Lookup!$G$2:$G$1349,0))</f>
        <v>CHIPPING NORTON M.B.</v>
      </c>
      <c r="AG804" s="1" t="str">
        <f>INDEX(Lookup!F$2:F$1349, MATCH($AE804, Lookup!$G$2:$G$1349,0))</f>
        <v>e290868</v>
      </c>
      <c r="AH804" s="1" t="str">
        <f>INDEX(Lookup!C$2:C$1349, MATCH($AE804, Lookup!$G$2:$G$1349,0))</f>
        <v>Oxfordshire</v>
      </c>
      <c r="AI804" s="1" t="str">
        <f>INDEX(Lookup!D$2:D$1349, MATCH($AE804, Lookup!$G$2:$G$1349,0))</f>
        <v>South East</v>
      </c>
      <c r="AJ804" s="1" t="str">
        <f>INDEX(Lookup!E$2:E$1349, MATCH($AE804, Lookup!$G$2:$G$1349,0))</f>
        <v>Greater South East</v>
      </c>
    </row>
    <row r="805" spans="1:36" x14ac:dyDescent="0.3">
      <c r="A805" s="11" t="s">
        <v>2012</v>
      </c>
      <c r="B805" s="5">
        <f>'TABLE Summary'!B805</f>
        <v>11780</v>
      </c>
      <c r="C805" s="5">
        <f>'TABLE Summary'!C805</f>
        <v>90.5</v>
      </c>
      <c r="D805" s="5">
        <f>'TABLE Summary'!D805</f>
        <v>37.5</v>
      </c>
      <c r="E805" s="5">
        <f>'TABLE Summary'!E805</f>
        <v>10.5</v>
      </c>
      <c r="F805" s="5">
        <f>'TABLE Summary'!F805</f>
        <v>27</v>
      </c>
      <c r="G805" s="5">
        <f>'TABLE Summary'!G805</f>
        <v>0</v>
      </c>
      <c r="H805" s="5">
        <f>'TABLE Summary'!H805</f>
        <v>0</v>
      </c>
      <c r="I805" s="5">
        <f>'TABLE Summary'!I805</f>
        <v>18425</v>
      </c>
      <c r="J805" s="5">
        <f>'TABLE Summary'!J805</f>
        <v>212.3</v>
      </c>
      <c r="K805" s="5">
        <f>'TABLE Summary'!K805</f>
        <v>690937</v>
      </c>
      <c r="L805" s="5">
        <f>'TABLE Summary'!L805</f>
        <v>0</v>
      </c>
      <c r="M805" s="5">
        <f>'TABLE Summary'!M805*1000</f>
        <v>1832500</v>
      </c>
      <c r="N805" s="5">
        <f>'TABLE Summary'!N805</f>
        <v>4154</v>
      </c>
      <c r="O805" s="5">
        <f>'TABLE Summary'!O805*1000</f>
        <v>1087100</v>
      </c>
      <c r="P805" s="5">
        <f>'TABLE Summary'!P805</f>
        <v>974</v>
      </c>
      <c r="Q805" s="5">
        <f>'TABLE Summary'!Q805*1000</f>
        <v>108700</v>
      </c>
      <c r="R805" s="5">
        <f>'TABLE Summary'!R805</f>
        <v>2543</v>
      </c>
      <c r="S805" s="5">
        <f>'TABLE Summary'!S805*1000</f>
        <v>661800</v>
      </c>
      <c r="T805" s="5">
        <f>'TABLE Summary'!T805</f>
        <v>629</v>
      </c>
      <c r="U805" s="5">
        <f>'TABLE Summary'!U805*1000</f>
        <v>316200</v>
      </c>
      <c r="V805" s="5">
        <f>'TABLE Summary'!V805*1000</f>
        <v>314900</v>
      </c>
      <c r="W805" s="5">
        <f>'TABLE Summary'!W805*1000</f>
        <v>73000</v>
      </c>
      <c r="X805" s="5">
        <f>'TABLE Summary'!X805*1000</f>
        <v>154100</v>
      </c>
      <c r="Y805" s="5">
        <f>'TABLE Summary'!Y805*1000</f>
        <v>55300</v>
      </c>
      <c r="Z805" s="5">
        <f>'TABLE Summary'!Z805*1000</f>
        <v>148000</v>
      </c>
      <c r="AA805" s="18">
        <f t="shared" si="62"/>
        <v>1086700</v>
      </c>
      <c r="AB805" s="18">
        <f t="shared" si="63"/>
        <v>0.59301500682128239</v>
      </c>
      <c r="AC805" s="1" t="s">
        <v>7495</v>
      </c>
      <c r="AD805" s="1" t="str">
        <f t="shared" si="66"/>
        <v>Henley-on-Thames M.B.</v>
      </c>
      <c r="AE805" s="1" t="str">
        <f t="shared" si="64"/>
        <v>Henley-on-Thames M.B.</v>
      </c>
      <c r="AF805" s="1" t="str">
        <f>INDEX(Lookup!G$2:G$1349, MATCH($AE805, Lookup!$G$2:$G$1349,0))</f>
        <v>HENLEY-ON-THAMES M.B.</v>
      </c>
      <c r="AG805" s="1" t="str">
        <f>INDEX(Lookup!F$2:F$1349, MATCH($AE805, Lookup!$G$2:$G$1349,0))</f>
        <v>e290869</v>
      </c>
      <c r="AH805" s="1" t="str">
        <f>INDEX(Lookup!C$2:C$1349, MATCH($AE805, Lookup!$G$2:$G$1349,0))</f>
        <v>Oxfordshire</v>
      </c>
      <c r="AI805" s="1" t="str">
        <f>INDEX(Lookup!D$2:D$1349, MATCH($AE805, Lookup!$G$2:$G$1349,0))</f>
        <v>South East</v>
      </c>
      <c r="AJ805" s="1" t="str">
        <f>INDEX(Lookup!E$2:E$1349, MATCH($AE805, Lookup!$G$2:$G$1349,0))</f>
        <v>Greater South East</v>
      </c>
    </row>
    <row r="806" spans="1:36" x14ac:dyDescent="0.3">
      <c r="A806" s="11" t="s">
        <v>2013</v>
      </c>
      <c r="B806" s="5">
        <f>'TABLE Summary'!B806</f>
        <v>2030</v>
      </c>
      <c r="C806" s="5">
        <f>'TABLE Summary'!C806</f>
        <v>89</v>
      </c>
      <c r="D806" s="5">
        <f>'TABLE Summary'!D806</f>
        <v>38</v>
      </c>
      <c r="E806" s="5">
        <f>'TABLE Summary'!E806</f>
        <v>11</v>
      </c>
      <c r="F806" s="5">
        <f>'TABLE Summary'!F806</f>
        <v>27</v>
      </c>
      <c r="G806" s="5">
        <f>'TABLE Summary'!G806</f>
        <v>0</v>
      </c>
      <c r="H806" s="5">
        <f>'TABLE Summary'!H806</f>
        <v>0</v>
      </c>
      <c r="I806" s="5">
        <f>'TABLE Summary'!I806</f>
        <v>2450</v>
      </c>
      <c r="J806" s="5">
        <f>'TABLE Summary'!J806</f>
        <v>209.3</v>
      </c>
      <c r="K806" s="5">
        <f>'TABLE Summary'!K806</f>
        <v>93100</v>
      </c>
      <c r="L806" s="5">
        <f>'TABLE Summary'!L806</f>
        <v>3.4</v>
      </c>
      <c r="M806" s="5">
        <f>'TABLE Summary'!M806*1000</f>
        <v>263500</v>
      </c>
      <c r="N806" s="5">
        <f>'TABLE Summary'!N806</f>
        <v>723</v>
      </c>
      <c r="O806" s="5">
        <f>'TABLE Summary'!O806*1000</f>
        <v>148500</v>
      </c>
      <c r="P806" s="5">
        <f>'TABLE Summary'!P806</f>
        <v>190</v>
      </c>
      <c r="Q806" s="5">
        <f>'TABLE Summary'!Q806*1000</f>
        <v>21300</v>
      </c>
      <c r="R806" s="5">
        <f>'TABLE Summary'!R806</f>
        <v>518</v>
      </c>
      <c r="S806" s="5">
        <f>'TABLE Summary'!S806*1000</f>
        <v>120300</v>
      </c>
      <c r="T806" s="5">
        <f>'TABLE Summary'!T806</f>
        <v>15</v>
      </c>
      <c r="U806" s="5">
        <f>'TABLE Summary'!U806*1000</f>
        <v>7000</v>
      </c>
      <c r="V806" s="5">
        <f>'TABLE Summary'!V806*1000</f>
        <v>45900</v>
      </c>
      <c r="W806" s="5">
        <f>'TABLE Summary'!W806*1000</f>
        <v>5500</v>
      </c>
      <c r="X806" s="5">
        <f>'TABLE Summary'!X806*1000</f>
        <v>38900</v>
      </c>
      <c r="Y806" s="5">
        <f>'TABLE Summary'!Y806*1000</f>
        <v>3000</v>
      </c>
      <c r="Z806" s="5">
        <f>'TABLE Summary'!Z806*1000</f>
        <v>21600</v>
      </c>
      <c r="AA806" s="18">
        <f t="shared" si="62"/>
        <v>148600</v>
      </c>
      <c r="AB806" s="18">
        <f t="shared" si="63"/>
        <v>0.56394686907020875</v>
      </c>
      <c r="AC806" s="1" t="s">
        <v>7495</v>
      </c>
      <c r="AD806" s="1" t="str">
        <f t="shared" si="66"/>
        <v>Woodstock M.B.</v>
      </c>
      <c r="AE806" s="1" t="str">
        <f t="shared" si="64"/>
        <v>Woodstock M.B.</v>
      </c>
      <c r="AF806" s="1" t="str">
        <f>INDEX(Lookup!G$2:G$1349, MATCH($AE806, Lookup!$G$2:$G$1349,0))</f>
        <v>WOODSTOCK M.B.</v>
      </c>
      <c r="AG806" s="1" t="str">
        <f>INDEX(Lookup!F$2:F$1349, MATCH($AE806, Lookup!$G$2:$G$1349,0))</f>
        <v>e290872</v>
      </c>
      <c r="AH806" s="1" t="str">
        <f>INDEX(Lookup!C$2:C$1349, MATCH($AE806, Lookup!$G$2:$G$1349,0))</f>
        <v>Oxfordshire</v>
      </c>
      <c r="AI806" s="1" t="str">
        <f>INDEX(Lookup!D$2:D$1349, MATCH($AE806, Lookup!$G$2:$G$1349,0))</f>
        <v>South East</v>
      </c>
      <c r="AJ806" s="1" t="str">
        <f>INDEX(Lookup!E$2:E$1349, MATCH($AE806, Lookup!$G$2:$G$1349,0))</f>
        <v>Greater South East</v>
      </c>
    </row>
    <row r="807" spans="1:36" x14ac:dyDescent="0.3">
      <c r="A807" s="11" t="s">
        <v>2014</v>
      </c>
      <c r="B807" s="5">
        <f>'TABLE Summary'!B807</f>
        <v>12640</v>
      </c>
      <c r="C807" s="5">
        <f>'TABLE Summary'!C807</f>
        <v>82</v>
      </c>
      <c r="D807" s="5">
        <f>'TABLE Summary'!D807</f>
        <v>33</v>
      </c>
      <c r="E807" s="5">
        <f>'TABLE Summary'!E807</f>
        <v>6</v>
      </c>
      <c r="F807" s="5">
        <f>'TABLE Summary'!F807</f>
        <v>27</v>
      </c>
      <c r="G807" s="5">
        <f>'TABLE Summary'!G807</f>
        <v>0</v>
      </c>
      <c r="H807" s="5">
        <f>'TABLE Summary'!H807</f>
        <v>0</v>
      </c>
      <c r="I807" s="5">
        <f>'TABLE Summary'!I807</f>
        <v>14000</v>
      </c>
      <c r="J807" s="5">
        <f>'TABLE Summary'!J807</f>
        <v>221.8</v>
      </c>
      <c r="K807" s="5">
        <f>'TABLE Summary'!K807</f>
        <v>462000</v>
      </c>
      <c r="L807" s="5">
        <f>'TABLE Summary'!L807</f>
        <v>14.4</v>
      </c>
      <c r="M807" s="5">
        <f>'TABLE Summary'!M807*1000</f>
        <v>1461200</v>
      </c>
      <c r="N807" s="5">
        <f>'TABLE Summary'!N807</f>
        <v>4040</v>
      </c>
      <c r="O807" s="5">
        <f>'TABLE Summary'!O807*1000</f>
        <v>848400</v>
      </c>
      <c r="P807" s="5">
        <f>'TABLE Summary'!P807</f>
        <v>428</v>
      </c>
      <c r="Q807" s="5">
        <f>'TABLE Summary'!Q807*1000</f>
        <v>47800</v>
      </c>
      <c r="R807" s="5">
        <f>'TABLE Summary'!R807</f>
        <v>3464</v>
      </c>
      <c r="S807" s="5">
        <f>'TABLE Summary'!S807*1000</f>
        <v>772800</v>
      </c>
      <c r="T807" s="5">
        <f>'TABLE Summary'!T807</f>
        <v>47</v>
      </c>
      <c r="U807" s="5">
        <f>'TABLE Summary'!U807*1000</f>
        <v>20900</v>
      </c>
      <c r="V807" s="5">
        <f>'TABLE Summary'!V807*1000</f>
        <v>195500</v>
      </c>
      <c r="W807" s="5">
        <f>'TABLE Summary'!W807*1000</f>
        <v>39300</v>
      </c>
      <c r="X807" s="5">
        <f>'TABLE Summary'!X807*1000</f>
        <v>124100</v>
      </c>
      <c r="Y807" s="5">
        <f>'TABLE Summary'!Y807*1000</f>
        <v>80200</v>
      </c>
      <c r="Z807" s="5">
        <f>'TABLE Summary'!Z807*1000</f>
        <v>173700</v>
      </c>
      <c r="AA807" s="18">
        <f t="shared" si="62"/>
        <v>841500</v>
      </c>
      <c r="AB807" s="18">
        <f t="shared" si="63"/>
        <v>0.57589652340542019</v>
      </c>
      <c r="AC807" s="1" t="s">
        <v>7496</v>
      </c>
      <c r="AD807" s="1" t="str">
        <f t="shared" si="66"/>
        <v>Bicester U.D.</v>
      </c>
      <c r="AE807" s="1" t="str">
        <f t="shared" si="64"/>
        <v>Bicester U.D.</v>
      </c>
      <c r="AF807" s="1" t="str">
        <f>INDEX(Lookup!G$2:G$1349, MATCH($AE807, Lookup!$G$2:$G$1349,0))</f>
        <v>BICESTER U.D.</v>
      </c>
      <c r="AG807" s="1" t="str">
        <f>INDEX(Lookup!F$2:F$1349, MATCH($AE807, Lookup!$G$2:$G$1349,0))</f>
        <v>e290867</v>
      </c>
      <c r="AH807" s="1" t="str">
        <f>INDEX(Lookup!C$2:C$1349, MATCH($AE807, Lookup!$G$2:$G$1349,0))</f>
        <v>Oxfordshire</v>
      </c>
      <c r="AI807" s="1" t="str">
        <f>INDEX(Lookup!D$2:D$1349, MATCH($AE807, Lookup!$G$2:$G$1349,0))</f>
        <v>South East</v>
      </c>
      <c r="AJ807" s="1" t="str">
        <f>INDEX(Lookup!E$2:E$1349, MATCH($AE807, Lookup!$G$2:$G$1349,0))</f>
        <v>Greater South East</v>
      </c>
    </row>
    <row r="808" spans="1:36" x14ac:dyDescent="0.3">
      <c r="A808" s="11" t="s">
        <v>2015</v>
      </c>
      <c r="B808" s="5">
        <f>'TABLE Summary'!B808</f>
        <v>5960</v>
      </c>
      <c r="C808" s="5">
        <f>'TABLE Summary'!C808</f>
        <v>88</v>
      </c>
      <c r="D808" s="5">
        <f>'TABLE Summary'!D808</f>
        <v>40.5</v>
      </c>
      <c r="E808" s="5">
        <f>'TABLE Summary'!E808</f>
        <v>13.5</v>
      </c>
      <c r="F808" s="5">
        <f>'TABLE Summary'!F808</f>
        <v>27</v>
      </c>
      <c r="G808" s="5">
        <f>'TABLE Summary'!G808</f>
        <v>0</v>
      </c>
      <c r="H808" s="5">
        <f>'TABLE Summary'!H808</f>
        <v>0</v>
      </c>
      <c r="I808" s="5">
        <f>'TABLE Summary'!I808</f>
        <v>10150</v>
      </c>
      <c r="J808" s="5">
        <f>'TABLE Summary'!J808</f>
        <v>239.8</v>
      </c>
      <c r="K808" s="5">
        <f>'TABLE Summary'!K808</f>
        <v>411075</v>
      </c>
      <c r="L808" s="5">
        <f>'TABLE Summary'!L808</f>
        <v>0</v>
      </c>
      <c r="M808" s="5">
        <f>'TABLE Summary'!M808*1000</f>
        <v>1030400.0000000001</v>
      </c>
      <c r="N808" s="5">
        <f>'TABLE Summary'!N808</f>
        <v>2016</v>
      </c>
      <c r="O808" s="5">
        <f>'TABLE Summary'!O808*1000</f>
        <v>432100</v>
      </c>
      <c r="P808" s="5">
        <f>'TABLE Summary'!P808</f>
        <v>505</v>
      </c>
      <c r="Q808" s="5">
        <f>'TABLE Summary'!Q808*1000</f>
        <v>58300</v>
      </c>
      <c r="R808" s="5">
        <f>'TABLE Summary'!R808</f>
        <v>1458</v>
      </c>
      <c r="S808" s="5">
        <f>'TABLE Summary'!S808*1000</f>
        <v>348400</v>
      </c>
      <c r="T808" s="5">
        <f>'TABLE Summary'!T808</f>
        <v>51</v>
      </c>
      <c r="U808" s="5">
        <f>'TABLE Summary'!U808*1000</f>
        <v>25300</v>
      </c>
      <c r="V808" s="5">
        <f>'TABLE Summary'!V808*1000</f>
        <v>118300</v>
      </c>
      <c r="W808" s="5">
        <f>'TABLE Summary'!W808*1000</f>
        <v>26200</v>
      </c>
      <c r="X808" s="5">
        <f>'TABLE Summary'!X808*1000</f>
        <v>181600</v>
      </c>
      <c r="Y808" s="5">
        <f>'TABLE Summary'!Y808*1000</f>
        <v>170900</v>
      </c>
      <c r="Z808" s="5">
        <f>'TABLE Summary'!Z808*1000</f>
        <v>101200</v>
      </c>
      <c r="AA808" s="18">
        <f t="shared" si="62"/>
        <v>432000</v>
      </c>
      <c r="AB808" s="18">
        <f t="shared" si="63"/>
        <v>0.41925465838509313</v>
      </c>
      <c r="AC808" s="1" t="s">
        <v>7496</v>
      </c>
      <c r="AD808" s="1" t="str">
        <f t="shared" si="66"/>
        <v>Thame U.D.</v>
      </c>
      <c r="AE808" s="1" t="str">
        <f t="shared" si="64"/>
        <v>Thame U.D.</v>
      </c>
      <c r="AF808" s="1" t="str">
        <f>INDEX(Lookup!G$2:G$1349, MATCH($AE808, Lookup!$G$2:$G$1349,0))</f>
        <v>THAME U.D.</v>
      </c>
      <c r="AG808" s="1" t="str">
        <f>INDEX(Lookup!F$2:F$1349, MATCH($AE808, Lookup!$G$2:$G$1349,0))</f>
        <v>e290870</v>
      </c>
      <c r="AH808" s="1" t="str">
        <f>INDEX(Lookup!C$2:C$1349, MATCH($AE808, Lookup!$G$2:$G$1349,0))</f>
        <v>Oxfordshire</v>
      </c>
      <c r="AI808" s="1" t="str">
        <f>INDEX(Lookup!D$2:D$1349, MATCH($AE808, Lookup!$G$2:$G$1349,0))</f>
        <v>South East</v>
      </c>
      <c r="AJ808" s="1" t="str">
        <f>INDEX(Lookup!E$2:E$1349, MATCH($AE808, Lookup!$G$2:$G$1349,0))</f>
        <v>Greater South East</v>
      </c>
    </row>
    <row r="809" spans="1:36" x14ac:dyDescent="0.3">
      <c r="A809" s="11" t="s">
        <v>2016</v>
      </c>
      <c r="B809" s="5">
        <f>'TABLE Summary'!B809</f>
        <v>12730</v>
      </c>
      <c r="C809" s="5">
        <f>'TABLE Summary'!C809</f>
        <v>90.5</v>
      </c>
      <c r="D809" s="5">
        <f>'TABLE Summary'!D809</f>
        <v>37.799999999999997</v>
      </c>
      <c r="E809" s="5">
        <f>'TABLE Summary'!E809</f>
        <v>10.8</v>
      </c>
      <c r="F809" s="5">
        <f>'TABLE Summary'!F809</f>
        <v>27</v>
      </c>
      <c r="G809" s="5">
        <f>'TABLE Summary'!G809</f>
        <v>0</v>
      </c>
      <c r="H809" s="5">
        <f>'TABLE Summary'!H809</f>
        <v>0</v>
      </c>
      <c r="I809" s="5">
        <f>'TABLE Summary'!I809</f>
        <v>17250</v>
      </c>
      <c r="J809" s="5">
        <f>'TABLE Summary'!J809</f>
        <v>200.5</v>
      </c>
      <c r="K809" s="5">
        <f>'TABLE Summary'!K809</f>
        <v>652050</v>
      </c>
      <c r="L809" s="5">
        <f>'TABLE Summary'!L809</f>
        <v>0</v>
      </c>
      <c r="M809" s="5">
        <f>'TABLE Summary'!M809*1000</f>
        <v>1760700</v>
      </c>
      <c r="N809" s="5">
        <f>'TABLE Summary'!N809</f>
        <v>4433</v>
      </c>
      <c r="O809" s="5">
        <f>'TABLE Summary'!O809*1000</f>
        <v>875300</v>
      </c>
      <c r="P809" s="5">
        <f>'TABLE Summary'!P809</f>
        <v>788</v>
      </c>
      <c r="Q809" s="5">
        <f>'TABLE Summary'!Q809*1000</f>
        <v>89300</v>
      </c>
      <c r="R809" s="5">
        <f>'TABLE Summary'!R809</f>
        <v>3509</v>
      </c>
      <c r="S809" s="5">
        <f>'TABLE Summary'!S809*1000</f>
        <v>76100</v>
      </c>
      <c r="T809" s="5">
        <f>'TABLE Summary'!T809</f>
        <v>35</v>
      </c>
      <c r="U809" s="5">
        <f>'TABLE Summary'!U809*1000</f>
        <v>17000</v>
      </c>
      <c r="V809" s="5">
        <f>'TABLE Summary'!V809*1000</f>
        <v>223600</v>
      </c>
      <c r="W809" s="5">
        <f>'TABLE Summary'!W809*1000</f>
        <v>34400</v>
      </c>
      <c r="X809" s="5">
        <f>'TABLE Summary'!X809*1000</f>
        <v>118300</v>
      </c>
      <c r="Y809" s="5">
        <f>'TABLE Summary'!Y809*1000</f>
        <v>334900</v>
      </c>
      <c r="Z809" s="5">
        <f>'TABLE Summary'!Z809*1000</f>
        <v>174100</v>
      </c>
      <c r="AA809" s="18">
        <f t="shared" si="62"/>
        <v>182400</v>
      </c>
      <c r="AB809" s="18">
        <f t="shared" si="63"/>
        <v>0.1035951610155052</v>
      </c>
      <c r="AC809" s="1" t="s">
        <v>7496</v>
      </c>
      <c r="AD809" s="1" t="str">
        <f t="shared" si="66"/>
        <v>Witney U.D.</v>
      </c>
      <c r="AE809" s="1" t="str">
        <f t="shared" si="64"/>
        <v>Witney U.D.</v>
      </c>
      <c r="AF809" s="1" t="str">
        <f>INDEX(Lookup!G$2:G$1349, MATCH($AE809, Lookup!$G$2:$G$1349,0))</f>
        <v>WITNEY U.D.</v>
      </c>
      <c r="AG809" s="1" t="str">
        <f>INDEX(Lookup!F$2:F$1349, MATCH($AE809, Lookup!$G$2:$G$1349,0))</f>
        <v>e290871</v>
      </c>
      <c r="AH809" s="1" t="str">
        <f>INDEX(Lookup!C$2:C$1349, MATCH($AE809, Lookup!$G$2:$G$1349,0))</f>
        <v>Oxfordshire</v>
      </c>
      <c r="AI809" s="1" t="str">
        <f>INDEX(Lookup!D$2:D$1349, MATCH($AE809, Lookup!$G$2:$G$1349,0))</f>
        <v>South East</v>
      </c>
      <c r="AJ809" s="1" t="str">
        <f>INDEX(Lookup!E$2:E$1349, MATCH($AE809, Lookup!$G$2:$G$1349,0))</f>
        <v>Greater South East</v>
      </c>
    </row>
    <row r="810" spans="1:36" x14ac:dyDescent="0.3">
      <c r="A810" s="11" t="s">
        <v>2010</v>
      </c>
      <c r="B810" s="5">
        <f>'TABLE Summary'!B810</f>
        <v>19410</v>
      </c>
      <c r="C810" s="5">
        <f>'TABLE Summary'!C810</f>
        <v>81</v>
      </c>
      <c r="D810" s="5">
        <f>'TABLE Summary'!D810</f>
        <v>33</v>
      </c>
      <c r="E810" s="5">
        <f>'TABLE Summary'!E810</f>
        <v>6</v>
      </c>
      <c r="F810" s="5">
        <f>'TABLE Summary'!F810</f>
        <v>27</v>
      </c>
      <c r="G810" s="5">
        <f>'TABLE Summary'!G810</f>
        <v>0</v>
      </c>
      <c r="H810" s="5">
        <f>'TABLE Summary'!H810</f>
        <v>33.799999999999997</v>
      </c>
      <c r="I810" s="5">
        <f>'TABLE Summary'!I810</f>
        <v>17100</v>
      </c>
      <c r="J810" s="5">
        <f>'TABLE Summary'!J810</f>
        <v>213.8</v>
      </c>
      <c r="K810" s="5">
        <f>'TABLE Summary'!K810</f>
        <v>577658</v>
      </c>
      <c r="L810" s="5">
        <f>'TABLE Summary'!L810</f>
        <v>28.3</v>
      </c>
      <c r="M810" s="5">
        <f>'TABLE Summary'!M810*1000</f>
        <v>1918900</v>
      </c>
      <c r="N810" s="5">
        <f>'TABLE Summary'!N810</f>
        <v>6944</v>
      </c>
      <c r="O810" s="5">
        <f>'TABLE Summary'!O810*1000</f>
        <v>1480300</v>
      </c>
      <c r="P810" s="5">
        <f>'TABLE Summary'!P810</f>
        <v>1714</v>
      </c>
      <c r="Q810" s="5">
        <f>'TABLE Summary'!Q810*1000</f>
        <v>189100</v>
      </c>
      <c r="R810" s="5">
        <f>'TABLE Summary'!R810</f>
        <v>5008</v>
      </c>
      <c r="S810" s="5">
        <f>'TABLE Summary'!S810*1000</f>
        <v>1171800</v>
      </c>
      <c r="T810" s="5">
        <f>'TABLE Summary'!T810</f>
        <v>222</v>
      </c>
      <c r="U810" s="5">
        <f>'TABLE Summary'!U810*1000</f>
        <v>119400</v>
      </c>
      <c r="V810" s="5">
        <f>'TABLE Summary'!V810*1000</f>
        <v>38100</v>
      </c>
      <c r="W810" s="5">
        <f>'TABLE Summary'!W810*1000</f>
        <v>6600</v>
      </c>
      <c r="X810" s="5">
        <f>'TABLE Summary'!X810*1000</f>
        <v>71700</v>
      </c>
      <c r="Y810" s="5">
        <f>'TABLE Summary'!Y810*1000</f>
        <v>125000</v>
      </c>
      <c r="Z810" s="5">
        <f>'TABLE Summary'!Z810*1000</f>
        <v>197400</v>
      </c>
      <c r="AA810" s="18">
        <f t="shared" si="62"/>
        <v>1480300</v>
      </c>
      <c r="AB810" s="18">
        <f t="shared" si="63"/>
        <v>0.77143154932513414</v>
      </c>
      <c r="AC810" s="1" t="s">
        <v>7494</v>
      </c>
      <c r="AD810" s="1" t="str">
        <f t="shared" si="66"/>
        <v>Banbury R.D.</v>
      </c>
      <c r="AE810" s="1" t="str">
        <f t="shared" si="64"/>
        <v>Banbury R.D.</v>
      </c>
      <c r="AF810" s="1" t="str">
        <f>INDEX(Lookup!G$2:G$1349, MATCH($AE810, Lookup!$G$2:$G$1349,0))</f>
        <v>BANBURY R.D.</v>
      </c>
      <c r="AG810" s="1" t="str">
        <f>INDEX(Lookup!F$2:F$1349, MATCH($AE810, Lookup!$G$2:$G$1349,0))</f>
        <v>e290873</v>
      </c>
      <c r="AH810" s="1" t="str">
        <f>INDEX(Lookup!C$2:C$1349, MATCH($AE810, Lookup!$G$2:$G$1349,0))</f>
        <v>Oxfordshire</v>
      </c>
      <c r="AI810" s="1" t="str">
        <f>INDEX(Lookup!D$2:D$1349, MATCH($AE810, Lookup!$G$2:$G$1349,0))</f>
        <v>South East</v>
      </c>
      <c r="AJ810" s="1" t="str">
        <f>INDEX(Lookup!E$2:E$1349, MATCH($AE810, Lookup!$G$2:$G$1349,0))</f>
        <v>Greater South East</v>
      </c>
    </row>
    <row r="811" spans="1:36" x14ac:dyDescent="0.3">
      <c r="A811" s="11" t="s">
        <v>2017</v>
      </c>
      <c r="B811" s="5">
        <f>'TABLE Summary'!B811</f>
        <v>55700</v>
      </c>
      <c r="C811" s="5">
        <f>'TABLE Summary'!C811</f>
        <v>76</v>
      </c>
      <c r="D811" s="5">
        <f>'TABLE Summary'!D811</f>
        <v>35.4</v>
      </c>
      <c r="E811" s="5">
        <f>'TABLE Summary'!E811</f>
        <v>8.4</v>
      </c>
      <c r="F811" s="5">
        <f>'TABLE Summary'!F811</f>
        <v>27</v>
      </c>
      <c r="G811" s="5">
        <f>'TABLE Summary'!G811</f>
        <v>0</v>
      </c>
      <c r="H811" s="5">
        <f>'TABLE Summary'!H811</f>
        <v>36.5</v>
      </c>
      <c r="I811" s="5">
        <f>'TABLE Summary'!I811</f>
        <v>57500</v>
      </c>
      <c r="J811" s="5">
        <f>'TABLE Summary'!J811</f>
        <v>169.2</v>
      </c>
      <c r="K811" s="5">
        <f>'TABLE Summary'!K811</f>
        <v>2098807</v>
      </c>
      <c r="L811" s="5">
        <f>'TABLE Summary'!L811</f>
        <v>16.5</v>
      </c>
      <c r="M811" s="5">
        <f>'TABLE Summary'!M811*1000</f>
        <v>6215700</v>
      </c>
      <c r="N811" s="5">
        <f>'TABLE Summary'!N811</f>
        <v>17774</v>
      </c>
      <c r="O811" s="5">
        <f>'TABLE Summary'!O811*1000</f>
        <v>3669000</v>
      </c>
      <c r="P811" s="5">
        <f>'TABLE Summary'!P811</f>
        <v>3312</v>
      </c>
      <c r="Q811" s="5">
        <f>'TABLE Summary'!Q811*1000</f>
        <v>338500</v>
      </c>
      <c r="R811" s="5">
        <f>'TABLE Summary'!R811</f>
        <v>13082</v>
      </c>
      <c r="S811" s="5">
        <f>'TABLE Summary'!S811*1000</f>
        <v>2963200</v>
      </c>
      <c r="T811" s="5">
        <f>'TABLE Summary'!T811</f>
        <v>589</v>
      </c>
      <c r="U811" s="5">
        <f>'TABLE Summary'!U811*1000</f>
        <v>311400</v>
      </c>
      <c r="V811" s="5">
        <f>'TABLE Summary'!V811*1000</f>
        <v>150100</v>
      </c>
      <c r="W811" s="5">
        <f>'TABLE Summary'!W811*1000</f>
        <v>73200</v>
      </c>
      <c r="X811" s="5">
        <f>'TABLE Summary'!X811*1000</f>
        <v>1141100</v>
      </c>
      <c r="Y811" s="5">
        <f>'TABLE Summary'!Y811*1000</f>
        <v>157500</v>
      </c>
      <c r="Z811" s="5">
        <f>'TABLE Summary'!Z811*1000</f>
        <v>1024800</v>
      </c>
      <c r="AA811" s="18">
        <f t="shared" si="62"/>
        <v>3613100</v>
      </c>
      <c r="AB811" s="18">
        <f t="shared" si="63"/>
        <v>0.58128609810640797</v>
      </c>
      <c r="AC811" s="1" t="s">
        <v>7494</v>
      </c>
      <c r="AD811" s="1" t="str">
        <f t="shared" si="66"/>
        <v>Bullingdon R.D.</v>
      </c>
      <c r="AE811" s="1" t="str">
        <f t="shared" si="64"/>
        <v>Bullingdon R.D.</v>
      </c>
      <c r="AF811" s="1" t="str">
        <f>INDEX(Lookup!G$2:G$1349, MATCH($AE811, Lookup!$G$2:$G$1349,0))</f>
        <v>BULLINGDON R.D.</v>
      </c>
      <c r="AG811" s="1" t="str">
        <f>INDEX(Lookup!F$2:F$1349, MATCH($AE811, Lookup!$G$2:$G$1349,0))</f>
        <v>e290874</v>
      </c>
      <c r="AH811" s="1" t="str">
        <f>INDEX(Lookup!C$2:C$1349, MATCH($AE811, Lookup!$G$2:$G$1349,0))</f>
        <v>Oxfordshire</v>
      </c>
      <c r="AI811" s="1" t="str">
        <f>INDEX(Lookup!D$2:D$1349, MATCH($AE811, Lookup!$G$2:$G$1349,0))</f>
        <v>South East</v>
      </c>
      <c r="AJ811" s="1" t="str">
        <f>INDEX(Lookup!E$2:E$1349, MATCH($AE811, Lookup!$G$2:$G$1349,0))</f>
        <v>Greater South East</v>
      </c>
    </row>
    <row r="812" spans="1:36" x14ac:dyDescent="0.3">
      <c r="A812" s="11" t="s">
        <v>2011</v>
      </c>
      <c r="B812" s="5">
        <f>'TABLE Summary'!B812</f>
        <v>19540</v>
      </c>
      <c r="C812" s="5">
        <f>'TABLE Summary'!C812</f>
        <v>76</v>
      </c>
      <c r="D812" s="5">
        <f>'TABLE Summary'!D812</f>
        <v>32.200000000000003</v>
      </c>
      <c r="E812" s="5">
        <f>'TABLE Summary'!E812</f>
        <v>5.2</v>
      </c>
      <c r="F812" s="5">
        <f>'TABLE Summary'!F812</f>
        <v>27</v>
      </c>
      <c r="G812" s="5">
        <f>'TABLE Summary'!G812</f>
        <v>0</v>
      </c>
      <c r="H812" s="5">
        <f>'TABLE Summary'!H812</f>
        <v>32.799999999999997</v>
      </c>
      <c r="I812" s="5">
        <f>'TABLE Summary'!I812</f>
        <v>16810</v>
      </c>
      <c r="J812" s="5">
        <f>'TABLE Summary'!J812</f>
        <v>208.4</v>
      </c>
      <c r="K812" s="5">
        <f>'TABLE Summary'!K812</f>
        <v>551078</v>
      </c>
      <c r="L812" s="5">
        <f>'TABLE Summary'!L812</f>
        <v>33.700000000000003</v>
      </c>
      <c r="M812" s="5">
        <f>'TABLE Summary'!M812*1000</f>
        <v>1742900</v>
      </c>
      <c r="N812" s="5">
        <f>'TABLE Summary'!N812</f>
        <v>6994</v>
      </c>
      <c r="O812" s="5">
        <f>'TABLE Summary'!O812*1000</f>
        <v>1353100</v>
      </c>
      <c r="P812" s="5">
        <f>'TABLE Summary'!P812</f>
        <v>2180</v>
      </c>
      <c r="Q812" s="5">
        <f>'TABLE Summary'!Q812*1000</f>
        <v>239700</v>
      </c>
      <c r="R812" s="5">
        <f>'TABLE Summary'!R812</f>
        <v>4627</v>
      </c>
      <c r="S812" s="5">
        <f>'TABLE Summary'!S812*1000</f>
        <v>996800</v>
      </c>
      <c r="T812" s="5">
        <f>'TABLE Summary'!T812</f>
        <v>187</v>
      </c>
      <c r="U812" s="5">
        <f>'TABLE Summary'!U812*1000</f>
        <v>116600</v>
      </c>
      <c r="V812" s="5">
        <f>'TABLE Summary'!V812*1000</f>
        <v>46600</v>
      </c>
      <c r="W812" s="5">
        <f>'TABLE Summary'!W812*1000</f>
        <v>2800</v>
      </c>
      <c r="X812" s="5">
        <f>'TABLE Summary'!X812*1000</f>
        <v>82400</v>
      </c>
      <c r="Y812" s="5">
        <f>'TABLE Summary'!Y812*1000</f>
        <v>34200</v>
      </c>
      <c r="Z812" s="5">
        <f>'TABLE Summary'!Z812*1000</f>
        <v>223800</v>
      </c>
      <c r="AA812" s="18">
        <f t="shared" si="62"/>
        <v>1353100</v>
      </c>
      <c r="AB812" s="18">
        <f t="shared" si="63"/>
        <v>0.77634976189110105</v>
      </c>
      <c r="AC812" s="1" t="s">
        <v>7494</v>
      </c>
      <c r="AD812" s="1" t="str">
        <f t="shared" si="66"/>
        <v>Chipping Norton R.D.</v>
      </c>
      <c r="AE812" s="1" t="str">
        <f t="shared" si="64"/>
        <v>Chipping Norton R.D.</v>
      </c>
      <c r="AF812" s="1" t="str">
        <f>INDEX(Lookup!G$2:G$1349, MATCH($AE812, Lookup!$G$2:$G$1349,0))</f>
        <v>CHIPPING NORTON R.D.</v>
      </c>
      <c r="AG812" s="1" t="str">
        <f>INDEX(Lookup!F$2:F$1349, MATCH($AE812, Lookup!$G$2:$G$1349,0))</f>
        <v>e290875</v>
      </c>
      <c r="AH812" s="1" t="str">
        <f>INDEX(Lookup!C$2:C$1349, MATCH($AE812, Lookup!$G$2:$G$1349,0))</f>
        <v>Oxfordshire</v>
      </c>
      <c r="AI812" s="1" t="str">
        <f>INDEX(Lookup!D$2:D$1349, MATCH($AE812, Lookup!$G$2:$G$1349,0))</f>
        <v>South East</v>
      </c>
      <c r="AJ812" s="1" t="str">
        <f>INDEX(Lookup!E$2:E$1349, MATCH($AE812, Lookup!$G$2:$G$1349,0))</f>
        <v>Greater South East</v>
      </c>
    </row>
    <row r="813" spans="1:36" x14ac:dyDescent="0.3">
      <c r="A813" s="11" t="s">
        <v>2018</v>
      </c>
      <c r="B813" s="5">
        <f>'TABLE Summary'!B813</f>
        <v>33370</v>
      </c>
      <c r="C813" s="5">
        <f>'TABLE Summary'!C813</f>
        <v>78.5</v>
      </c>
      <c r="D813" s="5">
        <f>'TABLE Summary'!D813</f>
        <v>34.5</v>
      </c>
      <c r="E813" s="5">
        <f>'TABLE Summary'!E813</f>
        <v>7.5</v>
      </c>
      <c r="F813" s="5">
        <f>'TABLE Summary'!F813</f>
        <v>27</v>
      </c>
      <c r="G813" s="5">
        <f>'TABLE Summary'!G813</f>
        <v>0</v>
      </c>
      <c r="H813" s="5">
        <f>'TABLE Summary'!H813</f>
        <v>35.4</v>
      </c>
      <c r="I813" s="5">
        <f>'TABLE Summary'!I813</f>
        <v>39100</v>
      </c>
      <c r="J813" s="5">
        <f>'TABLE Summary'!J813</f>
        <v>198.7</v>
      </c>
      <c r="K813" s="5">
        <f>'TABLE Summary'!K813</f>
        <v>1383843</v>
      </c>
      <c r="L813" s="5">
        <f>'TABLE Summary'!L813</f>
        <v>17</v>
      </c>
      <c r="M813" s="5">
        <f>'TABLE Summary'!M813*1000</f>
        <v>3733600</v>
      </c>
      <c r="N813" s="5">
        <f>'TABLE Summary'!N813</f>
        <v>10866</v>
      </c>
      <c r="O813" s="5">
        <f>'TABLE Summary'!O813*1000</f>
        <v>2961300</v>
      </c>
      <c r="P813" s="5">
        <f>'TABLE Summary'!P813</f>
        <v>1373</v>
      </c>
      <c r="Q813" s="5">
        <f>'TABLE Summary'!Q813*1000</f>
        <v>154800</v>
      </c>
      <c r="R813" s="5">
        <f>'TABLE Summary'!R813</f>
        <v>8073</v>
      </c>
      <c r="S813" s="5">
        <f>'TABLE Summary'!S813*1000</f>
        <v>2112100</v>
      </c>
      <c r="T813" s="5">
        <f>'TABLE Summary'!T813</f>
        <v>1290</v>
      </c>
      <c r="U813" s="5">
        <f>'TABLE Summary'!U813*1000</f>
        <v>681800</v>
      </c>
      <c r="V813" s="5">
        <f>'TABLE Summary'!V813*1000</f>
        <v>97400</v>
      </c>
      <c r="W813" s="5">
        <f>'TABLE Summary'!W813*1000</f>
        <v>46200</v>
      </c>
      <c r="X813" s="5">
        <f>'TABLE Summary'!X813*1000</f>
        <v>175400</v>
      </c>
      <c r="Y813" s="5">
        <f>'TABLE Summary'!Y813*1000</f>
        <v>27500</v>
      </c>
      <c r="Z813" s="5">
        <f>'TABLE Summary'!Z813*1000</f>
        <v>425800</v>
      </c>
      <c r="AA813" s="18">
        <f t="shared" si="62"/>
        <v>2948700</v>
      </c>
      <c r="AB813" s="18">
        <f t="shared" si="63"/>
        <v>0.78977394471823437</v>
      </c>
      <c r="AC813" s="1" t="s">
        <v>7494</v>
      </c>
      <c r="AD813" s="1" t="str">
        <f t="shared" si="66"/>
        <v>Henley R.D.</v>
      </c>
      <c r="AE813" s="1" t="str">
        <f t="shared" si="64"/>
        <v>Henley R.D.</v>
      </c>
      <c r="AF813" s="1" t="str">
        <f>INDEX(Lookup!G$2:G$1349, MATCH($AE813, Lookup!$G$2:$G$1349,0))</f>
        <v>HENLEY R.D.</v>
      </c>
      <c r="AG813" s="1" t="str">
        <f>INDEX(Lookup!F$2:F$1349, MATCH($AE813, Lookup!$G$2:$G$1349,0))</f>
        <v>e290876</v>
      </c>
      <c r="AH813" s="1" t="str">
        <f>INDEX(Lookup!C$2:C$1349, MATCH($AE813, Lookup!$G$2:$G$1349,0))</f>
        <v>Oxfordshire</v>
      </c>
      <c r="AI813" s="1" t="str">
        <f>INDEX(Lookup!D$2:D$1349, MATCH($AE813, Lookup!$G$2:$G$1349,0))</f>
        <v>South East</v>
      </c>
      <c r="AJ813" s="1" t="str">
        <f>INDEX(Lookup!E$2:E$1349, MATCH($AE813, Lookup!$G$2:$G$1349,0))</f>
        <v>Greater South East</v>
      </c>
    </row>
    <row r="814" spans="1:36" x14ac:dyDescent="0.3">
      <c r="A814" s="11" t="s">
        <v>2019</v>
      </c>
      <c r="B814" s="5">
        <f>'TABLE Summary'!B814</f>
        <v>36450</v>
      </c>
      <c r="C814" s="5">
        <f>'TABLE Summary'!C814</f>
        <v>78</v>
      </c>
      <c r="D814" s="5">
        <f>'TABLE Summary'!D814</f>
        <v>33</v>
      </c>
      <c r="E814" s="5">
        <f>'TABLE Summary'!E814</f>
        <v>6</v>
      </c>
      <c r="F814" s="5">
        <f>'TABLE Summary'!F814</f>
        <v>27</v>
      </c>
      <c r="G814" s="5">
        <f>'TABLE Summary'!G814</f>
        <v>0</v>
      </c>
      <c r="H814" s="5">
        <f>'TABLE Summary'!H814</f>
        <v>34.200000000000003</v>
      </c>
      <c r="I814" s="5">
        <f>'TABLE Summary'!I814</f>
        <v>36645</v>
      </c>
      <c r="J814" s="5">
        <f>'TABLE Summary'!J814</f>
        <v>155.9</v>
      </c>
      <c r="K814" s="5">
        <f>'TABLE Summary'!K814</f>
        <v>1254745</v>
      </c>
      <c r="L814" s="5">
        <f>'TABLE Summary'!L814</f>
        <v>31.7</v>
      </c>
      <c r="M814" s="5">
        <f>'TABLE Summary'!M814*1000</f>
        <v>3280300</v>
      </c>
      <c r="N814" s="5">
        <f>'TABLE Summary'!N814</f>
        <v>10219</v>
      </c>
      <c r="O814" s="5">
        <f>'TABLE Summary'!O814*1000</f>
        <v>2032900</v>
      </c>
      <c r="P814" s="5">
        <f>'TABLE Summary'!P814</f>
        <v>1510</v>
      </c>
      <c r="Q814" s="5">
        <f>'TABLE Summary'!Q814*1000</f>
        <v>162000</v>
      </c>
      <c r="R814" s="5">
        <f>'TABLE Summary'!R814</f>
        <v>7337</v>
      </c>
      <c r="S814" s="5">
        <f>'TABLE Summary'!S814*1000</f>
        <v>1685600</v>
      </c>
      <c r="T814" s="5">
        <f>'TABLE Summary'!T814</f>
        <v>212</v>
      </c>
      <c r="U814" s="5">
        <f>'TABLE Summary'!U814*1000</f>
        <v>118400</v>
      </c>
      <c r="V814" s="5">
        <f>'TABLE Summary'!V814*1000</f>
        <v>89200</v>
      </c>
      <c r="W814" s="5">
        <f>'TABLE Summary'!W814*1000</f>
        <v>29000</v>
      </c>
      <c r="X814" s="5">
        <f>'TABLE Summary'!X814*1000</f>
        <v>247700</v>
      </c>
      <c r="Y814" s="5">
        <f>'TABLE Summary'!Y814*1000</f>
        <v>54500</v>
      </c>
      <c r="Z814" s="5">
        <f>'TABLE Summary'!Z814*1000</f>
        <v>827000</v>
      </c>
      <c r="AA814" s="18">
        <f t="shared" si="62"/>
        <v>1966000</v>
      </c>
      <c r="AB814" s="18">
        <f t="shared" si="63"/>
        <v>0.59933542663780748</v>
      </c>
      <c r="AC814" s="1" t="s">
        <v>7494</v>
      </c>
      <c r="AD814" s="1" t="str">
        <f t="shared" si="66"/>
        <v>Ploughley R.D.</v>
      </c>
      <c r="AE814" s="1" t="str">
        <f t="shared" si="64"/>
        <v>Ploughley R.D.</v>
      </c>
      <c r="AF814" s="1" t="str">
        <f>INDEX(Lookup!G$2:G$1349, MATCH($AE814, Lookup!$G$2:$G$1349,0))</f>
        <v>PLOUGHLEY R.D.</v>
      </c>
      <c r="AG814" s="1" t="str">
        <f>INDEX(Lookup!F$2:F$1349, MATCH($AE814, Lookup!$G$2:$G$1349,0))</f>
        <v>e290877</v>
      </c>
      <c r="AH814" s="1" t="str">
        <f>INDEX(Lookup!C$2:C$1349, MATCH($AE814, Lookup!$G$2:$G$1349,0))</f>
        <v>Oxfordshire</v>
      </c>
      <c r="AI814" s="1" t="str">
        <f>INDEX(Lookup!D$2:D$1349, MATCH($AE814, Lookup!$G$2:$G$1349,0))</f>
        <v>South East</v>
      </c>
      <c r="AJ814" s="1" t="str">
        <f>INDEX(Lookup!E$2:E$1349, MATCH($AE814, Lookup!$G$2:$G$1349,0))</f>
        <v>Greater South East</v>
      </c>
    </row>
    <row r="815" spans="1:36" x14ac:dyDescent="0.3">
      <c r="A815" s="11" t="s">
        <v>2016</v>
      </c>
      <c r="B815" s="5">
        <f>'TABLE Summary'!B815</f>
        <v>39450</v>
      </c>
      <c r="C815" s="5">
        <f>'TABLE Summary'!C815</f>
        <v>78</v>
      </c>
      <c r="D815" s="5">
        <f>'TABLE Summary'!D815</f>
        <v>32.4</v>
      </c>
      <c r="E815" s="5">
        <f>'TABLE Summary'!E815</f>
        <v>5.4</v>
      </c>
      <c r="F815" s="5">
        <f>'TABLE Summary'!F815</f>
        <v>27</v>
      </c>
      <c r="G815" s="5">
        <f>'TABLE Summary'!G815</f>
        <v>0</v>
      </c>
      <c r="H815" s="5">
        <f>'TABLE Summary'!H815</f>
        <v>33</v>
      </c>
      <c r="I815" s="5">
        <f>'TABLE Summary'!I815</f>
        <v>38128</v>
      </c>
      <c r="J815" s="5">
        <f>'TABLE Summary'!J815</f>
        <v>193.3</v>
      </c>
      <c r="K815" s="5">
        <f>'TABLE Summary'!K815</f>
        <v>1258930</v>
      </c>
      <c r="L815" s="5">
        <f>'TABLE Summary'!L815</f>
        <v>33.1</v>
      </c>
      <c r="M815" s="5">
        <f>'TABLE Summary'!M815*1000</f>
        <v>3526100</v>
      </c>
      <c r="N815" s="5">
        <f>'TABLE Summary'!N815</f>
        <v>12453</v>
      </c>
      <c r="O815" s="5">
        <f>'TABLE Summary'!O815*1000</f>
        <v>2297800</v>
      </c>
      <c r="P815" s="5">
        <f>'TABLE Summary'!P815</f>
        <v>2480</v>
      </c>
      <c r="Q815" s="5">
        <f>'TABLE Summary'!Q815*1000</f>
        <v>275600</v>
      </c>
      <c r="R815" s="5">
        <f>'TABLE Summary'!R815</f>
        <v>8110</v>
      </c>
      <c r="S815" s="5">
        <f>'TABLE Summary'!S815*1000</f>
        <v>1792800</v>
      </c>
      <c r="T815" s="5">
        <f>'TABLE Summary'!T815</f>
        <v>237</v>
      </c>
      <c r="U815" s="5">
        <f>'TABLE Summary'!U815*1000</f>
        <v>123800</v>
      </c>
      <c r="V815" s="5">
        <f>'TABLE Summary'!V815*1000</f>
        <v>129100</v>
      </c>
      <c r="W815" s="5">
        <f>'TABLE Summary'!W815*1000</f>
        <v>13700</v>
      </c>
      <c r="X815" s="5">
        <f>'TABLE Summary'!X815*1000</f>
        <v>267000</v>
      </c>
      <c r="Y815" s="5">
        <f>'TABLE Summary'!Y815*1000</f>
        <v>253900</v>
      </c>
      <c r="Z815" s="5">
        <f>'TABLE Summary'!Z815*1000</f>
        <v>564600</v>
      </c>
      <c r="AA815" s="18">
        <f t="shared" si="62"/>
        <v>2192200</v>
      </c>
      <c r="AB815" s="18">
        <f t="shared" si="63"/>
        <v>0.62170670145486517</v>
      </c>
      <c r="AC815" s="1" t="s">
        <v>7494</v>
      </c>
      <c r="AD815" s="1" t="str">
        <f t="shared" si="66"/>
        <v>Witney R.D.</v>
      </c>
      <c r="AE815" s="1" t="str">
        <f t="shared" si="64"/>
        <v>Witney R.D.</v>
      </c>
      <c r="AF815" s="1" t="str">
        <f>INDEX(Lookup!G$2:G$1349, MATCH($AE815, Lookup!$G$2:$G$1349,0))</f>
        <v>WITNEY R.D.</v>
      </c>
      <c r="AG815" s="1" t="str">
        <f>INDEX(Lookup!F$2:F$1349, MATCH($AE815, Lookup!$G$2:$G$1349,0))</f>
        <v>e290878</v>
      </c>
      <c r="AH815" s="1" t="str">
        <f>INDEX(Lookup!C$2:C$1349, MATCH($AE815, Lookup!$G$2:$G$1349,0))</f>
        <v>Oxfordshire</v>
      </c>
      <c r="AI815" s="1" t="str">
        <f>INDEX(Lookup!D$2:D$1349, MATCH($AE815, Lookup!$G$2:$G$1349,0))</f>
        <v>South East</v>
      </c>
      <c r="AJ815" s="1" t="str">
        <f>INDEX(Lookup!E$2:E$1349, MATCH($AE815, Lookup!$G$2:$G$1349,0))</f>
        <v>Greater South East</v>
      </c>
    </row>
    <row r="816" spans="1:36" x14ac:dyDescent="0.3">
      <c r="A816" s="11" t="s">
        <v>2020</v>
      </c>
      <c r="B816" s="5">
        <f>'TABLE Summary'!B816</f>
        <v>0</v>
      </c>
      <c r="C816" s="5">
        <f>'TABLE Summary'!C816</f>
        <v>0</v>
      </c>
      <c r="D816" s="5">
        <f>'TABLE Summary'!D816</f>
        <v>0</v>
      </c>
      <c r="E816" s="5">
        <f>'TABLE Summary'!E816</f>
        <v>0</v>
      </c>
      <c r="F816" s="5">
        <f>'TABLE Summary'!F816</f>
        <v>0</v>
      </c>
      <c r="G816" s="5">
        <f>'TABLE Summary'!G816</f>
        <v>0</v>
      </c>
      <c r="H816" s="5">
        <f>'TABLE Summary'!H816</f>
        <v>0</v>
      </c>
      <c r="I816" s="5">
        <f>'TABLE Summary'!I816</f>
        <v>0</v>
      </c>
      <c r="J816" s="5">
        <f>'TABLE Summary'!J816</f>
        <v>0</v>
      </c>
      <c r="K816" s="5">
        <f>'TABLE Summary'!K816</f>
        <v>0</v>
      </c>
      <c r="L816" s="5">
        <f>'TABLE Summary'!L816</f>
        <v>0</v>
      </c>
      <c r="M816" s="5">
        <f>'TABLE Summary'!M816*1000</f>
        <v>0</v>
      </c>
      <c r="N816" s="5">
        <f>'TABLE Summary'!N816</f>
        <v>0</v>
      </c>
      <c r="O816" s="5">
        <f>'TABLE Summary'!O816*1000</f>
        <v>0</v>
      </c>
      <c r="P816" s="5">
        <f>'TABLE Summary'!P816</f>
        <v>0</v>
      </c>
      <c r="Q816" s="5">
        <f>'TABLE Summary'!Q816*1000</f>
        <v>0</v>
      </c>
      <c r="R816" s="5">
        <f>'TABLE Summary'!R816</f>
        <v>0</v>
      </c>
      <c r="S816" s="5">
        <f>'TABLE Summary'!S816*1000</f>
        <v>0</v>
      </c>
      <c r="T816" s="5">
        <f>'TABLE Summary'!T816</f>
        <v>0</v>
      </c>
      <c r="U816" s="5">
        <f>'TABLE Summary'!U816*1000</f>
        <v>0</v>
      </c>
      <c r="V816" s="5">
        <f>'TABLE Summary'!V816*1000</f>
        <v>0</v>
      </c>
      <c r="W816" s="5">
        <f>'TABLE Summary'!W816*1000</f>
        <v>0</v>
      </c>
      <c r="X816" s="5">
        <f>'TABLE Summary'!X816*1000</f>
        <v>0</v>
      </c>
      <c r="Y816" s="5">
        <f>'TABLE Summary'!Y816*1000</f>
        <v>0</v>
      </c>
      <c r="Z816" s="5">
        <f>'TABLE Summary'!Z816*1000</f>
        <v>0</v>
      </c>
      <c r="AA816" s="18">
        <f t="shared" si="62"/>
        <v>0</v>
      </c>
      <c r="AB816" s="18" t="e">
        <f t="shared" si="63"/>
        <v>#DIV/0!</v>
      </c>
      <c r="AE816" s="1">
        <f t="shared" si="64"/>
        <v>0</v>
      </c>
      <c r="AF816" s="1" t="e">
        <f>INDEX(Lookup!G$2:G$1349, MATCH($AE816, Lookup!$G$2:$G$1349,0))</f>
        <v>#N/A</v>
      </c>
      <c r="AG816" s="1" t="e">
        <f>INDEX(Lookup!F$2:F$1349, MATCH($AE816, Lookup!$G$2:$G$1349,0))</f>
        <v>#N/A</v>
      </c>
      <c r="AH816" s="1" t="e">
        <f>INDEX(Lookup!C$2:C$1349, MATCH($AE816, Lookup!$G$2:$G$1349,0))</f>
        <v>#N/A</v>
      </c>
      <c r="AI816" s="1" t="e">
        <f>INDEX(Lookup!D$2:D$1349, MATCH($AE816, Lookup!$G$2:$G$1349,0))</f>
        <v>#N/A</v>
      </c>
      <c r="AJ816" s="1" t="e">
        <f>INDEX(Lookup!E$2:E$1349, MATCH($AE816, Lookup!$G$2:$G$1349,0))</f>
        <v>#N/A</v>
      </c>
    </row>
    <row r="817" spans="1:36" x14ac:dyDescent="0.3">
      <c r="A817" s="11" t="s">
        <v>1362</v>
      </c>
      <c r="B817" s="5">
        <f>'TABLE Summary'!B817</f>
        <v>0</v>
      </c>
      <c r="C817" s="5">
        <f>'TABLE Summary'!C817</f>
        <v>48</v>
      </c>
      <c r="D817" s="5">
        <f>'TABLE Summary'!D817</f>
        <v>19.5</v>
      </c>
      <c r="E817" s="5">
        <f>'TABLE Summary'!E817</f>
        <v>0</v>
      </c>
      <c r="F817" s="5">
        <f>'TABLE Summary'!F817</f>
        <v>0</v>
      </c>
      <c r="G817" s="5">
        <f>'TABLE Summary'!G817</f>
        <v>0</v>
      </c>
      <c r="H817" s="5">
        <f>'TABLE Summary'!H817</f>
        <v>0</v>
      </c>
      <c r="I817" s="5">
        <f>'TABLE Summary'!I817</f>
        <v>27175</v>
      </c>
      <c r="J817" s="5">
        <f>'TABLE Summary'!J817</f>
        <v>176</v>
      </c>
      <c r="K817" s="5">
        <f>'TABLE Summary'!K817</f>
        <v>529913</v>
      </c>
      <c r="L817" s="5">
        <f>'TABLE Summary'!L817</f>
        <v>32.1</v>
      </c>
      <c r="M817" s="5">
        <f>'TABLE Summary'!M817*1000</f>
        <v>0</v>
      </c>
      <c r="N817" s="5">
        <f>'TABLE Summary'!N817</f>
        <v>0</v>
      </c>
      <c r="O817" s="5">
        <f>'TABLE Summary'!O817*1000</f>
        <v>0</v>
      </c>
      <c r="P817" s="5">
        <f>'TABLE Summary'!P817</f>
        <v>0</v>
      </c>
      <c r="Q817" s="5">
        <f>'TABLE Summary'!Q817*1000</f>
        <v>0</v>
      </c>
      <c r="R817" s="5">
        <f>'TABLE Summary'!R817</f>
        <v>0</v>
      </c>
      <c r="S817" s="5">
        <f>'TABLE Summary'!S817*1000</f>
        <v>0</v>
      </c>
      <c r="T817" s="5">
        <f>'TABLE Summary'!T817</f>
        <v>0</v>
      </c>
      <c r="U817" s="5">
        <f>'TABLE Summary'!U817*1000</f>
        <v>0</v>
      </c>
      <c r="V817" s="5">
        <f>'TABLE Summary'!V817*1000</f>
        <v>0</v>
      </c>
      <c r="W817" s="5">
        <f>'TABLE Summary'!W817*1000</f>
        <v>0</v>
      </c>
      <c r="X817" s="5">
        <f>'TABLE Summary'!X817*1000</f>
        <v>0</v>
      </c>
      <c r="Y817" s="5">
        <f>'TABLE Summary'!Y817*1000</f>
        <v>0</v>
      </c>
      <c r="Z817" s="5">
        <f>'TABLE Summary'!Z817*1000</f>
        <v>0</v>
      </c>
      <c r="AA817" s="18">
        <f t="shared" si="62"/>
        <v>0</v>
      </c>
      <c r="AB817" s="18" t="e">
        <f t="shared" si="63"/>
        <v>#DIV/0!</v>
      </c>
      <c r="AE817" s="1">
        <f t="shared" si="64"/>
        <v>0</v>
      </c>
      <c r="AF817" s="1" t="e">
        <f>INDEX(Lookup!G$2:G$1349, MATCH($AE817, Lookup!$G$2:$G$1349,0))</f>
        <v>#N/A</v>
      </c>
      <c r="AG817" s="1" t="e">
        <f>INDEX(Lookup!F$2:F$1349, MATCH($AE817, Lookup!$G$2:$G$1349,0))</f>
        <v>#N/A</v>
      </c>
      <c r="AH817" s="1" t="e">
        <f>INDEX(Lookup!C$2:C$1349, MATCH($AE817, Lookup!$G$2:$G$1349,0))</f>
        <v>#N/A</v>
      </c>
      <c r="AI817" s="1" t="e">
        <f>INDEX(Lookup!D$2:D$1349, MATCH($AE817, Lookup!$G$2:$G$1349,0))</f>
        <v>#N/A</v>
      </c>
      <c r="AJ817" s="1" t="e">
        <f>INDEX(Lookup!E$2:E$1349, MATCH($AE817, Lookup!$G$2:$G$1349,0))</f>
        <v>#N/A</v>
      </c>
    </row>
    <row r="818" spans="1:36" x14ac:dyDescent="0.3">
      <c r="A818" s="11" t="s">
        <v>1363</v>
      </c>
      <c r="B818" s="5">
        <f>'TABLE Summary'!B818</f>
        <v>29700</v>
      </c>
      <c r="C818" s="5">
        <f>'TABLE Summary'!C818</f>
        <v>0</v>
      </c>
      <c r="D818" s="5">
        <f>'TABLE Summary'!D818</f>
        <v>0</v>
      </c>
      <c r="E818" s="5">
        <f>'TABLE Summary'!E818</f>
        <v>0</v>
      </c>
      <c r="F818" s="5">
        <f>'TABLE Summary'!F818</f>
        <v>0</v>
      </c>
      <c r="G818" s="5">
        <f>'TABLE Summary'!G818</f>
        <v>0</v>
      </c>
      <c r="H818" s="5">
        <f>'TABLE Summary'!H818</f>
        <v>28.1</v>
      </c>
      <c r="I818" s="5">
        <f>'TABLE Summary'!I818</f>
        <v>27175</v>
      </c>
      <c r="J818" s="5">
        <f>'TABLE Summary'!J818</f>
        <v>176</v>
      </c>
      <c r="K818" s="5">
        <f>'TABLE Summary'!K818</f>
        <v>762547</v>
      </c>
      <c r="L818" s="5">
        <f>'TABLE Summary'!L818</f>
        <v>0</v>
      </c>
      <c r="M818" s="5">
        <f>'TABLE Summary'!M818*1000</f>
        <v>2740400</v>
      </c>
      <c r="N818" s="5">
        <f>'TABLE Summary'!N818</f>
        <v>8518</v>
      </c>
      <c r="O818" s="5">
        <f>'TABLE Summary'!O818*1000</f>
        <v>1601400</v>
      </c>
      <c r="P818" s="5">
        <f>'TABLE Summary'!P818</f>
        <v>3486</v>
      </c>
      <c r="Q818" s="5">
        <f>'TABLE Summary'!Q818*1000</f>
        <v>339200</v>
      </c>
      <c r="R818" s="5">
        <f>'TABLE Summary'!R818</f>
        <v>4744</v>
      </c>
      <c r="S818" s="5">
        <f>'TABLE Summary'!S818*1000</f>
        <v>1070400</v>
      </c>
      <c r="T818" s="5">
        <f>'TABLE Summary'!T818</f>
        <v>277</v>
      </c>
      <c r="U818" s="5">
        <f>'TABLE Summary'!U818*1000</f>
        <v>145500</v>
      </c>
      <c r="V818" s="5">
        <f>'TABLE Summary'!V818*1000</f>
        <v>106100</v>
      </c>
      <c r="W818" s="5">
        <f>'TABLE Summary'!W818*1000</f>
        <v>15200</v>
      </c>
      <c r="X818" s="5">
        <f>'TABLE Summary'!X818*1000</f>
        <v>151000</v>
      </c>
      <c r="Y818" s="5">
        <f>'TABLE Summary'!Y818*1000</f>
        <v>357900</v>
      </c>
      <c r="Z818" s="5">
        <f>'TABLE Summary'!Z818*1000</f>
        <v>508900</v>
      </c>
      <c r="AA818" s="18">
        <f t="shared" si="62"/>
        <v>1555100</v>
      </c>
      <c r="AB818" s="18">
        <f t="shared" si="63"/>
        <v>0.56747190191212959</v>
      </c>
      <c r="AE818" s="1">
        <f t="shared" si="64"/>
        <v>0</v>
      </c>
      <c r="AF818" s="1" t="e">
        <f>INDEX(Lookup!G$2:G$1349, MATCH($AE818, Lookup!$G$2:$G$1349,0))</f>
        <v>#N/A</v>
      </c>
      <c r="AG818" s="1" t="e">
        <f>INDEX(Lookup!F$2:F$1349, MATCH($AE818, Lookup!$G$2:$G$1349,0))</f>
        <v>#N/A</v>
      </c>
      <c r="AH818" s="1" t="e">
        <f>INDEX(Lookup!C$2:C$1349, MATCH($AE818, Lookup!$G$2:$G$1349,0))</f>
        <v>#N/A</v>
      </c>
      <c r="AI818" s="1" t="e">
        <f>INDEX(Lookup!D$2:D$1349, MATCH($AE818, Lookup!$G$2:$G$1349,0))</f>
        <v>#N/A</v>
      </c>
      <c r="AJ818" s="1" t="e">
        <f>INDEX(Lookup!E$2:E$1349, MATCH($AE818, Lookup!$G$2:$G$1349,0))</f>
        <v>#N/A</v>
      </c>
    </row>
    <row r="819" spans="1:36" x14ac:dyDescent="0.3">
      <c r="A819" s="11" t="s">
        <v>2021</v>
      </c>
      <c r="B819" s="5">
        <f>'TABLE Summary'!B819</f>
        <v>6780</v>
      </c>
      <c r="C819" s="5">
        <f>'TABLE Summary'!C819</f>
        <v>67.5</v>
      </c>
      <c r="D819" s="5">
        <f>'TABLE Summary'!D819</f>
        <v>28</v>
      </c>
      <c r="E819" s="5">
        <f>'TABLE Summary'!E819</f>
        <v>8.5</v>
      </c>
      <c r="F819" s="5">
        <f>'TABLE Summary'!F819</f>
        <v>19.5</v>
      </c>
      <c r="G819" s="5">
        <f>'TABLE Summary'!G819</f>
        <v>0</v>
      </c>
      <c r="H819" s="5">
        <f>'TABLE Summary'!H819</f>
        <v>0</v>
      </c>
      <c r="I819" s="5">
        <f>'TABLE Summary'!I819</f>
        <v>6815</v>
      </c>
      <c r="J819" s="5">
        <f>'TABLE Summary'!J819</f>
        <v>195</v>
      </c>
      <c r="K819" s="5">
        <f>'TABLE Summary'!K819</f>
        <v>190820</v>
      </c>
      <c r="L819" s="5">
        <f>'TABLE Summary'!L819</f>
        <v>22.3</v>
      </c>
      <c r="M819" s="5">
        <f>'TABLE Summary'!M819*1000</f>
        <v>744900</v>
      </c>
      <c r="N819" s="5">
        <f>'TABLE Summary'!N819</f>
        <v>2306</v>
      </c>
      <c r="O819" s="5">
        <f>'TABLE Summary'!O819*1000</f>
        <v>426600</v>
      </c>
      <c r="P819" s="5">
        <f>'TABLE Summary'!P819</f>
        <v>770</v>
      </c>
      <c r="Q819" s="5">
        <f>'TABLE Summary'!Q819*1000</f>
        <v>71700</v>
      </c>
      <c r="R819" s="5">
        <f>'TABLE Summary'!R819</f>
        <v>1485</v>
      </c>
      <c r="S819" s="5">
        <f>'TABLE Summary'!S819*1000</f>
        <v>332400</v>
      </c>
      <c r="T819" s="5">
        <f>'TABLE Summary'!T819</f>
        <v>47</v>
      </c>
      <c r="U819" s="5">
        <f>'TABLE Summary'!U819*1000</f>
        <v>22100</v>
      </c>
      <c r="V819" s="5">
        <f>'TABLE Summary'!V819*1000</f>
        <v>66000</v>
      </c>
      <c r="W819" s="5">
        <f>'TABLE Summary'!W819*1000</f>
        <v>5800</v>
      </c>
      <c r="X819" s="5">
        <f>'TABLE Summary'!X819*1000</f>
        <v>57900</v>
      </c>
      <c r="Y819" s="5">
        <f>'TABLE Summary'!Y819*1000</f>
        <v>73100</v>
      </c>
      <c r="Z819" s="5">
        <f>'TABLE Summary'!Z819*1000</f>
        <v>115500</v>
      </c>
      <c r="AA819" s="18">
        <f t="shared" si="62"/>
        <v>426200</v>
      </c>
      <c r="AB819" s="18">
        <f t="shared" si="63"/>
        <v>0.57215733655524237</v>
      </c>
      <c r="AC819" s="1" t="s">
        <v>7496</v>
      </c>
      <c r="AD819" s="1" t="str">
        <f>_xlfn.CONCAT(A819," ",AC819)</f>
        <v>Oakham U.D.</v>
      </c>
      <c r="AE819" s="1" t="str">
        <f t="shared" si="64"/>
        <v>Oakham U.D.</v>
      </c>
      <c r="AF819" s="1" t="str">
        <f>INDEX(Lookup!G$2:G$1349, MATCH($AE819, Lookup!$G$2:$G$1349,0))</f>
        <v>OAKHAM U.D.</v>
      </c>
      <c r="AG819" s="1" t="str">
        <f>INDEX(Lookup!F$2:F$1349, MATCH($AE819, Lookup!$G$2:$G$1349,0))</f>
        <v>e300879</v>
      </c>
      <c r="AH819" s="1" t="str">
        <f>INDEX(Lookup!C$2:C$1349, MATCH($AE819, Lookup!$G$2:$G$1349,0))</f>
        <v>Leicestershire</v>
      </c>
      <c r="AI819" s="1" t="str">
        <f>INDEX(Lookup!D$2:D$1349, MATCH($AE819, Lookup!$G$2:$G$1349,0))</f>
        <v>East Midlands</v>
      </c>
      <c r="AJ819" s="1" t="str">
        <f>INDEX(Lookup!E$2:E$1349, MATCH($AE819, Lookup!$G$2:$G$1349,0))</f>
        <v>Rest of England</v>
      </c>
    </row>
    <row r="820" spans="1:36" x14ac:dyDescent="0.3">
      <c r="A820" s="11" t="s">
        <v>7567</v>
      </c>
      <c r="B820" s="5">
        <f>'TABLE Summary'!B820</f>
        <v>3740</v>
      </c>
      <c r="C820" s="5">
        <f>'TABLE Summary'!C820</f>
        <v>73</v>
      </c>
      <c r="D820" s="5">
        <f>'TABLE Summary'!D820</f>
        <v>28.5</v>
      </c>
      <c r="E820" s="5">
        <f>'TABLE Summary'!E820</f>
        <v>9</v>
      </c>
      <c r="F820" s="5">
        <f>'TABLE Summary'!F820</f>
        <v>19.5</v>
      </c>
      <c r="G820" s="5">
        <f>'TABLE Summary'!G820</f>
        <v>0</v>
      </c>
      <c r="H820" s="5">
        <f>'TABLE Summary'!H820</f>
        <v>29</v>
      </c>
      <c r="I820" s="5">
        <f>'TABLE Summary'!I820</f>
        <v>5500</v>
      </c>
      <c r="J820" s="5">
        <f>'TABLE Summary'!J820</f>
        <v>141.19999999999999</v>
      </c>
      <c r="K820" s="5">
        <f>'TABLE Summary'!K820</f>
        <v>159307</v>
      </c>
      <c r="L820" s="5">
        <f>'TABLE Summary'!L820</f>
        <v>0</v>
      </c>
      <c r="M820" s="5">
        <f>'TABLE Summary'!M820*1000</f>
        <v>589000</v>
      </c>
      <c r="N820" s="5">
        <f>'TABLE Summary'!N820</f>
        <v>1410</v>
      </c>
      <c r="O820" s="5">
        <f>'TABLE Summary'!O820*1000</f>
        <v>266500</v>
      </c>
      <c r="P820" s="5">
        <f>'TABLE Summary'!P820</f>
        <v>500</v>
      </c>
      <c r="Q820" s="5">
        <f>'TABLE Summary'!Q820*1000</f>
        <v>45900</v>
      </c>
      <c r="R820" s="5">
        <f>'TABLE Summary'!R820</f>
        <v>862</v>
      </c>
      <c r="S820" s="5">
        <f>'TABLE Summary'!S820*1000</f>
        <v>196100</v>
      </c>
      <c r="T820" s="5">
        <f>'TABLE Summary'!T820</f>
        <v>48</v>
      </c>
      <c r="U820" s="5">
        <f>'TABLE Summary'!U820*1000</f>
        <v>24600</v>
      </c>
      <c r="V820" s="5">
        <f>'TABLE Summary'!V820*1000</f>
        <v>3300</v>
      </c>
      <c r="W820" s="5">
        <f>'TABLE Summary'!W820*1000</f>
        <v>500</v>
      </c>
      <c r="X820" s="5">
        <f>'TABLE Summary'!X820*1000</f>
        <v>19700</v>
      </c>
      <c r="Y820" s="5">
        <f>'TABLE Summary'!Y820*1000</f>
        <v>250200</v>
      </c>
      <c r="Z820" s="5">
        <f>'TABLE Summary'!Z820*1000</f>
        <v>48800</v>
      </c>
      <c r="AA820" s="18">
        <f t="shared" si="62"/>
        <v>266600</v>
      </c>
      <c r="AB820" s="18">
        <f t="shared" si="63"/>
        <v>0.45263157894736844</v>
      </c>
      <c r="AC820" s="1" t="s">
        <v>7494</v>
      </c>
      <c r="AD820" s="1" t="str">
        <f>_xlfn.CONCAT(A820," ",AC820)</f>
        <v>Ketton R.D.</v>
      </c>
      <c r="AE820" s="1" t="str">
        <f t="shared" si="64"/>
        <v>Ketton R.D.</v>
      </c>
      <c r="AF820" s="1" t="str">
        <f>INDEX(Lookup!G$2:G$1349, MATCH($AE820, Lookup!$G$2:$G$1349,0))</f>
        <v>KETTON R.D.</v>
      </c>
      <c r="AG820" s="1" t="str">
        <f>INDEX(Lookup!F$2:F$1349, MATCH($AE820, Lookup!$G$2:$G$1349,0))</f>
        <v>e300880</v>
      </c>
      <c r="AH820" s="1" t="str">
        <f>INDEX(Lookup!C$2:C$1349, MATCH($AE820, Lookup!$G$2:$G$1349,0))</f>
        <v>Leicestershire</v>
      </c>
      <c r="AI820" s="1" t="str">
        <f>INDEX(Lookup!D$2:D$1349, MATCH($AE820, Lookup!$G$2:$G$1349,0))</f>
        <v>East Midlands</v>
      </c>
      <c r="AJ820" s="1" t="str">
        <f>INDEX(Lookup!E$2:E$1349, MATCH($AE820, Lookup!$G$2:$G$1349,0))</f>
        <v>Rest of England</v>
      </c>
    </row>
    <row r="821" spans="1:36" x14ac:dyDescent="0.3">
      <c r="A821" s="11" t="s">
        <v>2021</v>
      </c>
      <c r="B821" s="5">
        <f>'TABLE Summary'!B821</f>
        <v>11010</v>
      </c>
      <c r="C821" s="5">
        <f>'TABLE Summary'!C821</f>
        <v>62.5</v>
      </c>
      <c r="D821" s="5">
        <f>'TABLE Summary'!D821</f>
        <v>28</v>
      </c>
      <c r="E821" s="5">
        <f>'TABLE Summary'!E821</f>
        <v>8.5</v>
      </c>
      <c r="F821" s="5">
        <f>'TABLE Summary'!F821</f>
        <v>19.5</v>
      </c>
      <c r="G821" s="5">
        <f>'TABLE Summary'!G821</f>
        <v>0</v>
      </c>
      <c r="H821" s="5">
        <f>'TABLE Summary'!H821</f>
        <v>28.6</v>
      </c>
      <c r="I821" s="5">
        <f>'TABLE Summary'!I821</f>
        <v>9275</v>
      </c>
      <c r="J821" s="5">
        <f>'TABLE Summary'!J821</f>
        <v>160.9</v>
      </c>
      <c r="K821" s="5">
        <f>'TABLE Summary'!K821</f>
        <v>265137</v>
      </c>
      <c r="L821" s="5">
        <f>'TABLE Summary'!L821</f>
        <v>44.6</v>
      </c>
      <c r="M821" s="5">
        <f>'TABLE Summary'!M821*1000</f>
        <v>813700</v>
      </c>
      <c r="N821" s="5">
        <f>'TABLE Summary'!N821</f>
        <v>2584</v>
      </c>
      <c r="O821" s="5">
        <f>'TABLE Summary'!O821*1000</f>
        <v>531800</v>
      </c>
      <c r="P821" s="5">
        <f>'TABLE Summary'!P821</f>
        <v>1089</v>
      </c>
      <c r="Q821" s="5">
        <f>'TABLE Summary'!Q821*1000</f>
        <v>109100</v>
      </c>
      <c r="R821" s="5">
        <f>'TABLE Summary'!R821</f>
        <v>1376</v>
      </c>
      <c r="S821" s="5">
        <f>'TABLE Summary'!S821*1000</f>
        <v>313300</v>
      </c>
      <c r="T821" s="5">
        <f>'TABLE Summary'!T821</f>
        <v>113</v>
      </c>
      <c r="U821" s="5">
        <f>'TABLE Summary'!U821*1000</f>
        <v>63400</v>
      </c>
      <c r="V821" s="5">
        <f>'TABLE Summary'!V821*1000</f>
        <v>8300</v>
      </c>
      <c r="W821" s="5">
        <f>'TABLE Summary'!W821*1000</f>
        <v>6000</v>
      </c>
      <c r="X821" s="5">
        <f>'TABLE Summary'!X821*1000</f>
        <v>32500</v>
      </c>
      <c r="Y821" s="5">
        <f>'TABLE Summary'!Y821*1000</f>
        <v>10300</v>
      </c>
      <c r="Z821" s="5">
        <f>'TABLE Summary'!Z821*1000</f>
        <v>224800</v>
      </c>
      <c r="AA821" s="18">
        <f t="shared" si="62"/>
        <v>485800</v>
      </c>
      <c r="AB821" s="18">
        <f t="shared" si="63"/>
        <v>0.59702593093277623</v>
      </c>
      <c r="AC821" s="1" t="s">
        <v>7494</v>
      </c>
      <c r="AD821" s="1" t="str">
        <f>_xlfn.CONCAT(A821," ",AC821)</f>
        <v>Oakham R.D.</v>
      </c>
      <c r="AE821" s="1" t="str">
        <f t="shared" si="64"/>
        <v>Oakham R.D.</v>
      </c>
      <c r="AF821" s="1" t="str">
        <f>INDEX(Lookup!G$2:G$1349, MATCH($AE821, Lookup!$G$2:$G$1349,0))</f>
        <v>OAKHAM R.D.</v>
      </c>
      <c r="AG821" s="1" t="str">
        <f>INDEX(Lookup!F$2:F$1349, MATCH($AE821, Lookup!$G$2:$G$1349,0))</f>
        <v>e300881</v>
      </c>
      <c r="AH821" s="1" t="str">
        <f>INDEX(Lookup!C$2:C$1349, MATCH($AE821, Lookup!$G$2:$G$1349,0))</f>
        <v>Leicestershire</v>
      </c>
      <c r="AI821" s="1" t="str">
        <f>INDEX(Lookup!D$2:D$1349, MATCH($AE821, Lookup!$G$2:$G$1349,0))</f>
        <v>East Midlands</v>
      </c>
      <c r="AJ821" s="1" t="str">
        <f>INDEX(Lookup!E$2:E$1349, MATCH($AE821, Lookup!$G$2:$G$1349,0))</f>
        <v>Rest of England</v>
      </c>
    </row>
    <row r="822" spans="1:36" x14ac:dyDescent="0.3">
      <c r="A822" s="11" t="s">
        <v>2023</v>
      </c>
      <c r="B822" s="5">
        <f>'TABLE Summary'!B822</f>
        <v>8170</v>
      </c>
      <c r="C822" s="5">
        <f>'TABLE Summary'!C822</f>
        <v>66.5</v>
      </c>
      <c r="D822" s="5">
        <f>'TABLE Summary'!D822</f>
        <v>25.5</v>
      </c>
      <c r="E822" s="5">
        <f>'TABLE Summary'!E822</f>
        <v>6</v>
      </c>
      <c r="F822" s="5">
        <f>'TABLE Summary'!F822</f>
        <v>19.5</v>
      </c>
      <c r="G822" s="5">
        <f>'TABLE Summary'!G822</f>
        <v>0</v>
      </c>
      <c r="H822" s="5">
        <f>'TABLE Summary'!H822</f>
        <v>26.4</v>
      </c>
      <c r="I822" s="5">
        <f>'TABLE Summary'!I822</f>
        <v>5585</v>
      </c>
      <c r="J822" s="5">
        <f>'TABLE Summary'!J822</f>
        <v>228.5</v>
      </c>
      <c r="K822" s="5">
        <f>'TABLE Summary'!K822</f>
        <v>147283</v>
      </c>
      <c r="L822" s="5">
        <f>'TABLE Summary'!L822</f>
        <v>46.3</v>
      </c>
      <c r="M822" s="5">
        <f>'TABLE Summary'!M822*1000</f>
        <v>592900</v>
      </c>
      <c r="N822" s="5">
        <f>'TABLE Summary'!N822</f>
        <v>2218</v>
      </c>
      <c r="O822" s="5">
        <f>'TABLE Summary'!O822*1000</f>
        <v>376500</v>
      </c>
      <c r="P822" s="5">
        <f>'TABLE Summary'!P822</f>
        <v>1127</v>
      </c>
      <c r="Q822" s="5">
        <f>'TABLE Summary'!Q822*1000</f>
        <v>112500</v>
      </c>
      <c r="R822" s="5">
        <f>'TABLE Summary'!R822</f>
        <v>1021</v>
      </c>
      <c r="S822" s="5">
        <f>'TABLE Summary'!S822*1000</f>
        <v>228600</v>
      </c>
      <c r="T822" s="5">
        <f>'TABLE Summary'!T822</f>
        <v>69</v>
      </c>
      <c r="U822" s="5">
        <f>'TABLE Summary'!U822*1000</f>
        <v>35300</v>
      </c>
      <c r="V822" s="5">
        <f>'TABLE Summary'!V822*1000</f>
        <v>28500</v>
      </c>
      <c r="W822" s="5">
        <f>'TABLE Summary'!W822*1000</f>
        <v>3000</v>
      </c>
      <c r="X822" s="5">
        <f>'TABLE Summary'!X822*1000</f>
        <v>40900</v>
      </c>
      <c r="Y822" s="5">
        <f>'TABLE Summary'!Y822*1000</f>
        <v>24300</v>
      </c>
      <c r="Z822" s="5">
        <f>'TABLE Summary'!Z822*1000</f>
        <v>119700</v>
      </c>
      <c r="AA822" s="18">
        <f t="shared" si="62"/>
        <v>376400</v>
      </c>
      <c r="AB822" s="18">
        <f t="shared" si="63"/>
        <v>0.63484567380671275</v>
      </c>
      <c r="AC822" s="1" t="s">
        <v>7494</v>
      </c>
      <c r="AD822" s="1" t="str">
        <f>_xlfn.CONCAT(A822," ",AC822)</f>
        <v>Uppingham R.D.</v>
      </c>
      <c r="AE822" s="1" t="str">
        <f t="shared" si="64"/>
        <v>Uppingham R.D.</v>
      </c>
      <c r="AF822" s="1" t="str">
        <f>INDEX(Lookup!G$2:G$1349, MATCH($AE822, Lookup!$G$2:$G$1349,0))</f>
        <v>UPPINGHAM R.D.</v>
      </c>
      <c r="AG822" s="1" t="str">
        <f>INDEX(Lookup!F$2:F$1349, MATCH($AE822, Lookup!$G$2:$G$1349,0))</f>
        <v>e300882</v>
      </c>
      <c r="AH822" s="1" t="str">
        <f>INDEX(Lookup!C$2:C$1349, MATCH($AE822, Lookup!$G$2:$G$1349,0))</f>
        <v>Leicestershire</v>
      </c>
      <c r="AI822" s="1" t="str">
        <f>INDEX(Lookup!D$2:D$1349, MATCH($AE822, Lookup!$G$2:$G$1349,0))</f>
        <v>East Midlands</v>
      </c>
      <c r="AJ822" s="1" t="str">
        <f>INDEX(Lookup!E$2:E$1349, MATCH($AE822, Lookup!$G$2:$G$1349,0))</f>
        <v>Rest of England</v>
      </c>
    </row>
    <row r="823" spans="1:36" x14ac:dyDescent="0.3">
      <c r="A823" s="11" t="s">
        <v>2024</v>
      </c>
      <c r="B823" s="5">
        <f>'TABLE Summary'!B823</f>
        <v>0</v>
      </c>
      <c r="C823" s="5">
        <f>'TABLE Summary'!C823</f>
        <v>0</v>
      </c>
      <c r="D823" s="5">
        <f>'TABLE Summary'!D823</f>
        <v>0</v>
      </c>
      <c r="E823" s="5">
        <f>'TABLE Summary'!E823</f>
        <v>0</v>
      </c>
      <c r="F823" s="5">
        <f>'TABLE Summary'!F823</f>
        <v>0</v>
      </c>
      <c r="G823" s="5">
        <f>'TABLE Summary'!G823</f>
        <v>0</v>
      </c>
      <c r="H823" s="5">
        <f>'TABLE Summary'!H823</f>
        <v>0</v>
      </c>
      <c r="I823" s="5">
        <f>'TABLE Summary'!I823</f>
        <v>0</v>
      </c>
      <c r="J823" s="5">
        <f>'TABLE Summary'!J823</f>
        <v>0</v>
      </c>
      <c r="K823" s="5">
        <f>'TABLE Summary'!K823</f>
        <v>0</v>
      </c>
      <c r="L823" s="5">
        <f>'TABLE Summary'!L823</f>
        <v>0</v>
      </c>
      <c r="M823" s="5">
        <f>'TABLE Summary'!M823*1000</f>
        <v>0</v>
      </c>
      <c r="N823" s="5">
        <f>'TABLE Summary'!N823</f>
        <v>0</v>
      </c>
      <c r="O823" s="5">
        <f>'TABLE Summary'!O823*1000</f>
        <v>0</v>
      </c>
      <c r="P823" s="5">
        <f>'TABLE Summary'!P823</f>
        <v>0</v>
      </c>
      <c r="Q823" s="5">
        <f>'TABLE Summary'!Q823*1000</f>
        <v>0</v>
      </c>
      <c r="R823" s="5">
        <f>'TABLE Summary'!R823</f>
        <v>0</v>
      </c>
      <c r="S823" s="5">
        <f>'TABLE Summary'!S823*1000</f>
        <v>0</v>
      </c>
      <c r="T823" s="5">
        <f>'TABLE Summary'!T823</f>
        <v>0</v>
      </c>
      <c r="U823" s="5">
        <f>'TABLE Summary'!U823*1000</f>
        <v>0</v>
      </c>
      <c r="V823" s="5">
        <f>'TABLE Summary'!V823*1000</f>
        <v>0</v>
      </c>
      <c r="W823" s="5">
        <f>'TABLE Summary'!W823*1000</f>
        <v>0</v>
      </c>
      <c r="X823" s="5">
        <f>'TABLE Summary'!X823*1000</f>
        <v>0</v>
      </c>
      <c r="Y823" s="5">
        <f>'TABLE Summary'!Y823*1000</f>
        <v>0</v>
      </c>
      <c r="Z823" s="5">
        <f>'TABLE Summary'!Z823*1000</f>
        <v>0</v>
      </c>
      <c r="AA823" s="18">
        <f t="shared" si="62"/>
        <v>0</v>
      </c>
      <c r="AB823" s="18" t="e">
        <f t="shared" si="63"/>
        <v>#DIV/0!</v>
      </c>
      <c r="AE823" s="1">
        <f t="shared" si="64"/>
        <v>0</v>
      </c>
      <c r="AF823" s="1" t="e">
        <f>INDEX(Lookup!G$2:G$1349, MATCH($AE823, Lookup!$G$2:$G$1349,0))</f>
        <v>#N/A</v>
      </c>
      <c r="AG823" s="1" t="e">
        <f>INDEX(Lookup!F$2:F$1349, MATCH($AE823, Lookup!$G$2:$G$1349,0))</f>
        <v>#N/A</v>
      </c>
      <c r="AH823" s="1" t="e">
        <f>INDEX(Lookup!C$2:C$1349, MATCH($AE823, Lookup!$G$2:$G$1349,0))</f>
        <v>#N/A</v>
      </c>
      <c r="AI823" s="1" t="e">
        <f>INDEX(Lookup!D$2:D$1349, MATCH($AE823, Lookup!$G$2:$G$1349,0))</f>
        <v>#N/A</v>
      </c>
      <c r="AJ823" s="1" t="e">
        <f>INDEX(Lookup!E$2:E$1349, MATCH($AE823, Lookup!$G$2:$G$1349,0))</f>
        <v>#N/A</v>
      </c>
    </row>
    <row r="824" spans="1:36" x14ac:dyDescent="0.3">
      <c r="A824" s="11" t="s">
        <v>1362</v>
      </c>
      <c r="B824" s="5">
        <f>'TABLE Summary'!B824</f>
        <v>0</v>
      </c>
      <c r="C824" s="5">
        <f>'TABLE Summary'!C824</f>
        <v>52</v>
      </c>
      <c r="D824" s="5">
        <f>'TABLE Summary'!D824</f>
        <v>22.2</v>
      </c>
      <c r="E824" s="5">
        <f>'TABLE Summary'!E824</f>
        <v>0</v>
      </c>
      <c r="F824" s="5">
        <f>'TABLE Summary'!F824</f>
        <v>0</v>
      </c>
      <c r="G824" s="5">
        <f>'TABLE Summary'!G824</f>
        <v>0</v>
      </c>
      <c r="H824" s="5">
        <f>'TABLE Summary'!H824</f>
        <v>0</v>
      </c>
      <c r="I824" s="5">
        <f>'TABLE Summary'!I824</f>
        <v>343089</v>
      </c>
      <c r="J824" s="5">
        <f>'TABLE Summary'!J824</f>
        <v>155.1</v>
      </c>
      <c r="K824" s="5">
        <f>'TABLE Summary'!K824</f>
        <v>7616576</v>
      </c>
      <c r="L824" s="5">
        <f>'TABLE Summary'!L824</f>
        <v>26</v>
      </c>
      <c r="M824" s="5">
        <f>'TABLE Summary'!M824*1000</f>
        <v>0</v>
      </c>
      <c r="N824" s="5">
        <f>'TABLE Summary'!N824</f>
        <v>0</v>
      </c>
      <c r="O824" s="5">
        <f>'TABLE Summary'!O824*1000</f>
        <v>0</v>
      </c>
      <c r="P824" s="5">
        <f>'TABLE Summary'!P824</f>
        <v>0</v>
      </c>
      <c r="Q824" s="5">
        <f>'TABLE Summary'!Q824*1000</f>
        <v>0</v>
      </c>
      <c r="R824" s="5">
        <f>'TABLE Summary'!R824</f>
        <v>0</v>
      </c>
      <c r="S824" s="5">
        <f>'TABLE Summary'!S824*1000</f>
        <v>0</v>
      </c>
      <c r="T824" s="5">
        <f>'TABLE Summary'!T824</f>
        <v>0</v>
      </c>
      <c r="U824" s="5">
        <f>'TABLE Summary'!U824*1000</f>
        <v>0</v>
      </c>
      <c r="V824" s="5">
        <f>'TABLE Summary'!V824*1000</f>
        <v>0</v>
      </c>
      <c r="W824" s="5">
        <f>'TABLE Summary'!W824*1000</f>
        <v>0</v>
      </c>
      <c r="X824" s="5">
        <f>'TABLE Summary'!X824*1000</f>
        <v>0</v>
      </c>
      <c r="Y824" s="5">
        <f>'TABLE Summary'!Y824*1000</f>
        <v>0</v>
      </c>
      <c r="Z824" s="5">
        <f>'TABLE Summary'!Z824*1000</f>
        <v>0</v>
      </c>
      <c r="AA824" s="18">
        <f t="shared" si="62"/>
        <v>0</v>
      </c>
      <c r="AB824" s="18" t="e">
        <f t="shared" si="63"/>
        <v>#DIV/0!</v>
      </c>
      <c r="AE824" s="1">
        <f t="shared" si="64"/>
        <v>0</v>
      </c>
      <c r="AF824" s="1" t="e">
        <f>INDEX(Lookup!G$2:G$1349, MATCH($AE824, Lookup!$G$2:$G$1349,0))</f>
        <v>#N/A</v>
      </c>
      <c r="AG824" s="1" t="e">
        <f>INDEX(Lookup!F$2:F$1349, MATCH($AE824, Lookup!$G$2:$G$1349,0))</f>
        <v>#N/A</v>
      </c>
      <c r="AH824" s="1" t="e">
        <f>INDEX(Lookup!C$2:C$1349, MATCH($AE824, Lookup!$G$2:$G$1349,0))</f>
        <v>#N/A</v>
      </c>
      <c r="AI824" s="1" t="e">
        <f>INDEX(Lookup!D$2:D$1349, MATCH($AE824, Lookup!$G$2:$G$1349,0))</f>
        <v>#N/A</v>
      </c>
      <c r="AJ824" s="1" t="e">
        <f>INDEX(Lookup!E$2:E$1349, MATCH($AE824, Lookup!$G$2:$G$1349,0))</f>
        <v>#N/A</v>
      </c>
    </row>
    <row r="825" spans="1:36" x14ac:dyDescent="0.3">
      <c r="A825" s="11" t="s">
        <v>1363</v>
      </c>
      <c r="B825" s="5">
        <f>'TABLE Summary'!B825</f>
        <v>345860</v>
      </c>
      <c r="C825" s="5">
        <f>'TABLE Summary'!C825</f>
        <v>0</v>
      </c>
      <c r="D825" s="5">
        <f>'TABLE Summary'!D825</f>
        <v>0</v>
      </c>
      <c r="E825" s="5">
        <f>'TABLE Summary'!E825</f>
        <v>0</v>
      </c>
      <c r="F825" s="5">
        <f>'TABLE Summary'!F825</f>
        <v>0</v>
      </c>
      <c r="G825" s="5">
        <f>'TABLE Summary'!G825</f>
        <v>0</v>
      </c>
      <c r="H825" s="5">
        <f>'TABLE Summary'!H825</f>
        <v>36.299999999999997</v>
      </c>
      <c r="I825" s="5">
        <f>'TABLE Summary'!I825</f>
        <v>342525</v>
      </c>
      <c r="J825" s="5">
        <f>'TABLE Summary'!J825</f>
        <v>154.6</v>
      </c>
      <c r="K825" s="5">
        <f>'TABLE Summary'!K825</f>
        <v>12448861</v>
      </c>
      <c r="L825" s="5">
        <f>'TABLE Summary'!L825</f>
        <v>0</v>
      </c>
      <c r="M825" s="5">
        <f>'TABLE Summary'!M825*1000</f>
        <v>35063400</v>
      </c>
      <c r="N825" s="5">
        <f>'TABLE Summary'!N825</f>
        <v>119543</v>
      </c>
      <c r="O825" s="5">
        <f>'TABLE Summary'!O825*1000</f>
        <v>19921300</v>
      </c>
      <c r="P825" s="5">
        <f>'TABLE Summary'!P825</f>
        <v>43594</v>
      </c>
      <c r="Q825" s="5">
        <f>'TABLE Summary'!Q825*1000</f>
        <v>4434000</v>
      </c>
      <c r="R825" s="5">
        <f>'TABLE Summary'!R825</f>
        <v>74382</v>
      </c>
      <c r="S825" s="5">
        <f>'TABLE Summary'!S825*1000</f>
        <v>14638100</v>
      </c>
      <c r="T825" s="5">
        <f>'TABLE Summary'!T825</f>
        <v>1485</v>
      </c>
      <c r="U825" s="5">
        <f>'TABLE Summary'!U825*1000</f>
        <v>730900</v>
      </c>
      <c r="V825" s="5">
        <f>'TABLE Summary'!V825*1000</f>
        <v>2883400</v>
      </c>
      <c r="W825" s="5">
        <f>'TABLE Summary'!W825*1000</f>
        <v>463400</v>
      </c>
      <c r="X825" s="5">
        <f>'TABLE Summary'!X825*1000</f>
        <v>2272500</v>
      </c>
      <c r="Y825" s="5">
        <f>'TABLE Summary'!Y825*1000</f>
        <v>3767700</v>
      </c>
      <c r="Z825" s="5">
        <f>'TABLE Summary'!Z825*1000</f>
        <v>5755000</v>
      </c>
      <c r="AA825" s="18">
        <f t="shared" si="62"/>
        <v>19803000</v>
      </c>
      <c r="AB825" s="18">
        <f t="shared" si="63"/>
        <v>0.56477694690189773</v>
      </c>
      <c r="AE825" s="1">
        <f t="shared" si="64"/>
        <v>0</v>
      </c>
      <c r="AF825" s="1" t="e">
        <f>INDEX(Lookup!G$2:G$1349, MATCH($AE825, Lookup!$G$2:$G$1349,0))</f>
        <v>#N/A</v>
      </c>
      <c r="AG825" s="1" t="e">
        <f>INDEX(Lookup!F$2:F$1349, MATCH($AE825, Lookup!$G$2:$G$1349,0))</f>
        <v>#N/A</v>
      </c>
      <c r="AH825" s="1" t="e">
        <f>INDEX(Lookup!C$2:C$1349, MATCH($AE825, Lookup!$G$2:$G$1349,0))</f>
        <v>#N/A</v>
      </c>
      <c r="AI825" s="1" t="e">
        <f>INDEX(Lookup!D$2:D$1349, MATCH($AE825, Lookup!$G$2:$G$1349,0))</f>
        <v>#N/A</v>
      </c>
      <c r="AJ825" s="1" t="e">
        <f>INDEX(Lookup!E$2:E$1349, MATCH($AE825, Lookup!$G$2:$G$1349,0))</f>
        <v>#N/A</v>
      </c>
    </row>
    <row r="826" spans="1:36" x14ac:dyDescent="0.3">
      <c r="A826" s="11" t="s">
        <v>2025</v>
      </c>
      <c r="B826" s="5">
        <f>'TABLE Summary'!B826</f>
        <v>56670</v>
      </c>
      <c r="C826" s="5">
        <f>'TABLE Summary'!C826</f>
        <v>91.5</v>
      </c>
      <c r="D826" s="5">
        <f>'TABLE Summary'!D826</f>
        <v>40</v>
      </c>
      <c r="E826" s="5">
        <f>'TABLE Summary'!E826</f>
        <v>17.8</v>
      </c>
      <c r="F826" s="5">
        <f>'TABLE Summary'!F826</f>
        <v>22.2</v>
      </c>
      <c r="G826" s="5">
        <f>'TABLE Summary'!G826</f>
        <v>0</v>
      </c>
      <c r="H826" s="5">
        <f>'TABLE Summary'!H826</f>
        <v>0</v>
      </c>
      <c r="I826" s="5">
        <f>'TABLE Summary'!I826</f>
        <v>69360</v>
      </c>
      <c r="J826" s="5">
        <f>'TABLE Summary'!J826</f>
        <v>130.1</v>
      </c>
      <c r="K826" s="5">
        <f>'TABLE Summary'!K826</f>
        <v>2774400</v>
      </c>
      <c r="L826" s="5">
        <f>'TABLE Summary'!L826</f>
        <v>7.3</v>
      </c>
      <c r="M826" s="5">
        <f>'TABLE Summary'!M826*1000</f>
        <v>7181700</v>
      </c>
      <c r="N826" s="5">
        <f>'TABLE Summary'!N826</f>
        <v>19644</v>
      </c>
      <c r="O826" s="5">
        <f>'TABLE Summary'!O826*1000</f>
        <v>3576000</v>
      </c>
      <c r="P826" s="5">
        <f>'TABLE Summary'!P826</f>
        <v>6008</v>
      </c>
      <c r="Q826" s="5">
        <f>'TABLE Summary'!Q826*1000</f>
        <v>629900</v>
      </c>
      <c r="R826" s="5">
        <f>'TABLE Summary'!R826</f>
        <v>13280</v>
      </c>
      <c r="S826" s="5">
        <f>'TABLE Summary'!S826*1000</f>
        <v>2779900</v>
      </c>
      <c r="T826" s="5">
        <f>'TABLE Summary'!T826</f>
        <v>326</v>
      </c>
      <c r="U826" s="5">
        <f>'TABLE Summary'!U826*1000</f>
        <v>148500</v>
      </c>
      <c r="V826" s="5">
        <f>'TABLE Summary'!V826*1000</f>
        <v>1151900</v>
      </c>
      <c r="W826" s="5">
        <f>'TABLE Summary'!W826*1000</f>
        <v>248600</v>
      </c>
      <c r="X826" s="5">
        <f>'TABLE Summary'!X826*1000</f>
        <v>553200</v>
      </c>
      <c r="Y826" s="5">
        <f>'TABLE Summary'!Y826*1000</f>
        <v>566100</v>
      </c>
      <c r="Z826" s="5">
        <f>'TABLE Summary'!Z826*1000</f>
        <v>1085800</v>
      </c>
      <c r="AA826" s="18">
        <f t="shared" si="62"/>
        <v>3558300</v>
      </c>
      <c r="AB826" s="18">
        <f t="shared" si="63"/>
        <v>0.49546764693596224</v>
      </c>
      <c r="AC826" s="1" t="s">
        <v>7495</v>
      </c>
      <c r="AD826" s="1" t="str">
        <f t="shared" ref="AD826:AD839" si="67">_xlfn.CONCAT(A826," ",AC826)</f>
        <v>Shrewsbury M.B.</v>
      </c>
      <c r="AE826" s="1" t="str">
        <f t="shared" si="64"/>
        <v>Shrewsbury M.B.</v>
      </c>
      <c r="AF826" s="1" t="str">
        <f>INDEX(Lookup!G$2:G$1349, MATCH($AE826, Lookup!$G$2:$G$1349,0))</f>
        <v>SHREWSBURY M.B.</v>
      </c>
      <c r="AG826" s="1" t="str">
        <f>INDEX(Lookup!F$2:F$1349, MATCH($AE826, Lookup!$G$2:$G$1349,0))</f>
        <v>e310887</v>
      </c>
      <c r="AH826" s="1" t="str">
        <f>INDEX(Lookup!C$2:C$1349, MATCH($AE826, Lookup!$G$2:$G$1349,0))</f>
        <v>Shropshire</v>
      </c>
      <c r="AI826" s="1" t="str">
        <f>INDEX(Lookup!D$2:D$1349, MATCH($AE826, Lookup!$G$2:$G$1349,0))</f>
        <v>West Midlands</v>
      </c>
      <c r="AJ826" s="1" t="str">
        <f>INDEX(Lookup!E$2:E$1349, MATCH($AE826, Lookup!$G$2:$G$1349,0))</f>
        <v>Rest of England</v>
      </c>
    </row>
    <row r="827" spans="1:36" x14ac:dyDescent="0.3">
      <c r="A827" s="11" t="s">
        <v>2026</v>
      </c>
      <c r="B827" s="5">
        <f>'TABLE Summary'!B827</f>
        <v>27760</v>
      </c>
      <c r="C827" s="5">
        <f>'TABLE Summary'!C827</f>
        <v>87</v>
      </c>
      <c r="D827" s="5">
        <f>'TABLE Summary'!D827</f>
        <v>38</v>
      </c>
      <c r="E827" s="5">
        <f>'TABLE Summary'!E827</f>
        <v>13.8</v>
      </c>
      <c r="F827" s="5">
        <f>'TABLE Summary'!F827</f>
        <v>24.2</v>
      </c>
      <c r="G827" s="5">
        <f>'TABLE Summary'!G827</f>
        <v>0</v>
      </c>
      <c r="H827" s="5">
        <f>'TABLE Summary'!H827</f>
        <v>0</v>
      </c>
      <c r="I827" s="5">
        <f>'TABLE Summary'!I827</f>
        <v>32042</v>
      </c>
      <c r="J827" s="5">
        <f>'TABLE Summary'!J827</f>
        <v>175.8</v>
      </c>
      <c r="K827" s="5">
        <f>'TABLE Summary'!K827</f>
        <v>1217596</v>
      </c>
      <c r="L827" s="5">
        <f>'TABLE Summary'!L827</f>
        <v>15.6</v>
      </c>
      <c r="M827" s="5">
        <f>'TABLE Summary'!M827*1000</f>
        <v>3327900</v>
      </c>
      <c r="N827" s="5">
        <f>'TABLE Summary'!N827</f>
        <v>11042</v>
      </c>
      <c r="O827" s="5">
        <f>'TABLE Summary'!O827*1000</f>
        <v>1770000</v>
      </c>
      <c r="P827" s="5">
        <f>'TABLE Summary'!P827</f>
        <v>3733</v>
      </c>
      <c r="Q827" s="5">
        <f>'TABLE Summary'!Q827*1000</f>
        <v>367200</v>
      </c>
      <c r="R827" s="5">
        <f>'TABLE Summary'!R827</f>
        <v>7290</v>
      </c>
      <c r="S827" s="5">
        <f>'TABLE Summary'!S827*1000</f>
        <v>1392000</v>
      </c>
      <c r="T827" s="5">
        <f>'TABLE Summary'!T827</f>
        <v>17</v>
      </c>
      <c r="U827" s="5">
        <f>'TABLE Summary'!U827*1000</f>
        <v>7200</v>
      </c>
      <c r="V827" s="5">
        <f>'TABLE Summary'!V827*1000</f>
        <v>135300</v>
      </c>
      <c r="W827" s="5">
        <f>'TABLE Summary'!W827*1000</f>
        <v>9600</v>
      </c>
      <c r="X827" s="5">
        <f>'TABLE Summary'!X827*1000</f>
        <v>192100</v>
      </c>
      <c r="Y827" s="5">
        <f>'TABLE Summary'!Y827*1000</f>
        <v>892400</v>
      </c>
      <c r="Z827" s="5">
        <f>'TABLE Summary'!Z827*1000</f>
        <v>328500</v>
      </c>
      <c r="AA827" s="18">
        <f t="shared" si="62"/>
        <v>1766400</v>
      </c>
      <c r="AB827" s="18">
        <f t="shared" si="63"/>
        <v>0.53078517984314433</v>
      </c>
      <c r="AC827" s="1" t="s">
        <v>7496</v>
      </c>
      <c r="AD827" s="1" t="str">
        <f t="shared" si="67"/>
        <v>Dawley U.D.</v>
      </c>
      <c r="AE827" s="1" t="str">
        <f t="shared" si="64"/>
        <v>Dawley U.D.</v>
      </c>
      <c r="AF827" s="1" t="str">
        <f>INDEX(Lookup!G$2:G$1349, MATCH($AE827, Lookup!$G$2:$G$1349,0))</f>
        <v>DAWLEY U.D.</v>
      </c>
      <c r="AG827" s="1" t="str">
        <f>INDEX(Lookup!F$2:F$1349, MATCH($AE827, Lookup!$G$2:$G$1349,0))</f>
        <v>e310883</v>
      </c>
      <c r="AH827" s="1" t="str">
        <f>INDEX(Lookup!C$2:C$1349, MATCH($AE827, Lookup!$G$2:$G$1349,0))</f>
        <v>Shropshire</v>
      </c>
      <c r="AI827" s="1" t="str">
        <f>INDEX(Lookup!D$2:D$1349, MATCH($AE827, Lookup!$G$2:$G$1349,0))</f>
        <v>West Midlands</v>
      </c>
      <c r="AJ827" s="1" t="str">
        <f>INDEX(Lookup!E$2:E$1349, MATCH($AE827, Lookup!$G$2:$G$1349,0))</f>
        <v>Rest of England</v>
      </c>
    </row>
    <row r="828" spans="1:36" x14ac:dyDescent="0.3">
      <c r="A828" s="11" t="s">
        <v>1341</v>
      </c>
      <c r="B828" s="5">
        <f>'TABLE Summary'!B828</f>
        <v>7370</v>
      </c>
      <c r="C828" s="5">
        <f>'TABLE Summary'!C828</f>
        <v>82.5</v>
      </c>
      <c r="D828" s="5">
        <f>'TABLE Summary'!D828</f>
        <v>36</v>
      </c>
      <c r="E828" s="5">
        <f>'TABLE Summary'!E828</f>
        <v>11.8</v>
      </c>
      <c r="F828" s="5">
        <f>'TABLE Summary'!F828</f>
        <v>24.2</v>
      </c>
      <c r="G828" s="5">
        <f>'TABLE Summary'!G828</f>
        <v>0</v>
      </c>
      <c r="H828" s="5">
        <f>'TABLE Summary'!H828</f>
        <v>0</v>
      </c>
      <c r="I828" s="5">
        <f>'TABLE Summary'!I828</f>
        <v>7759</v>
      </c>
      <c r="J828" s="5">
        <f>'TABLE Summary'!J828</f>
        <v>202.4</v>
      </c>
      <c r="K828" s="5">
        <f>'TABLE Summary'!K828</f>
        <v>279324</v>
      </c>
      <c r="L828" s="5">
        <f>'TABLE Summary'!L828</f>
        <v>19.5</v>
      </c>
      <c r="M828" s="5">
        <f>'TABLE Summary'!M828*1000</f>
        <v>827400</v>
      </c>
      <c r="N828" s="5">
        <f>'TABLE Summary'!N828</f>
        <v>2607</v>
      </c>
      <c r="O828" s="5">
        <f>'TABLE Summary'!O828*1000</f>
        <v>492500</v>
      </c>
      <c r="P828" s="5">
        <f>'TABLE Summary'!P828</f>
        <v>621</v>
      </c>
      <c r="Q828" s="5">
        <f>'TABLE Summary'!Q828*1000</f>
        <v>71000</v>
      </c>
      <c r="R828" s="5">
        <f>'TABLE Summary'!R828</f>
        <v>1969</v>
      </c>
      <c r="S828" s="5">
        <f>'TABLE Summary'!S828*1000</f>
        <v>411200</v>
      </c>
      <c r="T828" s="5">
        <f>'TABLE Summary'!T828</f>
        <v>16</v>
      </c>
      <c r="U828" s="5">
        <f>'TABLE Summary'!U828*1000</f>
        <v>10200</v>
      </c>
      <c r="V828" s="5">
        <f>'TABLE Summary'!V828*1000</f>
        <v>98600</v>
      </c>
      <c r="W828" s="5">
        <f>'TABLE Summary'!W828*1000</f>
        <v>7000</v>
      </c>
      <c r="X828" s="5">
        <f>'TABLE Summary'!X828*1000</f>
        <v>48000</v>
      </c>
      <c r="Y828" s="5">
        <f>'TABLE Summary'!Y828*1000</f>
        <v>101700</v>
      </c>
      <c r="Z828" s="5">
        <f>'TABLE Summary'!Z828*1000</f>
        <v>79600</v>
      </c>
      <c r="AA828" s="18">
        <f t="shared" si="62"/>
        <v>492400</v>
      </c>
      <c r="AB828" s="18">
        <f t="shared" si="63"/>
        <v>0.59511723471114331</v>
      </c>
      <c r="AC828" s="1" t="s">
        <v>7496</v>
      </c>
      <c r="AD828" s="1" t="str">
        <f t="shared" si="67"/>
        <v>Newport U.D.</v>
      </c>
      <c r="AE828" s="1" t="str">
        <f t="shared" si="64"/>
        <v>Newport U.D.</v>
      </c>
      <c r="AF828" s="1" t="str">
        <f>INDEX(Lookup!G$2:G$1349, MATCH($AE828, Lookup!$G$2:$G$1349,0))</f>
        <v>NEWPORT U.D.</v>
      </c>
      <c r="AG828" s="1" t="str">
        <f>INDEX(Lookup!F$2:F$1349, MATCH($AE828, Lookup!$G$2:$G$1349,0))</f>
        <v>e310885</v>
      </c>
      <c r="AH828" s="1" t="str">
        <f>INDEX(Lookup!C$2:C$1349, MATCH($AE828, Lookup!$G$2:$G$1349,0))</f>
        <v>Shropshire</v>
      </c>
      <c r="AI828" s="1" t="str">
        <f>INDEX(Lookup!D$2:D$1349, MATCH($AE828, Lookup!$G$2:$G$1349,0))</f>
        <v>West Midlands</v>
      </c>
      <c r="AJ828" s="1" t="str">
        <f>INDEX(Lookup!E$2:E$1349, MATCH($AE828, Lookup!$G$2:$G$1349,0))</f>
        <v>Rest of England</v>
      </c>
    </row>
    <row r="829" spans="1:36" x14ac:dyDescent="0.3">
      <c r="A829" s="11" t="s">
        <v>2027</v>
      </c>
      <c r="B829" s="5">
        <f>'TABLE Summary'!B829</f>
        <v>17210</v>
      </c>
      <c r="C829" s="5">
        <f>'TABLE Summary'!C829</f>
        <v>86</v>
      </c>
      <c r="D829" s="5">
        <f>'TABLE Summary'!D829</f>
        <v>35</v>
      </c>
      <c r="E829" s="5">
        <f>'TABLE Summary'!E829</f>
        <v>10.8</v>
      </c>
      <c r="F829" s="5">
        <f>'TABLE Summary'!F829</f>
        <v>22.2</v>
      </c>
      <c r="G829" s="5">
        <f>'TABLE Summary'!G829</f>
        <v>2</v>
      </c>
      <c r="H829" s="5">
        <f>'TABLE Summary'!H829</f>
        <v>0</v>
      </c>
      <c r="I829" s="5">
        <f>'TABLE Summary'!I829</f>
        <v>15320</v>
      </c>
      <c r="J829" s="5">
        <f>'TABLE Summary'!J829</f>
        <v>159.69999999999999</v>
      </c>
      <c r="K829" s="5">
        <f>'TABLE Summary'!K829</f>
        <v>536200</v>
      </c>
      <c r="L829" s="5">
        <f>'TABLE Summary'!L829</f>
        <v>34.4</v>
      </c>
      <c r="M829" s="5">
        <f>'TABLE Summary'!M829*1000</f>
        <v>1520400</v>
      </c>
      <c r="N829" s="5">
        <f>'TABLE Summary'!N829</f>
        <v>6016</v>
      </c>
      <c r="O829" s="5">
        <f>'TABLE Summary'!O829*1000</f>
        <v>946600</v>
      </c>
      <c r="P829" s="5">
        <f>'TABLE Summary'!P829</f>
        <v>2124</v>
      </c>
      <c r="Q829" s="5">
        <f>'TABLE Summary'!Q829*1000</f>
        <v>239800</v>
      </c>
      <c r="R829" s="5">
        <f>'TABLE Summary'!R829</f>
        <v>3884</v>
      </c>
      <c r="S829" s="5">
        <f>'TABLE Summary'!S829*1000</f>
        <v>703800</v>
      </c>
      <c r="T829" s="5">
        <f>'TABLE Summary'!T829</f>
        <v>7</v>
      </c>
      <c r="U829" s="5">
        <f>'TABLE Summary'!U829*1000</f>
        <v>3000</v>
      </c>
      <c r="V829" s="5">
        <f>'TABLE Summary'!V829*1000</f>
        <v>119300</v>
      </c>
      <c r="W829" s="5">
        <f>'TABLE Summary'!W829*1000</f>
        <v>24800</v>
      </c>
      <c r="X829" s="5">
        <f>'TABLE Summary'!X829*1000</f>
        <v>71800</v>
      </c>
      <c r="Y829" s="5">
        <f>'TABLE Summary'!Y829*1000</f>
        <v>155400</v>
      </c>
      <c r="Z829" s="5">
        <f>'TABLE Summary'!Z829*1000</f>
        <v>202500</v>
      </c>
      <c r="AA829" s="18">
        <f t="shared" si="62"/>
        <v>946600</v>
      </c>
      <c r="AB829" s="18">
        <f t="shared" si="63"/>
        <v>0.6225993159694817</v>
      </c>
      <c r="AC829" s="1" t="s">
        <v>7496</v>
      </c>
      <c r="AD829" s="1" t="str">
        <f t="shared" si="67"/>
        <v>Oakengates U.D.</v>
      </c>
      <c r="AE829" s="1" t="str">
        <f t="shared" si="64"/>
        <v>Oakengates U.D.</v>
      </c>
      <c r="AF829" s="1" t="str">
        <f>INDEX(Lookup!G$2:G$1349, MATCH($AE829, Lookup!$G$2:$G$1349,0))</f>
        <v>OAKENGATES U.D.</v>
      </c>
      <c r="AG829" s="1" t="str">
        <f>INDEX(Lookup!F$2:F$1349, MATCH($AE829, Lookup!$G$2:$G$1349,0))</f>
        <v>e310886</v>
      </c>
      <c r="AH829" s="1" t="str">
        <f>INDEX(Lookup!C$2:C$1349, MATCH($AE829, Lookup!$G$2:$G$1349,0))</f>
        <v>Shropshire</v>
      </c>
      <c r="AI829" s="1" t="str">
        <f>INDEX(Lookup!D$2:D$1349, MATCH($AE829, Lookup!$G$2:$G$1349,0))</f>
        <v>West Midlands</v>
      </c>
      <c r="AJ829" s="1" t="str">
        <f>INDEX(Lookup!E$2:E$1349, MATCH($AE829, Lookup!$G$2:$G$1349,0))</f>
        <v>Rest of England</v>
      </c>
    </row>
    <row r="830" spans="1:36" x14ac:dyDescent="0.3">
      <c r="A830" s="11" t="s">
        <v>2028</v>
      </c>
      <c r="B830" s="5">
        <f>'TABLE Summary'!B830</f>
        <v>17440</v>
      </c>
      <c r="C830" s="5">
        <f>'TABLE Summary'!C830</f>
        <v>78</v>
      </c>
      <c r="D830" s="5">
        <f>'TABLE Summary'!D830</f>
        <v>36</v>
      </c>
      <c r="E830" s="5">
        <f>'TABLE Summary'!E830</f>
        <v>11.3</v>
      </c>
      <c r="F830" s="5">
        <f>'TABLE Summary'!F830</f>
        <v>24.2</v>
      </c>
      <c r="G830" s="5">
        <f>'TABLE Summary'!G830</f>
        <v>0.5</v>
      </c>
      <c r="H830" s="5">
        <f>'TABLE Summary'!H830</f>
        <v>0</v>
      </c>
      <c r="I830" s="5">
        <f>'TABLE Summary'!I830</f>
        <v>16800</v>
      </c>
      <c r="J830" s="5">
        <f>'TABLE Summary'!J830</f>
        <v>132.69999999999999</v>
      </c>
      <c r="K830" s="5">
        <f>'TABLE Summary'!K830</f>
        <v>604800</v>
      </c>
      <c r="L830" s="5">
        <f>'TABLE Summary'!L830</f>
        <v>23.1</v>
      </c>
      <c r="M830" s="5">
        <f>'TABLE Summary'!M830*1000</f>
        <v>1801900</v>
      </c>
      <c r="N830" s="5">
        <f>'TABLE Summary'!N830</f>
        <v>5608</v>
      </c>
      <c r="O830" s="5">
        <f>'TABLE Summary'!O830*1000</f>
        <v>1039800</v>
      </c>
      <c r="P830" s="5">
        <f>'TABLE Summary'!P830</f>
        <v>1231</v>
      </c>
      <c r="Q830" s="5">
        <f>'TABLE Summary'!Q830*1000</f>
        <v>145200</v>
      </c>
      <c r="R830" s="5">
        <f>'TABLE Summary'!R830</f>
        <v>4325</v>
      </c>
      <c r="S830" s="5">
        <f>'TABLE Summary'!S830*1000</f>
        <v>871100</v>
      </c>
      <c r="T830" s="5">
        <f>'TABLE Summary'!T830</f>
        <v>49</v>
      </c>
      <c r="U830" s="5">
        <f>'TABLE Summary'!U830*1000</f>
        <v>23300</v>
      </c>
      <c r="V830" s="5">
        <f>'TABLE Summary'!V830*1000</f>
        <v>274700</v>
      </c>
      <c r="W830" s="5">
        <f>'TABLE Summary'!W830*1000</f>
        <v>38500</v>
      </c>
      <c r="X830" s="5">
        <f>'TABLE Summary'!X830*1000</f>
        <v>139600</v>
      </c>
      <c r="Y830" s="5">
        <f>'TABLE Summary'!Y830*1000</f>
        <v>26800</v>
      </c>
      <c r="Z830" s="5">
        <f>'TABLE Summary'!Z830*1000</f>
        <v>282500</v>
      </c>
      <c r="AA830" s="18">
        <f t="shared" si="62"/>
        <v>1039600</v>
      </c>
      <c r="AB830" s="18">
        <f t="shared" si="63"/>
        <v>0.57694655641267556</v>
      </c>
      <c r="AC830" s="1" t="s">
        <v>7496</v>
      </c>
      <c r="AD830" s="1" t="str">
        <f t="shared" si="67"/>
        <v>Wellington U.D.</v>
      </c>
      <c r="AE830" s="1" t="str">
        <f t="shared" si="64"/>
        <v>Wellington U.D.</v>
      </c>
      <c r="AF830" s="1" t="str">
        <f>INDEX(Lookup!G$2:G$1349, MATCH($AE830, Lookup!$G$2:$G$1349,0))</f>
        <v>WELLINGTON U.D.</v>
      </c>
      <c r="AG830" s="1" t="str">
        <f>INDEX(Lookup!F$2:F$1349, MATCH($AE830, Lookup!$G$2:$G$1349,0))</f>
        <v>e310888</v>
      </c>
      <c r="AH830" s="1" t="str">
        <f>INDEX(Lookup!C$2:C$1349, MATCH($AE830, Lookup!$G$2:$G$1349,0))</f>
        <v>Shropshire</v>
      </c>
      <c r="AI830" s="1" t="str">
        <f>INDEX(Lookup!D$2:D$1349, MATCH($AE830, Lookup!$G$2:$G$1349,0))</f>
        <v>West Midlands</v>
      </c>
      <c r="AJ830" s="1" t="str">
        <f>INDEX(Lookup!E$2:E$1349, MATCH($AE830, Lookup!$G$2:$G$1349,0))</f>
        <v>Rest of England</v>
      </c>
    </row>
    <row r="831" spans="1:36" x14ac:dyDescent="0.3">
      <c r="A831" s="11" t="s">
        <v>2029</v>
      </c>
      <c r="B831" s="5">
        <f>'TABLE Summary'!B831</f>
        <v>27190</v>
      </c>
      <c r="C831" s="5">
        <f>'TABLE Summary'!C831</f>
        <v>71.5</v>
      </c>
      <c r="D831" s="5">
        <f>'TABLE Summary'!D831</f>
        <v>31.2</v>
      </c>
      <c r="E831" s="5">
        <f>'TABLE Summary'!E831</f>
        <v>7</v>
      </c>
      <c r="F831" s="5">
        <f>'TABLE Summary'!F831</f>
        <v>24.2</v>
      </c>
      <c r="G831" s="5">
        <f>'TABLE Summary'!G831</f>
        <v>0</v>
      </c>
      <c r="H831" s="5">
        <f>'TABLE Summary'!H831</f>
        <v>31.6</v>
      </c>
      <c r="I831" s="5">
        <f>'TABLE Summary'!I831</f>
        <v>26750</v>
      </c>
      <c r="J831" s="5">
        <f>'TABLE Summary'!J831</f>
        <v>157.5</v>
      </c>
      <c r="K831" s="5">
        <f>'TABLE Summary'!K831</f>
        <v>845207</v>
      </c>
      <c r="L831" s="5">
        <f>'TABLE Summary'!L831</f>
        <v>24.1</v>
      </c>
      <c r="M831" s="5">
        <f>'TABLE Summary'!M831*1000</f>
        <v>2798300</v>
      </c>
      <c r="N831" s="5">
        <f>'TABLE Summary'!N831</f>
        <v>9265</v>
      </c>
      <c r="O831" s="5">
        <f>'TABLE Summary'!O831*1000</f>
        <v>1657300</v>
      </c>
      <c r="P831" s="5">
        <f>'TABLE Summary'!P831</f>
        <v>2753</v>
      </c>
      <c r="Q831" s="5">
        <f>'TABLE Summary'!Q831*1000</f>
        <v>271400</v>
      </c>
      <c r="R831" s="5">
        <f>'TABLE Summary'!R831</f>
        <v>6320</v>
      </c>
      <c r="S831" s="5">
        <f>'TABLE Summary'!S831*1000</f>
        <v>1292400</v>
      </c>
      <c r="T831" s="5">
        <f>'TABLE Summary'!T831</f>
        <v>185</v>
      </c>
      <c r="U831" s="5">
        <f>'TABLE Summary'!U831*1000</f>
        <v>90000</v>
      </c>
      <c r="V831" s="5">
        <f>'TABLE Summary'!V831*1000</f>
        <v>30300</v>
      </c>
      <c r="W831" s="5">
        <f>'TABLE Summary'!W831*1000</f>
        <v>2400</v>
      </c>
      <c r="X831" s="5">
        <f>'TABLE Summary'!X831*1000</f>
        <v>113200</v>
      </c>
      <c r="Y831" s="5">
        <f>'TABLE Summary'!Y831*1000</f>
        <v>53800</v>
      </c>
      <c r="Z831" s="5">
        <f>'TABLE Summary'!Z831*1000</f>
        <v>941300</v>
      </c>
      <c r="AA831" s="18">
        <f t="shared" si="62"/>
        <v>1653800</v>
      </c>
      <c r="AB831" s="18">
        <f t="shared" si="63"/>
        <v>0.59100167959118033</v>
      </c>
      <c r="AC831" s="1" t="s">
        <v>7494</v>
      </c>
      <c r="AD831" s="1" t="str">
        <f t="shared" si="67"/>
        <v>Atcham R.D.</v>
      </c>
      <c r="AE831" s="1" t="str">
        <f t="shared" si="64"/>
        <v>Atcham R.D.</v>
      </c>
      <c r="AF831" s="1" t="str">
        <f>INDEX(Lookup!G$2:G$1349, MATCH($AE831, Lookup!$G$2:$G$1349,0))</f>
        <v>ATCHAM R.D.</v>
      </c>
      <c r="AG831" s="1" t="str">
        <f>INDEX(Lookup!F$2:F$1349, MATCH($AE831, Lookup!$G$2:$G$1349,0))</f>
        <v>e310890</v>
      </c>
      <c r="AH831" s="1" t="str">
        <f>INDEX(Lookup!C$2:C$1349, MATCH($AE831, Lookup!$G$2:$G$1349,0))</f>
        <v>Shropshire</v>
      </c>
      <c r="AI831" s="1" t="str">
        <f>INDEX(Lookup!D$2:D$1349, MATCH($AE831, Lookup!$G$2:$G$1349,0))</f>
        <v>West Midlands</v>
      </c>
      <c r="AJ831" s="1" t="str">
        <f>INDEX(Lookup!E$2:E$1349, MATCH($AE831, Lookup!$G$2:$G$1349,0))</f>
        <v>Rest of England</v>
      </c>
    </row>
    <row r="832" spans="1:36" x14ac:dyDescent="0.3">
      <c r="A832" s="11" t="s">
        <v>7568</v>
      </c>
      <c r="B832" s="5">
        <f>'TABLE Summary'!B832</f>
        <v>32310</v>
      </c>
      <c r="C832" s="5">
        <f>'TABLE Summary'!C832</f>
        <v>72.5</v>
      </c>
      <c r="D832" s="5">
        <f>'TABLE Summary'!D832</f>
        <v>30</v>
      </c>
      <c r="E832" s="5">
        <f>'TABLE Summary'!E832</f>
        <v>5.8</v>
      </c>
      <c r="F832" s="5">
        <f>'TABLE Summary'!F832</f>
        <v>24.2</v>
      </c>
      <c r="G832" s="5">
        <f>'TABLE Summary'!G832</f>
        <v>0</v>
      </c>
      <c r="H832" s="5">
        <f>'TABLE Summary'!H832</f>
        <v>31</v>
      </c>
      <c r="I832" s="5">
        <f>'TABLE Summary'!I832</f>
        <v>31585</v>
      </c>
      <c r="J832" s="5">
        <f>'TABLE Summary'!J832</f>
        <v>191.1</v>
      </c>
      <c r="K832" s="5">
        <f>'TABLE Summary'!K832</f>
        <v>980078</v>
      </c>
      <c r="L832" s="5">
        <f>'TABLE Summary'!L832</f>
        <v>26.7</v>
      </c>
      <c r="M832" s="5">
        <f>'TABLE Summary'!M832*1000</f>
        <v>3320200</v>
      </c>
      <c r="N832" s="5">
        <f>'TABLE Summary'!N832</f>
        <v>11634</v>
      </c>
      <c r="O832" s="5">
        <f>'TABLE Summary'!O832*1000</f>
        <v>2000300</v>
      </c>
      <c r="P832" s="5">
        <f>'TABLE Summary'!P832</f>
        <v>4118</v>
      </c>
      <c r="Q832" s="5">
        <f>'TABLE Summary'!Q832*1000</f>
        <v>368300</v>
      </c>
      <c r="R832" s="5">
        <f>'TABLE Summary'!R832</f>
        <v>7212</v>
      </c>
      <c r="S832" s="5">
        <f>'TABLE Summary'!S832*1000</f>
        <v>1462100</v>
      </c>
      <c r="T832" s="5">
        <f>'TABLE Summary'!T832</f>
        <v>301</v>
      </c>
      <c r="U832" s="5">
        <f>'TABLE Summary'!U832*1000</f>
        <v>159700</v>
      </c>
      <c r="V832" s="5">
        <f>'TABLE Summary'!V832*1000</f>
        <v>220300</v>
      </c>
      <c r="W832" s="5">
        <f>'TABLE Summary'!W832*1000</f>
        <v>28100</v>
      </c>
      <c r="X832" s="5">
        <f>'TABLE Summary'!X832*1000</f>
        <v>246700</v>
      </c>
      <c r="Y832" s="5">
        <f>'TABLE Summary'!Y832*1000</f>
        <v>361800</v>
      </c>
      <c r="Z832" s="5">
        <f>'TABLE Summary'!Z832*1000</f>
        <v>462900</v>
      </c>
      <c r="AA832" s="18">
        <f t="shared" si="62"/>
        <v>1990100</v>
      </c>
      <c r="AB832" s="18">
        <f t="shared" si="63"/>
        <v>0.59939160291548699</v>
      </c>
      <c r="AC832" s="1" t="s">
        <v>7494</v>
      </c>
      <c r="AD832" s="1" t="str">
        <f t="shared" si="67"/>
        <v>Bridgnorth R.D.</v>
      </c>
      <c r="AE832" s="1" t="str">
        <f t="shared" si="64"/>
        <v>Bridgnorth R.D.</v>
      </c>
      <c r="AF832" s="1" t="str">
        <f>INDEX(Lookup!G$2:G$1349, MATCH($AE832, Lookup!$G$2:$G$1349,0))</f>
        <v>BRIDGNORTH R.D.</v>
      </c>
      <c r="AG832" s="1" t="str">
        <f>INDEX(Lookup!F$2:F$1349, MATCH($AE832, Lookup!$G$2:$G$1349,0))</f>
        <v>e310891</v>
      </c>
      <c r="AH832" s="1" t="str">
        <f>INDEX(Lookup!C$2:C$1349, MATCH($AE832, Lookup!$G$2:$G$1349,0))</f>
        <v>Shropshire</v>
      </c>
      <c r="AI832" s="1" t="str">
        <f>INDEX(Lookup!D$2:D$1349, MATCH($AE832, Lookup!$G$2:$G$1349,0))</f>
        <v>West Midlands</v>
      </c>
      <c r="AJ832" s="1" t="str">
        <f>INDEX(Lookup!E$2:E$1349, MATCH($AE832, Lookup!$G$2:$G$1349,0))</f>
        <v>Rest of England</v>
      </c>
    </row>
    <row r="833" spans="1:36" x14ac:dyDescent="0.3">
      <c r="A833" s="11" t="s">
        <v>7569</v>
      </c>
      <c r="B833" s="5">
        <f>'TABLE Summary'!B833</f>
        <v>9260</v>
      </c>
      <c r="C833" s="5">
        <f>'TABLE Summary'!C833</f>
        <v>78.5</v>
      </c>
      <c r="D833" s="5">
        <f>'TABLE Summary'!D833</f>
        <v>34.200000000000003</v>
      </c>
      <c r="E833" s="5">
        <f>'TABLE Summary'!E833</f>
        <v>10</v>
      </c>
      <c r="F833" s="5">
        <f>'TABLE Summary'!F833</f>
        <v>24.2</v>
      </c>
      <c r="G833" s="5">
        <f>'TABLE Summary'!G833</f>
        <v>0</v>
      </c>
      <c r="H833" s="5">
        <f>'TABLE Summary'!H833</f>
        <v>34.9</v>
      </c>
      <c r="I833" s="5">
        <f>'TABLE Summary'!I833</f>
        <v>5148</v>
      </c>
      <c r="J833" s="5">
        <f>'TABLE Summary'!J833</f>
        <v>197.9</v>
      </c>
      <c r="K833" s="5">
        <f>'TABLE Summary'!K833</f>
        <v>179766</v>
      </c>
      <c r="L833" s="5">
        <f>'TABLE Summary'!L833</f>
        <v>54.1</v>
      </c>
      <c r="M833" s="5">
        <f>'TABLE Summary'!M833*1000</f>
        <v>566700</v>
      </c>
      <c r="N833" s="5">
        <f>'TABLE Summary'!N833</f>
        <v>3694</v>
      </c>
      <c r="O833" s="5">
        <f>'TABLE Summary'!O833*1000</f>
        <v>417400</v>
      </c>
      <c r="P833" s="5">
        <f>'TABLE Summary'!P833</f>
        <v>2261</v>
      </c>
      <c r="Q833" s="5">
        <f>'TABLE Summary'!Q833*1000</f>
        <v>198700</v>
      </c>
      <c r="R833" s="5">
        <f>'TABLE Summary'!R833</f>
        <v>1406</v>
      </c>
      <c r="S833" s="5">
        <f>'TABLE Summary'!S833*1000</f>
        <v>206100</v>
      </c>
      <c r="T833" s="5">
        <f>'TABLE Summary'!T833</f>
        <v>24</v>
      </c>
      <c r="U833" s="5">
        <f>'TABLE Summary'!U833*1000</f>
        <v>12400</v>
      </c>
      <c r="V833" s="5">
        <f>'TABLE Summary'!V833*1000</f>
        <v>26300</v>
      </c>
      <c r="W833" s="5">
        <f>'TABLE Summary'!W833*1000</f>
        <v>2200</v>
      </c>
      <c r="X833" s="5">
        <f>'TABLE Summary'!X833*1000</f>
        <v>38600</v>
      </c>
      <c r="Y833" s="5">
        <f>'TABLE Summary'!Y833*1000</f>
        <v>10800</v>
      </c>
      <c r="Z833" s="5">
        <f>'TABLE Summary'!Z833*1000</f>
        <v>71300</v>
      </c>
      <c r="AA833" s="18">
        <f t="shared" si="62"/>
        <v>417200</v>
      </c>
      <c r="AB833" s="18">
        <f t="shared" si="63"/>
        <v>0.73619198870654667</v>
      </c>
      <c r="AC833" s="1" t="s">
        <v>7494</v>
      </c>
      <c r="AD833" s="1" t="str">
        <f t="shared" si="67"/>
        <v>Clun and Bishop's Castle R.D.</v>
      </c>
      <c r="AE833" s="1" t="str">
        <f t="shared" si="64"/>
        <v>Clun and Bishop's Castle R.D.</v>
      </c>
      <c r="AF833" s="1" t="str">
        <f>INDEX(Lookup!G$2:G$1349, MATCH($AE833, Lookup!$G$2:$G$1349,0))</f>
        <v>CLUN AND BISHOP'S CASTLE R.D.</v>
      </c>
      <c r="AG833" s="1" t="str">
        <f>INDEX(Lookup!F$2:F$1349, MATCH($AE833, Lookup!$G$2:$G$1349,0))</f>
        <v>e310893</v>
      </c>
      <c r="AH833" s="1" t="str">
        <f>INDEX(Lookup!C$2:C$1349, MATCH($AE833, Lookup!$G$2:$G$1349,0))</f>
        <v>Shropshire</v>
      </c>
      <c r="AI833" s="1" t="str">
        <f>INDEX(Lookup!D$2:D$1349, MATCH($AE833, Lookup!$G$2:$G$1349,0))</f>
        <v>West Midlands</v>
      </c>
      <c r="AJ833" s="1" t="str">
        <f>INDEX(Lookup!E$2:E$1349, MATCH($AE833, Lookup!$G$2:$G$1349,0))</f>
        <v>Rest of England</v>
      </c>
    </row>
    <row r="834" spans="1:36" x14ac:dyDescent="0.3">
      <c r="A834" s="11" t="s">
        <v>2032</v>
      </c>
      <c r="B834" s="5">
        <f>'TABLE Summary'!B834</f>
        <v>24070</v>
      </c>
      <c r="C834" s="5">
        <f>'TABLE Summary'!C834</f>
        <v>80</v>
      </c>
      <c r="D834" s="5">
        <f>'TABLE Summary'!D834</f>
        <v>35.200000000000003</v>
      </c>
      <c r="E834" s="5">
        <f>'TABLE Summary'!E834</f>
        <v>11</v>
      </c>
      <c r="F834" s="5">
        <f>'TABLE Summary'!F834</f>
        <v>24.2</v>
      </c>
      <c r="G834" s="5">
        <f>'TABLE Summary'!G834</f>
        <v>0</v>
      </c>
      <c r="H834" s="5">
        <f>'TABLE Summary'!H834</f>
        <v>35.9</v>
      </c>
      <c r="I834" s="5">
        <f>'TABLE Summary'!I834</f>
        <v>20383</v>
      </c>
      <c r="J834" s="5">
        <f>'TABLE Summary'!J834</f>
        <v>167.1</v>
      </c>
      <c r="K834" s="5">
        <f>'TABLE Summary'!K834</f>
        <v>732171</v>
      </c>
      <c r="L834" s="5">
        <f>'TABLE Summary'!L834</f>
        <v>37.299999999999997</v>
      </c>
      <c r="M834" s="5">
        <f>'TABLE Summary'!M834*1000</f>
        <v>2214000</v>
      </c>
      <c r="N834" s="5">
        <f>'TABLE Summary'!N834</f>
        <v>8881</v>
      </c>
      <c r="O834" s="5">
        <f>'TABLE Summary'!O834*1000</f>
        <v>1319100</v>
      </c>
      <c r="P834" s="5">
        <f>'TABLE Summary'!P834</f>
        <v>4291</v>
      </c>
      <c r="Q834" s="5">
        <f>'TABLE Summary'!Q834*1000</f>
        <v>4169000</v>
      </c>
      <c r="R834" s="5">
        <f>'TABLE Summary'!R834</f>
        <v>4474</v>
      </c>
      <c r="S834" s="5">
        <f>'TABLE Summary'!S834*1000</f>
        <v>849200</v>
      </c>
      <c r="T834" s="5">
        <f>'TABLE Summary'!T834</f>
        <v>112</v>
      </c>
      <c r="U834" s="5">
        <f>'TABLE Summary'!U834*1000</f>
        <v>52700</v>
      </c>
      <c r="V834" s="5">
        <f>'TABLE Summary'!V834*1000</f>
        <v>157900</v>
      </c>
      <c r="W834" s="5">
        <f>'TABLE Summary'!W834*1000</f>
        <v>22200</v>
      </c>
      <c r="X834" s="5">
        <f>'TABLE Summary'!X834*1000</f>
        <v>172400</v>
      </c>
      <c r="Y834" s="5">
        <f>'TABLE Summary'!Y834*1000</f>
        <v>197800</v>
      </c>
      <c r="Z834" s="5">
        <f>'TABLE Summary'!Z834*1000</f>
        <v>344700</v>
      </c>
      <c r="AA834" s="18">
        <f t="shared" si="62"/>
        <v>5070900</v>
      </c>
      <c r="AB834" s="18">
        <f t="shared" si="63"/>
        <v>2.2903794037940379</v>
      </c>
      <c r="AC834" s="1" t="s">
        <v>7494</v>
      </c>
      <c r="AD834" s="1" t="str">
        <f t="shared" si="67"/>
        <v>Ludlow R.D.</v>
      </c>
      <c r="AE834" s="1" t="str">
        <f t="shared" si="64"/>
        <v>Ludlow R.D.</v>
      </c>
      <c r="AF834" s="1" t="str">
        <f>INDEX(Lookup!G$2:G$1349, MATCH($AE834, Lookup!$G$2:$G$1349,0))</f>
        <v>LUDLOW R.D.</v>
      </c>
      <c r="AG834" s="1" t="str">
        <f>INDEX(Lookup!F$2:F$1349, MATCH($AE834, Lookup!$G$2:$G$1349,0))</f>
        <v>e310894</v>
      </c>
      <c r="AH834" s="1" t="str">
        <f>INDEX(Lookup!C$2:C$1349, MATCH($AE834, Lookup!$G$2:$G$1349,0))</f>
        <v>Shropshire</v>
      </c>
      <c r="AI834" s="1" t="str">
        <f>INDEX(Lookup!D$2:D$1349, MATCH($AE834, Lookup!$G$2:$G$1349,0))</f>
        <v>West Midlands</v>
      </c>
      <c r="AJ834" s="1" t="str">
        <f>INDEX(Lookup!E$2:E$1349, MATCH($AE834, Lookup!$G$2:$G$1349,0))</f>
        <v>Rest of England</v>
      </c>
    </row>
    <row r="835" spans="1:36" x14ac:dyDescent="0.3">
      <c r="A835" s="11" t="s">
        <v>7570</v>
      </c>
      <c r="B835" s="5">
        <f>'TABLE Summary'!B835</f>
        <v>17240</v>
      </c>
      <c r="C835" s="5">
        <f>'TABLE Summary'!C835</f>
        <v>73</v>
      </c>
      <c r="D835" s="5">
        <f>'TABLE Summary'!D835</f>
        <v>33</v>
      </c>
      <c r="E835" s="5">
        <f>'TABLE Summary'!E835</f>
        <v>8.8000000000000007</v>
      </c>
      <c r="F835" s="5">
        <f>'TABLE Summary'!F835</f>
        <v>24.2</v>
      </c>
      <c r="G835" s="5">
        <f>'TABLE Summary'!G835</f>
        <v>0</v>
      </c>
      <c r="H835" s="5">
        <f>'TABLE Summary'!H835</f>
        <v>34.6</v>
      </c>
      <c r="I835" s="5">
        <f>'TABLE Summary'!I835</f>
        <v>13797</v>
      </c>
      <c r="J835" s="5">
        <f>'TABLE Summary'!J835</f>
        <v>151.5</v>
      </c>
      <c r="K835" s="5">
        <f>'TABLE Summary'!K835</f>
        <v>477121</v>
      </c>
      <c r="L835" s="5">
        <f>'TABLE Summary'!L835</f>
        <v>40.299999999999997</v>
      </c>
      <c r="M835" s="5">
        <f>'TABLE Summary'!M835*1000</f>
        <v>1400400</v>
      </c>
      <c r="N835" s="5">
        <f>'TABLE Summary'!N835</f>
        <v>5365</v>
      </c>
      <c r="O835" s="5">
        <f>'TABLE Summary'!O835*1000</f>
        <v>898000</v>
      </c>
      <c r="P835" s="5">
        <f>'TABLE Summary'!P835</f>
        <v>1955</v>
      </c>
      <c r="Q835" s="5">
        <f>'TABLE Summary'!Q835*1000</f>
        <v>215900</v>
      </c>
      <c r="R835" s="5">
        <f>'TABLE Summary'!R835</f>
        <v>3338</v>
      </c>
      <c r="S835" s="5">
        <f>'TABLE Summary'!S835*1000</f>
        <v>627800</v>
      </c>
      <c r="T835" s="5">
        <f>'TABLE Summary'!T835</f>
        <v>61</v>
      </c>
      <c r="U835" s="5">
        <f>'TABLE Summary'!U835*1000</f>
        <v>30000</v>
      </c>
      <c r="V835" s="5">
        <f>'TABLE Summary'!V835*1000</f>
        <v>98800</v>
      </c>
      <c r="W835" s="5">
        <f>'TABLE Summary'!W835*1000</f>
        <v>14000</v>
      </c>
      <c r="X835" s="5">
        <f>'TABLE Summary'!X835*1000</f>
        <v>121900</v>
      </c>
      <c r="Y835" s="5">
        <f>'TABLE Summary'!Y835*1000</f>
        <v>73600</v>
      </c>
      <c r="Z835" s="5">
        <f>'TABLE Summary'!Z835*1000</f>
        <v>194200</v>
      </c>
      <c r="AA835" s="18">
        <f t="shared" ref="AA835:AA898" si="68">SUM(Q835+S835+U835)</f>
        <v>873700</v>
      </c>
      <c r="AB835" s="18">
        <f t="shared" ref="AB835:AB898" si="69">AA835/M835</f>
        <v>0.6238931733790346</v>
      </c>
      <c r="AC835" s="1" t="s">
        <v>7494</v>
      </c>
      <c r="AD835" s="1" t="str">
        <f t="shared" si="67"/>
        <v>Market Drayton R.D.</v>
      </c>
      <c r="AE835" s="1" t="str">
        <f t="shared" si="64"/>
        <v>Market Drayton R.D.</v>
      </c>
      <c r="AF835" s="1" t="str">
        <f>INDEX(Lookup!G$2:G$1349, MATCH($AE835, Lookup!$G$2:$G$1349,0))</f>
        <v>MARKET DRAYTON R.D.</v>
      </c>
      <c r="AG835" s="1" t="str">
        <f>INDEX(Lookup!F$2:F$1349, MATCH($AE835, Lookup!$G$2:$G$1349,0))</f>
        <v>e310895</v>
      </c>
      <c r="AH835" s="1" t="str">
        <f>INDEX(Lookup!C$2:C$1349, MATCH($AE835, Lookup!$G$2:$G$1349,0))</f>
        <v>Shropshire</v>
      </c>
      <c r="AI835" s="1" t="str">
        <f>INDEX(Lookup!D$2:D$1349, MATCH($AE835, Lookup!$G$2:$G$1349,0))</f>
        <v>West Midlands</v>
      </c>
      <c r="AJ835" s="1" t="str">
        <f>INDEX(Lookup!E$2:E$1349, MATCH($AE835, Lookup!$G$2:$G$1349,0))</f>
        <v>Rest of England</v>
      </c>
    </row>
    <row r="836" spans="1:36" x14ac:dyDescent="0.3">
      <c r="A836" s="11" t="s">
        <v>2034</v>
      </c>
      <c r="B836" s="5">
        <f>'TABLE Summary'!B836</f>
        <v>30890</v>
      </c>
      <c r="C836" s="5">
        <f>'TABLE Summary'!C836</f>
        <v>77</v>
      </c>
      <c r="D836" s="5">
        <f>'TABLE Summary'!D836</f>
        <v>37.1</v>
      </c>
      <c r="E836" s="5">
        <f>'TABLE Summary'!E836</f>
        <v>12.9</v>
      </c>
      <c r="F836" s="5">
        <f>'TABLE Summary'!F836</f>
        <v>24.2</v>
      </c>
      <c r="G836" s="5">
        <f>'TABLE Summary'!G836</f>
        <v>0</v>
      </c>
      <c r="H836" s="5">
        <f>'TABLE Summary'!H836</f>
        <v>38.200000000000003</v>
      </c>
      <c r="I836" s="5">
        <f>'TABLE Summary'!I836</f>
        <v>25097</v>
      </c>
      <c r="J836" s="5">
        <f>'TABLE Summary'!J836</f>
        <v>159.30000000000001</v>
      </c>
      <c r="K836" s="5">
        <f>'TABLE Summary'!K836</f>
        <v>959842</v>
      </c>
      <c r="L836" s="5">
        <f>'TABLE Summary'!L836</f>
        <v>38.6</v>
      </c>
      <c r="M836" s="5">
        <f>'TABLE Summary'!M836*1000</f>
        <v>2574700</v>
      </c>
      <c r="N836" s="5">
        <f>'TABLE Summary'!N836</f>
        <v>10564</v>
      </c>
      <c r="O836" s="5">
        <f>'TABLE Summary'!O836*1000</f>
        <v>1619500</v>
      </c>
      <c r="P836" s="5">
        <f>'TABLE Summary'!P836</f>
        <v>4576</v>
      </c>
      <c r="Q836" s="5">
        <f>'TABLE Summary'!Q836*1000</f>
        <v>451800</v>
      </c>
      <c r="R836" s="5">
        <f>'TABLE Summary'!R836</f>
        <v>5892</v>
      </c>
      <c r="S836" s="5">
        <f>'TABLE Summary'!S836*1000</f>
        <v>1113100</v>
      </c>
      <c r="T836" s="5">
        <f>'TABLE Summary'!T836</f>
        <v>91</v>
      </c>
      <c r="U836" s="5">
        <f>'TABLE Summary'!U836*1000</f>
        <v>45200</v>
      </c>
      <c r="V836" s="5">
        <f>'TABLE Summary'!V836*1000</f>
        <v>141300</v>
      </c>
      <c r="W836" s="5">
        <f>'TABLE Summary'!W836*1000</f>
        <v>27900</v>
      </c>
      <c r="X836" s="5">
        <f>'TABLE Summary'!X836*1000</f>
        <v>170000</v>
      </c>
      <c r="Y836" s="5">
        <f>'TABLE Summary'!Y836*1000</f>
        <v>176900</v>
      </c>
      <c r="Z836" s="5">
        <f>'TABLE Summary'!Z836*1000</f>
        <v>439100</v>
      </c>
      <c r="AA836" s="18">
        <f t="shared" si="68"/>
        <v>1610100</v>
      </c>
      <c r="AB836" s="18">
        <f t="shared" si="69"/>
        <v>0.62535441022255023</v>
      </c>
      <c r="AC836" s="1" t="s">
        <v>7494</v>
      </c>
      <c r="AD836" s="1" t="str">
        <f t="shared" si="67"/>
        <v>North Shropshire R.D.</v>
      </c>
      <c r="AE836" s="1" t="str">
        <f t="shared" si="64"/>
        <v>North Shropshire R.D.</v>
      </c>
      <c r="AF836" s="1" t="str">
        <f>INDEX(Lookup!G$2:G$1349, MATCH($AE836, Lookup!$G$2:$G$1349,0))</f>
        <v>NORTH SHROPSHIRE R.D.</v>
      </c>
      <c r="AG836" s="1" t="str">
        <f>INDEX(Lookup!F$2:F$1349, MATCH($AE836, Lookup!$G$2:$G$1349,0))</f>
        <v>e310896</v>
      </c>
      <c r="AH836" s="1" t="str">
        <f>INDEX(Lookup!C$2:C$1349, MATCH($AE836, Lookup!$G$2:$G$1349,0))</f>
        <v>Shropshire</v>
      </c>
      <c r="AI836" s="1" t="str">
        <f>INDEX(Lookup!D$2:D$1349, MATCH($AE836, Lookup!$G$2:$G$1349,0))</f>
        <v>West Midlands</v>
      </c>
      <c r="AJ836" s="1" t="str">
        <f>INDEX(Lookup!E$2:E$1349, MATCH($AE836, Lookup!$G$2:$G$1349,0))</f>
        <v>Rest of England</v>
      </c>
    </row>
    <row r="837" spans="1:36" x14ac:dyDescent="0.3">
      <c r="A837" s="11" t="s">
        <v>2035</v>
      </c>
      <c r="B837" s="5">
        <f>'TABLE Summary'!B837</f>
        <v>32280</v>
      </c>
      <c r="C837" s="5">
        <f>'TABLE Summary'!C837</f>
        <v>85.5</v>
      </c>
      <c r="D837" s="5">
        <f>'TABLE Summary'!D837</f>
        <v>37.5</v>
      </c>
      <c r="E837" s="5">
        <f>'TABLE Summary'!E837</f>
        <v>13.3</v>
      </c>
      <c r="F837" s="5">
        <f>'TABLE Summary'!F837</f>
        <v>24.2</v>
      </c>
      <c r="G837" s="5">
        <f>'TABLE Summary'!G837</f>
        <v>0</v>
      </c>
      <c r="H837" s="5">
        <f>'TABLE Summary'!H837</f>
        <v>38</v>
      </c>
      <c r="I837" s="5">
        <f>'TABLE Summary'!I837</f>
        <v>25600</v>
      </c>
      <c r="J837" s="5">
        <f>'TABLE Summary'!J837</f>
        <v>149.9</v>
      </c>
      <c r="K837" s="5">
        <f>'TABLE Summary'!K837</f>
        <v>971721</v>
      </c>
      <c r="L837" s="5">
        <f>'TABLE Summary'!L837</f>
        <v>41</v>
      </c>
      <c r="M837" s="5">
        <f>'TABLE Summary'!M837*1000</f>
        <v>2574900</v>
      </c>
      <c r="N837" s="5">
        <f>'TABLE Summary'!N837</f>
        <v>10847</v>
      </c>
      <c r="O837" s="5">
        <f>'TABLE Summary'!O837*1000</f>
        <v>1546000</v>
      </c>
      <c r="P837" s="5">
        <f>'TABLE Summary'!P837</f>
        <v>6203</v>
      </c>
      <c r="Q837" s="5">
        <f>'TABLE Summary'!Q837*1000</f>
        <v>632400</v>
      </c>
      <c r="R837" s="5">
        <f>'TABLE Summary'!R837</f>
        <v>4561</v>
      </c>
      <c r="S837" s="5">
        <f>'TABLE Summary'!S837*1000</f>
        <v>867200</v>
      </c>
      <c r="T837" s="5">
        <f>'TABLE Summary'!T837</f>
        <v>78</v>
      </c>
      <c r="U837" s="5">
        <f>'TABLE Summary'!U837*1000</f>
        <v>37800</v>
      </c>
      <c r="V837" s="5">
        <f>'TABLE Summary'!V837*1000</f>
        <v>274400</v>
      </c>
      <c r="W837" s="5">
        <f>'TABLE Summary'!W837*1000</f>
        <v>32600</v>
      </c>
      <c r="X837" s="5">
        <f>'TABLE Summary'!X837*1000</f>
        <v>194500</v>
      </c>
      <c r="Y837" s="5">
        <f>'TABLE Summary'!Y837*1000</f>
        <v>104000</v>
      </c>
      <c r="Z837" s="5">
        <f>'TABLE Summary'!Z837*1000</f>
        <v>423300</v>
      </c>
      <c r="AA837" s="18">
        <f t="shared" si="68"/>
        <v>1537400</v>
      </c>
      <c r="AB837" s="18">
        <f t="shared" si="69"/>
        <v>0.59707173094100741</v>
      </c>
      <c r="AC837" s="1" t="s">
        <v>7494</v>
      </c>
      <c r="AD837" s="1" t="str">
        <f t="shared" si="67"/>
        <v>Oswestry R.D.</v>
      </c>
      <c r="AE837" s="1" t="str">
        <f t="shared" ref="AE837:AE900" si="70">AD837</f>
        <v>Oswestry R.D.</v>
      </c>
      <c r="AF837" s="1" t="str">
        <f>INDEX(Lookup!G$2:G$1349, MATCH($AE837, Lookup!$G$2:$G$1349,0))</f>
        <v>OSWESTRY R.D.</v>
      </c>
      <c r="AG837" s="1" t="str">
        <f>INDEX(Lookup!F$2:F$1349, MATCH($AE837, Lookup!$G$2:$G$1349,0))</f>
        <v>e310897</v>
      </c>
      <c r="AH837" s="1" t="str">
        <f>INDEX(Lookup!C$2:C$1349, MATCH($AE837, Lookup!$G$2:$G$1349,0))</f>
        <v>Shropshire</v>
      </c>
      <c r="AI837" s="1" t="str">
        <f>INDEX(Lookup!D$2:D$1349, MATCH($AE837, Lookup!$G$2:$G$1349,0))</f>
        <v>West Midlands</v>
      </c>
      <c r="AJ837" s="1" t="str">
        <f>INDEX(Lookup!E$2:E$1349, MATCH($AE837, Lookup!$G$2:$G$1349,0))</f>
        <v>Rest of England</v>
      </c>
    </row>
    <row r="838" spans="1:36" x14ac:dyDescent="0.3">
      <c r="A838" s="11" t="s">
        <v>2036</v>
      </c>
      <c r="B838" s="5">
        <f>'TABLE Summary'!B838</f>
        <v>16050</v>
      </c>
      <c r="C838" s="5">
        <f>'TABLE Summary'!C838</f>
        <v>73.5</v>
      </c>
      <c r="D838" s="5">
        <f>'TABLE Summary'!D838</f>
        <v>31</v>
      </c>
      <c r="E838" s="5">
        <f>'TABLE Summary'!E838</f>
        <v>6.8</v>
      </c>
      <c r="F838" s="5">
        <f>'TABLE Summary'!F838</f>
        <v>24.2</v>
      </c>
      <c r="G838" s="5">
        <f>'TABLE Summary'!G838</f>
        <v>0</v>
      </c>
      <c r="H838" s="5">
        <f>'TABLE Summary'!H838</f>
        <v>32</v>
      </c>
      <c r="I838" s="5">
        <f>'TABLE Summary'!I838</f>
        <v>15730</v>
      </c>
      <c r="J838" s="5">
        <f>'TABLE Summary'!J838</f>
        <v>172.8</v>
      </c>
      <c r="K838" s="5">
        <f>'TABLE Summary'!K838</f>
        <v>503461</v>
      </c>
      <c r="L838" s="5">
        <f>'TABLE Summary'!L838</f>
        <v>32.799999999999997</v>
      </c>
      <c r="M838" s="5">
        <f>'TABLE Summary'!M838*1000</f>
        <v>1468000</v>
      </c>
      <c r="N838" s="5">
        <f>'TABLE Summary'!N838</f>
        <v>4507</v>
      </c>
      <c r="O838" s="5">
        <f>'TABLE Summary'!O838*1000</f>
        <v>956000</v>
      </c>
      <c r="P838" s="5">
        <f>'TABLE Summary'!P838</f>
        <v>806</v>
      </c>
      <c r="Q838" s="5">
        <f>'TABLE Summary'!Q838*1000</f>
        <v>88400</v>
      </c>
      <c r="R838" s="5">
        <f>'TABLE Summary'!R838</f>
        <v>3560</v>
      </c>
      <c r="S838" s="5">
        <f>'TABLE Summary'!S838*1000</f>
        <v>775600</v>
      </c>
      <c r="T838" s="5">
        <f>'TABLE Summary'!T838</f>
        <v>138</v>
      </c>
      <c r="U838" s="5">
        <f>'TABLE Summary'!U838*1000</f>
        <v>69300</v>
      </c>
      <c r="V838" s="5">
        <f>'TABLE Summary'!V838*1000</f>
        <v>81900</v>
      </c>
      <c r="W838" s="5">
        <f>'TABLE Summary'!W838*1000</f>
        <v>2200</v>
      </c>
      <c r="X838" s="5">
        <f>'TABLE Summary'!X838*1000</f>
        <v>63600</v>
      </c>
      <c r="Y838" s="5">
        <f>'TABLE Summary'!Y838*1000</f>
        <v>47600</v>
      </c>
      <c r="Z838" s="5">
        <f>'TABLE Summary'!Z838*1000</f>
        <v>316700</v>
      </c>
      <c r="AA838" s="18">
        <f t="shared" si="68"/>
        <v>933300</v>
      </c>
      <c r="AB838" s="18">
        <f t="shared" si="69"/>
        <v>0.63576294277929157</v>
      </c>
      <c r="AC838" s="1" t="s">
        <v>7494</v>
      </c>
      <c r="AD838" s="1" t="str">
        <f t="shared" si="67"/>
        <v>Shifnal R.D.</v>
      </c>
      <c r="AE838" s="1" t="str">
        <f t="shared" si="70"/>
        <v>Shifnal R.D.</v>
      </c>
      <c r="AF838" s="1" t="str">
        <f>INDEX(Lookup!G$2:G$1349, MATCH($AE838, Lookup!$G$2:$G$1349,0))</f>
        <v>SHIFNAL R.D.</v>
      </c>
      <c r="AG838" s="1" t="str">
        <f>INDEX(Lookup!F$2:F$1349, MATCH($AE838, Lookup!$G$2:$G$1349,0))</f>
        <v>e310898</v>
      </c>
      <c r="AH838" s="1" t="str">
        <f>INDEX(Lookup!C$2:C$1349, MATCH($AE838, Lookup!$G$2:$G$1349,0))</f>
        <v>Shropshire</v>
      </c>
      <c r="AI838" s="1" t="str">
        <f>INDEX(Lookup!D$2:D$1349, MATCH($AE838, Lookup!$G$2:$G$1349,0))</f>
        <v>West Midlands</v>
      </c>
      <c r="AJ838" s="1" t="str">
        <f>INDEX(Lookup!E$2:E$1349, MATCH($AE838, Lookup!$G$2:$G$1349,0))</f>
        <v>Rest of England</v>
      </c>
    </row>
    <row r="839" spans="1:36" x14ac:dyDescent="0.3">
      <c r="A839" s="11" t="s">
        <v>2028</v>
      </c>
      <c r="B839" s="5">
        <f>'TABLE Summary'!B839</f>
        <v>30120</v>
      </c>
      <c r="C839" s="5">
        <f>'TABLE Summary'!C839</f>
        <v>84</v>
      </c>
      <c r="D839" s="5">
        <f>'TABLE Summary'!D839</f>
        <v>36.700000000000003</v>
      </c>
      <c r="E839" s="5">
        <f>'TABLE Summary'!E839</f>
        <v>12.5</v>
      </c>
      <c r="F839" s="5">
        <f>'TABLE Summary'!F839</f>
        <v>24.2</v>
      </c>
      <c r="G839" s="5">
        <f>'TABLE Summary'!G839</f>
        <v>0</v>
      </c>
      <c r="H839" s="5">
        <f>'TABLE Summary'!H839</f>
        <v>37.299999999999997</v>
      </c>
      <c r="I839" s="5">
        <f>'TABLE Summary'!I839</f>
        <v>37154</v>
      </c>
      <c r="J839" s="5">
        <f>'TABLE Summary'!J839</f>
        <v>142.6</v>
      </c>
      <c r="K839" s="5">
        <f>'TABLE Summary'!K839</f>
        <v>1387174</v>
      </c>
      <c r="L839" s="5">
        <f>'TABLE Summary'!L839</f>
        <v>13.6</v>
      </c>
      <c r="M839" s="5">
        <f>'TABLE Summary'!M839*1000</f>
        <v>3486900</v>
      </c>
      <c r="N839" s="5">
        <f>'TABLE Summary'!N839</f>
        <v>9869</v>
      </c>
      <c r="O839" s="5">
        <f>'TABLE Summary'!O839*1000</f>
        <v>1682900</v>
      </c>
      <c r="P839" s="5">
        <f>'TABLE Summary'!P839</f>
        <v>2914</v>
      </c>
      <c r="Q839" s="5">
        <f>'TABLE Summary'!Q839*1000</f>
        <v>337100</v>
      </c>
      <c r="R839" s="5">
        <f>'TABLE Summary'!R839</f>
        <v>6871</v>
      </c>
      <c r="S839" s="5">
        <f>'TABLE Summary'!S839*1000</f>
        <v>1286500</v>
      </c>
      <c r="T839" s="5">
        <f>'TABLE Summary'!T839</f>
        <v>80</v>
      </c>
      <c r="U839" s="5">
        <f>'TABLE Summary'!U839*1000</f>
        <v>41600</v>
      </c>
      <c r="V839" s="5">
        <f>'TABLE Summary'!V839*1000</f>
        <v>72300</v>
      </c>
      <c r="W839" s="5">
        <f>'TABLE Summary'!W839*1000</f>
        <v>3300</v>
      </c>
      <c r="X839" s="5">
        <f>'TABLE Summary'!X839*1000</f>
        <v>146900</v>
      </c>
      <c r="Y839" s="5">
        <f>'TABLE Summary'!Y839*1000</f>
        <v>999000</v>
      </c>
      <c r="Z839" s="5">
        <f>'TABLE Summary'!Z839*1000</f>
        <v>582500</v>
      </c>
      <c r="AA839" s="18">
        <f t="shared" si="68"/>
        <v>1665200</v>
      </c>
      <c r="AB839" s="18">
        <f t="shared" si="69"/>
        <v>0.47755886317359258</v>
      </c>
      <c r="AC839" s="1" t="s">
        <v>7494</v>
      </c>
      <c r="AD839" s="1" t="str">
        <f t="shared" si="67"/>
        <v>Wellington R.D.</v>
      </c>
      <c r="AE839" s="1" t="str">
        <f t="shared" si="70"/>
        <v>Wellington R.D.</v>
      </c>
      <c r="AF839" s="1" t="str">
        <f>INDEX(Lookup!G$2:G$1349, MATCH($AE839, Lookup!$G$2:$G$1349,0))</f>
        <v>WELLINGTON R.D.</v>
      </c>
      <c r="AG839" s="1" t="str">
        <f>INDEX(Lookup!F$2:F$1349, MATCH($AE839, Lookup!$G$2:$G$1349,0))</f>
        <v>e310900</v>
      </c>
      <c r="AH839" s="1" t="str">
        <f>INDEX(Lookup!C$2:C$1349, MATCH($AE839, Lookup!$G$2:$G$1349,0))</f>
        <v>Shropshire</v>
      </c>
      <c r="AI839" s="1" t="str">
        <f>INDEX(Lookup!D$2:D$1349, MATCH($AE839, Lookup!$G$2:$G$1349,0))</f>
        <v>West Midlands</v>
      </c>
      <c r="AJ839" s="1" t="str">
        <f>INDEX(Lookup!E$2:E$1349, MATCH($AE839, Lookup!$G$2:$G$1349,0))</f>
        <v>Rest of England</v>
      </c>
    </row>
    <row r="840" spans="1:36" x14ac:dyDescent="0.3">
      <c r="A840" s="11" t="s">
        <v>2037</v>
      </c>
      <c r="B840" s="5">
        <f>'TABLE Summary'!B840</f>
        <v>0</v>
      </c>
      <c r="C840" s="5">
        <f>'TABLE Summary'!C840</f>
        <v>0</v>
      </c>
      <c r="D840" s="5">
        <f>'TABLE Summary'!D840</f>
        <v>0</v>
      </c>
      <c r="E840" s="5">
        <f>'TABLE Summary'!E840</f>
        <v>0</v>
      </c>
      <c r="F840" s="5">
        <f>'TABLE Summary'!F840</f>
        <v>0</v>
      </c>
      <c r="G840" s="5">
        <f>'TABLE Summary'!G840</f>
        <v>0</v>
      </c>
      <c r="H840" s="5">
        <f>'TABLE Summary'!H840</f>
        <v>0</v>
      </c>
      <c r="I840" s="5">
        <f>'TABLE Summary'!I840</f>
        <v>0</v>
      </c>
      <c r="J840" s="5">
        <f>'TABLE Summary'!J840</f>
        <v>0</v>
      </c>
      <c r="K840" s="5">
        <f>'TABLE Summary'!K840</f>
        <v>0</v>
      </c>
      <c r="L840" s="5">
        <f>'TABLE Summary'!L840</f>
        <v>0</v>
      </c>
      <c r="M840" s="5">
        <f>'TABLE Summary'!M840*1000</f>
        <v>0</v>
      </c>
      <c r="N840" s="5">
        <f>'TABLE Summary'!N840</f>
        <v>0</v>
      </c>
      <c r="O840" s="5">
        <f>'TABLE Summary'!O840*1000</f>
        <v>0</v>
      </c>
      <c r="P840" s="5">
        <f>'TABLE Summary'!P840</f>
        <v>0</v>
      </c>
      <c r="Q840" s="5">
        <f>'TABLE Summary'!Q840*1000</f>
        <v>0</v>
      </c>
      <c r="R840" s="5">
        <f>'TABLE Summary'!R840</f>
        <v>0</v>
      </c>
      <c r="S840" s="5">
        <f>'TABLE Summary'!S840*1000</f>
        <v>0</v>
      </c>
      <c r="T840" s="5">
        <f>'TABLE Summary'!T840</f>
        <v>0</v>
      </c>
      <c r="U840" s="5">
        <f>'TABLE Summary'!U840*1000</f>
        <v>0</v>
      </c>
      <c r="V840" s="5">
        <f>'TABLE Summary'!V840*1000</f>
        <v>0</v>
      </c>
      <c r="W840" s="5">
        <f>'TABLE Summary'!W840*1000</f>
        <v>0</v>
      </c>
      <c r="X840" s="5">
        <f>'TABLE Summary'!X840*1000</f>
        <v>0</v>
      </c>
      <c r="Y840" s="5">
        <f>'TABLE Summary'!Y840*1000</f>
        <v>0</v>
      </c>
      <c r="Z840" s="5">
        <f>'TABLE Summary'!Z840*1000</f>
        <v>0</v>
      </c>
      <c r="AA840" s="18">
        <f t="shared" si="68"/>
        <v>0</v>
      </c>
      <c r="AB840" s="18" t="e">
        <f t="shared" si="69"/>
        <v>#DIV/0!</v>
      </c>
      <c r="AE840" s="1">
        <f t="shared" si="70"/>
        <v>0</v>
      </c>
      <c r="AF840" s="1" t="e">
        <f>INDEX(Lookup!G$2:G$1349, MATCH($AE840, Lookup!$G$2:$G$1349,0))</f>
        <v>#N/A</v>
      </c>
      <c r="AG840" s="1" t="e">
        <f>INDEX(Lookup!F$2:F$1349, MATCH($AE840, Lookup!$G$2:$G$1349,0))</f>
        <v>#N/A</v>
      </c>
      <c r="AH840" s="1" t="e">
        <f>INDEX(Lookup!C$2:C$1349, MATCH($AE840, Lookup!$G$2:$G$1349,0))</f>
        <v>#N/A</v>
      </c>
      <c r="AI840" s="1" t="e">
        <f>INDEX(Lookup!D$2:D$1349, MATCH($AE840, Lookup!$G$2:$G$1349,0))</f>
        <v>#N/A</v>
      </c>
      <c r="AJ840" s="1" t="e">
        <f>INDEX(Lookup!E$2:E$1349, MATCH($AE840, Lookup!$G$2:$G$1349,0))</f>
        <v>#N/A</v>
      </c>
    </row>
    <row r="841" spans="1:36" x14ac:dyDescent="0.3">
      <c r="A841" s="11" t="s">
        <v>1362</v>
      </c>
      <c r="B841" s="5">
        <f>'TABLE Summary'!B841</f>
        <v>0</v>
      </c>
      <c r="C841" s="5">
        <f>'TABLE Summary'!C841</f>
        <v>56.8</v>
      </c>
      <c r="D841" s="5">
        <f>'TABLE Summary'!D841</f>
        <v>22.6</v>
      </c>
      <c r="E841" s="5">
        <f>'TABLE Summary'!E841</f>
        <v>0</v>
      </c>
      <c r="F841" s="5">
        <f>'TABLE Summary'!F841</f>
        <v>0</v>
      </c>
      <c r="G841" s="5">
        <f>'TABLE Summary'!G841</f>
        <v>0</v>
      </c>
      <c r="H841" s="5">
        <f>'TABLE Summary'!H841</f>
        <v>0</v>
      </c>
      <c r="I841" s="5">
        <f>'TABLE Summary'!I841</f>
        <v>617455</v>
      </c>
      <c r="J841" s="5">
        <f>'TABLE Summary'!J841</f>
        <v>170.9</v>
      </c>
      <c r="K841" s="5">
        <f>'TABLE Summary'!K841</f>
        <v>13954483</v>
      </c>
      <c r="L841" s="5">
        <f>'TABLE Summary'!L841</f>
        <v>22.1</v>
      </c>
      <c r="M841" s="5">
        <f>'TABLE Summary'!M841*1000</f>
        <v>0</v>
      </c>
      <c r="N841" s="5">
        <f>'TABLE Summary'!N841</f>
        <v>0</v>
      </c>
      <c r="O841" s="5">
        <f>'TABLE Summary'!O841*1000</f>
        <v>0</v>
      </c>
      <c r="P841" s="5">
        <f>'TABLE Summary'!P841</f>
        <v>0</v>
      </c>
      <c r="Q841" s="5">
        <f>'TABLE Summary'!Q841*1000</f>
        <v>0</v>
      </c>
      <c r="R841" s="5">
        <f>'TABLE Summary'!R841</f>
        <v>0</v>
      </c>
      <c r="S841" s="5">
        <f>'TABLE Summary'!S841*1000</f>
        <v>0</v>
      </c>
      <c r="T841" s="5">
        <f>'TABLE Summary'!T841</f>
        <v>0</v>
      </c>
      <c r="U841" s="5">
        <f>'TABLE Summary'!U841*1000</f>
        <v>0</v>
      </c>
      <c r="V841" s="5">
        <f>'TABLE Summary'!V841*1000</f>
        <v>0</v>
      </c>
      <c r="W841" s="5">
        <f>'TABLE Summary'!W841*1000</f>
        <v>0</v>
      </c>
      <c r="X841" s="5">
        <f>'TABLE Summary'!X841*1000</f>
        <v>0</v>
      </c>
      <c r="Y841" s="5">
        <f>'TABLE Summary'!Y841*1000</f>
        <v>0</v>
      </c>
      <c r="Z841" s="5">
        <f>'TABLE Summary'!Z841*1000</f>
        <v>0</v>
      </c>
      <c r="AA841" s="18">
        <f t="shared" si="68"/>
        <v>0</v>
      </c>
      <c r="AB841" s="18" t="e">
        <f t="shared" si="69"/>
        <v>#DIV/0!</v>
      </c>
      <c r="AE841" s="1">
        <f t="shared" si="70"/>
        <v>0</v>
      </c>
      <c r="AF841" s="1" t="e">
        <f>INDEX(Lookup!G$2:G$1349, MATCH($AE841, Lookup!$G$2:$G$1349,0))</f>
        <v>#N/A</v>
      </c>
      <c r="AG841" s="1" t="e">
        <f>INDEX(Lookup!F$2:F$1349, MATCH($AE841, Lookup!$G$2:$G$1349,0))</f>
        <v>#N/A</v>
      </c>
      <c r="AH841" s="1" t="e">
        <f>INDEX(Lookup!C$2:C$1349, MATCH($AE841, Lookup!$G$2:$G$1349,0))</f>
        <v>#N/A</v>
      </c>
      <c r="AI841" s="1" t="e">
        <f>INDEX(Lookup!D$2:D$1349, MATCH($AE841, Lookup!$G$2:$G$1349,0))</f>
        <v>#N/A</v>
      </c>
      <c r="AJ841" s="1" t="e">
        <f>INDEX(Lookup!E$2:E$1349, MATCH($AE841, Lookup!$G$2:$G$1349,0))</f>
        <v>#N/A</v>
      </c>
    </row>
    <row r="842" spans="1:36" x14ac:dyDescent="0.3">
      <c r="A842" s="11" t="s">
        <v>1363</v>
      </c>
      <c r="B842" s="5">
        <f>'TABLE Summary'!B842</f>
        <v>608470</v>
      </c>
      <c r="C842" s="5">
        <f>'TABLE Summary'!C842</f>
        <v>0</v>
      </c>
      <c r="D842" s="5">
        <f>'TABLE Summary'!D842</f>
        <v>0</v>
      </c>
      <c r="E842" s="5">
        <f>'TABLE Summary'!E842</f>
        <v>0</v>
      </c>
      <c r="F842" s="5">
        <f>'TABLE Summary'!F842</f>
        <v>0</v>
      </c>
      <c r="G842" s="5">
        <f>'TABLE Summary'!G842</f>
        <v>0</v>
      </c>
      <c r="H842" s="5">
        <f>'TABLE Summary'!H842</f>
        <v>34.9</v>
      </c>
      <c r="I842" s="5">
        <f>'TABLE Summary'!I842</f>
        <v>623449</v>
      </c>
      <c r="J842" s="5">
        <f>'TABLE Summary'!J842</f>
        <v>173.4</v>
      </c>
      <c r="K842" s="5">
        <f>'TABLE Summary'!K842</f>
        <v>21774227</v>
      </c>
      <c r="L842" s="5">
        <f>'TABLE Summary'!L842</f>
        <v>0</v>
      </c>
      <c r="M842" s="5">
        <f>'TABLE Summary'!M842*1000</f>
        <v>64299400</v>
      </c>
      <c r="N842" s="5">
        <f>'TABLE Summary'!N842</f>
        <v>212446</v>
      </c>
      <c r="O842" s="5">
        <f>'TABLE Summary'!O842*1000</f>
        <v>39157600</v>
      </c>
      <c r="P842" s="5">
        <f>'TABLE Summary'!P842</f>
        <v>69750</v>
      </c>
      <c r="Q842" s="5">
        <f>'TABLE Summary'!Q842*1000</f>
        <v>8028600</v>
      </c>
      <c r="R842" s="5">
        <f>'TABLE Summary'!R842</f>
        <v>140294</v>
      </c>
      <c r="S842" s="5">
        <f>'TABLE Summary'!S842*1000</f>
        <v>29877000</v>
      </c>
      <c r="T842" s="5">
        <f>'TABLE Summary'!T842</f>
        <v>2281</v>
      </c>
      <c r="U842" s="5">
        <f>'TABLE Summary'!U842*1000</f>
        <v>1146600</v>
      </c>
      <c r="V842" s="5">
        <f>'TABLE Summary'!V842*1000</f>
        <v>5365100</v>
      </c>
      <c r="W842" s="5">
        <f>'TABLE Summary'!W842*1000</f>
        <v>723100</v>
      </c>
      <c r="X842" s="5">
        <f>'TABLE Summary'!X842*1000</f>
        <v>4966000</v>
      </c>
      <c r="Y842" s="5">
        <f>'TABLE Summary'!Y842*1000</f>
        <v>5522900</v>
      </c>
      <c r="Z842" s="5">
        <f>'TABLE Summary'!Z842*1000</f>
        <v>8564700</v>
      </c>
      <c r="AA842" s="18">
        <f t="shared" si="68"/>
        <v>39052200</v>
      </c>
      <c r="AB842" s="18">
        <f t="shared" si="69"/>
        <v>0.60734936873438938</v>
      </c>
      <c r="AE842" s="1">
        <f t="shared" si="70"/>
        <v>0</v>
      </c>
      <c r="AF842" s="1" t="e">
        <f>INDEX(Lookup!G$2:G$1349, MATCH($AE842, Lookup!$G$2:$G$1349,0))</f>
        <v>#N/A</v>
      </c>
      <c r="AG842" s="1" t="e">
        <f>INDEX(Lookup!F$2:F$1349, MATCH($AE842, Lookup!$G$2:$G$1349,0))</f>
        <v>#N/A</v>
      </c>
      <c r="AH842" s="1" t="e">
        <f>INDEX(Lookup!C$2:C$1349, MATCH($AE842, Lookup!$G$2:$G$1349,0))</f>
        <v>#N/A</v>
      </c>
      <c r="AI842" s="1" t="e">
        <f>INDEX(Lookup!D$2:D$1349, MATCH($AE842, Lookup!$G$2:$G$1349,0))</f>
        <v>#N/A</v>
      </c>
      <c r="AJ842" s="1" t="e">
        <f>INDEX(Lookup!E$2:E$1349, MATCH($AE842, Lookup!$G$2:$G$1349,0))</f>
        <v>#N/A</v>
      </c>
    </row>
    <row r="843" spans="1:36" x14ac:dyDescent="0.3">
      <c r="A843" s="11" t="s">
        <v>2038</v>
      </c>
      <c r="B843" s="5">
        <f>'TABLE Summary'!B843</f>
        <v>26700</v>
      </c>
      <c r="C843" s="5">
        <f>'TABLE Summary'!C843</f>
        <v>93.5</v>
      </c>
      <c r="D843" s="5">
        <f>'TABLE Summary'!D843</f>
        <v>39.799999999999997</v>
      </c>
      <c r="E843" s="5">
        <f>'TABLE Summary'!E843</f>
        <v>17.100000000000001</v>
      </c>
      <c r="F843" s="5">
        <f>'TABLE Summary'!F843</f>
        <v>22.7</v>
      </c>
      <c r="G843" s="5">
        <f>'TABLE Summary'!G843</f>
        <v>0</v>
      </c>
      <c r="H843" s="5">
        <f>'TABLE Summary'!H843</f>
        <v>0</v>
      </c>
      <c r="I843" s="5">
        <f>'TABLE Summary'!I843</f>
        <v>33800</v>
      </c>
      <c r="J843" s="5">
        <f>'TABLE Summary'!J843</f>
        <v>178.2</v>
      </c>
      <c r="K843" s="5">
        <f>'TABLE Summary'!K843</f>
        <v>1345240</v>
      </c>
      <c r="L843" s="5">
        <f>'TABLE Summary'!L843</f>
        <v>3.8</v>
      </c>
      <c r="M843" s="5">
        <f>'TABLE Summary'!M843*1000</f>
        <v>3450800</v>
      </c>
      <c r="N843" s="5">
        <f>'TABLE Summary'!N843</f>
        <v>8955</v>
      </c>
      <c r="O843" s="5">
        <f>'TABLE Summary'!O843*1000</f>
        <v>1436800</v>
      </c>
      <c r="P843" s="5">
        <f>'TABLE Summary'!P843</f>
        <v>4436</v>
      </c>
      <c r="Q843" s="5">
        <f>'TABLE Summary'!Q843*1000</f>
        <v>545700</v>
      </c>
      <c r="R843" s="5">
        <f>'TABLE Summary'!R843</f>
        <v>4504</v>
      </c>
      <c r="S843" s="5">
        <f>'TABLE Summary'!S843*1000</f>
        <v>885700</v>
      </c>
      <c r="T843" s="5">
        <f>'TABLE Summary'!T843</f>
        <v>12</v>
      </c>
      <c r="U843" s="5">
        <f>'TABLE Summary'!U843*1000</f>
        <v>5200</v>
      </c>
      <c r="V843" s="5">
        <f>'TABLE Summary'!V843*1000</f>
        <v>493800</v>
      </c>
      <c r="W843" s="5">
        <f>'TABLE Summary'!W843*1000</f>
        <v>72700</v>
      </c>
      <c r="X843" s="5">
        <f>'TABLE Summary'!X843*1000</f>
        <v>383100</v>
      </c>
      <c r="Y843" s="5">
        <f>'TABLE Summary'!Y843*1000</f>
        <v>736300</v>
      </c>
      <c r="Z843" s="5">
        <f>'TABLE Summary'!Z843*1000</f>
        <v>328100</v>
      </c>
      <c r="AA843" s="18">
        <f t="shared" si="68"/>
        <v>1436600</v>
      </c>
      <c r="AB843" s="18">
        <f t="shared" si="69"/>
        <v>0.41630926162049381</v>
      </c>
      <c r="AC843" s="1" t="s">
        <v>7495</v>
      </c>
      <c r="AD843" s="1" t="str">
        <f t="shared" ref="AD843:AD878" si="71">_xlfn.CONCAT(A843," ",AC843)</f>
        <v>Bridgwater M.B.</v>
      </c>
      <c r="AE843" s="1" t="str">
        <f t="shared" si="70"/>
        <v>Bridgwater M.B.</v>
      </c>
      <c r="AF843" s="1" t="str">
        <f>INDEX(Lookup!G$2:G$1349, MATCH($AE843, Lookup!$G$2:$G$1349,0))</f>
        <v>BRIDGWATER M.B.</v>
      </c>
      <c r="AG843" s="1" t="str">
        <f>INDEX(Lookup!F$2:F$1349, MATCH($AE843, Lookup!$G$2:$G$1349,0))</f>
        <v>e320903</v>
      </c>
      <c r="AH843" s="1" t="str">
        <f>INDEX(Lookup!C$2:C$1349, MATCH($AE843, Lookup!$G$2:$G$1349,0))</f>
        <v>Somerset</v>
      </c>
      <c r="AI843" s="1" t="str">
        <f>INDEX(Lookup!D$2:D$1349, MATCH($AE843, Lookup!$G$2:$G$1349,0))</f>
        <v>South West</v>
      </c>
      <c r="AJ843" s="1" t="str">
        <f>INDEX(Lookup!E$2:E$1349, MATCH($AE843, Lookup!$G$2:$G$1349,0))</f>
        <v>Rest of England</v>
      </c>
    </row>
    <row r="844" spans="1:36" x14ac:dyDescent="0.3">
      <c r="A844" s="11" t="s">
        <v>2039</v>
      </c>
      <c r="B844" s="5">
        <f>'TABLE Summary'!B844</f>
        <v>8460</v>
      </c>
      <c r="C844" s="5">
        <f>'TABLE Summary'!C844</f>
        <v>91</v>
      </c>
      <c r="D844" s="5">
        <f>'TABLE Summary'!D844</f>
        <v>33</v>
      </c>
      <c r="E844" s="5">
        <f>'TABLE Summary'!E844</f>
        <v>8.3000000000000007</v>
      </c>
      <c r="F844" s="5">
        <f>'TABLE Summary'!F844</f>
        <v>24.4</v>
      </c>
      <c r="G844" s="5">
        <f>'TABLE Summary'!G844</f>
        <v>0.3</v>
      </c>
      <c r="H844" s="5">
        <f>'TABLE Summary'!H844</f>
        <v>0</v>
      </c>
      <c r="I844" s="5">
        <f>'TABLE Summary'!I844</f>
        <v>8800</v>
      </c>
      <c r="J844" s="5">
        <f>'TABLE Summary'!J844</f>
        <v>192.4</v>
      </c>
      <c r="K844" s="5">
        <f>'TABLE Summary'!K844</f>
        <v>290400</v>
      </c>
      <c r="L844" s="5">
        <f>'TABLE Summary'!L844</f>
        <v>30.8</v>
      </c>
      <c r="M844" s="5">
        <f>'TABLE Summary'!M844*1000</f>
        <v>922700</v>
      </c>
      <c r="N844" s="5">
        <f>'TABLE Summary'!N844</f>
        <v>3068</v>
      </c>
      <c r="O844" s="5">
        <f>'TABLE Summary'!O844*1000</f>
        <v>528900</v>
      </c>
      <c r="P844" s="5">
        <f>'TABLE Summary'!P844</f>
        <v>1451</v>
      </c>
      <c r="Q844" s="5">
        <f>'TABLE Summary'!Q844*1000</f>
        <v>179200</v>
      </c>
      <c r="R844" s="5">
        <f>'TABLE Summary'!R844</f>
        <v>1609</v>
      </c>
      <c r="S844" s="5">
        <f>'TABLE Summary'!S844*1000</f>
        <v>346100</v>
      </c>
      <c r="T844" s="5">
        <f>'TABLE Summary'!T844</f>
        <v>8</v>
      </c>
      <c r="U844" s="5">
        <f>'TABLE Summary'!U844*1000</f>
        <v>3600</v>
      </c>
      <c r="V844" s="5">
        <f>'TABLE Summary'!V844*1000</f>
        <v>92600</v>
      </c>
      <c r="W844" s="5">
        <f>'TABLE Summary'!W844*1000</f>
        <v>10200</v>
      </c>
      <c r="X844" s="5">
        <f>'TABLE Summary'!X844*1000</f>
        <v>52000</v>
      </c>
      <c r="Y844" s="5">
        <f>'TABLE Summary'!Y844*1000</f>
        <v>129500</v>
      </c>
      <c r="Z844" s="5">
        <f>'TABLE Summary'!Z844*1000</f>
        <v>109500</v>
      </c>
      <c r="AA844" s="18">
        <f t="shared" si="68"/>
        <v>528900</v>
      </c>
      <c r="AB844" s="18">
        <f t="shared" si="69"/>
        <v>0.57320906036631625</v>
      </c>
      <c r="AC844" s="1" t="s">
        <v>7495</v>
      </c>
      <c r="AD844" s="1" t="str">
        <f t="shared" si="71"/>
        <v>Chard M.B.</v>
      </c>
      <c r="AE844" s="1" t="str">
        <f t="shared" si="70"/>
        <v>Chard M.B.</v>
      </c>
      <c r="AF844" s="1" t="str">
        <f>INDEX(Lookup!G$2:G$1349, MATCH($AE844, Lookup!$G$2:$G$1349,0))</f>
        <v>CHARD M.B.</v>
      </c>
      <c r="AG844" s="1" t="str">
        <f>INDEX(Lookup!F$2:F$1349, MATCH($AE844, Lookup!$G$2:$G$1349,0))</f>
        <v>e320905</v>
      </c>
      <c r="AH844" s="1" t="str">
        <f>INDEX(Lookup!C$2:C$1349, MATCH($AE844, Lookup!$G$2:$G$1349,0))</f>
        <v>Somerset</v>
      </c>
      <c r="AI844" s="1" t="str">
        <f>INDEX(Lookup!D$2:D$1349, MATCH($AE844, Lookup!$G$2:$G$1349,0))</f>
        <v>South West</v>
      </c>
      <c r="AJ844" s="1" t="str">
        <f>INDEX(Lookup!E$2:E$1349, MATCH($AE844, Lookup!$G$2:$G$1349,0))</f>
        <v>Rest of England</v>
      </c>
    </row>
    <row r="845" spans="1:36" x14ac:dyDescent="0.3">
      <c r="A845" s="11" t="s">
        <v>2040</v>
      </c>
      <c r="B845" s="5">
        <f>'TABLE Summary'!B845</f>
        <v>6530</v>
      </c>
      <c r="C845" s="5">
        <f>'TABLE Summary'!C845</f>
        <v>81.5</v>
      </c>
      <c r="D845" s="5">
        <f>'TABLE Summary'!D845</f>
        <v>34</v>
      </c>
      <c r="E845" s="5">
        <f>'TABLE Summary'!E845</f>
        <v>9.1999999999999993</v>
      </c>
      <c r="F845" s="5">
        <f>'TABLE Summary'!F845</f>
        <v>24.4</v>
      </c>
      <c r="G845" s="5">
        <f>'TABLE Summary'!G845</f>
        <v>0.4</v>
      </c>
      <c r="H845" s="5">
        <f>'TABLE Summary'!H845</f>
        <v>0</v>
      </c>
      <c r="I845" s="5">
        <f>'TABLE Summary'!I845</f>
        <v>6990</v>
      </c>
      <c r="J845" s="5">
        <f>'TABLE Summary'!J845</f>
        <v>157.80000000000001</v>
      </c>
      <c r="K845" s="5">
        <f>'TABLE Summary'!K845</f>
        <v>237660</v>
      </c>
      <c r="L845" s="5">
        <f>'TABLE Summary'!L845</f>
        <v>15.7</v>
      </c>
      <c r="M845" s="5">
        <f>'TABLE Summary'!M845*1000</f>
        <v>751500</v>
      </c>
      <c r="N845" s="5">
        <f>'TABLE Summary'!N845</f>
        <v>2253</v>
      </c>
      <c r="O845" s="5">
        <f>'TABLE Summary'!O845*1000</f>
        <v>383200</v>
      </c>
      <c r="P845" s="5">
        <f>'TABLE Summary'!P845</f>
        <v>776</v>
      </c>
      <c r="Q845" s="5">
        <f>'TABLE Summary'!Q845*1000</f>
        <v>83300</v>
      </c>
      <c r="R845" s="5">
        <f>'TABLE Summary'!R845</f>
        <v>1460</v>
      </c>
      <c r="S845" s="5">
        <f>'TABLE Summary'!S845*1000</f>
        <v>292200</v>
      </c>
      <c r="T845" s="5">
        <f>'TABLE Summary'!T845</f>
        <v>17</v>
      </c>
      <c r="U845" s="5">
        <f>'TABLE Summary'!U845*1000</f>
        <v>7800</v>
      </c>
      <c r="V845" s="5">
        <f>'TABLE Summary'!V845*1000</f>
        <v>82200</v>
      </c>
      <c r="W845" s="5">
        <f>'TABLE Summary'!W845*1000</f>
        <v>10100</v>
      </c>
      <c r="X845" s="5">
        <f>'TABLE Summary'!X845*1000</f>
        <v>57400</v>
      </c>
      <c r="Y845" s="5">
        <f>'TABLE Summary'!Y845*1000</f>
        <v>129900</v>
      </c>
      <c r="Z845" s="5">
        <f>'TABLE Summary'!Z845*1000</f>
        <v>88600</v>
      </c>
      <c r="AA845" s="18">
        <f t="shared" si="68"/>
        <v>383300</v>
      </c>
      <c r="AB845" s="18">
        <f t="shared" si="69"/>
        <v>0.51004657351962746</v>
      </c>
      <c r="AC845" s="1" t="s">
        <v>7495</v>
      </c>
      <c r="AD845" s="1" t="str">
        <f t="shared" si="71"/>
        <v>Glastonbury M.B.</v>
      </c>
      <c r="AE845" s="1" t="str">
        <f t="shared" si="70"/>
        <v>Glastonbury M.B.</v>
      </c>
      <c r="AF845" s="1" t="str">
        <f>INDEX(Lookup!G$2:G$1349, MATCH($AE845, Lookup!$G$2:$G$1349,0))</f>
        <v>GLASTONBURY M.B.</v>
      </c>
      <c r="AG845" s="1" t="str">
        <f>INDEX(Lookup!F$2:F$1349, MATCH($AE845, Lookup!$G$2:$G$1349,0))</f>
        <v>e320909</v>
      </c>
      <c r="AH845" s="1" t="str">
        <f>INDEX(Lookup!C$2:C$1349, MATCH($AE845, Lookup!$G$2:$G$1349,0))</f>
        <v>Somerset</v>
      </c>
      <c r="AI845" s="1" t="str">
        <f>INDEX(Lookup!D$2:D$1349, MATCH($AE845, Lookup!$G$2:$G$1349,0))</f>
        <v>South West</v>
      </c>
      <c r="AJ845" s="1" t="str">
        <f>INDEX(Lookup!E$2:E$1349, MATCH($AE845, Lookup!$G$2:$G$1349,0))</f>
        <v>Rest of England</v>
      </c>
    </row>
    <row r="846" spans="1:36" x14ac:dyDescent="0.3">
      <c r="A846" s="11" t="s">
        <v>2041</v>
      </c>
      <c r="B846" s="5">
        <f>'TABLE Summary'!B846</f>
        <v>38300</v>
      </c>
      <c r="C846" s="5">
        <f>'TABLE Summary'!C846</f>
        <v>97.5</v>
      </c>
      <c r="D846" s="5">
        <f>'TABLE Summary'!D846</f>
        <v>40</v>
      </c>
      <c r="E846" s="5">
        <f>'TABLE Summary'!E846</f>
        <v>16.899999999999999</v>
      </c>
      <c r="F846" s="5">
        <f>'TABLE Summary'!F846</f>
        <v>23.1</v>
      </c>
      <c r="G846" s="5">
        <f>'TABLE Summary'!G846</f>
        <v>0</v>
      </c>
      <c r="H846" s="5">
        <f>'TABLE Summary'!H846</f>
        <v>0</v>
      </c>
      <c r="I846" s="5">
        <f>'TABLE Summary'!I846</f>
        <v>45650</v>
      </c>
      <c r="J846" s="5">
        <f>'TABLE Summary'!J846</f>
        <v>164.6</v>
      </c>
      <c r="K846" s="5">
        <f>'TABLE Summary'!K846</f>
        <v>1826000</v>
      </c>
      <c r="L846" s="5">
        <f>'TABLE Summary'!L846</f>
        <v>7.3</v>
      </c>
      <c r="M846" s="5">
        <f>'TABLE Summary'!M846*1000</f>
        <v>4729500</v>
      </c>
      <c r="N846" s="5">
        <f>'TABLE Summary'!N846</f>
        <v>12627</v>
      </c>
      <c r="O846" s="5">
        <f>'TABLE Summary'!O846*1000</f>
        <v>2152500</v>
      </c>
      <c r="P846" s="5">
        <f>'TABLE Summary'!P846</f>
        <v>5942</v>
      </c>
      <c r="Q846" s="5">
        <f>'TABLE Summary'!Q846*1000</f>
        <v>743200</v>
      </c>
      <c r="R846" s="5">
        <f>'TABLE Summary'!R846</f>
        <v>6628</v>
      </c>
      <c r="S846" s="5">
        <f>'TABLE Summary'!S846*1000</f>
        <v>1393700</v>
      </c>
      <c r="T846" s="5">
        <f>'TABLE Summary'!T846</f>
        <v>29</v>
      </c>
      <c r="U846" s="5">
        <f>'TABLE Summary'!U846*1000</f>
        <v>12300</v>
      </c>
      <c r="V846" s="5">
        <f>'TABLE Summary'!V846*1000</f>
        <v>1062300</v>
      </c>
      <c r="W846" s="5">
        <f>'TABLE Summary'!W846*1000</f>
        <v>220200</v>
      </c>
      <c r="X846" s="5">
        <f>'TABLE Summary'!X846*1000</f>
        <v>406300</v>
      </c>
      <c r="Y846" s="5">
        <f>'TABLE Summary'!Y846*1000</f>
        <v>182700</v>
      </c>
      <c r="Z846" s="5">
        <f>'TABLE Summary'!Z846*1000</f>
        <v>705600</v>
      </c>
      <c r="AA846" s="18">
        <f t="shared" si="68"/>
        <v>2149200</v>
      </c>
      <c r="AB846" s="18">
        <f t="shared" si="69"/>
        <v>0.4544243577545195</v>
      </c>
      <c r="AC846" s="1" t="s">
        <v>7495</v>
      </c>
      <c r="AD846" s="1" t="str">
        <f t="shared" si="71"/>
        <v>Taunton M.B.</v>
      </c>
      <c r="AE846" s="1" t="str">
        <f t="shared" si="70"/>
        <v>Taunton M.B.</v>
      </c>
      <c r="AF846" s="1" t="str">
        <f>INDEX(Lookup!G$2:G$1349, MATCH($AE846, Lookup!$G$2:$G$1349,0))</f>
        <v>TAUNTON M.B.</v>
      </c>
      <c r="AG846" s="1" t="str">
        <f>INDEX(Lookup!F$2:F$1349, MATCH($AE846, Lookup!$G$2:$G$1349,0))</f>
        <v>e320917</v>
      </c>
      <c r="AH846" s="1" t="str">
        <f>INDEX(Lookup!C$2:C$1349, MATCH($AE846, Lookup!$G$2:$G$1349,0))</f>
        <v>Somerset</v>
      </c>
      <c r="AI846" s="1" t="str">
        <f>INDEX(Lookup!D$2:D$1349, MATCH($AE846, Lookup!$G$2:$G$1349,0))</f>
        <v>South West</v>
      </c>
      <c r="AJ846" s="1" t="str">
        <f>INDEX(Lookup!E$2:E$1349, MATCH($AE846, Lookup!$G$2:$G$1349,0))</f>
        <v>Rest of England</v>
      </c>
    </row>
    <row r="847" spans="1:36" x14ac:dyDescent="0.3">
      <c r="A847" s="11" t="s">
        <v>2042</v>
      </c>
      <c r="B847" s="5">
        <f>'TABLE Summary'!B847</f>
        <v>8750</v>
      </c>
      <c r="C847" s="5">
        <f>'TABLE Summary'!C847</f>
        <v>88</v>
      </c>
      <c r="D847" s="5">
        <f>'TABLE Summary'!D847</f>
        <v>35.4</v>
      </c>
      <c r="E847" s="5">
        <f>'TABLE Summary'!E847</f>
        <v>11</v>
      </c>
      <c r="F847" s="5">
        <f>'TABLE Summary'!F847</f>
        <v>24.4</v>
      </c>
      <c r="G847" s="5">
        <f>'TABLE Summary'!G847</f>
        <v>0</v>
      </c>
      <c r="H847" s="5">
        <f>'TABLE Summary'!H847</f>
        <v>0</v>
      </c>
      <c r="I847" s="5">
        <f>'TABLE Summary'!I847</f>
        <v>10092</v>
      </c>
      <c r="J847" s="5">
        <f>'TABLE Summary'!J847</f>
        <v>159.9</v>
      </c>
      <c r="K847" s="5">
        <f>'TABLE Summary'!K847</f>
        <v>357257</v>
      </c>
      <c r="L847" s="5">
        <f>'TABLE Summary'!L847</f>
        <v>11.1</v>
      </c>
      <c r="M847" s="5">
        <f>'TABLE Summary'!M847*1000</f>
        <v>1038900.0000000001</v>
      </c>
      <c r="N847" s="5">
        <f>'TABLE Summary'!N847</f>
        <v>3118</v>
      </c>
      <c r="O847" s="5">
        <f>'TABLE Summary'!O847*1000</f>
        <v>563600</v>
      </c>
      <c r="P847" s="5">
        <f>'TABLE Summary'!P847</f>
        <v>857</v>
      </c>
      <c r="Q847" s="5">
        <f>'TABLE Summary'!Q847*1000</f>
        <v>88600</v>
      </c>
      <c r="R847" s="5">
        <f>'TABLE Summary'!R847</f>
        <v>2220</v>
      </c>
      <c r="S847" s="5">
        <f>'TABLE Summary'!S847*1000</f>
        <v>455100</v>
      </c>
      <c r="T847" s="5">
        <f>'TABLE Summary'!T847</f>
        <v>41</v>
      </c>
      <c r="U847" s="5">
        <f>'TABLE Summary'!U847*1000</f>
        <v>19900</v>
      </c>
      <c r="V847" s="5">
        <f>'TABLE Summary'!V847*1000</f>
        <v>134400</v>
      </c>
      <c r="W847" s="5">
        <f>'TABLE Summary'!W847*1000</f>
        <v>18100</v>
      </c>
      <c r="X847" s="5">
        <f>'TABLE Summary'!X847*1000</f>
        <v>120600</v>
      </c>
      <c r="Y847" s="5">
        <f>'TABLE Summary'!Y847*1000</f>
        <v>77700</v>
      </c>
      <c r="Z847" s="5">
        <f>'TABLE Summary'!Z847*1000</f>
        <v>124500</v>
      </c>
      <c r="AA847" s="18">
        <f t="shared" si="68"/>
        <v>563600</v>
      </c>
      <c r="AB847" s="18">
        <f t="shared" si="69"/>
        <v>0.54249687169121175</v>
      </c>
      <c r="AC847" s="1" t="s">
        <v>7495</v>
      </c>
      <c r="AD847" s="1" t="str">
        <f t="shared" si="71"/>
        <v>Wells M.B.</v>
      </c>
      <c r="AE847" s="1" t="str">
        <f t="shared" si="70"/>
        <v>Wells M.B.</v>
      </c>
      <c r="AF847" s="1" t="str">
        <f>INDEX(Lookup!G$2:G$1349, MATCH($AE847, Lookup!$G$2:$G$1349,0))</f>
        <v>WELLS M.B.</v>
      </c>
      <c r="AG847" s="1" t="str">
        <f>INDEX(Lookup!F$2:F$1349, MATCH($AE847, Lookup!$G$2:$G$1349,0))</f>
        <v>e320920</v>
      </c>
      <c r="AH847" s="1" t="str">
        <f>INDEX(Lookup!C$2:C$1349, MATCH($AE847, Lookup!$G$2:$G$1349,0))</f>
        <v>Somerset</v>
      </c>
      <c r="AI847" s="1" t="str">
        <f>INDEX(Lookup!D$2:D$1349, MATCH($AE847, Lookup!$G$2:$G$1349,0))</f>
        <v>South West</v>
      </c>
      <c r="AJ847" s="1" t="str">
        <f>INDEX(Lookup!E$2:E$1349, MATCH($AE847, Lookup!$G$2:$G$1349,0))</f>
        <v>Rest of England</v>
      </c>
    </row>
    <row r="848" spans="1:36" x14ac:dyDescent="0.3">
      <c r="A848" s="11" t="s">
        <v>2043</v>
      </c>
      <c r="B848" s="5">
        <f>'TABLE Summary'!B848</f>
        <v>50730</v>
      </c>
      <c r="C848" s="5">
        <f>'TABLE Summary'!C848</f>
        <v>98.5</v>
      </c>
      <c r="D848" s="5">
        <f>'TABLE Summary'!D848</f>
        <v>36.4</v>
      </c>
      <c r="E848" s="5">
        <f>'TABLE Summary'!E848</f>
        <v>13.4</v>
      </c>
      <c r="F848" s="5">
        <f>'TABLE Summary'!F848</f>
        <v>23</v>
      </c>
      <c r="G848" s="5">
        <f>'TABLE Summary'!G848</f>
        <v>0</v>
      </c>
      <c r="H848" s="5">
        <f>'TABLE Summary'!H848</f>
        <v>0</v>
      </c>
      <c r="I848" s="5">
        <f>'TABLE Summary'!I848</f>
        <v>56700</v>
      </c>
      <c r="J848" s="5">
        <f>'TABLE Summary'!J848</f>
        <v>147.6</v>
      </c>
      <c r="K848" s="5">
        <f>'TABLE Summary'!K848</f>
        <v>2063880</v>
      </c>
      <c r="L848" s="5">
        <f>'TABLE Summary'!L848</f>
        <v>19.7</v>
      </c>
      <c r="M848" s="5">
        <f>'TABLE Summary'!M848*1000</f>
        <v>5874400</v>
      </c>
      <c r="N848" s="5">
        <f>'TABLE Summary'!N848</f>
        <v>18638</v>
      </c>
      <c r="O848" s="5">
        <f>'TABLE Summary'!O848*1000</f>
        <v>3600900</v>
      </c>
      <c r="P848" s="5">
        <f>'TABLE Summary'!P848</f>
        <v>3216</v>
      </c>
      <c r="Q848" s="5">
        <f>'TABLE Summary'!Q848*1000</f>
        <v>377100</v>
      </c>
      <c r="R848" s="5">
        <f>'TABLE Summary'!R848</f>
        <v>15314</v>
      </c>
      <c r="S848" s="5">
        <f>'TABLE Summary'!S848*1000</f>
        <v>3175800</v>
      </c>
      <c r="T848" s="5">
        <f>'TABLE Summary'!T848</f>
        <v>104</v>
      </c>
      <c r="U848" s="5">
        <f>'TABLE Summary'!U848*1000</f>
        <v>47800</v>
      </c>
      <c r="V848" s="5">
        <f>'TABLE Summary'!V848*1000</f>
        <v>692000</v>
      </c>
      <c r="W848" s="5">
        <f>'TABLE Summary'!W848*1000</f>
        <v>80200</v>
      </c>
      <c r="X848" s="5">
        <f>'TABLE Summary'!X848*1000</f>
        <v>570600</v>
      </c>
      <c r="Y848" s="5">
        <f>'TABLE Summary'!Y848*1000</f>
        <v>255000</v>
      </c>
      <c r="Z848" s="5">
        <f>'TABLE Summary'!Z848*1000</f>
        <v>675800</v>
      </c>
      <c r="AA848" s="18">
        <f t="shared" si="68"/>
        <v>3600700</v>
      </c>
      <c r="AB848" s="18">
        <f t="shared" si="69"/>
        <v>0.61294770529756226</v>
      </c>
      <c r="AC848" s="1" t="s">
        <v>7495</v>
      </c>
      <c r="AD848" s="1" t="str">
        <f t="shared" si="71"/>
        <v>Weston-Super-Mare M.B.</v>
      </c>
      <c r="AE848" s="1" t="str">
        <f t="shared" si="70"/>
        <v>Weston-Super-Mare M.B.</v>
      </c>
      <c r="AF848" s="1" t="str">
        <f>INDEX(Lookup!G$2:G$1349, MATCH($AE848, Lookup!$G$2:$G$1349,0))</f>
        <v>WESTON-SUPER-MARE M.B.</v>
      </c>
      <c r="AG848" s="1" t="str">
        <f>INDEX(Lookup!F$2:F$1349, MATCH($AE848, Lookup!$G$2:$G$1349,0))</f>
        <v>e320921</v>
      </c>
      <c r="AH848" s="1" t="str">
        <f>INDEX(Lookup!C$2:C$1349, MATCH($AE848, Lookup!$G$2:$G$1349,0))</f>
        <v>Avon</v>
      </c>
      <c r="AI848" s="1" t="str">
        <f>INDEX(Lookup!D$2:D$1349, MATCH($AE848, Lookup!$G$2:$G$1349,0))</f>
        <v>South West</v>
      </c>
      <c r="AJ848" s="1" t="str">
        <f>INDEX(Lookup!E$2:E$1349, MATCH($AE848, Lookup!$G$2:$G$1349,0))</f>
        <v>Rest of England</v>
      </c>
    </row>
    <row r="849" spans="1:36" x14ac:dyDescent="0.3">
      <c r="A849" s="11" t="s">
        <v>2044</v>
      </c>
      <c r="B849" s="5">
        <f>'TABLE Summary'!B849</f>
        <v>25960</v>
      </c>
      <c r="C849" s="5">
        <f>'TABLE Summary'!C849</f>
        <v>93.5</v>
      </c>
      <c r="D849" s="5">
        <f>'TABLE Summary'!D849</f>
        <v>39.5</v>
      </c>
      <c r="E849" s="5">
        <f>'TABLE Summary'!E849</f>
        <v>16.399999999999999</v>
      </c>
      <c r="F849" s="5">
        <f>'TABLE Summary'!F849</f>
        <v>23.1</v>
      </c>
      <c r="G849" s="5">
        <f>'TABLE Summary'!G849</f>
        <v>0</v>
      </c>
      <c r="H849" s="5">
        <f>'TABLE Summary'!H849</f>
        <v>0</v>
      </c>
      <c r="I849" s="5">
        <f>'TABLE Summary'!I849</f>
        <v>36000</v>
      </c>
      <c r="J849" s="5">
        <f>'TABLE Summary'!J849</f>
        <v>152.6</v>
      </c>
      <c r="K849" s="5">
        <f>'TABLE Summary'!K849</f>
        <v>1422000</v>
      </c>
      <c r="L849" s="5">
        <f>'TABLE Summary'!L849</f>
        <v>0</v>
      </c>
      <c r="M849" s="5">
        <f>'TABLE Summary'!M849*1000</f>
        <v>3623300</v>
      </c>
      <c r="N849" s="5">
        <f>'TABLE Summary'!N849</f>
        <v>9321</v>
      </c>
      <c r="O849" s="5">
        <f>'TABLE Summary'!O849*1000</f>
        <v>1627800</v>
      </c>
      <c r="P849" s="5">
        <f>'TABLE Summary'!P849</f>
        <v>3713</v>
      </c>
      <c r="Q849" s="5">
        <f>'TABLE Summary'!Q849*1000</f>
        <v>463800</v>
      </c>
      <c r="R849" s="5">
        <f>'TABLE Summary'!R849</f>
        <v>5568</v>
      </c>
      <c r="S849" s="5">
        <f>'TABLE Summary'!S849*1000</f>
        <v>1147900</v>
      </c>
      <c r="T849" s="5">
        <f>'TABLE Summary'!T849</f>
        <v>35</v>
      </c>
      <c r="U849" s="5">
        <f>'TABLE Summary'!U849*1000</f>
        <v>15700</v>
      </c>
      <c r="V849" s="5">
        <f>'TABLE Summary'!V849*1000</f>
        <v>665700</v>
      </c>
      <c r="W849" s="5">
        <f>'TABLE Summary'!W849*1000</f>
        <v>101300</v>
      </c>
      <c r="X849" s="5">
        <f>'TABLE Summary'!X849*1000</f>
        <v>296900</v>
      </c>
      <c r="Y849" s="5">
        <f>'TABLE Summary'!Y849*1000</f>
        <v>503100</v>
      </c>
      <c r="Z849" s="5">
        <f>'TABLE Summary'!Z849*1000</f>
        <v>428400</v>
      </c>
      <c r="AA849" s="18">
        <f t="shared" si="68"/>
        <v>1627400</v>
      </c>
      <c r="AB849" s="18">
        <f t="shared" si="69"/>
        <v>0.44914856622416027</v>
      </c>
      <c r="AC849" s="1" t="s">
        <v>7495</v>
      </c>
      <c r="AD849" s="1" t="str">
        <f t="shared" si="71"/>
        <v>Yeovil M.B.</v>
      </c>
      <c r="AE849" s="1" t="str">
        <f t="shared" si="70"/>
        <v>Yeovil M.B.</v>
      </c>
      <c r="AF849" s="1" t="str">
        <f>INDEX(Lookup!G$2:G$1349, MATCH($AE849, Lookup!$G$2:$G$1349,0))</f>
        <v>YEOVIL M.B.</v>
      </c>
      <c r="AG849" s="1" t="str">
        <f>INDEX(Lookup!F$2:F$1349, MATCH($AE849, Lookup!$G$2:$G$1349,0))</f>
        <v>e320922</v>
      </c>
      <c r="AH849" s="1" t="str">
        <f>INDEX(Lookup!C$2:C$1349, MATCH($AE849, Lookup!$G$2:$G$1349,0))</f>
        <v>Somerset</v>
      </c>
      <c r="AI849" s="1" t="str">
        <f>INDEX(Lookup!D$2:D$1349, MATCH($AE849, Lookup!$G$2:$G$1349,0))</f>
        <v>South West</v>
      </c>
      <c r="AJ849" s="1" t="str">
        <f>INDEX(Lookup!E$2:E$1349, MATCH($AE849, Lookup!$G$2:$G$1349,0))</f>
        <v>Rest of England</v>
      </c>
    </row>
    <row r="850" spans="1:36" x14ac:dyDescent="0.3">
      <c r="A850" s="11" t="s">
        <v>2045</v>
      </c>
      <c r="B850" s="5">
        <f>'TABLE Summary'!B850</f>
        <v>12740</v>
      </c>
      <c r="C850" s="5">
        <f>'TABLE Summary'!C850</f>
        <v>93.5</v>
      </c>
      <c r="D850" s="5">
        <f>'TABLE Summary'!D850</f>
        <v>40.6</v>
      </c>
      <c r="E850" s="5">
        <f>'TABLE Summary'!E850</f>
        <v>15.7</v>
      </c>
      <c r="F850" s="5">
        <f>'TABLE Summary'!F850</f>
        <v>24.4</v>
      </c>
      <c r="G850" s="5">
        <f>'TABLE Summary'!G850</f>
        <v>0.5</v>
      </c>
      <c r="H850" s="5">
        <f>'TABLE Summary'!H850</f>
        <v>0</v>
      </c>
      <c r="I850" s="5">
        <f>'TABLE Summary'!I850</f>
        <v>13265</v>
      </c>
      <c r="J850" s="5">
        <f>'TABLE Summary'!J850</f>
        <v>185.3</v>
      </c>
      <c r="K850" s="5">
        <f>'TABLE Summary'!K850</f>
        <v>538559</v>
      </c>
      <c r="L850" s="5">
        <f>'TABLE Summary'!L850</f>
        <v>23.7</v>
      </c>
      <c r="M850" s="5">
        <f>'TABLE Summary'!M850*1000</f>
        <v>1401600</v>
      </c>
      <c r="N850" s="5">
        <f>'TABLE Summary'!N850</f>
        <v>4756</v>
      </c>
      <c r="O850" s="5">
        <f>'TABLE Summary'!O850*1000</f>
        <v>855600</v>
      </c>
      <c r="P850" s="5">
        <f>'TABLE Summary'!P850</f>
        <v>1196</v>
      </c>
      <c r="Q850" s="5">
        <f>'TABLE Summary'!Q850*1000</f>
        <v>135300</v>
      </c>
      <c r="R850" s="5">
        <f>'TABLE Summary'!R850</f>
        <v>3525</v>
      </c>
      <c r="S850" s="5">
        <f>'TABLE Summary'!S850*1000</f>
        <v>735200</v>
      </c>
      <c r="T850" s="5">
        <f>'TABLE Summary'!T850</f>
        <v>34</v>
      </c>
      <c r="U850" s="5">
        <f>'TABLE Summary'!U850*1000</f>
        <v>15000</v>
      </c>
      <c r="V850" s="5">
        <f>'TABLE Summary'!V850*1000</f>
        <v>128199.99999999999</v>
      </c>
      <c r="W850" s="5">
        <f>'TABLE Summary'!W850*1000</f>
        <v>7200</v>
      </c>
      <c r="X850" s="5">
        <f>'TABLE Summary'!X850*1000</f>
        <v>150200</v>
      </c>
      <c r="Y850" s="5">
        <f>'TABLE Summary'!Y850*1000</f>
        <v>104000</v>
      </c>
      <c r="Z850" s="5">
        <f>'TABLE Summary'!Z850*1000</f>
        <v>126300</v>
      </c>
      <c r="AA850" s="18">
        <f t="shared" si="68"/>
        <v>885500</v>
      </c>
      <c r="AB850" s="18">
        <f t="shared" si="69"/>
        <v>0.63177796803652964</v>
      </c>
      <c r="AC850" s="1" t="s">
        <v>7496</v>
      </c>
      <c r="AD850" s="1" t="str">
        <f t="shared" si="71"/>
        <v>Burnham-on-Sea U.D.</v>
      </c>
      <c r="AE850" s="1" t="str">
        <f t="shared" si="70"/>
        <v>Burnham-on-Sea U.D.</v>
      </c>
      <c r="AF850" s="1" t="str">
        <f>INDEX(Lookup!G$2:G$1349, MATCH($AE850, Lookup!$G$2:$G$1349,0))</f>
        <v>BURNHAM-ON-SEA U.D.</v>
      </c>
      <c r="AG850" s="1" t="str">
        <f>INDEX(Lookup!F$2:F$1349, MATCH($AE850, Lookup!$G$2:$G$1349,0))</f>
        <v>e320904</v>
      </c>
      <c r="AH850" s="1" t="str">
        <f>INDEX(Lookup!C$2:C$1349, MATCH($AE850, Lookup!$G$2:$G$1349,0))</f>
        <v>Somerset</v>
      </c>
      <c r="AI850" s="1" t="str">
        <f>INDEX(Lookup!D$2:D$1349, MATCH($AE850, Lookup!$G$2:$G$1349,0))</f>
        <v>South West</v>
      </c>
      <c r="AJ850" s="1" t="str">
        <f>INDEX(Lookup!E$2:E$1349, MATCH($AE850, Lookup!$G$2:$G$1349,0))</f>
        <v>Rest of England</v>
      </c>
    </row>
    <row r="851" spans="1:36" x14ac:dyDescent="0.3">
      <c r="A851" s="11" t="s">
        <v>2046</v>
      </c>
      <c r="B851" s="5">
        <f>'TABLE Summary'!B851</f>
        <v>15060</v>
      </c>
      <c r="C851" s="5">
        <f>'TABLE Summary'!C851</f>
        <v>97.5</v>
      </c>
      <c r="D851" s="5">
        <f>'TABLE Summary'!D851</f>
        <v>38</v>
      </c>
      <c r="E851" s="5">
        <f>'TABLE Summary'!E851</f>
        <v>13.6</v>
      </c>
      <c r="F851" s="5">
        <f>'TABLE Summary'!F851</f>
        <v>24.4</v>
      </c>
      <c r="G851" s="5">
        <f>'TABLE Summary'!G851</f>
        <v>0</v>
      </c>
      <c r="H851" s="5">
        <f>'TABLE Summary'!H851</f>
        <v>0</v>
      </c>
      <c r="I851" s="5">
        <f>'TABLE Summary'!I851</f>
        <v>14300</v>
      </c>
      <c r="J851" s="5">
        <f>'TABLE Summary'!J851</f>
        <v>164.8</v>
      </c>
      <c r="K851" s="5">
        <f>'TABLE Summary'!K851</f>
        <v>543400</v>
      </c>
      <c r="L851" s="5">
        <f>'TABLE Summary'!L851</f>
        <v>13.6</v>
      </c>
      <c r="M851" s="5">
        <f>'TABLE Summary'!M851*1000</f>
        <v>1511300</v>
      </c>
      <c r="N851" s="5">
        <f>'TABLE Summary'!N851</f>
        <v>5095</v>
      </c>
      <c r="O851" s="5">
        <f>'TABLE Summary'!O851*1000</f>
        <v>1037900.0000000001</v>
      </c>
      <c r="P851" s="5">
        <f>'TABLE Summary'!P851</f>
        <v>1108</v>
      </c>
      <c r="Q851" s="5">
        <f>'TABLE Summary'!Q851*1000</f>
        <v>127300</v>
      </c>
      <c r="R851" s="5">
        <f>'TABLE Summary'!R851</f>
        <v>3888</v>
      </c>
      <c r="S851" s="5">
        <f>'TABLE Summary'!S851*1000</f>
        <v>866300</v>
      </c>
      <c r="T851" s="5">
        <f>'TABLE Summary'!T851</f>
        <v>99</v>
      </c>
      <c r="U851" s="5">
        <f>'TABLE Summary'!U851*1000</f>
        <v>44400</v>
      </c>
      <c r="V851" s="5">
        <f>'TABLE Summary'!V851*1000</f>
        <v>117900</v>
      </c>
      <c r="W851" s="5">
        <f>'TABLE Summary'!W851*1000</f>
        <v>18600</v>
      </c>
      <c r="X851" s="5">
        <f>'TABLE Summary'!X851*1000</f>
        <v>80500</v>
      </c>
      <c r="Y851" s="5">
        <f>'TABLE Summary'!Y851*1000</f>
        <v>111300</v>
      </c>
      <c r="Z851" s="5">
        <f>'TABLE Summary'!Z851*1000</f>
        <v>145100</v>
      </c>
      <c r="AA851" s="18">
        <f t="shared" si="68"/>
        <v>1038000</v>
      </c>
      <c r="AB851" s="18">
        <f t="shared" si="69"/>
        <v>0.68682591146694894</v>
      </c>
      <c r="AC851" s="1" t="s">
        <v>7496</v>
      </c>
      <c r="AD851" s="1" t="str">
        <f t="shared" si="71"/>
        <v>Clevedon U.D.</v>
      </c>
      <c r="AE851" s="1" t="str">
        <f t="shared" si="70"/>
        <v>Clevedon U.D.</v>
      </c>
      <c r="AF851" s="1" t="str">
        <f>INDEX(Lookup!G$2:G$1349, MATCH($AE851, Lookup!$G$2:$G$1349,0))</f>
        <v>CLEVEDON U.D.</v>
      </c>
      <c r="AG851" s="1" t="str">
        <f>INDEX(Lookup!F$2:F$1349, MATCH($AE851, Lookup!$G$2:$G$1349,0))</f>
        <v>e320906</v>
      </c>
      <c r="AH851" s="1" t="str">
        <f>INDEX(Lookup!C$2:C$1349, MATCH($AE851, Lookup!$G$2:$G$1349,0))</f>
        <v>Avon</v>
      </c>
      <c r="AI851" s="1" t="str">
        <f>INDEX(Lookup!D$2:D$1349, MATCH($AE851, Lookup!$G$2:$G$1349,0))</f>
        <v>South West</v>
      </c>
      <c r="AJ851" s="1" t="str">
        <f>INDEX(Lookup!E$2:E$1349, MATCH($AE851, Lookup!$G$2:$G$1349,0))</f>
        <v>Rest of England</v>
      </c>
    </row>
    <row r="852" spans="1:36" x14ac:dyDescent="0.3">
      <c r="A852" s="11" t="s">
        <v>2047</v>
      </c>
      <c r="B852" s="5">
        <f>'TABLE Summary'!B852</f>
        <v>4900</v>
      </c>
      <c r="C852" s="5">
        <f>'TABLE Summary'!C852</f>
        <v>89</v>
      </c>
      <c r="D852" s="5">
        <f>'TABLE Summary'!D852</f>
        <v>34.9</v>
      </c>
      <c r="E852" s="5">
        <f>'TABLE Summary'!E852</f>
        <v>10</v>
      </c>
      <c r="F852" s="5">
        <f>'TABLE Summary'!F852</f>
        <v>24.4</v>
      </c>
      <c r="G852" s="5">
        <f>'TABLE Summary'!G852</f>
        <v>0.5</v>
      </c>
      <c r="H852" s="5">
        <f>'TABLE Summary'!H852</f>
        <v>0</v>
      </c>
      <c r="I852" s="5">
        <f>'TABLE Summary'!I852</f>
        <v>5200</v>
      </c>
      <c r="J852" s="5">
        <f>'TABLE Summary'!J852</f>
        <v>178.1</v>
      </c>
      <c r="K852" s="5">
        <f>'TABLE Summary'!K852</f>
        <v>181480</v>
      </c>
      <c r="L852" s="5">
        <f>'TABLE Summary'!L852</f>
        <v>12.8</v>
      </c>
      <c r="M852" s="5">
        <f>'TABLE Summary'!M852*1000</f>
        <v>571200</v>
      </c>
      <c r="N852" s="5">
        <f>'TABLE Summary'!N852</f>
        <v>1777</v>
      </c>
      <c r="O852" s="5">
        <f>'TABLE Summary'!O852*1000</f>
        <v>279300</v>
      </c>
      <c r="P852" s="5">
        <f>'TABLE Summary'!P852</f>
        <v>944</v>
      </c>
      <c r="Q852" s="5">
        <f>'TABLE Summary'!Q852*1000</f>
        <v>104400</v>
      </c>
      <c r="R852" s="5">
        <f>'TABLE Summary'!R852</f>
        <v>829</v>
      </c>
      <c r="S852" s="5">
        <f>'TABLE Summary'!S852*1000</f>
        <v>173000</v>
      </c>
      <c r="T852" s="5">
        <f>'TABLE Summary'!T852</f>
        <v>4</v>
      </c>
      <c r="U852" s="5">
        <f>'TABLE Summary'!U852*1000</f>
        <v>1800</v>
      </c>
      <c r="V852" s="5">
        <f>'TABLE Summary'!V852*1000</f>
        <v>64200</v>
      </c>
      <c r="W852" s="5">
        <f>'TABLE Summary'!W852*1000</f>
        <v>10000</v>
      </c>
      <c r="X852" s="5">
        <f>'TABLE Summary'!X852*1000</f>
        <v>44200</v>
      </c>
      <c r="Y852" s="5">
        <f>'TABLE Summary'!Y852*1000</f>
        <v>98900</v>
      </c>
      <c r="Z852" s="5">
        <f>'TABLE Summary'!Z852*1000</f>
        <v>74600</v>
      </c>
      <c r="AA852" s="18">
        <f t="shared" si="68"/>
        <v>279200</v>
      </c>
      <c r="AB852" s="18">
        <f t="shared" si="69"/>
        <v>0.4887955182072829</v>
      </c>
      <c r="AC852" s="1" t="s">
        <v>7496</v>
      </c>
      <c r="AD852" s="1" t="str">
        <f t="shared" si="71"/>
        <v>Crewkerne U.D.</v>
      </c>
      <c r="AE852" s="1" t="str">
        <f t="shared" si="70"/>
        <v>Crewkerne U.D.</v>
      </c>
      <c r="AF852" s="1" t="str">
        <f>INDEX(Lookup!G$2:G$1349, MATCH($AE852, Lookup!$G$2:$G$1349,0))</f>
        <v>CREWKERNE U.D.</v>
      </c>
      <c r="AG852" s="1" t="str">
        <f>INDEX(Lookup!F$2:F$1349, MATCH($AE852, Lookup!$G$2:$G$1349,0))</f>
        <v>e320907</v>
      </c>
      <c r="AH852" s="1" t="str">
        <f>INDEX(Lookup!C$2:C$1349, MATCH($AE852, Lookup!$G$2:$G$1349,0))</f>
        <v>Somerset</v>
      </c>
      <c r="AI852" s="1" t="str">
        <f>INDEX(Lookup!D$2:D$1349, MATCH($AE852, Lookup!$G$2:$G$1349,0))</f>
        <v>South West</v>
      </c>
      <c r="AJ852" s="1" t="str">
        <f>INDEX(Lookup!E$2:E$1349, MATCH($AE852, Lookup!$G$2:$G$1349,0))</f>
        <v>Rest of England</v>
      </c>
    </row>
    <row r="853" spans="1:36" x14ac:dyDescent="0.3">
      <c r="A853" s="11" t="s">
        <v>2048</v>
      </c>
      <c r="B853" s="5">
        <f>'TABLE Summary'!B853</f>
        <v>13720</v>
      </c>
      <c r="C853" s="5">
        <f>'TABLE Summary'!C853</f>
        <v>90.5</v>
      </c>
      <c r="D853" s="5">
        <f>'TABLE Summary'!D853</f>
        <v>34</v>
      </c>
      <c r="E853" s="5">
        <f>'TABLE Summary'!E853</f>
        <v>9.6</v>
      </c>
      <c r="F853" s="5">
        <f>'TABLE Summary'!F853</f>
        <v>24.4</v>
      </c>
      <c r="G853" s="5">
        <f>'TABLE Summary'!G853</f>
        <v>0</v>
      </c>
      <c r="H853" s="5">
        <f>'TABLE Summary'!H853</f>
        <v>0</v>
      </c>
      <c r="I853" s="5">
        <f>'TABLE Summary'!I853</f>
        <v>13300</v>
      </c>
      <c r="J853" s="5">
        <f>'TABLE Summary'!J853</f>
        <v>171.4</v>
      </c>
      <c r="K853" s="5">
        <f>'TABLE Summary'!K853</f>
        <v>452200</v>
      </c>
      <c r="L853" s="5">
        <f>'TABLE Summary'!L853</f>
        <v>23.4</v>
      </c>
      <c r="M853" s="5">
        <f>'TABLE Summary'!M853*1000</f>
        <v>1400500</v>
      </c>
      <c r="N853" s="5">
        <f>'TABLE Summary'!N853</f>
        <v>4830</v>
      </c>
      <c r="O853" s="5">
        <f>'TABLE Summary'!O853*1000</f>
        <v>770500</v>
      </c>
      <c r="P853" s="5">
        <f>'TABLE Summary'!P853</f>
        <v>2020</v>
      </c>
      <c r="Q853" s="5">
        <f>'TABLE Summary'!Q853*1000</f>
        <v>212700</v>
      </c>
      <c r="R853" s="5">
        <f>'TABLE Summary'!R853</f>
        <v>2802</v>
      </c>
      <c r="S853" s="5">
        <f>'TABLE Summary'!S853*1000</f>
        <v>555100</v>
      </c>
      <c r="T853" s="5">
        <f>'TABLE Summary'!T853</f>
        <v>6</v>
      </c>
      <c r="U853" s="5">
        <f>'TABLE Summary'!U853*1000</f>
        <v>2600</v>
      </c>
      <c r="V853" s="5">
        <f>'TABLE Summary'!V853*1000</f>
        <v>118300</v>
      </c>
      <c r="W853" s="5">
        <f>'TABLE Summary'!W853*1000</f>
        <v>12100</v>
      </c>
      <c r="X853" s="5">
        <f>'TABLE Summary'!X853*1000</f>
        <v>129500</v>
      </c>
      <c r="Y853" s="5">
        <f>'TABLE Summary'!Y853*1000</f>
        <v>255400</v>
      </c>
      <c r="Z853" s="5">
        <f>'TABLE Summary'!Z853*1000</f>
        <v>114700</v>
      </c>
      <c r="AA853" s="18">
        <f t="shared" si="68"/>
        <v>770400</v>
      </c>
      <c r="AB853" s="18">
        <f t="shared" si="69"/>
        <v>0.55008925383791507</v>
      </c>
      <c r="AC853" s="1" t="s">
        <v>7496</v>
      </c>
      <c r="AD853" s="1" t="str">
        <f t="shared" si="71"/>
        <v>Frome U.D.</v>
      </c>
      <c r="AE853" s="1" t="str">
        <f t="shared" si="70"/>
        <v>Frome U.D.</v>
      </c>
      <c r="AF853" s="1" t="str">
        <f>INDEX(Lookup!G$2:G$1349, MATCH($AE853, Lookup!$G$2:$G$1349,0))</f>
        <v>FROME U.D.</v>
      </c>
      <c r="AG853" s="1" t="str">
        <f>INDEX(Lookup!F$2:F$1349, MATCH($AE853, Lookup!$G$2:$G$1349,0))</f>
        <v>e320908</v>
      </c>
      <c r="AH853" s="1" t="str">
        <f>INDEX(Lookup!C$2:C$1349, MATCH($AE853, Lookup!$G$2:$G$1349,0))</f>
        <v>Somerset</v>
      </c>
      <c r="AI853" s="1" t="str">
        <f>INDEX(Lookup!D$2:D$1349, MATCH($AE853, Lookup!$G$2:$G$1349,0))</f>
        <v>South West</v>
      </c>
      <c r="AJ853" s="1" t="str">
        <f>INDEX(Lookup!E$2:E$1349, MATCH($AE853, Lookup!$G$2:$G$1349,0))</f>
        <v>Rest of England</v>
      </c>
    </row>
    <row r="854" spans="1:36" x14ac:dyDescent="0.3">
      <c r="A854" s="11" t="s">
        <v>7571</v>
      </c>
      <c r="B854" s="5">
        <f>'TABLE Summary'!B854</f>
        <v>3770</v>
      </c>
      <c r="C854" s="5">
        <f>'TABLE Summary'!C854</f>
        <v>82</v>
      </c>
      <c r="D854" s="5">
        <f>'TABLE Summary'!D854</f>
        <v>33</v>
      </c>
      <c r="E854" s="5">
        <f>'TABLE Summary'!E854</f>
        <v>8.3000000000000007</v>
      </c>
      <c r="F854" s="5">
        <f>'TABLE Summary'!F854</f>
        <v>24.4</v>
      </c>
      <c r="G854" s="5">
        <f>'TABLE Summary'!G854</f>
        <v>0.3</v>
      </c>
      <c r="H854" s="5">
        <f>'TABLE Summary'!H854</f>
        <v>0</v>
      </c>
      <c r="I854" s="5">
        <f>'TABLE Summary'!I854</f>
        <v>3910</v>
      </c>
      <c r="J854" s="5">
        <f>'TABLE Summary'!J854</f>
        <v>166.7</v>
      </c>
      <c r="K854" s="5">
        <f>'TABLE Summary'!K854</f>
        <v>129030</v>
      </c>
      <c r="L854" s="5">
        <f>'TABLE Summary'!L854</f>
        <v>17.7</v>
      </c>
      <c r="M854" s="5">
        <f>'TABLE Summary'!M854*1000</f>
        <v>415400</v>
      </c>
      <c r="N854" s="5">
        <f>'TABLE Summary'!N854</f>
        <v>1404</v>
      </c>
      <c r="O854" s="5">
        <f>'TABLE Summary'!O854*1000</f>
        <v>227900</v>
      </c>
      <c r="P854" s="5">
        <f>'TABLE Summary'!P854</f>
        <v>768</v>
      </c>
      <c r="Q854" s="5">
        <f>'TABLE Summary'!Q854*1000</f>
        <v>91600</v>
      </c>
      <c r="R854" s="5">
        <f>'TABLE Summary'!R854</f>
        <v>631</v>
      </c>
      <c r="S854" s="5">
        <f>'TABLE Summary'!S854*1000</f>
        <v>134100</v>
      </c>
      <c r="T854" s="5">
        <f>'TABLE Summary'!T854</f>
        <v>5</v>
      </c>
      <c r="U854" s="5">
        <f>'TABLE Summary'!U854*1000</f>
        <v>2100</v>
      </c>
      <c r="V854" s="5">
        <f>'TABLE Summary'!V854*1000</f>
        <v>36900</v>
      </c>
      <c r="W854" s="5">
        <f>'TABLE Summary'!W854*1000</f>
        <v>4700</v>
      </c>
      <c r="X854" s="5">
        <f>'TABLE Summary'!X854*1000</f>
        <v>29000</v>
      </c>
      <c r="Y854" s="5">
        <f>'TABLE Summary'!Y854*1000</f>
        <v>78900</v>
      </c>
      <c r="Z854" s="5">
        <f>'TABLE Summary'!Z854*1000</f>
        <v>38000</v>
      </c>
      <c r="AA854" s="18">
        <f t="shared" si="68"/>
        <v>227800</v>
      </c>
      <c r="AB854" s="18">
        <f t="shared" si="69"/>
        <v>0.54838709677419351</v>
      </c>
      <c r="AC854" s="1" t="s">
        <v>7496</v>
      </c>
      <c r="AD854" s="1" t="str">
        <f t="shared" si="71"/>
        <v>ilminster U.D.</v>
      </c>
      <c r="AE854" s="1" t="str">
        <f t="shared" si="70"/>
        <v>ilminster U.D.</v>
      </c>
      <c r="AF854" s="1" t="str">
        <f>INDEX(Lookup!G$2:G$1349, MATCH($AE854, Lookup!$G$2:$G$1349,0))</f>
        <v>ILMINSTER U.D.</v>
      </c>
      <c r="AG854" s="1" t="str">
        <f>INDEX(Lookup!F$2:F$1349, MATCH($AE854, Lookup!$G$2:$G$1349,0))</f>
        <v>e320910</v>
      </c>
      <c r="AH854" s="1" t="str">
        <f>INDEX(Lookup!C$2:C$1349, MATCH($AE854, Lookup!$G$2:$G$1349,0))</f>
        <v>Somerset</v>
      </c>
      <c r="AI854" s="1" t="str">
        <f>INDEX(Lookup!D$2:D$1349, MATCH($AE854, Lookup!$G$2:$G$1349,0))</f>
        <v>South West</v>
      </c>
      <c r="AJ854" s="1" t="str">
        <f>INDEX(Lookup!E$2:E$1349, MATCH($AE854, Lookup!$G$2:$G$1349,0))</f>
        <v>Rest of England</v>
      </c>
    </row>
    <row r="855" spans="1:36" x14ac:dyDescent="0.3">
      <c r="A855" s="11" t="s">
        <v>2050</v>
      </c>
      <c r="B855" s="5">
        <f>'TABLE Summary'!B855</f>
        <v>19040</v>
      </c>
      <c r="C855" s="5">
        <f>'TABLE Summary'!C855</f>
        <v>84.5</v>
      </c>
      <c r="D855" s="5">
        <f>'TABLE Summary'!D855</f>
        <v>36</v>
      </c>
      <c r="E855" s="5">
        <f>'TABLE Summary'!E855</f>
        <v>11.6</v>
      </c>
      <c r="F855" s="5">
        <f>'TABLE Summary'!F855</f>
        <v>24.4</v>
      </c>
      <c r="G855" s="5">
        <f>'TABLE Summary'!G855</f>
        <v>0</v>
      </c>
      <c r="H855" s="5">
        <f>'TABLE Summary'!H855</f>
        <v>0</v>
      </c>
      <c r="I855" s="5">
        <f>'TABLE Summary'!I855</f>
        <v>23067</v>
      </c>
      <c r="J855" s="5">
        <f>'TABLE Summary'!J855</f>
        <v>160.5</v>
      </c>
      <c r="K855" s="5">
        <f>'TABLE Summary'!K855</f>
        <v>830412</v>
      </c>
      <c r="L855" s="5">
        <f>'TABLE Summary'!L855</f>
        <v>7.6</v>
      </c>
      <c r="M855" s="5">
        <f>'TABLE Summary'!M855*1000</f>
        <v>2364400</v>
      </c>
      <c r="N855" s="5">
        <f>'TABLE Summary'!N855</f>
        <v>6518</v>
      </c>
      <c r="O855" s="5">
        <f>'TABLE Summary'!O855*1000</f>
        <v>1342900</v>
      </c>
      <c r="P855" s="5">
        <f>'TABLE Summary'!P855</f>
        <v>532</v>
      </c>
      <c r="Q855" s="5">
        <f>'TABLE Summary'!Q855*1000</f>
        <v>66100</v>
      </c>
      <c r="R855" s="5">
        <f>'TABLE Summary'!R855</f>
        <v>5966</v>
      </c>
      <c r="S855" s="5">
        <f>'TABLE Summary'!S855*1000</f>
        <v>1269200</v>
      </c>
      <c r="T855" s="5">
        <f>'TABLE Summary'!T855</f>
        <v>17</v>
      </c>
      <c r="U855" s="5">
        <f>'TABLE Summary'!U855*1000</f>
        <v>7500</v>
      </c>
      <c r="V855" s="5">
        <f>'TABLE Summary'!V855*1000</f>
        <v>182700</v>
      </c>
      <c r="W855" s="5">
        <f>'TABLE Summary'!W855*1000</f>
        <v>13700</v>
      </c>
      <c r="X855" s="5">
        <f>'TABLE Summary'!X855*1000</f>
        <v>125300</v>
      </c>
      <c r="Y855" s="5">
        <f>'TABLE Summary'!Y855*1000</f>
        <v>495000</v>
      </c>
      <c r="Z855" s="5">
        <f>'TABLE Summary'!Z855*1000</f>
        <v>204900</v>
      </c>
      <c r="AA855" s="18">
        <f t="shared" si="68"/>
        <v>1342800</v>
      </c>
      <c r="AB855" s="18">
        <f t="shared" si="69"/>
        <v>0.56792420910167485</v>
      </c>
      <c r="AC855" s="1" t="s">
        <v>7496</v>
      </c>
      <c r="AD855" s="1" t="str">
        <f t="shared" si="71"/>
        <v>Keynsham U.D.</v>
      </c>
      <c r="AE855" s="1" t="str">
        <f t="shared" si="70"/>
        <v>Keynsham U.D.</v>
      </c>
      <c r="AF855" s="1" t="str">
        <f>INDEX(Lookup!G$2:G$1349, MATCH($AE855, Lookup!$G$2:$G$1349,0))</f>
        <v>KEYNSHAM U.D.</v>
      </c>
      <c r="AG855" s="1" t="str">
        <f>INDEX(Lookup!F$2:F$1349, MATCH($AE855, Lookup!$G$2:$G$1349,0))</f>
        <v>e320911</v>
      </c>
      <c r="AH855" s="1" t="str">
        <f>INDEX(Lookup!C$2:C$1349, MATCH($AE855, Lookup!$G$2:$G$1349,0))</f>
        <v>Avon</v>
      </c>
      <c r="AI855" s="1" t="str">
        <f>INDEX(Lookup!D$2:D$1349, MATCH($AE855, Lookup!$G$2:$G$1349,0))</f>
        <v>South West</v>
      </c>
      <c r="AJ855" s="1" t="str">
        <f>INDEX(Lookup!E$2:E$1349, MATCH($AE855, Lookup!$G$2:$G$1349,0))</f>
        <v>Rest of England</v>
      </c>
    </row>
    <row r="856" spans="1:36" x14ac:dyDescent="0.3">
      <c r="A856" s="11" t="s">
        <v>2051</v>
      </c>
      <c r="B856" s="5">
        <f>'TABLE Summary'!B856</f>
        <v>8180</v>
      </c>
      <c r="C856" s="5">
        <f>'TABLE Summary'!C856</f>
        <v>85</v>
      </c>
      <c r="D856" s="5">
        <f>'TABLE Summary'!D856</f>
        <v>35.200000000000003</v>
      </c>
      <c r="E856" s="5">
        <f>'TABLE Summary'!E856</f>
        <v>10.5</v>
      </c>
      <c r="F856" s="5">
        <f>'TABLE Summary'!F856</f>
        <v>24.4</v>
      </c>
      <c r="G856" s="5">
        <f>'TABLE Summary'!G856</f>
        <v>0.3</v>
      </c>
      <c r="H856" s="5">
        <f>'TABLE Summary'!H856</f>
        <v>0</v>
      </c>
      <c r="I856" s="5">
        <f>'TABLE Summary'!I856</f>
        <v>13313</v>
      </c>
      <c r="J856" s="5">
        <f>'TABLE Summary'!J856</f>
        <v>152.1</v>
      </c>
      <c r="K856" s="5">
        <f>'TABLE Summary'!K856</f>
        <v>468618</v>
      </c>
      <c r="L856" s="5">
        <f>'TABLE Summary'!L856</f>
        <v>0</v>
      </c>
      <c r="M856" s="5">
        <f>'TABLE Summary'!M856*1000</f>
        <v>1360900</v>
      </c>
      <c r="N856" s="5">
        <f>'TABLE Summary'!N856</f>
        <v>3204</v>
      </c>
      <c r="O856" s="5">
        <f>'TABLE Summary'!O856*1000</f>
        <v>654200</v>
      </c>
      <c r="P856" s="5">
        <f>'TABLE Summary'!P856</f>
        <v>759</v>
      </c>
      <c r="Q856" s="5">
        <f>'TABLE Summary'!Q856*1000</f>
        <v>93600</v>
      </c>
      <c r="R856" s="5">
        <f>'TABLE Summary'!R856</f>
        <v>2411</v>
      </c>
      <c r="S856" s="5">
        <f>'TABLE Summary'!S856*1000</f>
        <v>546100</v>
      </c>
      <c r="T856" s="5">
        <f>'TABLE Summary'!T856</f>
        <v>33</v>
      </c>
      <c r="U856" s="5">
        <f>'TABLE Summary'!U856*1000</f>
        <v>14600</v>
      </c>
      <c r="V856" s="5">
        <f>'TABLE Summary'!V856*1000</f>
        <v>188200</v>
      </c>
      <c r="W856" s="5">
        <f>'TABLE Summary'!W856*1000</f>
        <v>16400</v>
      </c>
      <c r="X856" s="5">
        <f>'TABLE Summary'!X856*1000</f>
        <v>123900</v>
      </c>
      <c r="Y856" s="5">
        <f>'TABLE Summary'!Y856*1000</f>
        <v>21100</v>
      </c>
      <c r="Z856" s="5">
        <f>'TABLE Summary'!Z856*1000</f>
        <v>357100</v>
      </c>
      <c r="AA856" s="18">
        <f t="shared" si="68"/>
        <v>654300</v>
      </c>
      <c r="AB856" s="18">
        <f t="shared" si="69"/>
        <v>0.48078477478139464</v>
      </c>
      <c r="AC856" s="1" t="s">
        <v>7496</v>
      </c>
      <c r="AD856" s="1" t="str">
        <f t="shared" si="71"/>
        <v>Minehead U.D.</v>
      </c>
      <c r="AE856" s="1" t="str">
        <f t="shared" si="70"/>
        <v>Minehead U.D.</v>
      </c>
      <c r="AF856" s="1" t="str">
        <f>INDEX(Lookup!G$2:G$1349, MATCH($AE856, Lookup!$G$2:$G$1349,0))</f>
        <v>MINEHEAD U.D.</v>
      </c>
      <c r="AG856" s="1" t="str">
        <f>INDEX(Lookup!F$2:F$1349, MATCH($AE856, Lookup!$G$2:$G$1349,0))</f>
        <v>e320912</v>
      </c>
      <c r="AH856" s="1" t="str">
        <f>INDEX(Lookup!C$2:C$1349, MATCH($AE856, Lookup!$G$2:$G$1349,0))</f>
        <v>Somerset</v>
      </c>
      <c r="AI856" s="1" t="str">
        <f>INDEX(Lookup!D$2:D$1349, MATCH($AE856, Lookup!$G$2:$G$1349,0))</f>
        <v>South West</v>
      </c>
      <c r="AJ856" s="1" t="str">
        <f>INDEX(Lookup!E$2:E$1349, MATCH($AE856, Lookup!$G$2:$G$1349,0))</f>
        <v>Rest of England</v>
      </c>
    </row>
    <row r="857" spans="1:36" x14ac:dyDescent="0.3">
      <c r="A857" s="11" t="s">
        <v>2052</v>
      </c>
      <c r="B857" s="5">
        <f>'TABLE Summary'!B857</f>
        <v>15370</v>
      </c>
      <c r="C857" s="5">
        <f>'TABLE Summary'!C857</f>
        <v>90.5</v>
      </c>
      <c r="D857" s="5">
        <f>'TABLE Summary'!D857</f>
        <v>37</v>
      </c>
      <c r="E857" s="5">
        <f>'TABLE Summary'!E857</f>
        <v>12.6</v>
      </c>
      <c r="F857" s="5">
        <f>'TABLE Summary'!F857</f>
        <v>24.4</v>
      </c>
      <c r="G857" s="5">
        <f>'TABLE Summary'!G857</f>
        <v>0</v>
      </c>
      <c r="H857" s="5">
        <f>'TABLE Summary'!H857</f>
        <v>0</v>
      </c>
      <c r="I857" s="5">
        <f>'TABLE Summary'!I857</f>
        <v>13500</v>
      </c>
      <c r="J857" s="5">
        <f>'TABLE Summary'!J857</f>
        <v>170</v>
      </c>
      <c r="K857" s="5">
        <f>'TABLE Summary'!K857</f>
        <v>499500</v>
      </c>
      <c r="L857" s="5">
        <f>'TABLE Summary'!L857</f>
        <v>27.7</v>
      </c>
      <c r="M857" s="5">
        <f>'TABLE Summary'!M857*1000</f>
        <v>1502000</v>
      </c>
      <c r="N857" s="5">
        <f>'TABLE Summary'!N857</f>
        <v>5437</v>
      </c>
      <c r="O857" s="5">
        <f>'TABLE Summary'!O857*1000</f>
        <v>898400</v>
      </c>
      <c r="P857" s="5">
        <f>'TABLE Summary'!P857</f>
        <v>2340</v>
      </c>
      <c r="Q857" s="5">
        <f>'TABLE Summary'!Q857*1000</f>
        <v>268000</v>
      </c>
      <c r="R857" s="5">
        <f>'TABLE Summary'!R857</f>
        <v>3088</v>
      </c>
      <c r="S857" s="5">
        <f>'TABLE Summary'!S857*1000</f>
        <v>626500</v>
      </c>
      <c r="T857" s="5">
        <f>'TABLE Summary'!T857</f>
        <v>9</v>
      </c>
      <c r="U857" s="5">
        <f>'TABLE Summary'!U857*1000</f>
        <v>3900</v>
      </c>
      <c r="V857" s="5">
        <f>'TABLE Summary'!V857*1000</f>
        <v>95400</v>
      </c>
      <c r="W857" s="5">
        <f>'TABLE Summary'!W857*1000</f>
        <v>9400</v>
      </c>
      <c r="X857" s="5">
        <f>'TABLE Summary'!X857*1000</f>
        <v>63600</v>
      </c>
      <c r="Y857" s="5">
        <f>'TABLE Summary'!Y857*1000</f>
        <v>256800</v>
      </c>
      <c r="Z857" s="5">
        <f>'TABLE Summary'!Z857*1000</f>
        <v>178800</v>
      </c>
      <c r="AA857" s="18">
        <f t="shared" si="68"/>
        <v>898400</v>
      </c>
      <c r="AB857" s="18">
        <f t="shared" si="69"/>
        <v>0.59813581890812251</v>
      </c>
      <c r="AC857" s="1" t="s">
        <v>7496</v>
      </c>
      <c r="AD857" s="1" t="str">
        <f t="shared" si="71"/>
        <v>Norton-Radstock U.D.</v>
      </c>
      <c r="AE857" s="1" t="str">
        <f t="shared" si="70"/>
        <v>Norton-Radstock U.D.</v>
      </c>
      <c r="AF857" s="1" t="str">
        <f>INDEX(Lookup!G$2:G$1349, MATCH($AE857, Lookup!$G$2:$G$1349,0))</f>
        <v>NORTON-RADSTOCK U.D.</v>
      </c>
      <c r="AG857" s="1" t="str">
        <f>INDEX(Lookup!F$2:F$1349, MATCH($AE857, Lookup!$G$2:$G$1349,0))</f>
        <v>e320913</v>
      </c>
      <c r="AH857" s="1" t="str">
        <f>INDEX(Lookup!C$2:C$1349, MATCH($AE857, Lookup!$G$2:$G$1349,0))</f>
        <v>Avon</v>
      </c>
      <c r="AI857" s="1" t="str">
        <f>INDEX(Lookup!D$2:D$1349, MATCH($AE857, Lookup!$G$2:$G$1349,0))</f>
        <v>South West</v>
      </c>
      <c r="AJ857" s="1" t="str">
        <f>INDEX(Lookup!E$2:E$1349, MATCH($AE857, Lookup!$G$2:$G$1349,0))</f>
        <v>Rest of England</v>
      </c>
    </row>
    <row r="858" spans="1:36" x14ac:dyDescent="0.3">
      <c r="A858" s="11" t="s">
        <v>2053</v>
      </c>
      <c r="B858" s="5">
        <f>'TABLE Summary'!B858</f>
        <v>9420</v>
      </c>
      <c r="C858" s="5">
        <f>'TABLE Summary'!C858</f>
        <v>86.5</v>
      </c>
      <c r="D858" s="5">
        <f>'TABLE Summary'!D858</f>
        <v>36.5</v>
      </c>
      <c r="E858" s="5">
        <f>'TABLE Summary'!E858</f>
        <v>12.1</v>
      </c>
      <c r="F858" s="5">
        <f>'TABLE Summary'!F858</f>
        <v>24.4</v>
      </c>
      <c r="G858" s="5">
        <f>'TABLE Summary'!G858</f>
        <v>0</v>
      </c>
      <c r="H858" s="5">
        <f>'TABLE Summary'!H858</f>
        <v>0</v>
      </c>
      <c r="I858" s="5">
        <f>'TABLE Summary'!I858</f>
        <v>12709</v>
      </c>
      <c r="J858" s="5">
        <f>'TABLE Summary'!J858</f>
        <v>134.1</v>
      </c>
      <c r="K858" s="5">
        <f>'TABLE Summary'!K858</f>
        <v>463878</v>
      </c>
      <c r="L858" s="5">
        <f>'TABLE Summary'!L858</f>
        <v>0</v>
      </c>
      <c r="M858" s="5">
        <f>'TABLE Summary'!M858*1000</f>
        <v>1326500</v>
      </c>
      <c r="N858" s="5">
        <f>'TABLE Summary'!N858</f>
        <v>3207</v>
      </c>
      <c r="O858" s="5">
        <f>'TABLE Summary'!O858*1000</f>
        <v>665700</v>
      </c>
      <c r="P858" s="5">
        <f>'TABLE Summary'!P858</f>
        <v>531</v>
      </c>
      <c r="Q858" s="5">
        <f>'TABLE Summary'!Q858*1000</f>
        <v>66100</v>
      </c>
      <c r="R858" s="5">
        <f>'TABLE Summary'!R858</f>
        <v>2625</v>
      </c>
      <c r="S858" s="5">
        <f>'TABLE Summary'!S858*1000</f>
        <v>576600</v>
      </c>
      <c r="T858" s="5">
        <f>'TABLE Summary'!T858</f>
        <v>51</v>
      </c>
      <c r="U858" s="5">
        <f>'TABLE Summary'!U858*1000</f>
        <v>22900</v>
      </c>
      <c r="V858" s="5">
        <f>'TABLE Summary'!V858*1000</f>
        <v>67800</v>
      </c>
      <c r="W858" s="5">
        <f>'TABLE Summary'!W858*1000</f>
        <v>3600</v>
      </c>
      <c r="X858" s="5">
        <f>'TABLE Summary'!X858*1000</f>
        <v>57100</v>
      </c>
      <c r="Y858" s="5">
        <f>'TABLE Summary'!Y858*1000</f>
        <v>18800</v>
      </c>
      <c r="Z858" s="5">
        <f>'TABLE Summary'!Z858*1000</f>
        <v>513500</v>
      </c>
      <c r="AA858" s="18">
        <f t="shared" si="68"/>
        <v>665600</v>
      </c>
      <c r="AB858" s="18">
        <f t="shared" si="69"/>
        <v>0.50177157934413874</v>
      </c>
      <c r="AC858" s="1" t="s">
        <v>7496</v>
      </c>
      <c r="AD858" s="1" t="str">
        <f t="shared" si="71"/>
        <v>Portishead U.D.</v>
      </c>
      <c r="AE858" s="1" t="str">
        <f t="shared" si="70"/>
        <v>Portishead U.D.</v>
      </c>
      <c r="AF858" s="1" t="str">
        <f>INDEX(Lookup!G$2:G$1349, MATCH($AE858, Lookup!$G$2:$G$1349,0))</f>
        <v>PORTISHEAD U.D.</v>
      </c>
      <c r="AG858" s="1" t="str">
        <f>INDEX(Lookup!F$2:F$1349, MATCH($AE858, Lookup!$G$2:$G$1349,0))</f>
        <v>e320914</v>
      </c>
      <c r="AH858" s="1" t="str">
        <f>INDEX(Lookup!C$2:C$1349, MATCH($AE858, Lookup!$G$2:$G$1349,0))</f>
        <v>Avon</v>
      </c>
      <c r="AI858" s="1" t="str">
        <f>INDEX(Lookup!D$2:D$1349, MATCH($AE858, Lookup!$G$2:$G$1349,0))</f>
        <v>South West</v>
      </c>
      <c r="AJ858" s="1" t="str">
        <f>INDEX(Lookup!E$2:E$1349, MATCH($AE858, Lookup!$G$2:$G$1349,0))</f>
        <v>Rest of England</v>
      </c>
    </row>
    <row r="859" spans="1:36" x14ac:dyDescent="0.3">
      <c r="A859" s="11" t="s">
        <v>2054</v>
      </c>
      <c r="B859" s="5">
        <f>'TABLE Summary'!B859</f>
        <v>6010</v>
      </c>
      <c r="C859" s="5">
        <f>'TABLE Summary'!C859</f>
        <v>89.5</v>
      </c>
      <c r="D859" s="5">
        <f>'TABLE Summary'!D859</f>
        <v>36</v>
      </c>
      <c r="E859" s="5">
        <f>'TABLE Summary'!E859</f>
        <v>11.6</v>
      </c>
      <c r="F859" s="5">
        <f>'TABLE Summary'!F859</f>
        <v>24.4</v>
      </c>
      <c r="G859" s="5">
        <f>'TABLE Summary'!G859</f>
        <v>0</v>
      </c>
      <c r="H859" s="5">
        <f>'TABLE Summary'!H859</f>
        <v>0</v>
      </c>
      <c r="I859" s="5">
        <f>'TABLE Summary'!I859</f>
        <v>6200</v>
      </c>
      <c r="J859" s="5">
        <f>'TABLE Summary'!J859</f>
        <v>157.30000000000001</v>
      </c>
      <c r="K859" s="5">
        <f>'TABLE Summary'!K859</f>
        <v>223200</v>
      </c>
      <c r="L859" s="5">
        <f>'TABLE Summary'!L859</f>
        <v>19.899999999999999</v>
      </c>
      <c r="M859" s="5">
        <f>'TABLE Summary'!M859*1000</f>
        <v>642100</v>
      </c>
      <c r="N859" s="5">
        <f>'TABLE Summary'!N859</f>
        <v>1983</v>
      </c>
      <c r="O859" s="5">
        <f>'TABLE Summary'!O859*1000</f>
        <v>330600</v>
      </c>
      <c r="P859" s="5">
        <f>'TABLE Summary'!P859</f>
        <v>739</v>
      </c>
      <c r="Q859" s="5">
        <f>'TABLE Summary'!Q859*1000</f>
        <v>78900</v>
      </c>
      <c r="R859" s="5">
        <f>'TABLE Summary'!R859</f>
        <v>1231</v>
      </c>
      <c r="S859" s="5">
        <f>'TABLE Summary'!S859*1000</f>
        <v>242800</v>
      </c>
      <c r="T859" s="5">
        <f>'TABLE Summary'!T859</f>
        <v>10</v>
      </c>
      <c r="U859" s="5">
        <f>'TABLE Summary'!U859*1000</f>
        <v>5800</v>
      </c>
      <c r="V859" s="5">
        <f>'TABLE Summary'!V859*1000</f>
        <v>68700</v>
      </c>
      <c r="W859" s="5">
        <f>'TABLE Summary'!W859*1000</f>
        <v>5100</v>
      </c>
      <c r="X859" s="5">
        <f>'TABLE Summary'!X859*1000</f>
        <v>65600</v>
      </c>
      <c r="Y859" s="5">
        <f>'TABLE Summary'!Y859*1000</f>
        <v>85100</v>
      </c>
      <c r="Z859" s="5">
        <f>'TABLE Summary'!Z859*1000</f>
        <v>87000</v>
      </c>
      <c r="AA859" s="18">
        <f t="shared" si="68"/>
        <v>327500</v>
      </c>
      <c r="AB859" s="18">
        <f t="shared" si="69"/>
        <v>0.51004516430462543</v>
      </c>
      <c r="AC859" s="1" t="s">
        <v>7496</v>
      </c>
      <c r="AD859" s="1" t="str">
        <f t="shared" si="71"/>
        <v>Shepton Mallet U.D.</v>
      </c>
      <c r="AE859" s="1" t="str">
        <f t="shared" si="70"/>
        <v>Shepton Mallet U.D.</v>
      </c>
      <c r="AF859" s="1" t="str">
        <f>INDEX(Lookup!G$2:G$1349, MATCH($AE859, Lookup!$G$2:$G$1349,0))</f>
        <v>SHEPTON MALLET U.D.</v>
      </c>
      <c r="AG859" s="1" t="str">
        <f>INDEX(Lookup!F$2:F$1349, MATCH($AE859, Lookup!$G$2:$G$1349,0))</f>
        <v>e320915</v>
      </c>
      <c r="AH859" s="1" t="str">
        <f>INDEX(Lookup!C$2:C$1349, MATCH($AE859, Lookup!$G$2:$G$1349,0))</f>
        <v>Somerset</v>
      </c>
      <c r="AI859" s="1" t="str">
        <f>INDEX(Lookup!D$2:D$1349, MATCH($AE859, Lookup!$G$2:$G$1349,0))</f>
        <v>South West</v>
      </c>
      <c r="AJ859" s="1" t="str">
        <f>INDEX(Lookup!E$2:E$1349, MATCH($AE859, Lookup!$G$2:$G$1349,0))</f>
        <v>Rest of England</v>
      </c>
    </row>
    <row r="860" spans="1:36" x14ac:dyDescent="0.3">
      <c r="A860" s="11" t="s">
        <v>7572</v>
      </c>
      <c r="B860" s="5">
        <f>'TABLE Summary'!B860</f>
        <v>8170</v>
      </c>
      <c r="C860" s="5">
        <f>'TABLE Summary'!C860</f>
        <v>80.5</v>
      </c>
      <c r="D860" s="5">
        <f>'TABLE Summary'!D860</f>
        <v>34</v>
      </c>
      <c r="E860" s="5">
        <f>'TABLE Summary'!E860</f>
        <v>9.6</v>
      </c>
      <c r="F860" s="5">
        <f>'TABLE Summary'!F860</f>
        <v>24.4</v>
      </c>
      <c r="G860" s="5">
        <f>'TABLE Summary'!G860</f>
        <v>0</v>
      </c>
      <c r="H860" s="5">
        <f>'TABLE Summary'!H860</f>
        <v>0</v>
      </c>
      <c r="I860" s="5">
        <f>'TABLE Summary'!I860</f>
        <v>9500</v>
      </c>
      <c r="J860" s="5">
        <f>'TABLE Summary'!J860</f>
        <v>173</v>
      </c>
      <c r="K860" s="5">
        <f>'TABLE Summary'!K860</f>
        <v>323000</v>
      </c>
      <c r="L860" s="5">
        <f>'TABLE Summary'!L860</f>
        <v>11.6</v>
      </c>
      <c r="M860" s="5">
        <f>'TABLE Summary'!M860*1000</f>
        <v>979900</v>
      </c>
      <c r="N860" s="5">
        <f>'TABLE Summary'!N860</f>
        <v>2861</v>
      </c>
      <c r="O860" s="5">
        <f>'TABLE Summary'!O860*1000</f>
        <v>511900</v>
      </c>
      <c r="P860" s="5">
        <f>'TABLE Summary'!P860</f>
        <v>782</v>
      </c>
      <c r="Q860" s="5">
        <f>'TABLE Summary'!Q860*1000</f>
        <v>85200</v>
      </c>
      <c r="R860" s="5">
        <f>'TABLE Summary'!R860</f>
        <v>2064</v>
      </c>
      <c r="S860" s="5">
        <f>'TABLE Summary'!S860*1000</f>
        <v>418800</v>
      </c>
      <c r="T860" s="5">
        <f>'TABLE Summary'!T860</f>
        <v>15</v>
      </c>
      <c r="U860" s="5">
        <f>'TABLE Summary'!U860*1000</f>
        <v>7900</v>
      </c>
      <c r="V860" s="5">
        <f>'TABLE Summary'!V860*1000</f>
        <v>85500</v>
      </c>
      <c r="W860" s="5">
        <f>'TABLE Summary'!W860*1000</f>
        <v>8600</v>
      </c>
      <c r="X860" s="5">
        <f>'TABLE Summary'!X860*1000</f>
        <v>157100</v>
      </c>
      <c r="Y860" s="5">
        <f>'TABLE Summary'!Y860*1000</f>
        <v>112900</v>
      </c>
      <c r="Z860" s="5">
        <f>'TABLE Summary'!Z860*1000</f>
        <v>103900</v>
      </c>
      <c r="AA860" s="18">
        <f t="shared" si="68"/>
        <v>511900</v>
      </c>
      <c r="AB860" s="18">
        <f t="shared" si="69"/>
        <v>0.52240024492295134</v>
      </c>
      <c r="AC860" s="1" t="s">
        <v>7496</v>
      </c>
      <c r="AD860" s="1" t="str">
        <f t="shared" si="71"/>
        <v>Street U.D.</v>
      </c>
      <c r="AE860" s="1" t="str">
        <f t="shared" si="70"/>
        <v>Street U.D.</v>
      </c>
      <c r="AF860" s="1" t="str">
        <f>INDEX(Lookup!G$2:G$1349, MATCH($AE860, Lookup!$G$2:$G$1349,0))</f>
        <v>STREET U.D.</v>
      </c>
      <c r="AG860" s="1" t="str">
        <f>INDEX(Lookup!F$2:F$1349, MATCH($AE860, Lookup!$G$2:$G$1349,0))</f>
        <v>e320916</v>
      </c>
      <c r="AH860" s="1" t="str">
        <f>INDEX(Lookup!C$2:C$1349, MATCH($AE860, Lookup!$G$2:$G$1349,0))</f>
        <v>Somerset</v>
      </c>
      <c r="AI860" s="1" t="str">
        <f>INDEX(Lookup!D$2:D$1349, MATCH($AE860, Lookup!$G$2:$G$1349,0))</f>
        <v>South West</v>
      </c>
      <c r="AJ860" s="1" t="str">
        <f>INDEX(Lookup!E$2:E$1349, MATCH($AE860, Lookup!$G$2:$G$1349,0))</f>
        <v>Rest of England</v>
      </c>
    </row>
    <row r="861" spans="1:36" x14ac:dyDescent="0.3">
      <c r="A861" s="11" t="s">
        <v>2056</v>
      </c>
      <c r="B861" s="5">
        <f>'TABLE Summary'!B861</f>
        <v>2940</v>
      </c>
      <c r="C861" s="5">
        <f>'TABLE Summary'!C861</f>
        <v>78.5</v>
      </c>
      <c r="D861" s="5">
        <f>'TABLE Summary'!D861</f>
        <v>30</v>
      </c>
      <c r="E861" s="5">
        <f>'TABLE Summary'!E861</f>
        <v>5.6</v>
      </c>
      <c r="F861" s="5">
        <f>'TABLE Summary'!F861</f>
        <v>24.4</v>
      </c>
      <c r="G861" s="5">
        <f>'TABLE Summary'!G861</f>
        <v>0</v>
      </c>
      <c r="H861" s="5">
        <f>'TABLE Summary'!H861</f>
        <v>0</v>
      </c>
      <c r="I861" s="5">
        <f>'TABLE Summary'!I861</f>
        <v>3045</v>
      </c>
      <c r="J861" s="5">
        <f>'TABLE Summary'!J861</f>
        <v>195.6</v>
      </c>
      <c r="K861" s="5">
        <f>'TABLE Summary'!K861</f>
        <v>91350</v>
      </c>
      <c r="L861" s="5">
        <f>'TABLE Summary'!L861</f>
        <v>21.2</v>
      </c>
      <c r="M861" s="5">
        <f>'TABLE Summary'!M861*1000</f>
        <v>313100</v>
      </c>
      <c r="N861" s="5">
        <f>'TABLE Summary'!N861</f>
        <v>1070</v>
      </c>
      <c r="O861" s="5">
        <f>'TABLE Summary'!O861*1000</f>
        <v>157600</v>
      </c>
      <c r="P861" s="5">
        <f>'TABLE Summary'!P861</f>
        <v>660</v>
      </c>
      <c r="Q861" s="5">
        <f>'TABLE Summary'!Q861*1000</f>
        <v>75000</v>
      </c>
      <c r="R861" s="5">
        <f>'TABLE Summary'!R861</f>
        <v>408</v>
      </c>
      <c r="S861" s="5">
        <f>'TABLE Summary'!S861*1000</f>
        <v>79300</v>
      </c>
      <c r="T861" s="5">
        <f>'TABLE Summary'!T861</f>
        <v>0</v>
      </c>
      <c r="U861" s="5">
        <f>'TABLE Summary'!U861*1000</f>
        <v>0</v>
      </c>
      <c r="V861" s="5">
        <f>'TABLE Summary'!V861*1000</f>
        <v>15800</v>
      </c>
      <c r="W861" s="5">
        <f>'TABLE Summary'!W861*1000</f>
        <v>1600</v>
      </c>
      <c r="X861" s="5">
        <f>'TABLE Summary'!X861*1000</f>
        <v>16900</v>
      </c>
      <c r="Y861" s="5">
        <f>'TABLE Summary'!Y861*1000</f>
        <v>94600</v>
      </c>
      <c r="Z861" s="5">
        <f>'TABLE Summary'!Z861*1000</f>
        <v>26600</v>
      </c>
      <c r="AA861" s="18">
        <f t="shared" si="68"/>
        <v>154300</v>
      </c>
      <c r="AB861" s="18">
        <f t="shared" si="69"/>
        <v>0.49281379750878312</v>
      </c>
      <c r="AC861" s="1" t="s">
        <v>7496</v>
      </c>
      <c r="AD861" s="1" t="str">
        <f t="shared" si="71"/>
        <v>Watchet U.D.</v>
      </c>
      <c r="AE861" s="1" t="str">
        <f t="shared" si="70"/>
        <v>Watchet U.D.</v>
      </c>
      <c r="AF861" s="1" t="str">
        <f>INDEX(Lookup!G$2:G$1349, MATCH($AE861, Lookup!$G$2:$G$1349,0))</f>
        <v>WATCHET U.D.</v>
      </c>
      <c r="AG861" s="1" t="str">
        <f>INDEX(Lookup!F$2:F$1349, MATCH($AE861, Lookup!$G$2:$G$1349,0))</f>
        <v>e320918</v>
      </c>
      <c r="AH861" s="1" t="str">
        <f>INDEX(Lookup!C$2:C$1349, MATCH($AE861, Lookup!$G$2:$G$1349,0))</f>
        <v>Somerset</v>
      </c>
      <c r="AI861" s="1" t="str">
        <f>INDEX(Lookup!D$2:D$1349, MATCH($AE861, Lookup!$G$2:$G$1349,0))</f>
        <v>South West</v>
      </c>
      <c r="AJ861" s="1" t="str">
        <f>INDEX(Lookup!E$2:E$1349, MATCH($AE861, Lookup!$G$2:$G$1349,0))</f>
        <v>Rest of England</v>
      </c>
    </row>
    <row r="862" spans="1:36" x14ac:dyDescent="0.3">
      <c r="A862" s="11" t="s">
        <v>2028</v>
      </c>
      <c r="B862" s="5">
        <f>'TABLE Summary'!B862</f>
        <v>9510</v>
      </c>
      <c r="C862" s="5">
        <f>'TABLE Summary'!C862</f>
        <v>88.5</v>
      </c>
      <c r="D862" s="5">
        <f>'TABLE Summary'!D862</f>
        <v>37.6</v>
      </c>
      <c r="E862" s="5">
        <f>'TABLE Summary'!E862</f>
        <v>13.2</v>
      </c>
      <c r="F862" s="5">
        <f>'TABLE Summary'!F862</f>
        <v>24.4</v>
      </c>
      <c r="G862" s="5">
        <f>'TABLE Summary'!G862</f>
        <v>0</v>
      </c>
      <c r="H862" s="5">
        <f>'TABLE Summary'!H862</f>
        <v>0</v>
      </c>
      <c r="I862" s="5">
        <f>'TABLE Summary'!I862</f>
        <v>9129</v>
      </c>
      <c r="J862" s="5">
        <f>'TABLE Summary'!J862</f>
        <v>192</v>
      </c>
      <c r="K862" s="5">
        <f>'TABLE Summary'!K862</f>
        <v>343250</v>
      </c>
      <c r="L862" s="5">
        <f>'TABLE Summary'!L862</f>
        <v>26.1</v>
      </c>
      <c r="M862" s="5">
        <f>'TABLE Summary'!M862*1000</f>
        <v>936000</v>
      </c>
      <c r="N862" s="5">
        <f>'TABLE Summary'!N862</f>
        <v>3328</v>
      </c>
      <c r="O862" s="5">
        <f>'TABLE Summary'!O862*1000</f>
        <v>531600</v>
      </c>
      <c r="P862" s="5">
        <f>'TABLE Summary'!P862</f>
        <v>1962</v>
      </c>
      <c r="Q862" s="5">
        <f>'TABLE Summary'!Q862*1000</f>
        <v>241800</v>
      </c>
      <c r="R862" s="5">
        <f>'TABLE Summary'!R862</f>
        <v>1356</v>
      </c>
      <c r="S862" s="5">
        <f>'TABLE Summary'!S862*1000</f>
        <v>285200</v>
      </c>
      <c r="T862" s="5">
        <f>'TABLE Summary'!T862</f>
        <v>9</v>
      </c>
      <c r="U862" s="5">
        <f>'TABLE Summary'!U862*1000</f>
        <v>4500</v>
      </c>
      <c r="V862" s="5">
        <f>'TABLE Summary'!V862*1000</f>
        <v>89800</v>
      </c>
      <c r="W862" s="5">
        <f>'TABLE Summary'!W862*1000</f>
        <v>6300</v>
      </c>
      <c r="X862" s="5">
        <f>'TABLE Summary'!X862*1000</f>
        <v>48200</v>
      </c>
      <c r="Y862" s="5">
        <f>'TABLE Summary'!Y862*1000</f>
        <v>173800</v>
      </c>
      <c r="Z862" s="5">
        <f>'TABLE Summary'!Z862*1000</f>
        <v>86300</v>
      </c>
      <c r="AA862" s="18">
        <f t="shared" si="68"/>
        <v>531500</v>
      </c>
      <c r="AB862" s="18">
        <f t="shared" si="69"/>
        <v>0.56784188034188032</v>
      </c>
      <c r="AC862" s="1" t="s">
        <v>7496</v>
      </c>
      <c r="AD862" s="1" t="str">
        <f t="shared" si="71"/>
        <v>Wellington U.D.</v>
      </c>
      <c r="AE862" s="1" t="str">
        <f t="shared" si="70"/>
        <v>Wellington U.D.</v>
      </c>
      <c r="AF862" s="1" t="str">
        <f>INDEX(Lookup!G$2:G$1349, MATCH($AE862, Lookup!$G$2:$G$1349,0))</f>
        <v>WELLINGTON U.D.</v>
      </c>
      <c r="AG862" t="s">
        <v>5494</v>
      </c>
      <c r="AH862" t="s">
        <v>425</v>
      </c>
      <c r="AI862" t="s">
        <v>2361</v>
      </c>
      <c r="AJ862" t="s">
        <v>2362</v>
      </c>
    </row>
    <row r="863" spans="1:36" x14ac:dyDescent="0.3">
      <c r="A863" s="11" t="s">
        <v>2057</v>
      </c>
      <c r="B863" s="5">
        <f>'TABLE Summary'!B863</f>
        <v>39760</v>
      </c>
      <c r="C863" s="5">
        <f>'TABLE Summary'!C863</f>
        <v>74.5</v>
      </c>
      <c r="D863" s="5">
        <f>'TABLE Summary'!D863</f>
        <v>30.6</v>
      </c>
      <c r="E863" s="5">
        <f>'TABLE Summary'!E863</f>
        <v>6.2</v>
      </c>
      <c r="F863" s="5">
        <f>'TABLE Summary'!F863</f>
        <v>24.4</v>
      </c>
      <c r="G863" s="5">
        <f>'TABLE Summary'!G863</f>
        <v>0</v>
      </c>
      <c r="H863" s="5">
        <f>'TABLE Summary'!H863</f>
        <v>31.4</v>
      </c>
      <c r="I863" s="5">
        <f>'TABLE Summary'!I863</f>
        <v>42500</v>
      </c>
      <c r="J863" s="5">
        <f>'TABLE Summary'!J863</f>
        <v>180.2</v>
      </c>
      <c r="K863" s="5">
        <f>'TABLE Summary'!K863</f>
        <v>1333687</v>
      </c>
      <c r="L863" s="5">
        <f>'TABLE Summary'!L863</f>
        <v>25.9</v>
      </c>
      <c r="M863" s="5">
        <f>'TABLE Summary'!M863*1000</f>
        <v>4409700</v>
      </c>
      <c r="N863" s="5">
        <f>'TABLE Summary'!N863</f>
        <v>13359</v>
      </c>
      <c r="O863" s="5">
        <f>'TABLE Summary'!O863*1000</f>
        <v>2829600</v>
      </c>
      <c r="P863" s="5">
        <f>'TABLE Summary'!P863</f>
        <v>2644</v>
      </c>
      <c r="Q863" s="5">
        <f>'TABLE Summary'!Q863*1000</f>
        <v>285200</v>
      </c>
      <c r="R863" s="5">
        <f>'TABLE Summary'!R863</f>
        <v>10473</v>
      </c>
      <c r="S863" s="5">
        <f>'TABLE Summary'!S863*1000</f>
        <v>2406700</v>
      </c>
      <c r="T863" s="5">
        <f>'TABLE Summary'!T863</f>
        <v>237</v>
      </c>
      <c r="U863" s="5">
        <f>'TABLE Summary'!U863*1000</f>
        <v>116100</v>
      </c>
      <c r="V863" s="5">
        <f>'TABLE Summary'!V863*1000</f>
        <v>188000</v>
      </c>
      <c r="W863" s="5">
        <f>'TABLE Summary'!W863*1000</f>
        <v>13000</v>
      </c>
      <c r="X863" s="5">
        <f>'TABLE Summary'!X863*1000</f>
        <v>426700</v>
      </c>
      <c r="Y863" s="5">
        <f>'TABLE Summary'!Y863*1000</f>
        <v>253600</v>
      </c>
      <c r="Z863" s="5">
        <f>'TABLE Summary'!Z863*1000</f>
        <v>698700</v>
      </c>
      <c r="AA863" s="18">
        <f t="shared" si="68"/>
        <v>2808000</v>
      </c>
      <c r="AB863" s="18">
        <f t="shared" si="69"/>
        <v>0.63677801210966734</v>
      </c>
      <c r="AC863" s="1" t="s">
        <v>7494</v>
      </c>
      <c r="AD863" s="1" t="str">
        <f t="shared" si="71"/>
        <v>Axbridge R.D.</v>
      </c>
      <c r="AE863" s="1" t="str">
        <f t="shared" si="70"/>
        <v>Axbridge R.D.</v>
      </c>
      <c r="AF863" s="1" t="str">
        <f>INDEX(Lookup!G$2:G$1349, MATCH($AE863, Lookup!$G$2:$G$1349,0))</f>
        <v>AXBRIDGE R.D.</v>
      </c>
      <c r="AG863" s="1" t="str">
        <f>INDEX(Lookup!F$2:F$1349, MATCH($AE863, Lookup!$G$2:$G$1349,0))</f>
        <v>e320923</v>
      </c>
      <c r="AH863" s="1" t="str">
        <f>INDEX(Lookup!C$2:C$1349, MATCH($AE863, Lookup!$G$2:$G$1349,0))</f>
        <v>Avon</v>
      </c>
      <c r="AI863" s="1" t="str">
        <f>INDEX(Lookup!D$2:D$1349, MATCH($AE863, Lookup!$G$2:$G$1349,0))</f>
        <v>South West</v>
      </c>
      <c r="AJ863" s="1" t="str">
        <f>INDEX(Lookup!E$2:E$1349, MATCH($AE863, Lookup!$G$2:$G$1349,0))</f>
        <v>Rest of England</v>
      </c>
    </row>
    <row r="864" spans="1:36" x14ac:dyDescent="0.3">
      <c r="A864" s="11" t="s">
        <v>2058</v>
      </c>
      <c r="B864" s="5">
        <f>'TABLE Summary'!B864</f>
        <v>18790</v>
      </c>
      <c r="C864" s="5">
        <f>'TABLE Summary'!C864</f>
        <v>80.5</v>
      </c>
      <c r="D864" s="5">
        <f>'TABLE Summary'!D864</f>
        <v>33</v>
      </c>
      <c r="E864" s="5">
        <f>'TABLE Summary'!E864</f>
        <v>8.6</v>
      </c>
      <c r="F864" s="5">
        <f>'TABLE Summary'!F864</f>
        <v>24.4</v>
      </c>
      <c r="G864" s="5">
        <f>'TABLE Summary'!G864</f>
        <v>0</v>
      </c>
      <c r="H864" s="5">
        <f>'TABLE Summary'!H864</f>
        <v>33.799999999999997</v>
      </c>
      <c r="I864" s="5">
        <f>'TABLE Summary'!I864</f>
        <v>14200</v>
      </c>
      <c r="J864" s="5">
        <f>'TABLE Summary'!J864</f>
        <v>173.1</v>
      </c>
      <c r="K864" s="5">
        <f>'TABLE Summary'!K864</f>
        <v>480522</v>
      </c>
      <c r="L864" s="5">
        <f>'TABLE Summary'!L864</f>
        <v>38.4</v>
      </c>
      <c r="M864" s="5">
        <f>'TABLE Summary'!M864*1000</f>
        <v>1544400</v>
      </c>
      <c r="N864" s="5">
        <f>'TABLE Summary'!N864</f>
        <v>6288</v>
      </c>
      <c r="O864" s="5">
        <f>'TABLE Summary'!O864*1000</f>
        <v>1200800</v>
      </c>
      <c r="P864" s="5">
        <f>'TABLE Summary'!P864</f>
        <v>2020</v>
      </c>
      <c r="Q864" s="5">
        <f>'TABLE Summary'!Q864*1000</f>
        <v>222200</v>
      </c>
      <c r="R864" s="5">
        <f>'TABLE Summary'!R864</f>
        <v>4112</v>
      </c>
      <c r="S864" s="5">
        <f>'TABLE Summary'!S864*1000</f>
        <v>899500</v>
      </c>
      <c r="T864" s="5">
        <f>'TABLE Summary'!T864</f>
        <v>153</v>
      </c>
      <c r="U864" s="5">
        <f>'TABLE Summary'!U864*1000</f>
        <v>78800</v>
      </c>
      <c r="V864" s="5">
        <f>'TABLE Summary'!V864*1000</f>
        <v>26700</v>
      </c>
      <c r="W864" s="5">
        <f>'TABLE Summary'!W864*1000</f>
        <v>2100</v>
      </c>
      <c r="X864" s="5">
        <f>'TABLE Summary'!X864*1000</f>
        <v>74000</v>
      </c>
      <c r="Y864" s="5">
        <f>'TABLE Summary'!Y864*1000</f>
        <v>44500</v>
      </c>
      <c r="Z864" s="5">
        <f>'TABLE Summary'!Z864*1000</f>
        <v>196400</v>
      </c>
      <c r="AA864" s="18">
        <f t="shared" si="68"/>
        <v>1200500</v>
      </c>
      <c r="AB864" s="18">
        <f t="shared" si="69"/>
        <v>0.77732452732452728</v>
      </c>
      <c r="AC864" s="1" t="s">
        <v>7494</v>
      </c>
      <c r="AD864" s="1" t="str">
        <f t="shared" si="71"/>
        <v>Bathavon R.D.</v>
      </c>
      <c r="AE864" s="1" t="str">
        <f t="shared" si="70"/>
        <v>Bathavon R.D.</v>
      </c>
      <c r="AF864" s="1" t="str">
        <f>INDEX(Lookup!G$2:G$1349, MATCH($AE864, Lookup!$G$2:$G$1349,0))</f>
        <v>BATHAVON R.D.</v>
      </c>
      <c r="AG864" s="1" t="str">
        <f>INDEX(Lookup!F$2:F$1349, MATCH($AE864, Lookup!$G$2:$G$1349,0))</f>
        <v>e320925</v>
      </c>
      <c r="AH864" s="1" t="str">
        <f>INDEX(Lookup!C$2:C$1349, MATCH($AE864, Lookup!$G$2:$G$1349,0))</f>
        <v>Avon</v>
      </c>
      <c r="AI864" s="1" t="str">
        <f>INDEX(Lookup!D$2:D$1349, MATCH($AE864, Lookup!$G$2:$G$1349,0))</f>
        <v>South West</v>
      </c>
      <c r="AJ864" s="1" t="str">
        <f>INDEX(Lookup!E$2:E$1349, MATCH($AE864, Lookup!$G$2:$G$1349,0))</f>
        <v>Rest of England</v>
      </c>
    </row>
    <row r="865" spans="1:36" x14ac:dyDescent="0.3">
      <c r="A865" s="11" t="s">
        <v>2038</v>
      </c>
      <c r="B865" s="5">
        <f>'TABLE Summary'!B865</f>
        <v>28190</v>
      </c>
      <c r="C865" s="5">
        <f>'TABLE Summary'!C865</f>
        <v>73</v>
      </c>
      <c r="D865" s="5">
        <f>'TABLE Summary'!D865</f>
        <v>30</v>
      </c>
      <c r="E865" s="5">
        <f>'TABLE Summary'!E865</f>
        <v>5.6</v>
      </c>
      <c r="F865" s="5">
        <f>'TABLE Summary'!F865</f>
        <v>24.4</v>
      </c>
      <c r="G865" s="5">
        <f>'TABLE Summary'!G865</f>
        <v>0</v>
      </c>
      <c r="H865" s="5">
        <f>'TABLE Summary'!H865</f>
        <v>30.6</v>
      </c>
      <c r="I865" s="5">
        <f>'TABLE Summary'!I865</f>
        <v>22500</v>
      </c>
      <c r="J865" s="5">
        <f>'TABLE Summary'!J865</f>
        <v>204.7</v>
      </c>
      <c r="K865" s="5">
        <f>'TABLE Summary'!K865</f>
        <v>688184</v>
      </c>
      <c r="L865" s="5">
        <f>'TABLE Summary'!L865</f>
        <v>39.799999999999997</v>
      </c>
      <c r="M865" s="5">
        <f>'TABLE Summary'!M865*1000</f>
        <v>2291300</v>
      </c>
      <c r="N865" s="5">
        <f>'TABLE Summary'!N865</f>
        <v>9721</v>
      </c>
      <c r="O865" s="5">
        <f>'TABLE Summary'!O865*1000</f>
        <v>1753300</v>
      </c>
      <c r="P865" s="5">
        <f>'TABLE Summary'!P865</f>
        <v>3264</v>
      </c>
      <c r="Q865" s="5">
        <f>'TABLE Summary'!Q865*1000</f>
        <v>380500</v>
      </c>
      <c r="R865" s="5">
        <f>'TABLE Summary'!R865</f>
        <v>6407</v>
      </c>
      <c r="S865" s="5">
        <f>'TABLE Summary'!S865*1000</f>
        <v>1348800</v>
      </c>
      <c r="T865" s="5">
        <f>'TABLE Summary'!T865</f>
        <v>45</v>
      </c>
      <c r="U865" s="5">
        <f>'TABLE Summary'!U865*1000</f>
        <v>20100</v>
      </c>
      <c r="V865" s="5">
        <f>'TABLE Summary'!V865*1000</f>
        <v>45400</v>
      </c>
      <c r="W865" s="5">
        <f>'TABLE Summary'!W865*1000</f>
        <v>5000</v>
      </c>
      <c r="X865" s="5">
        <f>'TABLE Summary'!X865*1000</f>
        <v>142800</v>
      </c>
      <c r="Y865" s="5">
        <f>'TABLE Summary'!Y865*1000</f>
        <v>127600</v>
      </c>
      <c r="Z865" s="5">
        <f>'TABLE Summary'!Z865*1000</f>
        <v>217300</v>
      </c>
      <c r="AA865" s="18">
        <f t="shared" si="68"/>
        <v>1749400</v>
      </c>
      <c r="AB865" s="18">
        <f t="shared" si="69"/>
        <v>0.76349670492733379</v>
      </c>
      <c r="AC865" s="1" t="s">
        <v>7494</v>
      </c>
      <c r="AD865" s="1" t="str">
        <f t="shared" si="71"/>
        <v>Bridgwater R.D.</v>
      </c>
      <c r="AE865" s="1" t="str">
        <f t="shared" si="70"/>
        <v>Bridgwater R.D.</v>
      </c>
      <c r="AF865" s="1" t="str">
        <f>INDEX(Lookup!G$2:G$1349, MATCH($AE865, Lookup!$G$2:$G$1349,0))</f>
        <v>BRIDGWATER R.D.</v>
      </c>
      <c r="AG865" s="1" t="str">
        <f>INDEX(Lookup!F$2:F$1349, MATCH($AE865, Lookup!$G$2:$G$1349,0))</f>
        <v>e320926</v>
      </c>
      <c r="AH865" s="1" t="str">
        <f>INDEX(Lookup!C$2:C$1349, MATCH($AE865, Lookup!$G$2:$G$1349,0))</f>
        <v>Somerset</v>
      </c>
      <c r="AI865" s="1" t="str">
        <f>INDEX(Lookup!D$2:D$1349, MATCH($AE865, Lookup!$G$2:$G$1349,0))</f>
        <v>South West</v>
      </c>
      <c r="AJ865" s="1" t="str">
        <f>INDEX(Lookup!E$2:E$1349, MATCH($AE865, Lookup!$G$2:$G$1349,0))</f>
        <v>Rest of England</v>
      </c>
    </row>
    <row r="866" spans="1:36" x14ac:dyDescent="0.3">
      <c r="A866" s="11" t="s">
        <v>2039</v>
      </c>
      <c r="B866" s="5">
        <f>'TABLE Summary'!B866</f>
        <v>12900</v>
      </c>
      <c r="C866" s="5">
        <f>'TABLE Summary'!C866</f>
        <v>71.5</v>
      </c>
      <c r="D866" s="5">
        <f>'TABLE Summary'!D866</f>
        <v>29.5</v>
      </c>
      <c r="E866" s="5">
        <f>'TABLE Summary'!E866</f>
        <v>5.0999999999999996</v>
      </c>
      <c r="F866" s="5">
        <f>'TABLE Summary'!F866</f>
        <v>24.4</v>
      </c>
      <c r="G866" s="5">
        <f>'TABLE Summary'!G866</f>
        <v>0</v>
      </c>
      <c r="H866" s="5">
        <f>'TABLE Summary'!H866</f>
        <v>30.3</v>
      </c>
      <c r="I866" s="5">
        <f>'TABLE Summary'!I866</f>
        <v>10400</v>
      </c>
      <c r="J866" s="5">
        <f>'TABLE Summary'!J866</f>
        <v>188.7</v>
      </c>
      <c r="K866" s="5">
        <f>'TABLE Summary'!K866</f>
        <v>314983</v>
      </c>
      <c r="L866" s="5">
        <f>'TABLE Summary'!L866</f>
        <v>35.799999999999997</v>
      </c>
      <c r="M866" s="5">
        <f>'TABLE Summary'!M866*1000</f>
        <v>1108400</v>
      </c>
      <c r="N866" s="5">
        <f>'TABLE Summary'!N866</f>
        <v>5090</v>
      </c>
      <c r="O866" s="5">
        <f>'TABLE Summary'!O866*1000</f>
        <v>838500</v>
      </c>
      <c r="P866" s="5">
        <f>'TABLE Summary'!P866</f>
        <v>2206</v>
      </c>
      <c r="Q866" s="5">
        <f>'TABLE Summary'!Q866*1000</f>
        <v>244900</v>
      </c>
      <c r="R866" s="5">
        <f>'TABLE Summary'!R866</f>
        <v>2839</v>
      </c>
      <c r="S866" s="5">
        <f>'TABLE Summary'!S866*1000</f>
        <v>571700</v>
      </c>
      <c r="T866" s="5">
        <f>'TABLE Summary'!T866</f>
        <v>45</v>
      </c>
      <c r="U866" s="5">
        <f>'TABLE Summary'!U866*1000</f>
        <v>21900</v>
      </c>
      <c r="V866" s="5">
        <f>'TABLE Summary'!V866*1000</f>
        <v>19900</v>
      </c>
      <c r="W866" s="5">
        <f>'TABLE Summary'!W866*1000</f>
        <v>1600</v>
      </c>
      <c r="X866" s="5">
        <f>'TABLE Summary'!X866*1000</f>
        <v>66300</v>
      </c>
      <c r="Y866" s="5">
        <f>'TABLE Summary'!Y866*1000</f>
        <v>106000</v>
      </c>
      <c r="Z866" s="5">
        <f>'TABLE Summary'!Z866*1000</f>
        <v>76100</v>
      </c>
      <c r="AA866" s="18">
        <f t="shared" si="68"/>
        <v>838500</v>
      </c>
      <c r="AB866" s="18">
        <f t="shared" si="69"/>
        <v>0.75649584987369178</v>
      </c>
      <c r="AC866" s="1" t="s">
        <v>7494</v>
      </c>
      <c r="AD866" s="1" t="str">
        <f t="shared" si="71"/>
        <v>Chard R.D.</v>
      </c>
      <c r="AE866" s="1" t="str">
        <f t="shared" si="70"/>
        <v>Chard R.D.</v>
      </c>
      <c r="AF866" s="1" t="str">
        <f>INDEX(Lookup!G$2:G$1349, MATCH($AE866, Lookup!$G$2:$G$1349,0))</f>
        <v>CHARD R.D.</v>
      </c>
      <c r="AG866" s="1" t="str">
        <f>INDEX(Lookup!F$2:F$1349, MATCH($AE866, Lookup!$G$2:$G$1349,0))</f>
        <v>e320927</v>
      </c>
      <c r="AH866" s="1" t="str">
        <f>INDEX(Lookup!C$2:C$1349, MATCH($AE866, Lookup!$G$2:$G$1349,0))</f>
        <v>Somerset</v>
      </c>
      <c r="AI866" s="1" t="str">
        <f>INDEX(Lookup!D$2:D$1349, MATCH($AE866, Lookup!$G$2:$G$1349,0))</f>
        <v>South West</v>
      </c>
      <c r="AJ866" s="1" t="str">
        <f>INDEX(Lookup!E$2:E$1349, MATCH($AE866, Lookup!$G$2:$G$1349,0))</f>
        <v>Rest of England</v>
      </c>
    </row>
    <row r="867" spans="1:36" x14ac:dyDescent="0.3">
      <c r="A867" s="11" t="s">
        <v>2059</v>
      </c>
      <c r="B867" s="5">
        <f>'TABLE Summary'!B867</f>
        <v>21190</v>
      </c>
      <c r="C867" s="5">
        <f>'TABLE Summary'!C867</f>
        <v>78.5</v>
      </c>
      <c r="D867" s="5">
        <f>'TABLE Summary'!D867</f>
        <v>32.799999999999997</v>
      </c>
      <c r="E867" s="5">
        <f>'TABLE Summary'!E867</f>
        <v>8.4</v>
      </c>
      <c r="F867" s="5">
        <f>'TABLE Summary'!F867</f>
        <v>24.4</v>
      </c>
      <c r="G867" s="5">
        <f>'TABLE Summary'!G867</f>
        <v>0</v>
      </c>
      <c r="H867" s="5">
        <f>'TABLE Summary'!H867</f>
        <v>33.700000000000003</v>
      </c>
      <c r="I867" s="5">
        <f>'TABLE Summary'!I867</f>
        <v>20300</v>
      </c>
      <c r="J867" s="5">
        <f>'TABLE Summary'!J867</f>
        <v>230.1</v>
      </c>
      <c r="K867" s="5">
        <f>'TABLE Summary'!K867</f>
        <v>683184</v>
      </c>
      <c r="L867" s="5">
        <f>'TABLE Summary'!L867</f>
        <v>28.2</v>
      </c>
      <c r="M867" s="5">
        <f>'TABLE Summary'!M867*1000</f>
        <v>2106600</v>
      </c>
      <c r="N867" s="5">
        <f>'TABLE Summary'!N867</f>
        <v>7648</v>
      </c>
      <c r="O867" s="5">
        <f>'TABLE Summary'!O867*1000</f>
        <v>1433200</v>
      </c>
      <c r="P867" s="5">
        <f>'TABLE Summary'!P867</f>
        <v>1815</v>
      </c>
      <c r="Q867" s="5">
        <f>'TABLE Summary'!Q867*1000</f>
        <v>200500</v>
      </c>
      <c r="R867" s="5">
        <f>'TABLE Summary'!R867</f>
        <v>5336</v>
      </c>
      <c r="S867" s="5">
        <f>'TABLE Summary'!S867*1000</f>
        <v>1136100</v>
      </c>
      <c r="T867" s="5">
        <f>'TABLE Summary'!T867</f>
        <v>196</v>
      </c>
      <c r="U867" s="5">
        <f>'TABLE Summary'!U867*1000</f>
        <v>96500</v>
      </c>
      <c r="V867" s="5">
        <f>'TABLE Summary'!V867*1000</f>
        <v>65099.999999999993</v>
      </c>
      <c r="W867" s="5">
        <f>'TABLE Summary'!W867*1000</f>
        <v>6100</v>
      </c>
      <c r="X867" s="5">
        <f>'TABLE Summary'!X867*1000</f>
        <v>103400</v>
      </c>
      <c r="Y867" s="5">
        <f>'TABLE Summary'!Y867*1000</f>
        <v>241200</v>
      </c>
      <c r="Z867" s="5">
        <f>'TABLE Summary'!Z867*1000</f>
        <v>257600.00000000003</v>
      </c>
      <c r="AA867" s="18">
        <f t="shared" si="68"/>
        <v>1433100</v>
      </c>
      <c r="AB867" s="18">
        <f t="shared" si="69"/>
        <v>0.68029051552264308</v>
      </c>
      <c r="AC867" s="1" t="s">
        <v>7494</v>
      </c>
      <c r="AD867" s="1" t="str">
        <f t="shared" si="71"/>
        <v>Clutton R.D.</v>
      </c>
      <c r="AE867" s="1" t="str">
        <f t="shared" si="70"/>
        <v>Clutton R.D.</v>
      </c>
      <c r="AF867" s="1" t="str">
        <f>INDEX(Lookup!G$2:G$1349, MATCH($AE867, Lookup!$G$2:$G$1349,0))</f>
        <v>CLUTTON R.D.</v>
      </c>
      <c r="AG867" s="1" t="str">
        <f>INDEX(Lookup!F$2:F$1349, MATCH($AE867, Lookup!$G$2:$G$1349,0))</f>
        <v>e320928</v>
      </c>
      <c r="AH867" s="1" t="str">
        <f>INDEX(Lookup!C$2:C$1349, MATCH($AE867, Lookup!$G$2:$G$1349,0))</f>
        <v>Avon</v>
      </c>
      <c r="AI867" s="1" t="str">
        <f>INDEX(Lookup!D$2:D$1349, MATCH($AE867, Lookup!$G$2:$G$1349,0))</f>
        <v>South West</v>
      </c>
      <c r="AJ867" s="1" t="str">
        <f>INDEX(Lookup!E$2:E$1349, MATCH($AE867, Lookup!$G$2:$G$1349,0))</f>
        <v>Rest of England</v>
      </c>
    </row>
    <row r="868" spans="1:36" x14ac:dyDescent="0.3">
      <c r="A868" s="11" t="s">
        <v>2060</v>
      </c>
      <c r="B868" s="5">
        <f>'TABLE Summary'!B868</f>
        <v>3680</v>
      </c>
      <c r="C868" s="5">
        <f>'TABLE Summary'!C868</f>
        <v>84.5</v>
      </c>
      <c r="D868" s="5">
        <f>'TABLE Summary'!D868</f>
        <v>31.4</v>
      </c>
      <c r="E868" s="5">
        <f>'TABLE Summary'!E868</f>
        <v>7</v>
      </c>
      <c r="F868" s="5">
        <f>'TABLE Summary'!F868</f>
        <v>24.4</v>
      </c>
      <c r="G868" s="5">
        <f>'TABLE Summary'!G868</f>
        <v>0</v>
      </c>
      <c r="H868" s="5">
        <f>'TABLE Summary'!H868</f>
        <v>31.7</v>
      </c>
      <c r="I868" s="5">
        <f>'TABLE Summary'!I868</f>
        <v>2957</v>
      </c>
      <c r="J868" s="5">
        <f>'TABLE Summary'!J868</f>
        <v>239.9</v>
      </c>
      <c r="K868" s="5">
        <f>'TABLE Summary'!K868</f>
        <v>93854</v>
      </c>
      <c r="L868" s="5">
        <f>'TABLE Summary'!L868</f>
        <v>34.700000000000003</v>
      </c>
      <c r="M868" s="5">
        <f>'TABLE Summary'!M868*1000</f>
        <v>319700</v>
      </c>
      <c r="N868" s="5">
        <f>'TABLE Summary'!N868</f>
        <v>1500</v>
      </c>
      <c r="O868" s="5">
        <f>'TABLE Summary'!O868*1000</f>
        <v>234900</v>
      </c>
      <c r="P868" s="5">
        <f>'TABLE Summary'!P868</f>
        <v>707</v>
      </c>
      <c r="Q868" s="5">
        <f>'TABLE Summary'!Q868*1000</f>
        <v>76000</v>
      </c>
      <c r="R868" s="5">
        <f>'TABLE Summary'!R868</f>
        <v>760</v>
      </c>
      <c r="S868" s="5">
        <f>'TABLE Summary'!S868*1000</f>
        <v>146300</v>
      </c>
      <c r="T868" s="5">
        <f>'TABLE Summary'!T868</f>
        <v>24</v>
      </c>
      <c r="U868" s="5">
        <f>'TABLE Summary'!U868*1000</f>
        <v>12200</v>
      </c>
      <c r="V868" s="5">
        <f>'TABLE Summary'!V868*1000</f>
        <v>17100</v>
      </c>
      <c r="W868" s="5">
        <f>'TABLE Summary'!W868*1000</f>
        <v>1400</v>
      </c>
      <c r="X868" s="5">
        <f>'TABLE Summary'!X868*1000</f>
        <v>32800</v>
      </c>
      <c r="Y868" s="5">
        <f>'TABLE Summary'!Y868*1000</f>
        <v>2900</v>
      </c>
      <c r="Z868" s="5">
        <f>'TABLE Summary'!Z868*1000</f>
        <v>30500</v>
      </c>
      <c r="AA868" s="18">
        <f t="shared" si="68"/>
        <v>234500</v>
      </c>
      <c r="AB868" s="18">
        <f t="shared" si="69"/>
        <v>0.73350015639662181</v>
      </c>
      <c r="AC868" s="1" t="s">
        <v>7494</v>
      </c>
      <c r="AD868" s="1" t="str">
        <f t="shared" si="71"/>
        <v>Dulverton R.D.</v>
      </c>
      <c r="AE868" s="1" t="str">
        <f t="shared" si="70"/>
        <v>Dulverton R.D.</v>
      </c>
      <c r="AF868" s="1" t="str">
        <f>INDEX(Lookup!G$2:G$1349, MATCH($AE868, Lookup!$G$2:$G$1349,0))</f>
        <v>DULVERTON R.D.</v>
      </c>
      <c r="AG868" s="1" t="str">
        <f>INDEX(Lookup!F$2:F$1349, MATCH($AE868, Lookup!$G$2:$G$1349,0))</f>
        <v>e320929</v>
      </c>
      <c r="AH868" s="1" t="str">
        <f>INDEX(Lookup!C$2:C$1349, MATCH($AE868, Lookup!$G$2:$G$1349,0))</f>
        <v>Somerset</v>
      </c>
      <c r="AI868" s="1" t="str">
        <f>INDEX(Lookup!D$2:D$1349, MATCH($AE868, Lookup!$G$2:$G$1349,0))</f>
        <v>South West</v>
      </c>
      <c r="AJ868" s="1" t="str">
        <f>INDEX(Lookup!E$2:E$1349, MATCH($AE868, Lookup!$G$2:$G$1349,0))</f>
        <v>Rest of England</v>
      </c>
    </row>
    <row r="869" spans="1:36" x14ac:dyDescent="0.3">
      <c r="A869" s="11" t="s">
        <v>2048</v>
      </c>
      <c r="B869" s="5">
        <f>'TABLE Summary'!B869</f>
        <v>12500</v>
      </c>
      <c r="C869" s="5">
        <f>'TABLE Summary'!C869</f>
        <v>74.5</v>
      </c>
      <c r="D869" s="5">
        <f>'TABLE Summary'!D869</f>
        <v>31</v>
      </c>
      <c r="E869" s="5">
        <f>'TABLE Summary'!E869</f>
        <v>6.6</v>
      </c>
      <c r="F869" s="5">
        <f>'TABLE Summary'!F869</f>
        <v>24.4</v>
      </c>
      <c r="G869" s="5">
        <f>'TABLE Summary'!G869</f>
        <v>0</v>
      </c>
      <c r="H869" s="5">
        <f>'TABLE Summary'!H869</f>
        <v>31.4</v>
      </c>
      <c r="I869" s="5">
        <f>'TABLE Summary'!I869</f>
        <v>10930</v>
      </c>
      <c r="J869" s="5">
        <f>'TABLE Summary'!J869</f>
        <v>180.3</v>
      </c>
      <c r="K869" s="5">
        <f>'TABLE Summary'!K869</f>
        <v>344255</v>
      </c>
      <c r="L869" s="5">
        <f>'TABLE Summary'!L869</f>
        <v>31.8</v>
      </c>
      <c r="M869" s="5">
        <f>'TABLE Summary'!M869*1000</f>
        <v>1144500</v>
      </c>
      <c r="N869" s="5">
        <f>'TABLE Summary'!N869</f>
        <v>4690</v>
      </c>
      <c r="O869" s="5">
        <f>'TABLE Summary'!O869*1000</f>
        <v>783100</v>
      </c>
      <c r="P869" s="5">
        <f>'TABLE Summary'!P869</f>
        <v>1660</v>
      </c>
      <c r="Q869" s="5">
        <f>'TABLE Summary'!Q869*1000</f>
        <v>177300</v>
      </c>
      <c r="R869" s="5">
        <f>'TABLE Summary'!R869</f>
        <v>2984</v>
      </c>
      <c r="S869" s="5">
        <f>'TABLE Summary'!S869*1000</f>
        <v>577100</v>
      </c>
      <c r="T869" s="5">
        <f>'TABLE Summary'!T869</f>
        <v>46</v>
      </c>
      <c r="U869" s="5">
        <f>'TABLE Summary'!U869*1000</f>
        <v>28700</v>
      </c>
      <c r="V869" s="5">
        <f>'TABLE Summary'!V869*1000</f>
        <v>13100</v>
      </c>
      <c r="W869" s="5">
        <f>'TABLE Summary'!W869*1000</f>
        <v>1700</v>
      </c>
      <c r="X869" s="5">
        <f>'TABLE Summary'!X869*1000</f>
        <v>51100</v>
      </c>
      <c r="Y869" s="5">
        <f>'TABLE Summary'!Y869*1000</f>
        <v>123300</v>
      </c>
      <c r="Z869" s="5">
        <f>'TABLE Summary'!Z869*1000</f>
        <v>172100</v>
      </c>
      <c r="AA869" s="18">
        <f t="shared" si="68"/>
        <v>783100</v>
      </c>
      <c r="AB869" s="18">
        <f t="shared" si="69"/>
        <v>0.6842289209261686</v>
      </c>
      <c r="AC869" s="1" t="s">
        <v>7494</v>
      </c>
      <c r="AD869" s="1" t="str">
        <f t="shared" si="71"/>
        <v>Frome R.D.</v>
      </c>
      <c r="AE869" s="1" t="str">
        <f t="shared" si="70"/>
        <v>Frome R.D.</v>
      </c>
      <c r="AF869" s="1" t="str">
        <f>INDEX(Lookup!G$2:G$1349, MATCH($AE869, Lookup!$G$2:$G$1349,0))</f>
        <v>FROME R.D.</v>
      </c>
      <c r="AG869" s="1" t="str">
        <f>INDEX(Lookup!F$2:F$1349, MATCH($AE869, Lookup!$G$2:$G$1349,0))</f>
        <v>e320930</v>
      </c>
      <c r="AH869" s="1" t="str">
        <f>INDEX(Lookup!C$2:C$1349, MATCH($AE869, Lookup!$G$2:$G$1349,0))</f>
        <v>Somerset</v>
      </c>
      <c r="AI869" s="1" t="str">
        <f>INDEX(Lookup!D$2:D$1349, MATCH($AE869, Lookup!$G$2:$G$1349,0))</f>
        <v>South West</v>
      </c>
      <c r="AJ869" s="1" t="str">
        <f>INDEX(Lookup!E$2:E$1349, MATCH($AE869, Lookup!$G$2:$G$1349,0))</f>
        <v>Rest of England</v>
      </c>
    </row>
    <row r="870" spans="1:36" x14ac:dyDescent="0.3">
      <c r="A870" s="11" t="s">
        <v>2061</v>
      </c>
      <c r="B870" s="5">
        <f>'TABLE Summary'!B870</f>
        <v>15280</v>
      </c>
      <c r="C870" s="5">
        <f>'TABLE Summary'!C870</f>
        <v>76</v>
      </c>
      <c r="D870" s="5">
        <f>'TABLE Summary'!D870</f>
        <v>31</v>
      </c>
      <c r="E870" s="5">
        <f>'TABLE Summary'!E870</f>
        <v>6.6</v>
      </c>
      <c r="F870" s="5">
        <f>'TABLE Summary'!F870</f>
        <v>24.4</v>
      </c>
      <c r="G870" s="5">
        <f>'TABLE Summary'!G870</f>
        <v>0</v>
      </c>
      <c r="H870" s="5">
        <f>'TABLE Summary'!H870</f>
        <v>32.1</v>
      </c>
      <c r="I870" s="5">
        <f>'TABLE Summary'!I870</f>
        <v>12200</v>
      </c>
      <c r="J870" s="5">
        <f>'TABLE Summary'!J870</f>
        <v>165.2</v>
      </c>
      <c r="K870" s="5">
        <f>'TABLE Summary'!K870</f>
        <v>391883</v>
      </c>
      <c r="L870" s="5">
        <f>'TABLE Summary'!L870</f>
        <v>37.5</v>
      </c>
      <c r="M870" s="5">
        <f>'TABLE Summary'!M870*1000</f>
        <v>1278700</v>
      </c>
      <c r="N870" s="5">
        <f>'TABLE Summary'!N870</f>
        <v>5590</v>
      </c>
      <c r="O870" s="5">
        <f>'TABLE Summary'!O870*1000</f>
        <v>989600</v>
      </c>
      <c r="P870" s="5">
        <f>'TABLE Summary'!P870</f>
        <v>2112</v>
      </c>
      <c r="Q870" s="5">
        <f>'TABLE Summary'!Q870*1000</f>
        <v>238300</v>
      </c>
      <c r="R870" s="5">
        <f>'TABLE Summary'!R870</f>
        <v>3423</v>
      </c>
      <c r="S870" s="5">
        <f>'TABLE Summary'!S870*1000</f>
        <v>722900</v>
      </c>
      <c r="T870" s="5">
        <f>'TABLE Summary'!T870</f>
        <v>53</v>
      </c>
      <c r="U870" s="5">
        <f>'TABLE Summary'!U870*1000</f>
        <v>28300</v>
      </c>
      <c r="V870" s="5">
        <f>'TABLE Summary'!V870*1000</f>
        <v>58700</v>
      </c>
      <c r="W870" s="5">
        <f>'TABLE Summary'!W870*1000</f>
        <v>6700</v>
      </c>
      <c r="X870" s="5">
        <f>'TABLE Summary'!X870*1000</f>
        <v>78400</v>
      </c>
      <c r="Y870" s="5">
        <f>'TABLE Summary'!Y870*1000</f>
        <v>27500</v>
      </c>
      <c r="Z870" s="5">
        <f>'TABLE Summary'!Z870*1000</f>
        <v>117800</v>
      </c>
      <c r="AA870" s="18">
        <f t="shared" si="68"/>
        <v>989500</v>
      </c>
      <c r="AB870" s="18">
        <f t="shared" si="69"/>
        <v>0.77383279893641976</v>
      </c>
      <c r="AC870" s="1" t="s">
        <v>7494</v>
      </c>
      <c r="AD870" s="1" t="str">
        <f t="shared" si="71"/>
        <v>Langport R.D.</v>
      </c>
      <c r="AE870" s="1" t="str">
        <f t="shared" si="70"/>
        <v>Langport R.D.</v>
      </c>
      <c r="AF870" s="1" t="str">
        <f>INDEX(Lookup!G$2:G$1349, MATCH($AE870, Lookup!$G$2:$G$1349,0))</f>
        <v>LANGPORT R.D.</v>
      </c>
      <c r="AG870" s="1" t="str">
        <f>INDEX(Lookup!F$2:F$1349, MATCH($AE870, Lookup!$G$2:$G$1349,0))</f>
        <v>e320931</v>
      </c>
      <c r="AH870" s="1" t="str">
        <f>INDEX(Lookup!C$2:C$1349, MATCH($AE870, Lookup!$G$2:$G$1349,0))</f>
        <v>Somerset</v>
      </c>
      <c r="AI870" s="1" t="str">
        <f>INDEX(Lookup!D$2:D$1349, MATCH($AE870, Lookup!$G$2:$G$1349,0))</f>
        <v>South West</v>
      </c>
      <c r="AJ870" s="1" t="str">
        <f>INDEX(Lookup!E$2:E$1349, MATCH($AE870, Lookup!$G$2:$G$1349,0))</f>
        <v>Rest of England</v>
      </c>
    </row>
    <row r="871" spans="1:36" x14ac:dyDescent="0.3">
      <c r="A871" s="11" t="s">
        <v>2062</v>
      </c>
      <c r="B871" s="5">
        <f>'TABLE Summary'!B871</f>
        <v>42870</v>
      </c>
      <c r="C871" s="5">
        <f>'TABLE Summary'!C871</f>
        <v>78.5</v>
      </c>
      <c r="D871" s="5">
        <f>'TABLE Summary'!D871</f>
        <v>33.700000000000003</v>
      </c>
      <c r="E871" s="5">
        <f>'TABLE Summary'!E871</f>
        <v>9.3000000000000007</v>
      </c>
      <c r="F871" s="5">
        <f>'TABLE Summary'!F871</f>
        <v>24.4</v>
      </c>
      <c r="G871" s="5">
        <f>'TABLE Summary'!G871</f>
        <v>0</v>
      </c>
      <c r="H871" s="5">
        <f>'TABLE Summary'!H871</f>
        <v>34.299999999999997</v>
      </c>
      <c r="I871" s="5">
        <f>'TABLE Summary'!I871</f>
        <v>43800</v>
      </c>
      <c r="J871" s="5">
        <f>'TABLE Summary'!J871</f>
        <v>188.2</v>
      </c>
      <c r="K871" s="5">
        <f>'TABLE Summary'!K871</f>
        <v>1503974</v>
      </c>
      <c r="L871" s="5">
        <f>'TABLE Summary'!L871</f>
        <v>25.7</v>
      </c>
      <c r="M871" s="5">
        <f>'TABLE Summary'!M871*1000</f>
        <v>4368800</v>
      </c>
      <c r="N871" s="5">
        <f>'TABLE Summary'!N871</f>
        <v>14582</v>
      </c>
      <c r="O871" s="5">
        <f>'TABLE Summary'!O871*1000</f>
        <v>3226600</v>
      </c>
      <c r="P871" s="5">
        <f>'TABLE Summary'!P871</f>
        <v>2294</v>
      </c>
      <c r="Q871" s="5">
        <f>'TABLE Summary'!Q871*1000</f>
        <v>256500</v>
      </c>
      <c r="R871" s="5">
        <f>'TABLE Summary'!R871</f>
        <v>11852</v>
      </c>
      <c r="S871" s="5">
        <f>'TABLE Summary'!S871*1000</f>
        <v>2732200</v>
      </c>
      <c r="T871" s="5">
        <f>'TABLE Summary'!T871</f>
        <v>429</v>
      </c>
      <c r="U871" s="5">
        <f>'TABLE Summary'!U871*1000</f>
        <v>234400</v>
      </c>
      <c r="V871" s="5">
        <f>'TABLE Summary'!V871*1000</f>
        <v>148600</v>
      </c>
      <c r="W871" s="5">
        <f>'TABLE Summary'!W871*1000</f>
        <v>20400</v>
      </c>
      <c r="X871" s="5">
        <f>'TABLE Summary'!X871*1000</f>
        <v>192100</v>
      </c>
      <c r="Y871" s="5">
        <f>'TABLE Summary'!Y871*1000</f>
        <v>185000</v>
      </c>
      <c r="Z871" s="5">
        <f>'TABLE Summary'!Z871*1000</f>
        <v>596000</v>
      </c>
      <c r="AA871" s="18">
        <f t="shared" si="68"/>
        <v>3223100</v>
      </c>
      <c r="AB871" s="18">
        <f t="shared" si="69"/>
        <v>0.737754074345358</v>
      </c>
      <c r="AC871" s="1" t="s">
        <v>7494</v>
      </c>
      <c r="AD871" s="1" t="str">
        <f t="shared" si="71"/>
        <v>Long Ashton R.D.</v>
      </c>
      <c r="AE871" s="1" t="str">
        <f t="shared" si="70"/>
        <v>Long Ashton R.D.</v>
      </c>
      <c r="AF871" s="1" t="str">
        <f>INDEX(Lookup!G$2:G$1349, MATCH($AE871, Lookup!$G$2:$G$1349,0))</f>
        <v>LONG ASHTON R.D.</v>
      </c>
      <c r="AG871" s="1" t="str">
        <f>INDEX(Lookup!F$2:F$1349, MATCH($AE871, Lookup!$G$2:$G$1349,0))</f>
        <v>e320932</v>
      </c>
      <c r="AH871" s="1" t="str">
        <f>INDEX(Lookup!C$2:C$1349, MATCH($AE871, Lookup!$G$2:$G$1349,0))</f>
        <v>Avon</v>
      </c>
      <c r="AI871" s="1" t="str">
        <f>INDEX(Lookup!D$2:D$1349, MATCH($AE871, Lookup!$G$2:$G$1349,0))</f>
        <v>South West</v>
      </c>
      <c r="AJ871" s="1" t="str">
        <f>INDEX(Lookup!E$2:E$1349, MATCH($AE871, Lookup!$G$2:$G$1349,0))</f>
        <v>Rest of England</v>
      </c>
    </row>
    <row r="872" spans="1:36" x14ac:dyDescent="0.3">
      <c r="A872" s="11" t="s">
        <v>2054</v>
      </c>
      <c r="B872" s="5">
        <f>'TABLE Summary'!B872</f>
        <v>10880</v>
      </c>
      <c r="C872" s="5">
        <f>'TABLE Summary'!C872</f>
        <v>78</v>
      </c>
      <c r="D872" s="5">
        <f>'TABLE Summary'!D872</f>
        <v>32.5</v>
      </c>
      <c r="E872" s="5">
        <f>'TABLE Summary'!E872</f>
        <v>8.1</v>
      </c>
      <c r="F872" s="5">
        <f>'TABLE Summary'!F872</f>
        <v>24.4</v>
      </c>
      <c r="G872" s="5">
        <f>'TABLE Summary'!G872</f>
        <v>0</v>
      </c>
      <c r="H872" s="5">
        <f>'TABLE Summary'!H872</f>
        <v>33</v>
      </c>
      <c r="I872" s="5">
        <f>'TABLE Summary'!I872</f>
        <v>9404</v>
      </c>
      <c r="J872" s="5">
        <f>'TABLE Summary'!J872</f>
        <v>188.6</v>
      </c>
      <c r="K872" s="5">
        <f>'TABLE Summary'!K872</f>
        <v>309914</v>
      </c>
      <c r="L872" s="5">
        <f>'TABLE Summary'!L872</f>
        <v>29.5</v>
      </c>
      <c r="M872" s="5">
        <f>'TABLE Summary'!M872*1000</f>
        <v>1015900</v>
      </c>
      <c r="N872" s="5">
        <f>'TABLE Summary'!N872</f>
        <v>3682</v>
      </c>
      <c r="O872" s="5">
        <f>'TABLE Summary'!O872*1000</f>
        <v>679700</v>
      </c>
      <c r="P872" s="5">
        <f>'TABLE Summary'!P872</f>
        <v>1131</v>
      </c>
      <c r="Q872" s="5">
        <f>'TABLE Summary'!Q872*1000</f>
        <v>122200</v>
      </c>
      <c r="R872" s="5">
        <f>'TABLE Summary'!R872</f>
        <v>2478</v>
      </c>
      <c r="S872" s="5">
        <f>'TABLE Summary'!S872*1000</f>
        <v>519400</v>
      </c>
      <c r="T872" s="5">
        <f>'TABLE Summary'!T872</f>
        <v>73</v>
      </c>
      <c r="U872" s="5">
        <f>'TABLE Summary'!U872*1000</f>
        <v>38100</v>
      </c>
      <c r="V872" s="5">
        <f>'TABLE Summary'!V872*1000</f>
        <v>22300</v>
      </c>
      <c r="W872" s="5">
        <f>'TABLE Summary'!W872*1000</f>
        <v>900</v>
      </c>
      <c r="X872" s="5">
        <f>'TABLE Summary'!X872*1000</f>
        <v>57900</v>
      </c>
      <c r="Y872" s="5">
        <f>'TABLE Summary'!Y872*1000</f>
        <v>53000</v>
      </c>
      <c r="Z872" s="5">
        <f>'TABLE Summary'!Z872*1000</f>
        <v>202200</v>
      </c>
      <c r="AA872" s="18">
        <f t="shared" si="68"/>
        <v>679700</v>
      </c>
      <c r="AB872" s="18">
        <f t="shared" si="69"/>
        <v>0.66906191554286842</v>
      </c>
      <c r="AC872" s="1" t="s">
        <v>7494</v>
      </c>
      <c r="AD872" s="1" t="str">
        <f t="shared" si="71"/>
        <v>Shepton Mallet R.D.</v>
      </c>
      <c r="AE872" s="1" t="str">
        <f t="shared" si="70"/>
        <v>Shepton Mallet R.D.</v>
      </c>
      <c r="AF872" s="1" t="str">
        <f>INDEX(Lookup!G$2:G$1349, MATCH($AE872, Lookup!$G$2:$G$1349,0))</f>
        <v>SHEPTON MALLET R.D.</v>
      </c>
      <c r="AG872" s="1" t="str">
        <f>INDEX(Lookup!F$2:F$1349, MATCH($AE872, Lookup!$G$2:$G$1349,0))</f>
        <v>e320933</v>
      </c>
      <c r="AH872" s="1" t="str">
        <f>INDEX(Lookup!C$2:C$1349, MATCH($AE872, Lookup!$G$2:$G$1349,0))</f>
        <v>Somerset</v>
      </c>
      <c r="AI872" s="1" t="str">
        <f>INDEX(Lookup!D$2:D$1349, MATCH($AE872, Lookup!$G$2:$G$1349,0))</f>
        <v>South West</v>
      </c>
      <c r="AJ872" s="1" t="str">
        <f>INDEX(Lookup!E$2:E$1349, MATCH($AE872, Lookup!$G$2:$G$1349,0))</f>
        <v>Rest of England</v>
      </c>
    </row>
    <row r="873" spans="1:36" x14ac:dyDescent="0.3">
      <c r="A873" s="11" t="s">
        <v>2041</v>
      </c>
      <c r="B873" s="5">
        <f>'TABLE Summary'!B873</f>
        <v>27600</v>
      </c>
      <c r="C873" s="5">
        <f>'TABLE Summary'!C873</f>
        <v>72</v>
      </c>
      <c r="D873" s="5">
        <f>'TABLE Summary'!D873</f>
        <v>29.5</v>
      </c>
      <c r="E873" s="5">
        <f>'TABLE Summary'!E873</f>
        <v>5.0999999999999996</v>
      </c>
      <c r="F873" s="5">
        <f>'TABLE Summary'!F873</f>
        <v>24.4</v>
      </c>
      <c r="G873" s="5">
        <f>'TABLE Summary'!G873</f>
        <v>0</v>
      </c>
      <c r="H873" s="5">
        <f>'TABLE Summary'!H873</f>
        <v>29.8</v>
      </c>
      <c r="I873" s="5">
        <f>'TABLE Summary'!I873</f>
        <v>25150</v>
      </c>
      <c r="J873" s="5">
        <f>'TABLE Summary'!J873</f>
        <v>192.4</v>
      </c>
      <c r="K873" s="5">
        <f>'TABLE Summary'!K873</f>
        <v>748867</v>
      </c>
      <c r="L873" s="5">
        <f>'TABLE Summary'!L873</f>
        <v>34.700000000000003</v>
      </c>
      <c r="M873" s="5">
        <f>'TABLE Summary'!M873*1000</f>
        <v>2413400</v>
      </c>
      <c r="N873" s="5">
        <f>'TABLE Summary'!N873</f>
        <v>9411</v>
      </c>
      <c r="O873" s="5">
        <f>'TABLE Summary'!O873*1000</f>
        <v>1742200</v>
      </c>
      <c r="P873" s="5">
        <f>'TABLE Summary'!P873</f>
        <v>3417</v>
      </c>
      <c r="Q873" s="5">
        <f>'TABLE Summary'!Q873*1000</f>
        <v>390400</v>
      </c>
      <c r="R873" s="5">
        <f>'TABLE Summary'!R873</f>
        <v>5878</v>
      </c>
      <c r="S873" s="5">
        <f>'TABLE Summary'!S873*1000</f>
        <v>1287700</v>
      </c>
      <c r="T873" s="5">
        <f>'TABLE Summary'!T873</f>
        <v>101</v>
      </c>
      <c r="U873" s="5">
        <f>'TABLE Summary'!U873*1000</f>
        <v>51000</v>
      </c>
      <c r="V873" s="5">
        <f>'TABLE Summary'!V873*1000</f>
        <v>31700</v>
      </c>
      <c r="W873" s="5">
        <f>'TABLE Summary'!W873*1000</f>
        <v>9900</v>
      </c>
      <c r="X873" s="5">
        <f>'TABLE Summary'!X873*1000</f>
        <v>268900</v>
      </c>
      <c r="Y873" s="5">
        <f>'TABLE Summary'!Y873*1000</f>
        <v>88500</v>
      </c>
      <c r="Z873" s="5">
        <f>'TABLE Summary'!Z873*1000</f>
        <v>272300</v>
      </c>
      <c r="AA873" s="18">
        <f t="shared" si="68"/>
        <v>1729100</v>
      </c>
      <c r="AB873" s="18">
        <f t="shared" si="69"/>
        <v>0.71645810889201955</v>
      </c>
      <c r="AC873" s="1" t="s">
        <v>7494</v>
      </c>
      <c r="AD873" s="1" t="str">
        <f t="shared" si="71"/>
        <v>Taunton R.D.</v>
      </c>
      <c r="AE873" s="1" t="str">
        <f t="shared" si="70"/>
        <v>Taunton R.D.</v>
      </c>
      <c r="AF873" s="1" t="str">
        <f>INDEX(Lookup!G$2:G$1349, MATCH($AE873, Lookup!$G$2:$G$1349,0))</f>
        <v>TAUNTON R.D.</v>
      </c>
      <c r="AG873" s="1" t="str">
        <f>INDEX(Lookup!F$2:F$1349, MATCH($AE873, Lookup!$G$2:$G$1349,0))</f>
        <v>e320934</v>
      </c>
      <c r="AH873" s="1" t="str">
        <f>INDEX(Lookup!C$2:C$1349, MATCH($AE873, Lookup!$G$2:$G$1349,0))</f>
        <v>Somerset</v>
      </c>
      <c r="AI873" s="1" t="str">
        <f>INDEX(Lookup!D$2:D$1349, MATCH($AE873, Lookup!$G$2:$G$1349,0))</f>
        <v>South West</v>
      </c>
      <c r="AJ873" s="1" t="str">
        <f>INDEX(Lookup!E$2:E$1349, MATCH($AE873, Lookup!$G$2:$G$1349,0))</f>
        <v>Rest of England</v>
      </c>
    </row>
    <row r="874" spans="1:36" x14ac:dyDescent="0.3">
      <c r="A874" s="11" t="s">
        <v>2028</v>
      </c>
      <c r="B874" s="5">
        <f>'TABLE Summary'!B874</f>
        <v>8310</v>
      </c>
      <c r="C874" s="5">
        <f>'TABLE Summary'!C874</f>
        <v>71.5</v>
      </c>
      <c r="D874" s="5">
        <f>'TABLE Summary'!D874</f>
        <v>28</v>
      </c>
      <c r="E874" s="5">
        <f>'TABLE Summary'!E874</f>
        <v>3.6</v>
      </c>
      <c r="F874" s="5">
        <f>'TABLE Summary'!F874</f>
        <v>24.4</v>
      </c>
      <c r="G874" s="5">
        <f>'TABLE Summary'!G874</f>
        <v>0</v>
      </c>
      <c r="H874" s="5">
        <f>'TABLE Summary'!H874</f>
        <v>28.2</v>
      </c>
      <c r="I874" s="5">
        <f>'TABLE Summary'!I874</f>
        <v>6688</v>
      </c>
      <c r="J874" s="5">
        <f>'TABLE Summary'!J874</f>
        <v>236.8</v>
      </c>
      <c r="K874" s="5">
        <f>'TABLE Summary'!K874</f>
        <v>188812</v>
      </c>
      <c r="L874" s="5">
        <f>'TABLE Summary'!L874</f>
        <v>40.4</v>
      </c>
      <c r="M874" s="5">
        <f>'TABLE Summary'!M874*1000</f>
        <v>663600</v>
      </c>
      <c r="N874" s="5">
        <f>'TABLE Summary'!N874</f>
        <v>2970</v>
      </c>
      <c r="O874" s="5">
        <f>'TABLE Summary'!O874*1000</f>
        <v>498900</v>
      </c>
      <c r="P874" s="5">
        <f>'TABLE Summary'!P874</f>
        <v>1285</v>
      </c>
      <c r="Q874" s="5">
        <f>'TABLE Summary'!Q874*1000</f>
        <v>142600</v>
      </c>
      <c r="R874" s="5">
        <f>'TABLE Summary'!R874</f>
        <v>1652</v>
      </c>
      <c r="S874" s="5">
        <f>'TABLE Summary'!S874*1000</f>
        <v>340000</v>
      </c>
      <c r="T874" s="5">
        <f>'TABLE Summary'!T874</f>
        <v>33</v>
      </c>
      <c r="U874" s="5">
        <f>'TABLE Summary'!U874*1000</f>
        <v>16300</v>
      </c>
      <c r="V874" s="5">
        <f>'TABLE Summary'!V874*1000</f>
        <v>24000</v>
      </c>
      <c r="W874" s="5">
        <f>'TABLE Summary'!W874*1000</f>
        <v>2400</v>
      </c>
      <c r="X874" s="5">
        <f>'TABLE Summary'!X874*1000</f>
        <v>43400</v>
      </c>
      <c r="Y874" s="5">
        <f>'TABLE Summary'!Y874*1000</f>
        <v>37700</v>
      </c>
      <c r="Z874" s="5">
        <f>'TABLE Summary'!Z874*1000</f>
        <v>57100</v>
      </c>
      <c r="AA874" s="18">
        <f t="shared" si="68"/>
        <v>498900</v>
      </c>
      <c r="AB874" s="18">
        <f t="shared" si="69"/>
        <v>0.75180831826401451</v>
      </c>
      <c r="AC874" s="1" t="s">
        <v>7494</v>
      </c>
      <c r="AD874" s="1" t="str">
        <f t="shared" si="71"/>
        <v>Wellington R.D.</v>
      </c>
      <c r="AE874" s="1" t="str">
        <f t="shared" si="70"/>
        <v>Wellington R.D.</v>
      </c>
      <c r="AF874" s="1" t="str">
        <f>INDEX(Lookup!G$2:G$1349, MATCH($AE874, Lookup!$G$2:$G$1349,0))</f>
        <v>WELLINGTON R.D.</v>
      </c>
      <c r="AG874" t="s">
        <v>5492</v>
      </c>
      <c r="AH874" t="s">
        <v>425</v>
      </c>
      <c r="AI874" t="s">
        <v>2361</v>
      </c>
      <c r="AJ874" t="s">
        <v>2362</v>
      </c>
    </row>
    <row r="875" spans="1:36" x14ac:dyDescent="0.3">
      <c r="A875" s="11" t="s">
        <v>2042</v>
      </c>
      <c r="B875" s="5">
        <f>'TABLE Summary'!B875</f>
        <v>11450</v>
      </c>
      <c r="C875" s="5">
        <f>'TABLE Summary'!C875</f>
        <v>74</v>
      </c>
      <c r="D875" s="5">
        <f>'TABLE Summary'!D875</f>
        <v>32.799999999999997</v>
      </c>
      <c r="E875" s="5">
        <f>'TABLE Summary'!E875</f>
        <v>8.4</v>
      </c>
      <c r="F875" s="5">
        <f>'TABLE Summary'!F875</f>
        <v>24.4</v>
      </c>
      <c r="G875" s="5">
        <f>'TABLE Summary'!G875</f>
        <v>0</v>
      </c>
      <c r="H875" s="5">
        <f>'TABLE Summary'!H875</f>
        <v>33.4</v>
      </c>
      <c r="I875" s="5">
        <f>'TABLE Summary'!I875</f>
        <v>9300</v>
      </c>
      <c r="J875" s="5">
        <f>'TABLE Summary'!J875</f>
        <v>180.1</v>
      </c>
      <c r="K875" s="5">
        <f>'TABLE Summary'!K875</f>
        <v>310255</v>
      </c>
      <c r="L875" s="5">
        <f>'TABLE Summary'!L875</f>
        <v>36.9</v>
      </c>
      <c r="M875" s="5">
        <f>'TABLE Summary'!M875*1000</f>
        <v>974700</v>
      </c>
      <c r="N875" s="5">
        <f>'TABLE Summary'!N875</f>
        <v>3648</v>
      </c>
      <c r="O875" s="5">
        <f>'TABLE Summary'!O875*1000</f>
        <v>708700</v>
      </c>
      <c r="P875" s="5">
        <f>'TABLE Summary'!P875</f>
        <v>969</v>
      </c>
      <c r="Q875" s="5">
        <f>'TABLE Summary'!Q875*1000</f>
        <v>98400</v>
      </c>
      <c r="R875" s="5">
        <f>'TABLE Summary'!R875</f>
        <v>2590</v>
      </c>
      <c r="S875" s="5">
        <f>'TABLE Summary'!S875*1000</f>
        <v>567100</v>
      </c>
      <c r="T875" s="5">
        <f>'TABLE Summary'!T875</f>
        <v>86</v>
      </c>
      <c r="U875" s="5">
        <f>'TABLE Summary'!U875*1000</f>
        <v>42000</v>
      </c>
      <c r="V875" s="5">
        <f>'TABLE Summary'!V875*1000</f>
        <v>19100</v>
      </c>
      <c r="W875" s="5">
        <f>'TABLE Summary'!W875*1000</f>
        <v>1400</v>
      </c>
      <c r="X875" s="5">
        <f>'TABLE Summary'!X875*1000</f>
        <v>55800</v>
      </c>
      <c r="Y875" s="5">
        <f>'TABLE Summary'!Y875*1000</f>
        <v>56500</v>
      </c>
      <c r="Z875" s="5">
        <f>'TABLE Summary'!Z875*1000</f>
        <v>133100</v>
      </c>
      <c r="AA875" s="18">
        <f t="shared" si="68"/>
        <v>707500</v>
      </c>
      <c r="AB875" s="18">
        <f t="shared" si="69"/>
        <v>0.72586436852364833</v>
      </c>
      <c r="AC875" s="1" t="s">
        <v>7494</v>
      </c>
      <c r="AD875" s="1" t="str">
        <f t="shared" si="71"/>
        <v>Wells R.D.</v>
      </c>
      <c r="AE875" s="1" t="str">
        <f t="shared" si="70"/>
        <v>Wells R.D.</v>
      </c>
      <c r="AF875" s="1" t="str">
        <f>INDEX(Lookup!G$2:G$1349, MATCH($AE875, Lookup!$G$2:$G$1349,0))</f>
        <v>WELLS R.D.</v>
      </c>
      <c r="AG875" s="1" t="str">
        <f>INDEX(Lookup!F$2:F$1349, MATCH($AE875, Lookup!$G$2:$G$1349,0))</f>
        <v>e320936</v>
      </c>
      <c r="AH875" s="1" t="str">
        <f>INDEX(Lookup!C$2:C$1349, MATCH($AE875, Lookup!$G$2:$G$1349,0))</f>
        <v>Somerset</v>
      </c>
      <c r="AI875" s="1" t="str">
        <f>INDEX(Lookup!D$2:D$1349, MATCH($AE875, Lookup!$G$2:$G$1349,0))</f>
        <v>South West</v>
      </c>
      <c r="AJ875" s="1" t="str">
        <f>INDEX(Lookup!E$2:E$1349, MATCH($AE875, Lookup!$G$2:$G$1349,0))</f>
        <v>Rest of England</v>
      </c>
    </row>
    <row r="876" spans="1:36" x14ac:dyDescent="0.3">
      <c r="A876" s="11" t="s">
        <v>2063</v>
      </c>
      <c r="B876" s="5">
        <f>'TABLE Summary'!B876</f>
        <v>13790</v>
      </c>
      <c r="C876" s="5">
        <f>'TABLE Summary'!C876</f>
        <v>76.5</v>
      </c>
      <c r="D876" s="5">
        <f>'TABLE Summary'!D876</f>
        <v>32</v>
      </c>
      <c r="E876" s="5">
        <f>'TABLE Summary'!E876</f>
        <v>7.6</v>
      </c>
      <c r="F876" s="5">
        <f>'TABLE Summary'!F876</f>
        <v>24.4</v>
      </c>
      <c r="G876" s="5">
        <f>'TABLE Summary'!G876</f>
        <v>0</v>
      </c>
      <c r="H876" s="5">
        <f>'TABLE Summary'!H876</f>
        <v>32.5</v>
      </c>
      <c r="I876" s="5">
        <f>'TABLE Summary'!I876</f>
        <v>16250</v>
      </c>
      <c r="J876" s="5">
        <f>'TABLE Summary'!J876</f>
        <v>175.4</v>
      </c>
      <c r="K876" s="5">
        <f>'TABLE Summary'!K876</f>
        <v>527612</v>
      </c>
      <c r="L876" s="5">
        <f>'TABLE Summary'!L876</f>
        <v>6.1</v>
      </c>
      <c r="M876" s="5">
        <f>'TABLE Summary'!M876*1000</f>
        <v>1721000</v>
      </c>
      <c r="N876" s="5">
        <f>'TABLE Summary'!N876</f>
        <v>5561</v>
      </c>
      <c r="O876" s="5">
        <f>'TABLE Summary'!O876*1000</f>
        <v>913500</v>
      </c>
      <c r="P876" s="5">
        <f>'TABLE Summary'!P876</f>
        <v>2743</v>
      </c>
      <c r="Q876" s="5">
        <f>'TABLE Summary'!Q876*1000</f>
        <v>294400</v>
      </c>
      <c r="R876" s="5">
        <f>'TABLE Summary'!R876</f>
        <v>2765</v>
      </c>
      <c r="S876" s="5">
        <f>'TABLE Summary'!S876*1000</f>
        <v>587900</v>
      </c>
      <c r="T876" s="5">
        <f>'TABLE Summary'!T876</f>
        <v>49</v>
      </c>
      <c r="U876" s="5">
        <f>'TABLE Summary'!U876*1000</f>
        <v>25800</v>
      </c>
      <c r="V876" s="5">
        <f>'TABLE Summary'!V876*1000</f>
        <v>58600</v>
      </c>
      <c r="W876" s="5">
        <f>'TABLE Summary'!W876*1000</f>
        <v>7300</v>
      </c>
      <c r="X876" s="5">
        <f>'TABLE Summary'!X876*1000</f>
        <v>148700</v>
      </c>
      <c r="Y876" s="5">
        <f>'TABLE Summary'!Y876*1000</f>
        <v>12400</v>
      </c>
      <c r="Z876" s="5">
        <f>'TABLE Summary'!Z876*1000</f>
        <v>580400</v>
      </c>
      <c r="AA876" s="18">
        <f t="shared" si="68"/>
        <v>908100</v>
      </c>
      <c r="AB876" s="18">
        <f t="shared" si="69"/>
        <v>0.52765833817547936</v>
      </c>
      <c r="AC876" s="1" t="s">
        <v>7494</v>
      </c>
      <c r="AD876" s="1" t="str">
        <f t="shared" si="71"/>
        <v>Williton R.D.</v>
      </c>
      <c r="AE876" s="1" t="str">
        <f t="shared" si="70"/>
        <v>Williton R.D.</v>
      </c>
      <c r="AF876" s="1" t="str">
        <f>INDEX(Lookup!G$2:G$1349, MATCH($AE876, Lookup!$G$2:$G$1349,0))</f>
        <v>WILLITON R.D.</v>
      </c>
      <c r="AG876" s="1" t="str">
        <f>INDEX(Lookup!F$2:F$1349, MATCH($AE876, Lookup!$G$2:$G$1349,0))</f>
        <v>e320937</v>
      </c>
      <c r="AH876" s="1" t="str">
        <f>INDEX(Lookup!C$2:C$1349, MATCH($AE876, Lookup!$G$2:$G$1349,0))</f>
        <v>Somerset</v>
      </c>
      <c r="AI876" s="1" t="str">
        <f>INDEX(Lookup!D$2:D$1349, MATCH($AE876, Lookup!$G$2:$G$1349,0))</f>
        <v>South West</v>
      </c>
      <c r="AJ876" s="1" t="str">
        <f>INDEX(Lookup!E$2:E$1349, MATCH($AE876, Lookup!$G$2:$G$1349,0))</f>
        <v>Rest of England</v>
      </c>
    </row>
    <row r="877" spans="1:36" x14ac:dyDescent="0.3">
      <c r="A877" s="11" t="s">
        <v>2064</v>
      </c>
      <c r="B877" s="5">
        <f>'TABLE Summary'!B877</f>
        <v>16910</v>
      </c>
      <c r="C877" s="5">
        <f>'TABLE Summary'!C877</f>
        <v>177</v>
      </c>
      <c r="D877" s="5">
        <f>'TABLE Summary'!D877</f>
        <v>30.5</v>
      </c>
      <c r="E877" s="5">
        <f>'TABLE Summary'!E877</f>
        <v>6.1</v>
      </c>
      <c r="F877" s="5">
        <f>'TABLE Summary'!F877</f>
        <v>24.4</v>
      </c>
      <c r="G877" s="5">
        <f>'TABLE Summary'!G877</f>
        <v>0</v>
      </c>
      <c r="H877" s="5">
        <f>'TABLE Summary'!H877</f>
        <v>31.2</v>
      </c>
      <c r="I877" s="5">
        <f>'TABLE Summary'!I877</f>
        <v>15400</v>
      </c>
      <c r="J877" s="5">
        <f>'TABLE Summary'!J877</f>
        <v>186.5</v>
      </c>
      <c r="K877" s="5">
        <f>'TABLE Summary'!K877</f>
        <v>481234</v>
      </c>
      <c r="L877" s="5">
        <f>'TABLE Summary'!L877</f>
        <v>31</v>
      </c>
      <c r="M877" s="5">
        <f>'TABLE Summary'!M877*1000</f>
        <v>1562500</v>
      </c>
      <c r="N877" s="5">
        <f>'TABLE Summary'!N877</f>
        <v>6127</v>
      </c>
      <c r="O877" s="5">
        <f>'TABLE Summary'!O877*1000</f>
        <v>1043500</v>
      </c>
      <c r="P877" s="5">
        <f>'TABLE Summary'!P877</f>
        <v>2580</v>
      </c>
      <c r="Q877" s="5">
        <f>'TABLE Summary'!Q877*1000</f>
        <v>301400</v>
      </c>
      <c r="R877" s="5">
        <f>'TABLE Summary'!R877</f>
        <v>3455</v>
      </c>
      <c r="S877" s="5">
        <f>'TABLE Summary'!S877*1000</f>
        <v>690700</v>
      </c>
      <c r="T877" s="5">
        <f>'TABLE Summary'!T877</f>
        <v>89</v>
      </c>
      <c r="U877" s="5">
        <f>'TABLE Summary'!U877*1000</f>
        <v>51000</v>
      </c>
      <c r="V877" s="5">
        <f>'TABLE Summary'!V877*1000</f>
        <v>77300</v>
      </c>
      <c r="W877" s="5">
        <f>'TABLE Summary'!W877*1000</f>
        <v>6400</v>
      </c>
      <c r="X877" s="5">
        <f>'TABLE Summary'!X877*1000</f>
        <v>128300.00000000001</v>
      </c>
      <c r="Y877" s="5">
        <f>'TABLE Summary'!Y877*1000</f>
        <v>122300</v>
      </c>
      <c r="Z877" s="5">
        <f>'TABLE Summary'!Z877*1000</f>
        <v>184700</v>
      </c>
      <c r="AA877" s="18">
        <f t="shared" si="68"/>
        <v>1043100</v>
      </c>
      <c r="AB877" s="18">
        <f t="shared" si="69"/>
        <v>0.66758399999999996</v>
      </c>
      <c r="AC877" s="1" t="s">
        <v>7494</v>
      </c>
      <c r="AD877" s="1" t="str">
        <f t="shared" si="71"/>
        <v>Wincanton R.D.</v>
      </c>
      <c r="AE877" s="1" t="str">
        <f t="shared" si="70"/>
        <v>Wincanton R.D.</v>
      </c>
      <c r="AF877" s="1" t="str">
        <f>INDEX(Lookup!G$2:G$1349, MATCH($AE877, Lookup!$G$2:$G$1349,0))</f>
        <v>WINCANTON R.D.</v>
      </c>
      <c r="AG877" s="1" t="str">
        <f>INDEX(Lookup!F$2:F$1349, MATCH($AE877, Lookup!$G$2:$G$1349,0))</f>
        <v>e320938</v>
      </c>
      <c r="AH877" s="1" t="str">
        <f>INDEX(Lookup!C$2:C$1349, MATCH($AE877, Lookup!$G$2:$G$1349,0))</f>
        <v>Somerset</v>
      </c>
      <c r="AI877" s="1" t="str">
        <f>INDEX(Lookup!D$2:D$1349, MATCH($AE877, Lookup!$G$2:$G$1349,0))</f>
        <v>South West</v>
      </c>
      <c r="AJ877" s="1" t="str">
        <f>INDEX(Lookup!E$2:E$1349, MATCH($AE877, Lookup!$G$2:$G$1349,0))</f>
        <v>Rest of England</v>
      </c>
    </row>
    <row r="878" spans="1:36" x14ac:dyDescent="0.3">
      <c r="A878" s="11" t="s">
        <v>2044</v>
      </c>
      <c r="B878" s="5">
        <f>'TABLE Summary'!B878</f>
        <v>30110</v>
      </c>
      <c r="C878" s="5">
        <f>'TABLE Summary'!C878</f>
        <v>79.5</v>
      </c>
      <c r="D878" s="5">
        <f>'TABLE Summary'!D878</f>
        <v>31.4</v>
      </c>
      <c r="E878" s="5">
        <f>'TABLE Summary'!E878</f>
        <v>7</v>
      </c>
      <c r="F878" s="5">
        <f>'TABLE Summary'!F878</f>
        <v>24.4</v>
      </c>
      <c r="G878" s="5">
        <f>'TABLE Summary'!G878</f>
        <v>0</v>
      </c>
      <c r="H878" s="5">
        <f>'TABLE Summary'!H878</f>
        <v>32.299999999999997</v>
      </c>
      <c r="I878" s="5">
        <f>'TABLE Summary'!I878</f>
        <v>23000</v>
      </c>
      <c r="J878" s="5">
        <f>'TABLE Summary'!J878</f>
        <v>171.4</v>
      </c>
      <c r="K878" s="5">
        <f>'TABLE Summary'!K878</f>
        <v>742693</v>
      </c>
      <c r="L878" s="5">
        <f>'TABLE Summary'!L878</f>
        <v>44</v>
      </c>
      <c r="M878" s="5">
        <f>'TABLE Summary'!M878*1000</f>
        <v>2260200</v>
      </c>
      <c r="N878" s="5">
        <f>'TABLE Summary'!N878</f>
        <v>9429</v>
      </c>
      <c r="O878" s="5">
        <f>'TABLE Summary'!O878*1000</f>
        <v>1693700</v>
      </c>
      <c r="P878" s="5">
        <f>'TABLE Summary'!P878</f>
        <v>4171</v>
      </c>
      <c r="Q878" s="5">
        <f>'TABLE Summary'!Q878*1000</f>
        <v>470000</v>
      </c>
      <c r="R878" s="5">
        <f>'TABLE Summary'!R878</f>
        <v>5163</v>
      </c>
      <c r="S878" s="5">
        <f>'TABLE Summary'!S878*1000</f>
        <v>1138500</v>
      </c>
      <c r="T878" s="5">
        <f>'TABLE Summary'!T878</f>
        <v>84</v>
      </c>
      <c r="U878" s="5">
        <f>'TABLE Summary'!U878*1000</f>
        <v>39900</v>
      </c>
      <c r="V878" s="5">
        <f>'TABLE Summary'!V878*1000</f>
        <v>67200</v>
      </c>
      <c r="W878" s="5">
        <f>'TABLE Summary'!W878*1000</f>
        <v>6300</v>
      </c>
      <c r="X878" s="5">
        <f>'TABLE Summary'!X878*1000</f>
        <v>117600</v>
      </c>
      <c r="Y878" s="5">
        <f>'TABLE Summary'!Y878*1000</f>
        <v>120200</v>
      </c>
      <c r="Z878" s="5">
        <f>'TABLE Summary'!Z878*1000</f>
        <v>255300</v>
      </c>
      <c r="AA878" s="18">
        <f t="shared" si="68"/>
        <v>1648400</v>
      </c>
      <c r="AB878" s="18">
        <f t="shared" si="69"/>
        <v>0.72931598973542167</v>
      </c>
      <c r="AC878" s="1" t="s">
        <v>7494</v>
      </c>
      <c r="AD878" s="1" t="str">
        <f t="shared" si="71"/>
        <v>Yeovil R.D.</v>
      </c>
      <c r="AE878" s="1" t="str">
        <f t="shared" si="70"/>
        <v>Yeovil R.D.</v>
      </c>
      <c r="AF878" s="1" t="str">
        <f>INDEX(Lookup!G$2:G$1349, MATCH($AE878, Lookup!$G$2:$G$1349,0))</f>
        <v>YEOVIL R.D.</v>
      </c>
      <c r="AG878" s="1" t="str">
        <f>INDEX(Lookup!F$2:F$1349, MATCH($AE878, Lookup!$G$2:$G$1349,0))</f>
        <v>e320939</v>
      </c>
      <c r="AH878" s="1" t="str">
        <f>INDEX(Lookup!C$2:C$1349, MATCH($AE878, Lookup!$G$2:$G$1349,0))</f>
        <v>Somerset</v>
      </c>
      <c r="AI878" s="1" t="str">
        <f>INDEX(Lookup!D$2:D$1349, MATCH($AE878, Lookup!$G$2:$G$1349,0))</f>
        <v>South West</v>
      </c>
      <c r="AJ878" s="1" t="str">
        <f>INDEX(Lookup!E$2:E$1349, MATCH($AE878, Lookup!$G$2:$G$1349,0))</f>
        <v>Rest of England</v>
      </c>
    </row>
    <row r="879" spans="1:36" x14ac:dyDescent="0.3">
      <c r="A879" s="11" t="s">
        <v>2065</v>
      </c>
      <c r="B879" s="5">
        <f>'TABLE Summary'!B879</f>
        <v>0</v>
      </c>
      <c r="C879" s="5">
        <f>'TABLE Summary'!C879</f>
        <v>0</v>
      </c>
      <c r="D879" s="5">
        <f>'TABLE Summary'!D879</f>
        <v>0</v>
      </c>
      <c r="E879" s="5">
        <f>'TABLE Summary'!E879</f>
        <v>0</v>
      </c>
      <c r="F879" s="5">
        <f>'TABLE Summary'!F879</f>
        <v>0</v>
      </c>
      <c r="G879" s="5">
        <f>'TABLE Summary'!G879</f>
        <v>0</v>
      </c>
      <c r="H879" s="5">
        <f>'TABLE Summary'!H879</f>
        <v>0</v>
      </c>
      <c r="I879" s="5">
        <f>'TABLE Summary'!I879</f>
        <v>0</v>
      </c>
      <c r="J879" s="5">
        <f>'TABLE Summary'!J879</f>
        <v>0</v>
      </c>
      <c r="K879" s="5">
        <f>'TABLE Summary'!K879</f>
        <v>0</v>
      </c>
      <c r="L879" s="5">
        <f>'TABLE Summary'!L879</f>
        <v>0</v>
      </c>
      <c r="M879" s="5">
        <f>'TABLE Summary'!M879*1000</f>
        <v>0</v>
      </c>
      <c r="N879" s="5">
        <f>'TABLE Summary'!N879</f>
        <v>0</v>
      </c>
      <c r="O879" s="5">
        <f>'TABLE Summary'!O879*1000</f>
        <v>0</v>
      </c>
      <c r="P879" s="5">
        <f>'TABLE Summary'!P879</f>
        <v>0</v>
      </c>
      <c r="Q879" s="5">
        <f>'TABLE Summary'!Q879*1000</f>
        <v>0</v>
      </c>
      <c r="R879" s="5">
        <f>'TABLE Summary'!R879</f>
        <v>0</v>
      </c>
      <c r="S879" s="5">
        <f>'TABLE Summary'!S879*1000</f>
        <v>0</v>
      </c>
      <c r="T879" s="5">
        <f>'TABLE Summary'!T879</f>
        <v>0</v>
      </c>
      <c r="U879" s="5">
        <f>'TABLE Summary'!U879*1000</f>
        <v>0</v>
      </c>
      <c r="V879" s="5">
        <f>'TABLE Summary'!V879*1000</f>
        <v>0</v>
      </c>
      <c r="W879" s="5">
        <f>'TABLE Summary'!W879*1000</f>
        <v>0</v>
      </c>
      <c r="X879" s="5">
        <f>'TABLE Summary'!X879*1000</f>
        <v>0</v>
      </c>
      <c r="Y879" s="5">
        <f>'TABLE Summary'!Y879*1000</f>
        <v>0</v>
      </c>
      <c r="Z879" s="5">
        <f>'TABLE Summary'!Z879*1000</f>
        <v>0</v>
      </c>
      <c r="AA879" s="18">
        <f t="shared" si="68"/>
        <v>0</v>
      </c>
      <c r="AB879" s="18" t="e">
        <f t="shared" si="69"/>
        <v>#DIV/0!</v>
      </c>
      <c r="AE879" s="1">
        <f t="shared" si="70"/>
        <v>0</v>
      </c>
      <c r="AF879" s="1" t="e">
        <f>INDEX(Lookup!G$2:G$1349, MATCH($AE879, Lookup!$G$2:$G$1349,0))</f>
        <v>#N/A</v>
      </c>
      <c r="AG879" s="1" t="e">
        <f>INDEX(Lookup!F$2:F$1349, MATCH($AE879, Lookup!$G$2:$G$1349,0))</f>
        <v>#N/A</v>
      </c>
      <c r="AH879" s="1" t="e">
        <f>INDEX(Lookup!C$2:C$1349, MATCH($AE879, Lookup!$G$2:$G$1349,0))</f>
        <v>#N/A</v>
      </c>
      <c r="AI879" s="1" t="e">
        <f>INDEX(Lookup!D$2:D$1349, MATCH($AE879, Lookup!$G$2:$G$1349,0))</f>
        <v>#N/A</v>
      </c>
      <c r="AJ879" s="1" t="e">
        <f>INDEX(Lookup!E$2:E$1349, MATCH($AE879, Lookup!$G$2:$G$1349,0))</f>
        <v>#N/A</v>
      </c>
    </row>
    <row r="880" spans="1:36" x14ac:dyDescent="0.3">
      <c r="A880" s="11" t="s">
        <v>1362</v>
      </c>
      <c r="B880" s="5">
        <f>'TABLE Summary'!B880</f>
        <v>0</v>
      </c>
      <c r="C880" s="5">
        <f>'TABLE Summary'!C880</f>
        <v>60</v>
      </c>
      <c r="D880" s="5">
        <f>'TABLE Summary'!D880</f>
        <v>21</v>
      </c>
      <c r="E880" s="5">
        <f>'TABLE Summary'!E880</f>
        <v>0</v>
      </c>
      <c r="F880" s="5">
        <f>'TABLE Summary'!F880</f>
        <v>0</v>
      </c>
      <c r="G880" s="5">
        <f>'TABLE Summary'!G880</f>
        <v>0</v>
      </c>
      <c r="H880" s="5">
        <f>'TABLE Summary'!H880</f>
        <v>0</v>
      </c>
      <c r="I880" s="5">
        <f>'TABLE Summary'!I880</f>
        <v>788159</v>
      </c>
      <c r="J880" s="5">
        <f>'TABLE Summary'!J880</f>
        <v>185.1</v>
      </c>
      <c r="K880" s="5">
        <f>'TABLE Summary'!K880</f>
        <v>16551339</v>
      </c>
      <c r="L880" s="5">
        <f>'TABLE Summary'!L880</f>
        <v>19.8</v>
      </c>
      <c r="M880" s="5">
        <f>'TABLE Summary'!M880*1000</f>
        <v>0</v>
      </c>
      <c r="N880" s="5">
        <f>'TABLE Summary'!N880</f>
        <v>0</v>
      </c>
      <c r="O880" s="5">
        <f>'TABLE Summary'!O880*1000</f>
        <v>0</v>
      </c>
      <c r="P880" s="5">
        <f>'TABLE Summary'!P880</f>
        <v>0</v>
      </c>
      <c r="Q880" s="5">
        <f>'TABLE Summary'!Q880*1000</f>
        <v>0</v>
      </c>
      <c r="R880" s="5">
        <f>'TABLE Summary'!R880</f>
        <v>0</v>
      </c>
      <c r="S880" s="5">
        <f>'TABLE Summary'!S880*1000</f>
        <v>0</v>
      </c>
      <c r="T880" s="5">
        <f>'TABLE Summary'!T880</f>
        <v>0</v>
      </c>
      <c r="U880" s="5">
        <f>'TABLE Summary'!U880*1000</f>
        <v>0</v>
      </c>
      <c r="V880" s="5">
        <f>'TABLE Summary'!V880*1000</f>
        <v>0</v>
      </c>
      <c r="W880" s="5">
        <f>'TABLE Summary'!W880*1000</f>
        <v>0</v>
      </c>
      <c r="X880" s="5">
        <f>'TABLE Summary'!X880*1000</f>
        <v>0</v>
      </c>
      <c r="Y880" s="5">
        <f>'TABLE Summary'!Y880*1000</f>
        <v>0</v>
      </c>
      <c r="Z880" s="5">
        <f>'TABLE Summary'!Z880*1000</f>
        <v>0</v>
      </c>
      <c r="AA880" s="18">
        <f t="shared" si="68"/>
        <v>0</v>
      </c>
      <c r="AB880" s="18" t="e">
        <f t="shared" si="69"/>
        <v>#DIV/0!</v>
      </c>
      <c r="AE880" s="1">
        <f t="shared" si="70"/>
        <v>0</v>
      </c>
      <c r="AF880" s="1" t="e">
        <f>INDEX(Lookup!G$2:G$1349, MATCH($AE880, Lookup!$G$2:$G$1349,0))</f>
        <v>#N/A</v>
      </c>
      <c r="AG880" s="1" t="e">
        <f>INDEX(Lookup!F$2:F$1349, MATCH($AE880, Lookup!$G$2:$G$1349,0))</f>
        <v>#N/A</v>
      </c>
      <c r="AH880" s="1" t="e">
        <f>INDEX(Lookup!C$2:C$1349, MATCH($AE880, Lookup!$G$2:$G$1349,0))</f>
        <v>#N/A</v>
      </c>
      <c r="AI880" s="1" t="e">
        <f>INDEX(Lookup!D$2:D$1349, MATCH($AE880, Lookup!$G$2:$G$1349,0))</f>
        <v>#N/A</v>
      </c>
      <c r="AJ880" s="1" t="e">
        <f>INDEX(Lookup!E$2:E$1349, MATCH($AE880, Lookup!$G$2:$G$1349,0))</f>
        <v>#N/A</v>
      </c>
    </row>
    <row r="881" spans="1:36" x14ac:dyDescent="0.3">
      <c r="A881" s="11" t="s">
        <v>1404</v>
      </c>
      <c r="B881" s="5">
        <f>'TABLE Summary'!B881</f>
        <v>751640</v>
      </c>
      <c r="C881" s="5">
        <f>'TABLE Summary'!C881</f>
        <v>0</v>
      </c>
      <c r="D881" s="5">
        <f>'TABLE Summary'!D881</f>
        <v>0</v>
      </c>
      <c r="E881" s="5">
        <f>'TABLE Summary'!E881</f>
        <v>0</v>
      </c>
      <c r="F881" s="5">
        <f>'TABLE Summary'!F881</f>
        <v>0</v>
      </c>
      <c r="G881" s="5">
        <f>'TABLE Summary'!G881</f>
        <v>0</v>
      </c>
      <c r="H881" s="5">
        <f>'TABLE Summary'!H881</f>
        <v>32.9</v>
      </c>
      <c r="I881" s="5">
        <f>'TABLE Summary'!I881</f>
        <v>785906</v>
      </c>
      <c r="J881" s="5">
        <f>'TABLE Summary'!J881</f>
        <v>184.6</v>
      </c>
      <c r="K881" s="5">
        <f>'TABLE Summary'!K881</f>
        <v>25890446</v>
      </c>
      <c r="L881" s="5">
        <f>'TABLE Summary'!L881</f>
        <v>0</v>
      </c>
      <c r="M881" s="5">
        <f>'TABLE Summary'!M881*1000</f>
        <v>81121400</v>
      </c>
      <c r="N881" s="5">
        <f>'TABLE Summary'!N881</f>
        <v>251974</v>
      </c>
      <c r="O881" s="5">
        <f>'TABLE Summary'!O881*1000</f>
        <v>48789800</v>
      </c>
      <c r="P881" s="5">
        <f>'TABLE Summary'!P881</f>
        <v>67773</v>
      </c>
      <c r="Q881" s="5">
        <f>'TABLE Summary'!Q881*1000</f>
        <v>7477300</v>
      </c>
      <c r="R881" s="5">
        <f>'TABLE Summary'!R881</f>
        <v>178324</v>
      </c>
      <c r="S881" s="5">
        <f>'TABLE Summary'!S881*1000</f>
        <v>38203000</v>
      </c>
      <c r="T881" s="5">
        <f>'TABLE Summary'!T881</f>
        <v>5792</v>
      </c>
      <c r="U881" s="5">
        <f>'TABLE Summary'!U881*1000</f>
        <v>3022900</v>
      </c>
      <c r="V881" s="5">
        <f>'TABLE Summary'!V881*1000</f>
        <v>5039600</v>
      </c>
      <c r="W881" s="5">
        <f>'TABLE Summary'!W881*1000</f>
        <v>657500</v>
      </c>
      <c r="X881" s="5">
        <f>'TABLE Summary'!X881*1000</f>
        <v>4899300</v>
      </c>
      <c r="Y881" s="5">
        <f>'TABLE Summary'!Y881*1000</f>
        <v>10401700</v>
      </c>
      <c r="Z881" s="5">
        <f>'TABLE Summary'!Z881*1000</f>
        <v>11333500</v>
      </c>
      <c r="AA881" s="18">
        <f t="shared" si="68"/>
        <v>48703200</v>
      </c>
      <c r="AB881" s="18">
        <f t="shared" si="69"/>
        <v>0.60037425389601262</v>
      </c>
      <c r="AE881" s="1">
        <f t="shared" si="70"/>
        <v>0</v>
      </c>
      <c r="AF881" s="1" t="e">
        <f>INDEX(Lookup!G$2:G$1349, MATCH($AE881, Lookup!$G$2:$G$1349,0))</f>
        <v>#N/A</v>
      </c>
      <c r="AG881" s="1" t="e">
        <f>INDEX(Lookup!F$2:F$1349, MATCH($AE881, Lookup!$G$2:$G$1349,0))</f>
        <v>#N/A</v>
      </c>
      <c r="AH881" s="1" t="e">
        <f>INDEX(Lookup!C$2:C$1349, MATCH($AE881, Lookup!$G$2:$G$1349,0))</f>
        <v>#N/A</v>
      </c>
      <c r="AI881" s="1" t="e">
        <f>INDEX(Lookup!D$2:D$1349, MATCH($AE881, Lookup!$G$2:$G$1349,0))</f>
        <v>#N/A</v>
      </c>
      <c r="AJ881" s="1" t="e">
        <f>INDEX(Lookup!E$2:E$1349, MATCH($AE881, Lookup!$G$2:$G$1349,0))</f>
        <v>#N/A</v>
      </c>
    </row>
    <row r="882" spans="1:36" x14ac:dyDescent="0.3">
      <c r="A882" s="11" t="s">
        <v>2066</v>
      </c>
      <c r="B882" s="5">
        <f>'TABLE Summary'!B882</f>
        <v>23180</v>
      </c>
      <c r="C882" s="5">
        <f>'TABLE Summary'!C882</f>
        <v>99.5</v>
      </c>
      <c r="D882" s="5">
        <f>'TABLE Summary'!D882</f>
        <v>38.5</v>
      </c>
      <c r="E882" s="5">
        <f>'TABLE Summary'!E882</f>
        <v>17</v>
      </c>
      <c r="F882" s="5">
        <f>'TABLE Summary'!F882</f>
        <v>21.5</v>
      </c>
      <c r="G882" s="5">
        <f>'TABLE Summary'!G882</f>
        <v>0</v>
      </c>
      <c r="H882" s="5">
        <f>'TABLE Summary'!H882</f>
        <v>0</v>
      </c>
      <c r="I882" s="5">
        <f>'TABLE Summary'!I882</f>
        <v>27000</v>
      </c>
      <c r="J882" s="5">
        <f>'TABLE Summary'!J882</f>
        <v>193.5</v>
      </c>
      <c r="K882" s="5">
        <f>'TABLE Summary'!K882</f>
        <v>1039500</v>
      </c>
      <c r="L882" s="5">
        <f>'TABLE Summary'!L882</f>
        <v>6.5</v>
      </c>
      <c r="M882" s="5">
        <f>'TABLE Summary'!M882*1000</f>
        <v>2929700</v>
      </c>
      <c r="N882" s="5">
        <f>'TABLE Summary'!N882</f>
        <v>7535</v>
      </c>
      <c r="O882" s="5">
        <f>'TABLE Summary'!O882*1000</f>
        <v>1676700</v>
      </c>
      <c r="P882" s="5">
        <f>'TABLE Summary'!P882</f>
        <v>949</v>
      </c>
      <c r="Q882" s="5">
        <f>'TABLE Summary'!Q882*1000</f>
        <v>102300</v>
      </c>
      <c r="R882" s="5">
        <f>'TABLE Summary'!R882</f>
        <v>6313</v>
      </c>
      <c r="S882" s="5">
        <f>'TABLE Summary'!S882*1000</f>
        <v>1442300</v>
      </c>
      <c r="T882" s="5">
        <f>'TABLE Summary'!T882</f>
        <v>272</v>
      </c>
      <c r="U882" s="5">
        <f>'TABLE Summary'!U882*1000</f>
        <v>132000</v>
      </c>
      <c r="V882" s="5">
        <f>'TABLE Summary'!V882*1000</f>
        <v>355400</v>
      </c>
      <c r="W882" s="5">
        <f>'TABLE Summary'!W882*1000</f>
        <v>87800</v>
      </c>
      <c r="X882" s="5">
        <f>'TABLE Summary'!X882*1000</f>
        <v>186600</v>
      </c>
      <c r="Y882" s="5">
        <f>'TABLE Summary'!Y882*1000</f>
        <v>346500</v>
      </c>
      <c r="Z882" s="5">
        <f>'TABLE Summary'!Z882*1000</f>
        <v>276700</v>
      </c>
      <c r="AA882" s="18">
        <f t="shared" si="68"/>
        <v>1676600</v>
      </c>
      <c r="AB882" s="18">
        <f t="shared" si="69"/>
        <v>0.57227702495136024</v>
      </c>
      <c r="AC882" s="1" t="s">
        <v>7495</v>
      </c>
      <c r="AD882" s="1" t="str">
        <f t="shared" ref="AD882:AD903" si="72">_xlfn.CONCAT(A882," ",AC882)</f>
        <v>Lichfield M.B.</v>
      </c>
      <c r="AE882" s="1" t="str">
        <f t="shared" si="70"/>
        <v>Lichfield M.B.</v>
      </c>
      <c r="AF882" s="1" t="str">
        <f>INDEX(Lookup!G$2:G$1349, MATCH($AE882, Lookup!$G$2:$G$1349,0))</f>
        <v>LICHFIELD M.B.</v>
      </c>
      <c r="AG882" s="1" t="str">
        <f>INDEX(Lookup!F$2:F$1349, MATCH($AE882, Lookup!$G$2:$G$1349,0))</f>
        <v>e330951</v>
      </c>
      <c r="AH882" s="1" t="str">
        <f>INDEX(Lookup!C$2:C$1349, MATCH($AE882, Lookup!$G$2:$G$1349,0))</f>
        <v>Staffordshire</v>
      </c>
      <c r="AI882" s="1" t="str">
        <f>INDEX(Lookup!D$2:D$1349, MATCH($AE882, Lookup!$G$2:$G$1349,0))</f>
        <v>West Midlands</v>
      </c>
      <c r="AJ882" s="1" t="str">
        <f>INDEX(Lookup!E$2:E$1349, MATCH($AE882, Lookup!$G$2:$G$1349,0))</f>
        <v>Rest of England</v>
      </c>
    </row>
    <row r="883" spans="1:36" x14ac:dyDescent="0.3">
      <c r="A883" s="11" t="s">
        <v>2067</v>
      </c>
      <c r="B883" s="5">
        <f>'TABLE Summary'!B883</f>
        <v>76900</v>
      </c>
      <c r="C883" s="5">
        <f>'TABLE Summary'!C883</f>
        <v>94</v>
      </c>
      <c r="D883" s="5">
        <f>'TABLE Summary'!D883</f>
        <v>35.5</v>
      </c>
      <c r="E883" s="5">
        <f>'TABLE Summary'!E883</f>
        <v>14.5</v>
      </c>
      <c r="F883" s="5">
        <f>'TABLE Summary'!F883</f>
        <v>21</v>
      </c>
      <c r="G883" s="5">
        <f>'TABLE Summary'!G883</f>
        <v>0</v>
      </c>
      <c r="H883" s="5">
        <f>'TABLE Summary'!H883</f>
        <v>0</v>
      </c>
      <c r="I883" s="5">
        <f>'TABLE Summary'!I883</f>
        <v>72000</v>
      </c>
      <c r="J883" s="5">
        <f>'TABLE Summary'!J883</f>
        <v>171.7</v>
      </c>
      <c r="K883" s="5">
        <f>'TABLE Summary'!K883</f>
        <v>2556000</v>
      </c>
      <c r="L883" s="5">
        <f>'TABLE Summary'!L883</f>
        <v>27</v>
      </c>
      <c r="M883" s="5">
        <f>'TABLE Summary'!M883*1000</f>
        <v>7506600</v>
      </c>
      <c r="N883" s="5">
        <f>'TABLE Summary'!N883</f>
        <v>26885</v>
      </c>
      <c r="O883" s="5">
        <f>'TABLE Summary'!O883*1000</f>
        <v>4567000</v>
      </c>
      <c r="P883" s="5">
        <f>'TABLE Summary'!P883</f>
        <v>12274</v>
      </c>
      <c r="Q883" s="5">
        <f>'TABLE Summary'!Q883*1000</f>
        <v>1451500</v>
      </c>
      <c r="R883" s="5">
        <f>'TABLE Summary'!R883</f>
        <v>14147</v>
      </c>
      <c r="S883" s="5">
        <f>'TABLE Summary'!S883*1000</f>
        <v>2891000</v>
      </c>
      <c r="T883" s="5">
        <f>'TABLE Summary'!T883</f>
        <v>461</v>
      </c>
      <c r="U883" s="5">
        <f>'TABLE Summary'!U883*1000</f>
        <v>224300</v>
      </c>
      <c r="V883" s="5">
        <f>'TABLE Summary'!V883*1000</f>
        <v>774300</v>
      </c>
      <c r="W883" s="5">
        <f>'TABLE Summary'!W883*1000</f>
        <v>99800</v>
      </c>
      <c r="X883" s="5">
        <f>'TABLE Summary'!X883*1000</f>
        <v>502600</v>
      </c>
      <c r="Y883" s="5">
        <f>'TABLE Summary'!Y883*1000</f>
        <v>651800</v>
      </c>
      <c r="Z883" s="5">
        <f>'TABLE Summary'!Z883*1000</f>
        <v>910900</v>
      </c>
      <c r="AA883" s="18">
        <f t="shared" si="68"/>
        <v>4566800</v>
      </c>
      <c r="AB883" s="18">
        <f t="shared" si="69"/>
        <v>0.60837129992273464</v>
      </c>
      <c r="AC883" s="1" t="s">
        <v>7495</v>
      </c>
      <c r="AD883" s="1" t="str">
        <f t="shared" si="72"/>
        <v>Newcastle-under-Lyme M.B.</v>
      </c>
      <c r="AE883" s="1" t="str">
        <f t="shared" si="70"/>
        <v>Newcastle-under-Lyme M.B.</v>
      </c>
      <c r="AF883" s="1" t="str">
        <f>INDEX(Lookup!G$2:G$1349, MATCH($AE883, Lookup!$G$2:$G$1349,0))</f>
        <v>NEWCASTLE-UNDER-LYME M.B.</v>
      </c>
      <c r="AG883" s="1" t="str">
        <f>INDEX(Lookup!F$2:F$1349, MATCH($AE883, Lookup!$G$2:$G$1349,0))</f>
        <v>e330952</v>
      </c>
      <c r="AH883" s="1" t="str">
        <f>INDEX(Lookup!C$2:C$1349, MATCH($AE883, Lookup!$G$2:$G$1349,0))</f>
        <v>Staffordshire</v>
      </c>
      <c r="AI883" s="1" t="str">
        <f>INDEX(Lookup!D$2:D$1349, MATCH($AE883, Lookup!$G$2:$G$1349,0))</f>
        <v>West Midlands</v>
      </c>
      <c r="AJ883" s="1" t="str">
        <f>INDEX(Lookup!E$2:E$1349, MATCH($AE883, Lookup!$G$2:$G$1349,0))</f>
        <v>Rest of England</v>
      </c>
    </row>
    <row r="884" spans="1:36" x14ac:dyDescent="0.3">
      <c r="A884" s="11" t="s">
        <v>2068</v>
      </c>
      <c r="B884" s="5">
        <f>'TABLE Summary'!B884</f>
        <v>54530</v>
      </c>
      <c r="C884" s="5">
        <f>'TABLE Summary'!C884</f>
        <v>94.5</v>
      </c>
      <c r="D884" s="5">
        <f>'TABLE Summary'!D884</f>
        <v>35.700000000000003</v>
      </c>
      <c r="E884" s="5">
        <f>'TABLE Summary'!E884</f>
        <v>14.3</v>
      </c>
      <c r="F884" s="5">
        <f>'TABLE Summary'!F884</f>
        <v>21.4</v>
      </c>
      <c r="G884" s="5">
        <f>'TABLE Summary'!G884</f>
        <v>0</v>
      </c>
      <c r="H884" s="5">
        <f>'TABLE Summary'!H884</f>
        <v>0</v>
      </c>
      <c r="I884" s="5">
        <f>'TABLE Summary'!I884</f>
        <v>67273</v>
      </c>
      <c r="J884" s="5">
        <f>'TABLE Summary'!J884</f>
        <v>157.4</v>
      </c>
      <c r="K884" s="5">
        <f>'TABLE Summary'!K884</f>
        <v>2401646</v>
      </c>
      <c r="L884" s="5">
        <f>'TABLE Summary'!L884</f>
        <v>5.5</v>
      </c>
      <c r="M884" s="5">
        <f>'TABLE Summary'!M884*1000</f>
        <v>6905600</v>
      </c>
      <c r="N884" s="5">
        <f>'TABLE Summary'!N884</f>
        <v>17660</v>
      </c>
      <c r="O884" s="5">
        <f>'TABLE Summary'!O884*1000</f>
        <v>3331000</v>
      </c>
      <c r="P884" s="5">
        <f>'TABLE Summary'!P884</f>
        <v>5033</v>
      </c>
      <c r="Q884" s="5">
        <f>'TABLE Summary'!Q884*1000</f>
        <v>595700</v>
      </c>
      <c r="R884" s="5">
        <f>'TABLE Summary'!R884</f>
        <v>12359</v>
      </c>
      <c r="S884" s="5">
        <f>'TABLE Summary'!S884*1000</f>
        <v>2585900</v>
      </c>
      <c r="T884" s="5">
        <f>'TABLE Summary'!T884</f>
        <v>246</v>
      </c>
      <c r="U884" s="5">
        <f>'TABLE Summary'!U884*1000</f>
        <v>117700</v>
      </c>
      <c r="V884" s="5">
        <f>'TABLE Summary'!V884*1000</f>
        <v>840200</v>
      </c>
      <c r="W884" s="5">
        <f>'TABLE Summary'!W884*1000</f>
        <v>104200</v>
      </c>
      <c r="X884" s="5">
        <f>'TABLE Summary'!X884*1000</f>
        <v>437100</v>
      </c>
      <c r="Y884" s="5">
        <f>'TABLE Summary'!Y884*1000</f>
        <v>1333500</v>
      </c>
      <c r="Z884" s="5">
        <f>'TABLE Summary'!Z884*1000</f>
        <v>859600</v>
      </c>
      <c r="AA884" s="18">
        <f t="shared" si="68"/>
        <v>3299300</v>
      </c>
      <c r="AB884" s="18">
        <f t="shared" si="69"/>
        <v>0.47777166357738649</v>
      </c>
      <c r="AC884" s="1" t="s">
        <v>7495</v>
      </c>
      <c r="AD884" s="1" t="str">
        <f t="shared" si="72"/>
        <v>Stafford M.B.</v>
      </c>
      <c r="AE884" s="1" t="str">
        <f t="shared" si="70"/>
        <v>Stafford M.B.</v>
      </c>
      <c r="AF884" s="1" t="str">
        <f>INDEX(Lookup!G$2:G$1349, MATCH($AE884, Lookup!$G$2:$G$1349,0))</f>
        <v>STAFFORD M.B.</v>
      </c>
      <c r="AG884" s="1" t="str">
        <f>INDEX(Lookup!F$2:F$1349, MATCH($AE884, Lookup!$G$2:$G$1349,0))</f>
        <v>e330954</v>
      </c>
      <c r="AH884" s="1" t="str">
        <f>INDEX(Lookup!C$2:C$1349, MATCH($AE884, Lookup!$G$2:$G$1349,0))</f>
        <v>Staffordshire</v>
      </c>
      <c r="AI884" s="1" t="str">
        <f>INDEX(Lookup!D$2:D$1349, MATCH($AE884, Lookup!$G$2:$G$1349,0))</f>
        <v>West Midlands</v>
      </c>
      <c r="AJ884" s="1" t="str">
        <f>INDEX(Lookup!E$2:E$1349, MATCH($AE884, Lookup!$G$2:$G$1349,0))</f>
        <v>Rest of England</v>
      </c>
    </row>
    <row r="885" spans="1:36" x14ac:dyDescent="0.3">
      <c r="A885" s="11" t="s">
        <v>2069</v>
      </c>
      <c r="B885" s="5">
        <f>'TABLE Summary'!B885</f>
        <v>43830</v>
      </c>
      <c r="C885" s="5">
        <f>'TABLE Summary'!C885</f>
        <v>98.5</v>
      </c>
      <c r="D885" s="5">
        <f>'TABLE Summary'!D885</f>
        <v>38</v>
      </c>
      <c r="E885" s="5">
        <f>'TABLE Summary'!E885</f>
        <v>16.5</v>
      </c>
      <c r="F885" s="5">
        <f>'TABLE Summary'!F885</f>
        <v>21.5</v>
      </c>
      <c r="G885" s="5">
        <f>'TABLE Summary'!G885</f>
        <v>0</v>
      </c>
      <c r="H885" s="5">
        <f>'TABLE Summary'!H885</f>
        <v>0</v>
      </c>
      <c r="I885" s="5">
        <f>'TABLE Summary'!I885</f>
        <v>51500</v>
      </c>
      <c r="J885" s="5">
        <f>'TABLE Summary'!J885</f>
        <v>186.1</v>
      </c>
      <c r="K885" s="5">
        <f>'TABLE Summary'!K885</f>
        <v>1957000</v>
      </c>
      <c r="L885" s="5">
        <f>'TABLE Summary'!L885</f>
        <v>13.3</v>
      </c>
      <c r="M885" s="5">
        <f>'TABLE Summary'!M885*1000</f>
        <v>5133400</v>
      </c>
      <c r="N885" s="5">
        <f>'TABLE Summary'!N885</f>
        <v>15222</v>
      </c>
      <c r="O885" s="5">
        <f>'TABLE Summary'!O885*1000</f>
        <v>2878900</v>
      </c>
      <c r="P885" s="5">
        <f>'TABLE Summary'!P885</f>
        <v>3771</v>
      </c>
      <c r="Q885" s="5">
        <f>'TABLE Summary'!Q885*1000</f>
        <v>411900</v>
      </c>
      <c r="R885" s="5">
        <f>'TABLE Summary'!R885</f>
        <v>11352</v>
      </c>
      <c r="S885" s="5">
        <f>'TABLE Summary'!S885*1000</f>
        <v>2420000</v>
      </c>
      <c r="T885" s="5">
        <f>'TABLE Summary'!T885</f>
        <v>99</v>
      </c>
      <c r="U885" s="5">
        <f>'TABLE Summary'!U885*1000</f>
        <v>47100</v>
      </c>
      <c r="V885" s="5">
        <f>'TABLE Summary'!V885*1000</f>
        <v>474700</v>
      </c>
      <c r="W885" s="5">
        <f>'TABLE Summary'!W885*1000</f>
        <v>44500</v>
      </c>
      <c r="X885" s="5">
        <f>'TABLE Summary'!X885*1000</f>
        <v>289200</v>
      </c>
      <c r="Y885" s="5">
        <f>'TABLE Summary'!Y885*1000</f>
        <v>992800</v>
      </c>
      <c r="Z885" s="5">
        <f>'TABLE Summary'!Z885*1000</f>
        <v>453300</v>
      </c>
      <c r="AA885" s="18">
        <f t="shared" si="68"/>
        <v>2879000</v>
      </c>
      <c r="AB885" s="18">
        <f t="shared" si="69"/>
        <v>0.56083687224841239</v>
      </c>
      <c r="AC885" s="1" t="s">
        <v>7495</v>
      </c>
      <c r="AD885" s="1" t="str">
        <f t="shared" si="72"/>
        <v>Tamworth M.B.</v>
      </c>
      <c r="AE885" s="1" t="str">
        <f t="shared" si="70"/>
        <v>Tamworth M.B.</v>
      </c>
      <c r="AF885" s="1" t="str">
        <f>INDEX(Lookup!G$2:G$1349, MATCH($AE885, Lookup!$G$2:$G$1349,0))</f>
        <v>TAMWORTH M.B.</v>
      </c>
      <c r="AG885" s="1" t="str">
        <f>INDEX(Lookup!F$2:F$1349, MATCH($AE885, Lookup!$G$2:$G$1349,0))</f>
        <v>e330956</v>
      </c>
      <c r="AH885" s="1" t="str">
        <f>INDEX(Lookup!C$2:C$1349, MATCH($AE885, Lookup!$G$2:$G$1349,0))</f>
        <v>Staffordshire</v>
      </c>
      <c r="AI885" s="1" t="str">
        <f>INDEX(Lookup!D$2:D$1349, MATCH($AE885, Lookup!$G$2:$G$1349,0))</f>
        <v>West Midlands</v>
      </c>
      <c r="AJ885" s="1" t="str">
        <f>INDEX(Lookup!E$2:E$1349, MATCH($AE885, Lookup!$G$2:$G$1349,0))</f>
        <v>Rest of England</v>
      </c>
    </row>
    <row r="886" spans="1:36" x14ac:dyDescent="0.3">
      <c r="A886" s="11" t="s">
        <v>2070</v>
      </c>
      <c r="B886" s="5">
        <f>'TABLE Summary'!B886</f>
        <v>88810</v>
      </c>
      <c r="C886" s="5">
        <f>'TABLE Summary'!C886</f>
        <v>88</v>
      </c>
      <c r="D886" s="5">
        <f>'TABLE Summary'!D886</f>
        <v>32</v>
      </c>
      <c r="E886" s="5">
        <f>'TABLE Summary'!E886</f>
        <v>7.3</v>
      </c>
      <c r="F886" s="5">
        <f>'TABLE Summary'!F886</f>
        <v>22.4</v>
      </c>
      <c r="G886" s="5">
        <f>'TABLE Summary'!G886</f>
        <v>2.2999999999999998</v>
      </c>
      <c r="H886" s="5">
        <f>'TABLE Summary'!H886</f>
        <v>0</v>
      </c>
      <c r="I886" s="5">
        <f>'TABLE Summary'!I886</f>
        <v>101310</v>
      </c>
      <c r="J886" s="5">
        <f>'TABLE Summary'!J886</f>
        <v>214.8</v>
      </c>
      <c r="K886" s="5">
        <f>'TABLE Summary'!K886</f>
        <v>3241920</v>
      </c>
      <c r="L886" s="5">
        <f>'TABLE Summary'!L886</f>
        <v>13.3</v>
      </c>
      <c r="M886" s="5">
        <f>'TABLE Summary'!M886*1000</f>
        <v>10455000</v>
      </c>
      <c r="N886" s="5">
        <f>'TABLE Summary'!N886</f>
        <v>28902</v>
      </c>
      <c r="O886" s="5">
        <f>'TABLE Summary'!O886*1000</f>
        <v>6649800</v>
      </c>
      <c r="P886" s="5">
        <f>'TABLE Summary'!P886</f>
        <v>2273</v>
      </c>
      <c r="Q886" s="5">
        <f>'TABLE Summary'!Q886*1000</f>
        <v>288600</v>
      </c>
      <c r="R886" s="5">
        <f>'TABLE Summary'!R886</f>
        <v>25961</v>
      </c>
      <c r="S886" s="5">
        <f>'TABLE Summary'!S886*1000</f>
        <v>6036200</v>
      </c>
      <c r="T886" s="5">
        <f>'TABLE Summary'!T886</f>
        <v>665</v>
      </c>
      <c r="U886" s="5">
        <f>'TABLE Summary'!U886*1000</f>
        <v>324100</v>
      </c>
      <c r="V886" s="5">
        <f>'TABLE Summary'!V886*1000</f>
        <v>472600</v>
      </c>
      <c r="W886" s="5">
        <f>'TABLE Summary'!W886*1000</f>
        <v>64900.000000000007</v>
      </c>
      <c r="X886" s="5">
        <f>'TABLE Summary'!X886*1000</f>
        <v>542000</v>
      </c>
      <c r="Y886" s="5">
        <f>'TABLE Summary'!Y886*1000</f>
        <v>1634000</v>
      </c>
      <c r="Z886" s="5">
        <f>'TABLE Summary'!Z886*1000</f>
        <v>1091700</v>
      </c>
      <c r="AA886" s="18">
        <f t="shared" si="68"/>
        <v>6648900</v>
      </c>
      <c r="AB886" s="18">
        <f t="shared" si="69"/>
        <v>0.63595408895265426</v>
      </c>
      <c r="AC886" s="1" t="s">
        <v>7496</v>
      </c>
      <c r="AD886" s="1" t="str">
        <f t="shared" si="72"/>
        <v>Aldridge-Brownhills U.D.</v>
      </c>
      <c r="AE886" s="1" t="str">
        <f t="shared" si="70"/>
        <v>Aldridge-Brownhills U.D.</v>
      </c>
      <c r="AF886" s="1" t="str">
        <f>INDEX(Lookup!G$2:G$1349, MATCH($AE886, Lookup!$G$2:$G$1349,0))</f>
        <v>ALDRIDGE-BROWNHILLS U.D.</v>
      </c>
      <c r="AG886" s="1" t="str">
        <f>INDEX(Lookup!F$2:F$1349, MATCH($AE886, Lookup!$G$2:$G$1349,0))</f>
        <v>e330946</v>
      </c>
      <c r="AH886" s="1" t="str">
        <f>INDEX(Lookup!C$2:C$1349, MATCH($AE886, Lookup!$G$2:$G$1349,0))</f>
        <v>West Midlands</v>
      </c>
      <c r="AI886" s="1" t="str">
        <f>INDEX(Lookup!D$2:D$1349, MATCH($AE886, Lookup!$G$2:$G$1349,0))</f>
        <v>West Midlands</v>
      </c>
      <c r="AJ886" s="1" t="str">
        <f>INDEX(Lookup!E$2:E$1349, MATCH($AE886, Lookup!$G$2:$G$1349,0))</f>
        <v>Rest of England</v>
      </c>
    </row>
    <row r="887" spans="1:36" x14ac:dyDescent="0.3">
      <c r="A887" s="11" t="s">
        <v>2071</v>
      </c>
      <c r="B887" s="5">
        <f>'TABLE Summary'!B887</f>
        <v>17980</v>
      </c>
      <c r="C887" s="5">
        <f>'TABLE Summary'!C887</f>
        <v>85.5</v>
      </c>
      <c r="D887" s="5">
        <f>'TABLE Summary'!D887</f>
        <v>30</v>
      </c>
      <c r="E887" s="5">
        <f>'TABLE Summary'!E887</f>
        <v>7.5</v>
      </c>
      <c r="F887" s="5">
        <f>'TABLE Summary'!F887</f>
        <v>22.5</v>
      </c>
      <c r="G887" s="5">
        <f>'TABLE Summary'!G887</f>
        <v>0</v>
      </c>
      <c r="H887" s="5">
        <f>'TABLE Summary'!H887</f>
        <v>0</v>
      </c>
      <c r="I887" s="5">
        <f>'TABLE Summary'!I887</f>
        <v>14521</v>
      </c>
      <c r="J887" s="5">
        <f>'TABLE Summary'!J887</f>
        <v>215.4</v>
      </c>
      <c r="K887" s="5">
        <f>'TABLE Summary'!K887</f>
        <v>435630</v>
      </c>
      <c r="L887" s="5">
        <f>'TABLE Summary'!L887</f>
        <v>45.5</v>
      </c>
      <c r="M887" s="5">
        <f>'TABLE Summary'!M887*1000</f>
        <v>1451600</v>
      </c>
      <c r="N887" s="5">
        <f>'TABLE Summary'!N887</f>
        <v>6167</v>
      </c>
      <c r="O887" s="5">
        <f>'TABLE Summary'!O887*1000</f>
        <v>1045599.9999999999</v>
      </c>
      <c r="P887" s="5">
        <f>'TABLE Summary'!P887</f>
        <v>2091</v>
      </c>
      <c r="Q887" s="5">
        <f>'TABLE Summary'!Q887*1000</f>
        <v>232200</v>
      </c>
      <c r="R887" s="5">
        <f>'TABLE Summary'!R887</f>
        <v>4046</v>
      </c>
      <c r="S887" s="5">
        <f>'TABLE Summary'!S887*1000</f>
        <v>799000</v>
      </c>
      <c r="T887" s="5">
        <f>'TABLE Summary'!T887</f>
        <v>29</v>
      </c>
      <c r="U887" s="5">
        <f>'TABLE Summary'!U887*1000</f>
        <v>14300</v>
      </c>
      <c r="V887" s="5">
        <f>'TABLE Summary'!V887*1000</f>
        <v>97600</v>
      </c>
      <c r="W887" s="5">
        <f>'TABLE Summary'!W887*1000</f>
        <v>3000</v>
      </c>
      <c r="X887" s="5">
        <f>'TABLE Summary'!X887*1000</f>
        <v>45700</v>
      </c>
      <c r="Y887" s="5">
        <f>'TABLE Summary'!Y887*1000</f>
        <v>106900</v>
      </c>
      <c r="Z887" s="5">
        <f>'TABLE Summary'!Z887*1000</f>
        <v>152800</v>
      </c>
      <c r="AA887" s="18">
        <f t="shared" si="68"/>
        <v>1045500</v>
      </c>
      <c r="AB887" s="18">
        <f t="shared" si="69"/>
        <v>0.72023973546431519</v>
      </c>
      <c r="AC887" s="1" t="s">
        <v>7496</v>
      </c>
      <c r="AD887" s="1" t="str">
        <f t="shared" si="72"/>
        <v>Biddulph U.D.</v>
      </c>
      <c r="AE887" s="1" t="str">
        <f t="shared" si="70"/>
        <v>Biddulph U.D.</v>
      </c>
      <c r="AF887" s="1" t="str">
        <f>INDEX(Lookup!G$2:G$1349, MATCH($AE887, Lookup!$G$2:$G$1349,0))</f>
        <v>BIDDULPH U.D.</v>
      </c>
      <c r="AG887" s="1" t="str">
        <f>INDEX(Lookup!F$2:F$1349, MATCH($AE887, Lookup!$G$2:$G$1349,0))</f>
        <v>e330947</v>
      </c>
      <c r="AH887" s="1" t="str">
        <f>INDEX(Lookup!C$2:C$1349, MATCH($AE887, Lookup!$G$2:$G$1349,0))</f>
        <v>Staffordshire</v>
      </c>
      <c r="AI887" s="1" t="str">
        <f>INDEX(Lookup!D$2:D$1349, MATCH($AE887, Lookup!$G$2:$G$1349,0))</f>
        <v>West Midlands</v>
      </c>
      <c r="AJ887" s="1" t="str">
        <f>INDEX(Lookup!E$2:E$1349, MATCH($AE887, Lookup!$G$2:$G$1349,0))</f>
        <v>Rest of England</v>
      </c>
    </row>
    <row r="888" spans="1:36" x14ac:dyDescent="0.3">
      <c r="A888" s="11" t="s">
        <v>2072</v>
      </c>
      <c r="B888" s="5">
        <f>'TABLE Summary'!B888</f>
        <v>56230</v>
      </c>
      <c r="C888" s="5">
        <f>'TABLE Summary'!C888</f>
        <v>88.5</v>
      </c>
      <c r="D888" s="5">
        <f>'TABLE Summary'!D888</f>
        <v>33.5</v>
      </c>
      <c r="E888" s="5">
        <f>'TABLE Summary'!E888</f>
        <v>10.4</v>
      </c>
      <c r="F888" s="5">
        <f>'TABLE Summary'!F888</f>
        <v>22.4</v>
      </c>
      <c r="G888" s="5">
        <f>'TABLE Summary'!G888</f>
        <v>0.7</v>
      </c>
      <c r="H888" s="5">
        <f>'TABLE Summary'!H888</f>
        <v>0</v>
      </c>
      <c r="I888" s="5">
        <f>'TABLE Summary'!I888</f>
        <v>53900</v>
      </c>
      <c r="J888" s="5">
        <f>'TABLE Summary'!J888</f>
        <v>196.6</v>
      </c>
      <c r="K888" s="5">
        <f>'TABLE Summary'!K888</f>
        <v>1805650</v>
      </c>
      <c r="L888" s="5">
        <f>'TABLE Summary'!L888</f>
        <v>25.4</v>
      </c>
      <c r="M888" s="5">
        <f>'TABLE Summary'!M888*1000</f>
        <v>5650100</v>
      </c>
      <c r="N888" s="5">
        <f>'TABLE Summary'!N888</f>
        <v>18962</v>
      </c>
      <c r="O888" s="5">
        <f>'TABLE Summary'!O888*1000</f>
        <v>3273400</v>
      </c>
      <c r="P888" s="5">
        <f>'TABLE Summary'!P888</f>
        <v>6846</v>
      </c>
      <c r="Q888" s="5">
        <f>'TABLE Summary'!Q888*1000</f>
        <v>816400</v>
      </c>
      <c r="R888" s="5">
        <f>'TABLE Summary'!R888</f>
        <v>12010</v>
      </c>
      <c r="S888" s="5">
        <f>'TABLE Summary'!S888*1000</f>
        <v>2406400</v>
      </c>
      <c r="T888" s="5">
        <f>'TABLE Summary'!T888</f>
        <v>104</v>
      </c>
      <c r="U888" s="5">
        <f>'TABLE Summary'!U888*1000</f>
        <v>50400</v>
      </c>
      <c r="V888" s="5">
        <f>'TABLE Summary'!V888*1000</f>
        <v>461200</v>
      </c>
      <c r="W888" s="5">
        <f>'TABLE Summary'!W888*1000</f>
        <v>61600</v>
      </c>
      <c r="X888" s="5">
        <f>'TABLE Summary'!X888*1000</f>
        <v>435400</v>
      </c>
      <c r="Y888" s="5">
        <f>'TABLE Summary'!Y888*1000</f>
        <v>800100</v>
      </c>
      <c r="Z888" s="5">
        <f>'TABLE Summary'!Z888*1000</f>
        <v>618300</v>
      </c>
      <c r="AA888" s="18">
        <f t="shared" si="68"/>
        <v>3273200</v>
      </c>
      <c r="AB888" s="18">
        <f t="shared" si="69"/>
        <v>0.5793171802268986</v>
      </c>
      <c r="AC888" s="1" t="s">
        <v>7496</v>
      </c>
      <c r="AD888" s="1" t="str">
        <f t="shared" si="72"/>
        <v>Cannock U.D.</v>
      </c>
      <c r="AE888" s="1" t="str">
        <f t="shared" si="70"/>
        <v>Cannock U.D.</v>
      </c>
      <c r="AF888" s="1" t="str">
        <f>INDEX(Lookup!G$2:G$1349, MATCH($AE888, Lookup!$G$2:$G$1349,0))</f>
        <v>CANNOCK U.D.</v>
      </c>
      <c r="AG888" s="1" t="str">
        <f>INDEX(Lookup!F$2:F$1349, MATCH($AE888, Lookup!$G$2:$G$1349,0))</f>
        <v>e330948</v>
      </c>
      <c r="AH888" s="1" t="str">
        <f>INDEX(Lookup!C$2:C$1349, MATCH($AE888, Lookup!$G$2:$G$1349,0))</f>
        <v>Staffordshire</v>
      </c>
      <c r="AI888" s="1" t="str">
        <f>INDEX(Lookup!D$2:D$1349, MATCH($AE888, Lookup!$G$2:$G$1349,0))</f>
        <v>West Midlands</v>
      </c>
      <c r="AJ888" s="1" t="str">
        <f>INDEX(Lookup!E$2:E$1349, MATCH($AE888, Lookup!$G$2:$G$1349,0))</f>
        <v>Rest of England</v>
      </c>
    </row>
    <row r="889" spans="1:36" x14ac:dyDescent="0.3">
      <c r="A889" s="11" t="s">
        <v>2073</v>
      </c>
      <c r="B889" s="5">
        <f>'TABLE Summary'!B889</f>
        <v>22290</v>
      </c>
      <c r="C889" s="5">
        <f>'TABLE Summary'!C889</f>
        <v>93.5</v>
      </c>
      <c r="D889" s="5">
        <f>'TABLE Summary'!D889</f>
        <v>34</v>
      </c>
      <c r="E889" s="5">
        <f>'TABLE Summary'!E889</f>
        <v>11.5</v>
      </c>
      <c r="F889" s="5">
        <f>'TABLE Summary'!F889</f>
        <v>22.5</v>
      </c>
      <c r="G889" s="5">
        <f>'TABLE Summary'!G889</f>
        <v>0</v>
      </c>
      <c r="H889" s="5">
        <f>'TABLE Summary'!H889</f>
        <v>0</v>
      </c>
      <c r="I889" s="5">
        <f>'TABLE Summary'!I889</f>
        <v>18375</v>
      </c>
      <c r="J889" s="5">
        <f>'TABLE Summary'!J889</f>
        <v>206.1</v>
      </c>
      <c r="K889" s="5">
        <f>'TABLE Summary'!K889</f>
        <v>624750</v>
      </c>
      <c r="L889" s="5">
        <f>'TABLE Summary'!L889</f>
        <v>36.200000000000003</v>
      </c>
      <c r="M889" s="5">
        <f>'TABLE Summary'!M889*1000</f>
        <v>1861800</v>
      </c>
      <c r="N889" s="5">
        <f>'TABLE Summary'!N889</f>
        <v>7997</v>
      </c>
      <c r="O889" s="5">
        <f>'TABLE Summary'!O889*1000</f>
        <v>1166500</v>
      </c>
      <c r="P889" s="5">
        <f>'TABLE Summary'!P889</f>
        <v>3461</v>
      </c>
      <c r="Q889" s="5">
        <f>'TABLE Summary'!Q889*1000</f>
        <v>377800</v>
      </c>
      <c r="R889" s="5">
        <f>'TABLE Summary'!R889</f>
        <v>4200</v>
      </c>
      <c r="S889" s="5">
        <f>'TABLE Summary'!S889*1000</f>
        <v>785700</v>
      </c>
      <c r="T889" s="5">
        <f>'TABLE Summary'!T889</f>
        <v>6</v>
      </c>
      <c r="U889" s="5">
        <f>'TABLE Summary'!U889*1000</f>
        <v>3000</v>
      </c>
      <c r="V889" s="5">
        <f>'TABLE Summary'!V889*1000</f>
        <v>71400</v>
      </c>
      <c r="W889" s="5">
        <f>'TABLE Summary'!W889*1000</f>
        <v>800</v>
      </c>
      <c r="X889" s="5">
        <f>'TABLE Summary'!X889*1000</f>
        <v>77600</v>
      </c>
      <c r="Y889" s="5">
        <f>'TABLE Summary'!Y889*1000</f>
        <v>391400</v>
      </c>
      <c r="Z889" s="5">
        <f>'TABLE Summary'!Z889*1000</f>
        <v>154200</v>
      </c>
      <c r="AA889" s="18">
        <f t="shared" si="68"/>
        <v>1166500</v>
      </c>
      <c r="AB889" s="18">
        <f t="shared" si="69"/>
        <v>0.62654420453324744</v>
      </c>
      <c r="AC889" s="1" t="s">
        <v>7496</v>
      </c>
      <c r="AD889" s="1" t="str">
        <f t="shared" si="72"/>
        <v>Kidsgrove U.D.</v>
      </c>
      <c r="AE889" s="1" t="str">
        <f t="shared" si="70"/>
        <v>Kidsgrove U.D.</v>
      </c>
      <c r="AF889" s="1" t="str">
        <f>INDEX(Lookup!G$2:G$1349, MATCH($AE889, Lookup!$G$2:$G$1349,0))</f>
        <v>KIDSGROVE U.D.</v>
      </c>
      <c r="AG889" s="1" t="str">
        <f>INDEX(Lookup!F$2:F$1349, MATCH($AE889, Lookup!$G$2:$G$1349,0))</f>
        <v>e330949</v>
      </c>
      <c r="AH889" s="1" t="str">
        <f>INDEX(Lookup!C$2:C$1349, MATCH($AE889, Lookup!$G$2:$G$1349,0))</f>
        <v>Staffordshire</v>
      </c>
      <c r="AI889" s="1" t="str">
        <f>INDEX(Lookup!D$2:D$1349, MATCH($AE889, Lookup!$G$2:$G$1349,0))</f>
        <v>West Midlands</v>
      </c>
      <c r="AJ889" s="1" t="str">
        <f>INDEX(Lookup!E$2:E$1349, MATCH($AE889, Lookup!$G$2:$G$1349,0))</f>
        <v>Rest of England</v>
      </c>
    </row>
    <row r="890" spans="1:36" x14ac:dyDescent="0.3">
      <c r="A890" s="11" t="s">
        <v>2074</v>
      </c>
      <c r="B890" s="5">
        <f>'TABLE Summary'!B890</f>
        <v>19340</v>
      </c>
      <c r="C890" s="5">
        <f>'TABLE Summary'!C890</f>
        <v>98</v>
      </c>
      <c r="D890" s="5">
        <f>'TABLE Summary'!D890</f>
        <v>36.299999999999997</v>
      </c>
      <c r="E890" s="5">
        <f>'TABLE Summary'!E890</f>
        <v>14.8</v>
      </c>
      <c r="F890" s="5">
        <f>'TABLE Summary'!F890</f>
        <v>21.5</v>
      </c>
      <c r="G890" s="5">
        <f>'TABLE Summary'!G890</f>
        <v>0</v>
      </c>
      <c r="H890" s="5">
        <f>'TABLE Summary'!H890</f>
        <v>0</v>
      </c>
      <c r="I890" s="5">
        <f>'TABLE Summary'!I890</f>
        <v>20250</v>
      </c>
      <c r="J890" s="5">
        <f>'TABLE Summary'!J890</f>
        <v>168.6</v>
      </c>
      <c r="K890" s="5">
        <f>'TABLE Summary'!K890</f>
        <v>735075</v>
      </c>
      <c r="L890" s="5">
        <f>'TABLE Summary'!L890</f>
        <v>18.600000000000001</v>
      </c>
      <c r="M890" s="5">
        <f>'TABLE Summary'!M890*1000</f>
        <v>2111700</v>
      </c>
      <c r="N890" s="5">
        <f>'TABLE Summary'!N890</f>
        <v>7313</v>
      </c>
      <c r="O890" s="5">
        <f>'TABLE Summary'!O890*1000</f>
        <v>1080500</v>
      </c>
      <c r="P890" s="5">
        <f>'TABLE Summary'!P890</f>
        <v>4175</v>
      </c>
      <c r="Q890" s="5">
        <f>'TABLE Summary'!Q890*1000</f>
        <v>426500</v>
      </c>
      <c r="R890" s="5">
        <f>'TABLE Summary'!R890</f>
        <v>3073</v>
      </c>
      <c r="S890" s="5">
        <f>'TABLE Summary'!S890*1000</f>
        <v>621500</v>
      </c>
      <c r="T890" s="5">
        <f>'TABLE Summary'!T890</f>
        <v>65</v>
      </c>
      <c r="U890" s="5">
        <f>'TABLE Summary'!U890*1000</f>
        <v>32500</v>
      </c>
      <c r="V890" s="5">
        <f>'TABLE Summary'!V890*1000</f>
        <v>188900</v>
      </c>
      <c r="W890" s="5">
        <f>'TABLE Summary'!W890*1000</f>
        <v>79900</v>
      </c>
      <c r="X890" s="5">
        <f>'TABLE Summary'!X890*1000</f>
        <v>107400</v>
      </c>
      <c r="Y890" s="5">
        <f>'TABLE Summary'!Y890*1000</f>
        <v>401900</v>
      </c>
      <c r="Z890" s="5">
        <f>'TABLE Summary'!Z890*1000</f>
        <v>253000</v>
      </c>
      <c r="AA890" s="18">
        <f t="shared" si="68"/>
        <v>1080500</v>
      </c>
      <c r="AB890" s="18">
        <f t="shared" si="69"/>
        <v>0.51167305962021126</v>
      </c>
      <c r="AC890" s="1" t="s">
        <v>7496</v>
      </c>
      <c r="AD890" s="1" t="str">
        <f t="shared" si="72"/>
        <v>Leek U.D.</v>
      </c>
      <c r="AE890" s="1" t="str">
        <f t="shared" si="70"/>
        <v>Leek U.D.</v>
      </c>
      <c r="AF890" s="1" t="str">
        <f>INDEX(Lookup!G$2:G$1349, MATCH($AE890, Lookup!$G$2:$G$1349,0))</f>
        <v>LEEK U.D.</v>
      </c>
      <c r="AG890" s="1" t="str">
        <f>INDEX(Lookup!F$2:F$1349, MATCH($AE890, Lookup!$G$2:$G$1349,0))</f>
        <v>e330950</v>
      </c>
      <c r="AH890" s="1" t="str">
        <f>INDEX(Lookup!C$2:C$1349, MATCH($AE890, Lookup!$G$2:$G$1349,0))</f>
        <v>Staffordshire</v>
      </c>
      <c r="AI890" s="1" t="str">
        <f>INDEX(Lookup!D$2:D$1349, MATCH($AE890, Lookup!$G$2:$G$1349,0))</f>
        <v>West Midlands</v>
      </c>
      <c r="AJ890" s="1" t="str">
        <f>INDEX(Lookup!E$2:E$1349, MATCH($AE890, Lookup!$G$2:$G$1349,0))</f>
        <v>Rest of England</v>
      </c>
    </row>
    <row r="891" spans="1:36" x14ac:dyDescent="0.3">
      <c r="A891" s="11" t="s">
        <v>2075</v>
      </c>
      <c r="B891" s="5">
        <f>'TABLE Summary'!B891</f>
        <v>23570</v>
      </c>
      <c r="C891" s="5">
        <f>'TABLE Summary'!C891</f>
        <v>91</v>
      </c>
      <c r="D891" s="5">
        <f>'TABLE Summary'!D891</f>
        <v>32</v>
      </c>
      <c r="E891" s="5">
        <f>'TABLE Summary'!E891</f>
        <v>9.5</v>
      </c>
      <c r="F891" s="5">
        <f>'TABLE Summary'!F891</f>
        <v>22.5</v>
      </c>
      <c r="G891" s="5">
        <f>'TABLE Summary'!G891</f>
        <v>0</v>
      </c>
      <c r="H891" s="5">
        <f>'TABLE Summary'!H891</f>
        <v>32.299999999999997</v>
      </c>
      <c r="I891" s="5">
        <f>'TABLE Summary'!I891</f>
        <v>25369</v>
      </c>
      <c r="J891" s="5">
        <f>'TABLE Summary'!J891</f>
        <v>169.5</v>
      </c>
      <c r="K891" s="5">
        <f>'TABLE Summary'!K891</f>
        <v>826948</v>
      </c>
      <c r="L891" s="5">
        <f>'TABLE Summary'!L891</f>
        <v>13</v>
      </c>
      <c r="M891" s="5">
        <f>'TABLE Summary'!M891*1000</f>
        <v>2766600</v>
      </c>
      <c r="N891" s="5">
        <f>'TABLE Summary'!N891</f>
        <v>7539</v>
      </c>
      <c r="O891" s="5">
        <f>'TABLE Summary'!O891*1000</f>
        <v>1392100</v>
      </c>
      <c r="P891" s="5">
        <f>'TABLE Summary'!P891</f>
        <v>1246</v>
      </c>
      <c r="Q891" s="5">
        <f>'TABLE Summary'!Q891*1000</f>
        <v>135900</v>
      </c>
      <c r="R891" s="5">
        <f>'TABLE Summary'!R891</f>
        <v>6278</v>
      </c>
      <c r="S891" s="5">
        <f>'TABLE Summary'!S891*1000</f>
        <v>1249700</v>
      </c>
      <c r="T891" s="5">
        <f>'TABLE Summary'!T891</f>
        <v>14</v>
      </c>
      <c r="U891" s="5">
        <f>'TABLE Summary'!U891*1000</f>
        <v>6100</v>
      </c>
      <c r="V891" s="5">
        <f>'TABLE Summary'!V891*1000</f>
        <v>174400</v>
      </c>
      <c r="W891" s="5">
        <f>'TABLE Summary'!W891*1000</f>
        <v>14200</v>
      </c>
      <c r="X891" s="5">
        <f>'TABLE Summary'!X891*1000</f>
        <v>97000</v>
      </c>
      <c r="Y891" s="5">
        <f>'TABLE Summary'!Y891*1000</f>
        <v>105600</v>
      </c>
      <c r="Z891" s="5">
        <f>'TABLE Summary'!Z891*1000</f>
        <v>983400</v>
      </c>
      <c r="AA891" s="18">
        <f t="shared" si="68"/>
        <v>1391700</v>
      </c>
      <c r="AB891" s="18">
        <f t="shared" si="69"/>
        <v>0.50303621774018648</v>
      </c>
      <c r="AC891" s="1" t="s">
        <v>7496</v>
      </c>
      <c r="AD891" s="1" t="str">
        <f t="shared" si="72"/>
        <v>Rugeley U.D.</v>
      </c>
      <c r="AE891" s="1" t="str">
        <f t="shared" si="70"/>
        <v>Rugeley U.D.</v>
      </c>
      <c r="AF891" s="1" t="str">
        <f>INDEX(Lookup!G$2:G$1349, MATCH($AE891, Lookup!$G$2:$G$1349,0))</f>
        <v>RUGELEY U.D.</v>
      </c>
      <c r="AG891" s="1" t="str">
        <f>INDEX(Lookup!F$2:F$1349, MATCH($AE891, Lookup!$G$2:$G$1349,0))</f>
        <v>e330953</v>
      </c>
      <c r="AH891" s="1" t="str">
        <f>INDEX(Lookup!C$2:C$1349, MATCH($AE891, Lookup!$G$2:$G$1349,0))</f>
        <v>Staffordshire</v>
      </c>
      <c r="AI891" s="1" t="str">
        <f>INDEX(Lookup!D$2:D$1349, MATCH($AE891, Lookup!$G$2:$G$1349,0))</f>
        <v>West Midlands</v>
      </c>
      <c r="AJ891" s="1" t="str">
        <f>INDEX(Lookup!E$2:E$1349, MATCH($AE891, Lookup!$G$2:$G$1349,0))</f>
        <v>Rest of England</v>
      </c>
    </row>
    <row r="892" spans="1:36" x14ac:dyDescent="0.3">
      <c r="A892" s="11" t="s">
        <v>2076</v>
      </c>
      <c r="B892" s="5">
        <f>'TABLE Summary'!B892</f>
        <v>10970</v>
      </c>
      <c r="C892" s="5">
        <f>'TABLE Summary'!C892</f>
        <v>90.5</v>
      </c>
      <c r="D892" s="5">
        <f>'TABLE Summary'!D892</f>
        <v>32</v>
      </c>
      <c r="E892" s="5">
        <f>'TABLE Summary'!E892</f>
        <v>9.5</v>
      </c>
      <c r="F892" s="5">
        <f>'TABLE Summary'!F892</f>
        <v>22.5</v>
      </c>
      <c r="G892" s="5">
        <f>'TABLE Summary'!G892</f>
        <v>0</v>
      </c>
      <c r="H892" s="5">
        <f>'TABLE Summary'!H892</f>
        <v>0</v>
      </c>
      <c r="I892" s="5">
        <f>'TABLE Summary'!I892</f>
        <v>11960</v>
      </c>
      <c r="J892" s="5">
        <f>'TABLE Summary'!J892</f>
        <v>184.8</v>
      </c>
      <c r="K892" s="5">
        <f>'TABLE Summary'!K892</f>
        <v>382720</v>
      </c>
      <c r="L892" s="5">
        <f>'TABLE Summary'!L892</f>
        <v>25.2</v>
      </c>
      <c r="M892" s="5">
        <f>'TABLE Summary'!M892*1000</f>
        <v>1185100</v>
      </c>
      <c r="N892" s="5">
        <f>'TABLE Summary'!N892</f>
        <v>3801</v>
      </c>
      <c r="O892" s="5">
        <f>'TABLE Summary'!O892*1000</f>
        <v>644400</v>
      </c>
      <c r="P892" s="5">
        <f>'TABLE Summary'!P892</f>
        <v>1525</v>
      </c>
      <c r="Q892" s="5">
        <f>'TABLE Summary'!Q892*1000</f>
        <v>170900</v>
      </c>
      <c r="R892" s="5">
        <f>'TABLE Summary'!R892</f>
        <v>2222</v>
      </c>
      <c r="S892" s="5">
        <f>'TABLE Summary'!S892*1000</f>
        <v>447500</v>
      </c>
      <c r="T892" s="5">
        <f>'TABLE Summary'!T892</f>
        <v>54</v>
      </c>
      <c r="U892" s="5">
        <f>'TABLE Summary'!U892*1000</f>
        <v>26000</v>
      </c>
      <c r="V892" s="5">
        <f>'TABLE Summary'!V892*1000</f>
        <v>133900</v>
      </c>
      <c r="W892" s="5">
        <f>'TABLE Summary'!W892*1000</f>
        <v>11000</v>
      </c>
      <c r="X892" s="5">
        <f>'TABLE Summary'!X892*1000</f>
        <v>74600</v>
      </c>
      <c r="Y892" s="5">
        <f>'TABLE Summary'!Y892*1000</f>
        <v>201200</v>
      </c>
      <c r="Z892" s="5">
        <f>'TABLE Summary'!Z892*1000</f>
        <v>120100</v>
      </c>
      <c r="AA892" s="18">
        <f t="shared" si="68"/>
        <v>644400</v>
      </c>
      <c r="AB892" s="18">
        <f t="shared" si="69"/>
        <v>0.54375158214496666</v>
      </c>
      <c r="AC892" s="1" t="s">
        <v>7496</v>
      </c>
      <c r="AD892" s="1" t="str">
        <f t="shared" si="72"/>
        <v>Stone U.D.</v>
      </c>
      <c r="AE892" s="1" t="str">
        <f t="shared" si="70"/>
        <v>Stone U.D.</v>
      </c>
      <c r="AF892" s="1" t="str">
        <f>INDEX(Lookup!G$2:G$1349, MATCH($AE892, Lookup!$G$2:$G$1349,0))</f>
        <v>STONE U.D.</v>
      </c>
      <c r="AG892" s="1" t="str">
        <f>INDEX(Lookup!F$2:F$1349, MATCH($AE892, Lookup!$G$2:$G$1349,0))</f>
        <v>e330955</v>
      </c>
      <c r="AH892" s="1" t="str">
        <f>INDEX(Lookup!C$2:C$1349, MATCH($AE892, Lookup!$G$2:$G$1349,0))</f>
        <v>Staffordshire</v>
      </c>
      <c r="AI892" s="1" t="str">
        <f>INDEX(Lookup!D$2:D$1349, MATCH($AE892, Lookup!$G$2:$G$1349,0))</f>
        <v>West Midlands</v>
      </c>
      <c r="AJ892" s="1" t="str">
        <f>INDEX(Lookup!E$2:E$1349, MATCH($AE892, Lookup!$G$2:$G$1349,0))</f>
        <v>Rest of England</v>
      </c>
    </row>
    <row r="893" spans="1:36" x14ac:dyDescent="0.3">
      <c r="A893" s="11" t="s">
        <v>2077</v>
      </c>
      <c r="B893" s="5">
        <f>'TABLE Summary'!B893</f>
        <v>9080</v>
      </c>
      <c r="C893" s="5">
        <f>'TABLE Summary'!C893</f>
        <v>97</v>
      </c>
      <c r="D893" s="5">
        <f>'TABLE Summary'!D893</f>
        <v>33.5</v>
      </c>
      <c r="E893" s="5">
        <f>'TABLE Summary'!E893</f>
        <v>11</v>
      </c>
      <c r="F893" s="5">
        <f>'TABLE Summary'!F893</f>
        <v>22.5</v>
      </c>
      <c r="G893" s="5">
        <f>'TABLE Summary'!G893</f>
        <v>0</v>
      </c>
      <c r="H893" s="5">
        <f>'TABLE Summary'!H893</f>
        <v>0</v>
      </c>
      <c r="I893" s="5">
        <f>'TABLE Summary'!I893</f>
        <v>10119</v>
      </c>
      <c r="J893" s="5">
        <f>'TABLE Summary'!J893</f>
        <v>178.5</v>
      </c>
      <c r="K893" s="5">
        <f>'TABLE Summary'!K893</f>
        <v>338987</v>
      </c>
      <c r="L893" s="5">
        <f>'TABLE Summary'!L893</f>
        <v>11.1</v>
      </c>
      <c r="M893" s="5">
        <f>'TABLE Summary'!M893*1000</f>
        <v>1080700</v>
      </c>
      <c r="N893" s="5">
        <f>'TABLE Summary'!N893</f>
        <v>3155</v>
      </c>
      <c r="O893" s="5">
        <f>'TABLE Summary'!O893*1000</f>
        <v>527000</v>
      </c>
      <c r="P893" s="5">
        <f>'TABLE Summary'!P893</f>
        <v>1248</v>
      </c>
      <c r="Q893" s="5">
        <f>'TABLE Summary'!Q893*1000</f>
        <v>144100</v>
      </c>
      <c r="R893" s="5">
        <f>'TABLE Summary'!R893</f>
        <v>1876</v>
      </c>
      <c r="S893" s="5">
        <f>'TABLE Summary'!S893*1000</f>
        <v>367600</v>
      </c>
      <c r="T893" s="5">
        <f>'TABLE Summary'!T893</f>
        <v>31</v>
      </c>
      <c r="U893" s="5">
        <f>'TABLE Summary'!U893*1000</f>
        <v>15300</v>
      </c>
      <c r="V893" s="5">
        <f>'TABLE Summary'!V893*1000</f>
        <v>118400</v>
      </c>
      <c r="W893" s="5">
        <f>'TABLE Summary'!W893*1000</f>
        <v>9900</v>
      </c>
      <c r="X893" s="5">
        <f>'TABLE Summary'!X893*1000</f>
        <v>97500</v>
      </c>
      <c r="Y893" s="5">
        <f>'TABLE Summary'!Y893*1000</f>
        <v>209200</v>
      </c>
      <c r="Z893" s="5">
        <f>'TABLE Summary'!Z893*1000</f>
        <v>118600</v>
      </c>
      <c r="AA893" s="18">
        <f t="shared" si="68"/>
        <v>527000</v>
      </c>
      <c r="AB893" s="18">
        <f t="shared" si="69"/>
        <v>0.48764689553067458</v>
      </c>
      <c r="AC893" s="1" t="s">
        <v>7496</v>
      </c>
      <c r="AD893" s="1" t="str">
        <f t="shared" si="72"/>
        <v>Uttoxeter U.D.</v>
      </c>
      <c r="AE893" s="1" t="str">
        <f t="shared" si="70"/>
        <v>Uttoxeter U.D.</v>
      </c>
      <c r="AF893" s="1" t="str">
        <f>INDEX(Lookup!G$2:G$1349, MATCH($AE893, Lookup!$G$2:$G$1349,0))</f>
        <v>UTTOXETER U.D.</v>
      </c>
      <c r="AG893" s="1" t="str">
        <f>INDEX(Lookup!F$2:F$1349, MATCH($AE893, Lookup!$G$2:$G$1349,0))</f>
        <v>e330957</v>
      </c>
      <c r="AH893" s="1" t="str">
        <f>INDEX(Lookup!C$2:C$1349, MATCH($AE893, Lookup!$G$2:$G$1349,0))</f>
        <v>Staffordshire</v>
      </c>
      <c r="AI893" s="1" t="str">
        <f>INDEX(Lookup!D$2:D$1349, MATCH($AE893, Lookup!$G$2:$G$1349,0))</f>
        <v>West Midlands</v>
      </c>
      <c r="AJ893" s="1" t="str">
        <f>INDEX(Lookup!E$2:E$1349, MATCH($AE893, Lookup!$G$2:$G$1349,0))</f>
        <v>Rest of England</v>
      </c>
    </row>
    <row r="894" spans="1:36" x14ac:dyDescent="0.3">
      <c r="A894" s="11" t="s">
        <v>2072</v>
      </c>
      <c r="B894" s="5">
        <f>'TABLE Summary'!B894</f>
        <v>45180</v>
      </c>
      <c r="C894" s="5">
        <f>'TABLE Summary'!C894</f>
        <v>80.5</v>
      </c>
      <c r="D894" s="5">
        <f>'TABLE Summary'!D894</f>
        <v>28.5</v>
      </c>
      <c r="E894" s="5">
        <f>'TABLE Summary'!E894</f>
        <v>6</v>
      </c>
      <c r="F894" s="5">
        <f>'TABLE Summary'!F894</f>
        <v>22.5</v>
      </c>
      <c r="G894" s="5">
        <f>'TABLE Summary'!G894</f>
        <v>0</v>
      </c>
      <c r="H894" s="5">
        <f>'TABLE Summary'!H894</f>
        <v>30</v>
      </c>
      <c r="I894" s="5">
        <f>'TABLE Summary'!I894</f>
        <v>41726</v>
      </c>
      <c r="J894" s="5">
        <f>'TABLE Summary'!J894</f>
        <v>190.3</v>
      </c>
      <c r="K894" s="5">
        <f>'TABLE Summary'!K894</f>
        <v>1249999</v>
      </c>
      <c r="L894" s="5">
        <f>'TABLE Summary'!L894</f>
        <v>28.7</v>
      </c>
      <c r="M894" s="5">
        <f>'TABLE Summary'!M894*1000</f>
        <v>4339100</v>
      </c>
      <c r="N894" s="5">
        <f>'TABLE Summary'!N894</f>
        <v>15501</v>
      </c>
      <c r="O894" s="5">
        <f>'TABLE Summary'!O894*1000</f>
        <v>2852100</v>
      </c>
      <c r="P894" s="5">
        <f>'TABLE Summary'!P894</f>
        <v>3802</v>
      </c>
      <c r="Q894" s="5">
        <f>'TABLE Summary'!Q894*1000</f>
        <v>401600</v>
      </c>
      <c r="R894" s="5">
        <f>'TABLE Summary'!R894</f>
        <v>11426</v>
      </c>
      <c r="S894" s="5">
        <f>'TABLE Summary'!S894*1000</f>
        <v>2319600</v>
      </c>
      <c r="T894" s="5">
        <f>'TABLE Summary'!T894</f>
        <v>270</v>
      </c>
      <c r="U894" s="5">
        <f>'TABLE Summary'!U894*1000</f>
        <v>130600</v>
      </c>
      <c r="V894" s="5">
        <f>'TABLE Summary'!V894*1000</f>
        <v>128699.99999999999</v>
      </c>
      <c r="W894" s="5">
        <f>'TABLE Summary'!W894*1000</f>
        <v>3700</v>
      </c>
      <c r="X894" s="5">
        <f>'TABLE Summary'!X894*1000</f>
        <v>499300</v>
      </c>
      <c r="Y894" s="5">
        <f>'TABLE Summary'!Y894*1000</f>
        <v>387800</v>
      </c>
      <c r="Z894" s="5">
        <f>'TABLE Summary'!Z894*1000</f>
        <v>467500</v>
      </c>
      <c r="AA894" s="18">
        <f t="shared" si="68"/>
        <v>2851800</v>
      </c>
      <c r="AB894" s="18">
        <f t="shared" si="69"/>
        <v>0.65723306676499738</v>
      </c>
      <c r="AC894" s="1" t="s">
        <v>7494</v>
      </c>
      <c r="AD894" s="1" t="str">
        <f t="shared" si="72"/>
        <v>Cannock R.D.</v>
      </c>
      <c r="AE894" s="1" t="str">
        <f t="shared" si="70"/>
        <v>Cannock R.D.</v>
      </c>
      <c r="AF894" s="1" t="str">
        <f>INDEX(Lookup!G$2:G$1349, MATCH($AE894, Lookup!$G$2:$G$1349,0))</f>
        <v>CANNOCK R.D.</v>
      </c>
      <c r="AG894" s="1" t="str">
        <f>INDEX(Lookup!F$2:F$1349, MATCH($AE894, Lookup!$G$2:$G$1349,0))</f>
        <v>e330958</v>
      </c>
      <c r="AH894" s="1" t="str">
        <f>INDEX(Lookup!C$2:C$1349, MATCH($AE894, Lookup!$G$2:$G$1349,0))</f>
        <v>Staffordshire</v>
      </c>
      <c r="AI894" s="1" t="str">
        <f>INDEX(Lookup!D$2:D$1349, MATCH($AE894, Lookup!$G$2:$G$1349,0))</f>
        <v>West Midlands</v>
      </c>
      <c r="AJ894" s="1" t="str">
        <f>INDEX(Lookup!E$2:E$1349, MATCH($AE894, Lookup!$G$2:$G$1349,0))</f>
        <v>Rest of England</v>
      </c>
    </row>
    <row r="895" spans="1:36" x14ac:dyDescent="0.3">
      <c r="A895" s="11" t="s">
        <v>2078</v>
      </c>
      <c r="B895" s="5">
        <f>'TABLE Summary'!B895</f>
        <v>40970</v>
      </c>
      <c r="C895" s="5">
        <f>'TABLE Summary'!C895</f>
        <v>78.099999999999994</v>
      </c>
      <c r="D895" s="5">
        <f>'TABLE Summary'!D895</f>
        <v>29</v>
      </c>
      <c r="E895" s="5">
        <f>'TABLE Summary'!E895</f>
        <v>6.5</v>
      </c>
      <c r="F895" s="5">
        <f>'TABLE Summary'!F895</f>
        <v>22.5</v>
      </c>
      <c r="G895" s="5">
        <f>'TABLE Summary'!G895</f>
        <v>0</v>
      </c>
      <c r="H895" s="5">
        <f>'TABLE Summary'!H895</f>
        <v>30</v>
      </c>
      <c r="I895" s="5">
        <f>'TABLE Summary'!I895</f>
        <v>35703</v>
      </c>
      <c r="J895" s="5">
        <f>'TABLE Summary'!J895</f>
        <v>182.4</v>
      </c>
      <c r="K895" s="5">
        <f>'TABLE Summary'!K895</f>
        <v>1071843</v>
      </c>
      <c r="L895" s="5">
        <f>'TABLE Summary'!L895</f>
        <v>32.799999999999997</v>
      </c>
      <c r="M895" s="5">
        <f>'TABLE Summary'!M895*1000</f>
        <v>3729300</v>
      </c>
      <c r="N895" s="5">
        <f>'TABLE Summary'!N895</f>
        <v>13713</v>
      </c>
      <c r="O895" s="5">
        <f>'TABLE Summary'!O895*1000</f>
        <v>2318600</v>
      </c>
      <c r="P895" s="5">
        <f>'TABLE Summary'!P895</f>
        <v>4110</v>
      </c>
      <c r="Q895" s="5">
        <f>'TABLE Summary'!Q895*1000</f>
        <v>397600</v>
      </c>
      <c r="R895" s="5">
        <f>'TABLE Summary'!R895</f>
        <v>9498</v>
      </c>
      <c r="S895" s="5">
        <f>'TABLE Summary'!S895*1000</f>
        <v>1870100</v>
      </c>
      <c r="T895" s="5">
        <f>'TABLE Summary'!T895</f>
        <v>93</v>
      </c>
      <c r="U895" s="5">
        <f>'TABLE Summary'!U895*1000</f>
        <v>45800</v>
      </c>
      <c r="V895" s="5">
        <f>'TABLE Summary'!V895*1000</f>
        <v>134800</v>
      </c>
      <c r="W895" s="5">
        <f>'TABLE Summary'!W895*1000</f>
        <v>14500</v>
      </c>
      <c r="X895" s="5">
        <f>'TABLE Summary'!X895*1000</f>
        <v>128300.00000000001</v>
      </c>
      <c r="Y895" s="5">
        <f>'TABLE Summary'!Y895*1000</f>
        <v>622700</v>
      </c>
      <c r="Z895" s="5">
        <f>'TABLE Summary'!Z895*1000</f>
        <v>510500</v>
      </c>
      <c r="AA895" s="18">
        <f t="shared" si="68"/>
        <v>2313500</v>
      </c>
      <c r="AB895" s="18">
        <f t="shared" si="69"/>
        <v>0.62035770788083555</v>
      </c>
      <c r="AC895" s="1" t="s">
        <v>7494</v>
      </c>
      <c r="AD895" s="1" t="str">
        <f t="shared" si="72"/>
        <v>Cheadle R.D.</v>
      </c>
      <c r="AE895" s="1" t="str">
        <f t="shared" si="70"/>
        <v>Cheadle R.D.</v>
      </c>
      <c r="AF895" s="1" t="str">
        <f>INDEX(Lookup!G$2:G$1349, MATCH($AE895, Lookup!$G$2:$G$1349,0))</f>
        <v>CHEADLE R.D.</v>
      </c>
      <c r="AG895" s="1" t="str">
        <f>INDEX(Lookup!F$2:F$1349, MATCH($AE895, Lookup!$G$2:$G$1349,0))</f>
        <v>e330959</v>
      </c>
      <c r="AH895" s="1" t="str">
        <f>INDEX(Lookup!C$2:C$1349, MATCH($AE895, Lookup!$G$2:$G$1349,0))</f>
        <v>Staffordshire</v>
      </c>
      <c r="AI895" s="1" t="str">
        <f>INDEX(Lookup!D$2:D$1349, MATCH($AE895, Lookup!$G$2:$G$1349,0))</f>
        <v>West Midlands</v>
      </c>
      <c r="AJ895" s="1" t="str">
        <f>INDEX(Lookup!E$2:E$1349, MATCH($AE895, Lookup!$G$2:$G$1349,0))</f>
        <v>Rest of England</v>
      </c>
    </row>
    <row r="896" spans="1:36" x14ac:dyDescent="0.3">
      <c r="A896" s="11" t="s">
        <v>2074</v>
      </c>
      <c r="B896" s="5">
        <f>'TABLE Summary'!B896</f>
        <v>13120</v>
      </c>
      <c r="C896" s="5">
        <f>'TABLE Summary'!C896</f>
        <v>77.5</v>
      </c>
      <c r="D896" s="5">
        <f>'TABLE Summary'!D896</f>
        <v>29</v>
      </c>
      <c r="E896" s="5">
        <f>'TABLE Summary'!E896</f>
        <v>6.5</v>
      </c>
      <c r="F896" s="5">
        <f>'TABLE Summary'!F896</f>
        <v>22.5</v>
      </c>
      <c r="G896" s="5">
        <f>'TABLE Summary'!G896</f>
        <v>0</v>
      </c>
      <c r="H896" s="5">
        <f>'TABLE Summary'!H896</f>
        <v>29.7</v>
      </c>
      <c r="I896" s="5">
        <f>'TABLE Summary'!I896</f>
        <v>10299</v>
      </c>
      <c r="J896" s="5">
        <f>'TABLE Summary'!J896</f>
        <v>186.2</v>
      </c>
      <c r="K896" s="5">
        <f>'TABLE Summary'!K896</f>
        <v>305565</v>
      </c>
      <c r="L896" s="5">
        <f>'TABLE Summary'!L896</f>
        <v>37.700000000000003</v>
      </c>
      <c r="M896" s="5">
        <f>'TABLE Summary'!M896*1000</f>
        <v>1093700</v>
      </c>
      <c r="N896" s="5">
        <f>'TABLE Summary'!N896</f>
        <v>4672</v>
      </c>
      <c r="O896" s="5">
        <f>'TABLE Summary'!O896*1000</f>
        <v>784000</v>
      </c>
      <c r="P896" s="5">
        <f>'TABLE Summary'!P896</f>
        <v>1815</v>
      </c>
      <c r="Q896" s="5">
        <f>'TABLE Summary'!Q896*1000</f>
        <v>174800</v>
      </c>
      <c r="R896" s="5">
        <f>'TABLE Summary'!R896</f>
        <v>2757</v>
      </c>
      <c r="S896" s="5">
        <f>'TABLE Summary'!S896*1000</f>
        <v>564100</v>
      </c>
      <c r="T896" s="5">
        <f>'TABLE Summary'!T896</f>
        <v>100</v>
      </c>
      <c r="U896" s="5">
        <f>'TABLE Summary'!U896*1000</f>
        <v>45200</v>
      </c>
      <c r="V896" s="5">
        <f>'TABLE Summary'!V896*1000</f>
        <v>15300</v>
      </c>
      <c r="W896" s="5">
        <f>'TABLE Summary'!W896*1000</f>
        <v>600</v>
      </c>
      <c r="X896" s="5">
        <f>'TABLE Summary'!X896*1000</f>
        <v>64800</v>
      </c>
      <c r="Y896" s="5">
        <f>'TABLE Summary'!Y896*1000</f>
        <v>4400</v>
      </c>
      <c r="Z896" s="5">
        <f>'TABLE Summary'!Z896*1000</f>
        <v>224500</v>
      </c>
      <c r="AA896" s="18">
        <f t="shared" si="68"/>
        <v>784100</v>
      </c>
      <c r="AB896" s="18">
        <f t="shared" si="69"/>
        <v>0.71692420224924569</v>
      </c>
      <c r="AC896" s="1" t="s">
        <v>7494</v>
      </c>
      <c r="AD896" s="1" t="str">
        <f t="shared" si="72"/>
        <v>Leek R.D.</v>
      </c>
      <c r="AE896" s="1" t="str">
        <f t="shared" si="70"/>
        <v>Leek R.D.</v>
      </c>
      <c r="AF896" s="1" t="str">
        <f>INDEX(Lookup!G$2:G$1349, MATCH($AE896, Lookup!$G$2:$G$1349,0))</f>
        <v>LEEK R.D.</v>
      </c>
      <c r="AG896" s="1" t="str">
        <f>INDEX(Lookup!F$2:F$1349, MATCH($AE896, Lookup!$G$2:$G$1349,0))</f>
        <v>e330960</v>
      </c>
      <c r="AH896" s="1" t="str">
        <f>INDEX(Lookup!C$2:C$1349, MATCH($AE896, Lookup!$G$2:$G$1349,0))</f>
        <v>Staffordshire</v>
      </c>
      <c r="AI896" s="1" t="str">
        <f>INDEX(Lookup!D$2:D$1349, MATCH($AE896, Lookup!$G$2:$G$1349,0))</f>
        <v>West Midlands</v>
      </c>
      <c r="AJ896" s="1" t="str">
        <f>INDEX(Lookup!E$2:E$1349, MATCH($AE896, Lookup!$G$2:$G$1349,0))</f>
        <v>Rest of England</v>
      </c>
    </row>
    <row r="897" spans="1:36" x14ac:dyDescent="0.3">
      <c r="A897" s="11" t="s">
        <v>2066</v>
      </c>
      <c r="B897" s="5">
        <f>'TABLE Summary'!B897</f>
        <v>61030</v>
      </c>
      <c r="C897" s="5">
        <f>'TABLE Summary'!C897</f>
        <v>83.5</v>
      </c>
      <c r="D897" s="5">
        <f>'TABLE Summary'!D897</f>
        <v>30.5</v>
      </c>
      <c r="E897" s="5">
        <f>'TABLE Summary'!E897</f>
        <v>7.9</v>
      </c>
      <c r="F897" s="5">
        <f>'TABLE Summary'!F897</f>
        <v>22.5</v>
      </c>
      <c r="G897" s="5">
        <f>'TABLE Summary'!G897</f>
        <v>0.1</v>
      </c>
      <c r="H897" s="5">
        <f>'TABLE Summary'!H897</f>
        <v>31.5</v>
      </c>
      <c r="I897" s="5">
        <f>'TABLE Summary'!I897</f>
        <v>67870</v>
      </c>
      <c r="J897" s="5">
        <f>'TABLE Summary'!J897</f>
        <v>193.2</v>
      </c>
      <c r="K897" s="5">
        <f>'TABLE Summary'!K897</f>
        <v>2141138</v>
      </c>
      <c r="L897" s="5">
        <f>'TABLE Summary'!L897</f>
        <v>15.6</v>
      </c>
      <c r="M897" s="5">
        <f>'TABLE Summary'!M897*1000</f>
        <v>6919700</v>
      </c>
      <c r="N897" s="5">
        <f>'TABLE Summary'!N897</f>
        <v>20105</v>
      </c>
      <c r="O897" s="5">
        <f>'TABLE Summary'!O897*1000</f>
        <v>4434800</v>
      </c>
      <c r="P897" s="5">
        <f>'TABLE Summary'!P897</f>
        <v>3210</v>
      </c>
      <c r="Q897" s="5">
        <f>'TABLE Summary'!Q897*1000</f>
        <v>320700</v>
      </c>
      <c r="R897" s="5">
        <f>'TABLE Summary'!R897</f>
        <v>15778</v>
      </c>
      <c r="S897" s="5">
        <f>'TABLE Summary'!S897*1000</f>
        <v>3456300</v>
      </c>
      <c r="T897" s="5">
        <f>'TABLE Summary'!T897</f>
        <v>1105</v>
      </c>
      <c r="U897" s="5">
        <f>'TABLE Summary'!U897*1000</f>
        <v>639700</v>
      </c>
      <c r="V897" s="5">
        <f>'TABLE Summary'!V897*1000</f>
        <v>239300</v>
      </c>
      <c r="W897" s="5">
        <f>'TABLE Summary'!W897*1000</f>
        <v>24300</v>
      </c>
      <c r="X897" s="5">
        <f>'TABLE Summary'!X897*1000</f>
        <v>617100</v>
      </c>
      <c r="Y897" s="5">
        <f>'TABLE Summary'!Y897*1000</f>
        <v>513600</v>
      </c>
      <c r="Z897" s="5">
        <f>'TABLE Summary'!Z897*1000</f>
        <v>1090500</v>
      </c>
      <c r="AA897" s="18">
        <f t="shared" si="68"/>
        <v>4416700</v>
      </c>
      <c r="AB897" s="18">
        <f t="shared" si="69"/>
        <v>0.63827911614665378</v>
      </c>
      <c r="AC897" s="1" t="s">
        <v>7494</v>
      </c>
      <c r="AD897" s="1" t="str">
        <f t="shared" si="72"/>
        <v>Lichfield R.D.</v>
      </c>
      <c r="AE897" s="1" t="str">
        <f t="shared" si="70"/>
        <v>Lichfield R.D.</v>
      </c>
      <c r="AF897" s="1" t="str">
        <f>INDEX(Lookup!G$2:G$1349, MATCH($AE897, Lookup!$G$2:$G$1349,0))</f>
        <v>LICHFIELD R.D.</v>
      </c>
      <c r="AG897" s="1" t="str">
        <f>INDEX(Lookup!F$2:F$1349, MATCH($AE897, Lookup!$G$2:$G$1349,0))</f>
        <v>e330961</v>
      </c>
      <c r="AH897" s="1" t="str">
        <f>INDEX(Lookup!C$2:C$1349, MATCH($AE897, Lookup!$G$2:$G$1349,0))</f>
        <v>Staffordshire</v>
      </c>
      <c r="AI897" s="1" t="str">
        <f>INDEX(Lookup!D$2:D$1349, MATCH($AE897, Lookup!$G$2:$G$1349,0))</f>
        <v>West Midlands</v>
      </c>
      <c r="AJ897" s="1" t="str">
        <f>INDEX(Lookup!E$2:E$1349, MATCH($AE897, Lookup!$G$2:$G$1349,0))</f>
        <v>Rest of England</v>
      </c>
    </row>
    <row r="898" spans="1:36" x14ac:dyDescent="0.3">
      <c r="A898" s="11" t="s">
        <v>2067</v>
      </c>
      <c r="B898" s="5">
        <f>'TABLE Summary'!B898</f>
        <v>22080</v>
      </c>
      <c r="C898" s="5">
        <f>'TABLE Summary'!C898</f>
        <v>74.5</v>
      </c>
      <c r="D898" s="5">
        <f>'TABLE Summary'!D898</f>
        <v>30</v>
      </c>
      <c r="E898" s="5">
        <f>'TABLE Summary'!E898</f>
        <v>7.5</v>
      </c>
      <c r="F898" s="5">
        <f>'TABLE Summary'!F898</f>
        <v>22.5</v>
      </c>
      <c r="G898" s="5">
        <f>'TABLE Summary'!G898</f>
        <v>0</v>
      </c>
      <c r="H898" s="5">
        <f>'TABLE Summary'!H898</f>
        <v>30.3</v>
      </c>
      <c r="I898" s="5">
        <f>'TABLE Summary'!I898</f>
        <v>19795</v>
      </c>
      <c r="J898" s="5">
        <f>'TABLE Summary'!J898</f>
        <v>173.4</v>
      </c>
      <c r="K898" s="5">
        <f>'TABLE Summary'!K898</f>
        <v>599853</v>
      </c>
      <c r="L898" s="5">
        <f>'TABLE Summary'!L898</f>
        <v>30.3</v>
      </c>
      <c r="M898" s="5">
        <f>'TABLE Summary'!M898*1000</f>
        <v>2090100</v>
      </c>
      <c r="N898" s="5">
        <f>'TABLE Summary'!N898</f>
        <v>7163</v>
      </c>
      <c r="O898" s="5">
        <f>'TABLE Summary'!O898*1000</f>
        <v>1299500</v>
      </c>
      <c r="P898" s="5">
        <f>'TABLE Summary'!P898</f>
        <v>2942</v>
      </c>
      <c r="Q898" s="5">
        <f>'TABLE Summary'!Q898*1000</f>
        <v>305800</v>
      </c>
      <c r="R898" s="5">
        <f>'TABLE Summary'!R898</f>
        <v>3966</v>
      </c>
      <c r="S898" s="5">
        <f>'TABLE Summary'!S898*1000</f>
        <v>860800</v>
      </c>
      <c r="T898" s="5">
        <f>'TABLE Summary'!T898</f>
        <v>253</v>
      </c>
      <c r="U898" s="5">
        <f>'TABLE Summary'!U898*1000</f>
        <v>132600</v>
      </c>
      <c r="V898" s="5">
        <f>'TABLE Summary'!V898*1000</f>
        <v>41600</v>
      </c>
      <c r="W898" s="5">
        <f>'TABLE Summary'!W898*1000</f>
        <v>3200</v>
      </c>
      <c r="X898" s="5">
        <f>'TABLE Summary'!X898*1000</f>
        <v>74200</v>
      </c>
      <c r="Y898" s="5">
        <f>'TABLE Summary'!Y898*1000</f>
        <v>14800</v>
      </c>
      <c r="Z898" s="5">
        <f>'TABLE Summary'!Z898*1000</f>
        <v>656800</v>
      </c>
      <c r="AA898" s="18">
        <f t="shared" si="68"/>
        <v>1299200</v>
      </c>
      <c r="AB898" s="18">
        <f t="shared" si="69"/>
        <v>0.62159705277259458</v>
      </c>
      <c r="AC898" s="1" t="s">
        <v>7494</v>
      </c>
      <c r="AD898" s="1" t="str">
        <f t="shared" si="72"/>
        <v>Newcastle-under-Lyme R.D.</v>
      </c>
      <c r="AE898" s="1" t="str">
        <f t="shared" si="70"/>
        <v>Newcastle-under-Lyme R.D.</v>
      </c>
      <c r="AF898" s="1" t="str">
        <f>INDEX(Lookup!G$2:G$1349, MATCH($AE898, Lookup!$G$2:$G$1349,0))</f>
        <v>NEWCASTLE-UNDER-LYME R.D.</v>
      </c>
      <c r="AG898" s="1" t="str">
        <f>INDEX(Lookup!F$2:F$1349, MATCH($AE898, Lookup!$G$2:$G$1349,0))</f>
        <v>e330962</v>
      </c>
      <c r="AH898" s="1" t="str">
        <f>INDEX(Lookup!C$2:C$1349, MATCH($AE898, Lookup!$G$2:$G$1349,0))</f>
        <v>Staffordshire</v>
      </c>
      <c r="AI898" s="1" t="str">
        <f>INDEX(Lookup!D$2:D$1349, MATCH($AE898, Lookup!$G$2:$G$1349,0))</f>
        <v>West Midlands</v>
      </c>
      <c r="AJ898" s="1" t="str">
        <f>INDEX(Lookup!E$2:E$1349, MATCH($AE898, Lookup!$G$2:$G$1349,0))</f>
        <v>Rest of England</v>
      </c>
    </row>
    <row r="899" spans="1:36" x14ac:dyDescent="0.3">
      <c r="A899" s="11" t="s">
        <v>2079</v>
      </c>
      <c r="B899" s="5">
        <f>'TABLE Summary'!B899</f>
        <v>39230</v>
      </c>
      <c r="C899" s="5">
        <f>'TABLE Summary'!C899</f>
        <v>85.5</v>
      </c>
      <c r="D899" s="5">
        <f>'TABLE Summary'!D899</f>
        <v>30.6</v>
      </c>
      <c r="E899" s="5">
        <f>'TABLE Summary'!E899</f>
        <v>8.1</v>
      </c>
      <c r="F899" s="5">
        <f>'TABLE Summary'!F899</f>
        <v>22.5</v>
      </c>
      <c r="G899" s="5">
        <f>'TABLE Summary'!G899</f>
        <v>0</v>
      </c>
      <c r="H899" s="5">
        <f>'TABLE Summary'!H899</f>
        <v>31.2</v>
      </c>
      <c r="I899" s="5">
        <f>'TABLE Summary'!I899</f>
        <v>48368</v>
      </c>
      <c r="J899" s="5">
        <f>'TABLE Summary'!J899</f>
        <v>184.1</v>
      </c>
      <c r="K899" s="5">
        <f>'TABLE Summary'!K899</f>
        <v>1507116</v>
      </c>
      <c r="L899" s="5">
        <f>'TABLE Summary'!L899</f>
        <v>4.0999999999999996</v>
      </c>
      <c r="M899" s="5">
        <f>'TABLE Summary'!M899*1000</f>
        <v>5048100</v>
      </c>
      <c r="N899" s="5">
        <f>'TABLE Summary'!N899</f>
        <v>13318</v>
      </c>
      <c r="O899" s="5">
        <f>'TABLE Summary'!O899*1000</f>
        <v>3451600</v>
      </c>
      <c r="P899" s="5">
        <f>'TABLE Summary'!P899</f>
        <v>1105</v>
      </c>
      <c r="Q899" s="5">
        <f>'TABLE Summary'!Q899*1000</f>
        <v>114700</v>
      </c>
      <c r="R899" s="5">
        <f>'TABLE Summary'!R899</f>
        <v>11088</v>
      </c>
      <c r="S899" s="5">
        <f>'TABLE Summary'!S899*1000</f>
        <v>2706900</v>
      </c>
      <c r="T899" s="5">
        <f>'TABLE Summary'!T899</f>
        <v>1123</v>
      </c>
      <c r="U899" s="5">
        <f>'TABLE Summary'!U899*1000</f>
        <v>628700</v>
      </c>
      <c r="V899" s="5">
        <f>'TABLE Summary'!V899*1000</f>
        <v>165100</v>
      </c>
      <c r="W899" s="5">
        <f>'TABLE Summary'!W899*1000</f>
        <v>18500</v>
      </c>
      <c r="X899" s="5">
        <f>'TABLE Summary'!X899*1000</f>
        <v>188800</v>
      </c>
      <c r="Y899" s="5">
        <f>'TABLE Summary'!Y899*1000</f>
        <v>612200</v>
      </c>
      <c r="Z899" s="5">
        <f>'TABLE Summary'!Z899*1000</f>
        <v>612000</v>
      </c>
      <c r="AA899" s="18">
        <f t="shared" ref="AA899:AA962" si="73">SUM(Q899+S899+U899)</f>
        <v>3450300</v>
      </c>
      <c r="AB899" s="18">
        <f t="shared" ref="AB899:AB962" si="74">AA899/M899</f>
        <v>0.68348487549771197</v>
      </c>
      <c r="AC899" s="1" t="s">
        <v>7494</v>
      </c>
      <c r="AD899" s="1" t="str">
        <f t="shared" si="72"/>
        <v>Seisdon R.D.</v>
      </c>
      <c r="AE899" s="1" t="str">
        <f t="shared" si="70"/>
        <v>Seisdon R.D.</v>
      </c>
      <c r="AF899" s="1" t="str">
        <f>INDEX(Lookup!G$2:G$1349, MATCH($AE899, Lookup!$G$2:$G$1349,0))</f>
        <v>SEISDON R.D.</v>
      </c>
      <c r="AG899" s="1" t="str">
        <f>INDEX(Lookup!F$2:F$1349, MATCH($AE899, Lookup!$G$2:$G$1349,0))</f>
        <v>e330963</v>
      </c>
      <c r="AH899" s="1" t="str">
        <f>INDEX(Lookup!C$2:C$1349, MATCH($AE899, Lookup!$G$2:$G$1349,0))</f>
        <v>Staffordshire</v>
      </c>
      <c r="AI899" s="1" t="str">
        <f>INDEX(Lookup!D$2:D$1349, MATCH($AE899, Lookup!$G$2:$G$1349,0))</f>
        <v>West Midlands</v>
      </c>
      <c r="AJ899" s="1" t="str">
        <f>INDEX(Lookup!E$2:E$1349, MATCH($AE899, Lookup!$G$2:$G$1349,0))</f>
        <v>Rest of England</v>
      </c>
    </row>
    <row r="900" spans="1:36" x14ac:dyDescent="0.3">
      <c r="A900" s="11" t="s">
        <v>2068</v>
      </c>
      <c r="B900" s="5">
        <f>'TABLE Summary'!B900</f>
        <v>24660</v>
      </c>
      <c r="C900" s="5">
        <f>'TABLE Summary'!C900</f>
        <v>80</v>
      </c>
      <c r="D900" s="5">
        <f>'TABLE Summary'!D900</f>
        <v>29.5</v>
      </c>
      <c r="E900" s="5">
        <f>'TABLE Summary'!E900</f>
        <v>7</v>
      </c>
      <c r="F900" s="5">
        <f>'TABLE Summary'!F900</f>
        <v>22.5</v>
      </c>
      <c r="G900" s="5">
        <f>'TABLE Summary'!G900</f>
        <v>0</v>
      </c>
      <c r="H900" s="5">
        <f>'TABLE Summary'!H900</f>
        <v>30</v>
      </c>
      <c r="I900" s="5">
        <f>'TABLE Summary'!I900</f>
        <v>25718</v>
      </c>
      <c r="J900" s="5">
        <f>'TABLE Summary'!J900</f>
        <v>175.4</v>
      </c>
      <c r="K900" s="5">
        <f>'TABLE Summary'!K900</f>
        <v>771209</v>
      </c>
      <c r="L900" s="5">
        <f>'TABLE Summary'!L900</f>
        <v>27.5</v>
      </c>
      <c r="M900" s="5">
        <f>'TABLE Summary'!M900*1000</f>
        <v>2407400</v>
      </c>
      <c r="N900" s="5">
        <f>'TABLE Summary'!N900</f>
        <v>7858</v>
      </c>
      <c r="O900" s="5">
        <f>'TABLE Summary'!O900*1000</f>
        <v>1658600</v>
      </c>
      <c r="P900" s="5">
        <f>'TABLE Summary'!P900</f>
        <v>1572</v>
      </c>
      <c r="Q900" s="5">
        <f>'TABLE Summary'!Q900*1000</f>
        <v>158800</v>
      </c>
      <c r="R900" s="5">
        <f>'TABLE Summary'!R900</f>
        <v>5979</v>
      </c>
      <c r="S900" s="5">
        <f>'TABLE Summary'!S900*1000</f>
        <v>1328300</v>
      </c>
      <c r="T900" s="5">
        <f>'TABLE Summary'!T900</f>
        <v>302</v>
      </c>
      <c r="U900" s="5">
        <f>'TABLE Summary'!U900*1000</f>
        <v>150900</v>
      </c>
      <c r="V900" s="5">
        <f>'TABLE Summary'!V900*1000</f>
        <v>37900</v>
      </c>
      <c r="W900" s="5">
        <f>'TABLE Summary'!W900*1000</f>
        <v>400</v>
      </c>
      <c r="X900" s="5">
        <f>'TABLE Summary'!X900*1000</f>
        <v>149300</v>
      </c>
      <c r="Y900" s="5">
        <f>'TABLE Summary'!Y900*1000</f>
        <v>77200</v>
      </c>
      <c r="Z900" s="5">
        <f>'TABLE Summary'!Z900*1000</f>
        <v>484000</v>
      </c>
      <c r="AA900" s="18">
        <f t="shared" si="73"/>
        <v>1638000</v>
      </c>
      <c r="AB900" s="18">
        <f t="shared" si="74"/>
        <v>0.68040209354490322</v>
      </c>
      <c r="AC900" s="1" t="s">
        <v>7494</v>
      </c>
      <c r="AD900" s="1" t="str">
        <f t="shared" si="72"/>
        <v>Stafford R.D.</v>
      </c>
      <c r="AE900" s="1" t="str">
        <f t="shared" si="70"/>
        <v>Stafford R.D.</v>
      </c>
      <c r="AF900" s="1" t="str">
        <f>INDEX(Lookup!G$2:G$1349, MATCH($AE900, Lookup!$G$2:$G$1349,0))</f>
        <v>STAFFORD R.D.</v>
      </c>
      <c r="AG900" s="1" t="str">
        <f>INDEX(Lookup!F$2:F$1349, MATCH($AE900, Lookup!$G$2:$G$1349,0))</f>
        <v>e330967</v>
      </c>
      <c r="AH900" s="1" t="str">
        <f>INDEX(Lookup!C$2:C$1349, MATCH($AE900, Lookup!$G$2:$G$1349,0))</f>
        <v>Staffordshire</v>
      </c>
      <c r="AI900" s="1" t="str">
        <f>INDEX(Lookup!D$2:D$1349, MATCH($AE900, Lookup!$G$2:$G$1349,0))</f>
        <v>West Midlands</v>
      </c>
      <c r="AJ900" s="1" t="str">
        <f>INDEX(Lookup!E$2:E$1349, MATCH($AE900, Lookup!$G$2:$G$1349,0))</f>
        <v>Rest of England</v>
      </c>
    </row>
    <row r="901" spans="1:36" x14ac:dyDescent="0.3">
      <c r="A901" s="11" t="s">
        <v>2076</v>
      </c>
      <c r="B901" s="5">
        <f>'TABLE Summary'!B901</f>
        <v>21700</v>
      </c>
      <c r="C901" s="5">
        <f>'TABLE Summary'!C901</f>
        <v>81</v>
      </c>
      <c r="D901" s="5">
        <f>'TABLE Summary'!D901</f>
        <v>30.5</v>
      </c>
      <c r="E901" s="5">
        <f>'TABLE Summary'!E901</f>
        <v>8</v>
      </c>
      <c r="F901" s="5">
        <f>'TABLE Summary'!F901</f>
        <v>22.5</v>
      </c>
      <c r="G901" s="5">
        <f>'TABLE Summary'!G901</f>
        <v>0</v>
      </c>
      <c r="H901" s="5">
        <f>'TABLE Summary'!H901</f>
        <v>30.7</v>
      </c>
      <c r="I901" s="5">
        <f>'TABLE Summary'!I901</f>
        <v>25714</v>
      </c>
      <c r="J901" s="5">
        <f>'TABLE Summary'!J901</f>
        <v>165.2</v>
      </c>
      <c r="K901" s="5">
        <f>'TABLE Summary'!K901</f>
        <v>789190</v>
      </c>
      <c r="L901" s="5">
        <f>'TABLE Summary'!L901</f>
        <v>9.3000000000000007</v>
      </c>
      <c r="M901" s="5">
        <f>'TABLE Summary'!M901*1000</f>
        <v>2640700</v>
      </c>
      <c r="N901" s="5">
        <f>'TABLE Summary'!N901</f>
        <v>6921</v>
      </c>
      <c r="O901" s="5">
        <f>'TABLE Summary'!O901*1000</f>
        <v>1435500</v>
      </c>
      <c r="P901" s="5">
        <f>'TABLE Summary'!P901</f>
        <v>1555</v>
      </c>
      <c r="Q901" s="5">
        <f>'TABLE Summary'!Q901*1000</f>
        <v>169900</v>
      </c>
      <c r="R901" s="5">
        <f>'TABLE Summary'!R901</f>
        <v>5105</v>
      </c>
      <c r="S901" s="5">
        <f>'TABLE Summary'!S901*1000</f>
        <v>1136200</v>
      </c>
      <c r="T901" s="5">
        <f>'TABLE Summary'!T901</f>
        <v>254</v>
      </c>
      <c r="U901" s="5">
        <f>'TABLE Summary'!U901*1000</f>
        <v>127300</v>
      </c>
      <c r="V901" s="5">
        <f>'TABLE Summary'!V901*1000</f>
        <v>36500</v>
      </c>
      <c r="W901" s="5">
        <f>'TABLE Summary'!W901*1000</f>
        <v>5000</v>
      </c>
      <c r="X901" s="5">
        <f>'TABLE Summary'!X901*1000</f>
        <v>101200</v>
      </c>
      <c r="Y901" s="5">
        <f>'TABLE Summary'!Y901*1000</f>
        <v>411700</v>
      </c>
      <c r="Z901" s="5">
        <f>'TABLE Summary'!Z901*1000</f>
        <v>650800</v>
      </c>
      <c r="AA901" s="18">
        <f t="shared" si="73"/>
        <v>1433400</v>
      </c>
      <c r="AB901" s="18">
        <f t="shared" si="74"/>
        <v>0.54281061839663725</v>
      </c>
      <c r="AC901" s="1" t="s">
        <v>7494</v>
      </c>
      <c r="AD901" s="1" t="str">
        <f t="shared" si="72"/>
        <v>Stone R.D.</v>
      </c>
      <c r="AE901" s="1" t="str">
        <f t="shared" ref="AE901:AE964" si="75">AD901</f>
        <v>Stone R.D.</v>
      </c>
      <c r="AF901" s="1" t="str">
        <f>INDEX(Lookup!G$2:G$1349, MATCH($AE901, Lookup!$G$2:$G$1349,0))</f>
        <v>STONE R.D.</v>
      </c>
      <c r="AG901" s="1" t="str">
        <f>INDEX(Lookup!F$2:F$1349, MATCH($AE901, Lookup!$G$2:$G$1349,0))</f>
        <v>e330968</v>
      </c>
      <c r="AH901" s="1" t="str">
        <f>INDEX(Lookup!C$2:C$1349, MATCH($AE901, Lookup!$G$2:$G$1349,0))</f>
        <v>Staffordshire</v>
      </c>
      <c r="AI901" s="1" t="str">
        <f>INDEX(Lookup!D$2:D$1349, MATCH($AE901, Lookup!$G$2:$G$1349,0))</f>
        <v>West Midlands</v>
      </c>
      <c r="AJ901" s="1" t="str">
        <f>INDEX(Lookup!E$2:E$1349, MATCH($AE901, Lookup!$G$2:$G$1349,0))</f>
        <v>Rest of England</v>
      </c>
    </row>
    <row r="902" spans="1:36" x14ac:dyDescent="0.3">
      <c r="A902" s="11" t="s">
        <v>2080</v>
      </c>
      <c r="B902" s="5">
        <f>'TABLE Summary'!B902</f>
        <v>25030</v>
      </c>
      <c r="C902" s="5">
        <f>'TABLE Summary'!C902</f>
        <v>77.5</v>
      </c>
      <c r="D902" s="5">
        <f>'TABLE Summary'!D902</f>
        <v>29</v>
      </c>
      <c r="E902" s="5">
        <f>'TABLE Summary'!E902</f>
        <v>6.5</v>
      </c>
      <c r="F902" s="5">
        <f>'TABLE Summary'!F902</f>
        <v>22.5</v>
      </c>
      <c r="G902" s="5">
        <f>'TABLE Summary'!G902</f>
        <v>0</v>
      </c>
      <c r="H902" s="5">
        <f>'TABLE Summary'!H902</f>
        <v>29.6</v>
      </c>
      <c r="I902" s="5">
        <f>'TABLE Summary'!I902</f>
        <v>26618</v>
      </c>
      <c r="J902" s="5">
        <f>'TABLE Summary'!J902</f>
        <v>173.8</v>
      </c>
      <c r="K902" s="5">
        <f>'TABLE Summary'!K902</f>
        <v>788939</v>
      </c>
      <c r="L902" s="5">
        <f>'TABLE Summary'!L902</f>
        <v>19.2</v>
      </c>
      <c r="M902" s="5">
        <f>'TABLE Summary'!M902*1000</f>
        <v>2701700</v>
      </c>
      <c r="N902" s="5">
        <f>'TABLE Summary'!N902</f>
        <v>8326</v>
      </c>
      <c r="O902" s="5">
        <f>'TABLE Summary'!O902*1000</f>
        <v>1740300</v>
      </c>
      <c r="P902" s="5">
        <f>'TABLE Summary'!P902</f>
        <v>1364</v>
      </c>
      <c r="Q902" s="5">
        <f>'TABLE Summary'!Q902*1000</f>
        <v>143300</v>
      </c>
      <c r="R902" s="5">
        <f>'TABLE Summary'!R902</f>
        <v>6757</v>
      </c>
      <c r="S902" s="5">
        <f>'TABLE Summary'!S902*1000</f>
        <v>1490600</v>
      </c>
      <c r="T902" s="5">
        <f>'TABLE Summary'!T902</f>
        <v>199</v>
      </c>
      <c r="U902" s="5">
        <f>'TABLE Summary'!U902*1000</f>
        <v>102000</v>
      </c>
      <c r="V902" s="5">
        <f>'TABLE Summary'!V902*1000</f>
        <v>61200</v>
      </c>
      <c r="W902" s="5">
        <f>'TABLE Summary'!W902*1000</f>
        <v>5300</v>
      </c>
      <c r="X902" s="5">
        <f>'TABLE Summary'!X902*1000</f>
        <v>101600</v>
      </c>
      <c r="Y902" s="5">
        <f>'TABLE Summary'!Y902*1000</f>
        <v>341800</v>
      </c>
      <c r="Z902" s="5">
        <f>'TABLE Summary'!Z902*1000</f>
        <v>451600</v>
      </c>
      <c r="AA902" s="18">
        <f t="shared" si="73"/>
        <v>1735900</v>
      </c>
      <c r="AB902" s="18">
        <f t="shared" si="74"/>
        <v>0.64252137543028465</v>
      </c>
      <c r="AC902" s="1" t="s">
        <v>7494</v>
      </c>
      <c r="AD902" s="1" t="str">
        <f t="shared" si="72"/>
        <v>Tutbury R.D.</v>
      </c>
      <c r="AE902" s="1" t="str">
        <f t="shared" si="75"/>
        <v>Tutbury R.D.</v>
      </c>
      <c r="AF902" s="1" t="str">
        <f>INDEX(Lookup!G$2:G$1349, MATCH($AE902, Lookup!$G$2:$G$1349,0))</f>
        <v>TUTBURY R.D.</v>
      </c>
      <c r="AG902" s="1" t="str">
        <f>INDEX(Lookup!F$2:F$1349, MATCH($AE902, Lookup!$G$2:$G$1349,0))</f>
        <v>e330969</v>
      </c>
      <c r="AH902" s="1" t="str">
        <f>INDEX(Lookup!C$2:C$1349, MATCH($AE902, Lookup!$G$2:$G$1349,0))</f>
        <v>Staffordshire</v>
      </c>
      <c r="AI902" s="1" t="str">
        <f>INDEX(Lookup!D$2:D$1349, MATCH($AE902, Lookup!$G$2:$G$1349,0))</f>
        <v>West Midlands</v>
      </c>
      <c r="AJ902" s="1" t="str">
        <f>INDEX(Lookup!E$2:E$1349, MATCH($AE902, Lookup!$G$2:$G$1349,0))</f>
        <v>Rest of England</v>
      </c>
    </row>
    <row r="903" spans="1:36" x14ac:dyDescent="0.3">
      <c r="A903" s="11" t="s">
        <v>2077</v>
      </c>
      <c r="B903" s="5">
        <f>'TABLE Summary'!B903</f>
        <v>11930</v>
      </c>
      <c r="C903" s="5">
        <f>'TABLE Summary'!C903</f>
        <v>76.5</v>
      </c>
      <c r="D903" s="5">
        <f>'TABLE Summary'!D903</f>
        <v>30.5</v>
      </c>
      <c r="E903" s="5">
        <f>'TABLE Summary'!E903</f>
        <v>8</v>
      </c>
      <c r="F903" s="5">
        <f>'TABLE Summary'!F903</f>
        <v>22.5</v>
      </c>
      <c r="G903" s="5">
        <f>'TABLE Summary'!G903</f>
        <v>0</v>
      </c>
      <c r="H903" s="5">
        <f>'TABLE Summary'!H903</f>
        <v>31.2</v>
      </c>
      <c r="I903" s="5">
        <f>'TABLE Summary'!I903</f>
        <v>10248</v>
      </c>
      <c r="J903" s="5">
        <f>'TABLE Summary'!J903</f>
        <v>178.9</v>
      </c>
      <c r="K903" s="5">
        <f>'TABLE Summary'!K903</f>
        <v>319768</v>
      </c>
      <c r="L903" s="5">
        <f>'TABLE Summary'!L903</f>
        <v>30.5</v>
      </c>
      <c r="M903" s="5">
        <f>'TABLE Summary'!M903*1000</f>
        <v>1113800</v>
      </c>
      <c r="N903" s="5">
        <f>'TABLE Summary'!N903</f>
        <v>3589</v>
      </c>
      <c r="O903" s="5">
        <f>'TABLE Summary'!O903*1000</f>
        <v>581700</v>
      </c>
      <c r="P903" s="5">
        <f>'TABLE Summary'!P903</f>
        <v>1406</v>
      </c>
      <c r="Q903" s="5">
        <f>'TABLE Summary'!Q903*1000</f>
        <v>136600</v>
      </c>
      <c r="R903" s="5">
        <f>'TABLE Summary'!R903</f>
        <v>2133</v>
      </c>
      <c r="S903" s="5">
        <f>'TABLE Summary'!S903*1000</f>
        <v>417300</v>
      </c>
      <c r="T903" s="5">
        <f>'TABLE Summary'!T903</f>
        <v>47</v>
      </c>
      <c r="U903" s="5">
        <f>'TABLE Summary'!U903*1000</f>
        <v>27400</v>
      </c>
      <c r="V903" s="5">
        <f>'TABLE Summary'!V903*1000</f>
        <v>16400</v>
      </c>
      <c r="W903" s="5">
        <f>'TABLE Summary'!W903*1000</f>
        <v>200</v>
      </c>
      <c r="X903" s="5">
        <f>'TABLE Summary'!X903*1000</f>
        <v>82200</v>
      </c>
      <c r="Y903" s="5">
        <f>'TABLE Summary'!Y903*1000</f>
        <v>240800</v>
      </c>
      <c r="Z903" s="5">
        <f>'TABLE Summary'!Z903*1000</f>
        <v>192500</v>
      </c>
      <c r="AA903" s="18">
        <f t="shared" si="73"/>
        <v>581300</v>
      </c>
      <c r="AB903" s="18">
        <f t="shared" si="74"/>
        <v>0.52190698509606748</v>
      </c>
      <c r="AC903" s="1" t="s">
        <v>7494</v>
      </c>
      <c r="AD903" s="1" t="str">
        <f t="shared" si="72"/>
        <v>Uttoxeter R.D.</v>
      </c>
      <c r="AE903" s="1" t="str">
        <f t="shared" si="75"/>
        <v>Uttoxeter R.D.</v>
      </c>
      <c r="AF903" s="1" t="str">
        <f>INDEX(Lookup!G$2:G$1349, MATCH($AE903, Lookup!$G$2:$G$1349,0))</f>
        <v>UTTOXETER R.D.</v>
      </c>
      <c r="AG903" s="1" t="str">
        <f>INDEX(Lookup!F$2:F$1349, MATCH($AE903, Lookup!$G$2:$G$1349,0))</f>
        <v>e330970</v>
      </c>
      <c r="AH903" s="1" t="str">
        <f>INDEX(Lookup!C$2:C$1349, MATCH($AE903, Lookup!$G$2:$G$1349,0))</f>
        <v>Staffordshire</v>
      </c>
      <c r="AI903" s="1" t="str">
        <f>INDEX(Lookup!D$2:D$1349, MATCH($AE903, Lookup!$G$2:$G$1349,0))</f>
        <v>West Midlands</v>
      </c>
      <c r="AJ903" s="1" t="str">
        <f>INDEX(Lookup!E$2:E$1349, MATCH($AE903, Lookup!$G$2:$G$1349,0))</f>
        <v>Rest of England</v>
      </c>
    </row>
    <row r="904" spans="1:36" x14ac:dyDescent="0.3">
      <c r="A904" s="11" t="s">
        <v>2081</v>
      </c>
      <c r="B904" s="5">
        <f>'TABLE Summary'!B904</f>
        <v>0</v>
      </c>
      <c r="C904" s="5">
        <f>'TABLE Summary'!C904</f>
        <v>0</v>
      </c>
      <c r="D904" s="5">
        <f>'TABLE Summary'!D904</f>
        <v>0</v>
      </c>
      <c r="E904" s="5">
        <f>'TABLE Summary'!E904</f>
        <v>0</v>
      </c>
      <c r="F904" s="5">
        <f>'TABLE Summary'!F904</f>
        <v>0</v>
      </c>
      <c r="G904" s="5">
        <f>'TABLE Summary'!G904</f>
        <v>0</v>
      </c>
      <c r="H904" s="5">
        <f>'TABLE Summary'!H904</f>
        <v>0</v>
      </c>
      <c r="I904" s="5">
        <f>'TABLE Summary'!I904</f>
        <v>0</v>
      </c>
      <c r="J904" s="5">
        <f>'TABLE Summary'!J904</f>
        <v>0</v>
      </c>
      <c r="K904" s="5">
        <f>'TABLE Summary'!K904</f>
        <v>0</v>
      </c>
      <c r="L904" s="5">
        <f>'TABLE Summary'!L904</f>
        <v>0</v>
      </c>
      <c r="M904" s="5">
        <f>'TABLE Summary'!M904*1000</f>
        <v>0</v>
      </c>
      <c r="N904" s="5">
        <f>'TABLE Summary'!N904</f>
        <v>0</v>
      </c>
      <c r="O904" s="5">
        <f>'TABLE Summary'!O904*1000</f>
        <v>0</v>
      </c>
      <c r="P904" s="5">
        <f>'TABLE Summary'!P904</f>
        <v>0</v>
      </c>
      <c r="Q904" s="5">
        <f>'TABLE Summary'!Q904*1000</f>
        <v>0</v>
      </c>
      <c r="R904" s="5">
        <f>'TABLE Summary'!R904</f>
        <v>0</v>
      </c>
      <c r="S904" s="5">
        <f>'TABLE Summary'!S904*1000</f>
        <v>0</v>
      </c>
      <c r="T904" s="5">
        <f>'TABLE Summary'!T904</f>
        <v>0</v>
      </c>
      <c r="U904" s="5">
        <f>'TABLE Summary'!U904*1000</f>
        <v>0</v>
      </c>
      <c r="V904" s="5">
        <f>'TABLE Summary'!V904*1000</f>
        <v>0</v>
      </c>
      <c r="W904" s="5">
        <f>'TABLE Summary'!W904*1000</f>
        <v>0</v>
      </c>
      <c r="X904" s="5">
        <f>'TABLE Summary'!X904*1000</f>
        <v>0</v>
      </c>
      <c r="Y904" s="5">
        <f>'TABLE Summary'!Y904*1000</f>
        <v>0</v>
      </c>
      <c r="Z904" s="5">
        <f>'TABLE Summary'!Z904*1000</f>
        <v>0</v>
      </c>
      <c r="AA904" s="18">
        <f t="shared" si="73"/>
        <v>0</v>
      </c>
      <c r="AB904" s="18" t="e">
        <f t="shared" si="74"/>
        <v>#DIV/0!</v>
      </c>
      <c r="AE904" s="1">
        <f t="shared" si="75"/>
        <v>0</v>
      </c>
      <c r="AF904" s="1" t="e">
        <f>INDEX(Lookup!G$2:G$1349, MATCH($AE904, Lookup!$G$2:$G$1349,0))</f>
        <v>#N/A</v>
      </c>
      <c r="AG904" s="1" t="e">
        <f>INDEX(Lookup!F$2:F$1349, MATCH($AE904, Lookup!$G$2:$G$1349,0))</f>
        <v>#N/A</v>
      </c>
      <c r="AH904" s="1" t="e">
        <f>INDEX(Lookup!C$2:C$1349, MATCH($AE904, Lookup!$G$2:$G$1349,0))</f>
        <v>#N/A</v>
      </c>
      <c r="AI904" s="1" t="e">
        <f>INDEX(Lookup!D$2:D$1349, MATCH($AE904, Lookup!$G$2:$G$1349,0))</f>
        <v>#N/A</v>
      </c>
      <c r="AJ904" s="1" t="e">
        <f>INDEX(Lookup!E$2:E$1349, MATCH($AE904, Lookup!$G$2:$G$1349,0))</f>
        <v>#N/A</v>
      </c>
    </row>
    <row r="905" spans="1:36" x14ac:dyDescent="0.3">
      <c r="A905" s="11" t="s">
        <v>1362</v>
      </c>
      <c r="B905" s="5">
        <f>'TABLE Summary'!B905</f>
        <v>0</v>
      </c>
      <c r="C905" s="5">
        <f>'TABLE Summary'!C905</f>
        <v>58.5</v>
      </c>
      <c r="D905" s="5">
        <f>'TABLE Summary'!D905</f>
        <v>21.8</v>
      </c>
      <c r="E905" s="5">
        <f>'TABLE Summary'!E905</f>
        <v>0</v>
      </c>
      <c r="F905" s="5">
        <f>'TABLE Summary'!F905</f>
        <v>0</v>
      </c>
      <c r="G905" s="5">
        <f>'TABLE Summary'!G905</f>
        <v>0</v>
      </c>
      <c r="H905" s="5">
        <f>'TABLE Summary'!H905</f>
        <v>0</v>
      </c>
      <c r="I905" s="5">
        <f>'TABLE Summary'!I905</f>
        <v>273056</v>
      </c>
      <c r="J905" s="5">
        <f>'TABLE Summary'!J905</f>
        <v>195.4</v>
      </c>
      <c r="K905" s="5">
        <f>'TABLE Summary'!K905</f>
        <v>5938968</v>
      </c>
      <c r="L905" s="5">
        <f>'TABLE Summary'!L905</f>
        <v>22.6</v>
      </c>
      <c r="M905" s="5">
        <f>'TABLE Summary'!M905*1000</f>
        <v>0</v>
      </c>
      <c r="N905" s="5">
        <f>'TABLE Summary'!N905</f>
        <v>0</v>
      </c>
      <c r="O905" s="5">
        <f>'TABLE Summary'!O905*1000</f>
        <v>0</v>
      </c>
      <c r="P905" s="5">
        <f>'TABLE Summary'!P905</f>
        <v>0</v>
      </c>
      <c r="Q905" s="5">
        <f>'TABLE Summary'!Q905*1000</f>
        <v>0</v>
      </c>
      <c r="R905" s="5">
        <f>'TABLE Summary'!R905</f>
        <v>0</v>
      </c>
      <c r="S905" s="5">
        <f>'TABLE Summary'!S905*1000</f>
        <v>0</v>
      </c>
      <c r="T905" s="5">
        <f>'TABLE Summary'!T905</f>
        <v>0</v>
      </c>
      <c r="U905" s="5">
        <f>'TABLE Summary'!U905*1000</f>
        <v>0</v>
      </c>
      <c r="V905" s="5">
        <f>'TABLE Summary'!V905*1000</f>
        <v>0</v>
      </c>
      <c r="W905" s="5">
        <f>'TABLE Summary'!W905*1000</f>
        <v>0</v>
      </c>
      <c r="X905" s="5">
        <f>'TABLE Summary'!X905*1000</f>
        <v>0</v>
      </c>
      <c r="Y905" s="5">
        <f>'TABLE Summary'!Y905*1000</f>
        <v>0</v>
      </c>
      <c r="Z905" s="5">
        <f>'TABLE Summary'!Z905*1000</f>
        <v>0</v>
      </c>
      <c r="AA905" s="18">
        <f t="shared" si="73"/>
        <v>0</v>
      </c>
      <c r="AB905" s="18" t="e">
        <f t="shared" si="74"/>
        <v>#DIV/0!</v>
      </c>
      <c r="AE905" s="1">
        <f t="shared" si="75"/>
        <v>0</v>
      </c>
      <c r="AF905" s="1" t="e">
        <f>INDEX(Lookup!G$2:G$1349, MATCH($AE905, Lookup!$G$2:$G$1349,0))</f>
        <v>#N/A</v>
      </c>
      <c r="AG905" s="1" t="e">
        <f>INDEX(Lookup!F$2:F$1349, MATCH($AE905, Lookup!$G$2:$G$1349,0))</f>
        <v>#N/A</v>
      </c>
      <c r="AH905" s="1" t="e">
        <f>INDEX(Lookup!C$2:C$1349, MATCH($AE905, Lookup!$G$2:$G$1349,0))</f>
        <v>#N/A</v>
      </c>
      <c r="AI905" s="1" t="e">
        <f>INDEX(Lookup!D$2:D$1349, MATCH($AE905, Lookup!$G$2:$G$1349,0))</f>
        <v>#N/A</v>
      </c>
      <c r="AJ905" s="1" t="e">
        <f>INDEX(Lookup!E$2:E$1349, MATCH($AE905, Lookup!$G$2:$G$1349,0))</f>
        <v>#N/A</v>
      </c>
    </row>
    <row r="906" spans="1:36" x14ac:dyDescent="0.3">
      <c r="A906" s="11" t="s">
        <v>1363</v>
      </c>
      <c r="B906" s="5">
        <f>'TABLE Summary'!B906</f>
        <v>266650</v>
      </c>
      <c r="C906" s="5">
        <f>'TABLE Summary'!C906</f>
        <v>0</v>
      </c>
      <c r="D906" s="5">
        <f>'TABLE Summary'!D906</f>
        <v>0</v>
      </c>
      <c r="E906" s="5">
        <f>'TABLE Summary'!E906</f>
        <v>0</v>
      </c>
      <c r="F906" s="5">
        <f>'TABLE Summary'!F906</f>
        <v>0</v>
      </c>
      <c r="G906" s="5">
        <f>'TABLE Summary'!G906</f>
        <v>0</v>
      </c>
      <c r="H906" s="5">
        <f>'TABLE Summary'!H906</f>
        <v>34.1</v>
      </c>
      <c r="I906" s="5">
        <f>'TABLE Summary'!I906</f>
        <v>273028</v>
      </c>
      <c r="J906" s="5">
        <f>'TABLE Summary'!J906</f>
        <v>195.4</v>
      </c>
      <c r="K906" s="5">
        <f>'TABLE Summary'!K906</f>
        <v>9323726</v>
      </c>
      <c r="L906" s="5">
        <f>'TABLE Summary'!L906</f>
        <v>0</v>
      </c>
      <c r="M906" s="5">
        <f>'TABLE Summary'!M906*1000</f>
        <v>27818700</v>
      </c>
      <c r="N906" s="5">
        <f>'TABLE Summary'!N906</f>
        <v>95840</v>
      </c>
      <c r="O906" s="5">
        <f>'TABLE Summary'!O906*1000</f>
        <v>17153000</v>
      </c>
      <c r="P906" s="5">
        <f>'TABLE Summary'!P906</f>
        <v>34047</v>
      </c>
      <c r="Q906" s="5">
        <f>'TABLE Summary'!Q906*1000</f>
        <v>3395300</v>
      </c>
      <c r="R906" s="5">
        <f>'TABLE Summary'!R906</f>
        <v>59457</v>
      </c>
      <c r="S906" s="5">
        <f>'TABLE Summary'!S906*1000</f>
        <v>12541800</v>
      </c>
      <c r="T906" s="5">
        <f>'TABLE Summary'!T906</f>
        <v>2157</v>
      </c>
      <c r="U906" s="5">
        <f>'TABLE Summary'!U906*1000</f>
        <v>1128900</v>
      </c>
      <c r="V906" s="5">
        <f>'TABLE Summary'!V906*1000</f>
        <v>1677900</v>
      </c>
      <c r="W906" s="5">
        <f>'TABLE Summary'!W906*1000</f>
        <v>331700</v>
      </c>
      <c r="X906" s="5">
        <f>'TABLE Summary'!X906*1000</f>
        <v>2532300</v>
      </c>
      <c r="Y906" s="5">
        <f>'TABLE Summary'!Y906*1000</f>
        <v>2631400</v>
      </c>
      <c r="Z906" s="5">
        <f>'TABLE Summary'!Z906*1000</f>
        <v>3492500</v>
      </c>
      <c r="AA906" s="18">
        <f t="shared" si="73"/>
        <v>17066000</v>
      </c>
      <c r="AB906" s="18">
        <f t="shared" si="74"/>
        <v>0.61347223270677642</v>
      </c>
      <c r="AE906" s="1">
        <f t="shared" si="75"/>
        <v>0</v>
      </c>
      <c r="AF906" s="1" t="e">
        <f>INDEX(Lookup!G$2:G$1349, MATCH($AE906, Lookup!$G$2:$G$1349,0))</f>
        <v>#N/A</v>
      </c>
      <c r="AG906" s="1" t="e">
        <f>INDEX(Lookup!F$2:F$1349, MATCH($AE906, Lookup!$G$2:$G$1349,0))</f>
        <v>#N/A</v>
      </c>
      <c r="AH906" s="1" t="e">
        <f>INDEX(Lookup!C$2:C$1349, MATCH($AE906, Lookup!$G$2:$G$1349,0))</f>
        <v>#N/A</v>
      </c>
      <c r="AI906" s="1" t="e">
        <f>INDEX(Lookup!D$2:D$1349, MATCH($AE906, Lookup!$G$2:$G$1349,0))</f>
        <v>#N/A</v>
      </c>
      <c r="AJ906" s="1" t="e">
        <f>INDEX(Lookup!E$2:E$1349, MATCH($AE906, Lookup!$G$2:$G$1349,0))</f>
        <v>#N/A</v>
      </c>
    </row>
    <row r="907" spans="1:36" x14ac:dyDescent="0.3">
      <c r="A907" s="11" t="s">
        <v>2082</v>
      </c>
      <c r="B907" s="5">
        <f>'TABLE Summary'!B907</f>
        <v>2670</v>
      </c>
      <c r="C907" s="5">
        <f>'TABLE Summary'!C907</f>
        <v>93.5</v>
      </c>
      <c r="D907" s="5">
        <f>'TABLE Summary'!D907</f>
        <v>39</v>
      </c>
      <c r="E907" s="5">
        <f>'TABLE Summary'!E907</f>
        <v>16</v>
      </c>
      <c r="F907" s="5">
        <f>'TABLE Summary'!F907</f>
        <v>23</v>
      </c>
      <c r="G907" s="5">
        <f>'TABLE Summary'!G907</f>
        <v>0</v>
      </c>
      <c r="H907" s="5">
        <f>'TABLE Summary'!H907</f>
        <v>0</v>
      </c>
      <c r="I907" s="5">
        <f>'TABLE Summary'!I907</f>
        <v>3920</v>
      </c>
      <c r="J907" s="5">
        <f>'TABLE Summary'!J907</f>
        <v>206.3</v>
      </c>
      <c r="K907" s="5">
        <f>'TABLE Summary'!K907</f>
        <v>152880</v>
      </c>
      <c r="L907" s="5">
        <f>'TABLE Summary'!L907</f>
        <v>0</v>
      </c>
      <c r="M907" s="5">
        <f>'TABLE Summary'!M907*1000</f>
        <v>399300</v>
      </c>
      <c r="N907" s="5">
        <f>'TABLE Summary'!N907</f>
        <v>1369</v>
      </c>
      <c r="O907" s="5">
        <f>'TABLE Summary'!O907*1000</f>
        <v>305400</v>
      </c>
      <c r="P907" s="5">
        <f>'TABLE Summary'!P907</f>
        <v>379</v>
      </c>
      <c r="Q907" s="5">
        <f>'TABLE Summary'!Q907*1000</f>
        <v>37800</v>
      </c>
      <c r="R907" s="5">
        <f>'TABLE Summary'!R907</f>
        <v>856</v>
      </c>
      <c r="S907" s="5">
        <f>'TABLE Summary'!S907*1000</f>
        <v>194400</v>
      </c>
      <c r="T907" s="5">
        <f>'TABLE Summary'!T907</f>
        <v>133</v>
      </c>
      <c r="U907" s="5">
        <f>'TABLE Summary'!U907*1000</f>
        <v>73000</v>
      </c>
      <c r="V907" s="5">
        <f>'TABLE Summary'!V907*1000</f>
        <v>28400</v>
      </c>
      <c r="W907" s="5">
        <f>'TABLE Summary'!W907*1000</f>
        <v>3100</v>
      </c>
      <c r="X907" s="5">
        <f>'TABLE Summary'!X907*1000</f>
        <v>33300</v>
      </c>
      <c r="Y907" s="5">
        <f>'TABLE Summary'!Y907*1000</f>
        <v>1500</v>
      </c>
      <c r="Z907" s="5">
        <f>'TABLE Summary'!Z907*1000</f>
        <v>27500</v>
      </c>
      <c r="AA907" s="18">
        <f t="shared" si="73"/>
        <v>305200</v>
      </c>
      <c r="AB907" s="18">
        <f t="shared" si="74"/>
        <v>0.76433759078387176</v>
      </c>
      <c r="AC907" s="1" t="s">
        <v>7495</v>
      </c>
      <c r="AD907" s="1" t="str">
        <f t="shared" ref="AD907:AD925" si="76">_xlfn.CONCAT(A907," ",AC907)</f>
        <v>Aldenburgh M.B.</v>
      </c>
      <c r="AE907" s="1" t="str">
        <f t="shared" si="75"/>
        <v>Aldenburgh M.B.</v>
      </c>
      <c r="AF907" s="1" t="str">
        <f>INDEX(Lookup!G$2:G$1349, MATCH($AE907, Lookup!$G$2:$G$1349,0))</f>
        <v>ALDENBURGH M.B.</v>
      </c>
      <c r="AG907" s="1" t="str">
        <f>INDEX(Lookup!F$2:F$1349, MATCH($AE907, Lookup!$G$2:$G$1349,0))</f>
        <v>e340972</v>
      </c>
      <c r="AH907" s="1" t="str">
        <f>INDEX(Lookup!C$2:C$1349, MATCH($AE907, Lookup!$G$2:$G$1349,0))</f>
        <v>Suffolk</v>
      </c>
      <c r="AI907" s="1" t="str">
        <f>INDEX(Lookup!D$2:D$1349, MATCH($AE907, Lookup!$G$2:$G$1349,0))</f>
        <v>East of England</v>
      </c>
      <c r="AJ907" s="1" t="str">
        <f>INDEX(Lookup!E$2:E$1349, MATCH($AE907, Lookup!$G$2:$G$1349,0))</f>
        <v>Greater South East</v>
      </c>
    </row>
    <row r="908" spans="1:36" x14ac:dyDescent="0.3">
      <c r="A908" s="11" t="s">
        <v>2083</v>
      </c>
      <c r="B908" s="5">
        <f>'TABLE Summary'!B908</f>
        <v>8140</v>
      </c>
      <c r="C908" s="5">
        <f>'TABLE Summary'!C908</f>
        <v>101.5</v>
      </c>
      <c r="D908" s="5">
        <f>'TABLE Summary'!D908</f>
        <v>40</v>
      </c>
      <c r="E908" s="5">
        <f>'TABLE Summary'!E908</f>
        <v>17</v>
      </c>
      <c r="F908" s="5">
        <f>'TABLE Summary'!F908</f>
        <v>23</v>
      </c>
      <c r="G908" s="5">
        <f>'TABLE Summary'!G908</f>
        <v>0</v>
      </c>
      <c r="H908" s="5">
        <f>'TABLE Summary'!H908</f>
        <v>0</v>
      </c>
      <c r="I908" s="5">
        <f>'TABLE Summary'!I908</f>
        <v>7900</v>
      </c>
      <c r="J908" s="5">
        <f>'TABLE Summary'!J908</f>
        <v>170.5</v>
      </c>
      <c r="K908" s="5">
        <f>'TABLE Summary'!K908</f>
        <v>316000</v>
      </c>
      <c r="L908" s="5">
        <f>'TABLE Summary'!L908</f>
        <v>24.8</v>
      </c>
      <c r="M908" s="5">
        <f>'TABLE Summary'!M908*1000</f>
        <v>825500</v>
      </c>
      <c r="N908" s="5">
        <f>'TABLE Summary'!N908</f>
        <v>3106</v>
      </c>
      <c r="O908" s="5">
        <f>'TABLE Summary'!O908*1000</f>
        <v>482600</v>
      </c>
      <c r="P908" s="5">
        <f>'TABLE Summary'!P908</f>
        <v>1545</v>
      </c>
      <c r="Q908" s="5">
        <f>'TABLE Summary'!Q908*1000</f>
        <v>151900</v>
      </c>
      <c r="R908" s="5">
        <f>'TABLE Summary'!R908</f>
        <v>1532</v>
      </c>
      <c r="S908" s="5">
        <f>'TABLE Summary'!S908*1000</f>
        <v>317000</v>
      </c>
      <c r="T908" s="5">
        <f>'TABLE Summary'!T908</f>
        <v>29</v>
      </c>
      <c r="U908" s="5">
        <f>'TABLE Summary'!U908*1000</f>
        <v>13700</v>
      </c>
      <c r="V908" s="5">
        <f>'TABLE Summary'!V908*1000</f>
        <v>80700</v>
      </c>
      <c r="W908" s="5">
        <f>'TABLE Summary'!W908*1000</f>
        <v>6500</v>
      </c>
      <c r="X908" s="5">
        <f>'TABLE Summary'!X908*1000</f>
        <v>50100</v>
      </c>
      <c r="Y908" s="5">
        <f>'TABLE Summary'!Y908*1000</f>
        <v>97300</v>
      </c>
      <c r="Z908" s="5">
        <f>'TABLE Summary'!Z908*1000</f>
        <v>108200</v>
      </c>
      <c r="AA908" s="18">
        <f t="shared" si="73"/>
        <v>482600</v>
      </c>
      <c r="AB908" s="18">
        <f t="shared" si="74"/>
        <v>0.58461538461538465</v>
      </c>
      <c r="AC908" s="1" t="s">
        <v>7495</v>
      </c>
      <c r="AD908" s="1" t="str">
        <f t="shared" si="76"/>
        <v>Beccles M.B.</v>
      </c>
      <c r="AE908" s="1" t="str">
        <f t="shared" si="75"/>
        <v>Beccles M.B.</v>
      </c>
      <c r="AF908" s="1" t="str">
        <f>INDEX(Lookup!G$2:G$1349, MATCH($AE908, Lookup!$G$2:$G$1349,0))</f>
        <v>BECCLES M.B.</v>
      </c>
      <c r="AG908" s="1" t="str">
        <f>INDEX(Lookup!F$2:F$1349, MATCH($AE908, Lookup!$G$2:$G$1349,0))</f>
        <v>e340973</v>
      </c>
      <c r="AH908" s="1" t="str">
        <f>INDEX(Lookup!C$2:C$1349, MATCH($AE908, Lookup!$G$2:$G$1349,0))</f>
        <v>Suffolk</v>
      </c>
      <c r="AI908" s="1" t="str">
        <f>INDEX(Lookup!D$2:D$1349, MATCH($AE908, Lookup!$G$2:$G$1349,0))</f>
        <v>East of England</v>
      </c>
      <c r="AJ908" s="1" t="str">
        <f>INDEX(Lookup!E$2:E$1349, MATCH($AE908, Lookup!$G$2:$G$1349,0))</f>
        <v>Greater South East</v>
      </c>
    </row>
    <row r="909" spans="1:36" x14ac:dyDescent="0.3">
      <c r="A909" s="11" t="s">
        <v>2084</v>
      </c>
      <c r="B909" s="5">
        <f>'TABLE Summary'!B909</f>
        <v>1660</v>
      </c>
      <c r="C909" s="5">
        <f>'TABLE Summary'!C909</f>
        <v>82.5</v>
      </c>
      <c r="D909" s="5">
        <f>'TABLE Summary'!D909</f>
        <v>33</v>
      </c>
      <c r="E909" s="5">
        <f>'TABLE Summary'!E909</f>
        <v>10</v>
      </c>
      <c r="F909" s="5">
        <f>'TABLE Summary'!F909</f>
        <v>23</v>
      </c>
      <c r="G909" s="5">
        <f>'TABLE Summary'!G909</f>
        <v>0</v>
      </c>
      <c r="H909" s="5">
        <f>'TABLE Summary'!H909</f>
        <v>0</v>
      </c>
      <c r="I909" s="5">
        <f>'TABLE Summary'!I909</f>
        <v>1900</v>
      </c>
      <c r="J909" s="5">
        <f>'TABLE Summary'!J909</f>
        <v>143.6</v>
      </c>
      <c r="K909" s="5">
        <f>'TABLE Summary'!K909</f>
        <v>62700</v>
      </c>
      <c r="L909" s="5">
        <f>'TABLE Summary'!L909</f>
        <v>14.1</v>
      </c>
      <c r="M909" s="5">
        <f>'TABLE Summary'!M909*1000</f>
        <v>191800</v>
      </c>
      <c r="N909" s="5">
        <f>'TABLE Summary'!N909</f>
        <v>616</v>
      </c>
      <c r="O909" s="5">
        <f>'TABLE Summary'!O909*1000</f>
        <v>90300</v>
      </c>
      <c r="P909" s="5">
        <f>'TABLE Summary'!P909</f>
        <v>317</v>
      </c>
      <c r="Q909" s="5">
        <f>'TABLE Summary'!Q909*1000</f>
        <v>25500</v>
      </c>
      <c r="R909" s="5">
        <f>'TABLE Summary'!R909</f>
        <v>287</v>
      </c>
      <c r="S909" s="5">
        <f>'TABLE Summary'!S909*1000</f>
        <v>59800</v>
      </c>
      <c r="T909" s="5">
        <f>'TABLE Summary'!T909</f>
        <v>10</v>
      </c>
      <c r="U909" s="5">
        <f>'TABLE Summary'!U909*1000</f>
        <v>5000</v>
      </c>
      <c r="V909" s="5">
        <f>'TABLE Summary'!V909*1000</f>
        <v>11000</v>
      </c>
      <c r="W909" s="5">
        <f>'TABLE Summary'!W909*1000</f>
        <v>1900</v>
      </c>
      <c r="X909" s="5">
        <f>'TABLE Summary'!X909*1000</f>
        <v>8300</v>
      </c>
      <c r="Y909" s="5">
        <f>'TABLE Summary'!Y909*1000</f>
        <v>50100</v>
      </c>
      <c r="Z909" s="5">
        <f>'TABLE Summary'!Z909*1000</f>
        <v>30200</v>
      </c>
      <c r="AA909" s="18">
        <f t="shared" si="73"/>
        <v>90300</v>
      </c>
      <c r="AB909" s="18">
        <f t="shared" si="74"/>
        <v>0.47080291970802918</v>
      </c>
      <c r="AC909" s="1" t="s">
        <v>7495</v>
      </c>
      <c r="AD909" s="1" t="str">
        <f t="shared" si="76"/>
        <v>Eye M.B.</v>
      </c>
      <c r="AE909" s="1" t="str">
        <f t="shared" si="75"/>
        <v>Eye M.B.</v>
      </c>
      <c r="AF909" s="1" t="str">
        <f>INDEX(Lookup!G$2:G$1349, MATCH($AE909, Lookup!$G$2:$G$1349,0))</f>
        <v>EYE M.B.</v>
      </c>
      <c r="AG909" s="1" t="str">
        <f>INDEX(Lookup!F$2:F$1349, MATCH($AE909, Lookup!$G$2:$G$1349,0))</f>
        <v>e340975</v>
      </c>
      <c r="AH909" s="1" t="str">
        <f>INDEX(Lookup!C$2:C$1349, MATCH($AE909, Lookup!$G$2:$G$1349,0))</f>
        <v>Suffolk</v>
      </c>
      <c r="AI909" s="1" t="str">
        <f>INDEX(Lookup!D$2:D$1349, MATCH($AE909, Lookup!$G$2:$G$1349,0))</f>
        <v>East of England</v>
      </c>
      <c r="AJ909" s="1" t="str">
        <f>INDEX(Lookup!E$2:E$1349, MATCH($AE909, Lookup!$G$2:$G$1349,0))</f>
        <v>Greater South East</v>
      </c>
    </row>
    <row r="910" spans="1:36" x14ac:dyDescent="0.3">
      <c r="A910" s="11" t="s">
        <v>2085</v>
      </c>
      <c r="B910" s="5">
        <f>'TABLE Summary'!B910</f>
        <v>52720</v>
      </c>
      <c r="C910" s="5">
        <f>'TABLE Summary'!C910</f>
        <v>101.5</v>
      </c>
      <c r="D910" s="5">
        <f>'TABLE Summary'!D910</f>
        <v>41</v>
      </c>
      <c r="E910" s="5">
        <f>'TABLE Summary'!E910</f>
        <v>19.2</v>
      </c>
      <c r="F910" s="5">
        <f>'TABLE Summary'!F910</f>
        <v>21.8</v>
      </c>
      <c r="G910" s="5">
        <f>'TABLE Summary'!G910</f>
        <v>0</v>
      </c>
      <c r="H910" s="5">
        <f>'TABLE Summary'!H910</f>
        <v>0</v>
      </c>
      <c r="I910" s="5">
        <f>'TABLE Summary'!I910</f>
        <v>55750</v>
      </c>
      <c r="J910" s="5">
        <f>'TABLE Summary'!J910</f>
        <v>165.5</v>
      </c>
      <c r="K910" s="5">
        <f>'TABLE Summary'!K910</f>
        <v>2285750</v>
      </c>
      <c r="L910" s="5">
        <f>'TABLE Summary'!L910</f>
        <v>19.100000000000001</v>
      </c>
      <c r="M910" s="5">
        <f>'TABLE Summary'!M910*1000</f>
        <v>5717600</v>
      </c>
      <c r="N910" s="5">
        <f>'TABLE Summary'!N910</f>
        <v>19366</v>
      </c>
      <c r="O910" s="5">
        <f>'TABLE Summary'!O910*1000</f>
        <v>3282200</v>
      </c>
      <c r="P910" s="5">
        <f>'TABLE Summary'!P910</f>
        <v>7609</v>
      </c>
      <c r="Q910" s="5">
        <f>'TABLE Summary'!Q910*1000</f>
        <v>802500</v>
      </c>
      <c r="R910" s="5">
        <f>'TABLE Summary'!R910</f>
        <v>11530</v>
      </c>
      <c r="S910" s="5">
        <f>'TABLE Summary'!S910*1000</f>
        <v>2372200</v>
      </c>
      <c r="T910" s="5">
        <f>'TABLE Summary'!T910</f>
        <v>217</v>
      </c>
      <c r="U910" s="5">
        <f>'TABLE Summary'!U910*1000</f>
        <v>106600</v>
      </c>
      <c r="V910" s="5">
        <f>'TABLE Summary'!V910*1000</f>
        <v>646300</v>
      </c>
      <c r="W910" s="5">
        <f>'TABLE Summary'!W910*1000</f>
        <v>90600</v>
      </c>
      <c r="X910" s="5">
        <f>'TABLE Summary'!X910*1000</f>
        <v>519600</v>
      </c>
      <c r="Y910" s="5">
        <f>'TABLE Summary'!Y910*1000</f>
        <v>652100</v>
      </c>
      <c r="Z910" s="5">
        <f>'TABLE Summary'!Z910*1000</f>
        <v>526900</v>
      </c>
      <c r="AA910" s="18">
        <f t="shared" si="73"/>
        <v>3281300</v>
      </c>
      <c r="AB910" s="18">
        <f t="shared" si="74"/>
        <v>0.57389464110815724</v>
      </c>
      <c r="AC910" s="1" t="s">
        <v>7495</v>
      </c>
      <c r="AD910" s="1" t="str">
        <f t="shared" si="76"/>
        <v>Lowestoft M.B.</v>
      </c>
      <c r="AE910" s="1" t="str">
        <f t="shared" si="75"/>
        <v>Lowestoft M.B.</v>
      </c>
      <c r="AF910" s="1" t="str">
        <f>INDEX(Lookup!G$2:G$1349, MATCH($AE910, Lookup!$G$2:$G$1349,0))</f>
        <v>LOWESTOFT M.B.</v>
      </c>
      <c r="AG910" s="1" t="str">
        <f>INDEX(Lookup!F$2:F$1349, MATCH($AE910, Lookup!$G$2:$G$1349,0))</f>
        <v>e340979</v>
      </c>
      <c r="AH910" s="1" t="str">
        <f>INDEX(Lookup!C$2:C$1349, MATCH($AE910, Lookup!$G$2:$G$1349,0))</f>
        <v>Suffolk</v>
      </c>
      <c r="AI910" s="1" t="str">
        <f>INDEX(Lookup!D$2:D$1349, MATCH($AE910, Lookup!$G$2:$G$1349,0))</f>
        <v>East of England</v>
      </c>
      <c r="AJ910" s="1" t="str">
        <f>INDEX(Lookup!E$2:E$1349, MATCH($AE910, Lookup!$G$2:$G$1349,0))</f>
        <v>Greater South East</v>
      </c>
    </row>
    <row r="911" spans="1:36" x14ac:dyDescent="0.3">
      <c r="A911" s="11" t="s">
        <v>2086</v>
      </c>
      <c r="B911" s="5">
        <f>'TABLE Summary'!B911</f>
        <v>2010</v>
      </c>
      <c r="C911" s="5">
        <f>'TABLE Summary'!C911</f>
        <v>85.5</v>
      </c>
      <c r="D911" s="5">
        <f>'TABLE Summary'!D911</f>
        <v>35</v>
      </c>
      <c r="E911" s="5">
        <f>'TABLE Summary'!E911</f>
        <v>12</v>
      </c>
      <c r="F911" s="5">
        <f>'TABLE Summary'!F911</f>
        <v>23</v>
      </c>
      <c r="G911" s="5">
        <f>'TABLE Summary'!G911</f>
        <v>0</v>
      </c>
      <c r="H911" s="5">
        <f>'TABLE Summary'!H911</f>
        <v>0</v>
      </c>
      <c r="I911" s="5">
        <f>'TABLE Summary'!I911</f>
        <v>3082</v>
      </c>
      <c r="J911" s="5">
        <f>'TABLE Summary'!J911</f>
        <v>172</v>
      </c>
      <c r="K911" s="5">
        <f>'TABLE Summary'!K911</f>
        <v>107870</v>
      </c>
      <c r="L911" s="5">
        <f>'TABLE Summary'!L911</f>
        <v>0</v>
      </c>
      <c r="M911" s="5">
        <f>'TABLE Summary'!M911*1000</f>
        <v>320200</v>
      </c>
      <c r="N911" s="5">
        <f>'TABLE Summary'!N911</f>
        <v>1117</v>
      </c>
      <c r="O911" s="5">
        <f>'TABLE Summary'!O911*1000</f>
        <v>215500</v>
      </c>
      <c r="P911" s="5">
        <f>'TABLE Summary'!P911</f>
        <v>453</v>
      </c>
      <c r="Q911" s="5">
        <f>'TABLE Summary'!Q911*1000</f>
        <v>51600</v>
      </c>
      <c r="R911" s="5">
        <f>'TABLE Summary'!R911</f>
        <v>615</v>
      </c>
      <c r="S911" s="5">
        <f>'TABLE Summary'!S911*1000</f>
        <v>138500</v>
      </c>
      <c r="T911" s="5">
        <f>'TABLE Summary'!T911</f>
        <v>49</v>
      </c>
      <c r="U911" s="5">
        <f>'TABLE Summary'!U911*1000</f>
        <v>25400</v>
      </c>
      <c r="V911" s="5">
        <f>'TABLE Summary'!V911*1000</f>
        <v>35000</v>
      </c>
      <c r="W911" s="5">
        <f>'TABLE Summary'!W911*1000</f>
        <v>3600</v>
      </c>
      <c r="X911" s="5">
        <f>'TABLE Summary'!X911*1000</f>
        <v>29800</v>
      </c>
      <c r="Y911" s="5">
        <f>'TABLE Summary'!Y911*1000</f>
        <v>11600</v>
      </c>
      <c r="Z911" s="5">
        <f>'TABLE Summary'!Z911*1000</f>
        <v>24700</v>
      </c>
      <c r="AA911" s="18">
        <f t="shared" si="73"/>
        <v>215500</v>
      </c>
      <c r="AB911" s="18">
        <f t="shared" si="74"/>
        <v>0.67301686445971265</v>
      </c>
      <c r="AC911" s="1" t="s">
        <v>7495</v>
      </c>
      <c r="AD911" s="1" t="str">
        <f t="shared" si="76"/>
        <v>Southwold M.B.</v>
      </c>
      <c r="AE911" s="1" t="str">
        <f t="shared" si="75"/>
        <v>Southwold M.B.</v>
      </c>
      <c r="AF911" s="1" t="str">
        <f>INDEX(Lookup!G$2:G$1349, MATCH($AE911, Lookup!$G$2:$G$1349,0))</f>
        <v>SOUTHWOLD M.B.</v>
      </c>
      <c r="AG911" s="1" t="str">
        <f>INDEX(Lookup!F$2:F$1349, MATCH($AE911, Lookup!$G$2:$G$1349,0))</f>
        <v>e340981</v>
      </c>
      <c r="AH911" s="1" t="str">
        <f>INDEX(Lookup!C$2:C$1349, MATCH($AE911, Lookup!$G$2:$G$1349,0))</f>
        <v>Suffolk</v>
      </c>
      <c r="AI911" s="1" t="str">
        <f>INDEX(Lookup!D$2:D$1349, MATCH($AE911, Lookup!$G$2:$G$1349,0))</f>
        <v>East of England</v>
      </c>
      <c r="AJ911" s="1" t="str">
        <f>INDEX(Lookup!E$2:E$1349, MATCH($AE911, Lookup!$G$2:$G$1349,0))</f>
        <v>Greater South East</v>
      </c>
    </row>
    <row r="912" spans="1:36" x14ac:dyDescent="0.3">
      <c r="A912" s="11" t="s">
        <v>2087</v>
      </c>
      <c r="B912" s="5">
        <f>'TABLE Summary'!B912</f>
        <v>4060</v>
      </c>
      <c r="C912" s="5">
        <f>'TABLE Summary'!C912</f>
        <v>77.5</v>
      </c>
      <c r="D912" s="5">
        <f>'TABLE Summary'!D912</f>
        <v>30</v>
      </c>
      <c r="E912" s="5">
        <f>'TABLE Summary'!E912</f>
        <v>7</v>
      </c>
      <c r="F912" s="5">
        <f>'TABLE Summary'!F912</f>
        <v>23</v>
      </c>
      <c r="G912" s="5">
        <f>'TABLE Summary'!G912</f>
        <v>0</v>
      </c>
      <c r="H912" s="5">
        <f>'TABLE Summary'!H912</f>
        <v>0</v>
      </c>
      <c r="I912" s="5">
        <f>'TABLE Summary'!I912</f>
        <v>3700</v>
      </c>
      <c r="J912" s="5">
        <f>'TABLE Summary'!J912</f>
        <v>154.1</v>
      </c>
      <c r="K912" s="5">
        <f>'TABLE Summary'!K912</f>
        <v>111000</v>
      </c>
      <c r="L912" s="5">
        <f>'TABLE Summary'!L912</f>
        <v>27.2</v>
      </c>
      <c r="M912" s="5">
        <f>'TABLE Summary'!M912*1000</f>
        <v>405600</v>
      </c>
      <c r="N912" s="5">
        <f>'TABLE Summary'!N912</f>
        <v>1491</v>
      </c>
      <c r="O912" s="5">
        <f>'TABLE Summary'!O912*1000</f>
        <v>230800</v>
      </c>
      <c r="P912" s="5">
        <f>'TABLE Summary'!P912</f>
        <v>659</v>
      </c>
      <c r="Q912" s="5">
        <f>'TABLE Summary'!Q912*1000</f>
        <v>66000</v>
      </c>
      <c r="R912" s="5">
        <f>'TABLE Summary'!R912</f>
        <v>822</v>
      </c>
      <c r="S912" s="5">
        <f>'TABLE Summary'!S912*1000</f>
        <v>159800</v>
      </c>
      <c r="T912" s="5">
        <f>'TABLE Summary'!T912</f>
        <v>10</v>
      </c>
      <c r="U912" s="5">
        <f>'TABLE Summary'!U912*1000</f>
        <v>5000</v>
      </c>
      <c r="V912" s="5">
        <f>'TABLE Summary'!V912*1000</f>
        <v>35800</v>
      </c>
      <c r="W912" s="5">
        <f>'TABLE Summary'!W912*1000</f>
        <v>4500</v>
      </c>
      <c r="X912" s="5">
        <f>'TABLE Summary'!X912*1000</f>
        <v>25000</v>
      </c>
      <c r="Y912" s="5">
        <f>'TABLE Summary'!Y912*1000</f>
        <v>61600</v>
      </c>
      <c r="Z912" s="5">
        <f>'TABLE Summary'!Z912*1000</f>
        <v>48000</v>
      </c>
      <c r="AA912" s="18">
        <f t="shared" si="73"/>
        <v>230800</v>
      </c>
      <c r="AB912" s="18">
        <f t="shared" si="74"/>
        <v>0.56903353057199213</v>
      </c>
      <c r="AC912" s="1" t="s">
        <v>7496</v>
      </c>
      <c r="AD912" s="1" t="str">
        <f t="shared" si="76"/>
        <v>Bungay U.D.</v>
      </c>
      <c r="AE912" s="1" t="str">
        <f t="shared" si="75"/>
        <v>Bungay U.D.</v>
      </c>
      <c r="AF912" s="1" t="str">
        <f>INDEX(Lookup!G$2:G$1349, MATCH($AE912, Lookup!$G$2:$G$1349,0))</f>
        <v>BUNGAY U.D.</v>
      </c>
      <c r="AG912" s="1" t="str">
        <f>INDEX(Lookup!F$2:F$1349, MATCH($AE912, Lookup!$G$2:$G$1349,0))</f>
        <v>e340974</v>
      </c>
      <c r="AH912" s="1" t="str">
        <f>INDEX(Lookup!C$2:C$1349, MATCH($AE912, Lookup!$G$2:$G$1349,0))</f>
        <v>Suffolk</v>
      </c>
      <c r="AI912" s="1" t="str">
        <f>INDEX(Lookup!D$2:D$1349, MATCH($AE912, Lookup!$G$2:$G$1349,0))</f>
        <v>East of England</v>
      </c>
      <c r="AJ912" s="1" t="str">
        <f>INDEX(Lookup!E$2:E$1349, MATCH($AE912, Lookup!$G$2:$G$1349,0))</f>
        <v>Greater South East</v>
      </c>
    </row>
    <row r="913" spans="1:36" x14ac:dyDescent="0.3">
      <c r="A913" s="11" t="s">
        <v>2088</v>
      </c>
      <c r="B913" s="5">
        <f>'TABLE Summary'!B913</f>
        <v>19390</v>
      </c>
      <c r="C913" s="5">
        <f>'TABLE Summary'!C913</f>
        <v>92.5</v>
      </c>
      <c r="D913" s="5">
        <f>'TABLE Summary'!D913</f>
        <v>34</v>
      </c>
      <c r="E913" s="5">
        <f>'TABLE Summary'!E913</f>
        <v>10.9</v>
      </c>
      <c r="F913" s="5">
        <f>'TABLE Summary'!F913</f>
        <v>23</v>
      </c>
      <c r="G913" s="5">
        <f>'TABLE Summary'!G913</f>
        <v>0.1</v>
      </c>
      <c r="H913" s="5">
        <f>'TABLE Summary'!H913</f>
        <v>0</v>
      </c>
      <c r="I913" s="5">
        <f>'TABLE Summary'!I913</f>
        <v>29020</v>
      </c>
      <c r="J913" s="5">
        <f>'TABLE Summary'!J913</f>
        <v>190.2</v>
      </c>
      <c r="K913" s="5">
        <f>'TABLE Summary'!K913</f>
        <v>986680</v>
      </c>
      <c r="L913" s="5">
        <f>'TABLE Summary'!L913</f>
        <v>0</v>
      </c>
      <c r="M913" s="5">
        <f>'TABLE Summary'!M913*1000</f>
        <v>3060000</v>
      </c>
      <c r="N913" s="5">
        <f>'TABLE Summary'!N913</f>
        <v>7078</v>
      </c>
      <c r="O913" s="5">
        <f>'TABLE Summary'!O913*1000</f>
        <v>1608100</v>
      </c>
      <c r="P913" s="5">
        <f>'TABLE Summary'!P913</f>
        <v>1183</v>
      </c>
      <c r="Q913" s="5">
        <f>'TABLE Summary'!Q913*1000</f>
        <v>142200</v>
      </c>
      <c r="R913" s="5">
        <f>'TABLE Summary'!R913</f>
        <v>5494</v>
      </c>
      <c r="S913" s="5">
        <f>'TABLE Summary'!S913*1000</f>
        <v>1292100</v>
      </c>
      <c r="T913" s="5">
        <f>'TABLE Summary'!T913</f>
        <v>326</v>
      </c>
      <c r="U913" s="5">
        <f>'TABLE Summary'!U913*1000</f>
        <v>162600</v>
      </c>
      <c r="V913" s="5">
        <f>'TABLE Summary'!V913*1000</f>
        <v>250800</v>
      </c>
      <c r="W913" s="5">
        <f>'TABLE Summary'!W913*1000</f>
        <v>120900</v>
      </c>
      <c r="X913" s="5">
        <f>'TABLE Summary'!X913*1000</f>
        <v>476100</v>
      </c>
      <c r="Y913" s="5">
        <f>'TABLE Summary'!Y913*1000</f>
        <v>164400</v>
      </c>
      <c r="Z913" s="5">
        <f>'TABLE Summary'!Z913*1000</f>
        <v>439800</v>
      </c>
      <c r="AA913" s="18">
        <f t="shared" si="73"/>
        <v>1596900</v>
      </c>
      <c r="AB913" s="18">
        <f t="shared" si="74"/>
        <v>0.5218627450980392</v>
      </c>
      <c r="AC913" s="1" t="s">
        <v>7496</v>
      </c>
      <c r="AD913" s="1" t="str">
        <f t="shared" si="76"/>
        <v>Felixstowe U.D.</v>
      </c>
      <c r="AE913" s="1" t="str">
        <f t="shared" si="75"/>
        <v>Felixstowe U.D.</v>
      </c>
      <c r="AF913" s="1" t="str">
        <f>INDEX(Lookup!G$2:G$1349, MATCH($AE913, Lookup!$G$2:$G$1349,0))</f>
        <v>FELIXSTOWE U.D.</v>
      </c>
      <c r="AG913" s="1" t="str">
        <f>INDEX(Lookup!F$2:F$1349, MATCH($AE913, Lookup!$G$2:$G$1349,0))</f>
        <v>e340976</v>
      </c>
      <c r="AH913" s="1" t="str">
        <f>INDEX(Lookup!C$2:C$1349, MATCH($AE913, Lookup!$G$2:$G$1349,0))</f>
        <v>Suffolk</v>
      </c>
      <c r="AI913" s="1" t="str">
        <f>INDEX(Lookup!D$2:D$1349, MATCH($AE913, Lookup!$G$2:$G$1349,0))</f>
        <v>East of England</v>
      </c>
      <c r="AJ913" s="1" t="str">
        <f>INDEX(Lookup!E$2:E$1349, MATCH($AE913, Lookup!$G$2:$G$1349,0))</f>
        <v>Greater South East</v>
      </c>
    </row>
    <row r="914" spans="1:36" x14ac:dyDescent="0.3">
      <c r="A914" s="11" t="s">
        <v>2089</v>
      </c>
      <c r="B914" s="5">
        <f>'TABLE Summary'!B914</f>
        <v>3410</v>
      </c>
      <c r="C914" s="5">
        <f>'TABLE Summary'!C914</f>
        <v>80</v>
      </c>
      <c r="D914" s="5">
        <f>'TABLE Summary'!D914</f>
        <v>31.5</v>
      </c>
      <c r="E914" s="5">
        <f>'TABLE Summary'!E914</f>
        <v>8.5</v>
      </c>
      <c r="F914" s="5">
        <f>'TABLE Summary'!F914</f>
        <v>23</v>
      </c>
      <c r="G914" s="5">
        <f>'TABLE Summary'!G914</f>
        <v>0</v>
      </c>
      <c r="H914" s="5">
        <f>'TABLE Summary'!H914</f>
        <v>0</v>
      </c>
      <c r="I914" s="5">
        <f>'TABLE Summary'!I914</f>
        <v>3440</v>
      </c>
      <c r="J914" s="5">
        <f>'TABLE Summary'!J914</f>
        <v>152.9</v>
      </c>
      <c r="K914" s="5">
        <f>'TABLE Summary'!K914</f>
        <v>108360</v>
      </c>
      <c r="L914" s="5">
        <f>'TABLE Summary'!L914</f>
        <v>21.5</v>
      </c>
      <c r="M914" s="5">
        <f>'TABLE Summary'!M914*1000</f>
        <v>363200</v>
      </c>
      <c r="N914" s="5">
        <f>'TABLE Summary'!N914</f>
        <v>1323</v>
      </c>
      <c r="O914" s="5">
        <f>'TABLE Summary'!O914*1000</f>
        <v>213200</v>
      </c>
      <c r="P914" s="5">
        <f>'TABLE Summary'!P914</f>
        <v>524</v>
      </c>
      <c r="Q914" s="5">
        <f>'TABLE Summary'!Q914*1000</f>
        <v>55000</v>
      </c>
      <c r="R914" s="5">
        <f>'TABLE Summary'!R914</f>
        <v>793</v>
      </c>
      <c r="S914" s="5">
        <f>'TABLE Summary'!S914*1000</f>
        <v>155300</v>
      </c>
      <c r="T914" s="5">
        <f>'TABLE Summary'!T914</f>
        <v>6</v>
      </c>
      <c r="U914" s="5">
        <f>'TABLE Summary'!U914*1000</f>
        <v>2900</v>
      </c>
      <c r="V914" s="5">
        <f>'TABLE Summary'!V914*1000</f>
        <v>26400</v>
      </c>
      <c r="W914" s="5">
        <f>'TABLE Summary'!W914*1000</f>
        <v>2500</v>
      </c>
      <c r="X914" s="5">
        <f>'TABLE Summary'!X914*1000</f>
        <v>18100</v>
      </c>
      <c r="Y914" s="5">
        <f>'TABLE Summary'!Y914*1000</f>
        <v>66600</v>
      </c>
      <c r="Z914" s="5">
        <f>'TABLE Summary'!Z914*1000</f>
        <v>36500</v>
      </c>
      <c r="AA914" s="18">
        <f t="shared" si="73"/>
        <v>213200</v>
      </c>
      <c r="AB914" s="18">
        <f t="shared" si="74"/>
        <v>0.58700440528634357</v>
      </c>
      <c r="AC914" s="1" t="s">
        <v>7496</v>
      </c>
      <c r="AD914" s="1" t="str">
        <f t="shared" si="76"/>
        <v>halesworth U.D.</v>
      </c>
      <c r="AE914" s="1" t="str">
        <f t="shared" si="75"/>
        <v>halesworth U.D.</v>
      </c>
      <c r="AF914" s="1" t="str">
        <f>INDEX(Lookup!G$2:G$1349, MATCH($AE914, Lookup!$G$2:$G$1349,0))</f>
        <v>HALESWORTH U.D.</v>
      </c>
      <c r="AG914" s="1" t="str">
        <f>INDEX(Lookup!F$2:F$1349, MATCH($AE914, Lookup!$G$2:$G$1349,0))</f>
        <v>e340977</v>
      </c>
      <c r="AH914" s="1" t="str">
        <f>INDEX(Lookup!C$2:C$1349, MATCH($AE914, Lookup!$G$2:$G$1349,0))</f>
        <v>Suffolk</v>
      </c>
      <c r="AI914" s="1" t="str">
        <f>INDEX(Lookup!D$2:D$1349, MATCH($AE914, Lookup!$G$2:$G$1349,0))</f>
        <v>East of England</v>
      </c>
      <c r="AJ914" s="1" t="str">
        <f>INDEX(Lookup!E$2:E$1349, MATCH($AE914, Lookup!$G$2:$G$1349,0))</f>
        <v>Greater South East</v>
      </c>
    </row>
    <row r="915" spans="1:36" x14ac:dyDescent="0.3">
      <c r="A915" s="11" t="s">
        <v>2090</v>
      </c>
      <c r="B915" s="5">
        <f>'TABLE Summary'!B915</f>
        <v>4970</v>
      </c>
      <c r="C915" s="5">
        <f>'TABLE Summary'!C915</f>
        <v>78.5</v>
      </c>
      <c r="D915" s="5">
        <f>'TABLE Summary'!D915</f>
        <v>36</v>
      </c>
      <c r="E915" s="5">
        <f>'TABLE Summary'!E915</f>
        <v>13</v>
      </c>
      <c r="F915" s="5">
        <f>'TABLE Summary'!F915</f>
        <v>23</v>
      </c>
      <c r="G915" s="5">
        <f>'TABLE Summary'!G915</f>
        <v>0</v>
      </c>
      <c r="H915" s="5">
        <f>'TABLE Summary'!H915</f>
        <v>0</v>
      </c>
      <c r="I915" s="5">
        <f>'TABLE Summary'!I915</f>
        <v>7600</v>
      </c>
      <c r="J915" s="5">
        <f>'TABLE Summary'!J915</f>
        <v>149.1</v>
      </c>
      <c r="K915" s="5">
        <f>'TABLE Summary'!K915</f>
        <v>273600</v>
      </c>
      <c r="L915" s="5">
        <f>'TABLE Summary'!L915</f>
        <v>0</v>
      </c>
      <c r="M915" s="5">
        <f>'TABLE Summary'!M915*1000</f>
        <v>793700</v>
      </c>
      <c r="N915" s="5">
        <f>'TABLE Summary'!N915</f>
        <v>1783</v>
      </c>
      <c r="O915" s="5">
        <f>'TABLE Summary'!O915*1000</f>
        <v>237200</v>
      </c>
      <c r="P915" s="5">
        <f>'TABLE Summary'!P915</f>
        <v>1059</v>
      </c>
      <c r="Q915" s="5">
        <f>'TABLE Summary'!Q915*1000</f>
        <v>104000</v>
      </c>
      <c r="R915" s="5">
        <f>'TABLE Summary'!R915</f>
        <v>722</v>
      </c>
      <c r="S915" s="5">
        <f>'TABLE Summary'!S915*1000</f>
        <v>132500</v>
      </c>
      <c r="T915" s="5">
        <f>'TABLE Summary'!T915</f>
        <v>1</v>
      </c>
      <c r="U915" s="5">
        <f>'TABLE Summary'!U915*1000</f>
        <v>600</v>
      </c>
      <c r="V915" s="5">
        <f>'TABLE Summary'!V915*1000</f>
        <v>36400</v>
      </c>
      <c r="W915" s="5">
        <f>'TABLE Summary'!W915*1000</f>
        <v>1700</v>
      </c>
      <c r="X915" s="5">
        <f>'TABLE Summary'!X915*1000</f>
        <v>14500</v>
      </c>
      <c r="Y915" s="5">
        <f>'TABLE Summary'!Y915*1000</f>
        <v>50000</v>
      </c>
      <c r="Z915" s="5">
        <f>'TABLE Summary'!Z915*1000</f>
        <v>453900</v>
      </c>
      <c r="AA915" s="18">
        <f t="shared" si="73"/>
        <v>237100</v>
      </c>
      <c r="AB915" s="18">
        <f t="shared" si="74"/>
        <v>0.29872747889630841</v>
      </c>
      <c r="AC915" s="1" t="s">
        <v>7496</v>
      </c>
      <c r="AD915" s="1" t="str">
        <f t="shared" si="76"/>
        <v>Leiston-cum-Sizewell U.D.</v>
      </c>
      <c r="AE915" s="1" t="str">
        <f t="shared" si="75"/>
        <v>Leiston-cum-Sizewell U.D.</v>
      </c>
      <c r="AF915" s="1" t="str">
        <f>INDEX(Lookup!G$2:G$1349, MATCH($AE915, Lookup!$G$2:$G$1349,0))</f>
        <v>LEISTON-CUM-SIZEWELL U.D.</v>
      </c>
      <c r="AG915" s="1" t="str">
        <f>INDEX(Lookup!F$2:F$1349, MATCH($AE915, Lookup!$G$2:$G$1349,0))</f>
        <v>e340978</v>
      </c>
      <c r="AH915" s="1" t="str">
        <f>INDEX(Lookup!C$2:C$1349, MATCH($AE915, Lookup!$G$2:$G$1349,0))</f>
        <v>Suffolk</v>
      </c>
      <c r="AI915" s="1" t="str">
        <f>INDEX(Lookup!D$2:D$1349, MATCH($AE915, Lookup!$G$2:$G$1349,0))</f>
        <v>East of England</v>
      </c>
      <c r="AJ915" s="1" t="str">
        <f>INDEX(Lookup!E$2:E$1349, MATCH($AE915, Lookup!$G$2:$G$1349,0))</f>
        <v>Greater South East</v>
      </c>
    </row>
    <row r="916" spans="1:36" x14ac:dyDescent="0.3">
      <c r="A916" s="11" t="s">
        <v>2091</v>
      </c>
      <c r="B916" s="5">
        <f>'TABLE Summary'!B916</f>
        <v>1730</v>
      </c>
      <c r="C916" s="5">
        <f>'TABLE Summary'!C916</f>
        <v>88.5</v>
      </c>
      <c r="D916" s="5">
        <f>'TABLE Summary'!D916</f>
        <v>38</v>
      </c>
      <c r="E916" s="5">
        <f>'TABLE Summary'!E916</f>
        <v>15</v>
      </c>
      <c r="F916" s="5">
        <f>'TABLE Summary'!F916</f>
        <v>23</v>
      </c>
      <c r="G916" s="5">
        <f>'TABLE Summary'!G916</f>
        <v>0</v>
      </c>
      <c r="H916" s="5">
        <f>'TABLE Summary'!H916</f>
        <v>0</v>
      </c>
      <c r="I916" s="5">
        <f>'TABLE Summary'!I916</f>
        <v>2025</v>
      </c>
      <c r="J916" s="5">
        <f>'TABLE Summary'!J916</f>
        <v>179.3</v>
      </c>
      <c r="K916" s="5">
        <f>'TABLE Summary'!K916</f>
        <v>76950</v>
      </c>
      <c r="L916" s="5">
        <f>'TABLE Summary'!L916</f>
        <v>15.3</v>
      </c>
      <c r="M916" s="5">
        <f>'TABLE Summary'!M916*1000</f>
        <v>205400</v>
      </c>
      <c r="N916" s="5">
        <f>'TABLE Summary'!N916</f>
        <v>802</v>
      </c>
      <c r="O916" s="5">
        <f>'TABLE Summary'!O916*1000</f>
        <v>130400</v>
      </c>
      <c r="P916" s="5">
        <f>'TABLE Summary'!P916</f>
        <v>373</v>
      </c>
      <c r="Q916" s="5">
        <f>'TABLE Summary'!Q916*1000</f>
        <v>36800</v>
      </c>
      <c r="R916" s="5">
        <f>'TABLE Summary'!R916</f>
        <v>428</v>
      </c>
      <c r="S916" s="5">
        <f>'TABLE Summary'!S916*1000</f>
        <v>93100</v>
      </c>
      <c r="T916" s="5">
        <f>'TABLE Summary'!T916</f>
        <v>1</v>
      </c>
      <c r="U916" s="5">
        <f>'TABLE Summary'!U916*1000</f>
        <v>500</v>
      </c>
      <c r="V916" s="5">
        <f>'TABLE Summary'!V916*1000</f>
        <v>22600</v>
      </c>
      <c r="W916" s="5">
        <f>'TABLE Summary'!W916*1000</f>
        <v>2200</v>
      </c>
      <c r="X916" s="5">
        <f>'TABLE Summary'!X916*1000</f>
        <v>17400</v>
      </c>
      <c r="Y916" s="5">
        <f>'TABLE Summary'!Y916*1000</f>
        <v>2000</v>
      </c>
      <c r="Z916" s="5">
        <f>'TABLE Summary'!Z916*1000</f>
        <v>30800</v>
      </c>
      <c r="AA916" s="18">
        <f t="shared" si="73"/>
        <v>130400</v>
      </c>
      <c r="AB916" s="18">
        <f t="shared" si="74"/>
        <v>0.63485881207400197</v>
      </c>
      <c r="AC916" s="1" t="s">
        <v>7496</v>
      </c>
      <c r="AD916" s="1" t="str">
        <f t="shared" si="76"/>
        <v>Saxmundham U.D.</v>
      </c>
      <c r="AE916" s="1" t="str">
        <f t="shared" si="75"/>
        <v>Saxmundham U.D.</v>
      </c>
      <c r="AF916" s="1" t="str">
        <f>INDEX(Lookup!G$2:G$1349, MATCH($AE916, Lookup!$G$2:$G$1349,0))</f>
        <v>SAXMUNDHAM U.D.</v>
      </c>
      <c r="AG916" s="1" t="str">
        <f>INDEX(Lookup!F$2:F$1349, MATCH($AE916, Lookup!$G$2:$G$1349,0))</f>
        <v>e340980</v>
      </c>
      <c r="AH916" s="1" t="str">
        <f>INDEX(Lookup!C$2:C$1349, MATCH($AE916, Lookup!$G$2:$G$1349,0))</f>
        <v>Suffolk</v>
      </c>
      <c r="AI916" s="1" t="str">
        <f>INDEX(Lookup!D$2:D$1349, MATCH($AE916, Lookup!$G$2:$G$1349,0))</f>
        <v>East of England</v>
      </c>
      <c r="AJ916" s="1" t="str">
        <f>INDEX(Lookup!E$2:E$1349, MATCH($AE916, Lookup!$G$2:$G$1349,0))</f>
        <v>Greater South East</v>
      </c>
    </row>
    <row r="917" spans="1:36" x14ac:dyDescent="0.3">
      <c r="A917" s="11" t="s">
        <v>2092</v>
      </c>
      <c r="B917" s="5">
        <f>'TABLE Summary'!B917</f>
        <v>8870</v>
      </c>
      <c r="C917" s="5">
        <f>'TABLE Summary'!C917</f>
        <v>64</v>
      </c>
      <c r="D917" s="5">
        <f>'TABLE Summary'!D917</f>
        <v>34.5</v>
      </c>
      <c r="E917" s="5">
        <f>'TABLE Summary'!E917</f>
        <v>11.5</v>
      </c>
      <c r="F917" s="5">
        <f>'TABLE Summary'!F917</f>
        <v>23</v>
      </c>
      <c r="G917" s="5">
        <f>'TABLE Summary'!G917</f>
        <v>0</v>
      </c>
      <c r="H917" s="5">
        <f>'TABLE Summary'!H917</f>
        <v>0</v>
      </c>
      <c r="I917" s="5">
        <f>'TABLE Summary'!I917</f>
        <v>13900</v>
      </c>
      <c r="J917" s="5">
        <f>'TABLE Summary'!J917</f>
        <v>198.9</v>
      </c>
      <c r="K917" s="5">
        <f>'TABLE Summary'!K917</f>
        <v>479550</v>
      </c>
      <c r="L917" s="5">
        <f>'TABLE Summary'!L917</f>
        <v>0</v>
      </c>
      <c r="M917" s="5">
        <f>'TABLE Summary'!M917*1000</f>
        <v>1493200</v>
      </c>
      <c r="N917" s="5">
        <f>'TABLE Summary'!N917</f>
        <v>3278</v>
      </c>
      <c r="O917" s="5">
        <f>'TABLE Summary'!O917*1000</f>
        <v>586000</v>
      </c>
      <c r="P917" s="5">
        <f>'TABLE Summary'!P917</f>
        <v>928</v>
      </c>
      <c r="Q917" s="5">
        <f>'TABLE Summary'!Q917*1000</f>
        <v>91800</v>
      </c>
      <c r="R917" s="5">
        <f>'TABLE Summary'!R917</f>
        <v>2321</v>
      </c>
      <c r="S917" s="5">
        <f>'TABLE Summary'!S917*1000</f>
        <v>480600</v>
      </c>
      <c r="T917" s="5">
        <f>'TABLE Summary'!T917</f>
        <v>28</v>
      </c>
      <c r="U917" s="5">
        <f>'TABLE Summary'!U917*1000</f>
        <v>13400</v>
      </c>
      <c r="V917" s="5">
        <f>'TABLE Summary'!V917*1000</f>
        <v>144900</v>
      </c>
      <c r="W917" s="5">
        <f>'TABLE Summary'!W917*1000</f>
        <v>16500</v>
      </c>
      <c r="X917" s="5">
        <f>'TABLE Summary'!X917*1000</f>
        <v>120400</v>
      </c>
      <c r="Y917" s="5">
        <f>'TABLE Summary'!Y917*1000</f>
        <v>502900</v>
      </c>
      <c r="Z917" s="5">
        <f>'TABLE Summary'!Z917*1000</f>
        <v>122400</v>
      </c>
      <c r="AA917" s="18">
        <f t="shared" si="73"/>
        <v>585800</v>
      </c>
      <c r="AB917" s="18">
        <f t="shared" si="74"/>
        <v>0.39231181355478167</v>
      </c>
      <c r="AC917" s="1" t="s">
        <v>7496</v>
      </c>
      <c r="AD917" s="1" t="str">
        <f t="shared" si="76"/>
        <v>Stowmarket U.D.</v>
      </c>
      <c r="AE917" s="1" t="str">
        <f t="shared" si="75"/>
        <v>Stowmarket U.D.</v>
      </c>
      <c r="AF917" s="1" t="str">
        <f>INDEX(Lookup!G$2:G$1349, MATCH($AE917, Lookup!$G$2:$G$1349,0))</f>
        <v>STOWMARKET U.D.</v>
      </c>
      <c r="AG917" s="1" t="str">
        <f>INDEX(Lookup!F$2:F$1349, MATCH($AE917, Lookup!$G$2:$G$1349,0))</f>
        <v>e340982</v>
      </c>
      <c r="AH917" s="1" t="str">
        <f>INDEX(Lookup!C$2:C$1349, MATCH($AE917, Lookup!$G$2:$G$1349,0))</f>
        <v>Suffolk</v>
      </c>
      <c r="AI917" s="1" t="str">
        <f>INDEX(Lookup!D$2:D$1349, MATCH($AE917, Lookup!$G$2:$G$1349,0))</f>
        <v>East of England</v>
      </c>
      <c r="AJ917" s="1" t="str">
        <f>INDEX(Lookup!E$2:E$1349, MATCH($AE917, Lookup!$G$2:$G$1349,0))</f>
        <v>Greater South East</v>
      </c>
    </row>
    <row r="918" spans="1:36" x14ac:dyDescent="0.3">
      <c r="A918" s="11" t="s">
        <v>2093</v>
      </c>
      <c r="B918" s="5">
        <f>'TABLE Summary'!B918</f>
        <v>7620</v>
      </c>
      <c r="C918" s="5">
        <f>'TABLE Summary'!C918</f>
        <v>96</v>
      </c>
      <c r="D918" s="5">
        <f>'TABLE Summary'!D918</f>
        <v>38</v>
      </c>
      <c r="E918" s="5">
        <f>'TABLE Summary'!E918</f>
        <v>15</v>
      </c>
      <c r="F918" s="5">
        <f>'TABLE Summary'!F918</f>
        <v>23</v>
      </c>
      <c r="G918" s="5">
        <f>'TABLE Summary'!G918</f>
        <v>0</v>
      </c>
      <c r="H918" s="5">
        <f>'TABLE Summary'!H918</f>
        <v>0</v>
      </c>
      <c r="I918" s="5">
        <f>'TABLE Summary'!I918</f>
        <v>8126</v>
      </c>
      <c r="J918" s="5">
        <f>'TABLE Summary'!J918</f>
        <v>246.4</v>
      </c>
      <c r="K918" s="5">
        <f>'TABLE Summary'!K918</f>
        <v>308788</v>
      </c>
      <c r="L918" s="5">
        <f>'TABLE Summary'!L918</f>
        <v>15.6</v>
      </c>
      <c r="M918" s="5">
        <f>'TABLE Summary'!M918*1000</f>
        <v>863600</v>
      </c>
      <c r="N918" s="5">
        <f>'TABLE Summary'!N918</f>
        <v>2784</v>
      </c>
      <c r="O918" s="5">
        <f>'TABLE Summary'!O918*1000</f>
        <v>568700</v>
      </c>
      <c r="P918" s="5">
        <f>'TABLE Summary'!P918</f>
        <v>820</v>
      </c>
      <c r="Q918" s="5">
        <f>'TABLE Summary'!Q918*1000</f>
        <v>86600</v>
      </c>
      <c r="R918" s="5">
        <f>'TABLE Summary'!R918</f>
        <v>1869</v>
      </c>
      <c r="S918" s="5">
        <f>'TABLE Summary'!S918*1000</f>
        <v>428300</v>
      </c>
      <c r="T918" s="5">
        <f>'TABLE Summary'!T918</f>
        <v>94</v>
      </c>
      <c r="U918" s="5">
        <f>'TABLE Summary'!U918*1000</f>
        <v>52100</v>
      </c>
      <c r="V918" s="5">
        <f>'TABLE Summary'!V918*1000</f>
        <v>107500</v>
      </c>
      <c r="W918" s="5">
        <f>'TABLE Summary'!W918*1000</f>
        <v>14200</v>
      </c>
      <c r="X918" s="5">
        <f>'TABLE Summary'!X918*1000</f>
        <v>59500</v>
      </c>
      <c r="Y918" s="5">
        <f>'TABLE Summary'!Y918*1000</f>
        <v>28700</v>
      </c>
      <c r="Z918" s="5">
        <f>'TABLE Summary'!Z918*1000</f>
        <v>84900</v>
      </c>
      <c r="AA918" s="18">
        <f t="shared" si="73"/>
        <v>567000</v>
      </c>
      <c r="AB918" s="18">
        <f t="shared" si="74"/>
        <v>0.65655396016674383</v>
      </c>
      <c r="AC918" s="1" t="s">
        <v>7496</v>
      </c>
      <c r="AD918" s="1" t="str">
        <f t="shared" si="76"/>
        <v>Woodbridge U.D.</v>
      </c>
      <c r="AE918" s="1" t="str">
        <f t="shared" si="75"/>
        <v>Woodbridge U.D.</v>
      </c>
      <c r="AF918" s="1" t="str">
        <f>INDEX(Lookup!G$2:G$1349, MATCH($AE918, Lookup!$G$2:$G$1349,0))</f>
        <v>WOODBRIDGE U.D.</v>
      </c>
      <c r="AG918" s="1" t="str">
        <f>INDEX(Lookup!F$2:F$1349, MATCH($AE918, Lookup!$G$2:$G$1349,0))</f>
        <v>e340983</v>
      </c>
      <c r="AH918" s="1" t="str">
        <f>INDEX(Lookup!C$2:C$1349, MATCH($AE918, Lookup!$G$2:$G$1349,0))</f>
        <v>Suffolk</v>
      </c>
      <c r="AI918" s="1" t="str">
        <f>INDEX(Lookup!D$2:D$1349, MATCH($AE918, Lookup!$G$2:$G$1349,0))</f>
        <v>East of England</v>
      </c>
      <c r="AJ918" s="1" t="str">
        <f>INDEX(Lookup!E$2:E$1349, MATCH($AE918, Lookup!$G$2:$G$1349,0))</f>
        <v>Greater South East</v>
      </c>
    </row>
    <row r="919" spans="1:36" x14ac:dyDescent="0.3">
      <c r="A919" s="11" t="s">
        <v>1967</v>
      </c>
      <c r="B919" s="5">
        <f>'TABLE Summary'!B919</f>
        <v>17850</v>
      </c>
      <c r="C919" s="5">
        <f>'TABLE Summary'!C919</f>
        <v>83.5</v>
      </c>
      <c r="D919" s="5">
        <f>'TABLE Summary'!D919</f>
        <v>35</v>
      </c>
      <c r="E919" s="5">
        <f>'TABLE Summary'!E919</f>
        <v>12</v>
      </c>
      <c r="F919" s="5">
        <f>'TABLE Summary'!F919</f>
        <v>23</v>
      </c>
      <c r="G919" s="5">
        <f>'TABLE Summary'!G919</f>
        <v>0</v>
      </c>
      <c r="H919" s="5">
        <f>'TABLE Summary'!H919</f>
        <v>35.5</v>
      </c>
      <c r="I919" s="5">
        <f>'TABLE Summary'!I919</f>
        <v>12330</v>
      </c>
      <c r="J919" s="5">
        <f>'TABLE Summary'!J919</f>
        <v>203.2</v>
      </c>
      <c r="K919" s="5">
        <f>'TABLE Summary'!K919</f>
        <v>437984</v>
      </c>
      <c r="L919" s="5">
        <f>'TABLE Summary'!L919</f>
        <v>45.2</v>
      </c>
      <c r="M919" s="5">
        <f>'TABLE Summary'!M919*1000</f>
        <v>1317800</v>
      </c>
      <c r="N919" s="5">
        <f>'TABLE Summary'!N919</f>
        <v>7118</v>
      </c>
      <c r="O919" s="5">
        <f>'TABLE Summary'!O919*1000</f>
        <v>1054700</v>
      </c>
      <c r="P919" s="5">
        <f>'TABLE Summary'!P919</f>
        <v>3467</v>
      </c>
      <c r="Q919" s="5">
        <f>'TABLE Summary'!Q919*1000</f>
        <v>307300</v>
      </c>
      <c r="R919" s="5">
        <f>'TABLE Summary'!R919</f>
        <v>3492</v>
      </c>
      <c r="S919" s="5">
        <f>'TABLE Summary'!S919*1000</f>
        <v>666700</v>
      </c>
      <c r="T919" s="5">
        <f>'TABLE Summary'!T919</f>
        <v>154</v>
      </c>
      <c r="U919" s="5">
        <f>'TABLE Summary'!U919*1000</f>
        <v>80300</v>
      </c>
      <c r="V919" s="5">
        <f>'TABLE Summary'!V919*1000</f>
        <v>39000</v>
      </c>
      <c r="W919" s="5">
        <f>'TABLE Summary'!W919*1000</f>
        <v>4600</v>
      </c>
      <c r="X919" s="5">
        <f>'TABLE Summary'!X919*1000</f>
        <v>75500</v>
      </c>
      <c r="Y919" s="5">
        <f>'TABLE Summary'!Y919*1000</f>
        <v>20400</v>
      </c>
      <c r="Z919" s="5">
        <f>'TABLE Summary'!Z919*1000</f>
        <v>123700</v>
      </c>
      <c r="AA919" s="18">
        <f t="shared" si="73"/>
        <v>1054300</v>
      </c>
      <c r="AB919" s="18">
        <f t="shared" si="74"/>
        <v>0.80004553042950377</v>
      </c>
      <c r="AC919" s="1" t="s">
        <v>7494</v>
      </c>
      <c r="AD919" s="1" t="str">
        <f t="shared" si="76"/>
        <v>Blyth R.D.</v>
      </c>
      <c r="AE919" s="1" t="str">
        <f t="shared" si="75"/>
        <v>Blyth R.D.</v>
      </c>
      <c r="AF919" s="1" t="str">
        <f>INDEX(Lookup!G$2:G$1349, MATCH($AE919, Lookup!$G$2:$G$1349,0))</f>
        <v>BLYTH R.D.</v>
      </c>
      <c r="AG919" s="1" t="str">
        <f>INDEX(Lookup!F$2:F$1349, MATCH($AE919, Lookup!$G$2:$G$1349,0))</f>
        <v>e340984</v>
      </c>
      <c r="AH919" s="1" t="str">
        <f>INDEX(Lookup!C$2:C$1349, MATCH($AE919, Lookup!$G$2:$G$1349,0))</f>
        <v>Suffolk</v>
      </c>
      <c r="AI919" s="1" t="str">
        <f>INDEX(Lookup!D$2:D$1349, MATCH($AE919, Lookup!$G$2:$G$1349,0))</f>
        <v>East of England</v>
      </c>
      <c r="AJ919" s="1" t="str">
        <f>INDEX(Lookup!E$2:E$1349, MATCH($AE919, Lookup!$G$2:$G$1349,0))</f>
        <v>Greater South East</v>
      </c>
    </row>
    <row r="920" spans="1:36" x14ac:dyDescent="0.3">
      <c r="A920" s="11" t="s">
        <v>2094</v>
      </c>
      <c r="B920" s="5">
        <f>'TABLE Summary'!B920</f>
        <v>38270</v>
      </c>
      <c r="C920" s="5">
        <f>'TABLE Summary'!C920</f>
        <v>77</v>
      </c>
      <c r="D920" s="5">
        <f>'TABLE Summary'!D920</f>
        <v>28</v>
      </c>
      <c r="E920" s="5">
        <f>'TABLE Summary'!E920</f>
        <v>5</v>
      </c>
      <c r="F920" s="5">
        <f>'TABLE Summary'!F920</f>
        <v>23</v>
      </c>
      <c r="G920" s="5">
        <f>'TABLE Summary'!G920</f>
        <v>0</v>
      </c>
      <c r="H920" s="5">
        <f>'TABLE Summary'!H920</f>
        <v>28.3</v>
      </c>
      <c r="I920" s="5">
        <f>'TABLE Summary'!I920</f>
        <v>35200</v>
      </c>
      <c r="J920" s="5">
        <f>'TABLE Summary'!J920</f>
        <v>225.9</v>
      </c>
      <c r="K920" s="5">
        <f>'TABLE Summary'!K920</f>
        <v>994689</v>
      </c>
      <c r="L920" s="5">
        <f>'TABLE Summary'!L920</f>
        <v>34.799999999999997</v>
      </c>
      <c r="M920" s="5">
        <f>'TABLE Summary'!M920*1000</f>
        <v>3351200</v>
      </c>
      <c r="N920" s="5">
        <f>'TABLE Summary'!N920</f>
        <v>11803</v>
      </c>
      <c r="O920" s="5">
        <f>'TABLE Summary'!O920*1000</f>
        <v>2420200</v>
      </c>
      <c r="P920" s="5">
        <f>'TABLE Summary'!P920</f>
        <v>3406</v>
      </c>
      <c r="Q920" s="5">
        <f>'TABLE Summary'!Q920*1000</f>
        <v>346700</v>
      </c>
      <c r="R920" s="5">
        <f>'TABLE Summary'!R920</f>
        <v>7848</v>
      </c>
      <c r="S920" s="5">
        <f>'TABLE Summary'!S920*1000</f>
        <v>1763000</v>
      </c>
      <c r="T920" s="5">
        <f>'TABLE Summary'!T920</f>
        <v>520</v>
      </c>
      <c r="U920" s="5">
        <f>'TABLE Summary'!U920*1000</f>
        <v>276700</v>
      </c>
      <c r="V920" s="5">
        <f>'TABLE Summary'!V920*1000</f>
        <v>57400</v>
      </c>
      <c r="W920" s="5">
        <f>'TABLE Summary'!W920*1000</f>
        <v>7000</v>
      </c>
      <c r="X920" s="5">
        <f>'TABLE Summary'!X920*1000</f>
        <v>299200</v>
      </c>
      <c r="Y920" s="5">
        <f>'TABLE Summary'!Y920*1000</f>
        <v>59900</v>
      </c>
      <c r="Z920" s="5">
        <f>'TABLE Summary'!Z920*1000</f>
        <v>507500</v>
      </c>
      <c r="AA920" s="18">
        <f t="shared" si="73"/>
        <v>2386400</v>
      </c>
      <c r="AB920" s="18">
        <f t="shared" si="74"/>
        <v>0.71210312723800429</v>
      </c>
      <c r="AC920" s="1" t="s">
        <v>7494</v>
      </c>
      <c r="AD920" s="1" t="str">
        <f t="shared" si="76"/>
        <v>Deben R.D.</v>
      </c>
      <c r="AE920" s="1" t="str">
        <f t="shared" si="75"/>
        <v>Deben R.D.</v>
      </c>
      <c r="AF920" s="1" t="str">
        <f>INDEX(Lookup!G$2:G$1349, MATCH($AE920, Lookup!$G$2:$G$1349,0))</f>
        <v>DEBEN R.D.</v>
      </c>
      <c r="AG920" s="1" t="str">
        <f>INDEX(Lookup!F$2:F$1349, MATCH($AE920, Lookup!$G$2:$G$1349,0))</f>
        <v>e340985</v>
      </c>
      <c r="AH920" s="1" t="str">
        <f>INDEX(Lookup!C$2:C$1349, MATCH($AE920, Lookup!$G$2:$G$1349,0))</f>
        <v>Suffolk</v>
      </c>
      <c r="AI920" s="1" t="str">
        <f>INDEX(Lookup!D$2:D$1349, MATCH($AE920, Lookup!$G$2:$G$1349,0))</f>
        <v>East of England</v>
      </c>
      <c r="AJ920" s="1" t="str">
        <f>INDEX(Lookup!E$2:E$1349, MATCH($AE920, Lookup!$G$2:$G$1349,0))</f>
        <v>Greater South East</v>
      </c>
    </row>
    <row r="921" spans="1:36" x14ac:dyDescent="0.3">
      <c r="A921" s="11" t="s">
        <v>2095</v>
      </c>
      <c r="B921" s="5">
        <f>'TABLE Summary'!B921</f>
        <v>24740</v>
      </c>
      <c r="C921" s="5">
        <f>'TABLE Summary'!C921</f>
        <v>78.5</v>
      </c>
      <c r="D921" s="5">
        <f>'TABLE Summary'!D921</f>
        <v>30</v>
      </c>
      <c r="E921" s="5">
        <f>'TABLE Summary'!E921</f>
        <v>7.5</v>
      </c>
      <c r="F921" s="5">
        <f>'TABLE Summary'!F921</f>
        <v>23</v>
      </c>
      <c r="G921" s="5">
        <f>'TABLE Summary'!G921</f>
        <v>0</v>
      </c>
      <c r="H921" s="5">
        <f>'TABLE Summary'!H921</f>
        <v>31</v>
      </c>
      <c r="I921" s="5">
        <f>'TABLE Summary'!I921</f>
        <v>22170</v>
      </c>
      <c r="J921" s="5">
        <f>'TABLE Summary'!J921</f>
        <v>225.8</v>
      </c>
      <c r="K921" s="5">
        <f>'TABLE Summary'!K921</f>
        <v>687935</v>
      </c>
      <c r="L921" s="5">
        <f>'TABLE Summary'!L921</f>
        <v>32.1</v>
      </c>
      <c r="M921" s="5">
        <f>'TABLE Summary'!M921*1000</f>
        <v>2255800</v>
      </c>
      <c r="N921" s="5">
        <f>'TABLE Summary'!N921</f>
        <v>8412</v>
      </c>
      <c r="O921" s="5">
        <f>'TABLE Summary'!O921*1000</f>
        <v>1527900</v>
      </c>
      <c r="P921" s="5">
        <f>'TABLE Summary'!P921</f>
        <v>2521</v>
      </c>
      <c r="Q921" s="5">
        <f>'TABLE Summary'!Q921*1000</f>
        <v>246300</v>
      </c>
      <c r="R921" s="5">
        <f>'TABLE Summary'!R921</f>
        <v>5739</v>
      </c>
      <c r="S921" s="5">
        <f>'TABLE Summary'!S921*1000</f>
        <v>1199800</v>
      </c>
      <c r="T921" s="5">
        <f>'TABLE Summary'!T921</f>
        <v>127</v>
      </c>
      <c r="U921" s="5">
        <f>'TABLE Summary'!U921*1000</f>
        <v>68700</v>
      </c>
      <c r="V921" s="5">
        <f>'TABLE Summary'!V921*1000</f>
        <v>51200</v>
      </c>
      <c r="W921" s="5">
        <f>'TABLE Summary'!W921*1000</f>
        <v>19200</v>
      </c>
      <c r="X921" s="5">
        <f>'TABLE Summary'!X921*1000</f>
        <v>118700</v>
      </c>
      <c r="Y921" s="5">
        <f>'TABLE Summary'!Y921*1000</f>
        <v>291700</v>
      </c>
      <c r="Z921" s="5">
        <f>'TABLE Summary'!Z921*1000</f>
        <v>247000</v>
      </c>
      <c r="AA921" s="18">
        <f t="shared" si="73"/>
        <v>1514800</v>
      </c>
      <c r="AB921" s="18">
        <f t="shared" si="74"/>
        <v>0.67151343204184766</v>
      </c>
      <c r="AC921" s="1" t="s">
        <v>7494</v>
      </c>
      <c r="AD921" s="1" t="str">
        <f t="shared" si="76"/>
        <v>Gipping R.D.</v>
      </c>
      <c r="AE921" s="1" t="str">
        <f t="shared" si="75"/>
        <v>Gipping R.D.</v>
      </c>
      <c r="AF921" s="1" t="str">
        <f>INDEX(Lookup!G$2:G$1349, MATCH($AE921, Lookup!$G$2:$G$1349,0))</f>
        <v>GIPPING R.D.</v>
      </c>
      <c r="AG921" s="1" t="str">
        <f>INDEX(Lookup!F$2:F$1349, MATCH($AE921, Lookup!$G$2:$G$1349,0))</f>
        <v>e340986</v>
      </c>
      <c r="AH921" s="1" t="str">
        <f>INDEX(Lookup!C$2:C$1349, MATCH($AE921, Lookup!$G$2:$G$1349,0))</f>
        <v>Suffolk</v>
      </c>
      <c r="AI921" s="1" t="str">
        <f>INDEX(Lookup!D$2:D$1349, MATCH($AE921, Lookup!$G$2:$G$1349,0))</f>
        <v>East of England</v>
      </c>
      <c r="AJ921" s="1" t="str">
        <f>INDEX(Lookup!E$2:E$1349, MATCH($AE921, Lookup!$G$2:$G$1349,0))</f>
        <v>Greater South East</v>
      </c>
    </row>
    <row r="922" spans="1:36" x14ac:dyDescent="0.3">
      <c r="A922" s="11" t="s">
        <v>2096</v>
      </c>
      <c r="B922" s="5">
        <f>'TABLE Summary'!B922</f>
        <v>15850</v>
      </c>
      <c r="C922" s="5">
        <f>'TABLE Summary'!C922</f>
        <v>80.5</v>
      </c>
      <c r="D922" s="5">
        <f>'TABLE Summary'!D922</f>
        <v>32.5</v>
      </c>
      <c r="E922" s="5">
        <f>'TABLE Summary'!E922</f>
        <v>9.5</v>
      </c>
      <c r="F922" s="5">
        <f>'TABLE Summary'!F922</f>
        <v>23</v>
      </c>
      <c r="G922" s="5">
        <f>'TABLE Summary'!G922</f>
        <v>0</v>
      </c>
      <c r="H922" s="5">
        <f>'TABLE Summary'!H922</f>
        <v>32.9</v>
      </c>
      <c r="I922" s="5">
        <f>'TABLE Summary'!I922</f>
        <v>11100</v>
      </c>
      <c r="J922" s="5">
        <f>'TABLE Summary'!J922</f>
        <v>232.3</v>
      </c>
      <c r="K922" s="5">
        <f>'TABLE Summary'!K922</f>
        <v>365431</v>
      </c>
      <c r="L922" s="5">
        <f>'TABLE Summary'!L922</f>
        <v>15.8</v>
      </c>
      <c r="M922" s="5">
        <f>'TABLE Summary'!M922*1000</f>
        <v>1158600</v>
      </c>
      <c r="N922" s="5">
        <f>'TABLE Summary'!N922</f>
        <v>6208</v>
      </c>
      <c r="O922" s="5">
        <f>'TABLE Summary'!O922*1000</f>
        <v>917900</v>
      </c>
      <c r="P922" s="5">
        <f>'TABLE Summary'!P922</f>
        <v>2896</v>
      </c>
      <c r="Q922" s="5">
        <f>'TABLE Summary'!Q922*1000</f>
        <v>254500</v>
      </c>
      <c r="R922" s="5">
        <f>'TABLE Summary'!R922</f>
        <v>3239</v>
      </c>
      <c r="S922" s="5">
        <f>'TABLE Summary'!S922*1000</f>
        <v>626100</v>
      </c>
      <c r="T922" s="5">
        <f>'TABLE Summary'!T922</f>
        <v>73</v>
      </c>
      <c r="U922" s="5">
        <f>'TABLE Summary'!U922*1000</f>
        <v>37200</v>
      </c>
      <c r="V922" s="5">
        <f>'TABLE Summary'!V922*1000</f>
        <v>28000</v>
      </c>
      <c r="W922" s="5">
        <f>'TABLE Summary'!W922*1000</f>
        <v>1700</v>
      </c>
      <c r="X922" s="5">
        <f>'TABLE Summary'!X922*1000</f>
        <v>60500</v>
      </c>
      <c r="Y922" s="5">
        <f>'TABLE Summary'!Y922*1000</f>
        <v>33200</v>
      </c>
      <c r="Z922" s="5">
        <f>'TABLE Summary'!Z922*1000</f>
        <v>117200</v>
      </c>
      <c r="AA922" s="18">
        <f t="shared" si="73"/>
        <v>917800</v>
      </c>
      <c r="AB922" s="18">
        <f t="shared" si="74"/>
        <v>0.79216295529086833</v>
      </c>
      <c r="AC922" s="1" t="s">
        <v>7494</v>
      </c>
      <c r="AD922" s="1" t="str">
        <f t="shared" si="76"/>
        <v>Hartismere R.D.</v>
      </c>
      <c r="AE922" s="1" t="str">
        <f t="shared" si="75"/>
        <v>Hartismere R.D.</v>
      </c>
      <c r="AF922" s="1" t="str">
        <f>INDEX(Lookup!G$2:G$1349, MATCH($AE922, Lookup!$G$2:$G$1349,0))</f>
        <v>HARTISMERE R.D.</v>
      </c>
      <c r="AG922" s="1" t="str">
        <f>INDEX(Lookup!F$2:F$1349, MATCH($AE922, Lookup!$G$2:$G$1349,0))</f>
        <v>e340987</v>
      </c>
      <c r="AH922" s="1" t="str">
        <f>INDEX(Lookup!C$2:C$1349, MATCH($AE922, Lookup!$G$2:$G$1349,0))</f>
        <v>Suffolk</v>
      </c>
      <c r="AI922" s="1" t="str">
        <f>INDEX(Lookup!D$2:D$1349, MATCH($AE922, Lookup!$G$2:$G$1349,0))</f>
        <v>East of England</v>
      </c>
      <c r="AJ922" s="1" t="str">
        <f>INDEX(Lookup!E$2:E$1349, MATCH($AE922, Lookup!$G$2:$G$1349,0))</f>
        <v>Greater South East</v>
      </c>
    </row>
    <row r="923" spans="1:36" x14ac:dyDescent="0.3">
      <c r="A923" s="11" t="s">
        <v>2097</v>
      </c>
      <c r="B923" s="5">
        <f>'TABLE Summary'!B923</f>
        <v>23280</v>
      </c>
      <c r="C923" s="5">
        <f>'TABLE Summary'!C923</f>
        <v>75.5</v>
      </c>
      <c r="D923" s="5">
        <f>'TABLE Summary'!D923</f>
        <v>30.5</v>
      </c>
      <c r="E923" s="5">
        <f>'TABLE Summary'!E923</f>
        <v>7.5</v>
      </c>
      <c r="F923" s="5">
        <f>'TABLE Summary'!F923</f>
        <v>23</v>
      </c>
      <c r="G923" s="5">
        <f>'TABLE Summary'!G923</f>
        <v>0</v>
      </c>
      <c r="H923" s="5">
        <f>'TABLE Summary'!H923</f>
        <v>31</v>
      </c>
      <c r="I923" s="5">
        <f>'TABLE Summary'!I923</f>
        <v>22000</v>
      </c>
      <c r="J923" s="5">
        <f>'TABLE Summary'!J923</f>
        <v>185.7</v>
      </c>
      <c r="K923" s="5">
        <f>'TABLE Summary'!K923</f>
        <v>682910</v>
      </c>
      <c r="L923" s="5">
        <f>'TABLE Summary'!L923</f>
        <v>30.1</v>
      </c>
      <c r="M923" s="5">
        <f>'TABLE Summary'!M923*1000</f>
        <v>2190000</v>
      </c>
      <c r="N923" s="5">
        <f>'TABLE Summary'!N923</f>
        <v>8857</v>
      </c>
      <c r="O923" s="5">
        <f>'TABLE Summary'!O923*1000</f>
        <v>1460100</v>
      </c>
      <c r="P923" s="5">
        <f>'TABLE Summary'!P923</f>
        <v>3209</v>
      </c>
      <c r="Q923" s="5">
        <f>'TABLE Summary'!Q923*1000</f>
        <v>319000</v>
      </c>
      <c r="R923" s="5">
        <f>'TABLE Summary'!R923</f>
        <v>5560</v>
      </c>
      <c r="S923" s="5">
        <f>'TABLE Summary'!S923*1000</f>
        <v>1093600</v>
      </c>
      <c r="T923" s="5">
        <f>'TABLE Summary'!T923</f>
        <v>84</v>
      </c>
      <c r="U923" s="5">
        <f>'TABLE Summary'!U923*1000</f>
        <v>42200</v>
      </c>
      <c r="V923" s="5">
        <f>'TABLE Summary'!V923*1000</f>
        <v>46900</v>
      </c>
      <c r="W923" s="5">
        <f>'TABLE Summary'!W923*1000</f>
        <v>1600</v>
      </c>
      <c r="X923" s="5">
        <f>'TABLE Summary'!X923*1000</f>
        <v>406800</v>
      </c>
      <c r="Y923" s="5">
        <f>'TABLE Summary'!Y923*1000</f>
        <v>37400</v>
      </c>
      <c r="Z923" s="5">
        <f>'TABLE Summary'!Z923*1000</f>
        <v>237200</v>
      </c>
      <c r="AA923" s="18">
        <f t="shared" si="73"/>
        <v>1454800</v>
      </c>
      <c r="AB923" s="18">
        <f t="shared" si="74"/>
        <v>0.66429223744292243</v>
      </c>
      <c r="AC923" s="1" t="s">
        <v>7494</v>
      </c>
      <c r="AD923" s="1" t="str">
        <f t="shared" si="76"/>
        <v>Lothingland R.D.</v>
      </c>
      <c r="AE923" s="1" t="str">
        <f t="shared" si="75"/>
        <v>Lothingland R.D.</v>
      </c>
      <c r="AF923" s="1" t="str">
        <f>INDEX(Lookup!G$2:G$1349, MATCH($AE923, Lookup!$G$2:$G$1349,0))</f>
        <v>LOTHINGLAND R.D.</v>
      </c>
      <c r="AG923" s="1" t="str">
        <f>INDEX(Lookup!F$2:F$1349, MATCH($AE923, Lookup!$G$2:$G$1349,0))</f>
        <v>e340988</v>
      </c>
      <c r="AH923" s="1" t="str">
        <f>INDEX(Lookup!C$2:C$1349, MATCH($AE923, Lookup!$G$2:$G$1349,0))</f>
        <v>Suffolk</v>
      </c>
      <c r="AI923" s="1" t="str">
        <f>INDEX(Lookup!D$2:D$1349, MATCH($AE923, Lookup!$G$2:$G$1349,0))</f>
        <v>East of England</v>
      </c>
      <c r="AJ923" s="1" t="str">
        <f>INDEX(Lookup!E$2:E$1349, MATCH($AE923, Lookup!$G$2:$G$1349,0))</f>
        <v>Greater South East</v>
      </c>
    </row>
    <row r="924" spans="1:36" x14ac:dyDescent="0.3">
      <c r="A924" s="11" t="s">
        <v>2098</v>
      </c>
      <c r="B924" s="5">
        <f>'TABLE Summary'!B924</f>
        <v>22570</v>
      </c>
      <c r="C924" s="5">
        <f>'TABLE Summary'!C924</f>
        <v>76.5</v>
      </c>
      <c r="D924" s="5">
        <f>'TABLE Summary'!D924</f>
        <v>29</v>
      </c>
      <c r="E924" s="5">
        <f>'TABLE Summary'!E924</f>
        <v>6</v>
      </c>
      <c r="F924" s="5">
        <f>'TABLE Summary'!F924</f>
        <v>23</v>
      </c>
      <c r="G924" s="5">
        <f>'TABLE Summary'!G924</f>
        <v>0</v>
      </c>
      <c r="H924" s="5">
        <f>'TABLE Summary'!H924</f>
        <v>29.3</v>
      </c>
      <c r="I924" s="5">
        <f>'TABLE Summary'!I924</f>
        <v>24585</v>
      </c>
      <c r="J924" s="5">
        <f>'TABLE Summary'!J924</f>
        <v>232.3</v>
      </c>
      <c r="K924" s="5">
        <f>'TABLE Summary'!K924</f>
        <v>720830</v>
      </c>
      <c r="L924" s="5">
        <f>'TABLE Summary'!L924</f>
        <v>22.9</v>
      </c>
      <c r="M924" s="5">
        <f>'TABLE Summary'!M924*1000</f>
        <v>2369600</v>
      </c>
      <c r="N924" s="5">
        <f>'TABLE Summary'!N924</f>
        <v>6655</v>
      </c>
      <c r="O924" s="5">
        <f>'TABLE Summary'!O924*1000</f>
        <v>1404000</v>
      </c>
      <c r="P924" s="5">
        <f>'TABLE Summary'!P924</f>
        <v>1709</v>
      </c>
      <c r="Q924" s="5">
        <f>'TABLE Summary'!Q924*1000</f>
        <v>176000</v>
      </c>
      <c r="R924" s="5">
        <f>'TABLE Summary'!R924</f>
        <v>4653</v>
      </c>
      <c r="S924" s="5">
        <f>'TABLE Summary'!S924*1000</f>
        <v>1059500</v>
      </c>
      <c r="T924" s="5">
        <f>'TABLE Summary'!T924</f>
        <v>268</v>
      </c>
      <c r="U924" s="5">
        <f>'TABLE Summary'!U924*1000</f>
        <v>148600</v>
      </c>
      <c r="V924" s="5">
        <f>'TABLE Summary'!V924*1000</f>
        <v>22000</v>
      </c>
      <c r="W924" s="5">
        <f>'TABLE Summary'!W924*1000</f>
        <v>29300</v>
      </c>
      <c r="X924" s="5">
        <f>'TABLE Summary'!X924*1000</f>
        <v>172100</v>
      </c>
      <c r="Y924" s="5">
        <f>'TABLE Summary'!Y924*1000</f>
        <v>484100</v>
      </c>
      <c r="Z924" s="5">
        <f>'TABLE Summary'!Z924*1000</f>
        <v>258100.00000000003</v>
      </c>
      <c r="AA924" s="18">
        <f t="shared" si="73"/>
        <v>1384100</v>
      </c>
      <c r="AB924" s="18">
        <f t="shared" si="74"/>
        <v>0.58410702228224176</v>
      </c>
      <c r="AC924" s="1" t="s">
        <v>7494</v>
      </c>
      <c r="AD924" s="1" t="str">
        <f t="shared" si="76"/>
        <v>Samford R.D.</v>
      </c>
      <c r="AE924" s="1" t="str">
        <f t="shared" si="75"/>
        <v>Samford R.D.</v>
      </c>
      <c r="AF924" s="1" t="str">
        <f>INDEX(Lookup!G$2:G$1349, MATCH($AE924, Lookup!$G$2:$G$1349,0))</f>
        <v>SAMFORD R.D.</v>
      </c>
      <c r="AG924" s="1" t="str">
        <f>INDEX(Lookup!F$2:F$1349, MATCH($AE924, Lookup!$G$2:$G$1349,0))</f>
        <v>e340989</v>
      </c>
      <c r="AH924" s="1" t="str">
        <f>INDEX(Lookup!C$2:C$1349, MATCH($AE924, Lookup!$G$2:$G$1349,0))</f>
        <v>Suffolk</v>
      </c>
      <c r="AI924" s="1" t="str">
        <f>INDEX(Lookup!D$2:D$1349, MATCH($AE924, Lookup!$G$2:$G$1349,0))</f>
        <v>East of England</v>
      </c>
      <c r="AJ924" s="1" t="str">
        <f>INDEX(Lookup!E$2:E$1349, MATCH($AE924, Lookup!$G$2:$G$1349,0))</f>
        <v>Greater South East</v>
      </c>
    </row>
    <row r="925" spans="1:36" x14ac:dyDescent="0.3">
      <c r="A925" s="11" t="s">
        <v>2099</v>
      </c>
      <c r="B925" s="5">
        <f>'TABLE Summary'!B925</f>
        <v>6840</v>
      </c>
      <c r="C925" s="5">
        <f>'TABLE Summary'!C925</f>
        <v>80.5</v>
      </c>
      <c r="D925" s="5">
        <f>'TABLE Summary'!D925</f>
        <v>31</v>
      </c>
      <c r="E925" s="5">
        <f>'TABLE Summary'!E925</f>
        <v>8</v>
      </c>
      <c r="F925" s="5">
        <f>'TABLE Summary'!F925</f>
        <v>23</v>
      </c>
      <c r="G925" s="5">
        <f>'TABLE Summary'!G925</f>
        <v>0</v>
      </c>
      <c r="H925" s="5">
        <f>'TABLE Summary'!H925</f>
        <v>31</v>
      </c>
      <c r="I925" s="5">
        <f>'TABLE Summary'!I925</f>
        <v>5280</v>
      </c>
      <c r="J925" s="5">
        <f>'TABLE Summary'!J925</f>
        <v>230</v>
      </c>
      <c r="K925" s="5">
        <f>'TABLE Summary'!K925</f>
        <v>163819</v>
      </c>
      <c r="L925" s="5">
        <f>'TABLE Summary'!L925</f>
        <v>42.7</v>
      </c>
      <c r="M925" s="5">
        <f>'TABLE Summary'!M925*1000</f>
        <v>536700</v>
      </c>
      <c r="N925" s="5">
        <f>'TABLE Summary'!N925</f>
        <v>2674</v>
      </c>
      <c r="O925" s="5">
        <f>'TABLE Summary'!O925*1000</f>
        <v>417800</v>
      </c>
      <c r="P925" s="5">
        <f>'TABLE Summary'!P925</f>
        <v>990</v>
      </c>
      <c r="Q925" s="5">
        <f>'TABLE Summary'!Q925*1000</f>
        <v>94000</v>
      </c>
      <c r="R925" s="5">
        <f>'TABLE Summary'!R925</f>
        <v>1657</v>
      </c>
      <c r="S925" s="5">
        <f>'TABLE Summary'!S925*1000</f>
        <v>309500</v>
      </c>
      <c r="T925" s="5">
        <f>'TABLE Summary'!T925</f>
        <v>27</v>
      </c>
      <c r="U925" s="5">
        <f>'TABLE Summary'!U925*1000</f>
        <v>14300</v>
      </c>
      <c r="V925" s="5">
        <f>'TABLE Summary'!V925*1000</f>
        <v>7600</v>
      </c>
      <c r="W925" s="5">
        <f>'TABLE Summary'!W925*1000</f>
        <v>0</v>
      </c>
      <c r="X925" s="5">
        <f>'TABLE Summary'!X925*1000</f>
        <v>27500</v>
      </c>
      <c r="Y925" s="5">
        <f>'TABLE Summary'!Y925*1000</f>
        <v>16000</v>
      </c>
      <c r="Z925" s="5">
        <f>'TABLE Summary'!Z925*1000</f>
        <v>67900</v>
      </c>
      <c r="AA925" s="18">
        <f t="shared" si="73"/>
        <v>417800</v>
      </c>
      <c r="AB925" s="18">
        <f t="shared" si="74"/>
        <v>0.77846096515744367</v>
      </c>
      <c r="AC925" s="1" t="s">
        <v>7494</v>
      </c>
      <c r="AD925" s="1" t="str">
        <f t="shared" si="76"/>
        <v>Wainford R.D.</v>
      </c>
      <c r="AE925" s="1" t="str">
        <f t="shared" si="75"/>
        <v>Wainford R.D.</v>
      </c>
      <c r="AF925" s="1" t="str">
        <f>INDEX(Lookup!G$2:G$1349, MATCH($AE925, Lookup!$G$2:$G$1349,0))</f>
        <v>WAINFORD R.D.</v>
      </c>
      <c r="AG925" s="1" t="str">
        <f>INDEX(Lookup!F$2:F$1349, MATCH($AE925, Lookup!$G$2:$G$1349,0))</f>
        <v>e340990</v>
      </c>
      <c r="AH925" s="1" t="str">
        <f>INDEX(Lookup!C$2:C$1349, MATCH($AE925, Lookup!$G$2:$G$1349,0))</f>
        <v>Suffolk</v>
      </c>
      <c r="AI925" s="1" t="str">
        <f>INDEX(Lookup!D$2:D$1349, MATCH($AE925, Lookup!$G$2:$G$1349,0))</f>
        <v>East of England</v>
      </c>
      <c r="AJ925" s="1" t="str">
        <f>INDEX(Lookup!E$2:E$1349, MATCH($AE925, Lookup!$G$2:$G$1349,0))</f>
        <v>Greater South East</v>
      </c>
    </row>
    <row r="926" spans="1:36" x14ac:dyDescent="0.3">
      <c r="A926" s="11" t="s">
        <v>2100</v>
      </c>
      <c r="B926" s="5">
        <f>'TABLE Summary'!B926</f>
        <v>0</v>
      </c>
      <c r="C926" s="5">
        <f>'TABLE Summary'!C926</f>
        <v>0</v>
      </c>
      <c r="D926" s="5">
        <f>'TABLE Summary'!D926</f>
        <v>0</v>
      </c>
      <c r="E926" s="5">
        <f>'TABLE Summary'!E926</f>
        <v>0</v>
      </c>
      <c r="F926" s="5">
        <f>'TABLE Summary'!F926</f>
        <v>0</v>
      </c>
      <c r="G926" s="5">
        <f>'TABLE Summary'!G926</f>
        <v>0</v>
      </c>
      <c r="H926" s="5">
        <f>'TABLE Summary'!H926</f>
        <v>0</v>
      </c>
      <c r="I926" s="5">
        <f>'TABLE Summary'!I926</f>
        <v>0</v>
      </c>
      <c r="J926" s="5">
        <f>'TABLE Summary'!J926</f>
        <v>0</v>
      </c>
      <c r="K926" s="5">
        <f>'TABLE Summary'!K926</f>
        <v>0</v>
      </c>
      <c r="L926" s="5">
        <f>'TABLE Summary'!L926</f>
        <v>0</v>
      </c>
      <c r="M926" s="5">
        <f>'TABLE Summary'!M926*1000</f>
        <v>0</v>
      </c>
      <c r="N926" s="5">
        <f>'TABLE Summary'!N926</f>
        <v>0</v>
      </c>
      <c r="O926" s="5">
        <f>'TABLE Summary'!O926*1000</f>
        <v>0</v>
      </c>
      <c r="P926" s="5">
        <f>'TABLE Summary'!P926</f>
        <v>0</v>
      </c>
      <c r="Q926" s="5">
        <f>'TABLE Summary'!Q926*1000</f>
        <v>0</v>
      </c>
      <c r="R926" s="5">
        <f>'TABLE Summary'!R926</f>
        <v>0</v>
      </c>
      <c r="S926" s="5">
        <f>'TABLE Summary'!S926*1000</f>
        <v>0</v>
      </c>
      <c r="T926" s="5">
        <f>'TABLE Summary'!T926</f>
        <v>0</v>
      </c>
      <c r="U926" s="5">
        <f>'TABLE Summary'!U926*1000</f>
        <v>0</v>
      </c>
      <c r="V926" s="5">
        <f>'TABLE Summary'!V926*1000</f>
        <v>0</v>
      </c>
      <c r="W926" s="5">
        <f>'TABLE Summary'!W926*1000</f>
        <v>0</v>
      </c>
      <c r="X926" s="5">
        <f>'TABLE Summary'!X926*1000</f>
        <v>0</v>
      </c>
      <c r="Y926" s="5">
        <f>'TABLE Summary'!Y926*1000</f>
        <v>0</v>
      </c>
      <c r="Z926" s="5">
        <f>'TABLE Summary'!Z926*1000</f>
        <v>0</v>
      </c>
      <c r="AA926" s="18">
        <f t="shared" si="73"/>
        <v>0</v>
      </c>
      <c r="AB926" s="18" t="e">
        <f t="shared" si="74"/>
        <v>#DIV/0!</v>
      </c>
      <c r="AE926" s="1">
        <f t="shared" si="75"/>
        <v>0</v>
      </c>
      <c r="AF926" s="1" t="e">
        <f>INDEX(Lookup!G$2:G$1349, MATCH($AE926, Lookup!$G$2:$G$1349,0))</f>
        <v>#N/A</v>
      </c>
      <c r="AG926" s="1" t="e">
        <f>INDEX(Lookup!F$2:F$1349, MATCH($AE926, Lookup!$G$2:$G$1349,0))</f>
        <v>#N/A</v>
      </c>
      <c r="AH926" s="1" t="e">
        <f>INDEX(Lookup!C$2:C$1349, MATCH($AE926, Lookup!$G$2:$G$1349,0))</f>
        <v>#N/A</v>
      </c>
      <c r="AI926" s="1" t="e">
        <f>INDEX(Lookup!D$2:D$1349, MATCH($AE926, Lookup!$G$2:$G$1349,0))</f>
        <v>#N/A</v>
      </c>
      <c r="AJ926" s="1" t="e">
        <f>INDEX(Lookup!E$2:E$1349, MATCH($AE926, Lookup!$G$2:$G$1349,0))</f>
        <v>#N/A</v>
      </c>
    </row>
    <row r="927" spans="1:36" x14ac:dyDescent="0.3">
      <c r="A927" s="11" t="s">
        <v>1362</v>
      </c>
      <c r="B927" s="5">
        <f>'TABLE Summary'!B927</f>
        <v>0</v>
      </c>
      <c r="C927" s="5">
        <f>'TABLE Summary'!C927</f>
        <v>56.5</v>
      </c>
      <c r="D927" s="5">
        <f>'TABLE Summary'!D927</f>
        <v>24.3</v>
      </c>
      <c r="E927" s="5">
        <f>'TABLE Summary'!E927</f>
        <v>0</v>
      </c>
      <c r="F927" s="5">
        <f>'TABLE Summary'!F927</f>
        <v>0</v>
      </c>
      <c r="G927" s="5">
        <f>'TABLE Summary'!G927</f>
        <v>0</v>
      </c>
      <c r="H927" s="5">
        <f>'TABLE Summary'!H927</f>
        <v>0</v>
      </c>
      <c r="I927" s="5">
        <f>'TABLE Summary'!I927</f>
        <v>187620</v>
      </c>
      <c r="J927" s="5">
        <f>'TABLE Summary'!J927</f>
        <v>218.9</v>
      </c>
      <c r="K927" s="5">
        <f>'TABLE Summary'!K927</f>
        <v>4559166</v>
      </c>
      <c r="L927" s="5">
        <f>'TABLE Summary'!L927</f>
        <v>20.9</v>
      </c>
      <c r="M927" s="5">
        <f>'TABLE Summary'!M927*1000</f>
        <v>0</v>
      </c>
      <c r="N927" s="5">
        <f>'TABLE Summary'!N927</f>
        <v>0</v>
      </c>
      <c r="O927" s="5">
        <f>'TABLE Summary'!O927*1000</f>
        <v>0</v>
      </c>
      <c r="P927" s="5">
        <f>'TABLE Summary'!P927</f>
        <v>0</v>
      </c>
      <c r="Q927" s="5">
        <f>'TABLE Summary'!Q927*1000</f>
        <v>0</v>
      </c>
      <c r="R927" s="5">
        <f>'TABLE Summary'!R927</f>
        <v>0</v>
      </c>
      <c r="S927" s="5">
        <f>'TABLE Summary'!S927*1000</f>
        <v>0</v>
      </c>
      <c r="T927" s="5">
        <f>'TABLE Summary'!T927</f>
        <v>0</v>
      </c>
      <c r="U927" s="5">
        <f>'TABLE Summary'!U927*1000</f>
        <v>0</v>
      </c>
      <c r="V927" s="5">
        <f>'TABLE Summary'!V927*1000</f>
        <v>0</v>
      </c>
      <c r="W927" s="5">
        <f>'TABLE Summary'!W927*1000</f>
        <v>0</v>
      </c>
      <c r="X927" s="5">
        <f>'TABLE Summary'!X927*1000</f>
        <v>0</v>
      </c>
      <c r="Y927" s="5">
        <f>'TABLE Summary'!Y927*1000</f>
        <v>0</v>
      </c>
      <c r="Z927" s="5">
        <f>'TABLE Summary'!Z927*1000</f>
        <v>0</v>
      </c>
      <c r="AA927" s="18">
        <f t="shared" si="73"/>
        <v>0</v>
      </c>
      <c r="AB927" s="18" t="e">
        <f t="shared" si="74"/>
        <v>#DIV/0!</v>
      </c>
      <c r="AE927" s="1">
        <f t="shared" si="75"/>
        <v>0</v>
      </c>
      <c r="AF927" s="1" t="e">
        <f>INDEX(Lookup!G$2:G$1349, MATCH($AE927, Lookup!$G$2:$G$1349,0))</f>
        <v>#N/A</v>
      </c>
      <c r="AG927" s="1" t="e">
        <f>INDEX(Lookup!F$2:F$1349, MATCH($AE927, Lookup!$G$2:$G$1349,0))</f>
        <v>#N/A</v>
      </c>
      <c r="AH927" s="1" t="e">
        <f>INDEX(Lookup!C$2:C$1349, MATCH($AE927, Lookup!$G$2:$G$1349,0))</f>
        <v>#N/A</v>
      </c>
      <c r="AI927" s="1" t="e">
        <f>INDEX(Lookup!D$2:D$1349, MATCH($AE927, Lookup!$G$2:$G$1349,0))</f>
        <v>#N/A</v>
      </c>
      <c r="AJ927" s="1" t="e">
        <f>INDEX(Lookup!E$2:E$1349, MATCH($AE927, Lookup!$G$2:$G$1349,0))</f>
        <v>#N/A</v>
      </c>
    </row>
    <row r="928" spans="1:36" x14ac:dyDescent="0.3">
      <c r="A928" s="11" t="s">
        <v>1404</v>
      </c>
      <c r="B928" s="5">
        <f>'TABLE Summary'!B928</f>
        <v>173430</v>
      </c>
      <c r="C928" s="5">
        <f>'TABLE Summary'!C928</f>
        <v>0</v>
      </c>
      <c r="D928" s="5">
        <f>'TABLE Summary'!D928</f>
        <v>0</v>
      </c>
      <c r="E928" s="5">
        <f>'TABLE Summary'!E928</f>
        <v>0</v>
      </c>
      <c r="F928" s="5">
        <f>'TABLE Summary'!F928</f>
        <v>0</v>
      </c>
      <c r="G928" s="5">
        <f>'TABLE Summary'!G928</f>
        <v>0</v>
      </c>
      <c r="H928" s="5">
        <f>'TABLE Summary'!H928</f>
        <v>36.4</v>
      </c>
      <c r="I928" s="5">
        <f>'TABLE Summary'!I928</f>
        <v>187420</v>
      </c>
      <c r="J928" s="5">
        <f>'TABLE Summary'!J928</f>
        <v>218.6</v>
      </c>
      <c r="K928" s="5">
        <f>'TABLE Summary'!K928</f>
        <v>6827548</v>
      </c>
      <c r="L928" s="5">
        <f>'TABLE Summary'!L928</f>
        <v>0</v>
      </c>
      <c r="M928" s="5">
        <f>'TABLE Summary'!M928*1000</f>
        <v>18757000</v>
      </c>
      <c r="N928" s="5">
        <f>'TABLE Summary'!N928</f>
        <v>61951</v>
      </c>
      <c r="O928" s="5">
        <f>'TABLE Summary'!O928*1000</f>
        <v>10625700</v>
      </c>
      <c r="P928" s="5">
        <f>'TABLE Summary'!P928</f>
        <v>22344</v>
      </c>
      <c r="Q928" s="5">
        <f>'TABLE Summary'!Q928*1000</f>
        <v>2239100</v>
      </c>
      <c r="R928" s="5">
        <f>'TABLE Summary'!R928</f>
        <v>36536</v>
      </c>
      <c r="S928" s="5">
        <f>'TABLE Summary'!S928*1000</f>
        <v>7586300</v>
      </c>
      <c r="T928" s="5">
        <f>'TABLE Summary'!T928</f>
        <v>1355</v>
      </c>
      <c r="U928" s="5">
        <f>'TABLE Summary'!U928*1000</f>
        <v>704700</v>
      </c>
      <c r="V928" s="5">
        <f>'TABLE Summary'!V928*1000</f>
        <v>1584800</v>
      </c>
      <c r="W928" s="5">
        <f>'TABLE Summary'!W928*1000</f>
        <v>263800</v>
      </c>
      <c r="X928" s="5">
        <f>'TABLE Summary'!X928*1000</f>
        <v>1633600</v>
      </c>
      <c r="Y928" s="5">
        <f>'TABLE Summary'!Y928*1000</f>
        <v>2404300</v>
      </c>
      <c r="Z928" s="5">
        <f>'TABLE Summary'!Z928*1000</f>
        <v>2244900</v>
      </c>
      <c r="AA928" s="18">
        <f t="shared" si="73"/>
        <v>10530100</v>
      </c>
      <c r="AB928" s="18">
        <f t="shared" si="74"/>
        <v>0.56139574558831373</v>
      </c>
      <c r="AE928" s="1">
        <f t="shared" si="75"/>
        <v>0</v>
      </c>
      <c r="AF928" s="1" t="e">
        <f>INDEX(Lookup!G$2:G$1349, MATCH($AE928, Lookup!$G$2:$G$1349,0))</f>
        <v>#N/A</v>
      </c>
      <c r="AG928" s="1" t="e">
        <f>INDEX(Lookup!F$2:F$1349, MATCH($AE928, Lookup!$G$2:$G$1349,0))</f>
        <v>#N/A</v>
      </c>
      <c r="AH928" s="1" t="e">
        <f>INDEX(Lookup!C$2:C$1349, MATCH($AE928, Lookup!$G$2:$G$1349,0))</f>
        <v>#N/A</v>
      </c>
      <c r="AI928" s="1" t="e">
        <f>INDEX(Lookup!D$2:D$1349, MATCH($AE928, Lookup!$G$2:$G$1349,0))</f>
        <v>#N/A</v>
      </c>
      <c r="AJ928" s="1" t="e">
        <f>INDEX(Lookup!E$2:E$1349, MATCH($AE928, Lookup!$G$2:$G$1349,0))</f>
        <v>#N/A</v>
      </c>
    </row>
    <row r="929" spans="1:36" x14ac:dyDescent="0.3">
      <c r="A929" s="11" t="s">
        <v>7573</v>
      </c>
      <c r="B929" s="5">
        <f>'TABLE Summary'!B929</f>
        <v>26420</v>
      </c>
      <c r="C929" s="5">
        <f>'TABLE Summary'!C929</f>
        <v>96</v>
      </c>
      <c r="D929" s="5">
        <f>'TABLE Summary'!D929</f>
        <v>39.200000000000003</v>
      </c>
      <c r="E929" s="5">
        <f>'TABLE Summary'!E929</f>
        <v>14.9</v>
      </c>
      <c r="F929" s="5">
        <f>'TABLE Summary'!F929</f>
        <v>24.3</v>
      </c>
      <c r="G929" s="5">
        <f>'TABLE Summary'!G929</f>
        <v>0</v>
      </c>
      <c r="H929" s="5">
        <f>'TABLE Summary'!H929</f>
        <v>0</v>
      </c>
      <c r="I929" s="5">
        <f>'TABLE Summary'!I929</f>
        <v>40000</v>
      </c>
      <c r="J929" s="5">
        <f>'TABLE Summary'!J929</f>
        <v>187.3</v>
      </c>
      <c r="K929" s="5">
        <f>'TABLE Summary'!K929</f>
        <v>1568000</v>
      </c>
      <c r="L929" s="5">
        <f>'TABLE Summary'!L929</f>
        <v>0</v>
      </c>
      <c r="M929" s="5">
        <f>'TABLE Summary'!M929*1000</f>
        <v>3971200</v>
      </c>
      <c r="N929" s="5">
        <f>'TABLE Summary'!N929</f>
        <v>9397</v>
      </c>
      <c r="O929" s="5">
        <f>'TABLE Summary'!O929*1000</f>
        <v>16567000</v>
      </c>
      <c r="P929" s="5">
        <f>'TABLE Summary'!P929</f>
        <v>3084</v>
      </c>
      <c r="Q929" s="5">
        <f>'TABLE Summary'!Q929*1000</f>
        <v>310500</v>
      </c>
      <c r="R929" s="5">
        <f>'TABLE Summary'!R929</f>
        <v>6038</v>
      </c>
      <c r="S929" s="5">
        <f>'TABLE Summary'!S929*1000</f>
        <v>1261800</v>
      </c>
      <c r="T929" s="5">
        <f>'TABLE Summary'!T929</f>
        <v>158</v>
      </c>
      <c r="U929" s="5">
        <f>'TABLE Summary'!U929*1000</f>
        <v>75700</v>
      </c>
      <c r="V929" s="5">
        <f>'TABLE Summary'!V929*1000</f>
        <v>577500</v>
      </c>
      <c r="W929" s="5">
        <f>'TABLE Summary'!W929*1000</f>
        <v>138900</v>
      </c>
      <c r="X929" s="5">
        <f>'TABLE Summary'!X929*1000</f>
        <v>466900</v>
      </c>
      <c r="Y929" s="5">
        <f>'TABLE Summary'!Y929*1000</f>
        <v>629900</v>
      </c>
      <c r="Z929" s="5">
        <f>'TABLE Summary'!Z929*1000</f>
        <v>501300</v>
      </c>
      <c r="AA929" s="18">
        <f t="shared" si="73"/>
        <v>1648000</v>
      </c>
      <c r="AB929" s="18">
        <f t="shared" si="74"/>
        <v>0.41498791297340853</v>
      </c>
      <c r="AC929" s="1" t="s">
        <v>7495</v>
      </c>
      <c r="AD929" s="1" t="str">
        <f t="shared" ref="AD929:AD939" si="77">_xlfn.CONCAT(A929," ",AC929)</f>
        <v>Bury St. Edmunds M.B.</v>
      </c>
      <c r="AE929" s="1" t="str">
        <f t="shared" si="75"/>
        <v>Bury St. Edmunds M.B.</v>
      </c>
      <c r="AF929" s="1" t="str">
        <f>INDEX(Lookup!G$2:G$1349, MATCH($AE929, Lookup!$G$2:$G$1349,0))</f>
        <v>BURY ST. EDMUNDS M.B.</v>
      </c>
      <c r="AG929" s="1" t="str">
        <f>INDEX(Lookup!F$2:F$1349, MATCH($AE929, Lookup!$G$2:$G$1349,0))</f>
        <v>e350991</v>
      </c>
      <c r="AH929" s="1" t="str">
        <f>INDEX(Lookup!C$2:C$1349, MATCH($AE929, Lookup!$G$2:$G$1349,0))</f>
        <v>Suffolk</v>
      </c>
      <c r="AI929" s="1" t="str">
        <f>INDEX(Lookup!D$2:D$1349, MATCH($AE929, Lookup!$G$2:$G$1349,0))</f>
        <v>East of England</v>
      </c>
      <c r="AJ929" s="1" t="str">
        <f>INDEX(Lookup!E$2:E$1349, MATCH($AE929, Lookup!$G$2:$G$1349,0))</f>
        <v>Greater South East</v>
      </c>
    </row>
    <row r="930" spans="1:36" x14ac:dyDescent="0.3">
      <c r="A930" s="11" t="s">
        <v>7574</v>
      </c>
      <c r="B930" s="5">
        <f>'TABLE Summary'!B930</f>
        <v>8530</v>
      </c>
      <c r="C930" s="5">
        <f>'TABLE Summary'!C930</f>
        <v>87.5</v>
      </c>
      <c r="D930" s="5">
        <f>'TABLE Summary'!D930</f>
        <v>36.5</v>
      </c>
      <c r="E930" s="5">
        <f>'TABLE Summary'!E930</f>
        <v>10.7</v>
      </c>
      <c r="F930" s="5">
        <f>'TABLE Summary'!F930</f>
        <v>25.8</v>
      </c>
      <c r="G930" s="5">
        <f>'TABLE Summary'!G930</f>
        <v>0</v>
      </c>
      <c r="H930" s="5">
        <f>'TABLE Summary'!H930</f>
        <v>0</v>
      </c>
      <c r="I930" s="5">
        <f>'TABLE Summary'!I930</f>
        <v>11480</v>
      </c>
      <c r="J930" s="5">
        <f>'TABLE Summary'!J930</f>
        <v>241.7</v>
      </c>
      <c r="K930" s="5">
        <f>'TABLE Summary'!K930</f>
        <v>419020</v>
      </c>
      <c r="L930" s="5">
        <f>'TABLE Summary'!L930</f>
        <v>0</v>
      </c>
      <c r="M930" s="5">
        <f>'TABLE Summary'!M930*1000</f>
        <v>1217600</v>
      </c>
      <c r="N930" s="5">
        <f>'TABLE Summary'!N930</f>
        <v>3373</v>
      </c>
      <c r="O930" s="5">
        <f>'TABLE Summary'!O930*1000</f>
        <v>559000</v>
      </c>
      <c r="P930" s="5">
        <f>'TABLE Summary'!P930</f>
        <v>1340</v>
      </c>
      <c r="Q930" s="5">
        <f>'TABLE Summary'!Q930*1000</f>
        <v>121200</v>
      </c>
      <c r="R930" s="5">
        <f>'TABLE Summary'!R930</f>
        <v>1998</v>
      </c>
      <c r="S930" s="5">
        <f>'TABLE Summary'!S930*1000</f>
        <v>422500</v>
      </c>
      <c r="T930" s="5">
        <f>'TABLE Summary'!T930</f>
        <v>33</v>
      </c>
      <c r="U930" s="5">
        <f>'TABLE Summary'!U930*1000</f>
        <v>15100</v>
      </c>
      <c r="V930" s="5">
        <f>'TABLE Summary'!V930*1000</f>
        <v>274600</v>
      </c>
      <c r="W930" s="5">
        <f>'TABLE Summary'!W930*1000</f>
        <v>27800</v>
      </c>
      <c r="X930" s="5">
        <f>'TABLE Summary'!X930*1000</f>
        <v>116100</v>
      </c>
      <c r="Y930" s="5">
        <f>'TABLE Summary'!Y930*1000</f>
        <v>108000</v>
      </c>
      <c r="Z930" s="5">
        <f>'TABLE Summary'!Z930*1000</f>
        <v>132200</v>
      </c>
      <c r="AA930" s="18">
        <f t="shared" si="73"/>
        <v>558800</v>
      </c>
      <c r="AB930" s="18">
        <f t="shared" si="74"/>
        <v>0.45893561103810776</v>
      </c>
      <c r="AC930" s="1" t="s">
        <v>7495</v>
      </c>
      <c r="AD930" s="1" t="str">
        <f t="shared" si="77"/>
        <v>Sudbury M.B.</v>
      </c>
      <c r="AE930" s="1" t="str">
        <f t="shared" si="75"/>
        <v>Sudbury M.B.</v>
      </c>
      <c r="AF930" s="1" t="str">
        <f>INDEX(Lookup!G$2:G$1349, MATCH($AE930, Lookup!$G$2:$G$1349,0))</f>
        <v>SUDBURY M.B.</v>
      </c>
      <c r="AG930" s="1" t="str">
        <f>INDEX(Lookup!F$2:F$1349, MATCH($AE930, Lookup!$G$2:$G$1349,0))</f>
        <v>e350995</v>
      </c>
      <c r="AH930" s="1" t="str">
        <f>INDEX(Lookup!C$2:C$1349, MATCH($AE930, Lookup!$G$2:$G$1349,0))</f>
        <v>Suffolk</v>
      </c>
      <c r="AI930" s="1" t="str">
        <f>INDEX(Lookup!D$2:D$1349, MATCH($AE930, Lookup!$G$2:$G$1349,0))</f>
        <v>East of England</v>
      </c>
      <c r="AJ930" s="1" t="str">
        <f>INDEX(Lookup!E$2:E$1349, MATCH($AE930, Lookup!$G$2:$G$1349,0))</f>
        <v>Greater South East</v>
      </c>
    </row>
    <row r="931" spans="1:36" x14ac:dyDescent="0.3">
      <c r="A931" s="11" t="s">
        <v>2103</v>
      </c>
      <c r="B931" s="5">
        <f>'TABLE Summary'!B931</f>
        <v>5220</v>
      </c>
      <c r="C931" s="5">
        <f>'TABLE Summary'!C931</f>
        <v>94.5</v>
      </c>
      <c r="D931" s="5">
        <f>'TABLE Summary'!D931</f>
        <v>38.1</v>
      </c>
      <c r="E931" s="5">
        <f>'TABLE Summary'!E931</f>
        <v>12.3</v>
      </c>
      <c r="F931" s="5">
        <f>'TABLE Summary'!F931</f>
        <v>25.8</v>
      </c>
      <c r="G931" s="5">
        <f>'TABLE Summary'!G931</f>
        <v>0</v>
      </c>
      <c r="H931" s="5">
        <f>'TABLE Summary'!H931</f>
        <v>0</v>
      </c>
      <c r="I931" s="5">
        <f>'TABLE Summary'!I931</f>
        <v>6060</v>
      </c>
      <c r="J931" s="5">
        <f>'TABLE Summary'!J931</f>
        <v>236.7</v>
      </c>
      <c r="K931" s="5">
        <f>'TABLE Summary'!K931</f>
        <v>230886</v>
      </c>
      <c r="L931" s="5">
        <f>'TABLE Summary'!L931</f>
        <v>8.1</v>
      </c>
      <c r="M931" s="5">
        <f>'TABLE Summary'!M931*1000</f>
        <v>649700</v>
      </c>
      <c r="N931" s="5">
        <f>'TABLE Summary'!N931</f>
        <v>1898</v>
      </c>
      <c r="O931" s="5">
        <f>'TABLE Summary'!O931*1000</f>
        <v>339700</v>
      </c>
      <c r="P931" s="5">
        <f>'TABLE Summary'!P931</f>
        <v>596</v>
      </c>
      <c r="Q931" s="5">
        <f>'TABLE Summary'!Q931*1000</f>
        <v>55300</v>
      </c>
      <c r="R931" s="5">
        <f>'TABLE Summary'!R931</f>
        <v>1276</v>
      </c>
      <c r="S931" s="5">
        <f>'TABLE Summary'!S931*1000</f>
        <v>272500</v>
      </c>
      <c r="T931" s="5">
        <f>'TABLE Summary'!T931</f>
        <v>25</v>
      </c>
      <c r="U931" s="5">
        <f>'TABLE Summary'!U931*1000</f>
        <v>11900</v>
      </c>
      <c r="V931" s="5">
        <f>'TABLE Summary'!V931*1000</f>
        <v>55700</v>
      </c>
      <c r="W931" s="5">
        <f>'TABLE Summary'!W931*1000</f>
        <v>4700</v>
      </c>
      <c r="X931" s="5">
        <f>'TABLE Summary'!X931*1000</f>
        <v>110400</v>
      </c>
      <c r="Y931" s="5">
        <f>'TABLE Summary'!Y931*1000</f>
        <v>78500</v>
      </c>
      <c r="Z931" s="5">
        <f>'TABLE Summary'!Z931*1000</f>
        <v>60600</v>
      </c>
      <c r="AA931" s="18">
        <f t="shared" si="73"/>
        <v>339700</v>
      </c>
      <c r="AB931" s="18">
        <f t="shared" si="74"/>
        <v>0.52285670309373555</v>
      </c>
      <c r="AC931" s="1" t="s">
        <v>7496</v>
      </c>
      <c r="AD931" s="1" t="str">
        <f t="shared" si="77"/>
        <v>Hadleigh U.D.</v>
      </c>
      <c r="AE931" s="1" t="str">
        <f t="shared" si="75"/>
        <v>Hadleigh U.D.</v>
      </c>
      <c r="AF931" s="1" t="str">
        <f>INDEX(Lookup!G$2:G$1349, MATCH($AE931, Lookup!$G$2:$G$1349,0))</f>
        <v>HADLEIGH U.D.</v>
      </c>
      <c r="AG931" s="1" t="str">
        <f>INDEX(Lookup!F$2:F$1349, MATCH($AE931, Lookup!$G$2:$G$1349,0))</f>
        <v>e350992</v>
      </c>
      <c r="AH931" s="1" t="str">
        <f>INDEX(Lookup!C$2:C$1349, MATCH($AE931, Lookup!$G$2:$G$1349,0))</f>
        <v>Suffolk</v>
      </c>
      <c r="AI931" s="1" t="str">
        <f>INDEX(Lookup!D$2:D$1349, MATCH($AE931, Lookup!$G$2:$G$1349,0))</f>
        <v>East of England</v>
      </c>
      <c r="AJ931" s="1" t="str">
        <f>INDEX(Lookup!E$2:E$1349, MATCH($AE931, Lookup!$G$2:$G$1349,0))</f>
        <v>Greater South East</v>
      </c>
    </row>
    <row r="932" spans="1:36" x14ac:dyDescent="0.3">
      <c r="A932" s="11" t="s">
        <v>2104</v>
      </c>
      <c r="B932" s="5">
        <f>'TABLE Summary'!B932</f>
        <v>13010</v>
      </c>
      <c r="C932" s="5">
        <f>'TABLE Summary'!C932</f>
        <v>102.5</v>
      </c>
      <c r="D932" s="5">
        <f>'TABLE Summary'!D932</f>
        <v>44</v>
      </c>
      <c r="E932" s="5">
        <f>'TABLE Summary'!E932</f>
        <v>18.2</v>
      </c>
      <c r="F932" s="5">
        <f>'TABLE Summary'!F932</f>
        <v>25.8</v>
      </c>
      <c r="G932" s="5">
        <f>'TABLE Summary'!G932</f>
        <v>0</v>
      </c>
      <c r="H932" s="5">
        <f>'TABLE Summary'!H932</f>
        <v>0</v>
      </c>
      <c r="I932" s="5">
        <f>'TABLE Summary'!I932</f>
        <v>17000</v>
      </c>
      <c r="J932" s="5">
        <f>'TABLE Summary'!J932</f>
        <v>216.3</v>
      </c>
      <c r="K932" s="5">
        <f>'TABLE Summary'!K932</f>
        <v>748000</v>
      </c>
      <c r="L932" s="5">
        <f>'TABLE Summary'!L932</f>
        <v>4.0999999999999996</v>
      </c>
      <c r="M932" s="5">
        <f>'TABLE Summary'!M932*1000</f>
        <v>1703700</v>
      </c>
      <c r="N932" s="5">
        <f>'TABLE Summary'!N932</f>
        <v>4746</v>
      </c>
      <c r="O932" s="5">
        <f>'TABLE Summary'!O932*1000</f>
        <v>815700</v>
      </c>
      <c r="P932" s="5">
        <f>'TABLE Summary'!P932</f>
        <v>1210</v>
      </c>
      <c r="Q932" s="5">
        <f>'TABLE Summary'!Q932*1000</f>
        <v>123400</v>
      </c>
      <c r="R932" s="5">
        <f>'TABLE Summary'!R932</f>
        <v>3501</v>
      </c>
      <c r="S932" s="5">
        <f>'TABLE Summary'!S932*1000</f>
        <v>675600</v>
      </c>
      <c r="T932" s="5">
        <f>'TABLE Summary'!T932</f>
        <v>35</v>
      </c>
      <c r="U932" s="5">
        <f>'TABLE Summary'!U932*1000</f>
        <v>16600</v>
      </c>
      <c r="V932" s="5">
        <f>'TABLE Summary'!V932*1000</f>
        <v>169500</v>
      </c>
      <c r="W932" s="5">
        <f>'TABLE Summary'!W932*1000</f>
        <v>18400</v>
      </c>
      <c r="X932" s="5">
        <f>'TABLE Summary'!X932*1000</f>
        <v>106200</v>
      </c>
      <c r="Y932" s="5">
        <f>'TABLE Summary'!Y932*1000</f>
        <v>454500</v>
      </c>
      <c r="Z932" s="5">
        <f>'TABLE Summary'!Z932*1000</f>
        <v>139400</v>
      </c>
      <c r="AA932" s="18">
        <f t="shared" si="73"/>
        <v>815600</v>
      </c>
      <c r="AB932" s="18">
        <f t="shared" si="74"/>
        <v>0.47872277983213007</v>
      </c>
      <c r="AC932" s="1" t="s">
        <v>7496</v>
      </c>
      <c r="AD932" s="1" t="str">
        <f t="shared" si="77"/>
        <v>Haverhill U.D.</v>
      </c>
      <c r="AE932" s="1" t="str">
        <f t="shared" si="75"/>
        <v>Haverhill U.D.</v>
      </c>
      <c r="AF932" s="1" t="str">
        <f>INDEX(Lookup!G$2:G$1349, MATCH($AE932, Lookup!$G$2:$G$1349,0))</f>
        <v>HAVERHILL U.D.</v>
      </c>
      <c r="AG932" s="1" t="str">
        <f>INDEX(Lookup!F$2:F$1349, MATCH($AE932, Lookup!$G$2:$G$1349,0))</f>
        <v>e350993</v>
      </c>
      <c r="AH932" s="1" t="str">
        <f>INDEX(Lookup!C$2:C$1349, MATCH($AE932, Lookup!$G$2:$G$1349,0))</f>
        <v>Suffolk</v>
      </c>
      <c r="AI932" s="1" t="str">
        <f>INDEX(Lookup!D$2:D$1349, MATCH($AE932, Lookup!$G$2:$G$1349,0))</f>
        <v>East of England</v>
      </c>
      <c r="AJ932" s="1" t="str">
        <f>INDEX(Lookup!E$2:E$1349, MATCH($AE932, Lookup!$G$2:$G$1349,0))</f>
        <v>Greater South East</v>
      </c>
    </row>
    <row r="933" spans="1:36" x14ac:dyDescent="0.3">
      <c r="A933" s="11" t="s">
        <v>1412</v>
      </c>
      <c r="B933" s="5">
        <f>'TABLE Summary'!B933</f>
        <v>13170</v>
      </c>
      <c r="C933" s="5">
        <f>'TABLE Summary'!C933</f>
        <v>87.5</v>
      </c>
      <c r="D933" s="5">
        <f>'TABLE Summary'!D933</f>
        <v>38.5</v>
      </c>
      <c r="E933" s="5">
        <f>'TABLE Summary'!E933</f>
        <v>12.7</v>
      </c>
      <c r="F933" s="5">
        <f>'TABLE Summary'!F933</f>
        <v>25.8</v>
      </c>
      <c r="G933" s="5">
        <f>'TABLE Summary'!G933</f>
        <v>0</v>
      </c>
      <c r="H933" s="5">
        <f>'TABLE Summary'!H933</f>
        <v>0</v>
      </c>
      <c r="I933" s="5">
        <f>'TABLE Summary'!I933</f>
        <v>15568</v>
      </c>
      <c r="J933" s="5">
        <f>'TABLE Summary'!J933</f>
        <v>214.5</v>
      </c>
      <c r="K933" s="5">
        <f>'TABLE Summary'!K933</f>
        <v>599368</v>
      </c>
      <c r="L933" s="5">
        <f>'TABLE Summary'!L933</f>
        <v>8</v>
      </c>
      <c r="M933" s="5">
        <f>'TABLE Summary'!M933*1000</f>
        <v>1629100</v>
      </c>
      <c r="N933" s="5">
        <f>'TABLE Summary'!N933</f>
        <v>4854</v>
      </c>
      <c r="O933" s="5">
        <f>'TABLE Summary'!O933*1000</f>
        <v>829000</v>
      </c>
      <c r="P933" s="5">
        <f>'TABLE Summary'!P933</f>
        <v>2178</v>
      </c>
      <c r="Q933" s="5">
        <f>'TABLE Summary'!Q933*1000</f>
        <v>210200</v>
      </c>
      <c r="R933" s="5">
        <f>'TABLE Summary'!R933</f>
        <v>2528</v>
      </c>
      <c r="S933" s="5">
        <f>'TABLE Summary'!S933*1000</f>
        <v>549800</v>
      </c>
      <c r="T933" s="5">
        <f>'TABLE Summary'!T933</f>
        <v>123</v>
      </c>
      <c r="U933" s="5">
        <f>'TABLE Summary'!U933*1000</f>
        <v>67000</v>
      </c>
      <c r="V933" s="5">
        <f>'TABLE Summary'!V933*1000</f>
        <v>209300</v>
      </c>
      <c r="W933" s="5">
        <f>'TABLE Summary'!W933*1000</f>
        <v>33500</v>
      </c>
      <c r="X933" s="5">
        <f>'TABLE Summary'!X933*1000</f>
        <v>148700</v>
      </c>
      <c r="Y933" s="5">
        <f>'TABLE Summary'!Y933*1000</f>
        <v>141600</v>
      </c>
      <c r="Z933" s="5">
        <f>'TABLE Summary'!Z933*1000</f>
        <v>267100</v>
      </c>
      <c r="AA933" s="18">
        <f t="shared" si="73"/>
        <v>827000</v>
      </c>
      <c r="AB933" s="18">
        <f t="shared" si="74"/>
        <v>0.50764225646062244</v>
      </c>
      <c r="AC933" s="1" t="s">
        <v>7496</v>
      </c>
      <c r="AD933" s="1" t="str">
        <f t="shared" si="77"/>
        <v>Newmarket U.D.</v>
      </c>
      <c r="AE933" s="1" t="str">
        <f t="shared" si="75"/>
        <v>Newmarket U.D.</v>
      </c>
      <c r="AF933" s="1" t="str">
        <f>INDEX(Lookup!G$2:G$1349, MATCH($AE933, Lookup!$G$2:$G$1349,0))</f>
        <v>NEWMARKET U.D.</v>
      </c>
      <c r="AG933" s="1" t="str">
        <f>INDEX(Lookup!F$2:F$1349, MATCH($AE933, Lookup!$G$2:$G$1349,0))</f>
        <v>e350994</v>
      </c>
      <c r="AH933" s="1" t="str">
        <f>INDEX(Lookup!C$2:C$1349, MATCH($AE933, Lookup!$G$2:$G$1349,0))</f>
        <v>Suffolk</v>
      </c>
      <c r="AI933" s="1" t="str">
        <f>INDEX(Lookup!D$2:D$1349, MATCH($AE933, Lookup!$G$2:$G$1349,0))</f>
        <v>East of England</v>
      </c>
      <c r="AJ933" s="1" t="str">
        <f>INDEX(Lookup!E$2:E$1349, MATCH($AE933, Lookup!$G$2:$G$1349,0))</f>
        <v>Greater South East</v>
      </c>
    </row>
    <row r="934" spans="1:36" x14ac:dyDescent="0.3">
      <c r="A934" s="11" t="s">
        <v>2105</v>
      </c>
      <c r="B934" s="5">
        <f>'TABLE Summary'!B934</f>
        <v>10160</v>
      </c>
      <c r="C934" s="5">
        <f>'TABLE Summary'!C934</f>
        <v>78.5</v>
      </c>
      <c r="D934" s="5">
        <f>'TABLE Summary'!D934</f>
        <v>33.200000000000003</v>
      </c>
      <c r="E934" s="5">
        <f>'TABLE Summary'!E934</f>
        <v>7.4</v>
      </c>
      <c r="F934" s="5">
        <f>'TABLE Summary'!F934</f>
        <v>25.8</v>
      </c>
      <c r="G934" s="5">
        <f>'TABLE Summary'!G934</f>
        <v>0</v>
      </c>
      <c r="H934" s="5">
        <f>'TABLE Summary'!H934</f>
        <v>34</v>
      </c>
      <c r="I934" s="5">
        <f>'TABLE Summary'!I934</f>
        <v>9164</v>
      </c>
      <c r="J934" s="5">
        <f>'TABLE Summary'!J934</f>
        <v>286.2</v>
      </c>
      <c r="K934" s="5">
        <f>'TABLE Summary'!K934</f>
        <v>311484</v>
      </c>
      <c r="L934" s="5">
        <f>'TABLE Summary'!L934</f>
        <v>31.6</v>
      </c>
      <c r="M934" s="5">
        <f>'TABLE Summary'!M934*1000</f>
        <v>1016900</v>
      </c>
      <c r="N934" s="5">
        <f>'TABLE Summary'!N934</f>
        <v>3934</v>
      </c>
      <c r="O934" s="5">
        <f>'TABLE Summary'!O934*1000</f>
        <v>698200</v>
      </c>
      <c r="P934" s="5">
        <f>'TABLE Summary'!P934</f>
        <v>1611</v>
      </c>
      <c r="Q934" s="5">
        <f>'TABLE Summary'!Q934*1000</f>
        <v>155800</v>
      </c>
      <c r="R934" s="5">
        <f>'TABLE Summary'!R934</f>
        <v>2173</v>
      </c>
      <c r="S934" s="5">
        <f>'TABLE Summary'!S934*1000</f>
        <v>467700</v>
      </c>
      <c r="T934" s="5">
        <f>'TABLE Summary'!T934</f>
        <v>133</v>
      </c>
      <c r="U934" s="5">
        <f>'TABLE Summary'!U934*1000</f>
        <v>73700</v>
      </c>
      <c r="V934" s="5">
        <f>'TABLE Summary'!V934*1000</f>
        <v>35700</v>
      </c>
      <c r="W934" s="5">
        <f>'TABLE Summary'!W934*1000</f>
        <v>7700</v>
      </c>
      <c r="X934" s="5">
        <f>'TABLE Summary'!X934*1000</f>
        <v>74900</v>
      </c>
      <c r="Y934" s="5">
        <f>'TABLE Summary'!Y934*1000</f>
        <v>111100</v>
      </c>
      <c r="Z934" s="5">
        <f>'TABLE Summary'!Z934*1000</f>
        <v>89200</v>
      </c>
      <c r="AA934" s="18">
        <f t="shared" si="73"/>
        <v>697200</v>
      </c>
      <c r="AB934" s="18">
        <f t="shared" si="74"/>
        <v>0.68561313796833512</v>
      </c>
      <c r="AC934" s="1" t="s">
        <v>7494</v>
      </c>
      <c r="AD934" s="1" t="str">
        <f t="shared" si="77"/>
        <v>Clare R.D.</v>
      </c>
      <c r="AE934" s="1" t="str">
        <f t="shared" si="75"/>
        <v>Clare R.D.</v>
      </c>
      <c r="AF934" s="1" t="str">
        <f>INDEX(Lookup!G$2:G$1349, MATCH($AE934, Lookup!$G$2:$G$1349,0))</f>
        <v>CLARE R.D.</v>
      </c>
      <c r="AG934" s="1" t="str">
        <f>INDEX(Lookup!F$2:F$1349, MATCH($AE934, Lookup!$G$2:$G$1349,0))</f>
        <v>e350996</v>
      </c>
      <c r="AH934" s="1" t="str">
        <f>INDEX(Lookup!C$2:C$1349, MATCH($AE934, Lookup!$G$2:$G$1349,0))</f>
        <v>Suffolk</v>
      </c>
      <c r="AI934" s="1" t="str">
        <f>INDEX(Lookup!D$2:D$1349, MATCH($AE934, Lookup!$G$2:$G$1349,0))</f>
        <v>East of England</v>
      </c>
      <c r="AJ934" s="1" t="str">
        <f>INDEX(Lookup!E$2:E$1349, MATCH($AE934, Lookup!$G$2:$G$1349,0))</f>
        <v>Greater South East</v>
      </c>
    </row>
    <row r="935" spans="1:36" x14ac:dyDescent="0.3">
      <c r="A935" s="11" t="s">
        <v>2106</v>
      </c>
      <c r="B935" s="5">
        <f>'TABLE Summary'!B935</f>
        <v>10290</v>
      </c>
      <c r="C935" s="5">
        <f>'TABLE Summary'!C935</f>
        <v>76</v>
      </c>
      <c r="D935" s="5">
        <f>'TABLE Summary'!D935</f>
        <v>32.5</v>
      </c>
      <c r="E935" s="5">
        <f>'TABLE Summary'!E935</f>
        <v>6.7</v>
      </c>
      <c r="F935" s="5">
        <f>'TABLE Summary'!F935</f>
        <v>25.8</v>
      </c>
      <c r="G935" s="5">
        <f>'TABLE Summary'!G935</f>
        <v>0</v>
      </c>
      <c r="H935" s="5">
        <f>'TABLE Summary'!H935</f>
        <v>32.9</v>
      </c>
      <c r="I935" s="5">
        <f>'TABLE Summary'!I935</f>
        <v>9000</v>
      </c>
      <c r="J935" s="5">
        <f>'TABLE Summary'!J935</f>
        <v>251</v>
      </c>
      <c r="K935" s="5">
        <f>'TABLE Summary'!K935</f>
        <v>296357</v>
      </c>
      <c r="L935" s="5">
        <f>'TABLE Summary'!L935</f>
        <v>325</v>
      </c>
      <c r="M935" s="5">
        <f>'TABLE Summary'!M935*1000</f>
        <v>934500</v>
      </c>
      <c r="N935" s="5">
        <f>'TABLE Summary'!N935</f>
        <v>4135</v>
      </c>
      <c r="O935" s="5">
        <f>'TABLE Summary'!O935*1000</f>
        <v>721600</v>
      </c>
      <c r="P935" s="5">
        <f>'TABLE Summary'!P935</f>
        <v>1856</v>
      </c>
      <c r="Q935" s="5">
        <f>'TABLE Summary'!Q935*1000</f>
        <v>177700</v>
      </c>
      <c r="R935" s="5">
        <f>'TABLE Summary'!R935</f>
        <v>2115</v>
      </c>
      <c r="S935" s="5">
        <f>'TABLE Summary'!S935*1000</f>
        <v>460200</v>
      </c>
      <c r="T935" s="5">
        <f>'TABLE Summary'!T935</f>
        <v>164</v>
      </c>
      <c r="U935" s="5">
        <f>'TABLE Summary'!U935*1000</f>
        <v>83700</v>
      </c>
      <c r="V935" s="5">
        <f>'TABLE Summary'!V935*1000</f>
        <v>30000</v>
      </c>
      <c r="W935" s="5">
        <f>'TABLE Summary'!W935*1000</f>
        <v>1300</v>
      </c>
      <c r="X935" s="5">
        <f>'TABLE Summary'!X935*1000</f>
        <v>81200</v>
      </c>
      <c r="Y935" s="5">
        <f>'TABLE Summary'!Y935*1000</f>
        <v>31800</v>
      </c>
      <c r="Z935" s="5">
        <f>'TABLE Summary'!Z935*1000</f>
        <v>68600</v>
      </c>
      <c r="AA935" s="18">
        <f t="shared" si="73"/>
        <v>721600</v>
      </c>
      <c r="AB935" s="18">
        <f t="shared" si="74"/>
        <v>0.77217763509898341</v>
      </c>
      <c r="AC935" s="1" t="s">
        <v>7494</v>
      </c>
      <c r="AD935" s="1" t="str">
        <f t="shared" si="77"/>
        <v>Cosford R.D.</v>
      </c>
      <c r="AE935" s="1" t="str">
        <f t="shared" si="75"/>
        <v>Cosford R.D.</v>
      </c>
      <c r="AF935" s="1" t="str">
        <f>INDEX(Lookup!G$2:G$1349, MATCH($AE935, Lookup!$G$2:$G$1349,0))</f>
        <v>COSFORD R.D.</v>
      </c>
      <c r="AG935" s="1" t="str">
        <f>INDEX(Lookup!F$2:F$1349, MATCH($AE935, Lookup!$G$2:$G$1349,0))</f>
        <v>e350998</v>
      </c>
      <c r="AH935" s="1" t="str">
        <f>INDEX(Lookup!C$2:C$1349, MATCH($AE935, Lookup!$G$2:$G$1349,0))</f>
        <v>Suffolk</v>
      </c>
      <c r="AI935" s="1" t="str">
        <f>INDEX(Lookup!D$2:D$1349, MATCH($AE935, Lookup!$G$2:$G$1349,0))</f>
        <v>East of England</v>
      </c>
      <c r="AJ935" s="1" t="str">
        <f>INDEX(Lookup!E$2:E$1349, MATCH($AE935, Lookup!$G$2:$G$1349,0))</f>
        <v>Greater South East</v>
      </c>
    </row>
    <row r="936" spans="1:36" x14ac:dyDescent="0.3">
      <c r="A936" s="11" t="s">
        <v>2107</v>
      </c>
      <c r="B936" s="5">
        <f>'TABLE Summary'!B936</f>
        <v>20470</v>
      </c>
      <c r="C936" s="5">
        <f>'TABLE Summary'!C936</f>
        <v>79.5</v>
      </c>
      <c r="D936" s="5">
        <f>'TABLE Summary'!D936</f>
        <v>34</v>
      </c>
      <c r="E936" s="5">
        <f>'TABLE Summary'!E936</f>
        <v>8.1999999999999993</v>
      </c>
      <c r="F936" s="5">
        <f>'TABLE Summary'!F936</f>
        <v>25.8</v>
      </c>
      <c r="G936" s="5">
        <f>'TABLE Summary'!G936</f>
        <v>0</v>
      </c>
      <c r="H936" s="5">
        <f>'TABLE Summary'!H936</f>
        <v>35</v>
      </c>
      <c r="I936" s="5">
        <f>'TABLE Summary'!I936</f>
        <v>19070</v>
      </c>
      <c r="J936" s="5">
        <f>'TABLE Summary'!J936</f>
        <v>209.5</v>
      </c>
      <c r="K936" s="5">
        <f>'TABLE Summary'!K936</f>
        <v>668224</v>
      </c>
      <c r="L936" s="5">
        <f>'TABLE Summary'!L936</f>
        <v>29</v>
      </c>
      <c r="M936" s="5">
        <f>'TABLE Summary'!M936*1000</f>
        <v>1962500</v>
      </c>
      <c r="N936" s="5">
        <f>'TABLE Summary'!N936</f>
        <v>7405</v>
      </c>
      <c r="O936" s="5">
        <f>'TABLE Summary'!O936*1000</f>
        <v>1278300</v>
      </c>
      <c r="P936" s="5">
        <f>'TABLE Summary'!P936</f>
        <v>2719</v>
      </c>
      <c r="Q936" s="5">
        <f>'TABLE Summary'!Q936*1000</f>
        <v>269500</v>
      </c>
      <c r="R936" s="5">
        <f>'TABLE Summary'!R936</f>
        <v>4495</v>
      </c>
      <c r="S936" s="5">
        <f>'TABLE Summary'!S936*1000</f>
        <v>912400</v>
      </c>
      <c r="T936" s="5">
        <f>'TABLE Summary'!T936</f>
        <v>185</v>
      </c>
      <c r="U936" s="5">
        <f>'TABLE Summary'!U936*1000</f>
        <v>96000</v>
      </c>
      <c r="V936" s="5">
        <f>'TABLE Summary'!V936*1000</f>
        <v>51200</v>
      </c>
      <c r="W936" s="5">
        <f>'TABLE Summary'!W936*1000</f>
        <v>3100</v>
      </c>
      <c r="X936" s="5">
        <f>'TABLE Summary'!X936*1000</f>
        <v>112100</v>
      </c>
      <c r="Y936" s="5">
        <f>'TABLE Summary'!Y936*1000</f>
        <v>373300</v>
      </c>
      <c r="Z936" s="5">
        <f>'TABLE Summary'!Z936*1000</f>
        <v>144600</v>
      </c>
      <c r="AA936" s="18">
        <f t="shared" si="73"/>
        <v>1277900</v>
      </c>
      <c r="AB936" s="18">
        <f t="shared" si="74"/>
        <v>0.65115923566878986</v>
      </c>
      <c r="AC936" s="1" t="s">
        <v>7494</v>
      </c>
      <c r="AD936" s="1" t="str">
        <f t="shared" si="77"/>
        <v>Melford R.D.</v>
      </c>
      <c r="AE936" s="1" t="str">
        <f t="shared" si="75"/>
        <v>Melford R.D.</v>
      </c>
      <c r="AF936" s="1" t="str">
        <f>INDEX(Lookup!G$2:G$1349, MATCH($AE936, Lookup!$G$2:$G$1349,0))</f>
        <v>MELFORD R.D.</v>
      </c>
      <c r="AG936" s="1" t="str">
        <f>INDEX(Lookup!F$2:F$1349, MATCH($AE936, Lookup!$G$2:$G$1349,0))</f>
        <v>e350999</v>
      </c>
      <c r="AH936" s="1" t="str">
        <f>INDEX(Lookup!C$2:C$1349, MATCH($AE936, Lookup!$G$2:$G$1349,0))</f>
        <v>Suffolk</v>
      </c>
      <c r="AI936" s="1" t="str">
        <f>INDEX(Lookup!D$2:D$1349, MATCH($AE936, Lookup!$G$2:$G$1349,0))</f>
        <v>East of England</v>
      </c>
      <c r="AJ936" s="1" t="str">
        <f>INDEX(Lookup!E$2:E$1349, MATCH($AE936, Lookup!$G$2:$G$1349,0))</f>
        <v>Greater South East</v>
      </c>
    </row>
    <row r="937" spans="1:36" x14ac:dyDescent="0.3">
      <c r="A937" s="11" t="s">
        <v>7575</v>
      </c>
      <c r="B937" s="5">
        <f>'TABLE Summary'!B937</f>
        <v>30590</v>
      </c>
      <c r="C937" s="5">
        <f>'TABLE Summary'!C937</f>
        <v>70.5</v>
      </c>
      <c r="D937" s="5">
        <f>'TABLE Summary'!D937</f>
        <v>32.5</v>
      </c>
      <c r="E937" s="5">
        <f>'TABLE Summary'!E937</f>
        <v>6.7</v>
      </c>
      <c r="F937" s="5">
        <f>'TABLE Summary'!F937</f>
        <v>25.8</v>
      </c>
      <c r="G937" s="5">
        <f>'TABLE Summary'!G937</f>
        <v>0</v>
      </c>
      <c r="H937" s="5">
        <f>'TABLE Summary'!H937</f>
        <v>33.4</v>
      </c>
      <c r="I937" s="5">
        <f>'TABLE Summary'!I937</f>
        <v>28500</v>
      </c>
      <c r="J937" s="5">
        <f>'TABLE Summary'!J937</f>
        <v>205.5</v>
      </c>
      <c r="K937" s="5">
        <f>'TABLE Summary'!K937</f>
        <v>953002</v>
      </c>
      <c r="L937" s="5">
        <f>'TABLE Summary'!L937</f>
        <v>39.200000000000003</v>
      </c>
      <c r="M937" s="5">
        <f>'TABLE Summary'!M937*1000</f>
        <v>2575900</v>
      </c>
      <c r="N937" s="5">
        <f>'TABLE Summary'!N937</f>
        <v>9756</v>
      </c>
      <c r="O937" s="5">
        <f>'TABLE Summary'!O937*1000</f>
        <v>1565100</v>
      </c>
      <c r="P937" s="5">
        <f>'TABLE Summary'!P937</f>
        <v>2962</v>
      </c>
      <c r="Q937" s="5">
        <f>'TABLE Summary'!Q937*1000</f>
        <v>315000</v>
      </c>
      <c r="R937" s="5">
        <f>'TABLE Summary'!R937</f>
        <v>5648</v>
      </c>
      <c r="S937" s="5">
        <f>'TABLE Summary'!S937*1000</f>
        <v>1134000</v>
      </c>
      <c r="T937" s="5">
        <f>'TABLE Summary'!T937</f>
        <v>106</v>
      </c>
      <c r="U937" s="5">
        <f>'TABLE Summary'!U937*1000</f>
        <v>59400</v>
      </c>
      <c r="V937" s="5">
        <f>'TABLE Summary'!V937*1000</f>
        <v>135600</v>
      </c>
      <c r="W937" s="5">
        <f>'TABLE Summary'!W937*1000</f>
        <v>12100</v>
      </c>
      <c r="X937" s="5">
        <f>'TABLE Summary'!X937*1000</f>
        <v>168100</v>
      </c>
      <c r="Y937" s="5">
        <f>'TABLE Summary'!Y937*1000</f>
        <v>228600</v>
      </c>
      <c r="Z937" s="5">
        <f>'TABLE Summary'!Z937*1000</f>
        <v>466500</v>
      </c>
      <c r="AA937" s="18">
        <f t="shared" si="73"/>
        <v>1508400</v>
      </c>
      <c r="AB937" s="18">
        <f t="shared" si="74"/>
        <v>0.58558173842152261</v>
      </c>
      <c r="AC937" s="1" t="s">
        <v>7494</v>
      </c>
      <c r="AD937" s="1" t="str">
        <f t="shared" si="77"/>
        <v>MiLDenhall R.D.</v>
      </c>
      <c r="AE937" s="1" t="str">
        <f t="shared" si="75"/>
        <v>MiLDenhall R.D.</v>
      </c>
      <c r="AF937" s="1" t="str">
        <f>INDEX(Lookup!G$2:G$1349, MATCH($AE937, Lookup!$G$2:$G$1349,0))</f>
        <v>MILDENHALL R.D.</v>
      </c>
      <c r="AG937" s="1" t="str">
        <f>INDEX(Lookup!F$2:F$1349, MATCH($AE937, Lookup!$G$2:$G$1349,0))</f>
        <v>e351000</v>
      </c>
      <c r="AH937" s="1" t="str">
        <f>INDEX(Lookup!C$2:C$1349, MATCH($AE937, Lookup!$G$2:$G$1349,0))</f>
        <v>Suffolk</v>
      </c>
      <c r="AI937" s="1" t="str">
        <f>INDEX(Lookup!D$2:D$1349, MATCH($AE937, Lookup!$G$2:$G$1349,0))</f>
        <v>East of England</v>
      </c>
      <c r="AJ937" s="1" t="str">
        <f>INDEX(Lookup!E$2:E$1349, MATCH($AE937, Lookup!$G$2:$G$1349,0))</f>
        <v>Greater South East</v>
      </c>
    </row>
    <row r="938" spans="1:36" x14ac:dyDescent="0.3">
      <c r="A938" s="11" t="s">
        <v>2109</v>
      </c>
      <c r="B938" s="5">
        <f>'TABLE Summary'!B938</f>
        <v>10520</v>
      </c>
      <c r="C938" s="5">
        <f>'TABLE Summary'!C938</f>
        <v>79</v>
      </c>
      <c r="D938" s="5">
        <f>'TABLE Summary'!D938</f>
        <v>33.4</v>
      </c>
      <c r="E938" s="5">
        <f>'TABLE Summary'!E938</f>
        <v>7.6</v>
      </c>
      <c r="F938" s="5">
        <f>'TABLE Summary'!F938</f>
        <v>25.8</v>
      </c>
      <c r="G938" s="5">
        <f>'TABLE Summary'!G938</f>
        <v>0</v>
      </c>
      <c r="H938" s="5">
        <f>'TABLE Summary'!H938</f>
        <v>33.9</v>
      </c>
      <c r="I938" s="5">
        <f>'TABLE Summary'!I938</f>
        <v>8849</v>
      </c>
      <c r="J938" s="5">
        <f>'TABLE Summary'!J938</f>
        <v>262.7</v>
      </c>
      <c r="K938" s="5">
        <f>'TABLE Summary'!K938</f>
        <v>300001</v>
      </c>
      <c r="L938" s="5">
        <f>'TABLE Summary'!L938</f>
        <v>38</v>
      </c>
      <c r="M938" s="5">
        <f>'TABLE Summary'!M938*1000</f>
        <v>876200</v>
      </c>
      <c r="N938" s="5">
        <f>'TABLE Summary'!N938</f>
        <v>3870</v>
      </c>
      <c r="O938" s="5">
        <f>'TABLE Summary'!O938*1000</f>
        <v>686500</v>
      </c>
      <c r="P938" s="5">
        <f>'TABLE Summary'!P938</f>
        <v>16655</v>
      </c>
      <c r="Q938" s="5">
        <f>'TABLE Summary'!Q938*1000</f>
        <v>176800</v>
      </c>
      <c r="R938" s="5">
        <f>'TABLE Summary'!R938</f>
        <v>2096</v>
      </c>
      <c r="S938" s="5">
        <f>'TABLE Summary'!S938*1000</f>
        <v>452200</v>
      </c>
      <c r="T938" s="5">
        <f>'TABLE Summary'!T938</f>
        <v>109</v>
      </c>
      <c r="U938" s="5">
        <f>'TABLE Summary'!U938*1000</f>
        <v>57400</v>
      </c>
      <c r="V938" s="5">
        <f>'TABLE Summary'!V938*1000</f>
        <v>18400</v>
      </c>
      <c r="W938" s="5">
        <f>'TABLE Summary'!W938*1000</f>
        <v>3200</v>
      </c>
      <c r="X938" s="5">
        <f>'TABLE Summary'!X938*1000</f>
        <v>57400</v>
      </c>
      <c r="Y938" s="5">
        <f>'TABLE Summary'!Y938*1000</f>
        <v>35000</v>
      </c>
      <c r="Z938" s="5">
        <f>'TABLE Summary'!Z938*1000</f>
        <v>75800</v>
      </c>
      <c r="AA938" s="18">
        <f t="shared" si="73"/>
        <v>686400</v>
      </c>
      <c r="AB938" s="18">
        <f t="shared" si="74"/>
        <v>0.78338278931750738</v>
      </c>
      <c r="AC938" s="1" t="s">
        <v>7494</v>
      </c>
      <c r="AD938" s="1" t="str">
        <f t="shared" si="77"/>
        <v>Thedwastre R.D.</v>
      </c>
      <c r="AE938" s="1" t="str">
        <f t="shared" si="75"/>
        <v>Thedwastre R.D.</v>
      </c>
      <c r="AF938" s="1" t="str">
        <f>INDEX(Lookup!G$2:G$1349, MATCH($AE938, Lookup!$G$2:$G$1349,0))</f>
        <v>THEDWASTRE R.D.</v>
      </c>
      <c r="AG938" s="1" t="str">
        <f>INDEX(Lookup!F$2:F$1349, MATCH($AE938, Lookup!$G$2:$G$1349,0))</f>
        <v>e351002</v>
      </c>
      <c r="AH938" s="1" t="str">
        <f>INDEX(Lookup!C$2:C$1349, MATCH($AE938, Lookup!$G$2:$G$1349,0))</f>
        <v>Suffolk</v>
      </c>
      <c r="AI938" s="1" t="str">
        <f>INDEX(Lookup!D$2:D$1349, MATCH($AE938, Lookup!$G$2:$G$1349,0))</f>
        <v>East of England</v>
      </c>
      <c r="AJ938" s="1" t="str">
        <f>INDEX(Lookup!E$2:E$1349, MATCH($AE938, Lookup!$G$2:$G$1349,0))</f>
        <v>Greater South East</v>
      </c>
    </row>
    <row r="939" spans="1:36" x14ac:dyDescent="0.3">
      <c r="A939" s="11" t="s">
        <v>2110</v>
      </c>
      <c r="B939" s="5">
        <f>'TABLE Summary'!B939</f>
        <v>25050</v>
      </c>
      <c r="C939" s="5">
        <f>'TABLE Summary'!C939</f>
        <v>79</v>
      </c>
      <c r="D939" s="5">
        <f>'TABLE Summary'!D939</f>
        <v>32</v>
      </c>
      <c r="E939" s="5">
        <f>'TABLE Summary'!E939</f>
        <v>6.2</v>
      </c>
      <c r="F939" s="5">
        <f>'TABLE Summary'!F939</f>
        <v>25.8</v>
      </c>
      <c r="G939" s="5">
        <f>'TABLE Summary'!G939</f>
        <v>0</v>
      </c>
      <c r="H939" s="5">
        <f>'TABLE Summary'!H939</f>
        <v>32.299999999999997</v>
      </c>
      <c r="I939" s="5">
        <f>'TABLE Summary'!I939</f>
        <v>22729</v>
      </c>
      <c r="J939" s="5">
        <f>'TABLE Summary'!J939</f>
        <v>247</v>
      </c>
      <c r="K939" s="5">
        <f>'TABLE Summary'!K939</f>
        <v>733206</v>
      </c>
      <c r="L939" s="5">
        <f>'TABLE Summary'!L939</f>
        <v>37.1</v>
      </c>
      <c r="M939" s="5">
        <f>'TABLE Summary'!M939*1000</f>
        <v>2219600</v>
      </c>
      <c r="N939" s="5">
        <f>'TABLE Summary'!N939</f>
        <v>8583</v>
      </c>
      <c r="O939" s="5">
        <f>'TABLE Summary'!O939*1000</f>
        <v>1476000</v>
      </c>
      <c r="P939" s="5">
        <f>'TABLE Summary'!P939</f>
        <v>3123</v>
      </c>
      <c r="Q939" s="5">
        <f>'TABLE Summary'!Q939*1000</f>
        <v>323600</v>
      </c>
      <c r="R939" s="5">
        <f>'TABLE Summary'!R939</f>
        <v>4668</v>
      </c>
      <c r="S939" s="5">
        <f>'TABLE Summary'!S939*1000</f>
        <v>977600</v>
      </c>
      <c r="T939" s="5">
        <f>'TABLE Summary'!T939</f>
        <v>284</v>
      </c>
      <c r="U939" s="5">
        <f>'TABLE Summary'!U939*1000</f>
        <v>148100</v>
      </c>
      <c r="V939" s="5">
        <f>'TABLE Summary'!V939*1000</f>
        <v>27300</v>
      </c>
      <c r="W939" s="5">
        <f>'TABLE Summary'!W939*1000</f>
        <v>13100</v>
      </c>
      <c r="X939" s="5">
        <f>'TABLE Summary'!X939*1000</f>
        <v>191600</v>
      </c>
      <c r="Y939" s="5">
        <f>'TABLE Summary'!Y939*1000</f>
        <v>212000</v>
      </c>
      <c r="Z939" s="5">
        <f>'TABLE Summary'!Z939*1000</f>
        <v>299600</v>
      </c>
      <c r="AA939" s="18">
        <f t="shared" si="73"/>
        <v>1449300</v>
      </c>
      <c r="AB939" s="18">
        <f t="shared" si="74"/>
        <v>0.65295548747522081</v>
      </c>
      <c r="AC939" s="1" t="s">
        <v>7494</v>
      </c>
      <c r="AD939" s="1" t="str">
        <f t="shared" si="77"/>
        <v>Thingoe R.D.</v>
      </c>
      <c r="AE939" s="1" t="str">
        <f t="shared" si="75"/>
        <v>Thingoe R.D.</v>
      </c>
      <c r="AF939" s="1" t="str">
        <f>INDEX(Lookup!G$2:G$1349, MATCH($AE939, Lookup!$G$2:$G$1349,0))</f>
        <v>THINGOE R.D.</v>
      </c>
      <c r="AG939" s="1" t="str">
        <f>INDEX(Lookup!F$2:F$1349, MATCH($AE939, Lookup!$G$2:$G$1349,0))</f>
        <v>e351003</v>
      </c>
      <c r="AH939" s="1" t="str">
        <f>INDEX(Lookup!C$2:C$1349, MATCH($AE939, Lookup!$G$2:$G$1349,0))</f>
        <v>Suffolk</v>
      </c>
      <c r="AI939" s="1" t="str">
        <f>INDEX(Lookup!D$2:D$1349, MATCH($AE939, Lookup!$G$2:$G$1349,0))</f>
        <v>East of England</v>
      </c>
      <c r="AJ939" s="1" t="str">
        <f>INDEX(Lookup!E$2:E$1349, MATCH($AE939, Lookup!$G$2:$G$1349,0))</f>
        <v>Greater South East</v>
      </c>
    </row>
    <row r="940" spans="1:36" x14ac:dyDescent="0.3">
      <c r="A940" s="11" t="s">
        <v>2111</v>
      </c>
      <c r="B940" s="5">
        <f>'TABLE Summary'!B940</f>
        <v>0</v>
      </c>
      <c r="C940" s="5">
        <f>'TABLE Summary'!C940</f>
        <v>0</v>
      </c>
      <c r="D940" s="5">
        <f>'TABLE Summary'!D940</f>
        <v>0</v>
      </c>
      <c r="E940" s="5">
        <f>'TABLE Summary'!E940</f>
        <v>0</v>
      </c>
      <c r="F940" s="5">
        <f>'TABLE Summary'!F940</f>
        <v>0</v>
      </c>
      <c r="G940" s="5">
        <f>'TABLE Summary'!G940</f>
        <v>0</v>
      </c>
      <c r="H940" s="5">
        <f>'TABLE Summary'!H940</f>
        <v>0</v>
      </c>
      <c r="I940" s="5">
        <f>'TABLE Summary'!I940</f>
        <v>0</v>
      </c>
      <c r="J940" s="5">
        <f>'TABLE Summary'!J940</f>
        <v>0</v>
      </c>
      <c r="K940" s="5">
        <f>'TABLE Summary'!K940</f>
        <v>0</v>
      </c>
      <c r="L940" s="5">
        <f>'TABLE Summary'!L940</f>
        <v>0</v>
      </c>
      <c r="M940" s="5">
        <f>'TABLE Summary'!M940*1000</f>
        <v>0</v>
      </c>
      <c r="N940" s="5">
        <f>'TABLE Summary'!N940</f>
        <v>0</v>
      </c>
      <c r="O940" s="5">
        <f>'TABLE Summary'!O940*1000</f>
        <v>0</v>
      </c>
      <c r="P940" s="5">
        <f>'TABLE Summary'!P940</f>
        <v>0</v>
      </c>
      <c r="Q940" s="5">
        <f>'TABLE Summary'!Q940*1000</f>
        <v>0</v>
      </c>
      <c r="R940" s="5">
        <f>'TABLE Summary'!R940</f>
        <v>0</v>
      </c>
      <c r="S940" s="5">
        <f>'TABLE Summary'!S940*1000</f>
        <v>0</v>
      </c>
      <c r="T940" s="5">
        <f>'TABLE Summary'!T940</f>
        <v>0</v>
      </c>
      <c r="U940" s="5">
        <f>'TABLE Summary'!U940*1000</f>
        <v>0</v>
      </c>
      <c r="V940" s="5">
        <f>'TABLE Summary'!V940*1000</f>
        <v>0</v>
      </c>
      <c r="W940" s="5">
        <f>'TABLE Summary'!W940*1000</f>
        <v>0</v>
      </c>
      <c r="X940" s="5">
        <f>'TABLE Summary'!X940*1000</f>
        <v>0</v>
      </c>
      <c r="Y940" s="5">
        <f>'TABLE Summary'!Y940*1000</f>
        <v>0</v>
      </c>
      <c r="Z940" s="5">
        <f>'TABLE Summary'!Z940*1000</f>
        <v>0</v>
      </c>
      <c r="AA940" s="18">
        <f t="shared" si="73"/>
        <v>0</v>
      </c>
      <c r="AB940" s="18" t="e">
        <f t="shared" si="74"/>
        <v>#DIV/0!</v>
      </c>
      <c r="AE940" s="1">
        <f t="shared" si="75"/>
        <v>0</v>
      </c>
      <c r="AF940" s="1" t="e">
        <f>INDEX(Lookup!G$2:G$1349, MATCH($AE940, Lookup!$G$2:$G$1349,0))</f>
        <v>#N/A</v>
      </c>
      <c r="AG940" s="1" t="e">
        <f>INDEX(Lookup!F$2:F$1349, MATCH($AE940, Lookup!$G$2:$G$1349,0))</f>
        <v>#N/A</v>
      </c>
      <c r="AH940" s="1" t="e">
        <f>INDEX(Lookup!C$2:C$1349, MATCH($AE940, Lookup!$G$2:$G$1349,0))</f>
        <v>#N/A</v>
      </c>
      <c r="AI940" s="1" t="e">
        <f>INDEX(Lookup!D$2:D$1349, MATCH($AE940, Lookup!$G$2:$G$1349,0))</f>
        <v>#N/A</v>
      </c>
      <c r="AJ940" s="1" t="e">
        <f>INDEX(Lookup!E$2:E$1349, MATCH($AE940, Lookup!$G$2:$G$1349,0))</f>
        <v>#N/A</v>
      </c>
    </row>
    <row r="941" spans="1:36" x14ac:dyDescent="0.3">
      <c r="A941" s="11" t="s">
        <v>1362</v>
      </c>
      <c r="B941" s="5">
        <f>'TABLE Summary'!B941</f>
        <v>0</v>
      </c>
      <c r="C941" s="5">
        <f>'TABLE Summary'!C941</f>
        <v>53.3</v>
      </c>
      <c r="D941" s="5">
        <f>'TABLE Summary'!D941</f>
        <v>23.1</v>
      </c>
      <c r="E941" s="5">
        <f>'TABLE Summary'!E941</f>
        <v>0</v>
      </c>
      <c r="F941" s="5">
        <f>'TABLE Summary'!F941</f>
        <v>0</v>
      </c>
      <c r="G941" s="5">
        <f>'TABLE Summary'!G941</f>
        <v>0</v>
      </c>
      <c r="H941" s="5">
        <f>'TABLE Summary'!H941</f>
        <v>0</v>
      </c>
      <c r="I941" s="5">
        <f>'TABLE Summary'!I941</f>
        <v>1516411</v>
      </c>
      <c r="J941" s="5">
        <f>'TABLE Summary'!J941</f>
        <v>153.80000000000001</v>
      </c>
      <c r="K941" s="5">
        <f>'TABLE Summary'!K941</f>
        <v>35029094</v>
      </c>
      <c r="L941" s="5">
        <f>'TABLE Summary'!L941</f>
        <v>0</v>
      </c>
      <c r="M941" s="5">
        <f>'TABLE Summary'!M941*1000</f>
        <v>0</v>
      </c>
      <c r="N941" s="5">
        <f>'TABLE Summary'!N941</f>
        <v>0</v>
      </c>
      <c r="O941" s="5">
        <f>'TABLE Summary'!O941*1000</f>
        <v>0</v>
      </c>
      <c r="P941" s="5">
        <f>'TABLE Summary'!P941</f>
        <v>0</v>
      </c>
      <c r="Q941" s="5">
        <f>'TABLE Summary'!Q941*1000</f>
        <v>0</v>
      </c>
      <c r="R941" s="5">
        <f>'TABLE Summary'!R941</f>
        <v>0</v>
      </c>
      <c r="S941" s="5">
        <f>'TABLE Summary'!S941*1000</f>
        <v>0</v>
      </c>
      <c r="T941" s="5">
        <f>'TABLE Summary'!T941</f>
        <v>0</v>
      </c>
      <c r="U941" s="5">
        <f>'TABLE Summary'!U941*1000</f>
        <v>0</v>
      </c>
      <c r="V941" s="5">
        <f>'TABLE Summary'!V941*1000</f>
        <v>0</v>
      </c>
      <c r="W941" s="5">
        <f>'TABLE Summary'!W941*1000</f>
        <v>0</v>
      </c>
      <c r="X941" s="5">
        <f>'TABLE Summary'!X941*1000</f>
        <v>0</v>
      </c>
      <c r="Y941" s="5">
        <f>'TABLE Summary'!Y941*1000</f>
        <v>0</v>
      </c>
      <c r="Z941" s="5">
        <f>'TABLE Summary'!Z941*1000</f>
        <v>0</v>
      </c>
      <c r="AA941" s="18">
        <f t="shared" si="73"/>
        <v>0</v>
      </c>
      <c r="AB941" s="18" t="e">
        <f t="shared" si="74"/>
        <v>#DIV/0!</v>
      </c>
      <c r="AE941" s="1">
        <f t="shared" si="75"/>
        <v>0</v>
      </c>
      <c r="AF941" s="1" t="e">
        <f>INDEX(Lookup!G$2:G$1349, MATCH($AE941, Lookup!$G$2:$G$1349,0))</f>
        <v>#N/A</v>
      </c>
      <c r="AG941" s="1" t="e">
        <f>INDEX(Lookup!F$2:F$1349, MATCH($AE941, Lookup!$G$2:$G$1349,0))</f>
        <v>#N/A</v>
      </c>
      <c r="AH941" s="1" t="e">
        <f>INDEX(Lookup!C$2:C$1349, MATCH($AE941, Lookup!$G$2:$G$1349,0))</f>
        <v>#N/A</v>
      </c>
      <c r="AI941" s="1" t="e">
        <f>INDEX(Lookup!D$2:D$1349, MATCH($AE941, Lookup!$G$2:$G$1349,0))</f>
        <v>#N/A</v>
      </c>
      <c r="AJ941" s="1" t="e">
        <f>INDEX(Lookup!E$2:E$1349, MATCH($AE941, Lookup!$G$2:$G$1349,0))</f>
        <v>#N/A</v>
      </c>
    </row>
    <row r="942" spans="1:36" x14ac:dyDescent="0.3">
      <c r="A942" s="11" t="s">
        <v>1363</v>
      </c>
      <c r="B942" s="5">
        <f>'TABLE Summary'!B942</f>
        <v>1014890</v>
      </c>
      <c r="C942" s="5">
        <f>'TABLE Summary'!C942</f>
        <v>0</v>
      </c>
      <c r="D942" s="5">
        <f>'TABLE Summary'!D942</f>
        <v>0</v>
      </c>
      <c r="E942" s="5">
        <f>'TABLE Summary'!E942</f>
        <v>0</v>
      </c>
      <c r="F942" s="5">
        <f>'TABLE Summary'!F942</f>
        <v>0</v>
      </c>
      <c r="G942" s="5">
        <f>'TABLE Summary'!G942</f>
        <v>0</v>
      </c>
      <c r="H942" s="5">
        <f>'TABLE Summary'!H942</f>
        <v>40.299999999999997</v>
      </c>
      <c r="I942" s="5">
        <f>'TABLE Summary'!I942</f>
        <v>1516411</v>
      </c>
      <c r="J942" s="5">
        <f>'TABLE Summary'!J942</f>
        <v>153.80000000000001</v>
      </c>
      <c r="K942" s="5">
        <f>'TABLE Summary'!K942</f>
        <v>61112335</v>
      </c>
      <c r="L942" s="5">
        <f>'TABLE Summary'!L942</f>
        <v>0</v>
      </c>
      <c r="M942" s="5">
        <f>'TABLE Summary'!M942*1000</f>
        <v>155054400</v>
      </c>
      <c r="N942" s="5">
        <f>'TABLE Summary'!N942</f>
        <v>332922</v>
      </c>
      <c r="O942" s="5">
        <f>'TABLE Summary'!O942*1000</f>
        <v>92015100</v>
      </c>
      <c r="P942" s="5">
        <f>'TABLE Summary'!P942</f>
        <v>35873</v>
      </c>
      <c r="Q942" s="5">
        <f>'TABLE Summary'!Q942*1000</f>
        <v>4352500</v>
      </c>
      <c r="R942" s="5">
        <f>'TABLE Summary'!R942</f>
        <v>247946</v>
      </c>
      <c r="S942" s="5">
        <f>'TABLE Summary'!S942*1000</f>
        <v>62145300</v>
      </c>
      <c r="T942" s="5">
        <f>'TABLE Summary'!T942</f>
        <v>47441</v>
      </c>
      <c r="U942" s="5">
        <f>'TABLE Summary'!U942*1000</f>
        <v>25213700</v>
      </c>
      <c r="V942" s="5">
        <f>'TABLE Summary'!V942*1000</f>
        <v>13367900</v>
      </c>
      <c r="W942" s="5">
        <f>'TABLE Summary'!W942*1000</f>
        <v>6805500</v>
      </c>
      <c r="X942" s="5">
        <f>'TABLE Summary'!X942*1000</f>
        <v>10830100</v>
      </c>
      <c r="Y942" s="5">
        <f>'TABLE Summary'!Y942*1000</f>
        <v>13290100</v>
      </c>
      <c r="Z942" s="5">
        <f>'TABLE Summary'!Z942*1000</f>
        <v>18745600</v>
      </c>
      <c r="AA942" s="18">
        <f t="shared" si="73"/>
        <v>91711500</v>
      </c>
      <c r="AB942" s="18">
        <f t="shared" si="74"/>
        <v>0.59147950654737946</v>
      </c>
      <c r="AE942" s="1">
        <f t="shared" si="75"/>
        <v>0</v>
      </c>
      <c r="AF942" s="1" t="e">
        <f>INDEX(Lookup!G$2:G$1349, MATCH($AE942, Lookup!$G$2:$G$1349,0))</f>
        <v>#N/A</v>
      </c>
      <c r="AG942" s="1" t="e">
        <f>INDEX(Lookup!F$2:F$1349, MATCH($AE942, Lookup!$G$2:$G$1349,0))</f>
        <v>#N/A</v>
      </c>
      <c r="AH942" s="1" t="e">
        <f>INDEX(Lookup!C$2:C$1349, MATCH($AE942, Lookup!$G$2:$G$1349,0))</f>
        <v>#N/A</v>
      </c>
      <c r="AI942" s="1" t="e">
        <f>INDEX(Lookup!D$2:D$1349, MATCH($AE942, Lookup!$G$2:$G$1349,0))</f>
        <v>#N/A</v>
      </c>
      <c r="AJ942" s="1" t="e">
        <f>INDEX(Lookup!E$2:E$1349, MATCH($AE942, Lookup!$G$2:$G$1349,0))</f>
        <v>#N/A</v>
      </c>
    </row>
    <row r="943" spans="1:36" x14ac:dyDescent="0.3">
      <c r="A943" s="11" t="s">
        <v>2112</v>
      </c>
      <c r="B943" s="5">
        <f>'TABLE Summary'!B943</f>
        <v>72170</v>
      </c>
      <c r="C943" s="5">
        <f>'TABLE Summary'!C943</f>
        <v>98.3</v>
      </c>
      <c r="D943" s="5">
        <f>'TABLE Summary'!D943</f>
        <v>44.6</v>
      </c>
      <c r="E943" s="5">
        <f>'TABLE Summary'!E943</f>
        <v>16.100000000000001</v>
      </c>
      <c r="F943" s="5">
        <f>'TABLE Summary'!F943</f>
        <v>23.1</v>
      </c>
      <c r="G943" s="5">
        <f>'TABLE Summary'!G943</f>
        <v>5.4</v>
      </c>
      <c r="H943" s="5">
        <f>'TABLE Summary'!H943</f>
        <v>0</v>
      </c>
      <c r="I943" s="5">
        <f>'TABLE Summary'!I943</f>
        <v>103870</v>
      </c>
      <c r="J943" s="5">
        <f>'TABLE Summary'!J943</f>
        <v>143.1</v>
      </c>
      <c r="K943" s="5">
        <f>'TABLE Summary'!K943</f>
        <v>4632602</v>
      </c>
      <c r="L943" s="5">
        <f>'TABLE Summary'!L943</f>
        <v>0</v>
      </c>
      <c r="M943" s="5">
        <f>'TABLE Summary'!M943*1000</f>
        <v>10373300</v>
      </c>
      <c r="N943" s="5">
        <f>'TABLE Summary'!N943</f>
        <v>23241</v>
      </c>
      <c r="O943" s="5">
        <f>'TABLE Summary'!O943*1000</f>
        <v>7206500</v>
      </c>
      <c r="P943" s="5">
        <f>'TABLE Summary'!P943</f>
        <v>525</v>
      </c>
      <c r="Q943" s="5">
        <f>'TABLE Summary'!Q943*1000</f>
        <v>74200</v>
      </c>
      <c r="R943" s="5">
        <f>'TABLE Summary'!R943</f>
        <v>18972</v>
      </c>
      <c r="S943" s="5">
        <f>'TABLE Summary'!S943*1000</f>
        <v>5296000</v>
      </c>
      <c r="T943" s="5">
        <f>'TABLE Summary'!T943</f>
        <v>3725</v>
      </c>
      <c r="U943" s="5">
        <f>'TABLE Summary'!U943*1000</f>
        <v>1821900</v>
      </c>
      <c r="V943" s="5">
        <f>'TABLE Summary'!V943*1000</f>
        <v>725900</v>
      </c>
      <c r="W943" s="5">
        <f>'TABLE Summary'!W943*1000</f>
        <v>560300</v>
      </c>
      <c r="X943" s="5">
        <f>'TABLE Summary'!X943*1000</f>
        <v>514100</v>
      </c>
      <c r="Y943" s="5">
        <f>'TABLE Summary'!Y943*1000</f>
        <v>206500</v>
      </c>
      <c r="Z943" s="5">
        <f>'TABLE Summary'!Z943*1000</f>
        <v>1160000</v>
      </c>
      <c r="AA943" s="18">
        <f t="shared" si="73"/>
        <v>7192100</v>
      </c>
      <c r="AB943" s="18">
        <f t="shared" si="74"/>
        <v>0.69332806339351993</v>
      </c>
      <c r="AC943" s="1" t="s">
        <v>7495</v>
      </c>
      <c r="AD943" s="1" t="str">
        <f t="shared" ref="AD943:AD965" si="78">_xlfn.CONCAT(A943," ",AC943)</f>
        <v>Epsom and Ewell M.B.</v>
      </c>
      <c r="AE943" s="1" t="str">
        <f t="shared" si="75"/>
        <v>Epsom and Ewell M.B.</v>
      </c>
      <c r="AF943" s="1" t="str">
        <f>INDEX(Lookup!G$2:G$1349, MATCH($AE943, Lookup!$G$2:$G$1349,0))</f>
        <v>EPSOM AND EWELL M.B.</v>
      </c>
      <c r="AG943" s="1" t="str">
        <f>INDEX(Lookup!F$2:F$1349, MATCH($AE943, Lookup!$G$2:$G$1349,0))</f>
        <v>e361009</v>
      </c>
      <c r="AH943" s="1" t="str">
        <f>INDEX(Lookup!C$2:C$1349, MATCH($AE943, Lookup!$G$2:$G$1349,0))</f>
        <v>Surrey</v>
      </c>
      <c r="AI943" s="1" t="str">
        <f>INDEX(Lookup!D$2:D$1349, MATCH($AE943, Lookup!$G$2:$G$1349,0))</f>
        <v>South East</v>
      </c>
      <c r="AJ943" s="1" t="str">
        <f>INDEX(Lookup!E$2:E$1349, MATCH($AE943, Lookup!$G$2:$G$1349,0))</f>
        <v>Greater South East</v>
      </c>
    </row>
    <row r="944" spans="1:36" x14ac:dyDescent="0.3">
      <c r="A944" s="11" t="s">
        <v>2113</v>
      </c>
      <c r="B944" s="5">
        <f>'TABLE Summary'!B944</f>
        <v>19170</v>
      </c>
      <c r="C944" s="5">
        <f>'TABLE Summary'!C944</f>
        <v>95.5</v>
      </c>
      <c r="D944" s="5">
        <f>'TABLE Summary'!D944</f>
        <v>41.6</v>
      </c>
      <c r="E944" s="5">
        <f>'TABLE Summary'!E944</f>
        <v>13.9</v>
      </c>
      <c r="F944" s="5">
        <f>'TABLE Summary'!F944</f>
        <v>27.4</v>
      </c>
      <c r="G944" s="5">
        <f>'TABLE Summary'!G944</f>
        <v>0.3</v>
      </c>
      <c r="H944" s="5">
        <f>'TABLE Summary'!H944</f>
        <v>0</v>
      </c>
      <c r="I944" s="5">
        <f>'TABLE Summary'!I944</f>
        <v>23169</v>
      </c>
      <c r="J944" s="5">
        <f>'TABLE Summary'!J944</f>
        <v>147.1</v>
      </c>
      <c r="K944" s="5">
        <f>'TABLE Summary'!K944</f>
        <v>963830</v>
      </c>
      <c r="L944" s="5">
        <f>'TABLE Summary'!L944</f>
        <v>3.3</v>
      </c>
      <c r="M944" s="5">
        <f>'TABLE Summary'!M944*1000</f>
        <v>2475100</v>
      </c>
      <c r="N944" s="5">
        <f>'TABLE Summary'!N944</f>
        <v>6258</v>
      </c>
      <c r="O944" s="5">
        <f>'TABLE Summary'!O944*1000</f>
        <v>1391100</v>
      </c>
      <c r="P944" s="5">
        <f>'TABLE Summary'!P944</f>
        <v>1454</v>
      </c>
      <c r="Q944" s="5">
        <f>'TABLE Summary'!Q944*1000</f>
        <v>184000</v>
      </c>
      <c r="R944" s="5">
        <f>'TABLE Summary'!R944</f>
        <v>4395</v>
      </c>
      <c r="S944" s="5">
        <f>'TABLE Summary'!S944*1000</f>
        <v>1007600</v>
      </c>
      <c r="T944" s="5">
        <f>'TABLE Summary'!T944</f>
        <v>400</v>
      </c>
      <c r="U944" s="5">
        <f>'TABLE Summary'!U944*1000</f>
        <v>198400</v>
      </c>
      <c r="V944" s="5">
        <f>'TABLE Summary'!V944*1000</f>
        <v>276900</v>
      </c>
      <c r="W944" s="5">
        <f>'TABLE Summary'!W944*1000</f>
        <v>49400</v>
      </c>
      <c r="X944" s="5">
        <f>'TABLE Summary'!X944*1000</f>
        <v>175500</v>
      </c>
      <c r="Y944" s="5">
        <f>'TABLE Summary'!Y944*1000</f>
        <v>309100</v>
      </c>
      <c r="Z944" s="5">
        <f>'TABLE Summary'!Z944*1000</f>
        <v>273200</v>
      </c>
      <c r="AA944" s="18">
        <f t="shared" si="73"/>
        <v>1390000</v>
      </c>
      <c r="AB944" s="18">
        <f t="shared" si="74"/>
        <v>0.56159347097086987</v>
      </c>
      <c r="AC944" s="1" t="s">
        <v>7495</v>
      </c>
      <c r="AD944" s="1" t="str">
        <f t="shared" si="78"/>
        <v>Godalming M.B.</v>
      </c>
      <c r="AE944" s="1" t="str">
        <f t="shared" si="75"/>
        <v>Godalming M.B.</v>
      </c>
      <c r="AF944" s="1" t="str">
        <f>INDEX(Lookup!G$2:G$1349, MATCH($AE944, Lookup!$G$2:$G$1349,0))</f>
        <v>GODALMING M.B.</v>
      </c>
      <c r="AG944" s="1" t="str">
        <f>INDEX(Lookup!F$2:F$1349, MATCH($AE944, Lookup!$G$2:$G$1349,0))</f>
        <v>e361013</v>
      </c>
      <c r="AH944" s="1" t="str">
        <f>INDEX(Lookup!C$2:C$1349, MATCH($AE944, Lookup!$G$2:$G$1349,0))</f>
        <v>Surrey</v>
      </c>
      <c r="AI944" s="1" t="str">
        <f>INDEX(Lookup!D$2:D$1349, MATCH($AE944, Lookup!$G$2:$G$1349,0))</f>
        <v>South East</v>
      </c>
      <c r="AJ944" s="1" t="str">
        <f>INDEX(Lookup!E$2:E$1349, MATCH($AE944, Lookup!$G$2:$G$1349,0))</f>
        <v>Greater South East</v>
      </c>
    </row>
    <row r="945" spans="1:36" x14ac:dyDescent="0.3">
      <c r="A945" s="11" t="s">
        <v>2114</v>
      </c>
      <c r="B945" s="5">
        <f>'TABLE Summary'!B945</f>
        <v>58200</v>
      </c>
      <c r="C945" s="5">
        <f>'TABLE Summary'!C945</f>
        <v>86.6</v>
      </c>
      <c r="D945" s="5">
        <f>'TABLE Summary'!D945</f>
        <v>37.6</v>
      </c>
      <c r="E945" s="5">
        <f>'TABLE Summary'!E945</f>
        <v>11.4</v>
      </c>
      <c r="F945" s="5">
        <f>'TABLE Summary'!F945</f>
        <v>26.2</v>
      </c>
      <c r="G945" s="5">
        <f>'TABLE Summary'!G945</f>
        <v>0</v>
      </c>
      <c r="H945" s="5">
        <f>'TABLE Summary'!H945</f>
        <v>0</v>
      </c>
      <c r="I945" s="5">
        <f>'TABLE Summary'!I945</f>
        <v>117800</v>
      </c>
      <c r="J945" s="5">
        <f>'TABLE Summary'!J945</f>
        <v>151.69999999999999</v>
      </c>
      <c r="K945" s="5">
        <f>'TABLE Summary'!K945</f>
        <v>4429280</v>
      </c>
      <c r="L945" s="5">
        <f>'TABLE Summary'!L945</f>
        <v>0</v>
      </c>
      <c r="M945" s="5">
        <f>'TABLE Summary'!M945*1000</f>
        <v>12140100</v>
      </c>
      <c r="N945" s="5">
        <f>'TABLE Summary'!N945</f>
        <v>19756</v>
      </c>
      <c r="O945" s="5">
        <f>'TABLE Summary'!O945*1000</f>
        <v>5202300</v>
      </c>
      <c r="P945" s="5">
        <f>'TABLE Summary'!P945</f>
        <v>2059</v>
      </c>
      <c r="Q945" s="5">
        <f>'TABLE Summary'!Q945*1000</f>
        <v>276900</v>
      </c>
      <c r="R945" s="5">
        <f>'TABLE Summary'!R945</f>
        <v>15226</v>
      </c>
      <c r="S945" s="5">
        <f>'TABLE Summary'!S945*1000</f>
        <v>3678200</v>
      </c>
      <c r="T945" s="5">
        <f>'TABLE Summary'!T945</f>
        <v>2400</v>
      </c>
      <c r="U945" s="5">
        <f>'TABLE Summary'!U945*1000</f>
        <v>1238400</v>
      </c>
      <c r="V945" s="5">
        <f>'TABLE Summary'!V945*1000</f>
        <v>2712900</v>
      </c>
      <c r="W945" s="5">
        <f>'TABLE Summary'!W945*1000</f>
        <v>931900</v>
      </c>
      <c r="X945" s="5">
        <f>'TABLE Summary'!X945*1000</f>
        <v>943500</v>
      </c>
      <c r="Y945" s="5">
        <f>'TABLE Summary'!Y945*1000</f>
        <v>718700</v>
      </c>
      <c r="Z945" s="5">
        <f>'TABLE Summary'!Z945*1000</f>
        <v>1630800</v>
      </c>
      <c r="AA945" s="18">
        <f t="shared" si="73"/>
        <v>5193500</v>
      </c>
      <c r="AB945" s="18">
        <f t="shared" si="74"/>
        <v>0.4277971351142083</v>
      </c>
      <c r="AC945" s="1" t="s">
        <v>7495</v>
      </c>
      <c r="AD945" s="1" t="str">
        <f t="shared" si="78"/>
        <v>Guildford M.B.</v>
      </c>
      <c r="AE945" s="1" t="str">
        <f t="shared" si="75"/>
        <v>Guildford M.B.</v>
      </c>
      <c r="AF945" s="1" t="str">
        <f>INDEX(Lookup!G$2:G$1349, MATCH($AE945, Lookup!$G$2:$G$1349,0))</f>
        <v>GUILDFORD M.B.</v>
      </c>
      <c r="AG945" s="1" t="str">
        <f>INDEX(Lookup!F$2:F$1349, MATCH($AE945, Lookup!$G$2:$G$1349,0))</f>
        <v>e361014</v>
      </c>
      <c r="AH945" s="1" t="str">
        <f>INDEX(Lookup!C$2:C$1349, MATCH($AE945, Lookup!$G$2:$G$1349,0))</f>
        <v>Surrey</v>
      </c>
      <c r="AI945" s="1" t="str">
        <f>INDEX(Lookup!D$2:D$1349, MATCH($AE945, Lookup!$G$2:$G$1349,0))</f>
        <v>South East</v>
      </c>
      <c r="AJ945" s="1" t="str">
        <f>INDEX(Lookup!E$2:E$1349, MATCH($AE945, Lookup!$G$2:$G$1349,0))</f>
        <v>Greater South East</v>
      </c>
    </row>
    <row r="946" spans="1:36" x14ac:dyDescent="0.3">
      <c r="A946" s="11" t="s">
        <v>2115</v>
      </c>
      <c r="B946" s="5">
        <f>'TABLE Summary'!B946</f>
        <v>56260</v>
      </c>
      <c r="C946" s="5">
        <f>'TABLE Summary'!C946</f>
        <v>91</v>
      </c>
      <c r="D946" s="5">
        <f>'TABLE Summary'!D946</f>
        <v>42.5</v>
      </c>
      <c r="E946" s="5">
        <f>'TABLE Summary'!E946</f>
        <v>15.2</v>
      </c>
      <c r="F946" s="5">
        <f>'TABLE Summary'!F946</f>
        <v>27.3</v>
      </c>
      <c r="G946" s="5">
        <f>'TABLE Summary'!G946</f>
        <v>0</v>
      </c>
      <c r="H946" s="5">
        <f>'TABLE Summary'!H946</f>
        <v>0</v>
      </c>
      <c r="I946" s="5">
        <f>'TABLE Summary'!I946</f>
        <v>77400</v>
      </c>
      <c r="J946" s="5">
        <f>'TABLE Summary'!J946</f>
        <v>138.9</v>
      </c>
      <c r="K946" s="5">
        <f>'TABLE Summary'!K946</f>
        <v>3289500</v>
      </c>
      <c r="L946" s="5">
        <f>'TABLE Summary'!L946</f>
        <v>0</v>
      </c>
      <c r="M946" s="5">
        <f>'TABLE Summary'!M946*1000</f>
        <v>8050400</v>
      </c>
      <c r="N946" s="5">
        <f>'TABLE Summary'!N946</f>
        <v>18936</v>
      </c>
      <c r="O946" s="5">
        <f>'TABLE Summary'!O946*1000</f>
        <v>4658200</v>
      </c>
      <c r="P946" s="5">
        <f>'TABLE Summary'!P946</f>
        <v>1924</v>
      </c>
      <c r="Q946" s="5">
        <f>'TABLE Summary'!Q946*1000</f>
        <v>225700</v>
      </c>
      <c r="R946" s="5">
        <f>'TABLE Summary'!R946</f>
        <v>15319</v>
      </c>
      <c r="S946" s="5">
        <f>'TABLE Summary'!S946*1000</f>
        <v>3564800</v>
      </c>
      <c r="T946" s="5">
        <f>'TABLE Summary'!T946</f>
        <v>1682</v>
      </c>
      <c r="U946" s="5">
        <f>'TABLE Summary'!U946*1000</f>
        <v>862000</v>
      </c>
      <c r="V946" s="5">
        <f>'TABLE Summary'!V946*1000</f>
        <v>859400</v>
      </c>
      <c r="W946" s="5">
        <f>'TABLE Summary'!W946*1000</f>
        <v>520400</v>
      </c>
      <c r="X946" s="5">
        <f>'TABLE Summary'!X946*1000</f>
        <v>427600</v>
      </c>
      <c r="Y946" s="5">
        <f>'TABLE Summary'!Y946*1000</f>
        <v>673400</v>
      </c>
      <c r="Z946" s="5">
        <f>'TABLE Summary'!Z946*1000</f>
        <v>911400</v>
      </c>
      <c r="AA946" s="18">
        <f t="shared" si="73"/>
        <v>4652500</v>
      </c>
      <c r="AB946" s="18">
        <f t="shared" si="74"/>
        <v>0.57792159395806419</v>
      </c>
      <c r="AC946" s="1" t="s">
        <v>7495</v>
      </c>
      <c r="AD946" s="1" t="str">
        <f t="shared" si="78"/>
        <v>Reigate M.B.</v>
      </c>
      <c r="AE946" s="1" t="str">
        <f t="shared" si="75"/>
        <v>Reigate M.B.</v>
      </c>
      <c r="AF946" s="1" t="str">
        <f>INDEX(Lookup!G$2:G$1349, MATCH($AE946, Lookup!$G$2:$G$1349,0))</f>
        <v>REIGATE M.B.</v>
      </c>
      <c r="AG946" s="1" t="str">
        <f>INDEX(Lookup!F$2:F$1349, MATCH($AE946, Lookup!$G$2:$G$1349,0))</f>
        <v>e361017</v>
      </c>
      <c r="AH946" s="1" t="str">
        <f>INDEX(Lookup!C$2:C$1349, MATCH($AE946, Lookup!$G$2:$G$1349,0))</f>
        <v>Surrey</v>
      </c>
      <c r="AI946" s="1" t="str">
        <f>INDEX(Lookup!D$2:D$1349, MATCH($AE946, Lookup!$G$2:$G$1349,0))</f>
        <v>South East</v>
      </c>
      <c r="AJ946" s="1" t="str">
        <f>INDEX(Lookup!E$2:E$1349, MATCH($AE946, Lookup!$G$2:$G$1349,0))</f>
        <v>Greater South East</v>
      </c>
    </row>
    <row r="947" spans="1:36" x14ac:dyDescent="0.3">
      <c r="A947" s="11" t="s">
        <v>2116</v>
      </c>
      <c r="B947" s="5">
        <f>'TABLE Summary'!B947</f>
        <v>44970</v>
      </c>
      <c r="C947" s="5">
        <f>'TABLE Summary'!C947</f>
        <v>92.8</v>
      </c>
      <c r="D947" s="5">
        <f>'TABLE Summary'!D947</f>
        <v>39.5</v>
      </c>
      <c r="E947" s="5">
        <f>'TABLE Summary'!E947</f>
        <v>11.3</v>
      </c>
      <c r="F947" s="5">
        <f>'TABLE Summary'!F947</f>
        <v>24.2</v>
      </c>
      <c r="G947" s="5">
        <f>'TABLE Summary'!G947</f>
        <v>4</v>
      </c>
      <c r="H947" s="5">
        <f>'TABLE Summary'!H947</f>
        <v>0</v>
      </c>
      <c r="I947" s="5">
        <f>'TABLE Summary'!I947</f>
        <v>61325</v>
      </c>
      <c r="J947" s="5">
        <f>'TABLE Summary'!J947</f>
        <v>146.5</v>
      </c>
      <c r="K947" s="5">
        <f>'TABLE Summary'!K947</f>
        <v>2422337</v>
      </c>
      <c r="L947" s="5">
        <f>'TABLE Summary'!L947</f>
        <v>0</v>
      </c>
      <c r="M947" s="5">
        <f>'TABLE Summary'!M947*1000</f>
        <v>6240600</v>
      </c>
      <c r="N947" s="5">
        <f>'TABLE Summary'!N947</f>
        <v>14308</v>
      </c>
      <c r="O947" s="5">
        <f>'TABLE Summary'!O947*1000</f>
        <v>4734200</v>
      </c>
      <c r="P947" s="5">
        <f>'TABLE Summary'!P947</f>
        <v>258</v>
      </c>
      <c r="Q947" s="5">
        <f>'TABLE Summary'!Q947*1000</f>
        <v>30300</v>
      </c>
      <c r="R947" s="5">
        <f>'TABLE Summary'!R947</f>
        <v>10653</v>
      </c>
      <c r="S947" s="5">
        <f>'TABLE Summary'!S947*1000</f>
        <v>2982400</v>
      </c>
      <c r="T947" s="5">
        <f>'TABLE Summary'!T947</f>
        <v>3363</v>
      </c>
      <c r="U947" s="5">
        <f>'TABLE Summary'!U947*1000</f>
        <v>1711000</v>
      </c>
      <c r="V947" s="5">
        <f>'TABLE Summary'!V947*1000</f>
        <v>261399.99999999997</v>
      </c>
      <c r="W947" s="5">
        <f>'TABLE Summary'!W947*1000</f>
        <v>174000</v>
      </c>
      <c r="X947" s="5">
        <f>'TABLE Summary'!X947*1000</f>
        <v>446400</v>
      </c>
      <c r="Y947" s="5">
        <f>'TABLE Summary'!Y947*1000</f>
        <v>28800</v>
      </c>
      <c r="Z947" s="5">
        <f>'TABLE Summary'!Z947*1000</f>
        <v>595900</v>
      </c>
      <c r="AA947" s="18">
        <f t="shared" si="73"/>
        <v>4723700</v>
      </c>
      <c r="AB947" s="18">
        <f t="shared" si="74"/>
        <v>0.75693042335672855</v>
      </c>
      <c r="AC947" s="1" t="s">
        <v>7496</v>
      </c>
      <c r="AD947" s="1" t="str">
        <f t="shared" si="78"/>
        <v>Banstead U.D.</v>
      </c>
      <c r="AE947" s="1" t="str">
        <f t="shared" si="75"/>
        <v>Banstead U.D.</v>
      </c>
      <c r="AF947" s="1" t="str">
        <f>INDEX(Lookup!G$2:G$1349, MATCH($AE947, Lookup!$G$2:$G$1349,0))</f>
        <v>BANSTEAD U.D.</v>
      </c>
      <c r="AG947" s="1" t="str">
        <f>INDEX(Lookup!F$2:F$1349, MATCH($AE947, Lookup!$G$2:$G$1349,0))</f>
        <v>e361004</v>
      </c>
      <c r="AH947" s="1" t="str">
        <f>INDEX(Lookup!C$2:C$1349, MATCH($AE947, Lookup!$G$2:$G$1349,0))</f>
        <v>Surrey</v>
      </c>
      <c r="AI947" s="1" t="str">
        <f>INDEX(Lookup!D$2:D$1349, MATCH($AE947, Lookup!$G$2:$G$1349,0))</f>
        <v>South East</v>
      </c>
      <c r="AJ947" s="1" t="str">
        <f>INDEX(Lookup!E$2:E$1349, MATCH($AE947, Lookup!$G$2:$G$1349,0))</f>
        <v>Greater South East</v>
      </c>
    </row>
    <row r="948" spans="1:36" x14ac:dyDescent="0.3">
      <c r="A948" s="11" t="s">
        <v>2117</v>
      </c>
      <c r="B948" s="5">
        <f>'TABLE Summary'!B948</f>
        <v>36350</v>
      </c>
      <c r="C948" s="5">
        <f>'TABLE Summary'!C948</f>
        <v>92.5</v>
      </c>
      <c r="D948" s="5">
        <f>'TABLE Summary'!D948</f>
        <v>39.5</v>
      </c>
      <c r="E948" s="5">
        <f>'TABLE Summary'!E948</f>
        <v>12.2</v>
      </c>
      <c r="F948" s="5">
        <f>'TABLE Summary'!F948</f>
        <v>27.3</v>
      </c>
      <c r="G948" s="5">
        <f>'TABLE Summary'!G948</f>
        <v>0</v>
      </c>
      <c r="H948" s="5">
        <f>'TABLE Summary'!H948</f>
        <v>0</v>
      </c>
      <c r="I948" s="5">
        <f>'TABLE Summary'!I948</f>
        <v>40100</v>
      </c>
      <c r="J948" s="5">
        <f>'TABLE Summary'!J948</f>
        <v>145.1</v>
      </c>
      <c r="K948" s="5">
        <f>'TABLE Summary'!K948</f>
        <v>1583950</v>
      </c>
      <c r="L948" s="5">
        <f>'TABLE Summary'!L948</f>
        <v>17.399999999999999</v>
      </c>
      <c r="M948" s="5">
        <f>'TABLE Summary'!M948*1000</f>
        <v>4005200</v>
      </c>
      <c r="N948" s="5">
        <f>'TABLE Summary'!N948</f>
        <v>11269</v>
      </c>
      <c r="O948" s="5">
        <f>'TABLE Summary'!O948*1000</f>
        <v>2888600</v>
      </c>
      <c r="P948" s="5">
        <f>'TABLE Summary'!P948</f>
        <v>1127</v>
      </c>
      <c r="Q948" s="5">
        <f>'TABLE Summary'!Q948*1000</f>
        <v>139300</v>
      </c>
      <c r="R948" s="5">
        <f>'TABLE Summary'!R948</f>
        <v>9093</v>
      </c>
      <c r="S948" s="5">
        <f>'TABLE Summary'!S948*1000</f>
        <v>2198900</v>
      </c>
      <c r="T948" s="5">
        <f>'TABLE Summary'!T948</f>
        <v>1039</v>
      </c>
      <c r="U948" s="5">
        <f>'TABLE Summary'!U948*1000</f>
        <v>520900</v>
      </c>
      <c r="V948" s="5">
        <f>'TABLE Summary'!V948*1000</f>
        <v>231200</v>
      </c>
      <c r="W948" s="5">
        <f>'TABLE Summary'!W948*1000</f>
        <v>243500</v>
      </c>
      <c r="X948" s="5">
        <f>'TABLE Summary'!X948*1000</f>
        <v>167400</v>
      </c>
      <c r="Y948" s="5">
        <f>'TABLE Summary'!Y948*1000</f>
        <v>93200</v>
      </c>
      <c r="Z948" s="5">
        <f>'TABLE Summary'!Z948*1000</f>
        <v>381300</v>
      </c>
      <c r="AA948" s="18">
        <f t="shared" si="73"/>
        <v>2859100</v>
      </c>
      <c r="AB948" s="18">
        <f t="shared" si="74"/>
        <v>0.71384699890142811</v>
      </c>
      <c r="AC948" s="1" t="s">
        <v>7496</v>
      </c>
      <c r="AD948" s="1" t="str">
        <f t="shared" si="78"/>
        <v>Caterham and Warlingham U.D.</v>
      </c>
      <c r="AE948" s="1" t="str">
        <f t="shared" si="75"/>
        <v>Caterham and Warlingham U.D.</v>
      </c>
      <c r="AF948" s="1" t="str">
        <f>INDEX(Lookup!G$2:G$1349, MATCH($AE948, Lookup!$G$2:$G$1349,0))</f>
        <v>CATERHAM AND WARLINGHAM U.D.</v>
      </c>
      <c r="AG948" s="1" t="str">
        <f>INDEX(Lookup!F$2:F$1349, MATCH($AE948, Lookup!$G$2:$G$1349,0))</f>
        <v>e361005</v>
      </c>
      <c r="AH948" s="1" t="str">
        <f>INDEX(Lookup!C$2:C$1349, MATCH($AE948, Lookup!$G$2:$G$1349,0))</f>
        <v>Surrey</v>
      </c>
      <c r="AI948" s="1" t="str">
        <f>INDEX(Lookup!D$2:D$1349, MATCH($AE948, Lookup!$G$2:$G$1349,0))</f>
        <v>South East</v>
      </c>
      <c r="AJ948" s="1" t="str">
        <f>INDEX(Lookup!E$2:E$1349, MATCH($AE948, Lookup!$G$2:$G$1349,0))</f>
        <v>Greater South East</v>
      </c>
    </row>
    <row r="949" spans="1:36" x14ac:dyDescent="0.3">
      <c r="A949" s="11" t="s">
        <v>2118</v>
      </c>
      <c r="B949" s="5">
        <f>'TABLE Summary'!B949</f>
        <v>45610</v>
      </c>
      <c r="C949" s="5">
        <f>'TABLE Summary'!C949</f>
        <v>96.5</v>
      </c>
      <c r="D949" s="5">
        <f>'TABLE Summary'!D949</f>
        <v>41.3</v>
      </c>
      <c r="E949" s="5">
        <f>'TABLE Summary'!E949</f>
        <v>15.1</v>
      </c>
      <c r="F949" s="5">
        <f>'TABLE Summary'!F949</f>
        <v>26.2</v>
      </c>
      <c r="G949" s="5">
        <f>'TABLE Summary'!G949</f>
        <v>0</v>
      </c>
      <c r="H949" s="5">
        <f>'TABLE Summary'!H949</f>
        <v>0</v>
      </c>
      <c r="I949" s="5">
        <f>'TABLE Summary'!I949</f>
        <v>54000</v>
      </c>
      <c r="J949" s="5">
        <f>'TABLE Summary'!J949</f>
        <v>164.7</v>
      </c>
      <c r="K949" s="5">
        <f>'TABLE Summary'!K949</f>
        <v>2230200</v>
      </c>
      <c r="L949" s="5">
        <f>'TABLE Summary'!L949</f>
        <v>6.2</v>
      </c>
      <c r="M949" s="5">
        <f>'TABLE Summary'!M949*1000</f>
        <v>5584600</v>
      </c>
      <c r="N949" s="5">
        <f>'TABLE Summary'!N949</f>
        <v>14303</v>
      </c>
      <c r="O949" s="5">
        <f>'TABLE Summary'!O949*1000</f>
        <v>3133200</v>
      </c>
      <c r="P949" s="5">
        <f>'TABLE Summary'!P949</f>
        <v>3119</v>
      </c>
      <c r="Q949" s="5">
        <f>'TABLE Summary'!Q949*1000</f>
        <v>318500</v>
      </c>
      <c r="R949" s="5">
        <f>'TABLE Summary'!R949</f>
        <v>10759</v>
      </c>
      <c r="S949" s="5">
        <f>'TABLE Summary'!S949*1000</f>
        <v>2600800</v>
      </c>
      <c r="T949" s="5">
        <f>'TABLE Summary'!T949</f>
        <v>412</v>
      </c>
      <c r="U949" s="5">
        <f>'TABLE Summary'!U949*1000</f>
        <v>206800</v>
      </c>
      <c r="V949" s="5">
        <f>'TABLE Summary'!V949*1000</f>
        <v>363900</v>
      </c>
      <c r="W949" s="5">
        <f>'TABLE Summary'!W949*1000</f>
        <v>46900</v>
      </c>
      <c r="X949" s="5">
        <f>'TABLE Summary'!X949*1000</f>
        <v>319500</v>
      </c>
      <c r="Y949" s="5">
        <f>'TABLE Summary'!Y949*1000</f>
        <v>991000</v>
      </c>
      <c r="Z949" s="5">
        <f>'TABLE Summary'!Z949*1000</f>
        <v>730100</v>
      </c>
      <c r="AA949" s="18">
        <f t="shared" si="73"/>
        <v>3126100</v>
      </c>
      <c r="AB949" s="18">
        <f t="shared" si="74"/>
        <v>0.55977151452207863</v>
      </c>
      <c r="AC949" s="1" t="s">
        <v>7496</v>
      </c>
      <c r="AD949" s="1" t="str">
        <f t="shared" si="78"/>
        <v>Chertsey U.D.</v>
      </c>
      <c r="AE949" s="1" t="str">
        <f t="shared" si="75"/>
        <v>Chertsey U.D.</v>
      </c>
      <c r="AF949" s="1" t="str">
        <f>INDEX(Lookup!G$2:G$1349, MATCH($AE949, Lookup!$G$2:$G$1349,0))</f>
        <v>CHERTSEY U.D.</v>
      </c>
      <c r="AG949" s="1" t="str">
        <f>INDEX(Lookup!F$2:F$1349, MATCH($AE949, Lookup!$G$2:$G$1349,0))</f>
        <v>e361006</v>
      </c>
      <c r="AH949" s="1" t="str">
        <f>INDEX(Lookup!C$2:C$1349, MATCH($AE949, Lookup!$G$2:$G$1349,0))</f>
        <v>Surrey</v>
      </c>
      <c r="AI949" s="1" t="str">
        <f>INDEX(Lookup!D$2:D$1349, MATCH($AE949, Lookup!$G$2:$G$1349,0))</f>
        <v>South East</v>
      </c>
      <c r="AJ949" s="1" t="str">
        <f>INDEX(Lookup!E$2:E$1349, MATCH($AE949, Lookup!$G$2:$G$1349,0))</f>
        <v>Greater South East</v>
      </c>
    </row>
    <row r="950" spans="1:36" x14ac:dyDescent="0.3">
      <c r="A950" s="11" t="s">
        <v>2119</v>
      </c>
      <c r="B950" s="5">
        <f>'TABLE Summary'!B950</f>
        <v>22810</v>
      </c>
      <c r="C950" s="5">
        <f>'TABLE Summary'!C950</f>
        <v>93</v>
      </c>
      <c r="D950" s="5">
        <f>'TABLE Summary'!D950</f>
        <v>41</v>
      </c>
      <c r="E950" s="5">
        <f>'TABLE Summary'!E950</f>
        <v>13.6</v>
      </c>
      <c r="F950" s="5">
        <f>'TABLE Summary'!F950</f>
        <v>27.4</v>
      </c>
      <c r="G950" s="5">
        <f>'TABLE Summary'!G950</f>
        <v>0</v>
      </c>
      <c r="H950" s="5">
        <f>'TABLE Summary'!H950</f>
        <v>0</v>
      </c>
      <c r="I950" s="5">
        <f>'TABLE Summary'!I950</f>
        <v>31460</v>
      </c>
      <c r="J950" s="5">
        <f>'TABLE Summary'!J950</f>
        <v>147.69999999999999</v>
      </c>
      <c r="K950" s="5">
        <f>'TABLE Summary'!K950</f>
        <v>1289860</v>
      </c>
      <c r="L950" s="5">
        <f>'TABLE Summary'!L950</f>
        <v>0</v>
      </c>
      <c r="M950" s="5">
        <f>'TABLE Summary'!M950*1000</f>
        <v>3155900</v>
      </c>
      <c r="N950" s="5">
        <f>'TABLE Summary'!N950</f>
        <v>7969</v>
      </c>
      <c r="O950" s="5">
        <f>'TABLE Summary'!O950*1000</f>
        <v>1805400</v>
      </c>
      <c r="P950" s="5">
        <f>'TABLE Summary'!P950</f>
        <v>2041</v>
      </c>
      <c r="Q950" s="5">
        <f>'TABLE Summary'!Q950*1000</f>
        <v>235000</v>
      </c>
      <c r="R950" s="5">
        <f>'TABLE Summary'!R950</f>
        <v>5232</v>
      </c>
      <c r="S950" s="5">
        <f>'TABLE Summary'!S950*1000</f>
        <v>1217000</v>
      </c>
      <c r="T950" s="5">
        <f>'TABLE Summary'!T950</f>
        <v>686</v>
      </c>
      <c r="U950" s="5">
        <f>'TABLE Summary'!U950*1000</f>
        <v>351900</v>
      </c>
      <c r="V950" s="5">
        <f>'TABLE Summary'!V950*1000</f>
        <v>358300</v>
      </c>
      <c r="W950" s="5">
        <f>'TABLE Summary'!W950*1000</f>
        <v>256000</v>
      </c>
      <c r="X950" s="5">
        <f>'TABLE Summary'!X950*1000</f>
        <v>250900</v>
      </c>
      <c r="Y950" s="5">
        <f>'TABLE Summary'!Y950*1000</f>
        <v>188300</v>
      </c>
      <c r="Z950" s="5">
        <f>'TABLE Summary'!Z950*1000</f>
        <v>297100</v>
      </c>
      <c r="AA950" s="18">
        <f t="shared" si="73"/>
        <v>1803900</v>
      </c>
      <c r="AB950" s="18">
        <f t="shared" si="74"/>
        <v>0.5715960581767483</v>
      </c>
      <c r="AC950" s="1" t="s">
        <v>7496</v>
      </c>
      <c r="AD950" s="1" t="str">
        <f t="shared" si="78"/>
        <v>Dorking U.D.</v>
      </c>
      <c r="AE950" s="1" t="str">
        <f t="shared" si="75"/>
        <v>Dorking U.D.</v>
      </c>
      <c r="AF950" s="1" t="str">
        <f>INDEX(Lookup!G$2:G$1349, MATCH($AE950, Lookup!$G$2:$G$1349,0))</f>
        <v>DORKING U.D.</v>
      </c>
      <c r="AG950" s="1" t="str">
        <f>INDEX(Lookup!F$2:F$1349, MATCH($AE950, Lookup!$G$2:$G$1349,0))</f>
        <v>e361007</v>
      </c>
      <c r="AH950" s="1" t="str">
        <f>INDEX(Lookup!C$2:C$1349, MATCH($AE950, Lookup!$G$2:$G$1349,0))</f>
        <v>Surrey</v>
      </c>
      <c r="AI950" s="1" t="str">
        <f>INDEX(Lookup!D$2:D$1349, MATCH($AE950, Lookup!$G$2:$G$1349,0))</f>
        <v>South East</v>
      </c>
      <c r="AJ950" s="1" t="str">
        <f>INDEX(Lookup!E$2:E$1349, MATCH($AE950, Lookup!$G$2:$G$1349,0))</f>
        <v>Greater South East</v>
      </c>
    </row>
    <row r="951" spans="1:36" x14ac:dyDescent="0.3">
      <c r="A951" s="11" t="s">
        <v>7576</v>
      </c>
      <c r="B951" s="5">
        <f>'TABLE Summary'!B951</f>
        <v>31350</v>
      </c>
      <c r="C951" s="5">
        <f>'TABLE Summary'!C951</f>
        <v>97</v>
      </c>
      <c r="D951" s="5">
        <f>'TABLE Summary'!D951</f>
        <v>42</v>
      </c>
      <c r="E951" s="5">
        <f>'TABLE Summary'!E951</f>
        <v>14.6</v>
      </c>
      <c r="F951" s="5">
        <f>'TABLE Summary'!F951</f>
        <v>27.4</v>
      </c>
      <c r="G951" s="5">
        <f>'TABLE Summary'!G951</f>
        <v>0</v>
      </c>
      <c r="H951" s="5">
        <f>'TABLE Summary'!H951</f>
        <v>0</v>
      </c>
      <c r="I951" s="5">
        <f>'TABLE Summary'!I951</f>
        <v>47000</v>
      </c>
      <c r="J951" s="5">
        <f>'TABLE Summary'!J951</f>
        <v>165.5</v>
      </c>
      <c r="K951" s="5">
        <f>'TABLE Summary'!K951</f>
        <v>1974000</v>
      </c>
      <c r="L951" s="5">
        <f>'TABLE Summary'!L951</f>
        <v>0</v>
      </c>
      <c r="M951" s="5">
        <f>'TABLE Summary'!M951*1000</f>
        <v>4677700</v>
      </c>
      <c r="N951" s="5">
        <f>'TABLE Summary'!N951</f>
        <v>9800</v>
      </c>
      <c r="O951" s="5">
        <f>'TABLE Summary'!O951*1000</f>
        <v>2707500</v>
      </c>
      <c r="P951" s="5">
        <f>'TABLE Summary'!P951</f>
        <v>1748</v>
      </c>
      <c r="Q951" s="5">
        <f>'TABLE Summary'!Q951*1000</f>
        <v>209600</v>
      </c>
      <c r="R951" s="5">
        <f>'TABLE Summary'!R951</f>
        <v>6479</v>
      </c>
      <c r="S951" s="5">
        <f>'TABLE Summary'!S951*1000</f>
        <v>1564000</v>
      </c>
      <c r="T951" s="5">
        <f>'TABLE Summary'!T951</f>
        <v>1516</v>
      </c>
      <c r="U951" s="5">
        <f>'TABLE Summary'!U951*1000</f>
        <v>923300</v>
      </c>
      <c r="V951" s="5">
        <f>'TABLE Summary'!V951*1000</f>
        <v>321700</v>
      </c>
      <c r="W951" s="5">
        <f>'TABLE Summary'!W951*1000</f>
        <v>106400</v>
      </c>
      <c r="X951" s="5">
        <f>'TABLE Summary'!X951*1000</f>
        <v>430000</v>
      </c>
      <c r="Y951" s="5">
        <f>'TABLE Summary'!Y951*1000</f>
        <v>495900</v>
      </c>
      <c r="Z951" s="5">
        <f>'TABLE Summary'!Z951*1000</f>
        <v>616200</v>
      </c>
      <c r="AA951" s="18">
        <f t="shared" si="73"/>
        <v>2696900</v>
      </c>
      <c r="AB951" s="18">
        <f t="shared" si="74"/>
        <v>0.57654402804797233</v>
      </c>
      <c r="AC951" s="1" t="s">
        <v>7496</v>
      </c>
      <c r="AD951" s="1" t="str">
        <f t="shared" si="78"/>
        <v>Egham U.D.</v>
      </c>
      <c r="AE951" s="1" t="str">
        <f t="shared" si="75"/>
        <v>Egham U.D.</v>
      </c>
      <c r="AF951" s="1" t="str">
        <f>INDEX(Lookup!G$2:G$1349, MATCH($AE951, Lookup!$G$2:$G$1349,0))</f>
        <v>EGHAM U.D.</v>
      </c>
      <c r="AG951" s="1" t="str">
        <f>INDEX(Lookup!F$2:F$1349, MATCH($AE951, Lookup!$G$2:$G$1349,0))</f>
        <v>e361008</v>
      </c>
      <c r="AH951" s="1" t="str">
        <f>INDEX(Lookup!C$2:C$1349, MATCH($AE951, Lookup!$G$2:$G$1349,0))</f>
        <v>Surrey</v>
      </c>
      <c r="AI951" s="1" t="str">
        <f>INDEX(Lookup!D$2:D$1349, MATCH($AE951, Lookup!$G$2:$G$1349,0))</f>
        <v>South East</v>
      </c>
      <c r="AJ951" s="1" t="str">
        <f>INDEX(Lookup!E$2:E$1349, MATCH($AE951, Lookup!$G$2:$G$1349,0))</f>
        <v>Greater South East</v>
      </c>
    </row>
    <row r="952" spans="1:36" x14ac:dyDescent="0.3">
      <c r="A952" s="11" t="s">
        <v>2121</v>
      </c>
      <c r="B952" s="5">
        <f>'TABLE Summary'!B952</f>
        <v>64630</v>
      </c>
      <c r="C952" s="5">
        <f>'TABLE Summary'!C952</f>
        <v>94.5</v>
      </c>
      <c r="D952" s="5">
        <f>'TABLE Summary'!D952</f>
        <v>42.4</v>
      </c>
      <c r="E952" s="5">
        <f>'TABLE Summary'!E952</f>
        <v>14.2</v>
      </c>
      <c r="F952" s="5">
        <f>'TABLE Summary'!F952</f>
        <v>24.2</v>
      </c>
      <c r="G952" s="5">
        <f>'TABLE Summary'!G952</f>
        <v>4</v>
      </c>
      <c r="H952" s="5">
        <f>'TABLE Summary'!H952</f>
        <v>0</v>
      </c>
      <c r="I952" s="5">
        <f>'TABLE Summary'!I952</f>
        <v>105950</v>
      </c>
      <c r="J952" s="5">
        <f>'TABLE Summary'!J952</f>
        <v>140.5</v>
      </c>
      <c r="K952" s="5">
        <f>'TABLE Summary'!K952</f>
        <v>4492280</v>
      </c>
      <c r="L952" s="5">
        <f>'TABLE Summary'!L952</f>
        <v>0</v>
      </c>
      <c r="M952" s="5">
        <f>'TABLE Summary'!M952*1000</f>
        <v>10804400</v>
      </c>
      <c r="N952" s="5">
        <f>'TABLE Summary'!N952</f>
        <v>22139</v>
      </c>
      <c r="O952" s="5">
        <f>'TABLE Summary'!O952*1000</f>
        <v>7450500</v>
      </c>
      <c r="P952" s="5">
        <f>'TABLE Summary'!P952</f>
        <v>1950</v>
      </c>
      <c r="Q952" s="5">
        <f>'TABLE Summary'!Q952*1000</f>
        <v>242000</v>
      </c>
      <c r="R952" s="5">
        <f>'TABLE Summary'!R952</f>
        <v>13551</v>
      </c>
      <c r="S952" s="5">
        <f>'TABLE Summary'!S952*1000</f>
        <v>3581700</v>
      </c>
      <c r="T952" s="5">
        <f>'TABLE Summary'!T952</f>
        <v>6622</v>
      </c>
      <c r="U952" s="5">
        <f>'TABLE Summary'!U952*1000</f>
        <v>3623700</v>
      </c>
      <c r="V952" s="5">
        <f>'TABLE Summary'!V952*1000</f>
        <v>705100</v>
      </c>
      <c r="W952" s="5">
        <f>'TABLE Summary'!W952*1000</f>
        <v>344200</v>
      </c>
      <c r="X952" s="5">
        <f>'TABLE Summary'!X952*1000</f>
        <v>417900</v>
      </c>
      <c r="Y952" s="5">
        <f>'TABLE Summary'!Y952*1000</f>
        <v>817700</v>
      </c>
      <c r="Z952" s="5">
        <f>'TABLE Summary'!Z952*1000</f>
        <v>1069000</v>
      </c>
      <c r="AA952" s="18">
        <f t="shared" si="73"/>
        <v>7447400</v>
      </c>
      <c r="AB952" s="18">
        <f t="shared" si="74"/>
        <v>0.68929325089778237</v>
      </c>
      <c r="AC952" s="1" t="s">
        <v>7496</v>
      </c>
      <c r="AD952" s="1" t="str">
        <f t="shared" si="78"/>
        <v>Esher U.D.</v>
      </c>
      <c r="AE952" s="1" t="str">
        <f t="shared" si="75"/>
        <v>Esher U.D.</v>
      </c>
      <c r="AF952" s="1" t="str">
        <f>INDEX(Lookup!G$2:G$1349, MATCH($AE952, Lookup!$G$2:$G$1349,0))</f>
        <v>ESHER U.D.</v>
      </c>
      <c r="AG952" s="1" t="str">
        <f>INDEX(Lookup!F$2:F$1349, MATCH($AE952, Lookup!$G$2:$G$1349,0))</f>
        <v>e361010</v>
      </c>
      <c r="AH952" s="1" t="str">
        <f>INDEX(Lookup!C$2:C$1349, MATCH($AE952, Lookup!$G$2:$G$1349,0))</f>
        <v>Surrey</v>
      </c>
      <c r="AI952" s="1" t="str">
        <f>INDEX(Lookup!D$2:D$1349, MATCH($AE952, Lookup!$G$2:$G$1349,0))</f>
        <v>South East</v>
      </c>
      <c r="AJ952" s="1" t="str">
        <f>INDEX(Lookup!E$2:E$1349, MATCH($AE952, Lookup!$G$2:$G$1349,0))</f>
        <v>Greater South East</v>
      </c>
    </row>
    <row r="953" spans="1:36" x14ac:dyDescent="0.3">
      <c r="A953" s="11" t="s">
        <v>2122</v>
      </c>
      <c r="B953" s="5">
        <f>'TABLE Summary'!B953</f>
        <v>31850</v>
      </c>
      <c r="C953" s="5">
        <f>'TABLE Summary'!C953</f>
        <v>88.5</v>
      </c>
      <c r="D953" s="5">
        <f>'TABLE Summary'!D953</f>
        <v>39.5</v>
      </c>
      <c r="E953" s="5">
        <f>'TABLE Summary'!E953</f>
        <v>12.2</v>
      </c>
      <c r="F953" s="5">
        <f>'TABLE Summary'!F953</f>
        <v>27.3</v>
      </c>
      <c r="G953" s="5">
        <f>'TABLE Summary'!G953</f>
        <v>0</v>
      </c>
      <c r="H953" s="5">
        <f>'TABLE Summary'!H953</f>
        <v>0</v>
      </c>
      <c r="I953" s="5">
        <f>'TABLE Summary'!I953</f>
        <v>49600</v>
      </c>
      <c r="J953" s="5">
        <f>'TABLE Summary'!J953</f>
        <v>149.9</v>
      </c>
      <c r="K953" s="5">
        <f>'TABLE Summary'!K953</f>
        <v>1959200</v>
      </c>
      <c r="L953" s="5">
        <f>'TABLE Summary'!L953</f>
        <v>0</v>
      </c>
      <c r="M953" s="5">
        <f>'TABLE Summary'!M953*1000</f>
        <v>5102800</v>
      </c>
      <c r="N953" s="5">
        <f>'TABLE Summary'!N953</f>
        <v>11643</v>
      </c>
      <c r="O953" s="5">
        <f>'TABLE Summary'!O953*1000</f>
        <v>3179300</v>
      </c>
      <c r="P953" s="5">
        <f>'TABLE Summary'!P953</f>
        <v>1196</v>
      </c>
      <c r="Q953" s="5">
        <f>'TABLE Summary'!Q953*1000</f>
        <v>148000</v>
      </c>
      <c r="R953" s="5">
        <f>'TABLE Summary'!R953</f>
        <v>8869</v>
      </c>
      <c r="S953" s="5">
        <f>'TABLE Summary'!S953*1000</f>
        <v>2196700</v>
      </c>
      <c r="T953" s="5">
        <f>'TABLE Summary'!T953</f>
        <v>1553</v>
      </c>
      <c r="U953" s="5">
        <f>'TABLE Summary'!U953*1000</f>
        <v>831100</v>
      </c>
      <c r="V953" s="5">
        <f>'TABLE Summary'!V953*1000</f>
        <v>549400</v>
      </c>
      <c r="W953" s="5">
        <f>'TABLE Summary'!W953*1000</f>
        <v>146200</v>
      </c>
      <c r="X953" s="5">
        <f>'TABLE Summary'!X953*1000</f>
        <v>349000</v>
      </c>
      <c r="Y953" s="5">
        <f>'TABLE Summary'!Y953*1000</f>
        <v>388000</v>
      </c>
      <c r="Z953" s="5">
        <f>'TABLE Summary'!Z953*1000</f>
        <v>490800</v>
      </c>
      <c r="AA953" s="18">
        <f t="shared" si="73"/>
        <v>3175800</v>
      </c>
      <c r="AB953" s="18">
        <f t="shared" si="74"/>
        <v>0.62236419220819938</v>
      </c>
      <c r="AC953" s="1" t="s">
        <v>7496</v>
      </c>
      <c r="AD953" s="1" t="str">
        <f t="shared" si="78"/>
        <v>Farnham U.D.</v>
      </c>
      <c r="AE953" s="1" t="str">
        <f t="shared" si="75"/>
        <v>Farnham U.D.</v>
      </c>
      <c r="AF953" s="1" t="str">
        <f>INDEX(Lookup!G$2:G$1349, MATCH($AE953, Lookup!$G$2:$G$1349,0))</f>
        <v>FARNHAM U.D.</v>
      </c>
      <c r="AG953" s="1" t="str">
        <f>INDEX(Lookup!F$2:F$1349, MATCH($AE953, Lookup!$G$2:$G$1349,0))</f>
        <v>e361011</v>
      </c>
      <c r="AH953" s="1" t="str">
        <f>INDEX(Lookup!C$2:C$1349, MATCH($AE953, Lookup!$G$2:$G$1349,0))</f>
        <v>Surrey</v>
      </c>
      <c r="AI953" s="1" t="str">
        <f>INDEX(Lookup!D$2:D$1349, MATCH($AE953, Lookup!$G$2:$G$1349,0))</f>
        <v>South East</v>
      </c>
      <c r="AJ953" s="1" t="str">
        <f>INDEX(Lookup!E$2:E$1349, MATCH($AE953, Lookup!$G$2:$G$1349,0))</f>
        <v>Greater South East</v>
      </c>
    </row>
    <row r="954" spans="1:36" x14ac:dyDescent="0.3">
      <c r="A954" s="11" t="s">
        <v>2123</v>
      </c>
      <c r="B954" s="5">
        <f>'TABLE Summary'!B954</f>
        <v>46930</v>
      </c>
      <c r="C954" s="5">
        <f>'TABLE Summary'!C954</f>
        <v>96.2</v>
      </c>
      <c r="D954" s="5">
        <f>'TABLE Summary'!D954</f>
        <v>41</v>
      </c>
      <c r="E954" s="5">
        <f>'TABLE Summary'!E954</f>
        <v>13.7</v>
      </c>
      <c r="F954" s="5">
        <f>'TABLE Summary'!F954</f>
        <v>27.3</v>
      </c>
      <c r="G954" s="5">
        <f>'TABLE Summary'!G954</f>
        <v>0</v>
      </c>
      <c r="H954" s="5">
        <f>'TABLE Summary'!H954</f>
        <v>0</v>
      </c>
      <c r="I954" s="5">
        <f>'TABLE Summary'!I954</f>
        <v>73800</v>
      </c>
      <c r="J954" s="5">
        <f>'TABLE Summary'!J954</f>
        <v>178.5</v>
      </c>
      <c r="K954" s="5">
        <f>'TABLE Summary'!K954</f>
        <v>3025800</v>
      </c>
      <c r="L954" s="5">
        <f>'TABLE Summary'!L954</f>
        <v>0</v>
      </c>
      <c r="M954" s="5">
        <f>'TABLE Summary'!M954*1000</f>
        <v>7471700</v>
      </c>
      <c r="N954" s="5">
        <f>'TABLE Summary'!N954</f>
        <v>14207</v>
      </c>
      <c r="O954" s="5">
        <f>'TABLE Summary'!O954*1000</f>
        <v>4126200</v>
      </c>
      <c r="P954" s="5">
        <f>'TABLE Summary'!P954</f>
        <v>615</v>
      </c>
      <c r="Q954" s="5">
        <f>'TABLE Summary'!Q954*1000</f>
        <v>74700</v>
      </c>
      <c r="R954" s="5">
        <f>'TABLE Summary'!R954</f>
        <v>10410</v>
      </c>
      <c r="S954" s="5">
        <f>'TABLE Summary'!S954*1000</f>
        <v>2636000</v>
      </c>
      <c r="T954" s="5">
        <f>'TABLE Summary'!T954</f>
        <v>2551</v>
      </c>
      <c r="U954" s="5">
        <f>'TABLE Summary'!U954*1000</f>
        <v>1341100</v>
      </c>
      <c r="V954" s="5">
        <f>'TABLE Summary'!V954*1000</f>
        <v>1058800</v>
      </c>
      <c r="W954" s="5">
        <f>'TABLE Summary'!W954*1000</f>
        <v>113200</v>
      </c>
      <c r="X954" s="5">
        <f>'TABLE Summary'!X954*1000</f>
        <v>317200</v>
      </c>
      <c r="Y954" s="5">
        <f>'TABLE Summary'!Y954*1000</f>
        <v>1114600</v>
      </c>
      <c r="Z954" s="5">
        <f>'TABLE Summary'!Z954*1000</f>
        <v>741800</v>
      </c>
      <c r="AA954" s="18">
        <f t="shared" si="73"/>
        <v>4051800</v>
      </c>
      <c r="AB954" s="18">
        <f t="shared" si="74"/>
        <v>0.54228622669539728</v>
      </c>
      <c r="AC954" s="1" t="s">
        <v>7496</v>
      </c>
      <c r="AD954" s="1" t="str">
        <f t="shared" si="78"/>
        <v>Frimley and Camberley U.D.</v>
      </c>
      <c r="AE954" s="1" t="str">
        <f t="shared" si="75"/>
        <v>Frimley and Camberley U.D.</v>
      </c>
      <c r="AF954" s="1" t="str">
        <f>INDEX(Lookup!G$2:G$1349, MATCH($AE954, Lookup!$G$2:$G$1349,0))</f>
        <v>FRIMLEY AND CAMBERLEY U.D.</v>
      </c>
      <c r="AG954" s="1" t="str">
        <f>INDEX(Lookup!F$2:F$1349, MATCH($AE954, Lookup!$G$2:$G$1349,0))</f>
        <v>e361012</v>
      </c>
      <c r="AH954" s="1" t="str">
        <f>INDEX(Lookup!C$2:C$1349, MATCH($AE954, Lookup!$G$2:$G$1349,0))</f>
        <v>Surrey</v>
      </c>
      <c r="AI954" s="1" t="str">
        <f>INDEX(Lookup!D$2:D$1349, MATCH($AE954, Lookup!$G$2:$G$1349,0))</f>
        <v>South East</v>
      </c>
      <c r="AJ954" s="1" t="str">
        <f>INDEX(Lookup!E$2:E$1349, MATCH($AE954, Lookup!$G$2:$G$1349,0))</f>
        <v>Greater South East</v>
      </c>
    </row>
    <row r="955" spans="1:36" x14ac:dyDescent="0.3">
      <c r="A955" s="11" t="s">
        <v>2124</v>
      </c>
      <c r="B955" s="5">
        <f>'TABLE Summary'!B955</f>
        <v>13510</v>
      </c>
      <c r="C955" s="5">
        <f>'TABLE Summary'!C955</f>
        <v>93.5</v>
      </c>
      <c r="D955" s="5">
        <f>'TABLE Summary'!D955</f>
        <v>42.6</v>
      </c>
      <c r="E955" s="5">
        <f>'TABLE Summary'!E955</f>
        <v>15.2</v>
      </c>
      <c r="F955" s="5">
        <f>'TABLE Summary'!F955</f>
        <v>27.4</v>
      </c>
      <c r="G955" s="5">
        <f>'TABLE Summary'!G955</f>
        <v>0</v>
      </c>
      <c r="H955" s="5">
        <f>'TABLE Summary'!H955</f>
        <v>0</v>
      </c>
      <c r="I955" s="5">
        <f>'TABLE Summary'!I955</f>
        <v>19030</v>
      </c>
      <c r="J955" s="5">
        <f>'TABLE Summary'!J955</f>
        <v>140</v>
      </c>
      <c r="K955" s="5">
        <f>'TABLE Summary'!K955</f>
        <v>810678</v>
      </c>
      <c r="L955" s="5">
        <f>'TABLE Summary'!L955</f>
        <v>0</v>
      </c>
      <c r="M955" s="5">
        <f>'TABLE Summary'!M955*1000</f>
        <v>2042700</v>
      </c>
      <c r="N955" s="5">
        <f>'TABLE Summary'!N955</f>
        <v>4598</v>
      </c>
      <c r="O955" s="5">
        <f>'TABLE Summary'!O955*1000</f>
        <v>1335500</v>
      </c>
      <c r="P955" s="5">
        <f>'TABLE Summary'!P955</f>
        <v>356</v>
      </c>
      <c r="Q955" s="5">
        <f>'TABLE Summary'!Q955*1000</f>
        <v>43600</v>
      </c>
      <c r="R955" s="5">
        <f>'TABLE Summary'!R955</f>
        <v>3206</v>
      </c>
      <c r="S955" s="5">
        <f>'TABLE Summary'!S955*1000</f>
        <v>767700</v>
      </c>
      <c r="T955" s="5">
        <f>'TABLE Summary'!T955</f>
        <v>1030</v>
      </c>
      <c r="U955" s="5">
        <f>'TABLE Summary'!U955*1000</f>
        <v>523500</v>
      </c>
      <c r="V955" s="5">
        <f>'TABLE Summary'!V955*1000</f>
        <v>202400</v>
      </c>
      <c r="W955" s="5">
        <f>'TABLE Summary'!W955*1000</f>
        <v>19100</v>
      </c>
      <c r="X955" s="5">
        <f>'TABLE Summary'!X955*1000</f>
        <v>143500</v>
      </c>
      <c r="Y955" s="5">
        <f>'TABLE Summary'!Y955*1000</f>
        <v>33400</v>
      </c>
      <c r="Z955" s="5">
        <f>'TABLE Summary'!Z955*1000</f>
        <v>308800</v>
      </c>
      <c r="AA955" s="18">
        <f t="shared" si="73"/>
        <v>1334800</v>
      </c>
      <c r="AB955" s="18">
        <f t="shared" si="74"/>
        <v>0.65344886669603952</v>
      </c>
      <c r="AC955" s="1" t="s">
        <v>7496</v>
      </c>
      <c r="AD955" s="1" t="str">
        <f t="shared" si="78"/>
        <v>Haslemere U.D.</v>
      </c>
      <c r="AE955" s="1" t="str">
        <f t="shared" si="75"/>
        <v>Haslemere U.D.</v>
      </c>
      <c r="AF955" s="1" t="str">
        <f>INDEX(Lookup!G$2:G$1349, MATCH($AE955, Lookup!$G$2:$G$1349,0))</f>
        <v>HASLEMERE U.D.</v>
      </c>
      <c r="AG955" s="1" t="str">
        <f>INDEX(Lookup!F$2:F$1349, MATCH($AE955, Lookup!$G$2:$G$1349,0))</f>
        <v>e361015</v>
      </c>
      <c r="AH955" s="1" t="str">
        <f>INDEX(Lookup!C$2:C$1349, MATCH($AE955, Lookup!$G$2:$G$1349,0))</f>
        <v>Surrey</v>
      </c>
      <c r="AI955" s="1" t="str">
        <f>INDEX(Lookup!D$2:D$1349, MATCH($AE955, Lookup!$G$2:$G$1349,0))</f>
        <v>South East</v>
      </c>
      <c r="AJ955" s="1" t="str">
        <f>INDEX(Lookup!E$2:E$1349, MATCH($AE955, Lookup!$G$2:$G$1349,0))</f>
        <v>Greater South East</v>
      </c>
    </row>
    <row r="956" spans="1:36" x14ac:dyDescent="0.3">
      <c r="A956" s="11" t="s">
        <v>2125</v>
      </c>
      <c r="B956" s="5">
        <f>'TABLE Summary'!B956</f>
        <v>41160</v>
      </c>
      <c r="C956" s="5">
        <f>'TABLE Summary'!C956</f>
        <v>91.5</v>
      </c>
      <c r="D956" s="5">
        <f>'TABLE Summary'!D956</f>
        <v>39.5</v>
      </c>
      <c r="E956" s="5">
        <f>'TABLE Summary'!E956</f>
        <v>12.2</v>
      </c>
      <c r="F956" s="5">
        <f>'TABLE Summary'!F956</f>
        <v>27.3</v>
      </c>
      <c r="G956" s="5">
        <f>'TABLE Summary'!G956</f>
        <v>0</v>
      </c>
      <c r="H956" s="5">
        <f>'TABLE Summary'!H956</f>
        <v>0</v>
      </c>
      <c r="I956" s="5">
        <f>'TABLE Summary'!I956</f>
        <v>60400</v>
      </c>
      <c r="J956" s="5">
        <f>'TABLE Summary'!J956</f>
        <v>150.80000000000001</v>
      </c>
      <c r="K956" s="5">
        <f>'TABLE Summary'!K956</f>
        <v>2385800</v>
      </c>
      <c r="L956" s="5">
        <f>'TABLE Summary'!L956</f>
        <v>0</v>
      </c>
      <c r="M956" s="5">
        <f>'TABLE Summary'!M956*1000</f>
        <v>6148800</v>
      </c>
      <c r="N956" s="5">
        <f>'TABLE Summary'!N956</f>
        <v>13619</v>
      </c>
      <c r="O956" s="5">
        <f>'TABLE Summary'!O956*1000</f>
        <v>4082800</v>
      </c>
      <c r="P956" s="5">
        <f>'TABLE Summary'!P956</f>
        <v>1362</v>
      </c>
      <c r="Q956" s="5">
        <f>'TABLE Summary'!Q956*1000</f>
        <v>172000</v>
      </c>
      <c r="R956" s="5">
        <f>'TABLE Summary'!R956</f>
        <v>9859</v>
      </c>
      <c r="S956" s="5">
        <f>'TABLE Summary'!S956*1000</f>
        <v>2677300</v>
      </c>
      <c r="T956" s="5">
        <f>'TABLE Summary'!T956</f>
        <v>2397</v>
      </c>
      <c r="U956" s="5">
        <f>'TABLE Summary'!U956*1000</f>
        <v>1233400</v>
      </c>
      <c r="V956" s="5">
        <f>'TABLE Summary'!V956*1000</f>
        <v>383900</v>
      </c>
      <c r="W956" s="5">
        <f>'TABLE Summary'!W956*1000</f>
        <v>223300</v>
      </c>
      <c r="X956" s="5">
        <f>'TABLE Summary'!X956*1000</f>
        <v>452300</v>
      </c>
      <c r="Y956" s="5">
        <f>'TABLE Summary'!Y956*1000</f>
        <v>536700</v>
      </c>
      <c r="Z956" s="5">
        <f>'TABLE Summary'!Z956*1000</f>
        <v>469800</v>
      </c>
      <c r="AA956" s="18">
        <f t="shared" si="73"/>
        <v>4082700</v>
      </c>
      <c r="AB956" s="18">
        <f t="shared" si="74"/>
        <v>0.6639832162373146</v>
      </c>
      <c r="AC956" s="1" t="s">
        <v>7496</v>
      </c>
      <c r="AD956" s="1" t="str">
        <f t="shared" si="78"/>
        <v>Leatherhead U.D.</v>
      </c>
      <c r="AE956" s="1" t="str">
        <f t="shared" si="75"/>
        <v>Leatherhead U.D.</v>
      </c>
      <c r="AF956" s="1" t="str">
        <f>INDEX(Lookup!G$2:G$1349, MATCH($AE956, Lookup!$G$2:$G$1349,0))</f>
        <v>LEATHERHEAD U.D.</v>
      </c>
      <c r="AG956" s="1" t="str">
        <f>INDEX(Lookup!F$2:F$1349, MATCH($AE956, Lookup!$G$2:$G$1349,0))</f>
        <v>e361016</v>
      </c>
      <c r="AH956" s="1" t="str">
        <f>INDEX(Lookup!C$2:C$1349, MATCH($AE956, Lookup!$G$2:$G$1349,0))</f>
        <v>Surrey</v>
      </c>
      <c r="AI956" s="1" t="str">
        <f>INDEX(Lookup!D$2:D$1349, MATCH($AE956, Lookup!$G$2:$G$1349,0))</f>
        <v>South East</v>
      </c>
      <c r="AJ956" s="1" t="str">
        <f>INDEX(Lookup!E$2:E$1349, MATCH($AE956, Lookup!$G$2:$G$1349,0))</f>
        <v>Greater South East</v>
      </c>
    </row>
    <row r="957" spans="1:36" x14ac:dyDescent="0.3">
      <c r="A957" s="11" t="s">
        <v>2126</v>
      </c>
      <c r="B957" s="5">
        <f>'TABLE Summary'!B957</f>
        <v>56730</v>
      </c>
      <c r="C957" s="5">
        <f>'TABLE Summary'!C957</f>
        <v>89.5</v>
      </c>
      <c r="D957" s="5">
        <f>'TABLE Summary'!D957</f>
        <v>38.5</v>
      </c>
      <c r="E957" s="5">
        <f>'TABLE Summary'!E957</f>
        <v>9.1999999999999993</v>
      </c>
      <c r="F957" s="5">
        <f>'TABLE Summary'!F957</f>
        <v>24.2</v>
      </c>
      <c r="G957" s="5">
        <f>'TABLE Summary'!G957</f>
        <v>5.0999999999999996</v>
      </c>
      <c r="H957" s="5">
        <f>'TABLE Summary'!H957</f>
        <v>0</v>
      </c>
      <c r="I957" s="5">
        <f>'TABLE Summary'!I957</f>
        <v>123000</v>
      </c>
      <c r="J957" s="5">
        <f>'TABLE Summary'!J957</f>
        <v>161.69999999999999</v>
      </c>
      <c r="K957" s="5">
        <f>'TABLE Summary'!K957</f>
        <v>4735500</v>
      </c>
      <c r="L957" s="5">
        <f>'TABLE Summary'!L957</f>
        <v>0</v>
      </c>
      <c r="M957" s="5">
        <f>'TABLE Summary'!M957*1000</f>
        <v>12448700</v>
      </c>
      <c r="N957" s="5">
        <f>'TABLE Summary'!N957</f>
        <v>18914</v>
      </c>
      <c r="O957" s="5">
        <f>'TABLE Summary'!O957*1000</f>
        <v>4563200</v>
      </c>
      <c r="P957" s="5">
        <f>'TABLE Summary'!P957</f>
        <v>1716</v>
      </c>
      <c r="Q957" s="5">
        <f>'TABLE Summary'!Q957*1000</f>
        <v>214800</v>
      </c>
      <c r="R957" s="5">
        <f>'TABLE Summary'!R957</f>
        <v>16640</v>
      </c>
      <c r="S957" s="5">
        <f>'TABLE Summary'!S957*1000</f>
        <v>4086300</v>
      </c>
      <c r="T957" s="5">
        <f>'TABLE Summary'!T957</f>
        <v>516</v>
      </c>
      <c r="U957" s="5">
        <f>'TABLE Summary'!U957*1000</f>
        <v>245700</v>
      </c>
      <c r="V957" s="5">
        <f>'TABLE Summary'!V957*1000</f>
        <v>1044599.9999999999</v>
      </c>
      <c r="W957" s="5">
        <f>'TABLE Summary'!W957*1000</f>
        <v>1459000</v>
      </c>
      <c r="X957" s="5">
        <f>'TABLE Summary'!X957*1000</f>
        <v>1968800</v>
      </c>
      <c r="Y957" s="5">
        <f>'TABLE Summary'!Y957*1000</f>
        <v>1493800</v>
      </c>
      <c r="Z957" s="5">
        <f>'TABLE Summary'!Z957*1000</f>
        <v>1919500</v>
      </c>
      <c r="AA957" s="18">
        <f t="shared" si="73"/>
        <v>4546800</v>
      </c>
      <c r="AB957" s="18">
        <f t="shared" si="74"/>
        <v>0.36524295709592164</v>
      </c>
      <c r="AC957" s="1" t="s">
        <v>7496</v>
      </c>
      <c r="AD957" s="1" t="str">
        <f t="shared" si="78"/>
        <v>Staines U.D.</v>
      </c>
      <c r="AE957" s="1" t="str">
        <f t="shared" si="75"/>
        <v>Staines U.D.</v>
      </c>
      <c r="AF957" s="1" t="str">
        <f>INDEX(Lookup!G$2:G$1349, MATCH($AE957, Lookup!$G$2:$G$1349,0))</f>
        <v>STAINES U.D.</v>
      </c>
      <c r="AG957" s="1" t="str">
        <f>INDEX(Lookup!F$2:F$1349, MATCH($AE957, Lookup!$G$2:$G$1349,0))</f>
        <v>e361018</v>
      </c>
      <c r="AH957" s="1" t="str">
        <f>INDEX(Lookup!C$2:C$1349, MATCH($AE957, Lookup!$G$2:$G$1349,0))</f>
        <v>Surrey</v>
      </c>
      <c r="AI957" s="1" t="str">
        <f>INDEX(Lookup!D$2:D$1349, MATCH($AE957, Lookup!$G$2:$G$1349,0))</f>
        <v>South East</v>
      </c>
      <c r="AJ957" s="1" t="str">
        <f>INDEX(Lookup!E$2:E$1349, MATCH($AE957, Lookup!$G$2:$G$1349,0))</f>
        <v>Greater South East</v>
      </c>
    </row>
    <row r="958" spans="1:36" x14ac:dyDescent="0.3">
      <c r="A958" s="11" t="s">
        <v>2127</v>
      </c>
      <c r="B958" s="5">
        <f>'TABLE Summary'!B958</f>
        <v>40210</v>
      </c>
      <c r="C958" s="5">
        <f>'TABLE Summary'!C958</f>
        <v>87.5</v>
      </c>
      <c r="D958" s="5">
        <f>'TABLE Summary'!D958</f>
        <v>37.5</v>
      </c>
      <c r="E958" s="5">
        <f>'TABLE Summary'!E958</f>
        <v>8.1999999999999993</v>
      </c>
      <c r="F958" s="5">
        <f>'TABLE Summary'!F958</f>
        <v>25.3</v>
      </c>
      <c r="G958" s="5">
        <f>'TABLE Summary'!G958</f>
        <v>4</v>
      </c>
      <c r="H958" s="5">
        <f>'TABLE Summary'!H958</f>
        <v>0</v>
      </c>
      <c r="I958" s="5">
        <f>'TABLE Summary'!I958</f>
        <v>62000</v>
      </c>
      <c r="J958" s="5">
        <f>'TABLE Summary'!J958</f>
        <v>150.5</v>
      </c>
      <c r="K958" s="5">
        <f>'TABLE Summary'!K958</f>
        <v>2325000</v>
      </c>
      <c r="L958" s="5">
        <f>'TABLE Summary'!L958</f>
        <v>0</v>
      </c>
      <c r="M958" s="5">
        <f>'TABLE Summary'!M958*1000</f>
        <v>6507100</v>
      </c>
      <c r="N958" s="5">
        <f>'TABLE Summary'!N958</f>
        <v>13501</v>
      </c>
      <c r="O958" s="5">
        <f>'TABLE Summary'!O958*1000</f>
        <v>3563100</v>
      </c>
      <c r="P958" s="5">
        <f>'TABLE Summary'!P958</f>
        <v>1244</v>
      </c>
      <c r="Q958" s="5">
        <f>'TABLE Summary'!Q958*1000</f>
        <v>221300</v>
      </c>
      <c r="R958" s="5">
        <f>'TABLE Summary'!R958</f>
        <v>11435</v>
      </c>
      <c r="S958" s="5">
        <f>'TABLE Summary'!S958*1000</f>
        <v>2946100</v>
      </c>
      <c r="T958" s="5">
        <f>'TABLE Summary'!T958</f>
        <v>795</v>
      </c>
      <c r="U958" s="5">
        <f>'TABLE Summary'!U958*1000</f>
        <v>382700</v>
      </c>
      <c r="V958" s="5">
        <f>'TABLE Summary'!V958*1000</f>
        <v>236300</v>
      </c>
      <c r="W958" s="5">
        <f>'TABLE Summary'!W958*1000</f>
        <v>367100</v>
      </c>
      <c r="X958" s="5">
        <f>'TABLE Summary'!X958*1000</f>
        <v>519700.00000000006</v>
      </c>
      <c r="Y958" s="5">
        <f>'TABLE Summary'!Y958*1000</f>
        <v>985100</v>
      </c>
      <c r="Z958" s="5">
        <f>'TABLE Summary'!Z958*1000</f>
        <v>835700</v>
      </c>
      <c r="AA958" s="18">
        <f t="shared" si="73"/>
        <v>3550100</v>
      </c>
      <c r="AB958" s="18">
        <f t="shared" si="74"/>
        <v>0.5455732968603525</v>
      </c>
      <c r="AC958" s="1" t="s">
        <v>7496</v>
      </c>
      <c r="AD958" s="1" t="str">
        <f t="shared" si="78"/>
        <v>Sunbury-on-Thames U.D.</v>
      </c>
      <c r="AE958" s="1" t="str">
        <f t="shared" si="75"/>
        <v>Sunbury-on-Thames U.D.</v>
      </c>
      <c r="AF958" s="1" t="str">
        <f>INDEX(Lookup!G$2:G$1349, MATCH($AE958, Lookup!$G$2:$G$1349,0))</f>
        <v>SUNBURY-ON-THAMES U.D.</v>
      </c>
      <c r="AG958" s="1" t="str">
        <f>INDEX(Lookup!F$2:F$1349, MATCH($AE958, Lookup!$G$2:$G$1349,0))</f>
        <v>e361019</v>
      </c>
      <c r="AH958" s="1" t="str">
        <f>INDEX(Lookup!C$2:C$1349, MATCH($AE958, Lookup!$G$2:$G$1349,0))</f>
        <v>Surrey</v>
      </c>
      <c r="AI958" s="1" t="str">
        <f>INDEX(Lookup!D$2:D$1349, MATCH($AE958, Lookup!$G$2:$G$1349,0))</f>
        <v>South East</v>
      </c>
      <c r="AJ958" s="1" t="str">
        <f>INDEX(Lookup!E$2:E$1349, MATCH($AE958, Lookup!$G$2:$G$1349,0))</f>
        <v>Greater South East</v>
      </c>
    </row>
    <row r="959" spans="1:36" x14ac:dyDescent="0.3">
      <c r="A959" s="11" t="s">
        <v>2128</v>
      </c>
      <c r="B959" s="5">
        <f>'TABLE Summary'!B959</f>
        <v>51820</v>
      </c>
      <c r="C959" s="5">
        <f>'TABLE Summary'!C959</f>
        <v>92</v>
      </c>
      <c r="D959" s="5">
        <f>'TABLE Summary'!D959</f>
        <v>41.2</v>
      </c>
      <c r="E959" s="5">
        <f>'TABLE Summary'!E959</f>
        <v>13.9</v>
      </c>
      <c r="F959" s="5">
        <f>'TABLE Summary'!F959</f>
        <v>27.3</v>
      </c>
      <c r="G959" s="5">
        <f>'TABLE Summary'!G959</f>
        <v>0</v>
      </c>
      <c r="H959" s="5">
        <f>'TABLE Summary'!H959</f>
        <v>0</v>
      </c>
      <c r="I959" s="5">
        <f>'TABLE Summary'!I959</f>
        <v>92000</v>
      </c>
      <c r="J959" s="5">
        <f>'TABLE Summary'!J959</f>
        <v>150.69999999999999</v>
      </c>
      <c r="K959" s="5">
        <f>'TABLE Summary'!K959</f>
        <v>3790400</v>
      </c>
      <c r="L959" s="5">
        <f>'TABLE Summary'!L959</f>
        <v>0</v>
      </c>
      <c r="M959" s="5">
        <f>'TABLE Summary'!M959*1000</f>
        <v>9567900</v>
      </c>
      <c r="N959" s="5">
        <f>'TABLE Summary'!N959</f>
        <v>17710</v>
      </c>
      <c r="O959" s="5">
        <f>'TABLE Summary'!O959*1000</f>
        <v>5450600</v>
      </c>
      <c r="P959" s="5">
        <f>'TABLE Summary'!P959</f>
        <v>1796</v>
      </c>
      <c r="Q959" s="5">
        <f>'TABLE Summary'!Q959*1000</f>
        <v>193200</v>
      </c>
      <c r="R959" s="5">
        <f>'TABLE Summary'!R959</f>
        <v>12295</v>
      </c>
      <c r="S959" s="5">
        <f>'TABLE Summary'!S959*1000</f>
        <v>3168200</v>
      </c>
      <c r="T959" s="5">
        <f>'TABLE Summary'!T959</f>
        <v>3611</v>
      </c>
      <c r="U959" s="5">
        <f>'TABLE Summary'!U959*1000</f>
        <v>2088000</v>
      </c>
      <c r="V959" s="5">
        <f>'TABLE Summary'!V959*1000</f>
        <v>821600</v>
      </c>
      <c r="W959" s="5">
        <f>'TABLE Summary'!W959*1000</f>
        <v>415800</v>
      </c>
      <c r="X959" s="5">
        <f>'TABLE Summary'!X959*1000</f>
        <v>433600</v>
      </c>
      <c r="Y959" s="5">
        <f>'TABLE Summary'!Y959*1000</f>
        <v>1260300</v>
      </c>
      <c r="Z959" s="5">
        <f>'TABLE Summary'!Z959*1000</f>
        <v>1186000</v>
      </c>
      <c r="AA959" s="18">
        <f t="shared" si="73"/>
        <v>5449400</v>
      </c>
      <c r="AB959" s="18">
        <f t="shared" si="74"/>
        <v>0.56955026703874412</v>
      </c>
      <c r="AC959" s="1" t="s">
        <v>7496</v>
      </c>
      <c r="AD959" s="1" t="str">
        <f t="shared" si="78"/>
        <v>Walton and Weybridge U.D.</v>
      </c>
      <c r="AE959" s="1" t="str">
        <f t="shared" si="75"/>
        <v>Walton and Weybridge U.D.</v>
      </c>
      <c r="AF959" s="1" t="str">
        <f>INDEX(Lookup!G$2:G$1349, MATCH($AE959, Lookup!$G$2:$G$1349,0))</f>
        <v>WALTON AND WEYBRIDGE U.D.</v>
      </c>
      <c r="AG959" s="1" t="str">
        <f>INDEX(Lookup!F$2:F$1349, MATCH($AE959, Lookup!$G$2:$G$1349,0))</f>
        <v>e361020</v>
      </c>
      <c r="AH959" s="1" t="str">
        <f>INDEX(Lookup!C$2:C$1349, MATCH($AE959, Lookup!$G$2:$G$1349,0))</f>
        <v>Surrey</v>
      </c>
      <c r="AI959" s="1" t="str">
        <f>INDEX(Lookup!D$2:D$1349, MATCH($AE959, Lookup!$G$2:$G$1349,0))</f>
        <v>South East</v>
      </c>
      <c r="AJ959" s="1" t="str">
        <f>INDEX(Lookup!E$2:E$1349, MATCH($AE959, Lookup!$G$2:$G$1349,0))</f>
        <v>Greater South East</v>
      </c>
    </row>
    <row r="960" spans="1:36" x14ac:dyDescent="0.3">
      <c r="A960" s="11" t="s">
        <v>2129</v>
      </c>
      <c r="B960" s="5">
        <f>'TABLE Summary'!B960</f>
        <v>77290</v>
      </c>
      <c r="C960" s="5">
        <f>'TABLE Summary'!C960</f>
        <v>98</v>
      </c>
      <c r="D960" s="5">
        <f>'TABLE Summary'!D960</f>
        <v>42</v>
      </c>
      <c r="E960" s="5">
        <f>'TABLE Summary'!E960</f>
        <v>14.7</v>
      </c>
      <c r="F960" s="5">
        <f>'TABLE Summary'!F960</f>
        <v>27.3</v>
      </c>
      <c r="G960" s="5">
        <f>'TABLE Summary'!G960</f>
        <v>0</v>
      </c>
      <c r="H960" s="5">
        <f>'TABLE Summary'!H960</f>
        <v>0</v>
      </c>
      <c r="I960" s="5">
        <f>'TABLE Summary'!I960</f>
        <v>111500</v>
      </c>
      <c r="J960" s="5">
        <f>'TABLE Summary'!J960</f>
        <v>163.1</v>
      </c>
      <c r="K960" s="5">
        <f>'TABLE Summary'!K960</f>
        <v>4683000</v>
      </c>
      <c r="L960" s="5">
        <f>'TABLE Summary'!L960</f>
        <v>0</v>
      </c>
      <c r="M960" s="5">
        <f>'TABLE Summary'!M960*1000</f>
        <v>11430900</v>
      </c>
      <c r="N960" s="5">
        <f>'TABLE Summary'!N960</f>
        <v>24356</v>
      </c>
      <c r="O960" s="5">
        <f>'TABLE Summary'!O960*1000</f>
        <v>6956600</v>
      </c>
      <c r="P960" s="5">
        <f>'TABLE Summary'!P960</f>
        <v>1757</v>
      </c>
      <c r="Q960" s="5">
        <f>'TABLE Summary'!Q960*1000</f>
        <v>225900</v>
      </c>
      <c r="R960" s="5">
        <f>'TABLE Summary'!R960</f>
        <v>18489</v>
      </c>
      <c r="S960" s="5">
        <f>'TABLE Summary'!S960*1000</f>
        <v>4571800</v>
      </c>
      <c r="T960" s="5">
        <f>'TABLE Summary'!T960</f>
        <v>4094</v>
      </c>
      <c r="U960" s="5">
        <f>'TABLE Summary'!U960*1000</f>
        <v>2131800</v>
      </c>
      <c r="V960" s="5">
        <f>'TABLE Summary'!V960*1000</f>
        <v>1245400</v>
      </c>
      <c r="W960" s="5">
        <f>'TABLE Summary'!W960*1000</f>
        <v>482900</v>
      </c>
      <c r="X960" s="5">
        <f>'TABLE Summary'!X960*1000</f>
        <v>633700</v>
      </c>
      <c r="Y960" s="5">
        <f>'TABLE Summary'!Y960*1000</f>
        <v>1210800</v>
      </c>
      <c r="Z960" s="5">
        <f>'TABLE Summary'!Z960*1000</f>
        <v>901400</v>
      </c>
      <c r="AA960" s="18">
        <f t="shared" si="73"/>
        <v>6929500</v>
      </c>
      <c r="AB960" s="18">
        <f t="shared" si="74"/>
        <v>0.60620773517395832</v>
      </c>
      <c r="AC960" s="1" t="s">
        <v>7496</v>
      </c>
      <c r="AD960" s="1" t="str">
        <f t="shared" si="78"/>
        <v>Woking U.D.</v>
      </c>
      <c r="AE960" s="1" t="str">
        <f t="shared" si="75"/>
        <v>Woking U.D.</v>
      </c>
      <c r="AF960" s="1" t="str">
        <f>INDEX(Lookup!G$2:G$1349, MATCH($AE960, Lookup!$G$2:$G$1349,0))</f>
        <v>WOKING U.D.</v>
      </c>
      <c r="AG960" s="1" t="str">
        <f>INDEX(Lookup!F$2:F$1349, MATCH($AE960, Lookup!$G$2:$G$1349,0))</f>
        <v>e361021</v>
      </c>
      <c r="AH960" s="1" t="str">
        <f>INDEX(Lookup!C$2:C$1349, MATCH($AE960, Lookup!$G$2:$G$1349,0))</f>
        <v>Surrey</v>
      </c>
      <c r="AI960" s="1" t="str">
        <f>INDEX(Lookup!D$2:D$1349, MATCH($AE960, Lookup!$G$2:$G$1349,0))</f>
        <v>South East</v>
      </c>
      <c r="AJ960" s="1" t="str">
        <f>INDEX(Lookup!E$2:E$1349, MATCH($AE960, Lookup!$G$2:$G$1349,0))</f>
        <v>Greater South East</v>
      </c>
    </row>
    <row r="961" spans="1:36" x14ac:dyDescent="0.3">
      <c r="A961" s="11" t="s">
        <v>2130</v>
      </c>
      <c r="B961" s="5">
        <f>'TABLE Summary'!B961</f>
        <v>21330</v>
      </c>
      <c r="C961" s="5">
        <f>'TABLE Summary'!C961</f>
        <v>87.5</v>
      </c>
      <c r="D961" s="5">
        <f>'TABLE Summary'!D961</f>
        <v>37.1</v>
      </c>
      <c r="E961" s="5">
        <f>'TABLE Summary'!E961</f>
        <v>9.6999999999999993</v>
      </c>
      <c r="F961" s="5">
        <f>'TABLE Summary'!F961</f>
        <v>27.4</v>
      </c>
      <c r="G961" s="5">
        <f>'TABLE Summary'!G961</f>
        <v>0</v>
      </c>
      <c r="H961" s="5">
        <f>'TABLE Summary'!H961</f>
        <v>37.9</v>
      </c>
      <c r="I961" s="5">
        <f>'TABLE Summary'!I961</f>
        <v>26057</v>
      </c>
      <c r="J961" s="5">
        <f>'TABLE Summary'!J961</f>
        <v>173.1</v>
      </c>
      <c r="K961" s="5">
        <f>'TABLE Summary'!K961</f>
        <v>986386</v>
      </c>
      <c r="L961" s="5">
        <f>'TABLE Summary'!L961</f>
        <v>11.8</v>
      </c>
      <c r="M961" s="5">
        <f>'TABLE Summary'!M961*1000</f>
        <v>2513000</v>
      </c>
      <c r="N961" s="5">
        <f>'TABLE Summary'!N961</f>
        <v>6876</v>
      </c>
      <c r="O961" s="5">
        <f>'TABLE Summary'!O961*1000</f>
        <v>1906300</v>
      </c>
      <c r="P961" s="5">
        <f>'TABLE Summary'!P961</f>
        <v>1275</v>
      </c>
      <c r="Q961" s="5">
        <f>'TABLE Summary'!Q961*1000</f>
        <v>154500</v>
      </c>
      <c r="R961" s="5">
        <f>'TABLE Summary'!R961</f>
        <v>4706</v>
      </c>
      <c r="S961" s="5">
        <f>'TABLE Summary'!S961*1000</f>
        <v>1211500</v>
      </c>
      <c r="T961" s="5">
        <f>'TABLE Summary'!T961</f>
        <v>875</v>
      </c>
      <c r="U961" s="5">
        <f>'TABLE Summary'!U961*1000</f>
        <v>528400</v>
      </c>
      <c r="V961" s="5">
        <f>'TABLE Summary'!V961*1000</f>
        <v>105800</v>
      </c>
      <c r="W961" s="5">
        <f>'TABLE Summary'!W961*1000</f>
        <v>45400</v>
      </c>
      <c r="X961" s="5">
        <f>'TABLE Summary'!X961*1000</f>
        <v>125200</v>
      </c>
      <c r="Y961" s="5">
        <f>'TABLE Summary'!Y961*1000</f>
        <v>67400</v>
      </c>
      <c r="Z961" s="5">
        <f>'TABLE Summary'!Z961*1000</f>
        <v>262900</v>
      </c>
      <c r="AA961" s="18">
        <f t="shared" si="73"/>
        <v>1894400</v>
      </c>
      <c r="AB961" s="18">
        <f t="shared" si="74"/>
        <v>0.7538400318344608</v>
      </c>
      <c r="AC961" s="1" t="s">
        <v>7494</v>
      </c>
      <c r="AD961" s="1" t="str">
        <f t="shared" si="78"/>
        <v>Bagshot R.D.</v>
      </c>
      <c r="AE961" s="1" t="str">
        <f t="shared" si="75"/>
        <v>Bagshot R.D.</v>
      </c>
      <c r="AF961" s="1" t="str">
        <f>INDEX(Lookup!G$2:G$1349, MATCH($AE961, Lookup!$G$2:$G$1349,0))</f>
        <v>BAGSHOT R.D.</v>
      </c>
      <c r="AG961" s="1" t="str">
        <f>INDEX(Lookup!F$2:F$1349, MATCH($AE961, Lookup!$G$2:$G$1349,0))</f>
        <v>e361022</v>
      </c>
      <c r="AH961" s="1" t="str">
        <f>INDEX(Lookup!C$2:C$1349, MATCH($AE961, Lookup!$G$2:$G$1349,0))</f>
        <v>Surrey</v>
      </c>
      <c r="AI961" s="1" t="str">
        <f>INDEX(Lookup!D$2:D$1349, MATCH($AE961, Lookup!$G$2:$G$1349,0))</f>
        <v>South East</v>
      </c>
      <c r="AJ961" s="1" t="str">
        <f>INDEX(Lookup!E$2:E$1349, MATCH($AE961, Lookup!$G$2:$G$1349,0))</f>
        <v>Greater South East</v>
      </c>
    </row>
    <row r="962" spans="1:36" x14ac:dyDescent="0.3">
      <c r="A962" s="11" t="s">
        <v>2131</v>
      </c>
      <c r="B962" s="5">
        <f>'TABLE Summary'!B962</f>
        <v>33970</v>
      </c>
      <c r="C962" s="5">
        <f>'TABLE Summary'!C962</f>
        <v>87.4</v>
      </c>
      <c r="D962" s="5">
        <f>'TABLE Summary'!D962</f>
        <v>37.5</v>
      </c>
      <c r="E962" s="5">
        <f>'TABLE Summary'!E962</f>
        <v>10.1</v>
      </c>
      <c r="F962" s="5">
        <f>'TABLE Summary'!F962</f>
        <v>27.4</v>
      </c>
      <c r="G962" s="5">
        <f>'TABLE Summary'!G962</f>
        <v>0</v>
      </c>
      <c r="H962" s="5">
        <f>'TABLE Summary'!H962</f>
        <v>38.1</v>
      </c>
      <c r="I962" s="5">
        <f>'TABLE Summary'!I962</f>
        <v>61700</v>
      </c>
      <c r="J962" s="5">
        <f>'TABLE Summary'!J962</f>
        <v>187</v>
      </c>
      <c r="K962" s="5">
        <f>'TABLE Summary'!K962</f>
        <v>2352569</v>
      </c>
      <c r="L962" s="5">
        <f>'TABLE Summary'!L962</f>
        <v>0</v>
      </c>
      <c r="M962" s="5">
        <f>'TABLE Summary'!M962*1000</f>
        <v>6293700</v>
      </c>
      <c r="N962" s="5">
        <f>'TABLE Summary'!N962</f>
        <v>11342</v>
      </c>
      <c r="O962" s="5">
        <f>'TABLE Summary'!O962*1000</f>
        <v>2490500</v>
      </c>
      <c r="P962" s="5">
        <f>'TABLE Summary'!P962</f>
        <v>2320</v>
      </c>
      <c r="Q962" s="5">
        <f>'TABLE Summary'!Q962*1000</f>
        <v>263400</v>
      </c>
      <c r="R962" s="5">
        <f>'TABLE Summary'!R962</f>
        <v>8388</v>
      </c>
      <c r="S962" s="5">
        <f>'TABLE Summary'!S962*1000</f>
        <v>1870500</v>
      </c>
      <c r="T962" s="5">
        <f>'TABLE Summary'!T962</f>
        <v>628</v>
      </c>
      <c r="U962" s="5">
        <f>'TABLE Summary'!U962*1000</f>
        <v>351700</v>
      </c>
      <c r="V962" s="5">
        <f>'TABLE Summary'!V962*1000</f>
        <v>221000</v>
      </c>
      <c r="W962" s="5">
        <f>'TABLE Summary'!W962*1000</f>
        <v>174900</v>
      </c>
      <c r="X962" s="5">
        <f>'TABLE Summary'!X962*1000</f>
        <v>928900</v>
      </c>
      <c r="Y962" s="5">
        <f>'TABLE Summary'!Y962*1000</f>
        <v>627500</v>
      </c>
      <c r="Z962" s="5">
        <f>'TABLE Summary'!Z962*1000</f>
        <v>1850900</v>
      </c>
      <c r="AA962" s="18">
        <f t="shared" si="73"/>
        <v>2485600</v>
      </c>
      <c r="AB962" s="18">
        <f t="shared" si="74"/>
        <v>0.39493461715683936</v>
      </c>
      <c r="AC962" s="1" t="s">
        <v>7494</v>
      </c>
      <c r="AD962" s="1" t="str">
        <f t="shared" si="78"/>
        <v>Dorking and Horley R.D.</v>
      </c>
      <c r="AE962" s="1" t="str">
        <f t="shared" si="75"/>
        <v>Dorking and Horley R.D.</v>
      </c>
      <c r="AF962" s="1" t="str">
        <f>INDEX(Lookup!G$2:G$1349, MATCH($AE962, Lookup!$G$2:$G$1349,0))</f>
        <v>DORKING AND HORLEY R.D.</v>
      </c>
      <c r="AG962" s="1" t="str">
        <f>INDEX(Lookup!F$2:F$1349, MATCH($AE962, Lookup!$G$2:$G$1349,0))</f>
        <v>e361023</v>
      </c>
      <c r="AH962" s="1" t="str">
        <f>INDEX(Lookup!C$2:C$1349, MATCH($AE962, Lookup!$G$2:$G$1349,0))</f>
        <v>Surrey</v>
      </c>
      <c r="AI962" s="1" t="str">
        <f>INDEX(Lookup!D$2:D$1349, MATCH($AE962, Lookup!$G$2:$G$1349,0))</f>
        <v>South East</v>
      </c>
      <c r="AJ962" s="1" t="str">
        <f>INDEX(Lookup!E$2:E$1349, MATCH($AE962, Lookup!$G$2:$G$1349,0))</f>
        <v>Greater South East</v>
      </c>
    </row>
    <row r="963" spans="1:36" x14ac:dyDescent="0.3">
      <c r="A963" s="11" t="s">
        <v>2132</v>
      </c>
      <c r="B963" s="5">
        <f>'TABLE Summary'!B963</f>
        <v>43500</v>
      </c>
      <c r="C963" s="5">
        <f>'TABLE Summary'!C963</f>
        <v>83.1</v>
      </c>
      <c r="D963" s="5">
        <f>'TABLE Summary'!D963</f>
        <v>36.4</v>
      </c>
      <c r="E963" s="5">
        <f>'TABLE Summary'!E963</f>
        <v>9</v>
      </c>
      <c r="F963" s="5">
        <f>'TABLE Summary'!F963</f>
        <v>27.4</v>
      </c>
      <c r="G963" s="5">
        <f>'TABLE Summary'!G963</f>
        <v>0</v>
      </c>
      <c r="H963" s="5">
        <f>'TABLE Summary'!H963</f>
        <v>37</v>
      </c>
      <c r="I963" s="5">
        <f>'TABLE Summary'!I963</f>
        <v>46500</v>
      </c>
      <c r="J963" s="5">
        <f>'TABLE Summary'!J963</f>
        <v>127.7</v>
      </c>
      <c r="K963" s="5">
        <f>'TABLE Summary'!K963</f>
        <v>1718968</v>
      </c>
      <c r="L963" s="5">
        <f>'TABLE Summary'!L963</f>
        <v>15.4</v>
      </c>
      <c r="M963" s="5">
        <f>'TABLE Summary'!M963*1000</f>
        <v>4927400</v>
      </c>
      <c r="N963" s="5">
        <f>'TABLE Summary'!N963</f>
        <v>14108</v>
      </c>
      <c r="O963" s="5">
        <f>'TABLE Summary'!O963*1000</f>
        <v>3498100</v>
      </c>
      <c r="P963" s="5">
        <f>'TABLE Summary'!P963</f>
        <v>2986</v>
      </c>
      <c r="Q963" s="5">
        <f>'TABLE Summary'!Q963*1000</f>
        <v>352700</v>
      </c>
      <c r="R963" s="5">
        <f>'TABLE Summary'!R963</f>
        <v>9422</v>
      </c>
      <c r="S963" s="5">
        <f>'TABLE Summary'!S963*1000</f>
        <v>2247000</v>
      </c>
      <c r="T963" s="5">
        <f>'TABLE Summary'!T963</f>
        <v>1689</v>
      </c>
      <c r="U963" s="5">
        <f>'TABLE Summary'!U963*1000</f>
        <v>895600</v>
      </c>
      <c r="V963" s="5">
        <f>'TABLE Summary'!V963*1000</f>
        <v>209700</v>
      </c>
      <c r="W963" s="5">
        <f>'TABLE Summary'!W963*1000</f>
        <v>82000</v>
      </c>
      <c r="X963" s="5">
        <f>'TABLE Summary'!X963*1000</f>
        <v>243500</v>
      </c>
      <c r="Y963" s="5">
        <f>'TABLE Summary'!Y963*1000</f>
        <v>190800</v>
      </c>
      <c r="Z963" s="5">
        <f>'TABLE Summary'!Z963*1000</f>
        <v>703400</v>
      </c>
      <c r="AA963" s="18">
        <f t="shared" ref="AA963:AA1026" si="79">SUM(Q963+S963+U963)</f>
        <v>3495300</v>
      </c>
      <c r="AB963" s="18">
        <f t="shared" ref="AB963:AB1026" si="80">AA963/M963</f>
        <v>0.70935990583269071</v>
      </c>
      <c r="AC963" s="1" t="s">
        <v>7494</v>
      </c>
      <c r="AD963" s="1" t="str">
        <f t="shared" si="78"/>
        <v>Godstone R.D.</v>
      </c>
      <c r="AE963" s="1" t="str">
        <f t="shared" si="75"/>
        <v>Godstone R.D.</v>
      </c>
      <c r="AF963" s="1" t="str">
        <f>INDEX(Lookup!G$2:G$1349, MATCH($AE963, Lookup!$G$2:$G$1349,0))</f>
        <v>GODSTONE R.D.</v>
      </c>
      <c r="AG963" s="1" t="str">
        <f>INDEX(Lookup!F$2:F$1349, MATCH($AE963, Lookup!$G$2:$G$1349,0))</f>
        <v>e361026</v>
      </c>
      <c r="AH963" s="1" t="str">
        <f>INDEX(Lookup!C$2:C$1349, MATCH($AE963, Lookup!$G$2:$G$1349,0))</f>
        <v>Surrey</v>
      </c>
      <c r="AI963" s="1" t="str">
        <f>INDEX(Lookup!D$2:D$1349, MATCH($AE963, Lookup!$G$2:$G$1349,0))</f>
        <v>South East</v>
      </c>
      <c r="AJ963" s="1" t="str">
        <f>INDEX(Lookup!E$2:E$1349, MATCH($AE963, Lookup!$G$2:$G$1349,0))</f>
        <v>Greater South East</v>
      </c>
    </row>
    <row r="964" spans="1:36" x14ac:dyDescent="0.3">
      <c r="A964" s="11" t="s">
        <v>2114</v>
      </c>
      <c r="B964" s="5">
        <f>'TABLE Summary'!B964</f>
        <v>63310</v>
      </c>
      <c r="C964" s="5">
        <f>'TABLE Summary'!C964</f>
        <v>86.1</v>
      </c>
      <c r="D964" s="5">
        <f>'TABLE Summary'!D964</f>
        <v>37.299999999999997</v>
      </c>
      <c r="E964" s="5">
        <f>'TABLE Summary'!E964</f>
        <v>9.9</v>
      </c>
      <c r="F964" s="5">
        <f>'TABLE Summary'!F964</f>
        <v>27.4</v>
      </c>
      <c r="G964" s="5">
        <f>'TABLE Summary'!G964</f>
        <v>0</v>
      </c>
      <c r="H964" s="5">
        <f>'TABLE Summary'!H964</f>
        <v>37.9</v>
      </c>
      <c r="I964" s="5">
        <f>'TABLE Summary'!I964</f>
        <v>78175</v>
      </c>
      <c r="J964" s="5">
        <f>'TABLE Summary'!J964</f>
        <v>156.69999999999999</v>
      </c>
      <c r="K964" s="5">
        <f>'TABLE Summary'!K964</f>
        <v>2964042</v>
      </c>
      <c r="L964" s="5">
        <f>'TABLE Summary'!L964</f>
        <v>7</v>
      </c>
      <c r="M964" s="5">
        <f>'TABLE Summary'!M964*1000</f>
        <v>7856300</v>
      </c>
      <c r="N964" s="5">
        <f>'TABLE Summary'!N964</f>
        <v>20456</v>
      </c>
      <c r="O964" s="5">
        <f>'TABLE Summary'!O964*1000</f>
        <v>5668800</v>
      </c>
      <c r="P964" s="5">
        <f>'TABLE Summary'!P964</f>
        <v>2187</v>
      </c>
      <c r="Q964" s="5">
        <f>'TABLE Summary'!Q964*1000</f>
        <v>246400</v>
      </c>
      <c r="R964" s="5">
        <f>'TABLE Summary'!R964</f>
        <v>14328</v>
      </c>
      <c r="S964" s="5">
        <f>'TABLE Summary'!S964*1000</f>
        <v>3554500</v>
      </c>
      <c r="T964" s="5">
        <f>'TABLE Summary'!T964</f>
        <v>3362</v>
      </c>
      <c r="U964" s="5">
        <f>'TABLE Summary'!U964*1000</f>
        <v>1816700</v>
      </c>
      <c r="V964" s="5">
        <f>'TABLE Summary'!V964*1000</f>
        <v>223000</v>
      </c>
      <c r="W964" s="5">
        <f>'TABLE Summary'!W964*1000</f>
        <v>29100</v>
      </c>
      <c r="X964" s="5">
        <f>'TABLE Summary'!X964*1000</f>
        <v>421000</v>
      </c>
      <c r="Y964" s="5">
        <f>'TABLE Summary'!Y964*1000</f>
        <v>667000</v>
      </c>
      <c r="Z964" s="5">
        <f>'TABLE Summary'!Z964*1000</f>
        <v>847400</v>
      </c>
      <c r="AA964" s="18">
        <f t="shared" si="79"/>
        <v>5617600</v>
      </c>
      <c r="AB964" s="18">
        <f t="shared" si="80"/>
        <v>0.71504397744485315</v>
      </c>
      <c r="AC964" s="1" t="s">
        <v>7494</v>
      </c>
      <c r="AD964" s="1" t="str">
        <f t="shared" si="78"/>
        <v>Guildford R.D.</v>
      </c>
      <c r="AE964" s="1" t="str">
        <f t="shared" si="75"/>
        <v>Guildford R.D.</v>
      </c>
      <c r="AF964" s="1" t="str">
        <f>INDEX(Lookup!G$2:G$1349, MATCH($AE964, Lookup!$G$2:$G$1349,0))</f>
        <v>GUILDFORD R.D.</v>
      </c>
      <c r="AG964" s="1" t="str">
        <f>INDEX(Lookup!F$2:F$1349, MATCH($AE964, Lookup!$G$2:$G$1349,0))</f>
        <v>e361027</v>
      </c>
      <c r="AH964" s="1" t="str">
        <f>INDEX(Lookup!C$2:C$1349, MATCH($AE964, Lookup!$G$2:$G$1349,0))</f>
        <v>Surrey</v>
      </c>
      <c r="AI964" s="1" t="str">
        <f>INDEX(Lookup!D$2:D$1349, MATCH($AE964, Lookup!$G$2:$G$1349,0))</f>
        <v>South East</v>
      </c>
      <c r="AJ964" s="1" t="str">
        <f>INDEX(Lookup!E$2:E$1349, MATCH($AE964, Lookup!$G$2:$G$1349,0))</f>
        <v>Greater South East</v>
      </c>
    </row>
    <row r="965" spans="1:36" x14ac:dyDescent="0.3">
      <c r="A965" s="11" t="s">
        <v>2133</v>
      </c>
      <c r="B965" s="5">
        <f>'TABLE Summary'!B965</f>
        <v>41760</v>
      </c>
      <c r="C965" s="5">
        <f>'TABLE Summary'!C965</f>
        <v>89</v>
      </c>
      <c r="D965" s="5">
        <f>'TABLE Summary'!D965</f>
        <v>40</v>
      </c>
      <c r="E965" s="5">
        <f>'TABLE Summary'!E965</f>
        <v>12.6</v>
      </c>
      <c r="F965" s="5">
        <f>'TABLE Summary'!F965</f>
        <v>27.4</v>
      </c>
      <c r="G965" s="5">
        <f>'TABLE Summary'!G965</f>
        <v>0</v>
      </c>
      <c r="H965" s="5">
        <f>'TABLE Summary'!H965</f>
        <v>40.9</v>
      </c>
      <c r="I965" s="5">
        <f>'TABLE Summary'!I965</f>
        <v>50575</v>
      </c>
      <c r="J965" s="5">
        <f>'TABLE Summary'!J965</f>
        <v>166.2</v>
      </c>
      <c r="K965" s="5">
        <f>'TABLE Summary'!K965</f>
        <v>2067153</v>
      </c>
      <c r="L965" s="5">
        <f>'TABLE Summary'!L965</f>
        <v>6.2</v>
      </c>
      <c r="M965" s="5">
        <f>'TABLE Summary'!M965*1000</f>
        <v>5236000</v>
      </c>
      <c r="N965" s="5">
        <f>'TABLE Summary'!N965</f>
        <v>13613</v>
      </c>
      <c r="O965" s="5">
        <f>'TABLE Summary'!O965*1000</f>
        <v>4016700</v>
      </c>
      <c r="P965" s="5">
        <f>'TABLE Summary'!P965</f>
        <v>858</v>
      </c>
      <c r="Q965" s="5">
        <f>'TABLE Summary'!Q965*1000</f>
        <v>106400</v>
      </c>
      <c r="R965" s="5">
        <f>'TABLE Summary'!R965</f>
        <v>10220</v>
      </c>
      <c r="S965" s="5">
        <f>'TABLE Summary'!S965*1000</f>
        <v>2520000</v>
      </c>
      <c r="T965" s="5">
        <f>'TABLE Summary'!T965</f>
        <v>2495</v>
      </c>
      <c r="U965" s="5">
        <f>'TABLE Summary'!U965*1000</f>
        <v>1385800</v>
      </c>
      <c r="V965" s="5">
        <f>'TABLE Summary'!V965*1000</f>
        <v>249400</v>
      </c>
      <c r="W965" s="5">
        <f>'TABLE Summary'!W965*1000</f>
        <v>14700</v>
      </c>
      <c r="X965" s="5">
        <f>'TABLE Summary'!X965*1000</f>
        <v>201000</v>
      </c>
      <c r="Y965" s="5">
        <f>'TABLE Summary'!Y965*1000</f>
        <v>192200</v>
      </c>
      <c r="Z965" s="5">
        <f>'TABLE Summary'!Z965*1000</f>
        <v>562100</v>
      </c>
      <c r="AA965" s="18">
        <f t="shared" si="79"/>
        <v>4012200</v>
      </c>
      <c r="AB965" s="18">
        <f t="shared" si="80"/>
        <v>0.76627196333078684</v>
      </c>
      <c r="AC965" s="1" t="s">
        <v>7494</v>
      </c>
      <c r="AD965" s="1" t="str">
        <f t="shared" si="78"/>
        <v>Hambledon R.D.</v>
      </c>
      <c r="AE965" s="1" t="str">
        <f t="shared" ref="AE965:AE1028" si="81">AD965</f>
        <v>Hambledon R.D.</v>
      </c>
      <c r="AF965" s="1" t="str">
        <f>INDEX(Lookup!G$2:G$1349, MATCH($AE965, Lookup!$G$2:$G$1349,0))</f>
        <v>HAMBLEDON R.D.</v>
      </c>
      <c r="AG965" s="1" t="str">
        <f>INDEX(Lookup!F$2:F$1349, MATCH($AE965, Lookup!$G$2:$G$1349,0))</f>
        <v>e361028</v>
      </c>
      <c r="AH965" s="1" t="str">
        <f>INDEX(Lookup!C$2:C$1349, MATCH($AE965, Lookup!$G$2:$G$1349,0))</f>
        <v>Surrey</v>
      </c>
      <c r="AI965" s="1" t="str">
        <f>INDEX(Lookup!D$2:D$1349, MATCH($AE965, Lookup!$G$2:$G$1349,0))</f>
        <v>South East</v>
      </c>
      <c r="AJ965" s="1" t="str">
        <f>INDEX(Lookup!E$2:E$1349, MATCH($AE965, Lookup!$G$2:$G$1349,0))</f>
        <v>Greater South East</v>
      </c>
    </row>
    <row r="966" spans="1:36" x14ac:dyDescent="0.3">
      <c r="A966" s="11" t="s">
        <v>2134</v>
      </c>
      <c r="B966" s="5">
        <f>'TABLE Summary'!B966</f>
        <v>0</v>
      </c>
      <c r="C966" s="5">
        <f>'TABLE Summary'!C966</f>
        <v>0</v>
      </c>
      <c r="D966" s="5">
        <f>'TABLE Summary'!D966</f>
        <v>0</v>
      </c>
      <c r="E966" s="5">
        <f>'TABLE Summary'!E966</f>
        <v>0</v>
      </c>
      <c r="F966" s="5">
        <f>'TABLE Summary'!F966</f>
        <v>0</v>
      </c>
      <c r="G966" s="5">
        <f>'TABLE Summary'!G966</f>
        <v>0</v>
      </c>
      <c r="H966" s="5">
        <f>'TABLE Summary'!H966</f>
        <v>0</v>
      </c>
      <c r="I966" s="5">
        <f>'TABLE Summary'!I966</f>
        <v>0</v>
      </c>
      <c r="J966" s="5">
        <f>'TABLE Summary'!J966</f>
        <v>0</v>
      </c>
      <c r="K966" s="5">
        <f>'TABLE Summary'!K966</f>
        <v>0</v>
      </c>
      <c r="L966" s="5">
        <f>'TABLE Summary'!L966</f>
        <v>0</v>
      </c>
      <c r="M966" s="5">
        <f>'TABLE Summary'!M966*1000</f>
        <v>0</v>
      </c>
      <c r="N966" s="5">
        <f>'TABLE Summary'!N966</f>
        <v>0</v>
      </c>
      <c r="O966" s="5">
        <f>'TABLE Summary'!O966*1000</f>
        <v>0</v>
      </c>
      <c r="P966" s="5">
        <f>'TABLE Summary'!P966</f>
        <v>0</v>
      </c>
      <c r="Q966" s="5">
        <f>'TABLE Summary'!Q966*1000</f>
        <v>0</v>
      </c>
      <c r="R966" s="5">
        <f>'TABLE Summary'!R966</f>
        <v>0</v>
      </c>
      <c r="S966" s="5">
        <f>'TABLE Summary'!S966*1000</f>
        <v>0</v>
      </c>
      <c r="T966" s="5">
        <f>'TABLE Summary'!T966</f>
        <v>0</v>
      </c>
      <c r="U966" s="5">
        <f>'TABLE Summary'!U966*1000</f>
        <v>0</v>
      </c>
      <c r="V966" s="5">
        <f>'TABLE Summary'!V966*1000</f>
        <v>0</v>
      </c>
      <c r="W966" s="5">
        <f>'TABLE Summary'!W966*1000</f>
        <v>0</v>
      </c>
      <c r="X966" s="5">
        <f>'TABLE Summary'!X966*1000</f>
        <v>0</v>
      </c>
      <c r="Y966" s="5">
        <f>'TABLE Summary'!Y966*1000</f>
        <v>0</v>
      </c>
      <c r="Z966" s="5">
        <f>'TABLE Summary'!Z966*1000</f>
        <v>0</v>
      </c>
      <c r="AA966" s="18">
        <f t="shared" si="79"/>
        <v>0</v>
      </c>
      <c r="AB966" s="18" t="e">
        <f t="shared" si="80"/>
        <v>#DIV/0!</v>
      </c>
      <c r="AE966" s="1">
        <f t="shared" si="81"/>
        <v>0</v>
      </c>
      <c r="AF966" s="1" t="e">
        <f>INDEX(Lookup!G$2:G$1349, MATCH($AE966, Lookup!$G$2:$G$1349,0))</f>
        <v>#N/A</v>
      </c>
      <c r="AG966" s="1" t="e">
        <f>INDEX(Lookup!F$2:F$1349, MATCH($AE966, Lookup!$G$2:$G$1349,0))</f>
        <v>#N/A</v>
      </c>
      <c r="AH966" s="1" t="e">
        <f>INDEX(Lookup!C$2:C$1349, MATCH($AE966, Lookup!$G$2:$G$1349,0))</f>
        <v>#N/A</v>
      </c>
      <c r="AI966" s="1" t="e">
        <f>INDEX(Lookup!D$2:D$1349, MATCH($AE966, Lookup!$G$2:$G$1349,0))</f>
        <v>#N/A</v>
      </c>
      <c r="AJ966" s="1" t="e">
        <f>INDEX(Lookup!E$2:E$1349, MATCH($AE966, Lookup!$G$2:$G$1349,0))</f>
        <v>#N/A</v>
      </c>
    </row>
    <row r="967" spans="1:36" x14ac:dyDescent="0.3">
      <c r="A967" s="11" t="s">
        <v>1362</v>
      </c>
      <c r="B967" s="5">
        <f>'TABLE Summary'!B967</f>
        <v>0</v>
      </c>
      <c r="C967" s="5">
        <f>'TABLE Summary'!C967</f>
        <v>66.2</v>
      </c>
      <c r="D967" s="5">
        <f>'TABLE Summary'!D967</f>
        <v>27.9</v>
      </c>
      <c r="E967" s="5">
        <f>'TABLE Summary'!E967</f>
        <v>0</v>
      </c>
      <c r="F967" s="5">
        <f>'TABLE Summary'!F967</f>
        <v>0</v>
      </c>
      <c r="G967" s="5">
        <f>'TABLE Summary'!G967</f>
        <v>0</v>
      </c>
      <c r="H967" s="5">
        <f>'TABLE Summary'!H967</f>
        <v>0</v>
      </c>
      <c r="I967" s="5">
        <f>'TABLE Summary'!I967</f>
        <v>563735</v>
      </c>
      <c r="J967" s="5">
        <f>'TABLE Summary'!J967</f>
        <v>130.30000000000001</v>
      </c>
      <c r="K967" s="5">
        <f>'TABLE Summary'!K967</f>
        <v>15728207</v>
      </c>
      <c r="L967" s="5">
        <f>'TABLE Summary'!L967</f>
        <v>4.0999999999999996</v>
      </c>
      <c r="M967" s="5">
        <f>'TABLE Summary'!M967*1000</f>
        <v>0</v>
      </c>
      <c r="N967" s="5">
        <f>'TABLE Summary'!N967</f>
        <v>0</v>
      </c>
      <c r="O967" s="5">
        <f>'TABLE Summary'!O967*1000</f>
        <v>0</v>
      </c>
      <c r="P967" s="5">
        <f>'TABLE Summary'!P967</f>
        <v>0</v>
      </c>
      <c r="Q967" s="5">
        <f>'TABLE Summary'!Q967*1000</f>
        <v>0</v>
      </c>
      <c r="R967" s="5">
        <f>'TABLE Summary'!R967</f>
        <v>0</v>
      </c>
      <c r="S967" s="5">
        <f>'TABLE Summary'!S967*1000</f>
        <v>0</v>
      </c>
      <c r="T967" s="5">
        <f>'TABLE Summary'!T967</f>
        <v>0</v>
      </c>
      <c r="U967" s="5">
        <f>'TABLE Summary'!U967*1000</f>
        <v>0</v>
      </c>
      <c r="V967" s="5">
        <f>'TABLE Summary'!V967*1000</f>
        <v>0</v>
      </c>
      <c r="W967" s="5">
        <f>'TABLE Summary'!W967*1000</f>
        <v>0</v>
      </c>
      <c r="X967" s="5">
        <f>'TABLE Summary'!X967*1000</f>
        <v>0</v>
      </c>
      <c r="Y967" s="5">
        <f>'TABLE Summary'!Y967*1000</f>
        <v>0</v>
      </c>
      <c r="Z967" s="5">
        <f>'TABLE Summary'!Z967*1000</f>
        <v>0</v>
      </c>
      <c r="AA967" s="18">
        <f t="shared" si="79"/>
        <v>0</v>
      </c>
      <c r="AB967" s="18" t="e">
        <f t="shared" si="80"/>
        <v>#DIV/0!</v>
      </c>
      <c r="AE967" s="1">
        <f t="shared" si="81"/>
        <v>0</v>
      </c>
      <c r="AF967" s="1" t="e">
        <f>INDEX(Lookup!G$2:G$1349, MATCH($AE967, Lookup!$G$2:$G$1349,0))</f>
        <v>#N/A</v>
      </c>
      <c r="AG967" s="1" t="e">
        <f>INDEX(Lookup!F$2:F$1349, MATCH($AE967, Lookup!$G$2:$G$1349,0))</f>
        <v>#N/A</v>
      </c>
      <c r="AH967" s="1" t="e">
        <f>INDEX(Lookup!C$2:C$1349, MATCH($AE967, Lookup!$G$2:$G$1349,0))</f>
        <v>#N/A</v>
      </c>
      <c r="AI967" s="1" t="e">
        <f>INDEX(Lookup!D$2:D$1349, MATCH($AE967, Lookup!$G$2:$G$1349,0))</f>
        <v>#N/A</v>
      </c>
      <c r="AJ967" s="1" t="e">
        <f>INDEX(Lookup!E$2:E$1349, MATCH($AE967, Lookup!$G$2:$G$1349,0))</f>
        <v>#N/A</v>
      </c>
    </row>
    <row r="968" spans="1:36" x14ac:dyDescent="0.3">
      <c r="A968" s="11" t="s">
        <v>1363</v>
      </c>
      <c r="B968" s="5">
        <f>'TABLE Summary'!B968</f>
        <v>452340</v>
      </c>
      <c r="C968" s="5">
        <f>'TABLE Summary'!C968</f>
        <v>0</v>
      </c>
      <c r="D968" s="5">
        <f>'TABLE Summary'!D968</f>
        <v>0</v>
      </c>
      <c r="E968" s="5">
        <f>'TABLE Summary'!E968</f>
        <v>0</v>
      </c>
      <c r="F968" s="5">
        <f>'TABLE Summary'!F968</f>
        <v>0</v>
      </c>
      <c r="G968" s="5">
        <f>'TABLE Summary'!G968</f>
        <v>0</v>
      </c>
      <c r="H968" s="5">
        <f>'TABLE Summary'!H968</f>
        <v>40.5</v>
      </c>
      <c r="I968" s="5">
        <f>'TABLE Summary'!I968</f>
        <v>563735</v>
      </c>
      <c r="J968" s="5">
        <f>'TABLE Summary'!J968</f>
        <v>130.30000000000001</v>
      </c>
      <c r="K968" s="5">
        <f>'TABLE Summary'!K968</f>
        <v>22850197</v>
      </c>
      <c r="L968" s="5">
        <f>'TABLE Summary'!L968</f>
        <v>0</v>
      </c>
      <c r="M968" s="5">
        <f>'TABLE Summary'!M968*1000</f>
        <v>58271500</v>
      </c>
      <c r="N968" s="5">
        <f>'TABLE Summary'!N968</f>
        <v>173677</v>
      </c>
      <c r="O968" s="5">
        <f>'TABLE Summary'!O968*1000</f>
        <v>40185400</v>
      </c>
      <c r="P968" s="5">
        <f>'TABLE Summary'!P968</f>
        <v>31844</v>
      </c>
      <c r="Q968" s="5">
        <f>'TABLE Summary'!Q968*1000</f>
        <v>3741100</v>
      </c>
      <c r="R968" s="5">
        <f>'TABLE Summary'!R968</f>
        <v>130684</v>
      </c>
      <c r="S968" s="5">
        <f>'TABLE Summary'!S968*1000</f>
        <v>30820800</v>
      </c>
      <c r="T968" s="5">
        <f>'TABLE Summary'!T968</f>
        <v>10661</v>
      </c>
      <c r="U968" s="5">
        <f>'TABLE Summary'!U968*1000</f>
        <v>5559400</v>
      </c>
      <c r="V968" s="5">
        <f>'TABLE Summary'!V968*1000</f>
        <v>4555000</v>
      </c>
      <c r="W968" s="5">
        <f>'TABLE Summary'!W968*1000</f>
        <v>1113100</v>
      </c>
      <c r="X968" s="5">
        <f>'TABLE Summary'!X968*1000</f>
        <v>4030900</v>
      </c>
      <c r="Y968" s="5">
        <f>'TABLE Summary'!Y968*1000</f>
        <v>2755800</v>
      </c>
      <c r="Z968" s="5">
        <f>'TABLE Summary'!Z968*1000</f>
        <v>5631400</v>
      </c>
      <c r="AA968" s="18">
        <f t="shared" si="79"/>
        <v>40121300</v>
      </c>
      <c r="AB968" s="18">
        <f t="shared" si="80"/>
        <v>0.68852354924791703</v>
      </c>
      <c r="AE968" s="1">
        <f t="shared" si="81"/>
        <v>0</v>
      </c>
      <c r="AF968" s="1" t="e">
        <f>INDEX(Lookup!G$2:G$1349, MATCH($AE968, Lookup!$G$2:$G$1349,0))</f>
        <v>#N/A</v>
      </c>
      <c r="AG968" s="1" t="e">
        <f>INDEX(Lookup!F$2:F$1349, MATCH($AE968, Lookup!$G$2:$G$1349,0))</f>
        <v>#N/A</v>
      </c>
      <c r="AH968" s="1" t="e">
        <f>INDEX(Lookup!C$2:C$1349, MATCH($AE968, Lookup!$G$2:$G$1349,0))</f>
        <v>#N/A</v>
      </c>
      <c r="AI968" s="1" t="e">
        <f>INDEX(Lookup!D$2:D$1349, MATCH($AE968, Lookup!$G$2:$G$1349,0))</f>
        <v>#N/A</v>
      </c>
      <c r="AJ968" s="1" t="e">
        <f>INDEX(Lookup!E$2:E$1349, MATCH($AE968, Lookup!$G$2:$G$1349,0))</f>
        <v>#N/A</v>
      </c>
    </row>
    <row r="969" spans="1:36" x14ac:dyDescent="0.3">
      <c r="A969" s="11" t="s">
        <v>2135</v>
      </c>
      <c r="B969" s="5">
        <f>'TABLE Summary'!B969</f>
        <v>33980</v>
      </c>
      <c r="C969" s="5">
        <f>'TABLE Summary'!C969</f>
        <v>97.7</v>
      </c>
      <c r="D969" s="5">
        <f>'TABLE Summary'!D969</f>
        <v>42.5</v>
      </c>
      <c r="E969" s="5">
        <f>'TABLE Summary'!E969</f>
        <v>13.1</v>
      </c>
      <c r="F969" s="5">
        <f>'TABLE Summary'!F969</f>
        <v>29.4</v>
      </c>
      <c r="G969" s="5">
        <f>'TABLE Summary'!G969</f>
        <v>0</v>
      </c>
      <c r="H969" s="5">
        <f>'TABLE Summary'!H969</f>
        <v>0</v>
      </c>
      <c r="I969" s="5">
        <f>'TABLE Summary'!I969</f>
        <v>48300</v>
      </c>
      <c r="J969" s="5">
        <f>'TABLE Summary'!J969</f>
        <v>141.1</v>
      </c>
      <c r="K969" s="5">
        <f>'TABLE Summary'!K969</f>
        <v>2052750</v>
      </c>
      <c r="L969" s="5">
        <f>'TABLE Summary'!L969</f>
        <v>0</v>
      </c>
      <c r="M969" s="5">
        <f>'TABLE Summary'!M969*1000</f>
        <v>4978700</v>
      </c>
      <c r="N969" s="5">
        <f>'TABLE Summary'!N969</f>
        <v>14940</v>
      </c>
      <c r="O969" s="5">
        <f>'TABLE Summary'!O969*1000</f>
        <v>3856800</v>
      </c>
      <c r="P969" s="5">
        <f>'TABLE Summary'!P969</f>
        <v>2082</v>
      </c>
      <c r="Q969" s="5">
        <f>'TABLE Summary'!Q969*1000</f>
        <v>256000</v>
      </c>
      <c r="R969" s="5">
        <f>'TABLE Summary'!R969</f>
        <v>11442</v>
      </c>
      <c r="S969" s="5">
        <f>'TABLE Summary'!S969*1000</f>
        <v>2915400</v>
      </c>
      <c r="T969" s="5">
        <f>'TABLE Summary'!T969</f>
        <v>1411</v>
      </c>
      <c r="U969" s="5">
        <f>'TABLE Summary'!U969*1000</f>
        <v>680300</v>
      </c>
      <c r="V969" s="5">
        <f>'TABLE Summary'!V969*1000</f>
        <v>364200</v>
      </c>
      <c r="W969" s="5">
        <f>'TABLE Summary'!W969*1000</f>
        <v>53900</v>
      </c>
      <c r="X969" s="5">
        <f>'TABLE Summary'!X969*1000</f>
        <v>249300</v>
      </c>
      <c r="Y969" s="5">
        <f>'TABLE Summary'!Y969*1000</f>
        <v>73700</v>
      </c>
      <c r="Z969" s="5">
        <f>'TABLE Summary'!Z969*1000</f>
        <v>381400</v>
      </c>
      <c r="AA969" s="18">
        <f t="shared" si="79"/>
        <v>3851700</v>
      </c>
      <c r="AB969" s="18">
        <f t="shared" si="80"/>
        <v>0.77363568803101213</v>
      </c>
      <c r="AC969" s="1" t="s">
        <v>7495</v>
      </c>
      <c r="AD969" s="1" t="str">
        <f t="shared" ref="AD969:AD983" si="82">_xlfn.CONCAT(A969," ",AC969)</f>
        <v>Bexhill M.B.</v>
      </c>
      <c r="AE969" s="1" t="str">
        <f t="shared" si="81"/>
        <v>Bexhill M.B.</v>
      </c>
      <c r="AF969" s="1" t="str">
        <f>INDEX(Lookup!G$2:G$1349, MATCH($AE969, Lookup!$G$2:$G$1349,0))</f>
        <v>BEXHILL M.B.</v>
      </c>
      <c r="AG969" s="1" t="str">
        <f>INDEX(Lookup!F$2:F$1349, MATCH($AE969, Lookup!$G$2:$G$1349,0))</f>
        <v>e371032</v>
      </c>
      <c r="AH969" s="1" t="str">
        <f>INDEX(Lookup!C$2:C$1349, MATCH($AE969, Lookup!$G$2:$G$1349,0))</f>
        <v>East Sussex</v>
      </c>
      <c r="AI969" s="1" t="str">
        <f>INDEX(Lookup!D$2:D$1349, MATCH($AE969, Lookup!$G$2:$G$1349,0))</f>
        <v>South East</v>
      </c>
      <c r="AJ969" s="1" t="str">
        <f>INDEX(Lookup!E$2:E$1349, MATCH($AE969, Lookup!$G$2:$G$1349,0))</f>
        <v>Greater South East</v>
      </c>
    </row>
    <row r="970" spans="1:36" x14ac:dyDescent="0.3">
      <c r="A970" s="11" t="s">
        <v>2136</v>
      </c>
      <c r="B970" s="5">
        <f>'TABLE Summary'!B970</f>
        <v>72280</v>
      </c>
      <c r="C970" s="5">
        <f>'TABLE Summary'!C970</f>
        <v>89.5</v>
      </c>
      <c r="D970" s="5">
        <f>'TABLE Summary'!D970</f>
        <v>44.1</v>
      </c>
      <c r="E970" s="5">
        <f>'TABLE Summary'!E970</f>
        <v>15.7</v>
      </c>
      <c r="F970" s="5">
        <f>'TABLE Summary'!F970</f>
        <v>27.9</v>
      </c>
      <c r="G970" s="5">
        <f>'TABLE Summary'!G970</f>
        <v>0.5</v>
      </c>
      <c r="H970" s="5">
        <f>'TABLE Summary'!H970</f>
        <v>0</v>
      </c>
      <c r="I970" s="5">
        <f>'TABLE Summary'!I970</f>
        <v>109790</v>
      </c>
      <c r="J970" s="5">
        <f>'TABLE Summary'!J970</f>
        <v>78.3</v>
      </c>
      <c r="K970" s="5">
        <f>'TABLE Summary'!K970</f>
        <v>4841739</v>
      </c>
      <c r="L970" s="5">
        <f>'TABLE Summary'!L970</f>
        <v>0</v>
      </c>
      <c r="M970" s="5">
        <f>'TABLE Summary'!M970*1000</f>
        <v>11777500</v>
      </c>
      <c r="N970" s="5">
        <f>'TABLE Summary'!N970</f>
        <v>30325</v>
      </c>
      <c r="O970" s="5">
        <f>'TABLE Summary'!O970*1000</f>
        <v>7805100</v>
      </c>
      <c r="P970" s="5">
        <f>'TABLE Summary'!P970</f>
        <v>4092</v>
      </c>
      <c r="Q970" s="5">
        <f>'TABLE Summary'!Q970*1000</f>
        <v>548300</v>
      </c>
      <c r="R970" s="5">
        <f>'TABLE Summary'!R970</f>
        <v>22893</v>
      </c>
      <c r="S970" s="5">
        <f>'TABLE Summary'!S970*1000</f>
        <v>5540500</v>
      </c>
      <c r="T970" s="5">
        <f>'TABLE Summary'!T970</f>
        <v>3331</v>
      </c>
      <c r="U970" s="5">
        <f>'TABLE Summary'!U970*1000</f>
        <v>1714700</v>
      </c>
      <c r="V970" s="5">
        <f>'TABLE Summary'!V970*1000</f>
        <v>1071700</v>
      </c>
      <c r="W970" s="5">
        <f>'TABLE Summary'!W970*1000</f>
        <v>333400</v>
      </c>
      <c r="X970" s="5">
        <f>'TABLE Summary'!X970*1000</f>
        <v>849400</v>
      </c>
      <c r="Y970" s="5">
        <f>'TABLE Summary'!Y970*1000</f>
        <v>548700</v>
      </c>
      <c r="Z970" s="5">
        <f>'TABLE Summary'!Z970*1000</f>
        <v>1169100</v>
      </c>
      <c r="AA970" s="18">
        <f t="shared" si="79"/>
        <v>7803500</v>
      </c>
      <c r="AB970" s="18">
        <f t="shared" si="80"/>
        <v>0.66257694756951813</v>
      </c>
      <c r="AC970" s="1" t="s">
        <v>7495</v>
      </c>
      <c r="AD970" s="1" t="str">
        <f t="shared" si="82"/>
        <v>Hove M.B.</v>
      </c>
      <c r="AE970" s="1" t="str">
        <f t="shared" si="81"/>
        <v>Hove M.B.</v>
      </c>
      <c r="AF970" s="1" t="str">
        <f>INDEX(Lookup!G$2:G$1349, MATCH($AE970, Lookup!$G$2:$G$1349,0))</f>
        <v>HOVE M.B.</v>
      </c>
      <c r="AG970" s="1" t="str">
        <f>INDEX(Lookup!F$2:F$1349, MATCH($AE970, Lookup!$G$2:$G$1349,0))</f>
        <v>e371036</v>
      </c>
      <c r="AH970" s="1" t="str">
        <f>INDEX(Lookup!C$2:C$1349, MATCH($AE970, Lookup!$G$2:$G$1349,0))</f>
        <v>East Sussex</v>
      </c>
      <c r="AI970" s="1" t="str">
        <f>INDEX(Lookup!D$2:D$1349, MATCH($AE970, Lookup!$G$2:$G$1349,0))</f>
        <v>South East</v>
      </c>
      <c r="AJ970" s="1" t="str">
        <f>INDEX(Lookup!E$2:E$1349, MATCH($AE970, Lookup!$G$2:$G$1349,0))</f>
        <v>Greater South East</v>
      </c>
    </row>
    <row r="971" spans="1:36" x14ac:dyDescent="0.3">
      <c r="A971" s="11" t="s">
        <v>2137</v>
      </c>
      <c r="B971" s="5">
        <f>'TABLE Summary'!B971</f>
        <v>14140</v>
      </c>
      <c r="C971" s="5">
        <f>'TABLE Summary'!C971</f>
        <v>103</v>
      </c>
      <c r="D971" s="5">
        <f>'TABLE Summary'!D971</f>
        <v>44.5</v>
      </c>
      <c r="E971" s="5">
        <f>'TABLE Summary'!E971</f>
        <v>16.2</v>
      </c>
      <c r="F971" s="5">
        <f>'TABLE Summary'!F971</f>
        <v>28.3</v>
      </c>
      <c r="G971" s="5">
        <f>'TABLE Summary'!G971</f>
        <v>0</v>
      </c>
      <c r="H971" s="5">
        <f>'TABLE Summary'!H971</f>
        <v>0</v>
      </c>
      <c r="I971" s="5">
        <f>'TABLE Summary'!I971</f>
        <v>20200</v>
      </c>
      <c r="J971" s="5">
        <f>'TABLE Summary'!J971</f>
        <v>136.30000000000001</v>
      </c>
      <c r="K971" s="5">
        <f>'TABLE Summary'!K971</f>
        <v>898900</v>
      </c>
      <c r="L971" s="5">
        <f>'TABLE Summary'!L971</f>
        <v>0</v>
      </c>
      <c r="M971" s="5">
        <f>'TABLE Summary'!M971*1000</f>
        <v>2139000</v>
      </c>
      <c r="N971" s="5">
        <f>'TABLE Summary'!N971</f>
        <v>5177</v>
      </c>
      <c r="O971" s="5">
        <f>'TABLE Summary'!O971*1000</f>
        <v>1173500</v>
      </c>
      <c r="P971" s="5">
        <f>'TABLE Summary'!P971</f>
        <v>1488</v>
      </c>
      <c r="Q971" s="5">
        <f>'TABLE Summary'!Q971*1000</f>
        <v>180300</v>
      </c>
      <c r="R971" s="5">
        <f>'TABLE Summary'!R971</f>
        <v>3208</v>
      </c>
      <c r="S971" s="5">
        <f>'TABLE Summary'!S971*1000</f>
        <v>739700</v>
      </c>
      <c r="T971" s="5">
        <f>'TABLE Summary'!T971</f>
        <v>468</v>
      </c>
      <c r="U971" s="5">
        <f>'TABLE Summary'!U971*1000</f>
        <v>244200</v>
      </c>
      <c r="V971" s="5">
        <f>'TABLE Summary'!V971*1000</f>
        <v>230400</v>
      </c>
      <c r="W971" s="5">
        <f>'TABLE Summary'!W971*1000</f>
        <v>91700</v>
      </c>
      <c r="X971" s="5">
        <f>'TABLE Summary'!X971*1000</f>
        <v>200400</v>
      </c>
      <c r="Y971" s="5">
        <f>'TABLE Summary'!Y971*1000</f>
        <v>100500</v>
      </c>
      <c r="Z971" s="5">
        <f>'TABLE Summary'!Z971*1000</f>
        <v>342500</v>
      </c>
      <c r="AA971" s="18">
        <f t="shared" si="79"/>
        <v>1164200</v>
      </c>
      <c r="AB971" s="18">
        <f t="shared" si="80"/>
        <v>0.5442730247779336</v>
      </c>
      <c r="AC971" s="1" t="s">
        <v>7495</v>
      </c>
      <c r="AD971" s="1" t="str">
        <f t="shared" si="82"/>
        <v>Lewes M.B.</v>
      </c>
      <c r="AE971" s="1" t="str">
        <f t="shared" si="81"/>
        <v>Lewes M.B.</v>
      </c>
      <c r="AF971" s="1" t="str">
        <f>INDEX(Lookup!G$2:G$1349, MATCH($AE971, Lookup!$G$2:$G$1349,0))</f>
        <v>LEWES M.B.</v>
      </c>
      <c r="AG971" s="1" t="str">
        <f>INDEX(Lookup!F$2:F$1349, MATCH($AE971, Lookup!$G$2:$G$1349,0))</f>
        <v>e371037</v>
      </c>
      <c r="AH971" s="1" t="str">
        <f>INDEX(Lookup!C$2:C$1349, MATCH($AE971, Lookup!$G$2:$G$1349,0))</f>
        <v>East Sussex</v>
      </c>
      <c r="AI971" s="1" t="str">
        <f>INDEX(Lookup!D$2:D$1349, MATCH($AE971, Lookup!$G$2:$G$1349,0))</f>
        <v>South East</v>
      </c>
      <c r="AJ971" s="1" t="str">
        <f>INDEX(Lookup!E$2:E$1349, MATCH($AE971, Lookup!$G$2:$G$1349,0))</f>
        <v>Greater South East</v>
      </c>
    </row>
    <row r="972" spans="1:36" x14ac:dyDescent="0.3">
      <c r="A972" s="11" t="s">
        <v>2138</v>
      </c>
      <c r="B972" s="5">
        <f>'TABLE Summary'!B972</f>
        <v>4450</v>
      </c>
      <c r="C972" s="5">
        <f>'TABLE Summary'!C972</f>
        <v>103.5</v>
      </c>
      <c r="D972" s="5">
        <f>'TABLE Summary'!D972</f>
        <v>41.5</v>
      </c>
      <c r="E972" s="5">
        <f>'TABLE Summary'!E972</f>
        <v>11.9</v>
      </c>
      <c r="F972" s="5">
        <f>'TABLE Summary'!F972</f>
        <v>29.4</v>
      </c>
      <c r="G972" s="5">
        <f>'TABLE Summary'!G972</f>
        <v>0.2</v>
      </c>
      <c r="H972" s="5">
        <f>'TABLE Summary'!H972</f>
        <v>0</v>
      </c>
      <c r="I972" s="5">
        <f>'TABLE Summary'!I972</f>
        <v>5866</v>
      </c>
      <c r="J972" s="5">
        <f>'TABLE Summary'!J972</f>
        <v>184.2</v>
      </c>
      <c r="K972" s="5">
        <f>'TABLE Summary'!K972</f>
        <v>243439</v>
      </c>
      <c r="L972" s="5">
        <f>'TABLE Summary'!L972</f>
        <v>0</v>
      </c>
      <c r="M972" s="5">
        <f>'TABLE Summary'!M972*1000</f>
        <v>624300</v>
      </c>
      <c r="N972" s="5">
        <f>'TABLE Summary'!N972</f>
        <v>1788</v>
      </c>
      <c r="O972" s="5">
        <f>'TABLE Summary'!O972*1000</f>
        <v>343200</v>
      </c>
      <c r="P972" s="5">
        <f>'TABLE Summary'!P972</f>
        <v>507</v>
      </c>
      <c r="Q972" s="5">
        <f>'TABLE Summary'!Q972*1000</f>
        <v>62800</v>
      </c>
      <c r="R972" s="5">
        <f>'TABLE Summary'!R972</f>
        <v>1220</v>
      </c>
      <c r="S972" s="5">
        <f>'TABLE Summary'!S972*1000</f>
        <v>249200</v>
      </c>
      <c r="T972" s="5">
        <f>'TABLE Summary'!T972</f>
        <v>61</v>
      </c>
      <c r="U972" s="5">
        <f>'TABLE Summary'!U972*1000</f>
        <v>31100</v>
      </c>
      <c r="V972" s="5">
        <f>'TABLE Summary'!V972*1000</f>
        <v>109600</v>
      </c>
      <c r="W972" s="5">
        <f>'TABLE Summary'!W972*1000</f>
        <v>10400</v>
      </c>
      <c r="X972" s="5">
        <f>'TABLE Summary'!X972*1000</f>
        <v>55500</v>
      </c>
      <c r="Y972" s="5">
        <f>'TABLE Summary'!Y972*1000</f>
        <v>34100</v>
      </c>
      <c r="Z972" s="5">
        <f>'TABLE Summary'!Z972*1000</f>
        <v>71500</v>
      </c>
      <c r="AA972" s="18">
        <f t="shared" si="79"/>
        <v>343100</v>
      </c>
      <c r="AB972" s="18">
        <f t="shared" si="80"/>
        <v>0.549575524587538</v>
      </c>
      <c r="AC972" s="1" t="s">
        <v>7495</v>
      </c>
      <c r="AD972" s="1" t="str">
        <f t="shared" si="82"/>
        <v>Rye M.B.</v>
      </c>
      <c r="AE972" s="1" t="str">
        <f t="shared" si="81"/>
        <v>Rye M.B.</v>
      </c>
      <c r="AF972" s="1" t="str">
        <f>INDEX(Lookup!G$2:G$1349, MATCH($AE972, Lookup!$G$2:$G$1349,0))</f>
        <v>RYE M.B.</v>
      </c>
      <c r="AG972" s="1" t="str">
        <f>INDEX(Lookup!F$2:F$1349, MATCH($AE972, Lookup!$G$2:$G$1349,0))</f>
        <v>e371040</v>
      </c>
      <c r="AH972" s="1" t="str">
        <f>INDEX(Lookup!C$2:C$1349, MATCH($AE972, Lookup!$G$2:$G$1349,0))</f>
        <v>East Sussex</v>
      </c>
      <c r="AI972" s="1" t="str">
        <f>INDEX(Lookup!D$2:D$1349, MATCH($AE972, Lookup!$G$2:$G$1349,0))</f>
        <v>South East</v>
      </c>
      <c r="AJ972" s="1" t="str">
        <f>INDEX(Lookup!E$2:E$1349, MATCH($AE972, Lookup!$G$2:$G$1349,0))</f>
        <v>Greater South East</v>
      </c>
    </row>
    <row r="973" spans="1:36" x14ac:dyDescent="0.3">
      <c r="A973" s="11" t="s">
        <v>2139</v>
      </c>
      <c r="B973" s="5">
        <f>'TABLE Summary'!B973</f>
        <v>19830</v>
      </c>
      <c r="C973" s="5">
        <f>'TABLE Summary'!C973</f>
        <v>97</v>
      </c>
      <c r="D973" s="5">
        <f>'TABLE Summary'!D973</f>
        <v>39</v>
      </c>
      <c r="E973" s="5">
        <f>'TABLE Summary'!E973</f>
        <v>9.6</v>
      </c>
      <c r="F973" s="5">
        <f>'TABLE Summary'!F973</f>
        <v>29.4</v>
      </c>
      <c r="G973" s="5">
        <f>'TABLE Summary'!G973</f>
        <v>0</v>
      </c>
      <c r="H973" s="5">
        <f>'TABLE Summary'!H973</f>
        <v>0</v>
      </c>
      <c r="I973" s="5">
        <f>'TABLE Summary'!I973</f>
        <v>26400</v>
      </c>
      <c r="J973" s="5">
        <f>'TABLE Summary'!J973</f>
        <v>113.9</v>
      </c>
      <c r="K973" s="5">
        <f>'TABLE Summary'!K973</f>
        <v>1029600</v>
      </c>
      <c r="L973" s="5">
        <f>'TABLE Summary'!L973</f>
        <v>0</v>
      </c>
      <c r="M973" s="5">
        <f>'TABLE Summary'!M973*1000</f>
        <v>2706500</v>
      </c>
      <c r="N973" s="5">
        <f>'TABLE Summary'!N973</f>
        <v>6726</v>
      </c>
      <c r="O973" s="5">
        <f>'TABLE Summary'!O973*1000</f>
        <v>1491200</v>
      </c>
      <c r="P973" s="5">
        <f>'TABLE Summary'!P973</f>
        <v>739</v>
      </c>
      <c r="Q973" s="5">
        <f>'TABLE Summary'!Q973*1000</f>
        <v>91100</v>
      </c>
      <c r="R973" s="5">
        <f>'TABLE Summary'!R973</f>
        <v>5860</v>
      </c>
      <c r="S973" s="5">
        <f>'TABLE Summary'!S973*1000</f>
        <v>1339200</v>
      </c>
      <c r="T973" s="5">
        <f>'TABLE Summary'!T973</f>
        <v>127</v>
      </c>
      <c r="U973" s="5">
        <f>'TABLE Summary'!U973*1000</f>
        <v>60900</v>
      </c>
      <c r="V973" s="5">
        <f>'TABLE Summary'!V973*1000</f>
        <v>332100</v>
      </c>
      <c r="W973" s="5">
        <f>'TABLE Summary'!W973*1000</f>
        <v>84800</v>
      </c>
      <c r="X973" s="5">
        <f>'TABLE Summary'!X973*1000</f>
        <v>231800</v>
      </c>
      <c r="Y973" s="5">
        <f>'TABLE Summary'!Y973*1000</f>
        <v>348500</v>
      </c>
      <c r="Z973" s="5">
        <f>'TABLE Summary'!Z973*1000</f>
        <v>218100</v>
      </c>
      <c r="AA973" s="18">
        <f t="shared" si="79"/>
        <v>1491200</v>
      </c>
      <c r="AB973" s="18">
        <f t="shared" si="80"/>
        <v>0.55096988730833174</v>
      </c>
      <c r="AC973" s="1" t="s">
        <v>7496</v>
      </c>
      <c r="AD973" s="1" t="str">
        <f t="shared" si="82"/>
        <v>Burgess Hill U.D.</v>
      </c>
      <c r="AE973" s="1" t="str">
        <f t="shared" si="81"/>
        <v>Burgess Hill U.D.</v>
      </c>
      <c r="AF973" s="1" t="str">
        <f>INDEX(Lookup!G$2:G$1349, MATCH($AE973, Lookup!$G$2:$G$1349,0))</f>
        <v>BURGESS HILL U.D.</v>
      </c>
      <c r="AG973" s="1" t="str">
        <f>INDEX(Lookup!F$2:F$1349, MATCH($AE973, Lookup!$G$2:$G$1349,0))</f>
        <v>e371033</v>
      </c>
      <c r="AH973" s="1" t="str">
        <f>INDEX(Lookup!C$2:C$1349, MATCH($AE973, Lookup!$G$2:$G$1349,0))</f>
        <v>West Sussex</v>
      </c>
      <c r="AI973" s="1" t="str">
        <f>INDEX(Lookup!D$2:D$1349, MATCH($AE973, Lookup!$G$2:$G$1349,0))</f>
        <v>South East</v>
      </c>
      <c r="AJ973" s="1" t="str">
        <f>INDEX(Lookup!E$2:E$1349, MATCH($AE973, Lookup!$G$2:$G$1349,0))</f>
        <v>Greater South East</v>
      </c>
    </row>
    <row r="974" spans="1:36" x14ac:dyDescent="0.3">
      <c r="A974" s="11" t="s">
        <v>2140</v>
      </c>
      <c r="B974" s="5">
        <f>'TABLE Summary'!B974</f>
        <v>26350</v>
      </c>
      <c r="C974" s="5">
        <f>'TABLE Summary'!C974</f>
        <v>99</v>
      </c>
      <c r="D974" s="5">
        <f>'TABLE Summary'!D974</f>
        <v>41.5</v>
      </c>
      <c r="E974" s="5">
        <f>'TABLE Summary'!E974</f>
        <v>12.1</v>
      </c>
      <c r="F974" s="5">
        <f>'TABLE Summary'!F974</f>
        <v>29.4</v>
      </c>
      <c r="G974" s="5">
        <f>'TABLE Summary'!G974</f>
        <v>0</v>
      </c>
      <c r="H974" s="5">
        <f>'TABLE Summary'!H974</f>
        <v>0</v>
      </c>
      <c r="I974" s="5">
        <f>'TABLE Summary'!I974</f>
        <v>34750</v>
      </c>
      <c r="J974" s="5">
        <f>'TABLE Summary'!J974</f>
        <v>115.2</v>
      </c>
      <c r="K974" s="5">
        <f>'TABLE Summary'!K974</f>
        <v>1442125</v>
      </c>
      <c r="L974" s="5">
        <f>'TABLE Summary'!L974</f>
        <v>0</v>
      </c>
      <c r="M974" s="5">
        <f>'TABLE Summary'!M974*1000</f>
        <v>3563900</v>
      </c>
      <c r="N974" s="5">
        <f>'TABLE Summary'!N974</f>
        <v>9302</v>
      </c>
      <c r="O974" s="5">
        <f>'TABLE Summary'!O974*1000</f>
        <v>2236600</v>
      </c>
      <c r="P974" s="5">
        <f>'TABLE Summary'!P974</f>
        <v>1387</v>
      </c>
      <c r="Q974" s="5">
        <f>'TABLE Summary'!Q974*1000</f>
        <v>181200</v>
      </c>
      <c r="R974" s="5">
        <f>'TABLE Summary'!R974</f>
        <v>7199</v>
      </c>
      <c r="S974" s="5">
        <f>'TABLE Summary'!S974*1000</f>
        <v>1687800</v>
      </c>
      <c r="T974" s="5">
        <f>'TABLE Summary'!T974</f>
        <v>707</v>
      </c>
      <c r="U974" s="5">
        <f>'TABLE Summary'!U974*1000</f>
        <v>361100</v>
      </c>
      <c r="V974" s="5">
        <f>'TABLE Summary'!V974*1000</f>
        <v>413300</v>
      </c>
      <c r="W974" s="5">
        <f>'TABLE Summary'!W974*1000</f>
        <v>268500</v>
      </c>
      <c r="X974" s="5">
        <f>'TABLE Summary'!X974*1000</f>
        <v>178400</v>
      </c>
      <c r="Y974" s="5">
        <f>'TABLE Summary'!Y974*1000</f>
        <v>81600</v>
      </c>
      <c r="Z974" s="5">
        <f>'TABLE Summary'!Z974*1000</f>
        <v>385400</v>
      </c>
      <c r="AA974" s="18">
        <f t="shared" si="79"/>
        <v>2230100</v>
      </c>
      <c r="AB974" s="18">
        <f t="shared" si="80"/>
        <v>0.62574707483374958</v>
      </c>
      <c r="AC974" s="1" t="s">
        <v>7496</v>
      </c>
      <c r="AD974" s="1" t="str">
        <f t="shared" si="82"/>
        <v>Cuckfield U.D.</v>
      </c>
      <c r="AE974" s="1" t="str">
        <f t="shared" si="81"/>
        <v>Cuckfield U.D.</v>
      </c>
      <c r="AF974" s="1" t="str">
        <f>INDEX(Lookup!G$2:G$1349, MATCH($AE974, Lookup!$G$2:$G$1349,0))</f>
        <v>CUCKFIELD U.D.</v>
      </c>
      <c r="AG974" s="1" t="str">
        <f>INDEX(Lookup!F$2:F$1349, MATCH($AE974, Lookup!$G$2:$G$1349,0))</f>
        <v>e371034</v>
      </c>
      <c r="AH974" s="1" t="str">
        <f>INDEX(Lookup!C$2:C$1349, MATCH($AE974, Lookup!$G$2:$G$1349,0))</f>
        <v>West Sussex</v>
      </c>
      <c r="AI974" s="1" t="str">
        <f>INDEX(Lookup!D$2:D$1349, MATCH($AE974, Lookup!$G$2:$G$1349,0))</f>
        <v>South East</v>
      </c>
      <c r="AJ974" s="1" t="str">
        <f>INDEX(Lookup!E$2:E$1349, MATCH($AE974, Lookup!$G$2:$G$1349,0))</f>
        <v>Greater South East</v>
      </c>
    </row>
    <row r="975" spans="1:36" x14ac:dyDescent="0.3">
      <c r="A975" s="11" t="s">
        <v>2141</v>
      </c>
      <c r="B975" s="5">
        <f>'TABLE Summary'!B975</f>
        <v>19240</v>
      </c>
      <c r="C975" s="5">
        <f>'TABLE Summary'!C975</f>
        <v>98</v>
      </c>
      <c r="D975" s="5">
        <f>'TABLE Summary'!D975</f>
        <v>42</v>
      </c>
      <c r="E975" s="5">
        <f>'TABLE Summary'!E975</f>
        <v>12.6</v>
      </c>
      <c r="F975" s="5">
        <f>'TABLE Summary'!F975</f>
        <v>29.4</v>
      </c>
      <c r="G975" s="5">
        <f>'TABLE Summary'!G975</f>
        <v>0</v>
      </c>
      <c r="H975" s="5">
        <f>'TABLE Summary'!H975</f>
        <v>0</v>
      </c>
      <c r="I975" s="5">
        <f>'TABLE Summary'!I975</f>
        <v>26000</v>
      </c>
      <c r="J975" s="5">
        <f>'TABLE Summary'!J975</f>
        <v>144.1</v>
      </c>
      <c r="K975" s="5">
        <f>'TABLE Summary'!K975</f>
        <v>1092000</v>
      </c>
      <c r="L975" s="5">
        <f>'TABLE Summary'!L975</f>
        <v>0</v>
      </c>
      <c r="M975" s="5">
        <f>'TABLE Summary'!M975*1000</f>
        <v>2581000</v>
      </c>
      <c r="N975" s="5">
        <f>'TABLE Summary'!N975</f>
        <v>6443</v>
      </c>
      <c r="O975" s="5">
        <f>'TABLE Summary'!O975*1000</f>
        <v>1417300</v>
      </c>
      <c r="P975" s="5">
        <f>'TABLE Summary'!P975</f>
        <v>1406</v>
      </c>
      <c r="Q975" s="5">
        <f>'TABLE Summary'!Q975*1000</f>
        <v>170300</v>
      </c>
      <c r="R975" s="5">
        <f>'TABLE Summary'!R975</f>
        <v>4856</v>
      </c>
      <c r="S975" s="5">
        <f>'TABLE Summary'!S975*1000</f>
        <v>1163200</v>
      </c>
      <c r="T975" s="5">
        <f>'TABLE Summary'!T975</f>
        <v>172</v>
      </c>
      <c r="U975" s="5">
        <f>'TABLE Summary'!U975*1000</f>
        <v>80600</v>
      </c>
      <c r="V975" s="5">
        <f>'TABLE Summary'!V975*1000</f>
        <v>394200</v>
      </c>
      <c r="W975" s="5">
        <f>'TABLE Summary'!W975*1000</f>
        <v>66800</v>
      </c>
      <c r="X975" s="5">
        <f>'TABLE Summary'!X975*1000</f>
        <v>187400</v>
      </c>
      <c r="Y975" s="5">
        <f>'TABLE Summary'!Y975*1000</f>
        <v>210700</v>
      </c>
      <c r="Z975" s="5">
        <f>'TABLE Summary'!Z975*1000</f>
        <v>304600</v>
      </c>
      <c r="AA975" s="18">
        <f t="shared" si="79"/>
        <v>1414100</v>
      </c>
      <c r="AB975" s="18">
        <f t="shared" si="80"/>
        <v>0.54788841534289034</v>
      </c>
      <c r="AC975" s="1" t="s">
        <v>7496</v>
      </c>
      <c r="AD975" s="1" t="str">
        <f t="shared" si="82"/>
        <v>East Grinstead U.D.</v>
      </c>
      <c r="AE975" s="1" t="str">
        <f t="shared" si="81"/>
        <v>East Grinstead U.D.</v>
      </c>
      <c r="AF975" s="1" t="str">
        <f>INDEX(Lookup!G$2:G$1349, MATCH($AE975, Lookup!$G$2:$G$1349,0))</f>
        <v>EAST GRINSTEAD U.D.</v>
      </c>
      <c r="AG975" s="1" t="str">
        <f>INDEX(Lookup!F$2:F$1349, MATCH($AE975, Lookup!$G$2:$G$1349,0))</f>
        <v>e371035</v>
      </c>
      <c r="AH975" s="1" t="str">
        <f>INDEX(Lookup!C$2:C$1349, MATCH($AE975, Lookup!$G$2:$G$1349,0))</f>
        <v>West Sussex</v>
      </c>
      <c r="AI975" s="1" t="str">
        <f>INDEX(Lookup!D$2:D$1349, MATCH($AE975, Lookup!$G$2:$G$1349,0))</f>
        <v>South East</v>
      </c>
      <c r="AJ975" s="1" t="str">
        <f>INDEX(Lookup!E$2:E$1349, MATCH($AE975, Lookup!$G$2:$G$1349,0))</f>
        <v>Greater South East</v>
      </c>
    </row>
    <row r="976" spans="1:36" x14ac:dyDescent="0.3">
      <c r="A976" s="11" t="s">
        <v>2142</v>
      </c>
      <c r="B976" s="5">
        <f>'TABLE Summary'!B976</f>
        <v>10180</v>
      </c>
      <c r="C976" s="5">
        <f>'TABLE Summary'!C976</f>
        <v>92.5</v>
      </c>
      <c r="D976" s="5">
        <f>'TABLE Summary'!D976</f>
        <v>41</v>
      </c>
      <c r="E976" s="5">
        <f>'TABLE Summary'!E976</f>
        <v>11.6</v>
      </c>
      <c r="F976" s="5">
        <f>'TABLE Summary'!F976</f>
        <v>29.4</v>
      </c>
      <c r="G976" s="5">
        <f>'TABLE Summary'!G976</f>
        <v>0</v>
      </c>
      <c r="H976" s="5">
        <f>'TABLE Summary'!H976</f>
        <v>0</v>
      </c>
      <c r="I976" s="5">
        <f>'TABLE Summary'!I976</f>
        <v>16000</v>
      </c>
      <c r="J976" s="5">
        <f>'TABLE Summary'!J976</f>
        <v>137</v>
      </c>
      <c r="K976" s="5">
        <f>'TABLE Summary'!K976</f>
        <v>656000</v>
      </c>
      <c r="L976" s="5">
        <f>'TABLE Summary'!L976</f>
        <v>0</v>
      </c>
      <c r="M976" s="5">
        <f>'TABLE Summary'!M976*1000</f>
        <v>1693100</v>
      </c>
      <c r="N976" s="5">
        <f>'TABLE Summary'!N976</f>
        <v>3428</v>
      </c>
      <c r="O976" s="5">
        <f>'TABLE Summary'!O976*1000</f>
        <v>642400</v>
      </c>
      <c r="P976" s="5">
        <f>'TABLE Summary'!P976</f>
        <v>1149</v>
      </c>
      <c r="Q976" s="5">
        <f>'TABLE Summary'!Q976*1000</f>
        <v>137200</v>
      </c>
      <c r="R976" s="5">
        <f>'TABLE Summary'!R976</f>
        <v>2268</v>
      </c>
      <c r="S976" s="5">
        <f>'TABLE Summary'!S976*1000</f>
        <v>500500</v>
      </c>
      <c r="T976" s="5">
        <f>'TABLE Summary'!T976</f>
        <v>9</v>
      </c>
      <c r="U976" s="5">
        <f>'TABLE Summary'!U976*1000</f>
        <v>4300</v>
      </c>
      <c r="V976" s="5">
        <f>'TABLE Summary'!V976*1000</f>
        <v>113000</v>
      </c>
      <c r="W976" s="5">
        <f>'TABLE Summary'!W976*1000</f>
        <v>14700</v>
      </c>
      <c r="X976" s="5">
        <f>'TABLE Summary'!X976*1000</f>
        <v>362100</v>
      </c>
      <c r="Y976" s="5">
        <f>'TABLE Summary'!Y976*1000</f>
        <v>364200</v>
      </c>
      <c r="Z976" s="5">
        <f>'TABLE Summary'!Z976*1000</f>
        <v>196800</v>
      </c>
      <c r="AA976" s="18">
        <f t="shared" si="79"/>
        <v>642000</v>
      </c>
      <c r="AB976" s="18">
        <f t="shared" si="80"/>
        <v>0.37918610832201288</v>
      </c>
      <c r="AC976" s="1" t="s">
        <v>7496</v>
      </c>
      <c r="AD976" s="1" t="str">
        <f t="shared" si="82"/>
        <v>Newhaven U.D.</v>
      </c>
      <c r="AE976" s="1" t="str">
        <f t="shared" si="81"/>
        <v>Newhaven U.D.</v>
      </c>
      <c r="AF976" s="1" t="str">
        <f>INDEX(Lookup!G$2:G$1349, MATCH($AE976, Lookup!$G$2:$G$1349,0))</f>
        <v>NEWHAVEN U.D.</v>
      </c>
      <c r="AG976" s="1" t="str">
        <f>INDEX(Lookup!F$2:F$1349, MATCH($AE976, Lookup!$G$2:$G$1349,0))</f>
        <v>e371038</v>
      </c>
      <c r="AH976" s="1" t="str">
        <f>INDEX(Lookup!C$2:C$1349, MATCH($AE976, Lookup!$G$2:$G$1349,0))</f>
        <v>East Sussex</v>
      </c>
      <c r="AI976" s="1" t="str">
        <f>INDEX(Lookup!D$2:D$1349, MATCH($AE976, Lookup!$G$2:$G$1349,0))</f>
        <v>South East</v>
      </c>
      <c r="AJ976" s="1" t="str">
        <f>INDEX(Lookup!E$2:E$1349, MATCH($AE976, Lookup!$G$2:$G$1349,0))</f>
        <v>Greater South East</v>
      </c>
    </row>
    <row r="977" spans="1:36" x14ac:dyDescent="0.3">
      <c r="A977" s="11" t="s">
        <v>2143</v>
      </c>
      <c r="B977" s="5">
        <f>'TABLE Summary'!B977</f>
        <v>18270</v>
      </c>
      <c r="C977" s="5">
        <f>'TABLE Summary'!C977</f>
        <v>87</v>
      </c>
      <c r="D977" s="5">
        <f>'TABLE Summary'!D977</f>
        <v>41</v>
      </c>
      <c r="E977" s="5">
        <f>'TABLE Summary'!E977</f>
        <v>10.8</v>
      </c>
      <c r="F977" s="5">
        <f>'TABLE Summary'!F977</f>
        <v>29.4</v>
      </c>
      <c r="G977" s="5">
        <f>'TABLE Summary'!G977</f>
        <v>0.8</v>
      </c>
      <c r="H977" s="5">
        <f>'TABLE Summary'!H977</f>
        <v>0</v>
      </c>
      <c r="I977" s="5">
        <f>'TABLE Summary'!I977</f>
        <v>21160</v>
      </c>
      <c r="J977" s="5">
        <f>'TABLE Summary'!J977</f>
        <v>89.9</v>
      </c>
      <c r="K977" s="5">
        <f>'TABLE Summary'!K977</f>
        <v>867560</v>
      </c>
      <c r="L977" s="5">
        <f>'TABLE Summary'!L977</f>
        <v>9</v>
      </c>
      <c r="M977" s="5">
        <f>'TABLE Summary'!M977*1000</f>
        <v>2206900</v>
      </c>
      <c r="N977" s="5">
        <f>'TABLE Summary'!N977</f>
        <v>6470</v>
      </c>
      <c r="O977" s="5">
        <f>'TABLE Summary'!O977*1000</f>
        <v>1238700</v>
      </c>
      <c r="P977" s="5">
        <f>'TABLE Summary'!P977</f>
        <v>787</v>
      </c>
      <c r="Q977" s="5">
        <f>'TABLE Summary'!Q977*1000</f>
        <v>103400</v>
      </c>
      <c r="R977" s="5">
        <f>'TABLE Summary'!R977</f>
        <v>5674</v>
      </c>
      <c r="S977" s="5">
        <f>'TABLE Summary'!S977*1000</f>
        <v>1131600</v>
      </c>
      <c r="T977" s="5">
        <f>'TABLE Summary'!T977</f>
        <v>8</v>
      </c>
      <c r="U977" s="5">
        <f>'TABLE Summary'!U977*1000</f>
        <v>3600</v>
      </c>
      <c r="V977" s="5">
        <f>'TABLE Summary'!V977*1000</f>
        <v>152300</v>
      </c>
      <c r="W977" s="5">
        <f>'TABLE Summary'!W977*1000</f>
        <v>13700</v>
      </c>
      <c r="X977" s="5">
        <f>'TABLE Summary'!X977*1000</f>
        <v>311700</v>
      </c>
      <c r="Y977" s="5">
        <f>'TABLE Summary'!Y977*1000</f>
        <v>306800</v>
      </c>
      <c r="Z977" s="5">
        <f>'TABLE Summary'!Z977*1000</f>
        <v>183700</v>
      </c>
      <c r="AA977" s="18">
        <f t="shared" si="79"/>
        <v>1238600</v>
      </c>
      <c r="AB977" s="18">
        <f t="shared" si="80"/>
        <v>0.56123974806289367</v>
      </c>
      <c r="AC977" s="1" t="s">
        <v>7496</v>
      </c>
      <c r="AD977" s="1" t="str">
        <f t="shared" si="82"/>
        <v>Portslade-by-Sea U.D.</v>
      </c>
      <c r="AE977" s="1" t="str">
        <f t="shared" si="81"/>
        <v>Portslade-by-Sea U.D.</v>
      </c>
      <c r="AF977" s="1" t="str">
        <f>INDEX(Lookup!G$2:G$1349, MATCH($AE977, Lookup!$G$2:$G$1349,0))</f>
        <v>PORTSLADE-BY-SEA U.D.</v>
      </c>
      <c r="AG977" s="1" t="str">
        <f>INDEX(Lookup!F$2:F$1349, MATCH($AE977, Lookup!$G$2:$G$1349,0))</f>
        <v>e371039</v>
      </c>
      <c r="AH977" s="1" t="str">
        <f>INDEX(Lookup!C$2:C$1349, MATCH($AE977, Lookup!$G$2:$G$1349,0))</f>
        <v>East Sussex</v>
      </c>
      <c r="AI977" s="1" t="str">
        <f>INDEX(Lookup!D$2:D$1349, MATCH($AE977, Lookup!$G$2:$G$1349,0))</f>
        <v>South East</v>
      </c>
      <c r="AJ977" s="1" t="str">
        <f>INDEX(Lookup!E$2:E$1349, MATCH($AE977, Lookup!$G$2:$G$1349,0))</f>
        <v>Greater South East</v>
      </c>
    </row>
    <row r="978" spans="1:36" x14ac:dyDescent="0.3">
      <c r="A978" s="11" t="s">
        <v>2144</v>
      </c>
      <c r="B978" s="5">
        <f>'TABLE Summary'!B978</f>
        <v>17720</v>
      </c>
      <c r="C978" s="5">
        <f>'TABLE Summary'!C978</f>
        <v>94.5</v>
      </c>
      <c r="D978" s="5">
        <f>'TABLE Summary'!D978</f>
        <v>39</v>
      </c>
      <c r="E978" s="5">
        <f>'TABLE Summary'!E978</f>
        <v>8.3000000000000007</v>
      </c>
      <c r="F978" s="5">
        <f>'TABLE Summary'!F978</f>
        <v>29.4</v>
      </c>
      <c r="G978" s="5">
        <f>'TABLE Summary'!G978</f>
        <v>1.3</v>
      </c>
      <c r="H978" s="5">
        <f>'TABLE Summary'!H978</f>
        <v>0</v>
      </c>
      <c r="I978" s="5">
        <f>'TABLE Summary'!I978</f>
        <v>22300</v>
      </c>
      <c r="J978" s="5">
        <f>'TABLE Summary'!J978</f>
        <v>162.4</v>
      </c>
      <c r="K978" s="5">
        <f>'TABLE Summary'!K978</f>
        <v>869700</v>
      </c>
      <c r="L978" s="5">
        <f>'TABLE Summary'!L978</f>
        <v>5.0999999999999996</v>
      </c>
      <c r="M978" s="5">
        <f>'TABLE Summary'!M978*1000</f>
        <v>2236700</v>
      </c>
      <c r="N978" s="5">
        <f>'TABLE Summary'!N978</f>
        <v>696</v>
      </c>
      <c r="O978" s="5">
        <f>'TABLE Summary'!O978*1000</f>
        <v>1702900</v>
      </c>
      <c r="P978" s="5">
        <f>'TABLE Summary'!P978</f>
        <v>464</v>
      </c>
      <c r="Q978" s="5">
        <f>'TABLE Summary'!Q978*1000</f>
        <v>61900</v>
      </c>
      <c r="R978" s="5">
        <f>'TABLE Summary'!R978</f>
        <v>6329</v>
      </c>
      <c r="S978" s="5">
        <f>'TABLE Summary'!S978*1000</f>
        <v>1575300</v>
      </c>
      <c r="T978" s="5">
        <f>'TABLE Summary'!T978</f>
        <v>132</v>
      </c>
      <c r="U978" s="5">
        <f>'TABLE Summary'!U978*1000</f>
        <v>65600</v>
      </c>
      <c r="V978" s="5">
        <f>'TABLE Summary'!V978*1000</f>
        <v>235700</v>
      </c>
      <c r="W978" s="5">
        <f>'TABLE Summary'!W978*1000</f>
        <v>13500</v>
      </c>
      <c r="X978" s="5">
        <f>'TABLE Summary'!X978*1000</f>
        <v>95800</v>
      </c>
      <c r="Y978" s="5">
        <f>'TABLE Summary'!Y978*1000</f>
        <v>7400</v>
      </c>
      <c r="Z978" s="5">
        <f>'TABLE Summary'!Z978*1000</f>
        <v>181400</v>
      </c>
      <c r="AA978" s="18">
        <f t="shared" si="79"/>
        <v>1702800</v>
      </c>
      <c r="AB978" s="18">
        <f t="shared" si="80"/>
        <v>0.7613001296552957</v>
      </c>
      <c r="AC978" s="1" t="s">
        <v>7496</v>
      </c>
      <c r="AD978" s="1" t="str">
        <f t="shared" si="82"/>
        <v>Seaford U.D.</v>
      </c>
      <c r="AE978" s="1" t="str">
        <f t="shared" si="81"/>
        <v>Seaford U.D.</v>
      </c>
      <c r="AF978" s="1" t="str">
        <f>INDEX(Lookup!G$2:G$1349, MATCH($AE978, Lookup!$G$2:$G$1349,0))</f>
        <v>SEAFORD U.D.</v>
      </c>
      <c r="AG978" s="1" t="str">
        <f>INDEX(Lookup!F$2:F$1349, MATCH($AE978, Lookup!$G$2:$G$1349,0))</f>
        <v>e371041</v>
      </c>
      <c r="AH978" s="1" t="str">
        <f>INDEX(Lookup!C$2:C$1349, MATCH($AE978, Lookup!$G$2:$G$1349,0))</f>
        <v>East Sussex</v>
      </c>
      <c r="AI978" s="1" t="str">
        <f>INDEX(Lookup!D$2:D$1349, MATCH($AE978, Lookup!$G$2:$G$1349,0))</f>
        <v>South East</v>
      </c>
      <c r="AJ978" s="1" t="str">
        <f>INDEX(Lookup!E$2:E$1349, MATCH($AE978, Lookup!$G$2:$G$1349,0))</f>
        <v>Greater South East</v>
      </c>
    </row>
    <row r="979" spans="1:36" x14ac:dyDescent="0.3">
      <c r="A979" s="11" t="s">
        <v>2145</v>
      </c>
      <c r="B979" s="5">
        <f>'TABLE Summary'!B979</f>
        <v>34170</v>
      </c>
      <c r="C979" s="5">
        <f>'TABLE Summary'!C979</f>
        <v>96.5</v>
      </c>
      <c r="D979" s="5">
        <f>'TABLE Summary'!D979</f>
        <v>40.6</v>
      </c>
      <c r="E979" s="5">
        <f>'TABLE Summary'!E979</f>
        <v>11.2</v>
      </c>
      <c r="F979" s="5">
        <f>'TABLE Summary'!F979</f>
        <v>29.4</v>
      </c>
      <c r="G979" s="5">
        <f>'TABLE Summary'!G979</f>
        <v>0</v>
      </c>
      <c r="H979" s="5">
        <f>'TABLE Summary'!H979</f>
        <v>41.1</v>
      </c>
      <c r="I979" s="5">
        <f>'TABLE Summary'!I979</f>
        <v>39255</v>
      </c>
      <c r="J979" s="5">
        <f>'TABLE Summary'!J979</f>
        <v>192.9</v>
      </c>
      <c r="K979" s="5">
        <f>'TABLE Summary'!K979</f>
        <v>1614029</v>
      </c>
      <c r="L979" s="5">
        <f>'TABLE Summary'!L979</f>
        <v>10.8</v>
      </c>
      <c r="M979" s="5">
        <f>'TABLE Summary'!M979*1000</f>
        <v>4084300</v>
      </c>
      <c r="N979" s="5">
        <f>'TABLE Summary'!N979</f>
        <v>14181</v>
      </c>
      <c r="O979" s="5">
        <f>'TABLE Summary'!O979*1000</f>
        <v>3090300</v>
      </c>
      <c r="P979" s="5">
        <f>'TABLE Summary'!P979</f>
        <v>3481</v>
      </c>
      <c r="Q979" s="5">
        <f>'TABLE Summary'!Q979*1000</f>
        <v>398000</v>
      </c>
      <c r="R979" s="5">
        <f>'TABLE Summary'!R979</f>
        <v>9991</v>
      </c>
      <c r="S979" s="5">
        <f>'TABLE Summary'!S979*1000</f>
        <v>2311900</v>
      </c>
      <c r="T979" s="5">
        <f>'TABLE Summary'!T979</f>
        <v>703</v>
      </c>
      <c r="U979" s="5">
        <f>'TABLE Summary'!U979*1000</f>
        <v>379900</v>
      </c>
      <c r="V979" s="5">
        <f>'TABLE Summary'!V979*1000</f>
        <v>139000</v>
      </c>
      <c r="W979" s="5">
        <f>'TABLE Summary'!W979*1000</f>
        <v>15900</v>
      </c>
      <c r="X979" s="5">
        <f>'TABLE Summary'!X979*1000</f>
        <v>330400</v>
      </c>
      <c r="Y979" s="5">
        <f>'TABLE Summary'!Y979*1000</f>
        <v>101200</v>
      </c>
      <c r="Z979" s="5">
        <f>'TABLE Summary'!Z979*1000</f>
        <v>407500</v>
      </c>
      <c r="AA979" s="18">
        <f t="shared" si="79"/>
        <v>3089800</v>
      </c>
      <c r="AB979" s="18">
        <f t="shared" si="80"/>
        <v>0.7565066229219205</v>
      </c>
      <c r="AC979" s="1" t="s">
        <v>7494</v>
      </c>
      <c r="AD979" s="1" t="str">
        <f t="shared" si="82"/>
        <v>Battle R.D.</v>
      </c>
      <c r="AE979" s="1" t="str">
        <f t="shared" si="81"/>
        <v>Battle R.D.</v>
      </c>
      <c r="AF979" s="1" t="str">
        <f>INDEX(Lookup!G$2:G$1349, MATCH($AE979, Lookup!$G$2:$G$1349,0))</f>
        <v>BATTLE R.D.</v>
      </c>
      <c r="AG979" s="1" t="str">
        <f>INDEX(Lookup!F$2:F$1349, MATCH($AE979, Lookup!$G$2:$G$1349,0))</f>
        <v>e371042</v>
      </c>
      <c r="AH979" s="1" t="str">
        <f>INDEX(Lookup!C$2:C$1349, MATCH($AE979, Lookup!$G$2:$G$1349,0))</f>
        <v>East Sussex</v>
      </c>
      <c r="AI979" s="1" t="str">
        <f>INDEX(Lookup!D$2:D$1349, MATCH($AE979, Lookup!$G$2:$G$1349,0))</f>
        <v>South East</v>
      </c>
      <c r="AJ979" s="1" t="str">
        <f>INDEX(Lookup!E$2:E$1349, MATCH($AE979, Lookup!$G$2:$G$1349,0))</f>
        <v>Greater South East</v>
      </c>
    </row>
    <row r="980" spans="1:36" x14ac:dyDescent="0.3">
      <c r="A980" s="11" t="s">
        <v>2146</v>
      </c>
      <c r="B980" s="5">
        <f>'TABLE Summary'!B980</f>
        <v>32700</v>
      </c>
      <c r="C980" s="5">
        <f>'TABLE Summary'!C980</f>
        <v>87</v>
      </c>
      <c r="D980" s="5">
        <f>'TABLE Summary'!D980</f>
        <v>38.5</v>
      </c>
      <c r="E980" s="5">
        <f>'TABLE Summary'!E980</f>
        <v>9.1</v>
      </c>
      <c r="F980" s="5">
        <f>'TABLE Summary'!F980</f>
        <v>29.4</v>
      </c>
      <c r="G980" s="5">
        <f>'TABLE Summary'!G980</f>
        <v>0</v>
      </c>
      <c r="H980" s="5">
        <f>'TABLE Summary'!H980</f>
        <v>39.200000000000003</v>
      </c>
      <c r="I980" s="5">
        <f>'TABLE Summary'!I980</f>
        <v>37602</v>
      </c>
      <c r="J980" s="5">
        <f>'TABLE Summary'!J980</f>
        <v>124.6</v>
      </c>
      <c r="K980" s="5">
        <f>'TABLE Summary'!K980</f>
        <v>1474349</v>
      </c>
      <c r="L980" s="5">
        <f>'TABLE Summary'!L980</f>
        <v>13.8</v>
      </c>
      <c r="M980" s="5">
        <f>'TABLE Summary'!M980*1000</f>
        <v>3773100</v>
      </c>
      <c r="N980" s="5">
        <f>'TABLE Summary'!N980</f>
        <v>12710</v>
      </c>
      <c r="O980" s="5">
        <f>'TABLE Summary'!O980*1000</f>
        <v>3038200</v>
      </c>
      <c r="P980" s="5">
        <f>'TABLE Summary'!P980</f>
        <v>2312</v>
      </c>
      <c r="Q980" s="5">
        <f>'TABLE Summary'!Q980*1000</f>
        <v>252700</v>
      </c>
      <c r="R980" s="5">
        <f>'TABLE Summary'!R980</f>
        <v>9558</v>
      </c>
      <c r="S980" s="5">
        <f>'TABLE Summary'!S980*1000</f>
        <v>2316000</v>
      </c>
      <c r="T980" s="5">
        <f>'TABLE Summary'!T980</f>
        <v>817</v>
      </c>
      <c r="U980" s="5">
        <f>'TABLE Summary'!U980*1000</f>
        <v>466500</v>
      </c>
      <c r="V980" s="5">
        <f>'TABLE Summary'!V980*1000</f>
        <v>109700</v>
      </c>
      <c r="W980" s="5">
        <f>'TABLE Summary'!W980*1000</f>
        <v>10200</v>
      </c>
      <c r="X980" s="5">
        <f>'TABLE Summary'!X980*1000</f>
        <v>162600</v>
      </c>
      <c r="Y980" s="5">
        <f>'TABLE Summary'!Y980*1000</f>
        <v>137000</v>
      </c>
      <c r="Z980" s="5">
        <f>'TABLE Summary'!Z980*1000</f>
        <v>315400</v>
      </c>
      <c r="AA980" s="18">
        <f t="shared" si="79"/>
        <v>3035200</v>
      </c>
      <c r="AB980" s="18">
        <f t="shared" si="80"/>
        <v>0.80443136943097193</v>
      </c>
      <c r="AC980" s="1" t="s">
        <v>7494</v>
      </c>
      <c r="AD980" s="1" t="str">
        <f t="shared" si="82"/>
        <v>Chailey R.D.</v>
      </c>
      <c r="AE980" s="1" t="str">
        <f t="shared" si="81"/>
        <v>Chailey R.D.</v>
      </c>
      <c r="AF980" s="1" t="str">
        <f>INDEX(Lookup!G$2:G$1349, MATCH($AE980, Lookup!$G$2:$G$1349,0))</f>
        <v>CHAILEY R.D.</v>
      </c>
      <c r="AG980" s="1" t="str">
        <f>INDEX(Lookup!F$2:F$1349, MATCH($AE980, Lookup!$G$2:$G$1349,0))</f>
        <v>e371043</v>
      </c>
      <c r="AH980" s="1" t="str">
        <f>INDEX(Lookup!C$2:C$1349, MATCH($AE980, Lookup!$G$2:$G$1349,0))</f>
        <v>East Sussex</v>
      </c>
      <c r="AI980" s="1" t="str">
        <f>INDEX(Lookup!D$2:D$1349, MATCH($AE980, Lookup!$G$2:$G$1349,0))</f>
        <v>South East</v>
      </c>
      <c r="AJ980" s="1" t="str">
        <f>INDEX(Lookup!E$2:E$1349, MATCH($AE980, Lookup!$G$2:$G$1349,0))</f>
        <v>Greater South East</v>
      </c>
    </row>
    <row r="981" spans="1:36" x14ac:dyDescent="0.3">
      <c r="A981" s="11" t="s">
        <v>2140</v>
      </c>
      <c r="B981" s="5">
        <f>'TABLE Summary'!B981</f>
        <v>39380</v>
      </c>
      <c r="C981" s="5">
        <f>'TABLE Summary'!C981</f>
        <v>85.8</v>
      </c>
      <c r="D981" s="5">
        <f>'TABLE Summary'!D981</f>
        <v>35.9</v>
      </c>
      <c r="E981" s="5">
        <f>'TABLE Summary'!E981</f>
        <v>6.5</v>
      </c>
      <c r="F981" s="5">
        <f>'TABLE Summary'!F981</f>
        <v>29.4</v>
      </c>
      <c r="G981" s="5">
        <f>'TABLE Summary'!G981</f>
        <v>0</v>
      </c>
      <c r="H981" s="5">
        <f>'TABLE Summary'!H981</f>
        <v>36.6</v>
      </c>
      <c r="I981" s="5">
        <f>'TABLE Summary'!I981</f>
        <v>40750</v>
      </c>
      <c r="J981" s="5">
        <f>'TABLE Summary'!J981</f>
        <v>165.5</v>
      </c>
      <c r="K981" s="5">
        <f>'TABLE Summary'!K981</f>
        <v>1490250</v>
      </c>
      <c r="L981" s="5">
        <f>'TABLE Summary'!L981</f>
        <v>22.3</v>
      </c>
      <c r="M981" s="5">
        <f>'TABLE Summary'!M981*1000</f>
        <v>4161000</v>
      </c>
      <c r="N981" s="5">
        <f>'TABLE Summary'!N981</f>
        <v>12882</v>
      </c>
      <c r="O981" s="5">
        <f>'TABLE Summary'!O981*1000</f>
        <v>3138700</v>
      </c>
      <c r="P981" s="5">
        <f>'TABLE Summary'!P981</f>
        <v>2104</v>
      </c>
      <c r="Q981" s="5">
        <f>'TABLE Summary'!Q981*1000</f>
        <v>258399.99999999997</v>
      </c>
      <c r="R981" s="5">
        <f>'TABLE Summary'!R981</f>
        <v>9878</v>
      </c>
      <c r="S981" s="5">
        <f>'TABLE Summary'!S981*1000</f>
        <v>2335000</v>
      </c>
      <c r="T981" s="5">
        <f>'TABLE Summary'!T981</f>
        <v>881</v>
      </c>
      <c r="U981" s="5">
        <f>'TABLE Summary'!U981*1000</f>
        <v>543200</v>
      </c>
      <c r="V981" s="5">
        <f>'TABLE Summary'!V981*1000</f>
        <v>170900</v>
      </c>
      <c r="W981" s="5">
        <f>'TABLE Summary'!W981*1000</f>
        <v>36800</v>
      </c>
      <c r="X981" s="5">
        <f>'TABLE Summary'!X981*1000</f>
        <v>251400</v>
      </c>
      <c r="Y981" s="5">
        <f>'TABLE Summary'!Y981*1000</f>
        <v>125100</v>
      </c>
      <c r="Z981" s="5">
        <f>'TABLE Summary'!Z981*1000</f>
        <v>438100</v>
      </c>
      <c r="AA981" s="18">
        <f t="shared" si="79"/>
        <v>3136600</v>
      </c>
      <c r="AB981" s="18">
        <f t="shared" si="80"/>
        <v>0.7538091804854602</v>
      </c>
      <c r="AC981" s="1" t="s">
        <v>7494</v>
      </c>
      <c r="AD981" s="1" t="str">
        <f t="shared" si="82"/>
        <v>Cuckfield R.D.</v>
      </c>
      <c r="AE981" s="1" t="str">
        <f t="shared" si="81"/>
        <v>Cuckfield R.D.</v>
      </c>
      <c r="AF981" s="1" t="str">
        <f>INDEX(Lookup!G$2:G$1349, MATCH($AE981, Lookup!$G$2:$G$1349,0))</f>
        <v>CUCKFIELD R.D.</v>
      </c>
      <c r="AG981" s="1" t="str">
        <f>INDEX(Lookup!F$2:F$1349, MATCH($AE981, Lookup!$G$2:$G$1349,0))</f>
        <v>e371044</v>
      </c>
      <c r="AH981" s="1" t="str">
        <f>INDEX(Lookup!C$2:C$1349, MATCH($AE981, Lookup!$G$2:$G$1349,0))</f>
        <v>West Sussex</v>
      </c>
      <c r="AI981" s="1" t="str">
        <f>INDEX(Lookup!D$2:D$1349, MATCH($AE981, Lookup!$G$2:$G$1349,0))</f>
        <v>South East</v>
      </c>
      <c r="AJ981" s="1" t="str">
        <f>INDEX(Lookup!E$2:E$1349, MATCH($AE981, Lookup!$G$2:$G$1349,0))</f>
        <v>Greater South East</v>
      </c>
    </row>
    <row r="982" spans="1:36" x14ac:dyDescent="0.3">
      <c r="A982" s="11" t="s">
        <v>2147</v>
      </c>
      <c r="B982" s="5">
        <f>'TABLE Summary'!B982</f>
        <v>54330</v>
      </c>
      <c r="C982" s="5">
        <f>'TABLE Summary'!C982</f>
        <v>86.5</v>
      </c>
      <c r="D982" s="5">
        <f>'TABLE Summary'!D982</f>
        <v>36.700000000000003</v>
      </c>
      <c r="E982" s="5">
        <f>'TABLE Summary'!E982</f>
        <v>7.3</v>
      </c>
      <c r="F982" s="5">
        <f>'TABLE Summary'!F982</f>
        <v>29.4</v>
      </c>
      <c r="G982" s="5">
        <f>'TABLE Summary'!G982</f>
        <v>0</v>
      </c>
      <c r="H982" s="5">
        <f>'TABLE Summary'!H982</f>
        <v>37.5</v>
      </c>
      <c r="I982" s="5">
        <f>'TABLE Summary'!I982</f>
        <v>65000</v>
      </c>
      <c r="J982" s="5">
        <f>'TABLE Summary'!J982</f>
        <v>194</v>
      </c>
      <c r="K982" s="5">
        <f>'TABLE Summary'!K982</f>
        <v>2438271</v>
      </c>
      <c r="L982" s="5">
        <f>'TABLE Summary'!L982</f>
        <v>8.4</v>
      </c>
      <c r="M982" s="5">
        <f>'TABLE Summary'!M982*1000</f>
        <v>6657100</v>
      </c>
      <c r="N982" s="5">
        <f>'TABLE Summary'!N982</f>
        <v>22687</v>
      </c>
      <c r="O982" s="5">
        <f>'TABLE Summary'!O982*1000</f>
        <v>5207500</v>
      </c>
      <c r="P982" s="5">
        <f>'TABLE Summary'!P982</f>
        <v>3106</v>
      </c>
      <c r="Q982" s="5">
        <f>'TABLE Summary'!Q982*1000</f>
        <v>356200</v>
      </c>
      <c r="R982" s="5">
        <f>'TABLE Summary'!R982</f>
        <v>18527</v>
      </c>
      <c r="S982" s="5">
        <f>'TABLE Summary'!S982*1000</f>
        <v>4330600</v>
      </c>
      <c r="T982" s="5">
        <f>'TABLE Summary'!T982</f>
        <v>1040</v>
      </c>
      <c r="U982" s="5">
        <f>'TABLE Summary'!U982*1000</f>
        <v>515000</v>
      </c>
      <c r="V982" s="5">
        <f>'TABLE Summary'!V982*1000</f>
        <v>380300</v>
      </c>
      <c r="W982" s="5">
        <f>'TABLE Summary'!W982*1000</f>
        <v>46500</v>
      </c>
      <c r="X982" s="5">
        <f>'TABLE Summary'!X982*1000</f>
        <v>295400</v>
      </c>
      <c r="Y982" s="5">
        <f>'TABLE Summary'!Y982*1000</f>
        <v>223000</v>
      </c>
      <c r="Z982" s="5">
        <f>'TABLE Summary'!Z982*1000</f>
        <v>504500</v>
      </c>
      <c r="AA982" s="18">
        <f t="shared" si="79"/>
        <v>5201800</v>
      </c>
      <c r="AB982" s="18">
        <f t="shared" si="80"/>
        <v>0.78139129651049255</v>
      </c>
      <c r="AC982" s="1" t="s">
        <v>7494</v>
      </c>
      <c r="AD982" s="1" t="str">
        <f t="shared" si="82"/>
        <v>Hailsham R.D.</v>
      </c>
      <c r="AE982" s="1" t="str">
        <f t="shared" si="81"/>
        <v>Hailsham R.D.</v>
      </c>
      <c r="AF982" s="1" t="str">
        <f>INDEX(Lookup!G$2:G$1349, MATCH($AE982, Lookup!$G$2:$G$1349,0))</f>
        <v>HAILSHAM R.D.</v>
      </c>
      <c r="AG982" s="1" t="str">
        <f>INDEX(Lookup!F$2:F$1349, MATCH($AE982, Lookup!$G$2:$G$1349,0))</f>
        <v>e371047</v>
      </c>
      <c r="AH982" s="1" t="str">
        <f>INDEX(Lookup!C$2:C$1349, MATCH($AE982, Lookup!$G$2:$G$1349,0))</f>
        <v>East Sussex</v>
      </c>
      <c r="AI982" s="1" t="str">
        <f>INDEX(Lookup!D$2:D$1349, MATCH($AE982, Lookup!$G$2:$G$1349,0))</f>
        <v>South East</v>
      </c>
      <c r="AJ982" s="1" t="str">
        <f>INDEX(Lookup!E$2:E$1349, MATCH($AE982, Lookup!$G$2:$G$1349,0))</f>
        <v>Greater South East</v>
      </c>
    </row>
    <row r="983" spans="1:36" x14ac:dyDescent="0.3">
      <c r="A983" s="11" t="s">
        <v>2148</v>
      </c>
      <c r="B983" s="5">
        <f>'TABLE Summary'!B983</f>
        <v>55320</v>
      </c>
      <c r="C983" s="5">
        <f>'TABLE Summary'!C983</f>
        <v>91.5</v>
      </c>
      <c r="D983" s="5">
        <f>'TABLE Summary'!D983</f>
        <v>35.799999999999997</v>
      </c>
      <c r="E983" s="5">
        <f>'TABLE Summary'!E983</f>
        <v>6.4</v>
      </c>
      <c r="F983" s="5">
        <f>'TABLE Summary'!F983</f>
        <v>29.4</v>
      </c>
      <c r="G983" s="5">
        <f>'TABLE Summary'!G983</f>
        <v>0</v>
      </c>
      <c r="H983" s="5">
        <f>'TABLE Summary'!H983</f>
        <v>36.5</v>
      </c>
      <c r="I983" s="5">
        <f>'TABLE Summary'!I983</f>
        <v>50362</v>
      </c>
      <c r="J983" s="5">
        <f>'TABLE Summary'!J983</f>
        <v>159</v>
      </c>
      <c r="K983" s="5">
        <f>'TABLE Summary'!K983</f>
        <v>1839485</v>
      </c>
      <c r="L983" s="5">
        <f>'TABLE Summary'!L983</f>
        <v>35</v>
      </c>
      <c r="M983" s="5">
        <f>'TABLE Summary'!M983*1000</f>
        <v>5088400</v>
      </c>
      <c r="N983" s="5">
        <f>'TABLE Summary'!N983</f>
        <v>19692</v>
      </c>
      <c r="O983" s="5">
        <f>'TABLE Summary'!O983*1000</f>
        <v>3803700</v>
      </c>
      <c r="P983" s="5">
        <f>'TABLE Summary'!P983</f>
        <v>6740</v>
      </c>
      <c r="Q983" s="5">
        <f>'TABLE Summary'!Q983*1000</f>
        <v>683500</v>
      </c>
      <c r="R983" s="5">
        <f>'TABLE Summary'!R983</f>
        <v>11781</v>
      </c>
      <c r="S983" s="5">
        <f>'TABLE Summary'!S983*1000</f>
        <v>2685000</v>
      </c>
      <c r="T983" s="5">
        <f>'TABLE Summary'!T983</f>
        <v>794</v>
      </c>
      <c r="U983" s="5">
        <f>'TABLE Summary'!U983*1000</f>
        <v>408200</v>
      </c>
      <c r="V983" s="5">
        <f>'TABLE Summary'!V983*1000</f>
        <v>338600</v>
      </c>
      <c r="W983" s="5">
        <f>'TABLE Summary'!W983*1000</f>
        <v>52300</v>
      </c>
      <c r="X983" s="5">
        <f>'TABLE Summary'!X983*1000</f>
        <v>269300</v>
      </c>
      <c r="Y983" s="5">
        <f>'TABLE Summary'!Y983*1000</f>
        <v>93300</v>
      </c>
      <c r="Z983" s="5">
        <f>'TABLE Summary'!Z983*1000</f>
        <v>531300</v>
      </c>
      <c r="AA983" s="18">
        <f t="shared" si="79"/>
        <v>3776700</v>
      </c>
      <c r="AB983" s="18">
        <f t="shared" si="80"/>
        <v>0.74221759295652856</v>
      </c>
      <c r="AC983" s="1" t="s">
        <v>7494</v>
      </c>
      <c r="AD983" s="1" t="str">
        <f t="shared" si="82"/>
        <v>Uckfield R.D.</v>
      </c>
      <c r="AE983" s="1" t="str">
        <f t="shared" si="81"/>
        <v>Uckfield R.D.</v>
      </c>
      <c r="AF983" s="1" t="str">
        <f>INDEX(Lookup!G$2:G$1349, MATCH($AE983, Lookup!$G$2:$G$1349,0))</f>
        <v>UCKFIELD R.D.</v>
      </c>
      <c r="AG983" s="1" t="str">
        <f>INDEX(Lookup!F$2:F$1349, MATCH($AE983, Lookup!$G$2:$G$1349,0))</f>
        <v>e371048</v>
      </c>
      <c r="AH983" s="1" t="str">
        <f>INDEX(Lookup!C$2:C$1349, MATCH($AE983, Lookup!$G$2:$G$1349,0))</f>
        <v>East Sussex</v>
      </c>
      <c r="AI983" s="1" t="str">
        <f>INDEX(Lookup!D$2:D$1349, MATCH($AE983, Lookup!$G$2:$G$1349,0))</f>
        <v>South East</v>
      </c>
      <c r="AJ983" s="1" t="str">
        <f>INDEX(Lookup!E$2:E$1349, MATCH($AE983, Lookup!$G$2:$G$1349,0))</f>
        <v>Greater South East</v>
      </c>
    </row>
    <row r="984" spans="1:36" x14ac:dyDescent="0.3">
      <c r="A984" s="11" t="s">
        <v>2149</v>
      </c>
      <c r="B984" s="5">
        <f>'TABLE Summary'!B984</f>
        <v>0</v>
      </c>
      <c r="C984" s="5">
        <f>'TABLE Summary'!C984</f>
        <v>0</v>
      </c>
      <c r="D984" s="5">
        <f>'TABLE Summary'!D984</f>
        <v>0</v>
      </c>
      <c r="E984" s="5">
        <f>'TABLE Summary'!E984</f>
        <v>0</v>
      </c>
      <c r="F984" s="5">
        <f>'TABLE Summary'!F984</f>
        <v>0</v>
      </c>
      <c r="G984" s="5">
        <f>'TABLE Summary'!G984</f>
        <v>0</v>
      </c>
      <c r="H984" s="5">
        <f>'TABLE Summary'!H984</f>
        <v>0</v>
      </c>
      <c r="I984" s="5">
        <f>'TABLE Summary'!I984</f>
        <v>0</v>
      </c>
      <c r="J984" s="5">
        <f>'TABLE Summary'!J984</f>
        <v>0</v>
      </c>
      <c r="K984" s="5">
        <f>'TABLE Summary'!K984</f>
        <v>0</v>
      </c>
      <c r="L984" s="5">
        <f>'TABLE Summary'!L984</f>
        <v>0</v>
      </c>
      <c r="M984" s="5">
        <f>'TABLE Summary'!M984*1000</f>
        <v>0</v>
      </c>
      <c r="N984" s="5">
        <f>'TABLE Summary'!N984</f>
        <v>0</v>
      </c>
      <c r="O984" s="5">
        <f>'TABLE Summary'!O984*1000</f>
        <v>0</v>
      </c>
      <c r="P984" s="5">
        <f>'TABLE Summary'!P984</f>
        <v>0</v>
      </c>
      <c r="Q984" s="5">
        <f>'TABLE Summary'!Q984*1000</f>
        <v>0</v>
      </c>
      <c r="R984" s="5">
        <f>'TABLE Summary'!R984</f>
        <v>0</v>
      </c>
      <c r="S984" s="5">
        <f>'TABLE Summary'!S984*1000</f>
        <v>0</v>
      </c>
      <c r="T984" s="5">
        <f>'TABLE Summary'!T984</f>
        <v>0</v>
      </c>
      <c r="U984" s="5">
        <f>'TABLE Summary'!U984*1000</f>
        <v>0</v>
      </c>
      <c r="V984" s="5">
        <f>'TABLE Summary'!V984*1000</f>
        <v>0</v>
      </c>
      <c r="W984" s="5">
        <f>'TABLE Summary'!W984*1000</f>
        <v>0</v>
      </c>
      <c r="X984" s="5">
        <f>'TABLE Summary'!X984*1000</f>
        <v>0</v>
      </c>
      <c r="Y984" s="5">
        <f>'TABLE Summary'!Y984*1000</f>
        <v>0</v>
      </c>
      <c r="Z984" s="5">
        <f>'TABLE Summary'!Z984*1000</f>
        <v>0</v>
      </c>
      <c r="AA984" s="18">
        <f t="shared" si="79"/>
        <v>0</v>
      </c>
      <c r="AB984" s="18" t="e">
        <f t="shared" si="80"/>
        <v>#DIV/0!</v>
      </c>
      <c r="AE984" s="1">
        <f t="shared" si="81"/>
        <v>0</v>
      </c>
      <c r="AF984" s="1" t="e">
        <f>INDEX(Lookup!G$2:G$1349, MATCH($AE984, Lookup!$G$2:$G$1349,0))</f>
        <v>#N/A</v>
      </c>
      <c r="AG984" s="1" t="e">
        <f>INDEX(Lookup!F$2:F$1349, MATCH($AE984, Lookup!$G$2:$G$1349,0))</f>
        <v>#N/A</v>
      </c>
      <c r="AH984" s="1" t="e">
        <f>INDEX(Lookup!C$2:C$1349, MATCH($AE984, Lookup!$G$2:$G$1349,0))</f>
        <v>#N/A</v>
      </c>
      <c r="AI984" s="1" t="e">
        <f>INDEX(Lookup!D$2:D$1349, MATCH($AE984, Lookup!$G$2:$G$1349,0))</f>
        <v>#N/A</v>
      </c>
      <c r="AJ984" s="1" t="e">
        <f>INDEX(Lookup!E$2:E$1349, MATCH($AE984, Lookup!$G$2:$G$1349,0))</f>
        <v>#N/A</v>
      </c>
    </row>
    <row r="985" spans="1:36" x14ac:dyDescent="0.3">
      <c r="A985" s="11" t="s">
        <v>1362</v>
      </c>
      <c r="B985" s="5">
        <f>'TABLE Summary'!B985</f>
        <v>0</v>
      </c>
      <c r="C985" s="5">
        <f>'TABLE Summary'!C985</f>
        <v>63.5</v>
      </c>
      <c r="D985" s="5">
        <f>'TABLE Summary'!D985</f>
        <v>29.3</v>
      </c>
      <c r="E985" s="5">
        <f>'TABLE Summary'!E985</f>
        <v>0</v>
      </c>
      <c r="F985" s="5">
        <f>'TABLE Summary'!F985</f>
        <v>0</v>
      </c>
      <c r="G985" s="5">
        <f>'TABLE Summary'!G985</f>
        <v>0</v>
      </c>
      <c r="H985" s="5">
        <f>'TABLE Summary'!H985</f>
        <v>0</v>
      </c>
      <c r="I985" s="5">
        <f>'TABLE Summary'!I985</f>
        <v>655125</v>
      </c>
      <c r="J985" s="5">
        <f>'TABLE Summary'!J985</f>
        <v>121.9</v>
      </c>
      <c r="K985" s="5">
        <f>'TABLE Summary'!K985</f>
        <v>19195163</v>
      </c>
      <c r="L985" s="5">
        <f>'TABLE Summary'!L985</f>
        <v>0</v>
      </c>
      <c r="M985" s="5">
        <f>'TABLE Summary'!M985*1000</f>
        <v>0</v>
      </c>
      <c r="N985" s="5">
        <f>'TABLE Summary'!N985</f>
        <v>0</v>
      </c>
      <c r="O985" s="5">
        <f>'TABLE Summary'!O985*1000</f>
        <v>0</v>
      </c>
      <c r="P985" s="5">
        <f>'TABLE Summary'!P985</f>
        <v>0</v>
      </c>
      <c r="Q985" s="5">
        <f>'TABLE Summary'!Q985*1000</f>
        <v>0</v>
      </c>
      <c r="R985" s="5">
        <f>'TABLE Summary'!R985</f>
        <v>0</v>
      </c>
      <c r="S985" s="5">
        <f>'TABLE Summary'!S985*1000</f>
        <v>0</v>
      </c>
      <c r="T985" s="5">
        <f>'TABLE Summary'!T985</f>
        <v>0</v>
      </c>
      <c r="U985" s="5">
        <f>'TABLE Summary'!U985*1000</f>
        <v>0</v>
      </c>
      <c r="V985" s="5">
        <f>'TABLE Summary'!V985*1000</f>
        <v>0</v>
      </c>
      <c r="W985" s="5">
        <f>'TABLE Summary'!W985*1000</f>
        <v>0</v>
      </c>
      <c r="X985" s="5">
        <f>'TABLE Summary'!X985*1000</f>
        <v>0</v>
      </c>
      <c r="Y985" s="5">
        <f>'TABLE Summary'!Y985*1000</f>
        <v>0</v>
      </c>
      <c r="Z985" s="5">
        <f>'TABLE Summary'!Z985*1000</f>
        <v>0</v>
      </c>
      <c r="AA985" s="18">
        <f t="shared" si="79"/>
        <v>0</v>
      </c>
      <c r="AB985" s="18" t="e">
        <f t="shared" si="80"/>
        <v>#DIV/0!</v>
      </c>
      <c r="AE985" s="1">
        <f t="shared" si="81"/>
        <v>0</v>
      </c>
      <c r="AF985" s="1" t="e">
        <f>INDEX(Lookup!G$2:G$1349, MATCH($AE985, Lookup!$G$2:$G$1349,0))</f>
        <v>#N/A</v>
      </c>
      <c r="AG985" s="1" t="e">
        <f>INDEX(Lookup!F$2:F$1349, MATCH($AE985, Lookup!$G$2:$G$1349,0))</f>
        <v>#N/A</v>
      </c>
      <c r="AH985" s="1" t="e">
        <f>INDEX(Lookup!C$2:C$1349, MATCH($AE985, Lookup!$G$2:$G$1349,0))</f>
        <v>#N/A</v>
      </c>
      <c r="AI985" s="1" t="e">
        <f>INDEX(Lookup!D$2:D$1349, MATCH($AE985, Lookup!$G$2:$G$1349,0))</f>
        <v>#N/A</v>
      </c>
      <c r="AJ985" s="1" t="e">
        <f>INDEX(Lookup!E$2:E$1349, MATCH($AE985, Lookup!$G$2:$G$1349,0))</f>
        <v>#N/A</v>
      </c>
    </row>
    <row r="986" spans="1:36" x14ac:dyDescent="0.3">
      <c r="A986" s="11" t="s">
        <v>1363</v>
      </c>
      <c r="B986" s="5">
        <f>'TABLE Summary'!B986</f>
        <v>500900</v>
      </c>
      <c r="C986" s="5">
        <f>'TABLE Summary'!C986</f>
        <v>0</v>
      </c>
      <c r="D986" s="5">
        <f>'TABLE Summary'!D986</f>
        <v>0</v>
      </c>
      <c r="E986" s="5">
        <f>'TABLE Summary'!E986</f>
        <v>0</v>
      </c>
      <c r="F986" s="5">
        <f>'TABLE Summary'!F986</f>
        <v>0</v>
      </c>
      <c r="G986" s="5">
        <f>'TABLE Summary'!G986</f>
        <v>0</v>
      </c>
      <c r="H986" s="5">
        <f>'TABLE Summary'!H986</f>
        <v>44.9</v>
      </c>
      <c r="I986" s="5">
        <f>'TABLE Summary'!I986</f>
        <v>655120</v>
      </c>
      <c r="J986" s="5">
        <f>'TABLE Summary'!J986</f>
        <v>121.8</v>
      </c>
      <c r="K986" s="5">
        <f>'TABLE Summary'!K986</f>
        <v>29430780</v>
      </c>
      <c r="L986" s="5">
        <f>'TABLE Summary'!L986</f>
        <v>0</v>
      </c>
      <c r="M986" s="5">
        <f>'TABLE Summary'!M986*1000</f>
        <v>66522800</v>
      </c>
      <c r="N986" s="5">
        <f>'TABLE Summary'!N986</f>
        <v>190135</v>
      </c>
      <c r="O986" s="5">
        <f>'TABLE Summary'!O986*1000</f>
        <v>40204300</v>
      </c>
      <c r="P986" s="5">
        <f>'TABLE Summary'!P986</f>
        <v>39964</v>
      </c>
      <c r="Q986" s="5">
        <f>'TABLE Summary'!Q986*1000</f>
        <v>4986700</v>
      </c>
      <c r="R986" s="5">
        <f>'TABLE Summary'!R986</f>
        <v>142864</v>
      </c>
      <c r="S986" s="5">
        <f>'TABLE Summary'!S986*1000</f>
        <v>31282400</v>
      </c>
      <c r="T986" s="5">
        <f>'TABLE Summary'!T986</f>
        <v>7173</v>
      </c>
      <c r="U986" s="5">
        <f>'TABLE Summary'!U986*1000</f>
        <v>3872100</v>
      </c>
      <c r="V986" s="5">
        <f>'TABLE Summary'!V986*1000</f>
        <v>5964700</v>
      </c>
      <c r="W986" s="5">
        <f>'TABLE Summary'!W986*1000</f>
        <v>1584900</v>
      </c>
      <c r="X986" s="5">
        <f>'TABLE Summary'!X986*1000</f>
        <v>5090900</v>
      </c>
      <c r="Y986" s="5">
        <f>'TABLE Summary'!Y986*1000</f>
        <v>6185100</v>
      </c>
      <c r="Z986" s="5">
        <f>'TABLE Summary'!Z986*1000</f>
        <v>7492800</v>
      </c>
      <c r="AA986" s="18">
        <f t="shared" si="79"/>
        <v>40141200</v>
      </c>
      <c r="AB986" s="18">
        <f t="shared" si="80"/>
        <v>0.60342018075005865</v>
      </c>
      <c r="AE986" s="1">
        <f t="shared" si="81"/>
        <v>0</v>
      </c>
      <c r="AF986" s="1" t="e">
        <f>INDEX(Lookup!G$2:G$1349, MATCH($AE986, Lookup!$G$2:$G$1349,0))</f>
        <v>#N/A</v>
      </c>
      <c r="AG986" s="1" t="e">
        <f>INDEX(Lookup!F$2:F$1349, MATCH($AE986, Lookup!$G$2:$G$1349,0))</f>
        <v>#N/A</v>
      </c>
      <c r="AH986" s="1" t="e">
        <f>INDEX(Lookup!C$2:C$1349, MATCH($AE986, Lookup!$G$2:$G$1349,0))</f>
        <v>#N/A</v>
      </c>
      <c r="AI986" s="1" t="e">
        <f>INDEX(Lookup!D$2:D$1349, MATCH($AE986, Lookup!$G$2:$G$1349,0))</f>
        <v>#N/A</v>
      </c>
      <c r="AJ986" s="1" t="e">
        <f>INDEX(Lookup!E$2:E$1349, MATCH($AE986, Lookup!$G$2:$G$1349,0))</f>
        <v>#N/A</v>
      </c>
    </row>
    <row r="987" spans="1:36" x14ac:dyDescent="0.3">
      <c r="A987" s="11" t="s">
        <v>2150</v>
      </c>
      <c r="B987" s="5">
        <f>'TABLE Summary'!B987</f>
        <v>2400</v>
      </c>
      <c r="C987" s="5">
        <f>'TABLE Summary'!C987</f>
        <v>93</v>
      </c>
      <c r="D987" s="5">
        <f>'TABLE Summary'!D987</f>
        <v>43</v>
      </c>
      <c r="E987" s="5">
        <f>'TABLE Summary'!E987</f>
        <v>11.7</v>
      </c>
      <c r="F987" s="5">
        <f>'TABLE Summary'!F987</f>
        <v>31.3</v>
      </c>
      <c r="G987" s="5">
        <f>'TABLE Summary'!G987</f>
        <v>0</v>
      </c>
      <c r="H987" s="5">
        <f>'TABLE Summary'!H987</f>
        <v>0</v>
      </c>
      <c r="I987" s="5">
        <f>'TABLE Summary'!I987</f>
        <v>2850</v>
      </c>
      <c r="J987" s="5">
        <f>'TABLE Summary'!J987</f>
        <v>133.6</v>
      </c>
      <c r="K987" s="5">
        <f>'TABLE Summary'!K987</f>
        <v>122550</v>
      </c>
      <c r="L987" s="5">
        <f>'TABLE Summary'!L987</f>
        <v>5.3</v>
      </c>
      <c r="M987" s="5">
        <f>'TABLE Summary'!M987*1000</f>
        <v>302100</v>
      </c>
      <c r="N987" s="5">
        <f>'TABLE Summary'!N987</f>
        <v>982</v>
      </c>
      <c r="O987" s="5">
        <f>'TABLE Summary'!O987*1000</f>
        <v>175400</v>
      </c>
      <c r="P987" s="5">
        <f>'TABLE Summary'!P987</f>
        <v>443</v>
      </c>
      <c r="Q987" s="5">
        <f>'TABLE Summary'!Q987*1000</f>
        <v>49200</v>
      </c>
      <c r="R987" s="5">
        <f>'TABLE Summary'!R987</f>
        <v>507</v>
      </c>
      <c r="S987" s="5">
        <f>'TABLE Summary'!S987*1000</f>
        <v>108100</v>
      </c>
      <c r="T987" s="5">
        <f>'TABLE Summary'!T987</f>
        <v>31</v>
      </c>
      <c r="U987" s="5">
        <f>'TABLE Summary'!U987*1000</f>
        <v>18100</v>
      </c>
      <c r="V987" s="5">
        <f>'TABLE Summary'!V987*1000</f>
        <v>41400</v>
      </c>
      <c r="W987" s="5">
        <f>'TABLE Summary'!W987*1000</f>
        <v>8900</v>
      </c>
      <c r="X987" s="5">
        <f>'TABLE Summary'!X987*1000</f>
        <v>31300</v>
      </c>
      <c r="Y987" s="5">
        <f>'TABLE Summary'!Y987*1000</f>
        <v>17000</v>
      </c>
      <c r="Z987" s="5">
        <f>'TABLE Summary'!Z987*1000</f>
        <v>28100</v>
      </c>
      <c r="AA987" s="18">
        <f t="shared" si="79"/>
        <v>175400</v>
      </c>
      <c r="AB987" s="18">
        <f t="shared" si="80"/>
        <v>0.58060244952002649</v>
      </c>
      <c r="AC987" s="1" t="s">
        <v>7495</v>
      </c>
      <c r="AD987" s="1" t="str">
        <f>_xlfn.CONCAT(A987," ",AC987)</f>
        <v>Arundel M.B.</v>
      </c>
      <c r="AE987" s="1" t="str">
        <f t="shared" si="81"/>
        <v>Arundel M.B.</v>
      </c>
      <c r="AF987" s="1" t="str">
        <f>INDEX(Lookup!G$2:G$1349, MATCH($AE987, Lookup!$G$2:$G$1349,0))</f>
        <v>ARUNDEL M.B.</v>
      </c>
      <c r="AG987" s="1" t="str">
        <f>INDEX(Lookup!F$2:F$1349, MATCH($AE987, Lookup!$G$2:$G$1349,0))</f>
        <v>e381049</v>
      </c>
      <c r="AH987" s="1" t="str">
        <f>INDEX(Lookup!C$2:C$1349, MATCH($AE987, Lookup!$G$2:$G$1349,0))</f>
        <v>West Sussex</v>
      </c>
      <c r="AI987" s="1" t="str">
        <f>INDEX(Lookup!D$2:D$1349, MATCH($AE987, Lookup!$G$2:$G$1349,0))</f>
        <v>South East</v>
      </c>
      <c r="AJ987" s="1" t="str">
        <f>INDEX(Lookup!E$2:E$1349, MATCH($AE987, Lookup!$G$2:$G$1349,0))</f>
        <v>Greater South East</v>
      </c>
    </row>
    <row r="988" spans="1:36" x14ac:dyDescent="0.3">
      <c r="A988" s="11" t="s">
        <v>2151</v>
      </c>
      <c r="B988" s="5">
        <f>'TABLE Summary'!B988</f>
        <v>21100</v>
      </c>
      <c r="C988" s="5">
        <f>'TABLE Summary'!C988</f>
        <v>99.5</v>
      </c>
      <c r="D988" s="5">
        <f>'TABLE Summary'!D988</f>
        <v>46.2</v>
      </c>
      <c r="E988" s="5">
        <f>'TABLE Summary'!E988</f>
        <v>14.9</v>
      </c>
      <c r="F988" s="5">
        <f>'TABLE Summary'!F988</f>
        <v>31.3</v>
      </c>
      <c r="G988" s="5">
        <f>'TABLE Summary'!G988</f>
        <v>0</v>
      </c>
      <c r="H988" s="5">
        <f>'TABLE Summary'!H988</f>
        <v>0</v>
      </c>
      <c r="I988" s="5">
        <f>'TABLE Summary'!I988</f>
        <v>34300</v>
      </c>
      <c r="J988" s="5">
        <f>'TABLE Summary'!J988</f>
        <v>163.80000000000001</v>
      </c>
      <c r="K988" s="5">
        <f>'TABLE Summary'!K988</f>
        <v>1584660</v>
      </c>
      <c r="L988" s="5">
        <f>'TABLE Summary'!L988</f>
        <v>0</v>
      </c>
      <c r="M988" s="5">
        <f>'TABLE Summary'!M988*1000</f>
        <v>3483800</v>
      </c>
      <c r="N988" s="5">
        <f>'TABLE Summary'!N988</f>
        <v>7049</v>
      </c>
      <c r="O988" s="5">
        <f>'TABLE Summary'!O988*1000</f>
        <v>1320900</v>
      </c>
      <c r="P988" s="5">
        <f>'TABLE Summary'!P988</f>
        <v>2722</v>
      </c>
      <c r="Q988" s="5">
        <f>'TABLE Summary'!Q988*1000</f>
        <v>329200</v>
      </c>
      <c r="R988" s="5">
        <f>'TABLE Summary'!R988</f>
        <v>4117</v>
      </c>
      <c r="S988" s="5">
        <f>'TABLE Summary'!S988*1000</f>
        <v>883900</v>
      </c>
      <c r="T988" s="5">
        <f>'TABLE Summary'!T988</f>
        <v>196</v>
      </c>
      <c r="U988" s="5">
        <f>'TABLE Summary'!U988*1000</f>
        <v>98100</v>
      </c>
      <c r="V988" s="5">
        <f>'TABLE Summary'!V988*1000</f>
        <v>609200</v>
      </c>
      <c r="W988" s="5">
        <f>'TABLE Summary'!W988*1000</f>
        <v>162700</v>
      </c>
      <c r="X988" s="5">
        <f>'TABLE Summary'!X988*1000</f>
        <v>344600</v>
      </c>
      <c r="Y988" s="5">
        <f>'TABLE Summary'!Y988*1000</f>
        <v>384700</v>
      </c>
      <c r="Z988" s="5">
        <f>'TABLE Summary'!Z988*1000</f>
        <v>661700</v>
      </c>
      <c r="AA988" s="18">
        <f t="shared" si="79"/>
        <v>1311200</v>
      </c>
      <c r="AB988" s="18">
        <f t="shared" si="80"/>
        <v>0.37637062977208796</v>
      </c>
      <c r="AC988" s="1" t="s">
        <v>7495</v>
      </c>
      <c r="AD988" s="1" t="str">
        <f>_xlfn.CONCAT(A988," ",AC988)</f>
        <v>Chichester M.B.</v>
      </c>
      <c r="AE988" s="1" t="str">
        <f t="shared" si="81"/>
        <v>Chichester M.B.</v>
      </c>
      <c r="AF988" s="1" t="str">
        <f>INDEX(Lookup!G$2:G$1349, MATCH($AE988, Lookup!$G$2:$G$1349,0))</f>
        <v>CHICHESTER M.B.</v>
      </c>
      <c r="AG988" s="1" t="str">
        <f>INDEX(Lookup!F$2:F$1349, MATCH($AE988, Lookup!$G$2:$G$1349,0))</f>
        <v>e381051</v>
      </c>
      <c r="AH988" s="1" t="str">
        <f>INDEX(Lookup!C$2:C$1349, MATCH($AE988, Lookup!$G$2:$G$1349,0))</f>
        <v>West Sussex</v>
      </c>
      <c r="AI988" s="1" t="str">
        <f>INDEX(Lookup!D$2:D$1349, MATCH($AE988, Lookup!$G$2:$G$1349,0))</f>
        <v>South East</v>
      </c>
      <c r="AJ988" s="1" t="str">
        <f>INDEX(Lookup!E$2:E$1349, MATCH($AE988, Lookup!$G$2:$G$1349,0))</f>
        <v>Greater South East</v>
      </c>
    </row>
    <row r="989" spans="1:36" x14ac:dyDescent="0.3">
      <c r="A989" s="11" t="s">
        <v>2152</v>
      </c>
      <c r="B989" s="5">
        <f>'TABLE Summary'!B989</f>
        <v>89090</v>
      </c>
      <c r="C989" s="5">
        <f>'TABLE Summary'!C989</f>
        <v>102.5</v>
      </c>
      <c r="D989" s="5">
        <f>'TABLE Summary'!D989</f>
        <v>49</v>
      </c>
      <c r="E989" s="5">
        <f>'TABLE Summary'!E989</f>
        <v>19.7</v>
      </c>
      <c r="F989" s="5">
        <f>'TABLE Summary'!F989</f>
        <v>29.3</v>
      </c>
      <c r="G989" s="5">
        <f>'TABLE Summary'!G989</f>
        <v>0</v>
      </c>
      <c r="H989" s="5">
        <f>'TABLE Summary'!H989</f>
        <v>0</v>
      </c>
      <c r="I989" s="5">
        <f>'TABLE Summary'!I989</f>
        <v>122000</v>
      </c>
      <c r="J989" s="5">
        <f>'TABLE Summary'!J989</f>
        <v>104.4</v>
      </c>
      <c r="K989" s="5">
        <f>'TABLE Summary'!K989</f>
        <v>5978000</v>
      </c>
      <c r="L989" s="5">
        <f>'TABLE Summary'!L989</f>
        <v>0</v>
      </c>
      <c r="M989" s="5">
        <f>'TABLE Summary'!M989*1000</f>
        <v>12600600</v>
      </c>
      <c r="N989" s="5">
        <f>'TABLE Summary'!N989</f>
        <v>37022</v>
      </c>
      <c r="O989" s="5">
        <f>'TABLE Summary'!O989*1000</f>
        <v>8066500</v>
      </c>
      <c r="P989" s="5">
        <f>'TABLE Summary'!P989</f>
        <v>5689</v>
      </c>
      <c r="Q989" s="5">
        <f>'TABLE Summary'!Q989*1000</f>
        <v>714400</v>
      </c>
      <c r="R989" s="5">
        <f>'TABLE Summary'!R989</f>
        <v>30103</v>
      </c>
      <c r="S989" s="5">
        <f>'TABLE Summary'!S989*1000</f>
        <v>6751100</v>
      </c>
      <c r="T989" s="5">
        <f>'TABLE Summary'!T989</f>
        <v>1217</v>
      </c>
      <c r="U989" s="5">
        <f>'TABLE Summary'!U989*1000</f>
        <v>599300</v>
      </c>
      <c r="V989" s="5">
        <f>'TABLE Summary'!V989*1000</f>
        <v>1537400</v>
      </c>
      <c r="W989" s="5">
        <f>'TABLE Summary'!W989*1000</f>
        <v>408200</v>
      </c>
      <c r="X989" s="5">
        <f>'TABLE Summary'!X989*1000</f>
        <v>932500</v>
      </c>
      <c r="Y989" s="5">
        <f>'TABLE Summary'!Y989*1000</f>
        <v>468300</v>
      </c>
      <c r="Z989" s="5">
        <f>'TABLE Summary'!Z989*1000</f>
        <v>1187800</v>
      </c>
      <c r="AA989" s="18">
        <f t="shared" si="79"/>
        <v>8064800</v>
      </c>
      <c r="AB989" s="18">
        <f t="shared" si="80"/>
        <v>0.64003301430090631</v>
      </c>
      <c r="AC989" s="1" t="s">
        <v>7495</v>
      </c>
      <c r="AD989" s="1" t="str">
        <f>_xlfn.CONCAT(A989," ",AC989)</f>
        <v>Worthing M.B.</v>
      </c>
      <c r="AE989" s="1" t="str">
        <f t="shared" si="81"/>
        <v>Worthing M.B.</v>
      </c>
      <c r="AF989" s="1" t="str">
        <f>INDEX(Lookup!G$2:G$1349, MATCH($AE989, Lookup!$G$2:$G$1349,0))</f>
        <v>WORTHING M.B.</v>
      </c>
      <c r="AG989" s="1" t="str">
        <f>INDEX(Lookup!F$2:F$1349, MATCH($AE989, Lookup!$G$2:$G$1349,0))</f>
        <v>e381057</v>
      </c>
      <c r="AH989" s="1" t="str">
        <f>INDEX(Lookup!C$2:C$1349, MATCH($AE989, Lookup!$G$2:$G$1349,0))</f>
        <v>West Sussex</v>
      </c>
      <c r="AI989" s="1" t="str">
        <f>INDEX(Lookup!D$2:D$1349, MATCH($AE989, Lookup!$G$2:$G$1349,0))</f>
        <v>South East</v>
      </c>
      <c r="AJ989" s="1" t="str">
        <f>INDEX(Lookup!E$2:E$1349, MATCH($AE989, Lookup!$G$2:$G$1349,0))</f>
        <v>Greater South East</v>
      </c>
    </row>
    <row r="990" spans="1:36" x14ac:dyDescent="0.3">
      <c r="A990" s="11" t="s">
        <v>2153</v>
      </c>
      <c r="B990" s="5">
        <f>'TABLE Summary'!B990</f>
        <v>0</v>
      </c>
      <c r="C990" s="5">
        <f>'TABLE Summary'!C990</f>
        <v>0</v>
      </c>
      <c r="D990" s="5">
        <f>'TABLE Summary'!D990</f>
        <v>0</v>
      </c>
      <c r="E990" s="5">
        <f>'TABLE Summary'!E990</f>
        <v>0</v>
      </c>
      <c r="F990" s="5">
        <f>'TABLE Summary'!F990</f>
        <v>0</v>
      </c>
      <c r="G990" s="5">
        <f>'TABLE Summary'!G990</f>
        <v>0</v>
      </c>
      <c r="H990" s="5">
        <f>'TABLE Summary'!H990</f>
        <v>0</v>
      </c>
      <c r="I990" s="5">
        <f>'TABLE Summary'!I990</f>
        <v>0</v>
      </c>
      <c r="J990" s="5">
        <f>'TABLE Summary'!J990</f>
        <v>0</v>
      </c>
      <c r="K990" s="5">
        <f>'TABLE Summary'!K990</f>
        <v>0</v>
      </c>
      <c r="L990" s="5">
        <f>'TABLE Summary'!L990</f>
        <v>0</v>
      </c>
      <c r="M990" s="5">
        <f>'TABLE Summary'!M990*1000</f>
        <v>0</v>
      </c>
      <c r="N990" s="5">
        <f>'TABLE Summary'!N990</f>
        <v>0</v>
      </c>
      <c r="O990" s="5">
        <f>'TABLE Summary'!O990*1000</f>
        <v>0</v>
      </c>
      <c r="P990" s="5">
        <f>'TABLE Summary'!P990</f>
        <v>0</v>
      </c>
      <c r="Q990" s="5">
        <f>'TABLE Summary'!Q990*1000</f>
        <v>0</v>
      </c>
      <c r="R990" s="5">
        <f>'TABLE Summary'!R990</f>
        <v>0</v>
      </c>
      <c r="S990" s="5">
        <f>'TABLE Summary'!S990*1000</f>
        <v>0</v>
      </c>
      <c r="T990" s="5">
        <f>'TABLE Summary'!T990</f>
        <v>0</v>
      </c>
      <c r="U990" s="5">
        <f>'TABLE Summary'!U990*1000</f>
        <v>0</v>
      </c>
      <c r="V990" s="5">
        <f>'TABLE Summary'!V990*1000</f>
        <v>0</v>
      </c>
      <c r="W990" s="5">
        <f>'TABLE Summary'!W990*1000</f>
        <v>0</v>
      </c>
      <c r="X990" s="5">
        <f>'TABLE Summary'!X990*1000</f>
        <v>0</v>
      </c>
      <c r="Y990" s="5">
        <f>'TABLE Summary'!Y990*1000</f>
        <v>0</v>
      </c>
      <c r="Z990" s="5">
        <f>'TABLE Summary'!Z990*1000</f>
        <v>0</v>
      </c>
      <c r="AA990" s="18">
        <f t="shared" si="79"/>
        <v>0</v>
      </c>
      <c r="AB990" s="18" t="e">
        <f t="shared" si="80"/>
        <v>#DIV/0!</v>
      </c>
      <c r="AE990" s="1">
        <f t="shared" si="81"/>
        <v>0</v>
      </c>
      <c r="AF990" s="1" t="e">
        <f>INDEX(Lookup!G$2:G$1349, MATCH($AE990, Lookup!$G$2:$G$1349,0))</f>
        <v>#N/A</v>
      </c>
      <c r="AG990" s="1" t="e">
        <f>INDEX(Lookup!F$2:F$1349, MATCH($AE990, Lookup!$G$2:$G$1349,0))</f>
        <v>#N/A</v>
      </c>
      <c r="AH990" s="1" t="e">
        <f>INDEX(Lookup!C$2:C$1349, MATCH($AE990, Lookup!$G$2:$G$1349,0))</f>
        <v>#N/A</v>
      </c>
      <c r="AI990" s="1" t="e">
        <f>INDEX(Lookup!D$2:D$1349, MATCH($AE990, Lookup!$G$2:$G$1349,0))</f>
        <v>#N/A</v>
      </c>
      <c r="AJ990" s="1" t="e">
        <f>INDEX(Lookup!E$2:E$1349, MATCH($AE990, Lookup!$G$2:$G$1349,0))</f>
        <v>#N/A</v>
      </c>
    </row>
    <row r="991" spans="1:36" x14ac:dyDescent="0.3">
      <c r="A991" s="11" t="s">
        <v>2154</v>
      </c>
      <c r="B991" s="5">
        <f>'TABLE Summary'!B991</f>
        <v>33910</v>
      </c>
      <c r="C991" s="5">
        <f>'TABLE Summary'!C991</f>
        <v>107</v>
      </c>
      <c r="D991" s="5">
        <f>'TABLE Summary'!D991</f>
        <v>50</v>
      </c>
      <c r="E991" s="5">
        <f>'TABLE Summary'!E991</f>
        <v>18.5</v>
      </c>
      <c r="F991" s="5">
        <f>'TABLE Summary'!F991</f>
        <v>31.3</v>
      </c>
      <c r="G991" s="5">
        <f>'TABLE Summary'!G991</f>
        <v>0.2</v>
      </c>
      <c r="H991" s="5">
        <f>'TABLE Summary'!H991</f>
        <v>0</v>
      </c>
      <c r="I991" s="5">
        <f>'TABLE Summary'!I991</f>
        <v>50000</v>
      </c>
      <c r="J991" s="5">
        <f>'TABLE Summary'!J991</f>
        <v>119.8</v>
      </c>
      <c r="K991" s="5">
        <f>'TABLE Summary'!K991</f>
        <v>2500000</v>
      </c>
      <c r="L991" s="5">
        <f>'TABLE Summary'!L991</f>
        <v>0</v>
      </c>
      <c r="M991" s="5">
        <f>'TABLE Summary'!M991*1000</f>
        <v>5233000</v>
      </c>
      <c r="N991" s="5">
        <f>'TABLE Summary'!N991</f>
        <v>14216</v>
      </c>
      <c r="O991" s="5">
        <f>'TABLE Summary'!O991*1000</f>
        <v>3257200</v>
      </c>
      <c r="P991" s="5">
        <f>'TABLE Summary'!P991</f>
        <v>2692</v>
      </c>
      <c r="Q991" s="5">
        <f>'TABLE Summary'!Q991*1000</f>
        <v>334600</v>
      </c>
      <c r="R991" s="5">
        <f>'TABLE Summary'!R991</f>
        <v>10617</v>
      </c>
      <c r="S991" s="5">
        <f>'TABLE Summary'!S991*1000</f>
        <v>2465400</v>
      </c>
      <c r="T991" s="5">
        <f>'TABLE Summary'!T991</f>
        <v>903</v>
      </c>
      <c r="U991" s="5">
        <f>'TABLE Summary'!U991*1000</f>
        <v>456900</v>
      </c>
      <c r="V991" s="5">
        <f>'TABLE Summary'!V991*1000</f>
        <v>713200</v>
      </c>
      <c r="W991" s="5">
        <f>'TABLE Summary'!W991*1000</f>
        <v>80300</v>
      </c>
      <c r="X991" s="5">
        <f>'TABLE Summary'!X991*1000</f>
        <v>449800</v>
      </c>
      <c r="Y991" s="5">
        <f>'TABLE Summary'!Y991*1000</f>
        <v>273700</v>
      </c>
      <c r="Z991" s="5">
        <f>'TABLE Summary'!Z991*1000</f>
        <v>458800</v>
      </c>
      <c r="AA991" s="18">
        <f t="shared" si="79"/>
        <v>3256900</v>
      </c>
      <c r="AB991" s="18">
        <f t="shared" si="80"/>
        <v>0.62237722147907515</v>
      </c>
      <c r="AC991" s="1" t="s">
        <v>7496</v>
      </c>
      <c r="AD991" s="1" t="str">
        <f t="shared" ref="AD991:AD1002" si="83">_xlfn.CONCAT(A991," ",AC991)</f>
        <v>Bognor Regis U.D.</v>
      </c>
      <c r="AE991" s="1" t="str">
        <f t="shared" si="81"/>
        <v>Bognor Regis U.D.</v>
      </c>
      <c r="AF991" s="1" t="str">
        <f>INDEX(Lookup!G$2:G$1349, MATCH($AE991, Lookup!$G$2:$G$1349,0))</f>
        <v>BOGNOR REGIS U.D.</v>
      </c>
      <c r="AG991" s="1" t="str">
        <f>INDEX(Lookup!F$2:F$1349, MATCH($AE991, Lookup!$G$2:$G$1349,0))</f>
        <v>e381050</v>
      </c>
      <c r="AH991" s="1" t="str">
        <f>INDEX(Lookup!C$2:C$1349, MATCH($AE991, Lookup!$G$2:$G$1349,0))</f>
        <v>West Sussex</v>
      </c>
      <c r="AI991" s="1" t="str">
        <f>INDEX(Lookup!D$2:D$1349, MATCH($AE991, Lookup!$G$2:$G$1349,0))</f>
        <v>South East</v>
      </c>
      <c r="AJ991" s="1" t="str">
        <f>INDEX(Lookup!E$2:E$1349, MATCH($AE991, Lookup!$G$2:$G$1349,0))</f>
        <v>Greater South East</v>
      </c>
    </row>
    <row r="992" spans="1:36" x14ac:dyDescent="0.3">
      <c r="A992" s="11" t="s">
        <v>2155</v>
      </c>
      <c r="B992" s="5">
        <f>'TABLE Summary'!B992</f>
        <v>68810</v>
      </c>
      <c r="C992" s="5">
        <f>'TABLE Summary'!C992</f>
        <v>97.7</v>
      </c>
      <c r="D992" s="5">
        <f>'TABLE Summary'!D992</f>
        <v>47.8</v>
      </c>
      <c r="E992" s="5">
        <f>'TABLE Summary'!E992</f>
        <v>16.5</v>
      </c>
      <c r="F992" s="5">
        <f>'TABLE Summary'!F992</f>
        <v>31.3</v>
      </c>
      <c r="G992" s="5">
        <f>'TABLE Summary'!G992</f>
        <v>0</v>
      </c>
      <c r="H992" s="5">
        <f>'TABLE Summary'!H992</f>
        <v>0</v>
      </c>
      <c r="I992" s="5">
        <f>'TABLE Summary'!I992</f>
        <v>101500</v>
      </c>
      <c r="J992" s="5">
        <f>'TABLE Summary'!J992</f>
        <v>122.6</v>
      </c>
      <c r="K992" s="5">
        <f>'TABLE Summary'!K992</f>
        <v>4851700</v>
      </c>
      <c r="L992" s="5">
        <f>'TABLE Summary'!L992</f>
        <v>0</v>
      </c>
      <c r="M992" s="5">
        <f>'TABLE Summary'!M992*1000</f>
        <v>9956200</v>
      </c>
      <c r="N992" s="5">
        <f>'TABLE Summary'!N992</f>
        <v>21590</v>
      </c>
      <c r="O992" s="5">
        <f>'TABLE Summary'!O992*1000</f>
        <v>4157300</v>
      </c>
      <c r="P992" s="5">
        <f>'TABLE Summary'!P992</f>
        <v>4141</v>
      </c>
      <c r="Q992" s="5">
        <f>'TABLE Summary'!Q992*1000</f>
        <v>580000</v>
      </c>
      <c r="R992" s="5">
        <f>'TABLE Summary'!R992</f>
        <v>17328</v>
      </c>
      <c r="S992" s="5">
        <f>'TABLE Summary'!S992*1000</f>
        <v>3523900</v>
      </c>
      <c r="T992" s="5">
        <f>'TABLE Summary'!T992</f>
        <v>118</v>
      </c>
      <c r="U992" s="5">
        <f>'TABLE Summary'!U992*1000</f>
        <v>53000</v>
      </c>
      <c r="V992" s="5">
        <f>'TABLE Summary'!V992*1000</f>
        <v>884200</v>
      </c>
      <c r="W992" s="5">
        <f>'TABLE Summary'!W992*1000</f>
        <v>442500</v>
      </c>
      <c r="X992" s="5">
        <f>'TABLE Summary'!X992*1000</f>
        <v>698300</v>
      </c>
      <c r="Y992" s="5">
        <f>'TABLE Summary'!Y992*1000</f>
        <v>2711200</v>
      </c>
      <c r="Z992" s="5">
        <f>'TABLE Summary'!Z992*1000</f>
        <v>1062600</v>
      </c>
      <c r="AA992" s="18">
        <f t="shared" si="79"/>
        <v>4156900</v>
      </c>
      <c r="AB992" s="18">
        <f t="shared" si="80"/>
        <v>0.41751873204636308</v>
      </c>
      <c r="AC992" s="1" t="s">
        <v>7496</v>
      </c>
      <c r="AD992" s="1" t="str">
        <f t="shared" si="83"/>
        <v>Crawley U.D.</v>
      </c>
      <c r="AE992" s="1" t="str">
        <f t="shared" si="81"/>
        <v>Crawley U.D.</v>
      </c>
      <c r="AF992" s="1" t="str">
        <f>INDEX(Lookup!G$2:G$1349, MATCH($AE992, Lookup!$G$2:$G$1349,0))</f>
        <v>CRAWLEY U.D.</v>
      </c>
      <c r="AG992" s="1" t="str">
        <f>INDEX(Lookup!F$2:F$1349, MATCH($AE992, Lookup!$G$2:$G$1349,0))</f>
        <v>e381052</v>
      </c>
      <c r="AH992" s="1" t="str">
        <f>INDEX(Lookup!C$2:C$1349, MATCH($AE992, Lookup!$G$2:$G$1349,0))</f>
        <v>West Sussex</v>
      </c>
      <c r="AI992" s="1" t="str">
        <f>INDEX(Lookup!D$2:D$1349, MATCH($AE992, Lookup!$G$2:$G$1349,0))</f>
        <v>South East</v>
      </c>
      <c r="AJ992" s="1" t="str">
        <f>INDEX(Lookup!E$2:E$1349, MATCH($AE992, Lookup!$G$2:$G$1349,0))</f>
        <v>Greater South East</v>
      </c>
    </row>
    <row r="993" spans="1:36" x14ac:dyDescent="0.3">
      <c r="A993" s="11" t="s">
        <v>2156</v>
      </c>
      <c r="B993" s="5">
        <f>'TABLE Summary'!B993</f>
        <v>26830</v>
      </c>
      <c r="C993" s="5">
        <f>'TABLE Summary'!C993</f>
        <v>87</v>
      </c>
      <c r="D993" s="5">
        <f>'TABLE Summary'!D993</f>
        <v>40.6</v>
      </c>
      <c r="E993" s="5">
        <f>'TABLE Summary'!E993</f>
        <v>9.3000000000000007</v>
      </c>
      <c r="F993" s="5">
        <f>'TABLE Summary'!F993</f>
        <v>31.3</v>
      </c>
      <c r="G993" s="5">
        <f>'TABLE Summary'!G993</f>
        <v>0</v>
      </c>
      <c r="H993" s="5">
        <f>'TABLE Summary'!H993</f>
        <v>0</v>
      </c>
      <c r="I993" s="5">
        <f>'TABLE Summary'!I993</f>
        <v>38908</v>
      </c>
      <c r="J993" s="5">
        <f>'TABLE Summary'!J993</f>
        <v>121.3</v>
      </c>
      <c r="K993" s="5">
        <f>'TABLE Summary'!K993</f>
        <v>1579665</v>
      </c>
      <c r="L993" s="5">
        <f>'TABLE Summary'!L993</f>
        <v>0</v>
      </c>
      <c r="M993" s="5">
        <f>'TABLE Summary'!M993*1000</f>
        <v>3981700</v>
      </c>
      <c r="N993" s="5">
        <f>'TABLE Summary'!N993</f>
        <v>9258</v>
      </c>
      <c r="O993" s="5">
        <f>'TABLE Summary'!O993*1000</f>
        <v>1940900</v>
      </c>
      <c r="P993" s="5">
        <f>'TABLE Summary'!P993</f>
        <v>1590</v>
      </c>
      <c r="Q993" s="5">
        <f>'TABLE Summary'!Q993*1000</f>
        <v>199900</v>
      </c>
      <c r="R993" s="5">
        <f>'TABLE Summary'!R993</f>
        <v>7528</v>
      </c>
      <c r="S993" s="5">
        <f>'TABLE Summary'!S993*1000</f>
        <v>1683200</v>
      </c>
      <c r="T993" s="5">
        <f>'TABLE Summary'!T993</f>
        <v>120</v>
      </c>
      <c r="U993" s="5">
        <f>'TABLE Summary'!U993*1000</f>
        <v>54200</v>
      </c>
      <c r="V993" s="5">
        <f>'TABLE Summary'!V993*1000</f>
        <v>653600</v>
      </c>
      <c r="W993" s="5">
        <f>'TABLE Summary'!W993*1000</f>
        <v>279000</v>
      </c>
      <c r="X993" s="5">
        <f>'TABLE Summary'!X993*1000</f>
        <v>312300</v>
      </c>
      <c r="Y993" s="5">
        <f>'TABLE Summary'!Y993*1000</f>
        <v>407400</v>
      </c>
      <c r="Z993" s="5">
        <f>'TABLE Summary'!Z993*1000</f>
        <v>388500</v>
      </c>
      <c r="AA993" s="18">
        <f t="shared" si="79"/>
        <v>1937300</v>
      </c>
      <c r="AB993" s="18">
        <f t="shared" si="80"/>
        <v>0.48655097069091091</v>
      </c>
      <c r="AC993" s="1" t="s">
        <v>7496</v>
      </c>
      <c r="AD993" s="1" t="str">
        <f t="shared" si="83"/>
        <v>Horsham U.D.</v>
      </c>
      <c r="AE993" s="1" t="str">
        <f t="shared" si="81"/>
        <v>Horsham U.D.</v>
      </c>
      <c r="AF993" s="1" t="str">
        <f>INDEX(Lookup!G$2:G$1349, MATCH($AE993, Lookup!$G$2:$G$1349,0))</f>
        <v>HORSHAM U.D.</v>
      </c>
      <c r="AG993" s="1" t="str">
        <f>INDEX(Lookup!F$2:F$1349, MATCH($AE993, Lookup!$G$2:$G$1349,0))</f>
        <v>e381053</v>
      </c>
      <c r="AH993" s="1" t="str">
        <f>INDEX(Lookup!C$2:C$1349, MATCH($AE993, Lookup!$G$2:$G$1349,0))</f>
        <v>West Sussex</v>
      </c>
      <c r="AI993" s="1" t="str">
        <f>INDEX(Lookup!D$2:D$1349, MATCH($AE993, Lookup!$G$2:$G$1349,0))</f>
        <v>South East</v>
      </c>
      <c r="AJ993" s="1" t="str">
        <f>INDEX(Lookup!E$2:E$1349, MATCH($AE993, Lookup!$G$2:$G$1349,0))</f>
        <v>Greater South East</v>
      </c>
    </row>
    <row r="994" spans="1:36" x14ac:dyDescent="0.3">
      <c r="A994" s="11" t="s">
        <v>2157</v>
      </c>
      <c r="B994" s="5">
        <f>'TABLE Summary'!B994</f>
        <v>19480</v>
      </c>
      <c r="C994" s="5">
        <f>'TABLE Summary'!C994</f>
        <v>91.5</v>
      </c>
      <c r="D994" s="5">
        <f>'TABLE Summary'!D994</f>
        <v>43.5</v>
      </c>
      <c r="E994" s="5">
        <f>'TABLE Summary'!E994</f>
        <v>12</v>
      </c>
      <c r="F994" s="5">
        <f>'TABLE Summary'!F994</f>
        <v>31.3</v>
      </c>
      <c r="G994" s="5">
        <f>'TABLE Summary'!G994</f>
        <v>0.2</v>
      </c>
      <c r="H994" s="5">
        <f>'TABLE Summary'!H994</f>
        <v>0</v>
      </c>
      <c r="I994" s="5">
        <f>'TABLE Summary'!I994</f>
        <v>22500</v>
      </c>
      <c r="J994" s="5">
        <f>'TABLE Summary'!J994</f>
        <v>114.3</v>
      </c>
      <c r="K994" s="5">
        <f>'TABLE Summary'!K994</f>
        <v>978750</v>
      </c>
      <c r="L994" s="5">
        <f>'TABLE Summary'!L994</f>
        <v>12.8</v>
      </c>
      <c r="M994" s="5">
        <f>'TABLE Summary'!M994*1000</f>
        <v>2280500</v>
      </c>
      <c r="N994" s="5">
        <f>'TABLE Summary'!N994</f>
        <v>7488</v>
      </c>
      <c r="O994" s="5">
        <f>'TABLE Summary'!O994*1000</f>
        <v>1391600</v>
      </c>
      <c r="P994" s="5">
        <f>'TABLE Summary'!P994</f>
        <v>2532</v>
      </c>
      <c r="Q994" s="5">
        <f>'TABLE Summary'!Q994*1000</f>
        <v>315200</v>
      </c>
      <c r="R994" s="5">
        <f>'TABLE Summary'!R994</f>
        <v>4874</v>
      </c>
      <c r="S994" s="5">
        <f>'TABLE Summary'!S994*1000</f>
        <v>1035000</v>
      </c>
      <c r="T994" s="5">
        <f>'TABLE Summary'!T994</f>
        <v>81</v>
      </c>
      <c r="U994" s="5">
        <f>'TABLE Summary'!U994*1000</f>
        <v>41300</v>
      </c>
      <c r="V994" s="5">
        <f>'TABLE Summary'!V994*1000</f>
        <v>228100</v>
      </c>
      <c r="W994" s="5">
        <f>'TABLE Summary'!W994*1000</f>
        <v>23500</v>
      </c>
      <c r="X994" s="5">
        <f>'TABLE Summary'!X994*1000</f>
        <v>176300</v>
      </c>
      <c r="Y994" s="5">
        <f>'TABLE Summary'!Y994*1000</f>
        <v>187200</v>
      </c>
      <c r="Z994" s="5">
        <f>'TABLE Summary'!Z994*1000</f>
        <v>273800</v>
      </c>
      <c r="AA994" s="18">
        <f t="shared" si="79"/>
        <v>1391500</v>
      </c>
      <c r="AB994" s="18">
        <f t="shared" si="80"/>
        <v>0.61017320762990568</v>
      </c>
      <c r="AC994" s="1" t="s">
        <v>7496</v>
      </c>
      <c r="AD994" s="1" t="str">
        <f t="shared" si="83"/>
        <v>Littlehampton U.D.</v>
      </c>
      <c r="AE994" s="1" t="str">
        <f t="shared" si="81"/>
        <v>Littlehampton U.D.</v>
      </c>
      <c r="AF994" s="1" t="str">
        <f>INDEX(Lookup!G$2:G$1349, MATCH($AE994, Lookup!$G$2:$G$1349,0))</f>
        <v>LITTLEHAMPTON U.D.</v>
      </c>
      <c r="AG994" s="1" t="str">
        <f>INDEX(Lookup!F$2:F$1349, MATCH($AE994, Lookup!$G$2:$G$1349,0))</f>
        <v>e381054</v>
      </c>
      <c r="AH994" s="1" t="str">
        <f>INDEX(Lookup!C$2:C$1349, MATCH($AE994, Lookup!$G$2:$G$1349,0))</f>
        <v>West Sussex</v>
      </c>
      <c r="AI994" s="1" t="str">
        <f>INDEX(Lookup!D$2:D$1349, MATCH($AE994, Lookup!$G$2:$G$1349,0))</f>
        <v>South East</v>
      </c>
      <c r="AJ994" s="1" t="str">
        <f>INDEX(Lookup!E$2:E$1349, MATCH($AE994, Lookup!$G$2:$G$1349,0))</f>
        <v>Greater South East</v>
      </c>
    </row>
    <row r="995" spans="1:36" x14ac:dyDescent="0.3">
      <c r="A995" s="11" t="s">
        <v>2158</v>
      </c>
      <c r="B995" s="5">
        <f>'TABLE Summary'!B995</f>
        <v>19050</v>
      </c>
      <c r="C995" s="5">
        <f>'TABLE Summary'!C995</f>
        <v>87.5</v>
      </c>
      <c r="D995" s="5">
        <f>'TABLE Summary'!D995</f>
        <v>45.6</v>
      </c>
      <c r="E995" s="5">
        <f>'TABLE Summary'!E995</f>
        <v>14.3</v>
      </c>
      <c r="F995" s="5">
        <f>'TABLE Summary'!F995</f>
        <v>31.3</v>
      </c>
      <c r="G995" s="5">
        <f>'TABLE Summary'!G995</f>
        <v>0</v>
      </c>
      <c r="H995" s="5">
        <f>'TABLE Summary'!H995</f>
        <v>0</v>
      </c>
      <c r="I995" s="5">
        <f>'TABLE Summary'!I995</f>
        <v>26427</v>
      </c>
      <c r="J995" s="5">
        <f>'TABLE Summary'!J995</f>
        <v>86.5</v>
      </c>
      <c r="K995" s="5">
        <f>'TABLE Summary'!K995</f>
        <v>1205071</v>
      </c>
      <c r="L995" s="5">
        <f>'TABLE Summary'!L995</f>
        <v>0</v>
      </c>
      <c r="M995" s="5">
        <f>'TABLE Summary'!M995*1000</f>
        <v>2732300</v>
      </c>
      <c r="N995" s="5">
        <f>'TABLE Summary'!N995</f>
        <v>7154</v>
      </c>
      <c r="O995" s="5">
        <f>'TABLE Summary'!O995*1000</f>
        <v>1614100</v>
      </c>
      <c r="P995" s="5">
        <f>'TABLE Summary'!P995</f>
        <v>620</v>
      </c>
      <c r="Q995" s="5">
        <f>'TABLE Summary'!Q995*1000</f>
        <v>85500</v>
      </c>
      <c r="R995" s="5">
        <f>'TABLE Summary'!R995</f>
        <v>6373</v>
      </c>
      <c r="S995" s="5">
        <f>'TABLE Summary'!S995*1000</f>
        <v>1449200</v>
      </c>
      <c r="T995" s="5">
        <f>'TABLE Summary'!T995</f>
        <v>156</v>
      </c>
      <c r="U995" s="5">
        <f>'TABLE Summary'!U995*1000</f>
        <v>77700</v>
      </c>
      <c r="V995" s="5">
        <f>'TABLE Summary'!V995*1000</f>
        <v>182700</v>
      </c>
      <c r="W995" s="5">
        <f>'TABLE Summary'!W995*1000</f>
        <v>35500</v>
      </c>
      <c r="X995" s="5">
        <f>'TABLE Summary'!X995*1000</f>
        <v>285100</v>
      </c>
      <c r="Y995" s="5">
        <f>'TABLE Summary'!Y995*1000</f>
        <v>298900</v>
      </c>
      <c r="Z995" s="5">
        <f>'TABLE Summary'!Z995*1000</f>
        <v>316000</v>
      </c>
      <c r="AA995" s="18">
        <f t="shared" si="79"/>
        <v>1612400</v>
      </c>
      <c r="AB995" s="18">
        <f t="shared" si="80"/>
        <v>0.59012553526333122</v>
      </c>
      <c r="AC995" s="1" t="s">
        <v>7496</v>
      </c>
      <c r="AD995" s="1" t="str">
        <f t="shared" si="83"/>
        <v>Shoreham-by-Sea U.D.</v>
      </c>
      <c r="AE995" s="1" t="str">
        <f t="shared" si="81"/>
        <v>Shoreham-by-Sea U.D.</v>
      </c>
      <c r="AF995" s="1" t="str">
        <f>INDEX(Lookup!G$2:G$1349, MATCH($AE995, Lookup!$G$2:$G$1349,0))</f>
        <v>SHOREHAM-BY-SEA U.D.</v>
      </c>
      <c r="AG995" s="1" t="str">
        <f>INDEX(Lookup!F$2:F$1349, MATCH($AE995, Lookup!$G$2:$G$1349,0))</f>
        <v>e381055</v>
      </c>
      <c r="AH995" s="1" t="str">
        <f>INDEX(Lookup!C$2:C$1349, MATCH($AE995, Lookup!$G$2:$G$1349,0))</f>
        <v>West Sussex</v>
      </c>
      <c r="AI995" s="1" t="str">
        <f>INDEX(Lookup!D$2:D$1349, MATCH($AE995, Lookup!$G$2:$G$1349,0))</f>
        <v>South East</v>
      </c>
      <c r="AJ995" s="1" t="str">
        <f>INDEX(Lookup!E$2:E$1349, MATCH($AE995, Lookup!$G$2:$G$1349,0))</f>
        <v>Greater South East</v>
      </c>
    </row>
    <row r="996" spans="1:36" x14ac:dyDescent="0.3">
      <c r="A996" s="11" t="s">
        <v>2159</v>
      </c>
      <c r="B996" s="5">
        <f>'TABLE Summary'!B996</f>
        <v>11970</v>
      </c>
      <c r="C996" s="5">
        <f>'TABLE Summary'!C996</f>
        <v>88.5</v>
      </c>
      <c r="D996" s="5">
        <f>'TABLE Summary'!D996</f>
        <v>44.5</v>
      </c>
      <c r="E996" s="5">
        <f>'TABLE Summary'!E996</f>
        <v>12.5</v>
      </c>
      <c r="F996" s="5">
        <f>'TABLE Summary'!F996</f>
        <v>31.3</v>
      </c>
      <c r="G996" s="5">
        <f>'TABLE Summary'!G996</f>
        <v>0.7</v>
      </c>
      <c r="H996" s="5">
        <f>'TABLE Summary'!H996</f>
        <v>0</v>
      </c>
      <c r="I996" s="5">
        <f>'TABLE Summary'!I996</f>
        <v>16352</v>
      </c>
      <c r="J996" s="5">
        <f>'TABLE Summary'!J996</f>
        <v>103.1</v>
      </c>
      <c r="K996" s="5">
        <f>'TABLE Summary'!K996</f>
        <v>727664</v>
      </c>
      <c r="L996" s="5">
        <f>'TABLE Summary'!L996</f>
        <v>0</v>
      </c>
      <c r="M996" s="5">
        <f>'TABLE Summary'!M996*1000</f>
        <v>1690000</v>
      </c>
      <c r="N996" s="5">
        <f>'TABLE Summary'!N996</f>
        <v>4382</v>
      </c>
      <c r="O996" s="5">
        <f>'TABLE Summary'!O996*1000</f>
        <v>933700</v>
      </c>
      <c r="P996" s="5">
        <f>'TABLE Summary'!P996</f>
        <v>239</v>
      </c>
      <c r="Q996" s="5">
        <f>'TABLE Summary'!Q996*1000</f>
        <v>31900</v>
      </c>
      <c r="R996" s="5">
        <f>'TABLE Summary'!R996</f>
        <v>4128</v>
      </c>
      <c r="S996" s="5">
        <f>'TABLE Summary'!S996*1000</f>
        <v>894800</v>
      </c>
      <c r="T996" s="5">
        <f>'TABLE Summary'!T996</f>
        <v>15</v>
      </c>
      <c r="U996" s="5">
        <f>'TABLE Summary'!U996*1000</f>
        <v>7000</v>
      </c>
      <c r="V996" s="5">
        <f>'TABLE Summary'!V996*1000</f>
        <v>88200</v>
      </c>
      <c r="W996" s="5">
        <f>'TABLE Summary'!W996*1000</f>
        <v>8900</v>
      </c>
      <c r="X996" s="5">
        <f>'TABLE Summary'!X996*1000</f>
        <v>135800</v>
      </c>
      <c r="Y996" s="5">
        <f>'TABLE Summary'!Y996*1000</f>
        <v>153800</v>
      </c>
      <c r="Z996" s="5">
        <f>'TABLE Summary'!Z996*1000</f>
        <v>369600</v>
      </c>
      <c r="AA996" s="18">
        <f t="shared" si="79"/>
        <v>933700</v>
      </c>
      <c r="AB996" s="18">
        <f t="shared" si="80"/>
        <v>0.55248520710059168</v>
      </c>
      <c r="AC996" s="1" t="s">
        <v>7496</v>
      </c>
      <c r="AD996" s="1" t="str">
        <f t="shared" si="83"/>
        <v>Southwick U.D.</v>
      </c>
      <c r="AE996" s="1" t="str">
        <f t="shared" si="81"/>
        <v>Southwick U.D.</v>
      </c>
      <c r="AF996" s="1" t="str">
        <f>INDEX(Lookup!G$2:G$1349, MATCH($AE996, Lookup!$G$2:$G$1349,0))</f>
        <v>SOUTHWICK U.D.</v>
      </c>
      <c r="AG996" s="1" t="str">
        <f>INDEX(Lookup!F$2:F$1349, MATCH($AE996, Lookup!$G$2:$G$1349,0))</f>
        <v>e381056</v>
      </c>
      <c r="AH996" s="1" t="str">
        <f>INDEX(Lookup!C$2:C$1349, MATCH($AE996, Lookup!$G$2:$G$1349,0))</f>
        <v>West Sussex</v>
      </c>
      <c r="AI996" s="1" t="str">
        <f>INDEX(Lookup!D$2:D$1349, MATCH($AE996, Lookup!$G$2:$G$1349,0))</f>
        <v>South East</v>
      </c>
      <c r="AJ996" s="1" t="str">
        <f>INDEX(Lookup!E$2:E$1349, MATCH($AE996, Lookup!$G$2:$G$1349,0))</f>
        <v>Greater South East</v>
      </c>
    </row>
    <row r="997" spans="1:36" x14ac:dyDescent="0.3">
      <c r="A997" s="11" t="s">
        <v>2160</v>
      </c>
      <c r="B997" s="5">
        <f>'TABLE Summary'!B997</f>
        <v>28910</v>
      </c>
      <c r="C997" s="5">
        <f>'TABLE Summary'!C997</f>
        <v>91.5</v>
      </c>
      <c r="D997" s="5">
        <f>'TABLE Summary'!D997</f>
        <v>42.2</v>
      </c>
      <c r="E997" s="5">
        <f>'TABLE Summary'!E997</f>
        <v>10.9</v>
      </c>
      <c r="F997" s="5">
        <f>'TABLE Summary'!F997</f>
        <v>31.3</v>
      </c>
      <c r="G997" s="5">
        <f>'TABLE Summary'!G997</f>
        <v>0</v>
      </c>
      <c r="H997" s="5">
        <f>'TABLE Summary'!H997</f>
        <v>42.8</v>
      </c>
      <c r="I997" s="5">
        <f>'TABLE Summary'!I997</f>
        <v>35268</v>
      </c>
      <c r="J997" s="5">
        <f>'TABLE Summary'!J997</f>
        <v>141.6</v>
      </c>
      <c r="K997" s="5">
        <f>'TABLE Summary'!K997</f>
        <v>1510817</v>
      </c>
      <c r="L997" s="5">
        <f>'TABLE Summary'!L997</f>
        <v>8.6999999999999993</v>
      </c>
      <c r="M997" s="5">
        <f>'TABLE Summary'!M997*1000</f>
        <v>3565500</v>
      </c>
      <c r="N997" s="5">
        <f>'TABLE Summary'!N997</f>
        <v>11182</v>
      </c>
      <c r="O997" s="5">
        <f>'TABLE Summary'!O997*1000</f>
        <v>2455400</v>
      </c>
      <c r="P997" s="5">
        <f>'TABLE Summary'!P997</f>
        <v>2613</v>
      </c>
      <c r="Q997" s="5">
        <f>'TABLE Summary'!Q997*1000</f>
        <v>316200</v>
      </c>
      <c r="R997" s="5">
        <f>'TABLE Summary'!R997</f>
        <v>7873</v>
      </c>
      <c r="S997" s="5">
        <f>'TABLE Summary'!S997*1000</f>
        <v>1764500</v>
      </c>
      <c r="T997" s="5">
        <f>'TABLE Summary'!T997</f>
        <v>678</v>
      </c>
      <c r="U997" s="5">
        <f>'TABLE Summary'!U997*1000</f>
        <v>373000</v>
      </c>
      <c r="V997" s="5">
        <f>'TABLE Summary'!V997*1000</f>
        <v>197300</v>
      </c>
      <c r="W997" s="5">
        <f>'TABLE Summary'!W997*1000</f>
        <v>30000</v>
      </c>
      <c r="X997" s="5">
        <f>'TABLE Summary'!X997*1000</f>
        <v>220000</v>
      </c>
      <c r="Y997" s="5">
        <f>'TABLE Summary'!Y997*1000</f>
        <v>159400</v>
      </c>
      <c r="Z997" s="5">
        <f>'TABLE Summary'!Z997*1000</f>
        <v>503400</v>
      </c>
      <c r="AA997" s="18">
        <f t="shared" si="79"/>
        <v>2453700</v>
      </c>
      <c r="AB997" s="18">
        <f t="shared" si="80"/>
        <v>0.68817837610433319</v>
      </c>
      <c r="AC997" s="1" t="s">
        <v>7494</v>
      </c>
      <c r="AD997" s="1" t="str">
        <f t="shared" si="83"/>
        <v>Chanctonbury R.D.</v>
      </c>
      <c r="AE997" s="1" t="str">
        <f t="shared" si="81"/>
        <v>Chanctonbury R.D.</v>
      </c>
      <c r="AF997" s="1" t="str">
        <f>INDEX(Lookup!G$2:G$1349, MATCH($AE997, Lookup!$G$2:$G$1349,0))</f>
        <v>CHANCTONBURY R.D.</v>
      </c>
      <c r="AG997" s="1" t="str">
        <f>INDEX(Lookup!F$2:F$1349, MATCH($AE997, Lookup!$G$2:$G$1349,0))</f>
        <v>e381058</v>
      </c>
      <c r="AH997" s="1" t="str">
        <f>INDEX(Lookup!C$2:C$1349, MATCH($AE997, Lookup!$G$2:$G$1349,0))</f>
        <v>West Sussex</v>
      </c>
      <c r="AI997" s="1" t="str">
        <f>INDEX(Lookup!D$2:D$1349, MATCH($AE997, Lookup!$G$2:$G$1349,0))</f>
        <v>South East</v>
      </c>
      <c r="AJ997" s="1" t="str">
        <f>INDEX(Lookup!E$2:E$1349, MATCH($AE997, Lookup!$G$2:$G$1349,0))</f>
        <v>Greater South East</v>
      </c>
    </row>
    <row r="998" spans="1:36" x14ac:dyDescent="0.3">
      <c r="A998" s="11" t="s">
        <v>2151</v>
      </c>
      <c r="B998" s="5">
        <f>'TABLE Summary'!B998</f>
        <v>64800</v>
      </c>
      <c r="C998" s="5">
        <f>'TABLE Summary'!C998</f>
        <v>90</v>
      </c>
      <c r="D998" s="5">
        <f>'TABLE Summary'!D998</f>
        <v>42.3</v>
      </c>
      <c r="E998" s="5">
        <f>'TABLE Summary'!E998</f>
        <v>11</v>
      </c>
      <c r="F998" s="5">
        <f>'TABLE Summary'!F998</f>
        <v>31.3</v>
      </c>
      <c r="G998" s="5">
        <f>'TABLE Summary'!G998</f>
        <v>0</v>
      </c>
      <c r="H998" s="5">
        <f>'TABLE Summary'!H998</f>
        <v>42.8</v>
      </c>
      <c r="I998" s="5">
        <f>'TABLE Summary'!I998</f>
        <v>76235</v>
      </c>
      <c r="J998" s="5">
        <f>'TABLE Summary'!J998</f>
        <v>130.69999999999999</v>
      </c>
      <c r="K998" s="5">
        <f>'TABLE Summary'!K998</f>
        <v>3259320</v>
      </c>
      <c r="L998" s="5">
        <f>'TABLE Summary'!L998</f>
        <v>13</v>
      </c>
      <c r="M998" s="5">
        <f>'TABLE Summary'!M998*1000</f>
        <v>7548100</v>
      </c>
      <c r="N998" s="5">
        <f>'TABLE Summary'!N998</f>
        <v>25992</v>
      </c>
      <c r="O998" s="5">
        <f>'TABLE Summary'!O998*1000</f>
        <v>5467400</v>
      </c>
      <c r="P998" s="5">
        <f>'TABLE Summary'!P998</f>
        <v>7033</v>
      </c>
      <c r="Q998" s="5">
        <f>'TABLE Summary'!Q998*1000</f>
        <v>827500</v>
      </c>
      <c r="R998" s="5">
        <f>'TABLE Summary'!R998</f>
        <v>17560</v>
      </c>
      <c r="S998" s="5">
        <f>'TABLE Summary'!S998*1000</f>
        <v>3830900</v>
      </c>
      <c r="T998" s="5">
        <f>'TABLE Summary'!T998</f>
        <v>1379</v>
      </c>
      <c r="U998" s="5">
        <f>'TABLE Summary'!U998*1000</f>
        <v>770600</v>
      </c>
      <c r="V998" s="5">
        <f>'TABLE Summary'!V998*1000</f>
        <v>237000</v>
      </c>
      <c r="W998" s="5">
        <f>'TABLE Summary'!W998*1000</f>
        <v>14100</v>
      </c>
      <c r="X998" s="5">
        <f>'TABLE Summary'!X998*1000</f>
        <v>708000</v>
      </c>
      <c r="Y998" s="5">
        <f>'TABLE Summary'!Y998*1000</f>
        <v>303800</v>
      </c>
      <c r="Z998" s="5">
        <f>'TABLE Summary'!Z998*1000</f>
        <v>817000</v>
      </c>
      <c r="AA998" s="18">
        <f t="shared" si="79"/>
        <v>5429000</v>
      </c>
      <c r="AB998" s="18">
        <f t="shared" si="80"/>
        <v>0.71925385196274561</v>
      </c>
      <c r="AC998" s="1" t="s">
        <v>7494</v>
      </c>
      <c r="AD998" s="1" t="str">
        <f t="shared" si="83"/>
        <v>Chichester R.D.</v>
      </c>
      <c r="AE998" s="1" t="str">
        <f t="shared" si="81"/>
        <v>Chichester R.D.</v>
      </c>
      <c r="AF998" s="1" t="str">
        <f>INDEX(Lookup!G$2:G$1349, MATCH($AE998, Lookup!$G$2:$G$1349,0))</f>
        <v>CHICHESTER R.D.</v>
      </c>
      <c r="AG998" s="1" t="str">
        <f>INDEX(Lookup!F$2:F$1349, MATCH($AE998, Lookup!$G$2:$G$1349,0))</f>
        <v>e381059</v>
      </c>
      <c r="AH998" s="1" t="str">
        <f>INDEX(Lookup!C$2:C$1349, MATCH($AE998, Lookup!$G$2:$G$1349,0))</f>
        <v>West Sussex</v>
      </c>
      <c r="AI998" s="1" t="str">
        <f>INDEX(Lookup!D$2:D$1349, MATCH($AE998, Lookup!$G$2:$G$1349,0))</f>
        <v>South East</v>
      </c>
      <c r="AJ998" s="1" t="str">
        <f>INDEX(Lookup!E$2:E$1349, MATCH($AE998, Lookup!$G$2:$G$1349,0))</f>
        <v>Greater South East</v>
      </c>
    </row>
    <row r="999" spans="1:36" x14ac:dyDescent="0.3">
      <c r="A999" s="11" t="s">
        <v>2156</v>
      </c>
      <c r="B999" s="5">
        <f>'TABLE Summary'!B999</f>
        <v>32360</v>
      </c>
      <c r="C999" s="5">
        <f>'TABLE Summary'!C999</f>
        <v>81.900000000000006</v>
      </c>
      <c r="D999" s="5">
        <f>'TABLE Summary'!D999</f>
        <v>38.1</v>
      </c>
      <c r="E999" s="5">
        <f>'TABLE Summary'!E999</f>
        <v>6.8</v>
      </c>
      <c r="F999" s="5">
        <f>'TABLE Summary'!F999</f>
        <v>31.3</v>
      </c>
      <c r="G999" s="5">
        <f>'TABLE Summary'!G999</f>
        <v>0</v>
      </c>
      <c r="H999" s="5">
        <f>'TABLE Summary'!H999</f>
        <v>38.6</v>
      </c>
      <c r="I999" s="5">
        <f>'TABLE Summary'!I999</f>
        <v>32500</v>
      </c>
      <c r="J999" s="5">
        <f>'TABLE Summary'!J999</f>
        <v>143.80000000000001</v>
      </c>
      <c r="K999" s="5">
        <f>'TABLE Summary'!K999</f>
        <v>1253787</v>
      </c>
      <c r="L999" s="5">
        <f>'TABLE Summary'!L999</f>
        <v>25.4</v>
      </c>
      <c r="M999" s="5">
        <f>'TABLE Summary'!M999*1000</f>
        <v>3244100</v>
      </c>
      <c r="N999" s="5">
        <f>'TABLE Summary'!N999</f>
        <v>10351</v>
      </c>
      <c r="O999" s="5">
        <f>'TABLE Summary'!O999*1000</f>
        <v>2275500</v>
      </c>
      <c r="P999" s="5">
        <f>'TABLE Summary'!P999</f>
        <v>2146</v>
      </c>
      <c r="Q999" s="5">
        <f>'TABLE Summary'!Q999*1000</f>
        <v>266500</v>
      </c>
      <c r="R999" s="5">
        <f>'TABLE Summary'!R999</f>
        <v>7717</v>
      </c>
      <c r="S999" s="5">
        <f>'TABLE Summary'!S999*1000</f>
        <v>1705400</v>
      </c>
      <c r="T999" s="5">
        <f>'TABLE Summary'!T999</f>
        <v>457</v>
      </c>
      <c r="U999" s="5">
        <f>'TABLE Summary'!U999*1000</f>
        <v>298400</v>
      </c>
      <c r="V999" s="5">
        <f>'TABLE Summary'!V999*1000</f>
        <v>89300</v>
      </c>
      <c r="W999" s="5">
        <f>'TABLE Summary'!W999*1000</f>
        <v>24500</v>
      </c>
      <c r="X999" s="5">
        <f>'TABLE Summary'!X999*1000</f>
        <v>235100</v>
      </c>
      <c r="Y999" s="5">
        <f>'TABLE Summary'!Y999*1000</f>
        <v>125500</v>
      </c>
      <c r="Z999" s="5">
        <f>'TABLE Summary'!Z999*1000</f>
        <v>494200</v>
      </c>
      <c r="AA999" s="18">
        <f t="shared" si="79"/>
        <v>2270300</v>
      </c>
      <c r="AB999" s="18">
        <f t="shared" si="80"/>
        <v>0.69982429641503041</v>
      </c>
      <c r="AC999" s="1" t="s">
        <v>7494</v>
      </c>
      <c r="AD999" s="1" t="str">
        <f t="shared" si="83"/>
        <v>Horsham R.D.</v>
      </c>
      <c r="AE999" s="1" t="str">
        <f t="shared" si="81"/>
        <v>Horsham R.D.</v>
      </c>
      <c r="AF999" s="1" t="str">
        <f>INDEX(Lookup!G$2:G$1349, MATCH($AE999, Lookup!$G$2:$G$1349,0))</f>
        <v>HORSHAM R.D.</v>
      </c>
      <c r="AG999" s="1" t="str">
        <f>INDEX(Lookup!F$2:F$1349, MATCH($AE999, Lookup!$G$2:$G$1349,0))</f>
        <v>e381060</v>
      </c>
      <c r="AH999" s="1" t="str">
        <f>INDEX(Lookup!C$2:C$1349, MATCH($AE999, Lookup!$G$2:$G$1349,0))</f>
        <v>West Sussex</v>
      </c>
      <c r="AI999" s="1" t="str">
        <f>INDEX(Lookup!D$2:D$1349, MATCH($AE999, Lookup!$G$2:$G$1349,0))</f>
        <v>South East</v>
      </c>
      <c r="AJ999" s="1" t="str">
        <f>INDEX(Lookup!E$2:E$1349, MATCH($AE999, Lookup!$G$2:$G$1349,0))</f>
        <v>Greater South East</v>
      </c>
    </row>
    <row r="1000" spans="1:36" x14ac:dyDescent="0.3">
      <c r="A1000" s="11" t="s">
        <v>2161</v>
      </c>
      <c r="B1000" s="5">
        <f>'TABLE Summary'!B1000</f>
        <v>19710</v>
      </c>
      <c r="C1000" s="5">
        <f>'TABLE Summary'!C1000</f>
        <v>86.5</v>
      </c>
      <c r="D1000" s="5">
        <f>'TABLE Summary'!D1000</f>
        <v>39</v>
      </c>
      <c r="E1000" s="5">
        <f>'TABLE Summary'!E1000</f>
        <v>7.7</v>
      </c>
      <c r="F1000" s="5">
        <f>'TABLE Summary'!F1000</f>
        <v>31.3</v>
      </c>
      <c r="G1000" s="5">
        <f>'TABLE Summary'!G1000</f>
        <v>0</v>
      </c>
      <c r="H1000" s="5">
        <f>'TABLE Summary'!H1000</f>
        <v>39.5</v>
      </c>
      <c r="I1000" s="5">
        <f>'TABLE Summary'!I1000</f>
        <v>20500</v>
      </c>
      <c r="J1000" s="5">
        <f>'TABLE Summary'!J1000</f>
        <v>156.30000000000001</v>
      </c>
      <c r="K1000" s="5">
        <f>'TABLE Summary'!K1000</f>
        <v>810086</v>
      </c>
      <c r="L1000" s="5">
        <f>'TABLE Summary'!L1000</f>
        <v>18.5</v>
      </c>
      <c r="M1000" s="5">
        <f>'TABLE Summary'!M1000*1000</f>
        <v>2160300</v>
      </c>
      <c r="N1000" s="5">
        <f>'TABLE Summary'!N1000</f>
        <v>7071</v>
      </c>
      <c r="O1000" s="5">
        <f>'TABLE Summary'!O1000*1000</f>
        <v>1626900</v>
      </c>
      <c r="P1000" s="5">
        <f>'TABLE Summary'!P1000</f>
        <v>2268</v>
      </c>
      <c r="Q1000" s="5">
        <f>'TABLE Summary'!Q1000*1000</f>
        <v>265400</v>
      </c>
      <c r="R1000" s="5">
        <f>'TABLE Summary'!R1000</f>
        <v>4028</v>
      </c>
      <c r="S1000" s="5">
        <f>'TABLE Summary'!S1000*1000</f>
        <v>900800</v>
      </c>
      <c r="T1000" s="5">
        <f>'TABLE Summary'!T1000</f>
        <v>772</v>
      </c>
      <c r="U1000" s="5">
        <f>'TABLE Summary'!U1000*1000</f>
        <v>460600</v>
      </c>
      <c r="V1000" s="5">
        <f>'TABLE Summary'!V1000*1000</f>
        <v>74800</v>
      </c>
      <c r="W1000" s="5">
        <f>'TABLE Summary'!W1000*1000</f>
        <v>16500</v>
      </c>
      <c r="X1000" s="5">
        <f>'TABLE Summary'!X1000*1000</f>
        <v>111600</v>
      </c>
      <c r="Y1000" s="5">
        <f>'TABLE Summary'!Y1000*1000</f>
        <v>28200</v>
      </c>
      <c r="Z1000" s="5">
        <f>'TABLE Summary'!Z1000*1000</f>
        <v>302200</v>
      </c>
      <c r="AA1000" s="18">
        <f t="shared" si="79"/>
        <v>1626800</v>
      </c>
      <c r="AB1000" s="18">
        <f t="shared" si="80"/>
        <v>0.7530435587649863</v>
      </c>
      <c r="AC1000" s="1" t="s">
        <v>7494</v>
      </c>
      <c r="AD1000" s="1" t="str">
        <f t="shared" si="83"/>
        <v>Midhurst R.D.</v>
      </c>
      <c r="AE1000" s="1" t="str">
        <f t="shared" si="81"/>
        <v>Midhurst R.D.</v>
      </c>
      <c r="AF1000" s="1" t="str">
        <f>INDEX(Lookup!G$2:G$1349, MATCH($AE1000, Lookup!$G$2:$G$1349,0))</f>
        <v>MIDHURST R.D.</v>
      </c>
      <c r="AG1000" s="1" t="str">
        <f>INDEX(Lookup!F$2:F$1349, MATCH($AE1000, Lookup!$G$2:$G$1349,0))</f>
        <v>e381061</v>
      </c>
      <c r="AH1000" s="1" t="str">
        <f>INDEX(Lookup!C$2:C$1349, MATCH($AE1000, Lookup!$G$2:$G$1349,0))</f>
        <v>West Sussex</v>
      </c>
      <c r="AI1000" s="1" t="str">
        <f>INDEX(Lookup!D$2:D$1349, MATCH($AE1000, Lookup!$G$2:$G$1349,0))</f>
        <v>South East</v>
      </c>
      <c r="AJ1000" s="1" t="str">
        <f>INDEX(Lookup!E$2:E$1349, MATCH($AE1000, Lookup!$G$2:$G$1349,0))</f>
        <v>Greater South East</v>
      </c>
    </row>
    <row r="1001" spans="1:36" x14ac:dyDescent="0.3">
      <c r="A1001" s="11" t="s">
        <v>2162</v>
      </c>
      <c r="B1001" s="5">
        <f>'TABLE Summary'!B1001</f>
        <v>11500</v>
      </c>
      <c r="C1001" s="5">
        <f>'TABLE Summary'!C1001</f>
        <v>87.5</v>
      </c>
      <c r="D1001" s="5">
        <f>'TABLE Summary'!D1001</f>
        <v>39.5</v>
      </c>
      <c r="E1001" s="5">
        <f>'TABLE Summary'!E1001</f>
        <v>8.1999999999999993</v>
      </c>
      <c r="F1001" s="5">
        <f>'TABLE Summary'!F1001</f>
        <v>31.3</v>
      </c>
      <c r="G1001" s="5">
        <f>'TABLE Summary'!G1001</f>
        <v>0</v>
      </c>
      <c r="H1001" s="5">
        <f>'TABLE Summary'!H1001</f>
        <v>40.200000000000003</v>
      </c>
      <c r="I1001" s="5">
        <f>'TABLE Summary'!I1001</f>
        <v>10990</v>
      </c>
      <c r="J1001" s="5">
        <f>'TABLE Summary'!J1001</f>
        <v>150.6</v>
      </c>
      <c r="K1001" s="5">
        <f>'TABLE Summary'!K1001</f>
        <v>441965</v>
      </c>
      <c r="L1001" s="5">
        <f>'TABLE Summary'!L1001</f>
        <v>24</v>
      </c>
      <c r="M1001" s="5">
        <f>'TABLE Summary'!M1001*1000</f>
        <v>1173700</v>
      </c>
      <c r="N1001" s="5">
        <f>'TABLE Summary'!N1001</f>
        <v>4018</v>
      </c>
      <c r="O1001" s="5">
        <f>'TABLE Summary'!O1001*1000</f>
        <v>916600</v>
      </c>
      <c r="P1001" s="5">
        <f>'TABLE Summary'!P1001</f>
        <v>1249</v>
      </c>
      <c r="Q1001" s="5">
        <f>'TABLE Summary'!Q1001*1000</f>
        <v>142800</v>
      </c>
      <c r="R1001" s="5">
        <f>'TABLE Summary'!R1001</f>
        <v>2385</v>
      </c>
      <c r="S1001" s="5">
        <f>'TABLE Summary'!S1001*1000</f>
        <v>550400</v>
      </c>
      <c r="T1001" s="5">
        <f>'TABLE Summary'!T1001</f>
        <v>383</v>
      </c>
      <c r="U1001" s="5">
        <f>'TABLE Summary'!U1001*1000</f>
        <v>223400</v>
      </c>
      <c r="V1001" s="5">
        <f>'TABLE Summary'!V1001*1000</f>
        <v>48100</v>
      </c>
      <c r="W1001" s="5">
        <f>'TABLE Summary'!W1001*1000</f>
        <v>2700</v>
      </c>
      <c r="X1001" s="5">
        <f>'TABLE Summary'!X1001*1000</f>
        <v>63600</v>
      </c>
      <c r="Y1001" s="5">
        <f>'TABLE Summary'!Y1001*1000</f>
        <v>18000</v>
      </c>
      <c r="Z1001" s="5">
        <f>'TABLE Summary'!Z1001*1000</f>
        <v>124700</v>
      </c>
      <c r="AA1001" s="18">
        <f t="shared" si="79"/>
        <v>916600</v>
      </c>
      <c r="AB1001" s="18">
        <f t="shared" si="80"/>
        <v>0.78094913521342757</v>
      </c>
      <c r="AC1001" s="1" t="s">
        <v>7494</v>
      </c>
      <c r="AD1001" s="1" t="str">
        <f t="shared" si="83"/>
        <v>Petworth R.D.</v>
      </c>
      <c r="AE1001" s="1" t="str">
        <f t="shared" si="81"/>
        <v>Petworth R.D.</v>
      </c>
      <c r="AF1001" s="1" t="str">
        <f>INDEX(Lookup!G$2:G$1349, MATCH($AE1001, Lookup!$G$2:$G$1349,0))</f>
        <v>PETWORTH R.D.</v>
      </c>
      <c r="AG1001" s="1" t="str">
        <f>INDEX(Lookup!F$2:F$1349, MATCH($AE1001, Lookup!$G$2:$G$1349,0))</f>
        <v>e381062</v>
      </c>
      <c r="AH1001" s="1" t="str">
        <f>INDEX(Lookup!C$2:C$1349, MATCH($AE1001, Lookup!$G$2:$G$1349,0))</f>
        <v>West Sussex</v>
      </c>
      <c r="AI1001" s="1" t="str">
        <f>INDEX(Lookup!D$2:D$1349, MATCH($AE1001, Lookup!$G$2:$G$1349,0))</f>
        <v>South East</v>
      </c>
      <c r="AJ1001" s="1" t="str">
        <f>INDEX(Lookup!E$2:E$1349, MATCH($AE1001, Lookup!$G$2:$G$1349,0))</f>
        <v>Greater South East</v>
      </c>
    </row>
    <row r="1002" spans="1:36" x14ac:dyDescent="0.3">
      <c r="A1002" s="11" t="s">
        <v>2152</v>
      </c>
      <c r="B1002" s="5">
        <f>'TABLE Summary'!B1002</f>
        <v>50980</v>
      </c>
      <c r="C1002" s="5">
        <f>'TABLE Summary'!C1002</f>
        <v>85</v>
      </c>
      <c r="D1002" s="5">
        <f>'TABLE Summary'!D1002</f>
        <v>40</v>
      </c>
      <c r="E1002" s="5">
        <f>'TABLE Summary'!E1002</f>
        <v>8.6999999999999993</v>
      </c>
      <c r="F1002" s="5">
        <f>'TABLE Summary'!F1002</f>
        <v>31.3</v>
      </c>
      <c r="G1002" s="5">
        <f>'TABLE Summary'!G1002</f>
        <v>0</v>
      </c>
      <c r="H1002" s="5">
        <f>'TABLE Summary'!H1002</f>
        <v>40.5</v>
      </c>
      <c r="I1002" s="5">
        <f>'TABLE Summary'!I1002</f>
        <v>64790</v>
      </c>
      <c r="J1002" s="5">
        <f>'TABLE Summary'!J1002</f>
        <v>120</v>
      </c>
      <c r="K1002" s="5">
        <f>'TABLE Summary'!K1002</f>
        <v>2626745</v>
      </c>
      <c r="L1002" s="5">
        <f>'TABLE Summary'!L1002</f>
        <v>3.6</v>
      </c>
      <c r="M1002" s="5">
        <f>'TABLE Summary'!M1002*1000</f>
        <v>6570700</v>
      </c>
      <c r="N1002" s="5">
        <f>'TABLE Summary'!N1002</f>
        <v>22380</v>
      </c>
      <c r="O1002" s="5">
        <f>'TABLE Summary'!O1002*1000</f>
        <v>4604900</v>
      </c>
      <c r="P1002" s="5">
        <f>'TABLE Summary'!P1002</f>
        <v>3987</v>
      </c>
      <c r="Q1002" s="5">
        <f>'TABLE Summary'!Q1002*1000</f>
        <v>528300</v>
      </c>
      <c r="R1002" s="5">
        <f>'TABLE Summary'!R1002</f>
        <v>17726</v>
      </c>
      <c r="S1002" s="5">
        <f>'TABLE Summary'!S1002*1000</f>
        <v>3735900</v>
      </c>
      <c r="T1002" s="5">
        <f>'TABLE Summary'!T1002</f>
        <v>667</v>
      </c>
      <c r="U1002" s="5">
        <f>'TABLE Summary'!U1002*1000</f>
        <v>340700</v>
      </c>
      <c r="V1002" s="5">
        <f>'TABLE Summary'!V1002*1000</f>
        <v>380100</v>
      </c>
      <c r="W1002" s="5">
        <f>'TABLE Summary'!W1002*1000</f>
        <v>47500</v>
      </c>
      <c r="X1002" s="5">
        <f>'TABLE Summary'!X1002*1000</f>
        <v>385900</v>
      </c>
      <c r="Y1002" s="5">
        <f>'TABLE Summary'!Y1002*1000</f>
        <v>648000</v>
      </c>
      <c r="Z1002" s="5">
        <f>'TABLE Summary'!Z1002*1000</f>
        <v>504300</v>
      </c>
      <c r="AA1002" s="18">
        <f t="shared" si="79"/>
        <v>4604900</v>
      </c>
      <c r="AB1002" s="18">
        <f t="shared" si="80"/>
        <v>0.70082335215426061</v>
      </c>
      <c r="AC1002" s="1" t="s">
        <v>7494</v>
      </c>
      <c r="AD1002" s="1" t="str">
        <f t="shared" si="83"/>
        <v>Worthing R.D.</v>
      </c>
      <c r="AE1002" s="1" t="str">
        <f t="shared" si="81"/>
        <v>Worthing R.D.</v>
      </c>
      <c r="AF1002" s="1" t="str">
        <f>INDEX(Lookup!G$2:G$1349, MATCH($AE1002, Lookup!$G$2:$G$1349,0))</f>
        <v>WORTHING R.D.</v>
      </c>
      <c r="AG1002" s="1" t="str">
        <f>INDEX(Lookup!F$2:F$1349, MATCH($AE1002, Lookup!$G$2:$G$1349,0))</f>
        <v>e381063</v>
      </c>
      <c r="AH1002" s="1" t="str">
        <f>INDEX(Lookup!C$2:C$1349, MATCH($AE1002, Lookup!$G$2:$G$1349,0))</f>
        <v>West Sussex</v>
      </c>
      <c r="AI1002" s="1" t="str">
        <f>INDEX(Lookup!D$2:D$1349, MATCH($AE1002, Lookup!$G$2:$G$1349,0))</f>
        <v>South East</v>
      </c>
      <c r="AJ1002" s="1" t="str">
        <f>INDEX(Lookup!E$2:E$1349, MATCH($AE1002, Lookup!$G$2:$G$1349,0))</f>
        <v>Greater South East</v>
      </c>
    </row>
    <row r="1003" spans="1:36" x14ac:dyDescent="0.3">
      <c r="A1003" s="11" t="s">
        <v>2163</v>
      </c>
      <c r="B1003" s="5">
        <f>'TABLE Summary'!B1003</f>
        <v>0</v>
      </c>
      <c r="C1003" s="5">
        <f>'TABLE Summary'!C1003</f>
        <v>0</v>
      </c>
      <c r="D1003" s="5">
        <f>'TABLE Summary'!D1003</f>
        <v>0</v>
      </c>
      <c r="E1003" s="5">
        <f>'TABLE Summary'!E1003</f>
        <v>0</v>
      </c>
      <c r="F1003" s="5">
        <f>'TABLE Summary'!F1003</f>
        <v>0</v>
      </c>
      <c r="G1003" s="5">
        <f>'TABLE Summary'!G1003</f>
        <v>0</v>
      </c>
      <c r="H1003" s="5">
        <f>'TABLE Summary'!H1003</f>
        <v>0</v>
      </c>
      <c r="I1003" s="5">
        <f>'TABLE Summary'!I1003</f>
        <v>0</v>
      </c>
      <c r="J1003" s="5">
        <f>'TABLE Summary'!J1003</f>
        <v>0</v>
      </c>
      <c r="K1003" s="5">
        <f>'TABLE Summary'!K1003</f>
        <v>0</v>
      </c>
      <c r="L1003" s="5">
        <f>'TABLE Summary'!L1003</f>
        <v>0</v>
      </c>
      <c r="M1003" s="5">
        <f>'TABLE Summary'!M1003*1000</f>
        <v>0</v>
      </c>
      <c r="N1003" s="5">
        <f>'TABLE Summary'!N1003</f>
        <v>0</v>
      </c>
      <c r="O1003" s="5">
        <f>'TABLE Summary'!O1003*1000</f>
        <v>0</v>
      </c>
      <c r="P1003" s="5">
        <f>'TABLE Summary'!P1003</f>
        <v>0</v>
      </c>
      <c r="Q1003" s="5">
        <f>'TABLE Summary'!Q1003*1000</f>
        <v>0</v>
      </c>
      <c r="R1003" s="5">
        <f>'TABLE Summary'!R1003</f>
        <v>0</v>
      </c>
      <c r="S1003" s="5">
        <f>'TABLE Summary'!S1003*1000</f>
        <v>0</v>
      </c>
      <c r="T1003" s="5">
        <f>'TABLE Summary'!T1003</f>
        <v>0</v>
      </c>
      <c r="U1003" s="5">
        <f>'TABLE Summary'!U1003*1000</f>
        <v>0</v>
      </c>
      <c r="V1003" s="5">
        <f>'TABLE Summary'!V1003*1000</f>
        <v>0</v>
      </c>
      <c r="W1003" s="5">
        <f>'TABLE Summary'!W1003*1000</f>
        <v>0</v>
      </c>
      <c r="X1003" s="5">
        <f>'TABLE Summary'!X1003*1000</f>
        <v>0</v>
      </c>
      <c r="Y1003" s="5">
        <f>'TABLE Summary'!Y1003*1000</f>
        <v>0</v>
      </c>
      <c r="Z1003" s="5">
        <f>'TABLE Summary'!Z1003*1000</f>
        <v>0</v>
      </c>
      <c r="AA1003" s="18">
        <f t="shared" si="79"/>
        <v>0</v>
      </c>
      <c r="AB1003" s="18" t="e">
        <f t="shared" si="80"/>
        <v>#DIV/0!</v>
      </c>
      <c r="AE1003" s="1">
        <f t="shared" si="81"/>
        <v>0</v>
      </c>
      <c r="AF1003" s="1" t="e">
        <f>INDEX(Lookup!G$2:G$1349, MATCH($AE1003, Lookup!$G$2:$G$1349,0))</f>
        <v>#N/A</v>
      </c>
      <c r="AG1003" s="1" t="e">
        <f>INDEX(Lookup!F$2:F$1349, MATCH($AE1003, Lookup!$G$2:$G$1349,0))</f>
        <v>#N/A</v>
      </c>
      <c r="AH1003" s="1" t="e">
        <f>INDEX(Lookup!C$2:C$1349, MATCH($AE1003, Lookup!$G$2:$G$1349,0))</f>
        <v>#N/A</v>
      </c>
      <c r="AI1003" s="1" t="e">
        <f>INDEX(Lookup!D$2:D$1349, MATCH($AE1003, Lookup!$G$2:$G$1349,0))</f>
        <v>#N/A</v>
      </c>
      <c r="AJ1003" s="1" t="e">
        <f>INDEX(Lookup!E$2:E$1349, MATCH($AE1003, Lookup!$G$2:$G$1349,0))</f>
        <v>#N/A</v>
      </c>
    </row>
    <row r="1004" spans="1:36" x14ac:dyDescent="0.3">
      <c r="A1004" s="11" t="s">
        <v>1362</v>
      </c>
      <c r="B1004" s="5">
        <f>'TABLE Summary'!B1004</f>
        <v>0</v>
      </c>
      <c r="C1004" s="5">
        <f>'TABLE Summary'!C1004</f>
        <v>56</v>
      </c>
      <c r="D1004" s="5">
        <f>'TABLE Summary'!D1004</f>
        <v>21</v>
      </c>
      <c r="E1004" s="5">
        <f>'TABLE Summary'!E1004</f>
        <v>0</v>
      </c>
      <c r="F1004" s="5">
        <f>'TABLE Summary'!F1004</f>
        <v>0</v>
      </c>
      <c r="G1004" s="5">
        <f>'TABLE Summary'!G1004</f>
        <v>0</v>
      </c>
      <c r="H1004" s="5">
        <f>'TABLE Summary'!H1004</f>
        <v>0</v>
      </c>
      <c r="I1004" s="5">
        <f>'TABLE Summary'!I1004</f>
        <v>766400</v>
      </c>
      <c r="J1004" s="5">
        <f>'TABLE Summary'!J1004</f>
        <v>186.6</v>
      </c>
      <c r="K1004" s="5">
        <f>'TABLE Summary'!K1004</f>
        <v>16094400</v>
      </c>
      <c r="L1004" s="5">
        <f>'TABLE Summary'!L1004</f>
        <v>8.3000000000000007</v>
      </c>
      <c r="M1004" s="5">
        <f>'TABLE Summary'!M1004*1000</f>
        <v>0</v>
      </c>
      <c r="N1004" s="5">
        <f>'TABLE Summary'!N1004</f>
        <v>0</v>
      </c>
      <c r="O1004" s="5">
        <f>'TABLE Summary'!O1004*1000</f>
        <v>0</v>
      </c>
      <c r="P1004" s="5">
        <f>'TABLE Summary'!P1004</f>
        <v>0</v>
      </c>
      <c r="Q1004" s="5">
        <f>'TABLE Summary'!Q1004*1000</f>
        <v>0</v>
      </c>
      <c r="R1004" s="5">
        <f>'TABLE Summary'!R1004</f>
        <v>0</v>
      </c>
      <c r="S1004" s="5">
        <f>'TABLE Summary'!S1004*1000</f>
        <v>0</v>
      </c>
      <c r="T1004" s="5">
        <f>'TABLE Summary'!T1004</f>
        <v>0</v>
      </c>
      <c r="U1004" s="5">
        <f>'TABLE Summary'!U1004*1000</f>
        <v>0</v>
      </c>
      <c r="V1004" s="5">
        <f>'TABLE Summary'!V1004*1000</f>
        <v>0</v>
      </c>
      <c r="W1004" s="5">
        <f>'TABLE Summary'!W1004*1000</f>
        <v>0</v>
      </c>
      <c r="X1004" s="5">
        <f>'TABLE Summary'!X1004*1000</f>
        <v>0</v>
      </c>
      <c r="Y1004" s="5">
        <f>'TABLE Summary'!Y1004*1000</f>
        <v>0</v>
      </c>
      <c r="Z1004" s="5">
        <f>'TABLE Summary'!Z1004*1000</f>
        <v>0</v>
      </c>
      <c r="AA1004" s="18">
        <f t="shared" si="79"/>
        <v>0</v>
      </c>
      <c r="AB1004" s="18" t="e">
        <f t="shared" si="80"/>
        <v>#DIV/0!</v>
      </c>
      <c r="AE1004" s="1">
        <f t="shared" si="81"/>
        <v>0</v>
      </c>
      <c r="AF1004" s="1" t="e">
        <f>INDEX(Lookup!G$2:G$1349, MATCH($AE1004, Lookup!$G$2:$G$1349,0))</f>
        <v>#N/A</v>
      </c>
      <c r="AG1004" s="1" t="e">
        <f>INDEX(Lookup!F$2:F$1349, MATCH($AE1004, Lookup!$G$2:$G$1349,0))</f>
        <v>#N/A</v>
      </c>
      <c r="AH1004" s="1" t="e">
        <f>INDEX(Lookup!C$2:C$1349, MATCH($AE1004, Lookup!$G$2:$G$1349,0))</f>
        <v>#N/A</v>
      </c>
      <c r="AI1004" s="1" t="e">
        <f>INDEX(Lookup!D$2:D$1349, MATCH($AE1004, Lookup!$G$2:$G$1349,0))</f>
        <v>#N/A</v>
      </c>
      <c r="AJ1004" s="1" t="e">
        <f>INDEX(Lookup!E$2:E$1349, MATCH($AE1004, Lookup!$G$2:$G$1349,0))</f>
        <v>#N/A</v>
      </c>
    </row>
    <row r="1005" spans="1:36" x14ac:dyDescent="0.3">
      <c r="A1005" s="11" t="s">
        <v>1363</v>
      </c>
      <c r="B1005" s="5">
        <f>'TABLE Summary'!B1005</f>
        <v>638890</v>
      </c>
      <c r="C1005" s="5">
        <f>'TABLE Summary'!C1005</f>
        <v>0</v>
      </c>
      <c r="D1005" s="5">
        <f>'TABLE Summary'!D1005</f>
        <v>0</v>
      </c>
      <c r="E1005" s="5">
        <f>'TABLE Summary'!E1005</f>
        <v>0</v>
      </c>
      <c r="F1005" s="5">
        <f>'TABLE Summary'!F1005</f>
        <v>0</v>
      </c>
      <c r="G1005" s="5">
        <f>'TABLE Summary'!G1005</f>
        <v>0</v>
      </c>
      <c r="H1005" s="5">
        <f>'TABLE Summary'!H1005</f>
        <v>34.299999999999997</v>
      </c>
      <c r="I1005" s="5">
        <f>'TABLE Summary'!I1005</f>
        <v>767250</v>
      </c>
      <c r="J1005" s="5">
        <f>'TABLE Summary'!J1005</f>
        <v>186.9</v>
      </c>
      <c r="K1005" s="5">
        <f>'TABLE Summary'!K1005</f>
        <v>26294747</v>
      </c>
      <c r="L1005" s="5">
        <f>'TABLE Summary'!L1005</f>
        <v>0</v>
      </c>
      <c r="M1005" s="5">
        <f>'TABLE Summary'!M1005*1000</f>
        <v>78743200</v>
      </c>
      <c r="N1005" s="5">
        <f>'TABLE Summary'!N1005</f>
        <v>211875</v>
      </c>
      <c r="O1005" s="5">
        <f>'TABLE Summary'!O1005*1000</f>
        <v>48778100</v>
      </c>
      <c r="P1005" s="5">
        <f>'TABLE Summary'!P1005</f>
        <v>38121</v>
      </c>
      <c r="Q1005" s="5">
        <f>'TABLE Summary'!Q1005*1000</f>
        <v>4343300</v>
      </c>
      <c r="R1005" s="5">
        <f>'TABLE Summary'!R1005</f>
        <v>161514</v>
      </c>
      <c r="S1005" s="5">
        <f>'TABLE Summary'!S1005*1000</f>
        <v>37916600</v>
      </c>
      <c r="T1005" s="5">
        <f>'TABLE Summary'!T1005</f>
        <v>12132</v>
      </c>
      <c r="U1005" s="5">
        <f>'TABLE Summary'!U1005*1000</f>
        <v>6450500</v>
      </c>
      <c r="V1005" s="5">
        <f>'TABLE Summary'!V1005*1000</f>
        <v>5593300</v>
      </c>
      <c r="W1005" s="5">
        <f>'TABLE Summary'!W1005*1000</f>
        <v>1093500</v>
      </c>
      <c r="X1005" s="5">
        <f>'TABLE Summary'!X1005*1000</f>
        <v>5315400</v>
      </c>
      <c r="Y1005" s="5">
        <f>'TABLE Summary'!Y1005*1000</f>
        <v>7168400</v>
      </c>
      <c r="Z1005" s="5">
        <f>'TABLE Summary'!Z1005*1000</f>
        <v>10794500</v>
      </c>
      <c r="AA1005" s="18">
        <f t="shared" si="79"/>
        <v>48710400</v>
      </c>
      <c r="AB1005" s="18">
        <f t="shared" si="80"/>
        <v>0.61859817736642653</v>
      </c>
      <c r="AE1005" s="1">
        <f t="shared" si="81"/>
        <v>0</v>
      </c>
      <c r="AF1005" s="1" t="e">
        <f>INDEX(Lookup!G$2:G$1349, MATCH($AE1005, Lookup!$G$2:$G$1349,0))</f>
        <v>#N/A</v>
      </c>
      <c r="AG1005" s="1" t="e">
        <f>INDEX(Lookup!F$2:F$1349, MATCH($AE1005, Lookup!$G$2:$G$1349,0))</f>
        <v>#N/A</v>
      </c>
      <c r="AH1005" s="1" t="e">
        <f>INDEX(Lookup!C$2:C$1349, MATCH($AE1005, Lookup!$G$2:$G$1349,0))</f>
        <v>#N/A</v>
      </c>
      <c r="AI1005" s="1" t="e">
        <f>INDEX(Lookup!D$2:D$1349, MATCH($AE1005, Lookup!$G$2:$G$1349,0))</f>
        <v>#N/A</v>
      </c>
      <c r="AJ1005" s="1" t="e">
        <f>INDEX(Lookup!E$2:E$1349, MATCH($AE1005, Lookup!$G$2:$G$1349,0))</f>
        <v>#N/A</v>
      </c>
    </row>
    <row r="1006" spans="1:36" x14ac:dyDescent="0.3">
      <c r="A1006" s="11" t="s">
        <v>2164</v>
      </c>
      <c r="B1006" s="5">
        <f>'TABLE Summary'!B1006</f>
        <v>68020</v>
      </c>
      <c r="C1006" s="5">
        <f>'TABLE Summary'!C1006</f>
        <v>97</v>
      </c>
      <c r="D1006" s="5">
        <f>'TABLE Summary'!D1006</f>
        <v>38</v>
      </c>
      <c r="E1006" s="5">
        <f>'TABLE Summary'!E1006</f>
        <v>17</v>
      </c>
      <c r="F1006" s="5">
        <f>'TABLE Summary'!F1006</f>
        <v>21</v>
      </c>
      <c r="G1006" s="5">
        <f>'TABLE Summary'!G1006</f>
        <v>0</v>
      </c>
      <c r="H1006" s="5">
        <f>'TABLE Summary'!H1006</f>
        <v>0</v>
      </c>
      <c r="I1006" s="5">
        <f>'TABLE Summary'!I1006</f>
        <v>71000</v>
      </c>
      <c r="J1006" s="5">
        <f>'TABLE Summary'!J1006</f>
        <v>166.6</v>
      </c>
      <c r="K1006" s="5">
        <f>'TABLE Summary'!K1006</f>
        <v>2698000</v>
      </c>
      <c r="L1006" s="5">
        <f>'TABLE Summary'!L1006</f>
        <v>21.5</v>
      </c>
      <c r="M1006" s="5">
        <f>'TABLE Summary'!M1006*1000</f>
        <v>7238800</v>
      </c>
      <c r="N1006" s="5">
        <f>'TABLE Summary'!N1006</f>
        <v>23179</v>
      </c>
      <c r="O1006" s="5">
        <f>'TABLE Summary'!O1006*1000</f>
        <v>4374900</v>
      </c>
      <c r="P1006" s="5">
        <f>'TABLE Summary'!P1006</f>
        <v>7637</v>
      </c>
      <c r="Q1006" s="5">
        <f>'TABLE Summary'!Q1006*1000</f>
        <v>904900</v>
      </c>
      <c r="R1006" s="5">
        <f>'TABLE Summary'!R1006</f>
        <v>15303</v>
      </c>
      <c r="S1006" s="5">
        <f>'TABLE Summary'!S1006*1000</f>
        <v>3357700</v>
      </c>
      <c r="T1006" s="5">
        <f>'TABLE Summary'!T1006</f>
        <v>228</v>
      </c>
      <c r="U1006" s="5">
        <f>'TABLE Summary'!U1006*1000</f>
        <v>110400</v>
      </c>
      <c r="V1006" s="5">
        <f>'TABLE Summary'!V1006*1000</f>
        <v>755500</v>
      </c>
      <c r="W1006" s="5">
        <f>'TABLE Summary'!W1006*1000</f>
        <v>66500</v>
      </c>
      <c r="X1006" s="5">
        <f>'TABLE Summary'!X1006*1000</f>
        <v>413100</v>
      </c>
      <c r="Y1006" s="5">
        <f>'TABLE Summary'!Y1006*1000</f>
        <v>871400</v>
      </c>
      <c r="Z1006" s="5">
        <f>'TABLE Summary'!Z1006*1000</f>
        <v>757500</v>
      </c>
      <c r="AA1006" s="18">
        <f t="shared" si="79"/>
        <v>4373000</v>
      </c>
      <c r="AB1006" s="18">
        <f t="shared" si="80"/>
        <v>0.60410565287064155</v>
      </c>
      <c r="AC1006" s="1" t="s">
        <v>7495</v>
      </c>
      <c r="AD1006" s="1" t="str">
        <f t="shared" ref="AD1006:AD1021" si="84">_xlfn.CONCAT(A1006," ",AC1006)</f>
        <v>Nuneaton M.B.</v>
      </c>
      <c r="AE1006" s="1" t="str">
        <f t="shared" si="81"/>
        <v>Nuneaton M.B.</v>
      </c>
      <c r="AF1006" s="1" t="str">
        <f>INDEX(Lookup!G$2:G$1349, MATCH($AE1006, Lookup!$G$2:$G$1349,0))</f>
        <v>NUNEATON M.B.</v>
      </c>
      <c r="AG1006" s="1" t="str">
        <f>INDEX(Lookup!F$2:F$1349, MATCH($AE1006, Lookup!$G$2:$G$1349,0))</f>
        <v>e391071</v>
      </c>
      <c r="AH1006" s="1" t="str">
        <f>INDEX(Lookup!C$2:C$1349, MATCH($AE1006, Lookup!$G$2:$G$1349,0))</f>
        <v>Warwickshire</v>
      </c>
      <c r="AI1006" s="1" t="str">
        <f>INDEX(Lookup!D$2:D$1349, MATCH($AE1006, Lookup!$G$2:$G$1349,0))</f>
        <v>West Midlands</v>
      </c>
      <c r="AJ1006" s="1" t="str">
        <f>INDEX(Lookup!E$2:E$1349, MATCH($AE1006, Lookup!$G$2:$G$1349,0))</f>
        <v>Rest of England</v>
      </c>
    </row>
    <row r="1007" spans="1:36" x14ac:dyDescent="0.3">
      <c r="A1007" s="11" t="s">
        <v>2165</v>
      </c>
      <c r="B1007" s="5">
        <f>'TABLE Summary'!B1007</f>
        <v>45590</v>
      </c>
      <c r="C1007" s="5">
        <f>'TABLE Summary'!C1007</f>
        <v>92</v>
      </c>
      <c r="D1007" s="5">
        <f>'TABLE Summary'!D1007</f>
        <v>37</v>
      </c>
      <c r="E1007" s="5">
        <f>'TABLE Summary'!E1007</f>
        <v>16</v>
      </c>
      <c r="F1007" s="5">
        <f>'TABLE Summary'!F1007</f>
        <v>21</v>
      </c>
      <c r="G1007" s="5">
        <f>'TABLE Summary'!G1007</f>
        <v>0</v>
      </c>
      <c r="H1007" s="5">
        <f>'TABLE Summary'!H1007</f>
        <v>0</v>
      </c>
      <c r="I1007" s="5">
        <f>'TABLE Summary'!I1007</f>
        <v>61060</v>
      </c>
      <c r="J1007" s="5">
        <f>'TABLE Summary'!J1007</f>
        <v>174.4</v>
      </c>
      <c r="K1007" s="5">
        <f>'TABLE Summary'!K1007</f>
        <v>2259220</v>
      </c>
      <c r="L1007" s="5">
        <f>'TABLE Summary'!L1007</f>
        <v>0</v>
      </c>
      <c r="M1007" s="5">
        <f>'TABLE Summary'!M1007*1000</f>
        <v>6270500</v>
      </c>
      <c r="N1007" s="5">
        <f>'TABLE Summary'!N1007</f>
        <v>14737</v>
      </c>
      <c r="O1007" s="5">
        <f>'TABLE Summary'!O1007*1000</f>
        <v>3340600</v>
      </c>
      <c r="P1007" s="5">
        <f>'TABLE Summary'!P1007</f>
        <v>2473</v>
      </c>
      <c r="Q1007" s="5">
        <f>'TABLE Summary'!Q1007*1000</f>
        <v>304900</v>
      </c>
      <c r="R1007" s="5">
        <f>'TABLE Summary'!R1007</f>
        <v>11442</v>
      </c>
      <c r="S1007" s="5">
        <f>'TABLE Summary'!S1007*1000</f>
        <v>2622600</v>
      </c>
      <c r="T1007" s="5">
        <f>'TABLE Summary'!T1007</f>
        <v>812</v>
      </c>
      <c r="U1007" s="5">
        <f>'TABLE Summary'!U1007*1000</f>
        <v>412200</v>
      </c>
      <c r="V1007" s="5">
        <f>'TABLE Summary'!V1007*1000</f>
        <v>928800</v>
      </c>
      <c r="W1007" s="5">
        <f>'TABLE Summary'!W1007*1000</f>
        <v>237100</v>
      </c>
      <c r="X1007" s="5">
        <f>'TABLE Summary'!X1007*1000</f>
        <v>455300</v>
      </c>
      <c r="Y1007" s="5">
        <f>'TABLE Summary'!Y1007*1000</f>
        <v>636200</v>
      </c>
      <c r="Z1007" s="5">
        <f>'TABLE Summary'!Z1007*1000</f>
        <v>672800</v>
      </c>
      <c r="AA1007" s="18">
        <f t="shared" si="79"/>
        <v>3339700</v>
      </c>
      <c r="AB1007" s="18">
        <f t="shared" si="80"/>
        <v>0.53260505541822822</v>
      </c>
      <c r="AC1007" s="1" t="s">
        <v>7495</v>
      </c>
      <c r="AD1007" s="1" t="str">
        <f t="shared" si="84"/>
        <v>Royal Leamington Spa M.B.</v>
      </c>
      <c r="AE1007" s="1" t="str">
        <f t="shared" si="81"/>
        <v>Royal Leamington Spa M.B.</v>
      </c>
      <c r="AF1007" s="1" t="str">
        <f>INDEX(Lookup!G$2:G$1349, MATCH($AE1007, Lookup!$G$2:$G$1349,0))</f>
        <v>ROYAL LEAMINGTON SPA M.B.</v>
      </c>
      <c r="AG1007" s="1" t="str">
        <f>INDEX(Lookup!F$2:F$1349, MATCH($AE1007, Lookup!$G$2:$G$1349,0))</f>
        <v>e391072</v>
      </c>
      <c r="AH1007" s="1" t="str">
        <f>INDEX(Lookup!C$2:C$1349, MATCH($AE1007, Lookup!$G$2:$G$1349,0))</f>
        <v>Warwickshire</v>
      </c>
      <c r="AI1007" s="1" t="str">
        <f>INDEX(Lookup!D$2:D$1349, MATCH($AE1007, Lookup!$G$2:$G$1349,0))</f>
        <v>West Midlands</v>
      </c>
      <c r="AJ1007" s="1" t="str">
        <f>INDEX(Lookup!E$2:E$1349, MATCH($AE1007, Lookup!$G$2:$G$1349,0))</f>
        <v>Rest of England</v>
      </c>
    </row>
    <row r="1008" spans="1:36" x14ac:dyDescent="0.3">
      <c r="A1008" s="11" t="s">
        <v>2166</v>
      </c>
      <c r="B1008" s="5">
        <f>'TABLE Summary'!B1008</f>
        <v>59680</v>
      </c>
      <c r="C1008" s="5">
        <f>'TABLE Summary'!C1008</f>
        <v>92.5</v>
      </c>
      <c r="D1008" s="5">
        <f>'TABLE Summary'!D1008</f>
        <v>35</v>
      </c>
      <c r="E1008" s="5">
        <f>'TABLE Summary'!E1008</f>
        <v>14</v>
      </c>
      <c r="F1008" s="5">
        <f>'TABLE Summary'!F1008</f>
        <v>21</v>
      </c>
      <c r="G1008" s="5">
        <f>'TABLE Summary'!G1008</f>
        <v>0</v>
      </c>
      <c r="H1008" s="5">
        <f>'TABLE Summary'!H1008</f>
        <v>0</v>
      </c>
      <c r="I1008" s="5">
        <f>'TABLE Summary'!I1008</f>
        <v>67200</v>
      </c>
      <c r="J1008" s="5">
        <f>'TABLE Summary'!J1008</f>
        <v>166.1</v>
      </c>
      <c r="K1008" s="5">
        <f>'TABLE Summary'!K1008</f>
        <v>235200</v>
      </c>
      <c r="L1008" s="5">
        <f>'TABLE Summary'!L1008</f>
        <v>15.2</v>
      </c>
      <c r="M1008" s="5">
        <f>'TABLE Summary'!M1008*1000</f>
        <v>6938500</v>
      </c>
      <c r="N1008" s="5">
        <f>'TABLE Summary'!N1008</f>
        <v>20303</v>
      </c>
      <c r="O1008" s="5">
        <f>'TABLE Summary'!O1008*1000</f>
        <v>4063600</v>
      </c>
      <c r="P1008" s="5">
        <f>'TABLE Summary'!P1008</f>
        <v>5350</v>
      </c>
      <c r="Q1008" s="5">
        <f>'TABLE Summary'!Q1008*1000</f>
        <v>619200</v>
      </c>
      <c r="R1008" s="5">
        <f>'TABLE Summary'!R1008</f>
        <v>14559</v>
      </c>
      <c r="S1008" s="5">
        <f>'TABLE Summary'!S1008*1000</f>
        <v>3252600</v>
      </c>
      <c r="T1008" s="5">
        <f>'TABLE Summary'!T1008</f>
        <v>388</v>
      </c>
      <c r="U1008" s="5">
        <f>'TABLE Summary'!U1008*1000</f>
        <v>191400</v>
      </c>
      <c r="V1008" s="5">
        <f>'TABLE Summary'!V1008*1000</f>
        <v>696800</v>
      </c>
      <c r="W1008" s="5">
        <f>'TABLE Summary'!W1008*1000</f>
        <v>128900</v>
      </c>
      <c r="X1008" s="5">
        <f>'TABLE Summary'!X1008*1000</f>
        <v>382800</v>
      </c>
      <c r="Y1008" s="5">
        <f>'TABLE Summary'!Y1008*1000</f>
        <v>921000</v>
      </c>
      <c r="Z1008" s="5">
        <f>'TABLE Summary'!Z1008*1000</f>
        <v>745500</v>
      </c>
      <c r="AA1008" s="18">
        <f t="shared" si="79"/>
        <v>4063200</v>
      </c>
      <c r="AB1008" s="18">
        <f t="shared" si="80"/>
        <v>0.58560207537652231</v>
      </c>
      <c r="AC1008" s="1" t="s">
        <v>7495</v>
      </c>
      <c r="AD1008" s="1" t="str">
        <f t="shared" si="84"/>
        <v>Rugby M.B.</v>
      </c>
      <c r="AE1008" s="1" t="str">
        <f t="shared" si="81"/>
        <v>Rugby M.B.</v>
      </c>
      <c r="AF1008" s="1" t="str">
        <f>INDEX(Lookup!G$2:G$1349, MATCH($AE1008, Lookup!$G$2:$G$1349,0))</f>
        <v>RUGBY M.B.</v>
      </c>
      <c r="AG1008" s="1" t="str">
        <f>INDEX(Lookup!F$2:F$1349, MATCH($AE1008, Lookup!$G$2:$G$1349,0))</f>
        <v>e391073</v>
      </c>
      <c r="AH1008" s="1" t="str">
        <f>INDEX(Lookup!C$2:C$1349, MATCH($AE1008, Lookup!$G$2:$G$1349,0))</f>
        <v>Warwickshire</v>
      </c>
      <c r="AI1008" s="1" t="str">
        <f>INDEX(Lookup!D$2:D$1349, MATCH($AE1008, Lookup!$G$2:$G$1349,0))</f>
        <v>West Midlands</v>
      </c>
      <c r="AJ1008" s="1" t="str">
        <f>INDEX(Lookup!E$2:E$1349, MATCH($AE1008, Lookup!$G$2:$G$1349,0))</f>
        <v>Rest of England</v>
      </c>
    </row>
    <row r="1009" spans="1:36" x14ac:dyDescent="0.3">
      <c r="A1009" s="11" t="s">
        <v>2167</v>
      </c>
      <c r="B1009" s="5">
        <f>'TABLE Summary'!B1009</f>
        <v>19760</v>
      </c>
      <c r="C1009" s="5">
        <f>'TABLE Summary'!C1009</f>
        <v>82.5</v>
      </c>
      <c r="D1009" s="5">
        <f>'TABLE Summary'!D1009</f>
        <v>32.200000000000003</v>
      </c>
      <c r="E1009" s="5">
        <f>'TABLE Summary'!E1009</f>
        <v>11.1</v>
      </c>
      <c r="F1009" s="5">
        <f>'TABLE Summary'!F1009</f>
        <v>21.1</v>
      </c>
      <c r="G1009" s="5">
        <f>'TABLE Summary'!G1009</f>
        <v>0</v>
      </c>
      <c r="H1009" s="5">
        <f>'TABLE Summary'!H1009</f>
        <v>0</v>
      </c>
      <c r="I1009" s="5">
        <f>'TABLE Summary'!I1009</f>
        <v>35467</v>
      </c>
      <c r="J1009" s="5">
        <f>'TABLE Summary'!J1009</f>
        <v>192.8</v>
      </c>
      <c r="K1009" s="5">
        <f>'TABLE Summary'!K1009</f>
        <v>1142037</v>
      </c>
      <c r="L1009" s="5">
        <f>'TABLE Summary'!L1009</f>
        <v>0</v>
      </c>
      <c r="M1009" s="5">
        <f>'TABLE Summary'!M1009*1000</f>
        <v>3766400</v>
      </c>
      <c r="N1009" s="5">
        <f>'TABLE Summary'!N1009</f>
        <v>7580</v>
      </c>
      <c r="O1009" s="5">
        <f>'TABLE Summary'!O1009*1000</f>
        <v>1851600</v>
      </c>
      <c r="P1009" s="5">
        <f>'TABLE Summary'!P1009</f>
        <v>1272</v>
      </c>
      <c r="Q1009" s="5">
        <f>'TABLE Summary'!Q1009*1000</f>
        <v>130199.99999999999</v>
      </c>
      <c r="R1009" s="5">
        <f>'TABLE Summary'!R1009</f>
        <v>5717</v>
      </c>
      <c r="S1009" s="5">
        <f>'TABLE Summary'!S1009*1000</f>
        <v>1396200</v>
      </c>
      <c r="T1009" s="5">
        <f>'TABLE Summary'!T1009</f>
        <v>582</v>
      </c>
      <c r="U1009" s="5">
        <f>'TABLE Summary'!U1009*1000</f>
        <v>324300</v>
      </c>
      <c r="V1009" s="5">
        <f>'TABLE Summary'!V1009*1000</f>
        <v>448800</v>
      </c>
      <c r="W1009" s="5">
        <f>'TABLE Summary'!W1009*1000</f>
        <v>151600</v>
      </c>
      <c r="X1009" s="5">
        <f>'TABLE Summary'!X1009*1000</f>
        <v>601000</v>
      </c>
      <c r="Y1009" s="5">
        <f>'TABLE Summary'!Y1009*1000</f>
        <v>356100</v>
      </c>
      <c r="Z1009" s="5">
        <f>'TABLE Summary'!Z1009*1000</f>
        <v>357300</v>
      </c>
      <c r="AA1009" s="18">
        <f t="shared" si="79"/>
        <v>1850700</v>
      </c>
      <c r="AB1009" s="18">
        <f t="shared" si="80"/>
        <v>0.49137107051826678</v>
      </c>
      <c r="AC1009" s="1" t="s">
        <v>7495</v>
      </c>
      <c r="AD1009" s="1" t="str">
        <f t="shared" si="84"/>
        <v>Stratford-upon-Avon M.B.</v>
      </c>
      <c r="AE1009" s="1" t="str">
        <f t="shared" si="81"/>
        <v>Stratford-upon-Avon M.B.</v>
      </c>
      <c r="AF1009" s="1" t="str">
        <f>INDEX(Lookup!G$2:G$1349, MATCH($AE1009, Lookup!$G$2:$G$1349,0))</f>
        <v>STRATFORD-UPON-AVON M.B.</v>
      </c>
      <c r="AG1009" s="1" t="str">
        <f>INDEX(Lookup!F$2:F$1349, MATCH($AE1009, Lookup!$G$2:$G$1349,0))</f>
        <v>e391074</v>
      </c>
      <c r="AH1009" s="1" t="str">
        <f>INDEX(Lookup!C$2:C$1349, MATCH($AE1009, Lookup!$G$2:$G$1349,0))</f>
        <v>Warwickshire</v>
      </c>
      <c r="AI1009" s="1" t="str">
        <f>INDEX(Lookup!D$2:D$1349, MATCH($AE1009, Lookup!$G$2:$G$1349,0))</f>
        <v>West Midlands</v>
      </c>
      <c r="AJ1009" s="1" t="str">
        <f>INDEX(Lookup!E$2:E$1349, MATCH($AE1009, Lookup!$G$2:$G$1349,0))</f>
        <v>Rest of England</v>
      </c>
    </row>
    <row r="1010" spans="1:36" x14ac:dyDescent="0.3">
      <c r="A1010" s="11" t="s">
        <v>2168</v>
      </c>
      <c r="B1010" s="5">
        <f>'TABLE Summary'!B1010</f>
        <v>84160</v>
      </c>
      <c r="C1010" s="5">
        <f>'TABLE Summary'!C1010</f>
        <v>98.5</v>
      </c>
      <c r="D1010" s="5">
        <f>'TABLE Summary'!D1010</f>
        <v>36</v>
      </c>
      <c r="E1010" s="5">
        <f>'TABLE Summary'!E1010</f>
        <v>13.1</v>
      </c>
      <c r="F1010" s="5">
        <f>'TABLE Summary'!F1010</f>
        <v>21</v>
      </c>
      <c r="G1010" s="5">
        <f>'TABLE Summary'!G1010</f>
        <v>0</v>
      </c>
      <c r="H1010" s="5">
        <f>'TABLE Summary'!H1010</f>
        <v>0</v>
      </c>
      <c r="I1010" s="5">
        <f>'TABLE Summary'!I1010</f>
        <v>118450</v>
      </c>
      <c r="J1010" s="5">
        <f>'TABLE Summary'!J1010</f>
        <v>184.1</v>
      </c>
      <c r="K1010" s="5">
        <f>'TABLE Summary'!K1010</f>
        <v>4264200</v>
      </c>
      <c r="L1010" s="5">
        <f>'TABLE Summary'!L1010</f>
        <v>0</v>
      </c>
      <c r="M1010" s="5">
        <f>'TABLE Summary'!M1010*1000</f>
        <v>11935900</v>
      </c>
      <c r="N1010" s="5">
        <f>'TABLE Summary'!N1010</f>
        <v>28922</v>
      </c>
      <c r="O1010" s="5">
        <f>'TABLE Summary'!O1010*1000</f>
        <v>8553000</v>
      </c>
      <c r="P1010" s="5">
        <f>'TABLE Summary'!P1010</f>
        <v>1816</v>
      </c>
      <c r="Q1010" s="5">
        <f>'TABLE Summary'!Q1010*1000</f>
        <v>221600</v>
      </c>
      <c r="R1010" s="5">
        <f>'TABLE Summary'!R1010</f>
        <v>22778</v>
      </c>
      <c r="S1010" s="5">
        <f>'TABLE Summary'!S1010*1000</f>
        <v>6094000</v>
      </c>
      <c r="T1010" s="5">
        <f>'TABLE Summary'!T1010</f>
        <v>4325</v>
      </c>
      <c r="U1010" s="5">
        <f>'TABLE Summary'!U1010*1000</f>
        <v>2232900</v>
      </c>
      <c r="V1010" s="5">
        <f>'TABLE Summary'!V1010*1000</f>
        <v>785800</v>
      </c>
      <c r="W1010" s="5">
        <f>'TABLE Summary'!W1010*1000</f>
        <v>106900</v>
      </c>
      <c r="X1010" s="5">
        <f>'TABLE Summary'!X1010*1000</f>
        <v>608400</v>
      </c>
      <c r="Y1010" s="5">
        <f>'TABLE Summary'!Y1010*1000</f>
        <v>369800</v>
      </c>
      <c r="Z1010" s="5">
        <f>'TABLE Summary'!Z1010*1000</f>
        <v>1512000</v>
      </c>
      <c r="AA1010" s="18">
        <f t="shared" si="79"/>
        <v>8548500</v>
      </c>
      <c r="AB1010" s="18">
        <f t="shared" si="80"/>
        <v>0.71620070543486458</v>
      </c>
      <c r="AC1010" s="1" t="s">
        <v>7495</v>
      </c>
      <c r="AD1010" s="1" t="str">
        <f t="shared" si="84"/>
        <v>Sutton Coldfield M.B.</v>
      </c>
      <c r="AE1010" s="1" t="str">
        <f t="shared" si="81"/>
        <v>Sutton Coldfield M.B.</v>
      </c>
      <c r="AF1010" s="1" t="str">
        <f>INDEX(Lookup!G$2:G$1349, MATCH($AE1010, Lookup!$G$2:$G$1349,0))</f>
        <v>SUTTON COLDFIELD M.B.</v>
      </c>
      <c r="AG1010" s="1" t="str">
        <f>INDEX(Lookup!F$2:F$1349, MATCH($AE1010, Lookup!$G$2:$G$1349,0))</f>
        <v>e391075</v>
      </c>
      <c r="AH1010" s="1" t="str">
        <f>INDEX(Lookup!C$2:C$1349, MATCH($AE1010, Lookup!$G$2:$G$1349,0))</f>
        <v>West Midlands</v>
      </c>
      <c r="AI1010" s="1" t="str">
        <f>INDEX(Lookup!D$2:D$1349, MATCH($AE1010, Lookup!$G$2:$G$1349,0))</f>
        <v>West Midlands</v>
      </c>
      <c r="AJ1010" s="1" t="str">
        <f>INDEX(Lookup!E$2:E$1349, MATCH($AE1010, Lookup!$G$2:$G$1349,0))</f>
        <v>Rest of England</v>
      </c>
    </row>
    <row r="1011" spans="1:36" x14ac:dyDescent="0.3">
      <c r="A1011" s="11" t="s">
        <v>2169</v>
      </c>
      <c r="B1011" s="5">
        <f>'TABLE Summary'!B1011</f>
        <v>17850</v>
      </c>
      <c r="C1011" s="5">
        <f>'TABLE Summary'!C1011</f>
        <v>98.5</v>
      </c>
      <c r="D1011" s="5">
        <f>'TABLE Summary'!D1011</f>
        <v>39.5</v>
      </c>
      <c r="E1011" s="5">
        <f>'TABLE Summary'!E1011</f>
        <v>18.399999999999999</v>
      </c>
      <c r="F1011" s="5">
        <f>'TABLE Summary'!F1011</f>
        <v>21.1</v>
      </c>
      <c r="G1011" s="5">
        <f>'TABLE Summary'!G1011</f>
        <v>0</v>
      </c>
      <c r="H1011" s="5">
        <f>'TABLE Summary'!H1011</f>
        <v>0</v>
      </c>
      <c r="I1011" s="5">
        <f>'TABLE Summary'!I1011</f>
        <v>27750</v>
      </c>
      <c r="J1011" s="5">
        <f>'TABLE Summary'!J1011</f>
        <v>172.3</v>
      </c>
      <c r="K1011" s="5">
        <f>'TABLE Summary'!K1011</f>
        <v>1096125</v>
      </c>
      <c r="L1011" s="5">
        <f>'TABLE Summary'!L1011</f>
        <v>0</v>
      </c>
      <c r="M1011" s="5">
        <f>'TABLE Summary'!M1011*1000</f>
        <v>2940500</v>
      </c>
      <c r="N1011" s="5">
        <f>'TABLE Summary'!N1011</f>
        <v>5979</v>
      </c>
      <c r="O1011" s="5">
        <f>'TABLE Summary'!O1011*1000</f>
        <v>1319000</v>
      </c>
      <c r="P1011" s="5">
        <f>'TABLE Summary'!P1011</f>
        <v>960</v>
      </c>
      <c r="Q1011" s="5">
        <f>'TABLE Summary'!Q1011*1000</f>
        <v>121900</v>
      </c>
      <c r="R1011" s="5">
        <f>'TABLE Summary'!R1011</f>
        <v>4735</v>
      </c>
      <c r="S1011" s="5">
        <f>'TABLE Summary'!S1011*1000</f>
        <v>1059600</v>
      </c>
      <c r="T1011" s="5">
        <f>'TABLE Summary'!T1011</f>
        <v>278</v>
      </c>
      <c r="U1011" s="5">
        <f>'TABLE Summary'!U1011*1000</f>
        <v>135900</v>
      </c>
      <c r="V1011" s="5">
        <f>'TABLE Summary'!V1011*1000</f>
        <v>203700</v>
      </c>
      <c r="W1011" s="5">
        <f>'TABLE Summary'!W1011*1000</f>
        <v>69000</v>
      </c>
      <c r="X1011" s="5">
        <f>'TABLE Summary'!X1011*1000</f>
        <v>235800</v>
      </c>
      <c r="Y1011" s="5">
        <f>'TABLE Summary'!Y1011*1000</f>
        <v>710100</v>
      </c>
      <c r="Z1011" s="5">
        <f>'TABLE Summary'!Z1011*1000</f>
        <v>402900</v>
      </c>
      <c r="AA1011" s="18">
        <f t="shared" si="79"/>
        <v>1317400</v>
      </c>
      <c r="AB1011" s="18">
        <f t="shared" si="80"/>
        <v>0.44801904438020745</v>
      </c>
      <c r="AC1011" s="1" t="s">
        <v>7495</v>
      </c>
      <c r="AD1011" s="1" t="str">
        <f t="shared" si="84"/>
        <v>Warwick M.B.</v>
      </c>
      <c r="AE1011" s="1" t="str">
        <f t="shared" si="81"/>
        <v>Warwick M.B.</v>
      </c>
      <c r="AF1011" s="1" t="str">
        <f>INDEX(Lookup!G$2:G$1349, MATCH($AE1011, Lookup!$G$2:$G$1349,0))</f>
        <v>WARWICK M.B.</v>
      </c>
      <c r="AG1011" s="1" t="str">
        <f>INDEX(Lookup!F$2:F$1349, MATCH($AE1011, Lookup!$G$2:$G$1349,0))</f>
        <v>e391076</v>
      </c>
      <c r="AH1011" s="1" t="str">
        <f>INDEX(Lookup!C$2:C$1349, MATCH($AE1011, Lookup!$G$2:$G$1349,0))</f>
        <v>Warwickshire</v>
      </c>
      <c r="AI1011" s="1" t="str">
        <f>INDEX(Lookup!D$2:D$1349, MATCH($AE1011, Lookup!$G$2:$G$1349,0))</f>
        <v>West Midlands</v>
      </c>
      <c r="AJ1011" s="1" t="str">
        <f>INDEX(Lookup!E$2:E$1349, MATCH($AE1011, Lookup!$G$2:$G$1349,0))</f>
        <v>Rest of England</v>
      </c>
    </row>
    <row r="1012" spans="1:36" x14ac:dyDescent="0.3">
      <c r="A1012" s="11" t="s">
        <v>2170</v>
      </c>
      <c r="B1012" s="5">
        <f>'TABLE Summary'!B1012</f>
        <v>41290</v>
      </c>
      <c r="C1012" s="5">
        <f>'TABLE Summary'!C1012</f>
        <v>99</v>
      </c>
      <c r="D1012" s="5">
        <f>'TABLE Summary'!D1012</f>
        <v>38.799999999999997</v>
      </c>
      <c r="E1012" s="5">
        <f>'TABLE Summary'!E1012</f>
        <v>16.600000000000001</v>
      </c>
      <c r="F1012" s="5">
        <f>'TABLE Summary'!F1012</f>
        <v>22.2</v>
      </c>
      <c r="G1012" s="5">
        <f>'TABLE Summary'!G1012</f>
        <v>0</v>
      </c>
      <c r="H1012" s="5">
        <f>'TABLE Summary'!H1012</f>
        <v>0</v>
      </c>
      <c r="I1012" s="5">
        <f>'TABLE Summary'!I1012</f>
        <v>39500</v>
      </c>
      <c r="J1012" s="5">
        <f>'TABLE Summary'!J1012</f>
        <v>186.2</v>
      </c>
      <c r="K1012" s="5">
        <f>'TABLE Summary'!K1012</f>
        <v>1532600</v>
      </c>
      <c r="L1012" s="5">
        <f>'TABLE Summary'!L1012</f>
        <v>24.5</v>
      </c>
      <c r="M1012" s="5">
        <f>'TABLE Summary'!M1012*1000</f>
        <v>4142000</v>
      </c>
      <c r="N1012" s="5">
        <f>'TABLE Summary'!N1012</f>
        <v>13449</v>
      </c>
      <c r="O1012" s="5">
        <f>'TABLE Summary'!O1012*1000</f>
        <v>2632500</v>
      </c>
      <c r="P1012" s="5">
        <f>'TABLE Summary'!P1012</f>
        <v>2770</v>
      </c>
      <c r="Q1012" s="5">
        <f>'TABLE Summary'!Q1012*1000</f>
        <v>312100</v>
      </c>
      <c r="R1012" s="5">
        <f>'TABLE Summary'!R1012</f>
        <v>10623</v>
      </c>
      <c r="S1012" s="5">
        <f>'TABLE Summary'!S1012*1000</f>
        <v>2294200</v>
      </c>
      <c r="T1012" s="5">
        <f>'TABLE Summary'!T1012</f>
        <v>54</v>
      </c>
      <c r="U1012" s="5">
        <f>'TABLE Summary'!U1012*1000</f>
        <v>24600</v>
      </c>
      <c r="V1012" s="5">
        <f>'TABLE Summary'!V1012*1000</f>
        <v>294200</v>
      </c>
      <c r="W1012" s="5">
        <f>'TABLE Summary'!W1012*1000</f>
        <v>17900</v>
      </c>
      <c r="X1012" s="5">
        <f>'TABLE Summary'!X1012*1000</f>
        <v>255900</v>
      </c>
      <c r="Y1012" s="5">
        <f>'TABLE Summary'!Y1012*1000</f>
        <v>531300</v>
      </c>
      <c r="Z1012" s="5">
        <f>'TABLE Summary'!Z1012*1000</f>
        <v>410100</v>
      </c>
      <c r="AA1012" s="18">
        <f t="shared" si="79"/>
        <v>2630900</v>
      </c>
      <c r="AB1012" s="18">
        <f t="shared" si="80"/>
        <v>0.63517624336069534</v>
      </c>
      <c r="AC1012" s="1" t="s">
        <v>7496</v>
      </c>
      <c r="AD1012" s="1" t="str">
        <f t="shared" si="84"/>
        <v>Bedworth U.D.</v>
      </c>
      <c r="AE1012" s="1" t="str">
        <f t="shared" si="81"/>
        <v>Bedworth U.D.</v>
      </c>
      <c r="AF1012" s="1" t="str">
        <f>INDEX(Lookup!G$2:G$1349, MATCH($AE1012, Lookup!$G$2:$G$1349,0))</f>
        <v>BEDWORTH U.D.</v>
      </c>
      <c r="AG1012" s="1" t="str">
        <f>INDEX(Lookup!F$2:F$1349, MATCH($AE1012, Lookup!$G$2:$G$1349,0))</f>
        <v>e391069</v>
      </c>
      <c r="AH1012" s="1" t="str">
        <f>INDEX(Lookup!C$2:C$1349, MATCH($AE1012, Lookup!$G$2:$G$1349,0))</f>
        <v>Warwickshire</v>
      </c>
      <c r="AI1012" s="1" t="str">
        <f>INDEX(Lookup!D$2:D$1349, MATCH($AE1012, Lookup!$G$2:$G$1349,0))</f>
        <v>West Midlands</v>
      </c>
      <c r="AJ1012" s="1" t="str">
        <f>INDEX(Lookup!E$2:E$1349, MATCH($AE1012, Lookup!$G$2:$G$1349,0))</f>
        <v>Rest of England</v>
      </c>
    </row>
    <row r="1013" spans="1:36" x14ac:dyDescent="0.3">
      <c r="A1013" s="11" t="s">
        <v>2171</v>
      </c>
      <c r="B1013" s="5">
        <f>'TABLE Summary'!B1013</f>
        <v>19900</v>
      </c>
      <c r="C1013" s="5">
        <f>'TABLE Summary'!C1013</f>
        <v>93</v>
      </c>
      <c r="D1013" s="5">
        <f>'TABLE Summary'!D1013</f>
        <v>36.5</v>
      </c>
      <c r="E1013" s="5">
        <f>'TABLE Summary'!E1013</f>
        <v>14.3</v>
      </c>
      <c r="F1013" s="5">
        <f>'TABLE Summary'!F1013</f>
        <v>22.2</v>
      </c>
      <c r="G1013" s="5">
        <f>'TABLE Summary'!G1013</f>
        <v>0</v>
      </c>
      <c r="H1013" s="5">
        <f>'TABLE Summary'!H1013</f>
        <v>0</v>
      </c>
      <c r="I1013" s="5">
        <f>'TABLE Summary'!I1013</f>
        <v>24000</v>
      </c>
      <c r="J1013" s="5">
        <f>'TABLE Summary'!J1013</f>
        <v>175.9</v>
      </c>
      <c r="K1013" s="5">
        <f>'TABLE Summary'!K1013</f>
        <v>876000</v>
      </c>
      <c r="L1013" s="5">
        <f>'TABLE Summary'!L1013</f>
        <v>1.3</v>
      </c>
      <c r="M1013" s="5">
        <f>'TABLE Summary'!M1013*1000</f>
        <v>2627500</v>
      </c>
      <c r="N1013" s="5">
        <f>'TABLE Summary'!N1013</f>
        <v>6788</v>
      </c>
      <c r="O1013" s="5">
        <f>'TABLE Summary'!O1013*1000</f>
        <v>1829500</v>
      </c>
      <c r="P1013" s="5">
        <f>'TABLE Summary'!P1013</f>
        <v>829</v>
      </c>
      <c r="Q1013" s="5">
        <f>'TABLE Summary'!Q1013*1000</f>
        <v>98400</v>
      </c>
      <c r="R1013" s="5">
        <f>'TABLE Summary'!R1013</f>
        <v>5321</v>
      </c>
      <c r="S1013" s="5">
        <f>'TABLE Summary'!S1013*1000</f>
        <v>1418100</v>
      </c>
      <c r="T1013" s="5">
        <f>'TABLE Summary'!T1013</f>
        <v>638</v>
      </c>
      <c r="U1013" s="5">
        <f>'TABLE Summary'!U1013*1000</f>
        <v>313000</v>
      </c>
      <c r="V1013" s="5">
        <f>'TABLE Summary'!V1013*1000</f>
        <v>243900</v>
      </c>
      <c r="W1013" s="5">
        <f>'TABLE Summary'!W1013*1000</f>
        <v>31600</v>
      </c>
      <c r="X1013" s="5">
        <f>'TABLE Summary'!X1013*1000</f>
        <v>138400</v>
      </c>
      <c r="Y1013" s="5">
        <f>'TABLE Summary'!Y1013*1000</f>
        <v>169900</v>
      </c>
      <c r="Z1013" s="5">
        <f>'TABLE Summary'!Z1013*1000</f>
        <v>214300</v>
      </c>
      <c r="AA1013" s="18">
        <f t="shared" si="79"/>
        <v>1829500</v>
      </c>
      <c r="AB1013" s="18">
        <f t="shared" si="80"/>
        <v>0.69628924833491912</v>
      </c>
      <c r="AC1013" s="1" t="s">
        <v>7496</v>
      </c>
      <c r="AD1013" s="1" t="str">
        <f t="shared" si="84"/>
        <v>Kenilworth U.D.</v>
      </c>
      <c r="AE1013" s="1" t="str">
        <f t="shared" si="81"/>
        <v>Kenilworth U.D.</v>
      </c>
      <c r="AF1013" s="1" t="str">
        <f>INDEX(Lookup!G$2:G$1349, MATCH($AE1013, Lookup!$G$2:$G$1349,0))</f>
        <v>KENILWORTH U.D.</v>
      </c>
      <c r="AG1013" s="1" t="str">
        <f>INDEX(Lookup!F$2:F$1349, MATCH($AE1013, Lookup!$G$2:$G$1349,0))</f>
        <v>e391070</v>
      </c>
      <c r="AH1013" s="1" t="str">
        <f>INDEX(Lookup!C$2:C$1349, MATCH($AE1013, Lookup!$G$2:$G$1349,0))</f>
        <v>Warwickshire</v>
      </c>
      <c r="AI1013" s="1" t="str">
        <f>INDEX(Lookup!D$2:D$1349, MATCH($AE1013, Lookup!$G$2:$G$1349,0))</f>
        <v>West Midlands</v>
      </c>
      <c r="AJ1013" s="1" t="str">
        <f>INDEX(Lookup!E$2:E$1349, MATCH($AE1013, Lookup!$G$2:$G$1349,0))</f>
        <v>Rest of England</v>
      </c>
    </row>
    <row r="1014" spans="1:36" x14ac:dyDescent="0.3">
      <c r="A1014" s="11" t="s">
        <v>2172</v>
      </c>
      <c r="B1014" s="5">
        <f>'TABLE Summary'!B1014</f>
        <v>19460</v>
      </c>
      <c r="C1014" s="5">
        <f>'TABLE Summary'!C1014</f>
        <v>83</v>
      </c>
      <c r="D1014" s="5">
        <f>'TABLE Summary'!D1014</f>
        <v>31</v>
      </c>
      <c r="E1014" s="5">
        <f>'TABLE Summary'!E1014</f>
        <v>8.8000000000000007</v>
      </c>
      <c r="F1014" s="5">
        <f>'TABLE Summary'!F1014</f>
        <v>22.2</v>
      </c>
      <c r="G1014" s="5">
        <f>'TABLE Summary'!G1014</f>
        <v>0</v>
      </c>
      <c r="H1014" s="5">
        <f>'TABLE Summary'!H1014</f>
        <v>31.8</v>
      </c>
      <c r="I1014" s="5">
        <f>'TABLE Summary'!I1014</f>
        <v>23577</v>
      </c>
      <c r="J1014" s="5">
        <f>'TABLE Summary'!J1014</f>
        <v>218.8</v>
      </c>
      <c r="K1014" s="5">
        <f>'TABLE Summary'!K1014</f>
        <v>750714</v>
      </c>
      <c r="L1014" s="5">
        <f>'TABLE Summary'!L1014</f>
        <v>2.9</v>
      </c>
      <c r="M1014" s="5">
        <f>'TABLE Summary'!M1014*1000</f>
        <v>2510600</v>
      </c>
      <c r="N1014" s="5">
        <f>'TABLE Summary'!N1014</f>
        <v>7284</v>
      </c>
      <c r="O1014" s="5">
        <f>'TABLE Summary'!O1014*1000</f>
        <v>1561100</v>
      </c>
      <c r="P1014" s="5">
        <f>'TABLE Summary'!P1014</f>
        <v>1816</v>
      </c>
      <c r="Q1014" s="5">
        <f>'TABLE Summary'!Q1014*1000</f>
        <v>161000</v>
      </c>
      <c r="R1014" s="5">
        <f>'TABLE Summary'!R1014</f>
        <v>5122</v>
      </c>
      <c r="S1014" s="5">
        <f>'TABLE Summary'!S1014*1000</f>
        <v>1213800</v>
      </c>
      <c r="T1014" s="5">
        <f>'TABLE Summary'!T1014</f>
        <v>345</v>
      </c>
      <c r="U1014" s="5">
        <f>'TABLE Summary'!U1014*1000</f>
        <v>186200</v>
      </c>
      <c r="V1014" s="5">
        <f>'TABLE Summary'!V1014*1000</f>
        <v>136000</v>
      </c>
      <c r="W1014" s="5">
        <f>'TABLE Summary'!W1014*1000</f>
        <v>43300</v>
      </c>
      <c r="X1014" s="5">
        <f>'TABLE Summary'!X1014*1000</f>
        <v>133700</v>
      </c>
      <c r="Y1014" s="5">
        <f>'TABLE Summary'!Y1014*1000</f>
        <v>407800</v>
      </c>
      <c r="Z1014" s="5">
        <f>'TABLE Summary'!Z1014*1000</f>
        <v>228700</v>
      </c>
      <c r="AA1014" s="18">
        <f t="shared" si="79"/>
        <v>1561000</v>
      </c>
      <c r="AB1014" s="18">
        <f t="shared" si="80"/>
        <v>0.62176372181948536</v>
      </c>
      <c r="AC1014" s="1" t="s">
        <v>7494</v>
      </c>
      <c r="AD1014" s="1" t="str">
        <f t="shared" si="84"/>
        <v>Alcester R.D.</v>
      </c>
      <c r="AE1014" s="1" t="str">
        <f t="shared" si="81"/>
        <v>Alcester R.D.</v>
      </c>
      <c r="AF1014" s="1" t="str">
        <f>INDEX(Lookup!G$2:G$1349, MATCH($AE1014, Lookup!$G$2:$G$1349,0))</f>
        <v>ALCESTER R.D.</v>
      </c>
      <c r="AG1014" s="1" t="str">
        <f>INDEX(Lookup!F$2:F$1349, MATCH($AE1014, Lookup!$G$2:$G$1349,0))</f>
        <v>e391077</v>
      </c>
      <c r="AH1014" s="1" t="str">
        <f>INDEX(Lookup!C$2:C$1349, MATCH($AE1014, Lookup!$G$2:$G$1349,0))</f>
        <v>Warwickshire</v>
      </c>
      <c r="AI1014" s="1" t="str">
        <f>INDEX(Lookup!D$2:D$1349, MATCH($AE1014, Lookup!$G$2:$G$1349,0))</f>
        <v>West Midlands</v>
      </c>
      <c r="AJ1014" s="1" t="str">
        <f>INDEX(Lookup!E$2:E$1349, MATCH($AE1014, Lookup!$G$2:$G$1349,0))</f>
        <v>Rest of England</v>
      </c>
    </row>
    <row r="1015" spans="1:36" x14ac:dyDescent="0.3">
      <c r="A1015" s="11" t="s">
        <v>2173</v>
      </c>
      <c r="B1015" s="5">
        <f>'TABLE Summary'!B1015</f>
        <v>39260</v>
      </c>
      <c r="C1015" s="5">
        <f>'TABLE Summary'!C1015</f>
        <v>0</v>
      </c>
      <c r="D1015" s="5">
        <f>'TABLE Summary'!D1015</f>
        <v>0</v>
      </c>
      <c r="E1015" s="5">
        <f>'TABLE Summary'!E1015</f>
        <v>0</v>
      </c>
      <c r="F1015" s="5">
        <f>'TABLE Summary'!F1015</f>
        <v>0</v>
      </c>
      <c r="G1015" s="5">
        <f>'TABLE Summary'!G1015</f>
        <v>0</v>
      </c>
      <c r="H1015" s="5">
        <f>'TABLE Summary'!H1015</f>
        <v>31.4</v>
      </c>
      <c r="I1015" s="5">
        <f>'TABLE Summary'!I1015</f>
        <v>35730</v>
      </c>
      <c r="J1015" s="5">
        <f>'TABLE Summary'!J1015</f>
        <v>155.19999999999999</v>
      </c>
      <c r="K1015" s="5">
        <f>'TABLE Summary'!K1015</f>
        <v>1123556</v>
      </c>
      <c r="L1015" s="5">
        <f>'TABLE Summary'!L1015</f>
        <v>32.299999999999997</v>
      </c>
      <c r="M1015" s="5">
        <f>'TABLE Summary'!M1015*1000</f>
        <v>3622500</v>
      </c>
      <c r="N1015" s="5">
        <f>'TABLE Summary'!N1015</f>
        <v>13000</v>
      </c>
      <c r="O1015" s="5">
        <f>'TABLE Summary'!O1015*1000</f>
        <v>2317800</v>
      </c>
      <c r="P1015" s="5">
        <f>'TABLE Summary'!P1015</f>
        <v>4064</v>
      </c>
      <c r="Q1015" s="5">
        <f>'TABLE Summary'!Q1015*1000</f>
        <v>461300</v>
      </c>
      <c r="R1015" s="5">
        <f>'TABLE Summary'!R1015</f>
        <v>8844</v>
      </c>
      <c r="S1015" s="5">
        <f>'TABLE Summary'!S1015*1000</f>
        <v>1809400</v>
      </c>
      <c r="T1015" s="5">
        <f>'TABLE Summary'!T1015</f>
        <v>91</v>
      </c>
      <c r="U1015" s="5">
        <f>'TABLE Summary'!U1015*1000</f>
        <v>46900</v>
      </c>
      <c r="V1015" s="5">
        <f>'TABLE Summary'!V1015*1000</f>
        <v>151100</v>
      </c>
      <c r="W1015" s="5">
        <f>'TABLE Summary'!W1015*1000</f>
        <v>24600</v>
      </c>
      <c r="X1015" s="5">
        <f>'TABLE Summary'!X1015*1000</f>
        <v>279700</v>
      </c>
      <c r="Y1015" s="5">
        <f>'TABLE Summary'!Y1015*1000</f>
        <v>332000</v>
      </c>
      <c r="Z1015" s="5">
        <f>'TABLE Summary'!Z1015*1000</f>
        <v>517400</v>
      </c>
      <c r="AA1015" s="18">
        <f t="shared" si="79"/>
        <v>2317600</v>
      </c>
      <c r="AB1015" s="18">
        <f t="shared" si="80"/>
        <v>0.63977915804002761</v>
      </c>
      <c r="AC1015" s="1" t="s">
        <v>7494</v>
      </c>
      <c r="AD1015" s="1" t="str">
        <f t="shared" si="84"/>
        <v>Atherstone R.D.</v>
      </c>
      <c r="AE1015" s="1" t="str">
        <f t="shared" si="81"/>
        <v>Atherstone R.D.</v>
      </c>
      <c r="AF1015" s="1" t="str">
        <f>INDEX(Lookup!G$2:G$1349, MATCH($AE1015, Lookup!$G$2:$G$1349,0))</f>
        <v>ATHERSTONE R.D.</v>
      </c>
      <c r="AG1015" s="1" t="str">
        <f>INDEX(Lookup!F$2:F$1349, MATCH($AE1015, Lookup!$G$2:$G$1349,0))</f>
        <v>e391079</v>
      </c>
      <c r="AH1015" s="1" t="str">
        <f>INDEX(Lookup!C$2:C$1349, MATCH($AE1015, Lookup!$G$2:$G$1349,0))</f>
        <v>Warwickshire</v>
      </c>
      <c r="AI1015" s="1" t="str">
        <f>INDEX(Lookup!D$2:D$1349, MATCH($AE1015, Lookup!$G$2:$G$1349,0))</f>
        <v>West Midlands</v>
      </c>
      <c r="AJ1015" s="1" t="str">
        <f>INDEX(Lookup!E$2:E$1349, MATCH($AE1015, Lookup!$G$2:$G$1349,0))</f>
        <v>Rest of England</v>
      </c>
    </row>
    <row r="1016" spans="1:36" x14ac:dyDescent="0.3">
      <c r="A1016" s="11" t="s">
        <v>2174</v>
      </c>
      <c r="B1016" s="5">
        <f>'TABLE Summary'!B1016</f>
        <v>107670</v>
      </c>
      <c r="C1016" s="5">
        <f>'TABLE Summary'!C1016</f>
        <v>0</v>
      </c>
      <c r="D1016" s="5">
        <f>'TABLE Summary'!D1016</f>
        <v>0</v>
      </c>
      <c r="E1016" s="5">
        <f>'TABLE Summary'!E1016</f>
        <v>0</v>
      </c>
      <c r="F1016" s="5">
        <f>'TABLE Summary'!F1016</f>
        <v>0</v>
      </c>
      <c r="G1016" s="5">
        <f>'TABLE Summary'!G1016</f>
        <v>2</v>
      </c>
      <c r="H1016" s="5">
        <f>'TABLE Summary'!H1016</f>
        <v>30.7</v>
      </c>
      <c r="I1016" s="5">
        <f>'TABLE Summary'!I1016</f>
        <v>121800</v>
      </c>
      <c r="J1016" s="5">
        <f>'TABLE Summary'!J1016</f>
        <v>208.4</v>
      </c>
      <c r="K1016" s="5">
        <f>'TABLE Summary'!K1016</f>
        <v>3737830</v>
      </c>
      <c r="L1016" s="5">
        <f>'TABLE Summary'!L1016</f>
        <v>14.6</v>
      </c>
      <c r="M1016" s="5">
        <f>'TABLE Summary'!M1016*1000</f>
        <v>12445300</v>
      </c>
      <c r="N1016" s="5">
        <f>'TABLE Summary'!N1016</f>
        <v>32647</v>
      </c>
      <c r="O1016" s="5">
        <f>'TABLE Summary'!O1016*1000</f>
        <v>7295100</v>
      </c>
      <c r="P1016" s="5">
        <f>'TABLE Summary'!P1016</f>
        <v>2962</v>
      </c>
      <c r="Q1016" s="5">
        <f>'TABLE Summary'!Q1016*1000</f>
        <v>356100</v>
      </c>
      <c r="R1016" s="5">
        <f>'TABLE Summary'!R1016</f>
        <v>28557</v>
      </c>
      <c r="S1016" s="5">
        <f>'TABLE Summary'!S1016*1000</f>
        <v>6353100</v>
      </c>
      <c r="T1016" s="5">
        <f>'TABLE Summary'!T1016</f>
        <v>1116</v>
      </c>
      <c r="U1016" s="5">
        <f>'TABLE Summary'!U1016*1000</f>
        <v>578300</v>
      </c>
      <c r="V1016" s="5">
        <f>'TABLE Summary'!V1016*1000</f>
        <v>624500</v>
      </c>
      <c r="W1016" s="5">
        <f>'TABLE Summary'!W1016*1000</f>
        <v>86300</v>
      </c>
      <c r="X1016" s="5">
        <f>'TABLE Summary'!X1016*1000</f>
        <v>793500</v>
      </c>
      <c r="Y1016" s="5">
        <f>'TABLE Summary'!Y1016*1000</f>
        <v>620200</v>
      </c>
      <c r="Z1016" s="5">
        <f>'TABLE Summary'!Z1016*1000</f>
        <v>3025700</v>
      </c>
      <c r="AA1016" s="18">
        <f t="shared" si="79"/>
        <v>7287500</v>
      </c>
      <c r="AB1016" s="18">
        <f t="shared" si="80"/>
        <v>0.58556242115497414</v>
      </c>
      <c r="AC1016" s="1" t="s">
        <v>7494</v>
      </c>
      <c r="AD1016" s="1" t="str">
        <f t="shared" si="84"/>
        <v>Meriden R.D.</v>
      </c>
      <c r="AE1016" s="1" t="str">
        <f t="shared" si="81"/>
        <v>Meriden R.D.</v>
      </c>
      <c r="AF1016" s="1" t="str">
        <f>INDEX(Lookup!G$2:G$1349, MATCH($AE1016, Lookup!$G$2:$G$1349,0))</f>
        <v>MERIDEN R.D.</v>
      </c>
      <c r="AG1016" s="1" t="str">
        <f>INDEX(Lookup!F$2:F$1349, MATCH($AE1016, Lookup!$G$2:$G$1349,0))</f>
        <v>e391080</v>
      </c>
      <c r="AH1016" s="1" t="str">
        <f>INDEX(Lookup!C$2:C$1349, MATCH($AE1016, Lookup!$G$2:$G$1349,0))</f>
        <v>West Midlands</v>
      </c>
      <c r="AI1016" s="1" t="str">
        <f>INDEX(Lookup!D$2:D$1349, MATCH($AE1016, Lookup!$G$2:$G$1349,0))</f>
        <v>West Midlands</v>
      </c>
      <c r="AJ1016" s="1" t="str">
        <f>INDEX(Lookup!E$2:E$1349, MATCH($AE1016, Lookup!$G$2:$G$1349,0))</f>
        <v>Rest of England</v>
      </c>
    </row>
    <row r="1017" spans="1:36" x14ac:dyDescent="0.3">
      <c r="A1017" s="11" t="s">
        <v>2166</v>
      </c>
      <c r="B1017" s="5">
        <f>'TABLE Summary'!B1017</f>
        <v>26580</v>
      </c>
      <c r="C1017" s="5">
        <f>'TABLE Summary'!C1017</f>
        <v>0</v>
      </c>
      <c r="D1017" s="5">
        <f>'TABLE Summary'!D1017</f>
        <v>0</v>
      </c>
      <c r="E1017" s="5">
        <f>'TABLE Summary'!E1017</f>
        <v>0</v>
      </c>
      <c r="F1017" s="5">
        <f>'TABLE Summary'!F1017</f>
        <v>0</v>
      </c>
      <c r="G1017" s="5">
        <f>'TABLE Summary'!G1017</f>
        <v>0</v>
      </c>
      <c r="H1017" s="5">
        <f>'TABLE Summary'!H1017</f>
        <v>31</v>
      </c>
      <c r="I1017" s="5">
        <f>'TABLE Summary'!I1017</f>
        <v>33400</v>
      </c>
      <c r="J1017" s="5">
        <f>'TABLE Summary'!J1017</f>
        <v>207.3</v>
      </c>
      <c r="K1017" s="5">
        <f>'TABLE Summary'!K1017</f>
        <v>1034137</v>
      </c>
      <c r="L1017" s="5">
        <f>'TABLE Summary'!L1017</f>
        <v>8.6</v>
      </c>
      <c r="M1017" s="5">
        <f>'TABLE Summary'!M1017*1000</f>
        <v>3272900</v>
      </c>
      <c r="N1017" s="5">
        <f>'TABLE Summary'!N1017</f>
        <v>8179</v>
      </c>
      <c r="O1017" s="5">
        <f>'TABLE Summary'!O1017*1000</f>
        <v>1815100</v>
      </c>
      <c r="P1017" s="5">
        <f>'TABLE Summary'!P1017</f>
        <v>1831</v>
      </c>
      <c r="Q1017" s="5">
        <f>'TABLE Summary'!Q1017*1000</f>
        <v>187100</v>
      </c>
      <c r="R1017" s="5">
        <f>'TABLE Summary'!R1017</f>
        <v>5876</v>
      </c>
      <c r="S1017" s="5">
        <f>'TABLE Summary'!S1017*1000</f>
        <v>1383600</v>
      </c>
      <c r="T1017" s="5">
        <f>'TABLE Summary'!T1017</f>
        <v>467</v>
      </c>
      <c r="U1017" s="5">
        <f>'TABLE Summary'!U1017*1000</f>
        <v>233400</v>
      </c>
      <c r="V1017" s="5">
        <f>'TABLE Summary'!V1017*1000</f>
        <v>50900</v>
      </c>
      <c r="W1017" s="5">
        <f>'TABLE Summary'!W1017*1000</f>
        <v>35300</v>
      </c>
      <c r="X1017" s="5">
        <f>'TABLE Summary'!X1017*1000</f>
        <v>284600</v>
      </c>
      <c r="Y1017" s="5">
        <f>'TABLE Summary'!Y1017*1000</f>
        <v>659100</v>
      </c>
      <c r="Z1017" s="5">
        <f>'TABLE Summary'!Z1017*1000</f>
        <v>428000</v>
      </c>
      <c r="AA1017" s="18">
        <f t="shared" si="79"/>
        <v>1804100</v>
      </c>
      <c r="AB1017" s="18">
        <f t="shared" si="80"/>
        <v>0.55122368541660305</v>
      </c>
      <c r="AC1017" s="1" t="s">
        <v>7494</v>
      </c>
      <c r="AD1017" s="1" t="str">
        <f t="shared" si="84"/>
        <v>Rugby R.D.</v>
      </c>
      <c r="AE1017" s="1" t="str">
        <f t="shared" si="81"/>
        <v>Rugby R.D.</v>
      </c>
      <c r="AF1017" s="1" t="str">
        <f>INDEX(Lookup!G$2:G$1349, MATCH($AE1017, Lookup!$G$2:$G$1349,0))</f>
        <v>RUGBY R.D.</v>
      </c>
      <c r="AG1017" s="1" t="str">
        <f>INDEX(Lookup!F$2:F$1349, MATCH($AE1017, Lookup!$G$2:$G$1349,0))</f>
        <v>e391084</v>
      </c>
      <c r="AH1017" s="1" t="str">
        <f>INDEX(Lookup!C$2:C$1349, MATCH($AE1017, Lookup!$G$2:$G$1349,0))</f>
        <v>Warwickshire</v>
      </c>
      <c r="AI1017" s="1" t="str">
        <f>INDEX(Lookup!D$2:D$1349, MATCH($AE1017, Lookup!$G$2:$G$1349,0))</f>
        <v>West Midlands</v>
      </c>
      <c r="AJ1017" s="1" t="str">
        <f>INDEX(Lookup!E$2:E$1349, MATCH($AE1017, Lookup!$G$2:$G$1349,0))</f>
        <v>Rest of England</v>
      </c>
    </row>
    <row r="1018" spans="1:36" x14ac:dyDescent="0.3">
      <c r="A1018" s="11" t="s">
        <v>7577</v>
      </c>
      <c r="B1018" s="5">
        <f>'TABLE Summary'!B1018</f>
        <v>10710</v>
      </c>
      <c r="C1018" s="5">
        <f>'TABLE Summary'!C1018</f>
        <v>83.5</v>
      </c>
      <c r="D1018" s="5">
        <f>'TABLE Summary'!D1018</f>
        <v>30.5</v>
      </c>
      <c r="E1018" s="5">
        <f>'TABLE Summary'!E1018</f>
        <v>8.3000000000000007</v>
      </c>
      <c r="F1018" s="5">
        <f>'TABLE Summary'!F1018</f>
        <v>22.2</v>
      </c>
      <c r="G1018" s="5">
        <f>'TABLE Summary'!G1018</f>
        <v>0</v>
      </c>
      <c r="H1018" s="5">
        <f>'TABLE Summary'!H1018</f>
        <v>31</v>
      </c>
      <c r="I1018" s="5">
        <f>'TABLE Summary'!I1018</f>
        <v>11972</v>
      </c>
      <c r="J1018" s="5">
        <f>'TABLE Summary'!J1018</f>
        <v>240.9</v>
      </c>
      <c r="K1018" s="5">
        <f>'TABLE Summary'!K1018</f>
        <v>370670</v>
      </c>
      <c r="L1018" s="5">
        <f>'TABLE Summary'!L1018</f>
        <v>13.2</v>
      </c>
      <c r="M1018" s="5">
        <f>'TABLE Summary'!M1018*1000</f>
        <v>1249400</v>
      </c>
      <c r="N1018" s="5">
        <f>'TABLE Summary'!N1018</f>
        <v>4039</v>
      </c>
      <c r="O1018" s="5">
        <f>'TABLE Summary'!O1018*1000</f>
        <v>988000</v>
      </c>
      <c r="P1018" s="5">
        <f>'TABLE Summary'!P1018</f>
        <v>735</v>
      </c>
      <c r="Q1018" s="5">
        <f>'TABLE Summary'!Q1018*1000</f>
        <v>82700</v>
      </c>
      <c r="R1018" s="5">
        <f>'TABLE Summary'!R1018</f>
        <v>2976</v>
      </c>
      <c r="S1018" s="5">
        <f>'TABLE Summary'!S1018*1000</f>
        <v>715700</v>
      </c>
      <c r="T1018" s="5">
        <f>'TABLE Summary'!T1018</f>
        <v>328</v>
      </c>
      <c r="U1018" s="5">
        <f>'TABLE Summary'!U1018*1000</f>
        <v>189600</v>
      </c>
      <c r="V1018" s="5">
        <f>'TABLE Summary'!V1018*1000</f>
        <v>50600</v>
      </c>
      <c r="W1018" s="5">
        <f>'TABLE Summary'!W1018*1000</f>
        <v>6100</v>
      </c>
      <c r="X1018" s="5">
        <f>'TABLE Summary'!X1018*1000</f>
        <v>53600</v>
      </c>
      <c r="Y1018" s="5">
        <f>'TABLE Summary'!Y1018*1000</f>
        <v>51300</v>
      </c>
      <c r="Z1018" s="5">
        <f>'TABLE Summary'!Z1018*1000</f>
        <v>99700</v>
      </c>
      <c r="AA1018" s="18">
        <f t="shared" si="79"/>
        <v>988000</v>
      </c>
      <c r="AB1018" s="18">
        <f t="shared" si="80"/>
        <v>0.79077957419561384</v>
      </c>
      <c r="AC1018" s="1" t="s">
        <v>7494</v>
      </c>
      <c r="AD1018" s="1" t="str">
        <f t="shared" si="84"/>
        <v>Shipston on Stour R.D.</v>
      </c>
      <c r="AE1018" s="1" t="str">
        <f t="shared" si="81"/>
        <v>Shipston on Stour R.D.</v>
      </c>
      <c r="AF1018" s="1" t="str">
        <f>INDEX(Lookup!G$2:G$1349, MATCH($AE1018, Lookup!$G$2:$G$1349,0))</f>
        <v>SHIPSTON ON STOUR R.D.</v>
      </c>
      <c r="AG1018" s="1" t="str">
        <f>INDEX(Lookup!F$2:F$1349, MATCH($AE1018, Lookup!$G$2:$G$1349,0))</f>
        <v>e391085</v>
      </c>
      <c r="AH1018" s="1" t="str">
        <f>INDEX(Lookup!C$2:C$1349, MATCH($AE1018, Lookup!$G$2:$G$1349,0))</f>
        <v>Warwickshire</v>
      </c>
      <c r="AI1018" s="1" t="str">
        <f>INDEX(Lookup!D$2:D$1349, MATCH($AE1018, Lookup!$G$2:$G$1349,0))</f>
        <v>West Midlands</v>
      </c>
      <c r="AJ1018" s="1" t="str">
        <f>INDEX(Lookup!E$2:E$1349, MATCH($AE1018, Lookup!$G$2:$G$1349,0))</f>
        <v>Rest of England</v>
      </c>
    </row>
    <row r="1019" spans="1:36" x14ac:dyDescent="0.3">
      <c r="A1019" s="11" t="s">
        <v>2176</v>
      </c>
      <c r="B1019" s="5">
        <f>'TABLE Summary'!B1019</f>
        <v>19860</v>
      </c>
      <c r="C1019" s="5">
        <f>'TABLE Summary'!C1019</f>
        <v>78</v>
      </c>
      <c r="D1019" s="5">
        <f>'TABLE Summary'!D1019</f>
        <v>28.8</v>
      </c>
      <c r="E1019" s="5">
        <f>'TABLE Summary'!E1019</f>
        <v>6.6</v>
      </c>
      <c r="F1019" s="5">
        <f>'TABLE Summary'!F1019</f>
        <v>22.2</v>
      </c>
      <c r="G1019" s="5">
        <f>'TABLE Summary'!G1019</f>
        <v>0</v>
      </c>
      <c r="H1019" s="5">
        <f>'TABLE Summary'!H1019</f>
        <v>29.6</v>
      </c>
      <c r="I1019" s="5">
        <f>'TABLE Summary'!I1019</f>
        <v>21776</v>
      </c>
      <c r="J1019" s="5">
        <f>'TABLE Summary'!J1019</f>
        <v>210.4</v>
      </c>
      <c r="K1019" s="5">
        <f>'TABLE Summary'!K1019</f>
        <v>644925</v>
      </c>
      <c r="L1019" s="5">
        <f>'TABLE Summary'!L1019</f>
        <v>21</v>
      </c>
      <c r="M1019" s="5">
        <f>'TABLE Summary'!M1019*1000</f>
        <v>2097000</v>
      </c>
      <c r="N1019" s="5">
        <f>'TABLE Summary'!N1019</f>
        <v>6049</v>
      </c>
      <c r="O1019" s="5">
        <f>'TABLE Summary'!O1019*1000</f>
        <v>1485500</v>
      </c>
      <c r="P1019" s="5">
        <f>'TABLE Summary'!P1019</f>
        <v>898</v>
      </c>
      <c r="Q1019" s="5">
        <f>'TABLE Summary'!Q1019*1000</f>
        <v>98700</v>
      </c>
      <c r="R1019" s="5">
        <f>'TABLE Summary'!R1019</f>
        <v>4805</v>
      </c>
      <c r="S1019" s="5">
        <f>'TABLE Summary'!S1019*1000</f>
        <v>1175800</v>
      </c>
      <c r="T1019" s="5">
        <f>'TABLE Summary'!T1019</f>
        <v>344</v>
      </c>
      <c r="U1019" s="5">
        <f>'TABLE Summary'!U1019*1000</f>
        <v>196400</v>
      </c>
      <c r="V1019" s="5">
        <f>'TABLE Summary'!V1019*1000</f>
        <v>56500</v>
      </c>
      <c r="W1019" s="5">
        <f>'TABLE Summary'!W1019*1000</f>
        <v>10600</v>
      </c>
      <c r="X1019" s="5">
        <f>'TABLE Summary'!X1019*1000</f>
        <v>106100</v>
      </c>
      <c r="Y1019" s="5">
        <f>'TABLE Summary'!Y1019*1000</f>
        <v>185700</v>
      </c>
      <c r="Z1019" s="5">
        <f>'TABLE Summary'!Z1019*1000</f>
        <v>252700</v>
      </c>
      <c r="AA1019" s="18">
        <f t="shared" si="79"/>
        <v>1470900</v>
      </c>
      <c r="AB1019" s="18">
        <f t="shared" si="80"/>
        <v>0.70143061516452077</v>
      </c>
      <c r="AC1019" s="1" t="s">
        <v>7494</v>
      </c>
      <c r="AD1019" s="1" t="str">
        <f t="shared" si="84"/>
        <v>Southam R.D.</v>
      </c>
      <c r="AE1019" s="1" t="str">
        <f t="shared" si="81"/>
        <v>Southam R.D.</v>
      </c>
      <c r="AF1019" s="1" t="str">
        <f>INDEX(Lookup!G$2:G$1349, MATCH($AE1019, Lookup!$G$2:$G$1349,0))</f>
        <v>SOUTHAM R.D.</v>
      </c>
      <c r="AG1019" s="1" t="str">
        <f>INDEX(Lookup!F$2:F$1349, MATCH($AE1019, Lookup!$G$2:$G$1349,0))</f>
        <v>e391086</v>
      </c>
      <c r="AH1019" s="1" t="str">
        <f>INDEX(Lookup!C$2:C$1349, MATCH($AE1019, Lookup!$G$2:$G$1349,0))</f>
        <v>Warwickshire</v>
      </c>
      <c r="AI1019" s="1" t="str">
        <f>INDEX(Lookup!D$2:D$1349, MATCH($AE1019, Lookup!$G$2:$G$1349,0))</f>
        <v>West Midlands</v>
      </c>
      <c r="AJ1019" s="1" t="str">
        <f>INDEX(Lookup!E$2:E$1349, MATCH($AE1019, Lookup!$G$2:$G$1349,0))</f>
        <v>Rest of England</v>
      </c>
    </row>
    <row r="1020" spans="1:36" x14ac:dyDescent="0.3">
      <c r="A1020" s="11" t="s">
        <v>2177</v>
      </c>
      <c r="B1020" s="5">
        <f>'TABLE Summary'!B1020</f>
        <v>30760</v>
      </c>
      <c r="C1020" s="5">
        <f>'TABLE Summary'!C1020</f>
        <v>88</v>
      </c>
      <c r="D1020" s="5">
        <f>'TABLE Summary'!D1020</f>
        <v>34.299999999999997</v>
      </c>
      <c r="E1020" s="5">
        <f>'TABLE Summary'!E1020</f>
        <v>12.1</v>
      </c>
      <c r="F1020" s="5">
        <f>'TABLE Summary'!F1020</f>
        <v>22.2</v>
      </c>
      <c r="G1020" s="5">
        <f>'TABLE Summary'!G1020</f>
        <v>0</v>
      </c>
      <c r="H1020" s="5">
        <f>'TABLE Summary'!H1020</f>
        <v>34.9</v>
      </c>
      <c r="I1020" s="5">
        <f>'TABLE Summary'!I1020</f>
        <v>37568</v>
      </c>
      <c r="J1020" s="5">
        <f>'TABLE Summary'!J1020</f>
        <v>223</v>
      </c>
      <c r="K1020" s="5">
        <f>'TABLE Summary'!K1020</f>
        <v>1309368</v>
      </c>
      <c r="L1020" s="5">
        <f>'TABLE Summary'!L1020</f>
        <v>8.4</v>
      </c>
      <c r="M1020" s="5">
        <f>'TABLE Summary'!M1020*1000</f>
        <v>3777000</v>
      </c>
      <c r="N1020" s="5">
        <f>'TABLE Summary'!N1020</f>
        <v>10685</v>
      </c>
      <c r="O1020" s="5">
        <f>'TABLE Summary'!O1020*1000</f>
        <v>2839900</v>
      </c>
      <c r="P1020" s="5">
        <f>'TABLE Summary'!P1020</f>
        <v>1828</v>
      </c>
      <c r="Q1020" s="5">
        <f>'TABLE Summary'!Q1020*1000</f>
        <v>183900</v>
      </c>
      <c r="R1020" s="5">
        <f>'TABLE Summary'!R1020</f>
        <v>7616</v>
      </c>
      <c r="S1020" s="5">
        <f>'TABLE Summary'!S1020*1000</f>
        <v>1924900</v>
      </c>
      <c r="T1020" s="5">
        <f>'TABLE Summary'!T1020</f>
        <v>1235</v>
      </c>
      <c r="U1020" s="5">
        <f>'TABLE Summary'!U1020*1000</f>
        <v>714700</v>
      </c>
      <c r="V1020" s="5">
        <f>'TABLE Summary'!V1020*1000</f>
        <v>116700</v>
      </c>
      <c r="W1020" s="5">
        <f>'TABLE Summary'!W1020*1000</f>
        <v>48400</v>
      </c>
      <c r="X1020" s="5">
        <f>'TABLE Summary'!X1020*1000</f>
        <v>270600</v>
      </c>
      <c r="Y1020" s="5">
        <f>'TABLE Summary'!Y1020*1000</f>
        <v>71100</v>
      </c>
      <c r="Z1020" s="5">
        <f>'TABLE Summary'!Z1020*1000</f>
        <v>430200</v>
      </c>
      <c r="AA1020" s="18">
        <f t="shared" si="79"/>
        <v>2823500</v>
      </c>
      <c r="AB1020" s="18">
        <f t="shared" si="80"/>
        <v>0.74755096637543028</v>
      </c>
      <c r="AC1020" s="1" t="s">
        <v>7494</v>
      </c>
      <c r="AD1020" s="1" t="str">
        <f t="shared" si="84"/>
        <v>Stratford-on-Avon R.D.</v>
      </c>
      <c r="AE1020" s="1" t="str">
        <f t="shared" si="81"/>
        <v>Stratford-on-Avon R.D.</v>
      </c>
      <c r="AF1020" s="1" t="str">
        <f>INDEX(Lookup!G$2:G$1349, MATCH($AE1020, Lookup!$G$2:$G$1349,0))</f>
        <v>STRATFORD-ON-AVON R.D.</v>
      </c>
      <c r="AG1020" s="1" t="str">
        <f>INDEX(Lookup!F$2:F$1349, MATCH($AE1020, Lookup!$G$2:$G$1349,0))</f>
        <v>e391087</v>
      </c>
      <c r="AH1020" s="1" t="str">
        <f>INDEX(Lookup!C$2:C$1349, MATCH($AE1020, Lookup!$G$2:$G$1349,0))</f>
        <v>Warwickshire</v>
      </c>
      <c r="AI1020" s="1" t="str">
        <f>INDEX(Lookup!D$2:D$1349, MATCH($AE1020, Lookup!$G$2:$G$1349,0))</f>
        <v>West Midlands</v>
      </c>
      <c r="AJ1020" s="1" t="str">
        <f>INDEX(Lookup!E$2:E$1349, MATCH($AE1020, Lookup!$G$2:$G$1349,0))</f>
        <v>Rest of England</v>
      </c>
    </row>
    <row r="1021" spans="1:36" x14ac:dyDescent="0.3">
      <c r="A1021" s="11" t="s">
        <v>2169</v>
      </c>
      <c r="B1021" s="5">
        <f>'TABLE Summary'!B1021</f>
        <v>28340</v>
      </c>
      <c r="C1021" s="5">
        <f>'TABLE Summary'!C1021</f>
        <v>74.5</v>
      </c>
      <c r="D1021" s="5">
        <f>'TABLE Summary'!D1021</f>
        <v>29.5</v>
      </c>
      <c r="E1021" s="5">
        <f>'TABLE Summary'!E1021</f>
        <v>7.3</v>
      </c>
      <c r="F1021" s="5">
        <f>'TABLE Summary'!F1021</f>
        <v>22.2</v>
      </c>
      <c r="G1021" s="5">
        <f>'TABLE Summary'!G1021</f>
        <v>0</v>
      </c>
      <c r="H1021" s="5">
        <f>'TABLE Summary'!H1021</f>
        <v>29.8</v>
      </c>
      <c r="I1021" s="5">
        <f>'TABLE Summary'!I1021</f>
        <v>37000</v>
      </c>
      <c r="J1021" s="5">
        <f>'TABLE Summary'!J1021</f>
        <v>187</v>
      </c>
      <c r="K1021" s="5">
        <f>'TABLE Summary'!K1021</f>
        <v>1103365</v>
      </c>
      <c r="L1021" s="5">
        <f>'TABLE Summary'!L1021</f>
        <v>0</v>
      </c>
      <c r="M1021" s="5">
        <f>'TABLE Summary'!M1021*1000</f>
        <v>3908300</v>
      </c>
      <c r="N1021" s="5">
        <f>'TABLE Summary'!N1021</f>
        <v>9055</v>
      </c>
      <c r="O1021" s="5">
        <f>'TABLE Summary'!O1021*1000</f>
        <v>2510800</v>
      </c>
      <c r="P1021" s="5">
        <f>'TABLE Summary'!P1021</f>
        <v>880</v>
      </c>
      <c r="Q1021" s="5">
        <f>'TABLE Summary'!Q1021*1000</f>
        <v>99000</v>
      </c>
      <c r="R1021" s="5">
        <f>'TABLE Summary'!R1021</f>
        <v>7267</v>
      </c>
      <c r="S1021" s="5">
        <f>'TABLE Summary'!S1021*1000</f>
        <v>1845300</v>
      </c>
      <c r="T1021" s="5">
        <f>'TABLE Summary'!T1021</f>
        <v>901</v>
      </c>
      <c r="U1021" s="5">
        <f>'TABLE Summary'!U1021*1000</f>
        <v>560200</v>
      </c>
      <c r="V1021" s="5">
        <f>'TABLE Summary'!V1021*1000</f>
        <v>49900</v>
      </c>
      <c r="W1021" s="5">
        <f>'TABLE Summary'!W1021*1000</f>
        <v>29300</v>
      </c>
      <c r="X1021" s="5">
        <f>'TABLE Summary'!X1021*1000</f>
        <v>303000</v>
      </c>
      <c r="Y1021" s="5">
        <f>'TABLE Summary'!Y1021*1000</f>
        <v>275400</v>
      </c>
      <c r="Z1021" s="5">
        <f>'TABLE Summary'!Z1021*1000</f>
        <v>739800</v>
      </c>
      <c r="AA1021" s="18">
        <f t="shared" si="79"/>
        <v>2504500</v>
      </c>
      <c r="AB1021" s="18">
        <f t="shared" si="80"/>
        <v>0.64081569992068166</v>
      </c>
      <c r="AC1021" s="1" t="s">
        <v>7494</v>
      </c>
      <c r="AD1021" s="1" t="str">
        <f t="shared" si="84"/>
        <v>Warwick R.D.</v>
      </c>
      <c r="AE1021" s="1" t="str">
        <f t="shared" si="81"/>
        <v>Warwick R.D.</v>
      </c>
      <c r="AF1021" s="1" t="str">
        <f>INDEX(Lookup!G$2:G$1349, MATCH($AE1021, Lookup!$G$2:$G$1349,0))</f>
        <v>WARWICK R.D.</v>
      </c>
      <c r="AG1021" s="1" t="str">
        <f>INDEX(Lookup!F$2:F$1349, MATCH($AE1021, Lookup!$G$2:$G$1349,0))</f>
        <v>e391089</v>
      </c>
      <c r="AH1021" s="1" t="str">
        <f>INDEX(Lookup!C$2:C$1349, MATCH($AE1021, Lookup!$G$2:$G$1349,0))</f>
        <v>Warwickshire</v>
      </c>
      <c r="AI1021" s="1" t="str">
        <f>INDEX(Lookup!D$2:D$1349, MATCH($AE1021, Lookup!$G$2:$G$1349,0))</f>
        <v>West Midlands</v>
      </c>
      <c r="AJ1021" s="1" t="str">
        <f>INDEX(Lookup!E$2:E$1349, MATCH($AE1021, Lookup!$G$2:$G$1349,0))</f>
        <v>Rest of England</v>
      </c>
    </row>
    <row r="1022" spans="1:36" x14ac:dyDescent="0.3">
      <c r="A1022" s="11" t="s">
        <v>2178</v>
      </c>
      <c r="B1022" s="5">
        <f>'TABLE Summary'!B1022</f>
        <v>0</v>
      </c>
      <c r="C1022" s="5">
        <f>'TABLE Summary'!C1022</f>
        <v>0</v>
      </c>
      <c r="D1022" s="5">
        <f>'TABLE Summary'!D1022</f>
        <v>0</v>
      </c>
      <c r="E1022" s="5">
        <f>'TABLE Summary'!E1022</f>
        <v>0</v>
      </c>
      <c r="F1022" s="5">
        <f>'TABLE Summary'!F1022</f>
        <v>0</v>
      </c>
      <c r="G1022" s="5">
        <f>'TABLE Summary'!G1022</f>
        <v>0</v>
      </c>
      <c r="H1022" s="5">
        <f>'TABLE Summary'!H1022</f>
        <v>0</v>
      </c>
      <c r="I1022" s="5">
        <f>'TABLE Summary'!I1022</f>
        <v>0</v>
      </c>
      <c r="J1022" s="5">
        <f>'TABLE Summary'!J1022</f>
        <v>0</v>
      </c>
      <c r="K1022" s="5">
        <f>'TABLE Summary'!K1022</f>
        <v>0</v>
      </c>
      <c r="L1022" s="5">
        <f>'TABLE Summary'!L1022</f>
        <v>0</v>
      </c>
      <c r="M1022" s="5">
        <f>'TABLE Summary'!M1022*1000</f>
        <v>0</v>
      </c>
      <c r="N1022" s="5">
        <f>'TABLE Summary'!N1022</f>
        <v>0</v>
      </c>
      <c r="O1022" s="5">
        <f>'TABLE Summary'!O1022*1000</f>
        <v>0</v>
      </c>
      <c r="P1022" s="5">
        <f>'TABLE Summary'!P1022</f>
        <v>0</v>
      </c>
      <c r="Q1022" s="5">
        <f>'TABLE Summary'!Q1022*1000</f>
        <v>0</v>
      </c>
      <c r="R1022" s="5">
        <f>'TABLE Summary'!R1022</f>
        <v>0</v>
      </c>
      <c r="S1022" s="5">
        <f>'TABLE Summary'!S1022*1000</f>
        <v>0</v>
      </c>
      <c r="T1022" s="5">
        <f>'TABLE Summary'!T1022</f>
        <v>0</v>
      </c>
      <c r="U1022" s="5">
        <f>'TABLE Summary'!U1022*1000</f>
        <v>0</v>
      </c>
      <c r="V1022" s="5">
        <f>'TABLE Summary'!V1022*1000</f>
        <v>0</v>
      </c>
      <c r="W1022" s="5">
        <f>'TABLE Summary'!W1022*1000</f>
        <v>0</v>
      </c>
      <c r="X1022" s="5">
        <f>'TABLE Summary'!X1022*1000</f>
        <v>0</v>
      </c>
      <c r="Y1022" s="5">
        <f>'TABLE Summary'!Y1022*1000</f>
        <v>0</v>
      </c>
      <c r="Z1022" s="5">
        <f>'TABLE Summary'!Z1022*1000</f>
        <v>0</v>
      </c>
      <c r="AA1022" s="18">
        <f t="shared" si="79"/>
        <v>0</v>
      </c>
      <c r="AB1022" s="18" t="e">
        <f t="shared" si="80"/>
        <v>#DIV/0!</v>
      </c>
      <c r="AE1022" s="1">
        <f t="shared" si="81"/>
        <v>0</v>
      </c>
      <c r="AF1022" s="1" t="e">
        <f>INDEX(Lookup!G$2:G$1349, MATCH($AE1022, Lookup!$G$2:$G$1349,0))</f>
        <v>#N/A</v>
      </c>
      <c r="AG1022" s="1" t="e">
        <f>INDEX(Lookup!F$2:F$1349, MATCH($AE1022, Lookup!$G$2:$G$1349,0))</f>
        <v>#N/A</v>
      </c>
      <c r="AH1022" s="1" t="e">
        <f>INDEX(Lookup!C$2:C$1349, MATCH($AE1022, Lookup!$G$2:$G$1349,0))</f>
        <v>#N/A</v>
      </c>
      <c r="AI1022" s="1" t="e">
        <f>INDEX(Lookup!D$2:D$1349, MATCH($AE1022, Lookup!$G$2:$G$1349,0))</f>
        <v>#N/A</v>
      </c>
      <c r="AJ1022" s="1" t="e">
        <f>INDEX(Lookup!E$2:E$1349, MATCH($AE1022, Lookup!$G$2:$G$1349,0))</f>
        <v>#N/A</v>
      </c>
    </row>
    <row r="1023" spans="1:36" x14ac:dyDescent="0.3">
      <c r="A1023" s="11" t="s">
        <v>1362</v>
      </c>
      <c r="B1023" s="5">
        <f>'TABLE Summary'!B1023</f>
        <v>0</v>
      </c>
      <c r="C1023" s="5">
        <f>'TABLE Summary'!C1023</f>
        <v>55.5</v>
      </c>
      <c r="D1023" s="5">
        <f>'TABLE Summary'!D1023</f>
        <v>23.8</v>
      </c>
      <c r="E1023" s="5">
        <f>'TABLE Summary'!E1023</f>
        <v>0</v>
      </c>
      <c r="F1023" s="5">
        <f>'TABLE Summary'!F1023</f>
        <v>0</v>
      </c>
      <c r="G1023" s="5">
        <f>'TABLE Summary'!G1023</f>
        <v>0</v>
      </c>
      <c r="H1023" s="5">
        <f>'TABLE Summary'!H1023</f>
        <v>0</v>
      </c>
      <c r="I1023" s="5">
        <f>'TABLE Summary'!I1023</f>
        <v>70221</v>
      </c>
      <c r="J1023" s="5">
        <f>'TABLE Summary'!J1023</f>
        <v>153.1</v>
      </c>
      <c r="K1023" s="5">
        <f>'TABLE Summary'!K1023</f>
        <v>1671260</v>
      </c>
      <c r="L1023" s="5">
        <f>'TABLE Summary'!L1023</f>
        <v>30.1</v>
      </c>
      <c r="M1023" s="5">
        <f>'TABLE Summary'!M1023*1000</f>
        <v>0</v>
      </c>
      <c r="N1023" s="5">
        <f>'TABLE Summary'!N1023</f>
        <v>0</v>
      </c>
      <c r="O1023" s="5">
        <f>'TABLE Summary'!O1023*1000</f>
        <v>0</v>
      </c>
      <c r="P1023" s="5">
        <f>'TABLE Summary'!P1023</f>
        <v>0</v>
      </c>
      <c r="Q1023" s="5">
        <f>'TABLE Summary'!Q1023*1000</f>
        <v>0</v>
      </c>
      <c r="R1023" s="5">
        <f>'TABLE Summary'!R1023</f>
        <v>0</v>
      </c>
      <c r="S1023" s="5">
        <f>'TABLE Summary'!S1023*1000</f>
        <v>0</v>
      </c>
      <c r="T1023" s="5">
        <f>'TABLE Summary'!T1023</f>
        <v>0</v>
      </c>
      <c r="U1023" s="5">
        <f>'TABLE Summary'!U1023*1000</f>
        <v>0</v>
      </c>
      <c r="V1023" s="5">
        <f>'TABLE Summary'!V1023*1000</f>
        <v>0</v>
      </c>
      <c r="W1023" s="5">
        <f>'TABLE Summary'!W1023*1000</f>
        <v>0</v>
      </c>
      <c r="X1023" s="5">
        <f>'TABLE Summary'!X1023*1000</f>
        <v>0</v>
      </c>
      <c r="Y1023" s="5">
        <f>'TABLE Summary'!Y1023*1000</f>
        <v>0</v>
      </c>
      <c r="Z1023" s="5">
        <f>'TABLE Summary'!Z1023*1000</f>
        <v>0</v>
      </c>
      <c r="AA1023" s="18">
        <f t="shared" si="79"/>
        <v>0</v>
      </c>
      <c r="AB1023" s="18" t="e">
        <f t="shared" si="80"/>
        <v>#DIV/0!</v>
      </c>
      <c r="AE1023" s="1">
        <f t="shared" si="81"/>
        <v>0</v>
      </c>
      <c r="AF1023" s="1" t="e">
        <f>INDEX(Lookup!G$2:G$1349, MATCH($AE1023, Lookup!$G$2:$G$1349,0))</f>
        <v>#N/A</v>
      </c>
      <c r="AG1023" s="1" t="e">
        <f>INDEX(Lookup!F$2:F$1349, MATCH($AE1023, Lookup!$G$2:$G$1349,0))</f>
        <v>#N/A</v>
      </c>
      <c r="AH1023" s="1" t="e">
        <f>INDEX(Lookup!C$2:C$1349, MATCH($AE1023, Lookup!$G$2:$G$1349,0))</f>
        <v>#N/A</v>
      </c>
      <c r="AI1023" s="1" t="e">
        <f>INDEX(Lookup!D$2:D$1349, MATCH($AE1023, Lookup!$G$2:$G$1349,0))</f>
        <v>#N/A</v>
      </c>
      <c r="AJ1023" s="1" t="e">
        <f>INDEX(Lookup!E$2:E$1349, MATCH($AE1023, Lookup!$G$2:$G$1349,0))</f>
        <v>#N/A</v>
      </c>
    </row>
    <row r="1024" spans="1:36" x14ac:dyDescent="0.3">
      <c r="A1024" s="11" t="s">
        <v>1404</v>
      </c>
      <c r="B1024" s="5">
        <f>'TABLE Summary'!B1024</f>
        <v>72310</v>
      </c>
      <c r="C1024" s="5">
        <f>'TABLE Summary'!C1024</f>
        <v>0</v>
      </c>
      <c r="D1024" s="5">
        <f>'TABLE Summary'!D1024</f>
        <v>0</v>
      </c>
      <c r="E1024" s="5">
        <f>'TABLE Summary'!E1024</f>
        <v>0</v>
      </c>
      <c r="F1024" s="5">
        <f>'TABLE Summary'!F1024</f>
        <v>0</v>
      </c>
      <c r="G1024" s="5">
        <f>'TABLE Summary'!G1024</f>
        <v>0</v>
      </c>
      <c r="H1024" s="5">
        <f>'TABLE Summary'!H1024</f>
        <v>37.299999999999997</v>
      </c>
      <c r="I1024" s="5">
        <f>'TABLE Summary'!I1024</f>
        <v>70221</v>
      </c>
      <c r="J1024" s="5">
        <f>'TABLE Summary'!J1024</f>
        <v>153.1</v>
      </c>
      <c r="K1024" s="5">
        <f>'TABLE Summary'!K1024</f>
        <v>2621688</v>
      </c>
      <c r="L1024" s="5">
        <f>'TABLE Summary'!L1024</f>
        <v>0</v>
      </c>
      <c r="M1024" s="5">
        <f>'TABLE Summary'!M1024*1000</f>
        <v>7273800</v>
      </c>
      <c r="N1024" s="5">
        <f>'TABLE Summary'!N1024</f>
        <v>27315</v>
      </c>
      <c r="O1024" s="5">
        <f>'TABLE Summary'!O1024*1000</f>
        <v>3994900</v>
      </c>
      <c r="P1024" s="5">
        <f>'TABLE Summary'!P1024</f>
        <v>15009</v>
      </c>
      <c r="Q1024" s="5">
        <f>'TABLE Summary'!Q1024*1000</f>
        <v>1512800</v>
      </c>
      <c r="R1024" s="5">
        <f>'TABLE Summary'!R1024</f>
        <v>11865</v>
      </c>
      <c r="S1024" s="5">
        <f>'TABLE Summary'!S1024*1000</f>
        <v>2264700</v>
      </c>
      <c r="T1024" s="5">
        <f>'TABLE Summary'!T1024</f>
        <v>417</v>
      </c>
      <c r="U1024" s="5">
        <f>'TABLE Summary'!U1024*1000</f>
        <v>213900</v>
      </c>
      <c r="V1024" s="5">
        <f>'TABLE Summary'!V1024*1000</f>
        <v>497000</v>
      </c>
      <c r="W1024" s="5">
        <f>'TABLE Summary'!W1024*1000</f>
        <v>123700</v>
      </c>
      <c r="X1024" s="5">
        <f>'TABLE Summary'!X1024*1000</f>
        <v>745800</v>
      </c>
      <c r="Y1024" s="5">
        <f>'TABLE Summary'!Y1024*1000</f>
        <v>419900</v>
      </c>
      <c r="Z1024" s="5">
        <f>'TABLE Summary'!Z1024*1000</f>
        <v>1492500</v>
      </c>
      <c r="AA1024" s="18">
        <f t="shared" si="79"/>
        <v>3991400</v>
      </c>
      <c r="AB1024" s="18">
        <f t="shared" si="80"/>
        <v>0.54873656135719984</v>
      </c>
      <c r="AE1024" s="1">
        <f t="shared" si="81"/>
        <v>0</v>
      </c>
      <c r="AF1024" s="1" t="e">
        <f>INDEX(Lookup!G$2:G$1349, MATCH($AE1024, Lookup!$G$2:$G$1349,0))</f>
        <v>#N/A</v>
      </c>
      <c r="AG1024" s="1" t="e">
        <f>INDEX(Lookup!F$2:F$1349, MATCH($AE1024, Lookup!$G$2:$G$1349,0))</f>
        <v>#N/A</v>
      </c>
      <c r="AH1024" s="1" t="e">
        <f>INDEX(Lookup!C$2:C$1349, MATCH($AE1024, Lookup!$G$2:$G$1349,0))</f>
        <v>#N/A</v>
      </c>
      <c r="AI1024" s="1" t="e">
        <f>INDEX(Lookup!D$2:D$1349, MATCH($AE1024, Lookup!$G$2:$G$1349,0))</f>
        <v>#N/A</v>
      </c>
      <c r="AJ1024" s="1" t="e">
        <f>INDEX(Lookup!E$2:E$1349, MATCH($AE1024, Lookup!$G$2:$G$1349,0))</f>
        <v>#N/A</v>
      </c>
    </row>
    <row r="1025" spans="1:36" x14ac:dyDescent="0.3">
      <c r="A1025" s="11" t="s">
        <v>2179</v>
      </c>
      <c r="B1025" s="5">
        <f>'TABLE Summary'!B1025</f>
        <v>2020</v>
      </c>
      <c r="C1025" s="5">
        <f>'TABLE Summary'!C1025</f>
        <v>97</v>
      </c>
      <c r="D1025" s="5">
        <f>'TABLE Summary'!D1025</f>
        <v>40</v>
      </c>
      <c r="E1025" s="5">
        <f>'TABLE Summary'!E1025</f>
        <v>14.4</v>
      </c>
      <c r="F1025" s="5">
        <f>'TABLE Summary'!F1025</f>
        <v>25.6</v>
      </c>
      <c r="G1025" s="5">
        <f>'TABLE Summary'!G1025</f>
        <v>0</v>
      </c>
      <c r="H1025" s="5">
        <f>'TABLE Summary'!H1025</f>
        <v>0</v>
      </c>
      <c r="I1025" s="5">
        <f>'TABLE Summary'!I1025</f>
        <v>1780</v>
      </c>
      <c r="J1025" s="5">
        <f>'TABLE Summary'!J1025</f>
        <v>131.19999999999999</v>
      </c>
      <c r="K1025" s="5">
        <f>'TABLE Summary'!K1025</f>
        <v>71200</v>
      </c>
      <c r="L1025" s="5">
        <f>'TABLE Summary'!L1025</f>
        <v>27.3</v>
      </c>
      <c r="M1025" s="5">
        <f>'TABLE Summary'!M1025*1000</f>
        <v>196500</v>
      </c>
      <c r="N1025" s="5">
        <f>'TABLE Summary'!N1025</f>
        <v>797</v>
      </c>
      <c r="O1025" s="5">
        <f>'TABLE Summary'!O1025*1000</f>
        <v>107100</v>
      </c>
      <c r="P1025" s="5">
        <f>'TABLE Summary'!P1025</f>
        <v>55</v>
      </c>
      <c r="Q1025" s="5">
        <f>'TABLE Summary'!Q1025*1000</f>
        <v>60100</v>
      </c>
      <c r="R1025" s="5">
        <f>'TABLE Summary'!R1025</f>
        <v>240</v>
      </c>
      <c r="S1025" s="5">
        <f>'TABLE Summary'!S1025*1000</f>
        <v>46500</v>
      </c>
      <c r="T1025" s="5">
        <f>'TABLE Summary'!T1025</f>
        <v>1</v>
      </c>
      <c r="U1025" s="5">
        <f>'TABLE Summary'!U1025*1000</f>
        <v>600</v>
      </c>
      <c r="V1025" s="5">
        <f>'TABLE Summary'!V1025*1000</f>
        <v>14100</v>
      </c>
      <c r="W1025" s="5">
        <f>'TABLE Summary'!W1025*1000</f>
        <v>1900</v>
      </c>
      <c r="X1025" s="5">
        <f>'TABLE Summary'!X1025*1000</f>
        <v>16800</v>
      </c>
      <c r="Y1025" s="5">
        <f>'TABLE Summary'!Y1025*1000</f>
        <v>26000</v>
      </c>
      <c r="Z1025" s="5">
        <f>'TABLE Summary'!Z1025*1000</f>
        <v>30600</v>
      </c>
      <c r="AA1025" s="18">
        <f t="shared" si="79"/>
        <v>107200</v>
      </c>
      <c r="AB1025" s="18">
        <f t="shared" si="80"/>
        <v>0.54554707379134859</v>
      </c>
      <c r="AC1025" s="1" t="s">
        <v>7495</v>
      </c>
      <c r="AD1025" s="1" t="str">
        <f t="shared" ref="AD1025:AD1030" si="85">_xlfn.CONCAT(A1025," ",AC1025)</f>
        <v>Appleby M.B.</v>
      </c>
      <c r="AE1025" s="1" t="str">
        <f t="shared" si="81"/>
        <v>Appleby M.B.</v>
      </c>
      <c r="AF1025" s="1" t="str">
        <f>INDEX(Lookup!G$2:G$1349, MATCH($AE1025, Lookup!$G$2:$G$1349,0))</f>
        <v>APPLEBY M.B.</v>
      </c>
      <c r="AG1025" s="1" t="str">
        <f>INDEX(Lookup!F$2:F$1349, MATCH($AE1025, Lookup!$G$2:$G$1349,0))</f>
        <v>e401090</v>
      </c>
      <c r="AH1025" s="1" t="str">
        <f>INDEX(Lookup!C$2:C$1349, MATCH($AE1025, Lookup!$G$2:$G$1349,0))</f>
        <v>Cumbria</v>
      </c>
      <c r="AI1025" s="1" t="str">
        <f>INDEX(Lookup!D$2:D$1349, MATCH($AE1025, Lookup!$G$2:$G$1349,0))</f>
        <v>North West</v>
      </c>
      <c r="AJ1025" s="1" t="str">
        <f>INDEX(Lookup!E$2:E$1349, MATCH($AE1025, Lookup!$G$2:$G$1349,0))</f>
        <v>Rest of England</v>
      </c>
    </row>
    <row r="1026" spans="1:36" x14ac:dyDescent="0.3">
      <c r="A1026" s="11" t="s">
        <v>2180</v>
      </c>
      <c r="B1026" s="5">
        <f>'TABLE Summary'!B1026</f>
        <v>21830</v>
      </c>
      <c r="C1026" s="5">
        <f>'TABLE Summary'!C1026</f>
        <v>94.5</v>
      </c>
      <c r="D1026" s="5">
        <f>'TABLE Summary'!D1026</f>
        <v>42</v>
      </c>
      <c r="E1026" s="5">
        <f>'TABLE Summary'!E1026</f>
        <v>18.2</v>
      </c>
      <c r="F1026" s="5">
        <f>'TABLE Summary'!F1026</f>
        <v>23.8</v>
      </c>
      <c r="G1026" s="5">
        <f>'TABLE Summary'!G1026</f>
        <v>0</v>
      </c>
      <c r="H1026" s="5">
        <f>'TABLE Summary'!H1026</f>
        <v>0</v>
      </c>
      <c r="I1026" s="5">
        <f>'TABLE Summary'!I1026</f>
        <v>21000</v>
      </c>
      <c r="J1026" s="5">
        <f>'TABLE Summary'!J1026</f>
        <v>133.30000000000001</v>
      </c>
      <c r="K1026" s="5">
        <f>'TABLE Summary'!K1026</f>
        <v>882000</v>
      </c>
      <c r="L1026" s="5">
        <f>'TABLE Summary'!L1026</f>
        <v>23.2</v>
      </c>
      <c r="M1026" s="5">
        <f>'TABLE Summary'!M1026*1000</f>
        <v>2246400</v>
      </c>
      <c r="N1026" s="5">
        <f>'TABLE Summary'!N1026</f>
        <v>8199</v>
      </c>
      <c r="O1026" s="5">
        <f>'TABLE Summary'!O1026*1000</f>
        <v>1238400</v>
      </c>
      <c r="P1026" s="5">
        <f>'TABLE Summary'!P1026</f>
        <v>4516</v>
      </c>
      <c r="Q1026" s="5">
        <f>'TABLE Summary'!Q1026*1000</f>
        <v>503600</v>
      </c>
      <c r="R1026" s="5">
        <f>'TABLE Summary'!R1026</f>
        <v>3660</v>
      </c>
      <c r="S1026" s="5">
        <f>'TABLE Summary'!S1026*1000</f>
        <v>728000</v>
      </c>
      <c r="T1026" s="5">
        <f>'TABLE Summary'!T1026</f>
        <v>14</v>
      </c>
      <c r="U1026" s="5">
        <f>'TABLE Summary'!U1026*1000</f>
        <v>6200</v>
      </c>
      <c r="V1026" s="5">
        <f>'TABLE Summary'!V1026*1000</f>
        <v>266600</v>
      </c>
      <c r="W1026" s="5">
        <f>'TABLE Summary'!W1026*1000</f>
        <v>96000</v>
      </c>
      <c r="X1026" s="5">
        <f>'TABLE Summary'!X1026*1000</f>
        <v>198600</v>
      </c>
      <c r="Y1026" s="5">
        <f>'TABLE Summary'!Y1026*1000</f>
        <v>167500</v>
      </c>
      <c r="Z1026" s="5">
        <f>'TABLE Summary'!Z1026*1000</f>
        <v>279400</v>
      </c>
      <c r="AA1026" s="18">
        <f t="shared" si="79"/>
        <v>1237800</v>
      </c>
      <c r="AB1026" s="18">
        <f t="shared" si="80"/>
        <v>0.55101495726495731</v>
      </c>
      <c r="AC1026" s="1" t="s">
        <v>7495</v>
      </c>
      <c r="AD1026" s="1" t="str">
        <f t="shared" si="85"/>
        <v>Kendal M.B.</v>
      </c>
      <c r="AE1026" s="1" t="str">
        <f t="shared" si="81"/>
        <v>Kendal M.B.</v>
      </c>
      <c r="AF1026" s="1" t="str">
        <f>INDEX(Lookup!G$2:G$1349, MATCH($AE1026, Lookup!$G$2:$G$1349,0))</f>
        <v>KENDAL M.B.</v>
      </c>
      <c r="AG1026" s="1" t="str">
        <f>INDEX(Lookup!F$2:F$1349, MATCH($AE1026, Lookup!$G$2:$G$1349,0))</f>
        <v>e401091</v>
      </c>
      <c r="AH1026" s="1" t="str">
        <f>INDEX(Lookup!C$2:C$1349, MATCH($AE1026, Lookup!$G$2:$G$1349,0))</f>
        <v>Cumbria</v>
      </c>
      <c r="AI1026" s="1" t="str">
        <f>INDEX(Lookup!D$2:D$1349, MATCH($AE1026, Lookup!$G$2:$G$1349,0))</f>
        <v>North West</v>
      </c>
      <c r="AJ1026" s="1" t="str">
        <f>INDEX(Lookup!E$2:E$1349, MATCH($AE1026, Lookup!$G$2:$G$1349,0))</f>
        <v>Rest of England</v>
      </c>
    </row>
    <row r="1027" spans="1:36" x14ac:dyDescent="0.3">
      <c r="A1027" s="11" t="s">
        <v>2181</v>
      </c>
      <c r="B1027" s="5">
        <f>'TABLE Summary'!B1027</f>
        <v>5050</v>
      </c>
      <c r="C1027" s="5">
        <f>'TABLE Summary'!C1027</f>
        <v>97</v>
      </c>
      <c r="D1027" s="5">
        <f>'TABLE Summary'!D1027</f>
        <v>42</v>
      </c>
      <c r="E1027" s="5">
        <f>'TABLE Summary'!E1027</f>
        <v>16.399999999999999</v>
      </c>
      <c r="F1027" s="5">
        <f>'TABLE Summary'!F1027</f>
        <v>25.6</v>
      </c>
      <c r="G1027" s="5">
        <f>'TABLE Summary'!G1027</f>
        <v>0</v>
      </c>
      <c r="H1027" s="5">
        <f>'TABLE Summary'!H1027</f>
        <v>0</v>
      </c>
      <c r="I1027" s="5">
        <f>'TABLE Summary'!I1027</f>
        <v>6400</v>
      </c>
      <c r="J1027" s="5">
        <f>'TABLE Summary'!J1027</f>
        <v>162.80000000000001</v>
      </c>
      <c r="K1027" s="5">
        <f>'TABLE Summary'!K1027</f>
        <v>268800</v>
      </c>
      <c r="L1027" s="5">
        <f>'TABLE Summary'!L1027</f>
        <v>0</v>
      </c>
      <c r="M1027" s="5">
        <f>'TABLE Summary'!M1027*1000</f>
        <v>679300</v>
      </c>
      <c r="N1027" s="5">
        <f>'TABLE Summary'!N1027</f>
        <v>2114</v>
      </c>
      <c r="O1027" s="5">
        <f>'TABLE Summary'!O1027*1000</f>
        <v>349700</v>
      </c>
      <c r="P1027" s="5">
        <f>'TABLE Summary'!P1027</f>
        <v>1208</v>
      </c>
      <c r="Q1027" s="5">
        <f>'TABLE Summary'!Q1027*1000</f>
        <v>119300</v>
      </c>
      <c r="R1027" s="5">
        <f>'TABLE Summary'!R1027</f>
        <v>828</v>
      </c>
      <c r="S1027" s="5">
        <f>'TABLE Summary'!S1027*1000</f>
        <v>192000</v>
      </c>
      <c r="T1027" s="5">
        <f>'TABLE Summary'!T1027</f>
        <v>78</v>
      </c>
      <c r="U1027" s="5">
        <f>'TABLE Summary'!U1027*1000</f>
        <v>38500</v>
      </c>
      <c r="V1027" s="5">
        <f>'TABLE Summary'!V1027*1000</f>
        <v>61300</v>
      </c>
      <c r="W1027" s="5">
        <f>'TABLE Summary'!W1027*1000</f>
        <v>3500</v>
      </c>
      <c r="X1027" s="5">
        <f>'TABLE Summary'!X1027*1000</f>
        <v>130600</v>
      </c>
      <c r="Y1027" s="5">
        <f>'TABLE Summary'!Y1027*1000</f>
        <v>2100</v>
      </c>
      <c r="Z1027" s="5">
        <f>'TABLE Summary'!Z1027*1000</f>
        <v>132200</v>
      </c>
      <c r="AA1027" s="18">
        <f t="shared" ref="AA1027:AA1090" si="86">SUM(Q1027+S1027+U1027)</f>
        <v>349800</v>
      </c>
      <c r="AB1027" s="18">
        <f t="shared" ref="AB1027:AB1090" si="87">AA1027/M1027</f>
        <v>0.5149418519063742</v>
      </c>
      <c r="AC1027" s="1" t="s">
        <v>7496</v>
      </c>
      <c r="AD1027" s="1" t="str">
        <f t="shared" si="85"/>
        <v>Lakes U.D.</v>
      </c>
      <c r="AE1027" s="1" t="str">
        <f t="shared" si="81"/>
        <v>Lakes U.D.</v>
      </c>
      <c r="AF1027" s="1" t="str">
        <f>INDEX(Lookup!G$2:G$1349, MATCH($AE1027, Lookup!$G$2:$G$1349,0))</f>
        <v>LAKES U.D.</v>
      </c>
      <c r="AG1027" s="1" t="str">
        <f>INDEX(Lookup!F$2:F$1349, MATCH($AE1027, Lookup!$G$2:$G$1349,0))</f>
        <v>e401092</v>
      </c>
      <c r="AH1027" s="1" t="str">
        <f>INDEX(Lookup!C$2:C$1349, MATCH($AE1027, Lookup!$G$2:$G$1349,0))</f>
        <v>Cumbria</v>
      </c>
      <c r="AI1027" s="1" t="str">
        <f>INDEX(Lookup!D$2:D$1349, MATCH($AE1027, Lookup!$G$2:$G$1349,0))</f>
        <v>North West</v>
      </c>
      <c r="AJ1027" s="1" t="str">
        <f>INDEX(Lookup!E$2:E$1349, MATCH($AE1027, Lookup!$G$2:$G$1349,0))</f>
        <v>Rest of England</v>
      </c>
    </row>
    <row r="1028" spans="1:36" x14ac:dyDescent="0.3">
      <c r="A1028" s="11" t="s">
        <v>2182</v>
      </c>
      <c r="B1028" s="5">
        <f>'TABLE Summary'!B1028</f>
        <v>7680</v>
      </c>
      <c r="C1028" s="5">
        <f>'TABLE Summary'!C1028</f>
        <v>90</v>
      </c>
      <c r="D1028" s="5">
        <f>'TABLE Summary'!D1028</f>
        <v>40</v>
      </c>
      <c r="E1028" s="5">
        <f>'TABLE Summary'!E1028</f>
        <v>16.100000000000001</v>
      </c>
      <c r="F1028" s="5">
        <f>'TABLE Summary'!F1028</f>
        <v>23.8</v>
      </c>
      <c r="G1028" s="5">
        <f>'TABLE Summary'!G1028</f>
        <v>0.1</v>
      </c>
      <c r="H1028" s="5">
        <f>'TABLE Summary'!H1028</f>
        <v>0</v>
      </c>
      <c r="I1028" s="5">
        <f>'TABLE Summary'!I1028</f>
        <v>10050</v>
      </c>
      <c r="J1028" s="5">
        <f>'TABLE Summary'!J1028</f>
        <v>182.3</v>
      </c>
      <c r="K1028" s="5">
        <f>'TABLE Summary'!K1028</f>
        <v>402000</v>
      </c>
      <c r="L1028" s="5">
        <f>'TABLE Summary'!L1028</f>
        <v>0</v>
      </c>
      <c r="M1028" s="5">
        <f>'TABLE Summary'!M1028*1000</f>
        <v>1024900.0000000001</v>
      </c>
      <c r="N1028" s="5">
        <f>'TABLE Summary'!N1028</f>
        <v>3033</v>
      </c>
      <c r="O1028" s="5">
        <f>'TABLE Summary'!O1028*1000</f>
        <v>650800</v>
      </c>
      <c r="P1028" s="5">
        <f>'TABLE Summary'!P1028</f>
        <v>1404</v>
      </c>
      <c r="Q1028" s="5">
        <f>'TABLE Summary'!Q1028*1000</f>
        <v>160900</v>
      </c>
      <c r="R1028" s="5">
        <f>'TABLE Summary'!R1028</f>
        <v>1355</v>
      </c>
      <c r="S1028" s="5">
        <f>'TABLE Summary'!S1028*1000</f>
        <v>345200</v>
      </c>
      <c r="T1028" s="5">
        <f>'TABLE Summary'!T1028</f>
        <v>274</v>
      </c>
      <c r="U1028" s="5">
        <f>'TABLE Summary'!U1028*1000</f>
        <v>144700</v>
      </c>
      <c r="V1028" s="5">
        <f>'TABLE Summary'!V1028*1000</f>
        <v>80200</v>
      </c>
      <c r="W1028" s="5">
        <f>'TABLE Summary'!W1028*1000</f>
        <v>9000</v>
      </c>
      <c r="X1028" s="5">
        <f>'TABLE Summary'!X1028*1000</f>
        <v>124600</v>
      </c>
      <c r="Y1028" s="5">
        <f>'TABLE Summary'!Y1028*1000</f>
        <v>9600</v>
      </c>
      <c r="Z1028" s="5">
        <f>'TABLE Summary'!Z1028*1000</f>
        <v>150700</v>
      </c>
      <c r="AA1028" s="18">
        <f t="shared" si="86"/>
        <v>650800</v>
      </c>
      <c r="AB1028" s="18">
        <f t="shared" si="87"/>
        <v>0.63498877939311149</v>
      </c>
      <c r="AC1028" s="1" t="s">
        <v>7496</v>
      </c>
      <c r="AD1028" s="1" t="str">
        <f t="shared" si="85"/>
        <v>Windermere U.D.</v>
      </c>
      <c r="AE1028" s="1" t="str">
        <f t="shared" si="81"/>
        <v>Windermere U.D.</v>
      </c>
      <c r="AF1028" s="1" t="str">
        <f>INDEX(Lookup!G$2:G$1349, MATCH($AE1028, Lookup!$G$2:$G$1349,0))</f>
        <v>WINDERMERE U.D.</v>
      </c>
      <c r="AG1028" s="1" t="str">
        <f>INDEX(Lookup!F$2:F$1349, MATCH($AE1028, Lookup!$G$2:$G$1349,0))</f>
        <v>e401093</v>
      </c>
      <c r="AH1028" s="1" t="str">
        <f>INDEX(Lookup!C$2:C$1349, MATCH($AE1028, Lookup!$G$2:$G$1349,0))</f>
        <v>Cumbria</v>
      </c>
      <c r="AI1028" s="1" t="str">
        <f>INDEX(Lookup!D$2:D$1349, MATCH($AE1028, Lookup!$G$2:$G$1349,0))</f>
        <v>North West</v>
      </c>
      <c r="AJ1028" s="1" t="str">
        <f>INDEX(Lookup!E$2:E$1349, MATCH($AE1028, Lookup!$G$2:$G$1349,0))</f>
        <v>Rest of England</v>
      </c>
    </row>
    <row r="1029" spans="1:36" x14ac:dyDescent="0.3">
      <c r="A1029" s="11" t="s">
        <v>2183</v>
      </c>
      <c r="B1029" s="5">
        <f>'TABLE Summary'!B1029</f>
        <v>14470</v>
      </c>
      <c r="C1029" s="5">
        <f>'TABLE Summary'!C1029</f>
        <v>71</v>
      </c>
      <c r="D1029" s="5">
        <f>'TABLE Summary'!D1029</f>
        <v>30.5</v>
      </c>
      <c r="E1029" s="5">
        <f>'TABLE Summary'!E1029</f>
        <v>4.9000000000000004</v>
      </c>
      <c r="F1029" s="5">
        <f>'TABLE Summary'!F1029</f>
        <v>25.6</v>
      </c>
      <c r="G1029" s="5">
        <f>'TABLE Summary'!G1029</f>
        <v>0</v>
      </c>
      <c r="H1029" s="5">
        <f>'TABLE Summary'!H1029</f>
        <v>31.2</v>
      </c>
      <c r="I1029" s="5">
        <f>'TABLE Summary'!I1029</f>
        <v>12580</v>
      </c>
      <c r="J1029" s="5">
        <f>'TABLE Summary'!J1029</f>
        <v>175.9</v>
      </c>
      <c r="K1029" s="5">
        <f>'TABLE Summary'!K1029</f>
        <v>392185</v>
      </c>
      <c r="L1029" s="5">
        <f>'TABLE Summary'!L1029</f>
        <v>40.4</v>
      </c>
      <c r="M1029" s="5">
        <f>'TABLE Summary'!M1029*1000</f>
        <v>1162600</v>
      </c>
      <c r="N1029" s="5">
        <f>'TABLE Summary'!N1029</f>
        <v>5352</v>
      </c>
      <c r="O1029" s="5">
        <f>'TABLE Summary'!O1029*1000</f>
        <v>517500</v>
      </c>
      <c r="P1029" s="5">
        <f>'TABLE Summary'!P1029</f>
        <v>3637</v>
      </c>
      <c r="Q1029" s="5">
        <f>'TABLE Summary'!Q1029*1000</f>
        <v>304700</v>
      </c>
      <c r="R1029" s="5">
        <f>'TABLE Summary'!R1029</f>
        <v>1703</v>
      </c>
      <c r="S1029" s="5">
        <f>'TABLE Summary'!S1029*1000</f>
        <v>208400</v>
      </c>
      <c r="T1029" s="5">
        <f>'TABLE Summary'!T1029</f>
        <v>9</v>
      </c>
      <c r="U1029" s="5">
        <f>'TABLE Summary'!U1029*1000</f>
        <v>4300</v>
      </c>
      <c r="V1029" s="5">
        <f>'TABLE Summary'!V1029*1000</f>
        <v>29200</v>
      </c>
      <c r="W1029" s="5">
        <f>'TABLE Summary'!W1029*1000</f>
        <v>6200</v>
      </c>
      <c r="X1029" s="5">
        <f>'TABLE Summary'!X1029*1000</f>
        <v>93800</v>
      </c>
      <c r="Y1029" s="5">
        <f>'TABLE Summary'!Y1029*1000</f>
        <v>92200</v>
      </c>
      <c r="Z1029" s="5">
        <f>'TABLE Summary'!Z1029*1000</f>
        <v>423600</v>
      </c>
      <c r="AA1029" s="18">
        <f t="shared" si="86"/>
        <v>517400</v>
      </c>
      <c r="AB1029" s="18">
        <f t="shared" si="87"/>
        <v>0.44503698606571479</v>
      </c>
      <c r="AC1029" s="1" t="s">
        <v>7494</v>
      </c>
      <c r="AD1029" s="1" t="str">
        <f t="shared" si="85"/>
        <v>North Westmorland R.D.</v>
      </c>
      <c r="AE1029" s="1" t="str">
        <f t="shared" ref="AE1029:AE1092" si="88">AD1029</f>
        <v>North Westmorland R.D.</v>
      </c>
      <c r="AF1029" s="1" t="str">
        <f>INDEX(Lookup!G$2:G$1349, MATCH($AE1029, Lookup!$G$2:$G$1349,0))</f>
        <v>NORTH WESTMORLAND R.D.</v>
      </c>
      <c r="AG1029" s="1" t="str">
        <f>INDEX(Lookup!F$2:F$1349, MATCH($AE1029, Lookup!$G$2:$G$1349,0))</f>
        <v>e401094</v>
      </c>
      <c r="AH1029" s="1" t="str">
        <f>INDEX(Lookup!C$2:C$1349, MATCH($AE1029, Lookup!$G$2:$G$1349,0))</f>
        <v>Cumbria</v>
      </c>
      <c r="AI1029" s="1" t="str">
        <f>INDEX(Lookup!D$2:D$1349, MATCH($AE1029, Lookup!$G$2:$G$1349,0))</f>
        <v>North West</v>
      </c>
      <c r="AJ1029" s="1" t="str">
        <f>INDEX(Lookup!E$2:E$1349, MATCH($AE1029, Lookup!$G$2:$G$1349,0))</f>
        <v>Rest of England</v>
      </c>
    </row>
    <row r="1030" spans="1:36" x14ac:dyDescent="0.3">
      <c r="A1030" s="11" t="s">
        <v>2184</v>
      </c>
      <c r="B1030" s="5">
        <f>'TABLE Summary'!B1030</f>
        <v>21260</v>
      </c>
      <c r="C1030" s="5">
        <f>'TABLE Summary'!C1030</f>
        <v>73.5</v>
      </c>
      <c r="D1030" s="5">
        <f>'TABLE Summary'!D1030</f>
        <v>32.5</v>
      </c>
      <c r="E1030" s="5">
        <f>'TABLE Summary'!E1030</f>
        <v>6.9</v>
      </c>
      <c r="F1030" s="5">
        <f>'TABLE Summary'!F1030</f>
        <v>25.6</v>
      </c>
      <c r="G1030" s="5">
        <f>'TABLE Summary'!G1030</f>
        <v>0</v>
      </c>
      <c r="H1030" s="5">
        <f>'TABLE Summary'!H1030</f>
        <v>32.9</v>
      </c>
      <c r="I1030" s="5">
        <f>'TABLE Summary'!I1030</f>
        <v>18411</v>
      </c>
      <c r="J1030" s="5">
        <f>'TABLE Summary'!J1030</f>
        <v>148.30000000000001</v>
      </c>
      <c r="K1030" s="5">
        <f>'TABLE Summary'!K1030</f>
        <v>605503</v>
      </c>
      <c r="L1030" s="5">
        <f>'TABLE Summary'!L1030</f>
        <v>31.2</v>
      </c>
      <c r="M1030" s="5">
        <f>'TABLE Summary'!M1030*1000</f>
        <v>1964100</v>
      </c>
      <c r="N1030" s="5">
        <f>'TABLE Summary'!N1030</f>
        <v>7820</v>
      </c>
      <c r="O1030" s="5">
        <f>'TABLE Summary'!O1030*1000</f>
        <v>1131300</v>
      </c>
      <c r="P1030" s="5">
        <f>'TABLE Summary'!P1030</f>
        <v>3689</v>
      </c>
      <c r="Q1030" s="5">
        <f>'TABLE Summary'!Q1030*1000</f>
        <v>364200</v>
      </c>
      <c r="R1030" s="5">
        <f>'TABLE Summary'!R1030</f>
        <v>4079</v>
      </c>
      <c r="S1030" s="5">
        <f>'TABLE Summary'!S1030*1000</f>
        <v>744800</v>
      </c>
      <c r="T1030" s="5">
        <f>'TABLE Summary'!T1030</f>
        <v>41</v>
      </c>
      <c r="U1030" s="5">
        <f>'TABLE Summary'!U1030*1000</f>
        <v>19500</v>
      </c>
      <c r="V1030" s="5">
        <f>'TABLE Summary'!V1030*1000</f>
        <v>45700</v>
      </c>
      <c r="W1030" s="5">
        <f>'TABLE Summary'!W1030*1000</f>
        <v>7100</v>
      </c>
      <c r="X1030" s="5">
        <f>'TABLE Summary'!X1030*1000</f>
        <v>181500</v>
      </c>
      <c r="Y1030" s="5">
        <f>'TABLE Summary'!Y1030*1000</f>
        <v>122500</v>
      </c>
      <c r="Z1030" s="5">
        <f>'TABLE Summary'!Z1030*1000</f>
        <v>476100</v>
      </c>
      <c r="AA1030" s="18">
        <f t="shared" si="86"/>
        <v>1128500</v>
      </c>
      <c r="AB1030" s="18">
        <f t="shared" si="87"/>
        <v>0.57456341326816351</v>
      </c>
      <c r="AC1030" s="1" t="s">
        <v>7494</v>
      </c>
      <c r="AD1030" s="1" t="str">
        <f t="shared" si="85"/>
        <v>South Westmorland R.D.</v>
      </c>
      <c r="AE1030" s="1" t="str">
        <f t="shared" si="88"/>
        <v>South Westmorland R.D.</v>
      </c>
      <c r="AF1030" s="1" t="str">
        <f>INDEX(Lookup!G$2:G$1349, MATCH($AE1030, Lookup!$G$2:$G$1349,0))</f>
        <v>SOUTH WESTMORLAND R.D.</v>
      </c>
      <c r="AG1030" s="1" t="str">
        <f>INDEX(Lookup!F$2:F$1349, MATCH($AE1030, Lookup!$G$2:$G$1349,0))</f>
        <v>e401095</v>
      </c>
      <c r="AH1030" s="1" t="str">
        <f>INDEX(Lookup!C$2:C$1349, MATCH($AE1030, Lookup!$G$2:$G$1349,0))</f>
        <v>Cumbria</v>
      </c>
      <c r="AI1030" s="1" t="str">
        <f>INDEX(Lookup!D$2:D$1349, MATCH($AE1030, Lookup!$G$2:$G$1349,0))</f>
        <v>North West</v>
      </c>
      <c r="AJ1030" s="1" t="str">
        <f>INDEX(Lookup!E$2:E$1349, MATCH($AE1030, Lookup!$G$2:$G$1349,0))</f>
        <v>Rest of England</v>
      </c>
    </row>
    <row r="1031" spans="1:36" x14ac:dyDescent="0.3">
      <c r="A1031" s="11" t="s">
        <v>2185</v>
      </c>
      <c r="B1031" s="5">
        <f>'TABLE Summary'!B1031</f>
        <v>0</v>
      </c>
      <c r="C1031" s="5">
        <f>'TABLE Summary'!C1031</f>
        <v>0</v>
      </c>
      <c r="D1031" s="5">
        <f>'TABLE Summary'!D1031</f>
        <v>0</v>
      </c>
      <c r="E1031" s="5">
        <f>'TABLE Summary'!E1031</f>
        <v>0</v>
      </c>
      <c r="F1031" s="5">
        <f>'TABLE Summary'!F1031</f>
        <v>0</v>
      </c>
      <c r="G1031" s="5">
        <f>'TABLE Summary'!G1031</f>
        <v>0</v>
      </c>
      <c r="H1031" s="5">
        <f>'TABLE Summary'!H1031</f>
        <v>0</v>
      </c>
      <c r="I1031" s="5">
        <f>'TABLE Summary'!I1031</f>
        <v>0</v>
      </c>
      <c r="J1031" s="5">
        <f>'TABLE Summary'!J1031</f>
        <v>0</v>
      </c>
      <c r="K1031" s="5">
        <f>'TABLE Summary'!K1031</f>
        <v>0</v>
      </c>
      <c r="L1031" s="5">
        <f>'TABLE Summary'!L1031</f>
        <v>0</v>
      </c>
      <c r="M1031" s="5">
        <f>'TABLE Summary'!M1031*1000</f>
        <v>0</v>
      </c>
      <c r="N1031" s="5">
        <f>'TABLE Summary'!N1031</f>
        <v>0</v>
      </c>
      <c r="O1031" s="5">
        <f>'TABLE Summary'!O1031*1000</f>
        <v>0</v>
      </c>
      <c r="P1031" s="5">
        <f>'TABLE Summary'!P1031</f>
        <v>0</v>
      </c>
      <c r="Q1031" s="5">
        <f>'TABLE Summary'!Q1031*1000</f>
        <v>0</v>
      </c>
      <c r="R1031" s="5">
        <f>'TABLE Summary'!R1031</f>
        <v>0</v>
      </c>
      <c r="S1031" s="5">
        <f>'TABLE Summary'!S1031*1000</f>
        <v>0</v>
      </c>
      <c r="T1031" s="5">
        <f>'TABLE Summary'!T1031</f>
        <v>0</v>
      </c>
      <c r="U1031" s="5">
        <f>'TABLE Summary'!U1031*1000</f>
        <v>0</v>
      </c>
      <c r="V1031" s="5">
        <f>'TABLE Summary'!V1031*1000</f>
        <v>0</v>
      </c>
      <c r="W1031" s="5">
        <f>'TABLE Summary'!W1031*1000</f>
        <v>0</v>
      </c>
      <c r="X1031" s="5">
        <f>'TABLE Summary'!X1031*1000</f>
        <v>0</v>
      </c>
      <c r="Y1031" s="5">
        <f>'TABLE Summary'!Y1031*1000</f>
        <v>0</v>
      </c>
      <c r="Z1031" s="5">
        <f>'TABLE Summary'!Z1031*1000</f>
        <v>0</v>
      </c>
      <c r="AA1031" s="18">
        <f t="shared" si="86"/>
        <v>0</v>
      </c>
      <c r="AB1031" s="18" t="e">
        <f t="shared" si="87"/>
        <v>#DIV/0!</v>
      </c>
      <c r="AE1031" s="1">
        <f t="shared" si="88"/>
        <v>0</v>
      </c>
      <c r="AF1031" s="1" t="e">
        <f>INDEX(Lookup!G$2:G$1349, MATCH($AE1031, Lookup!$G$2:$G$1349,0))</f>
        <v>#N/A</v>
      </c>
      <c r="AG1031" s="1" t="e">
        <f>INDEX(Lookup!F$2:F$1349, MATCH($AE1031, Lookup!$G$2:$G$1349,0))</f>
        <v>#N/A</v>
      </c>
      <c r="AH1031" s="1" t="e">
        <f>INDEX(Lookup!C$2:C$1349, MATCH($AE1031, Lookup!$G$2:$G$1349,0))</f>
        <v>#N/A</v>
      </c>
      <c r="AI1031" s="1" t="e">
        <f>INDEX(Lookup!D$2:D$1349, MATCH($AE1031, Lookup!$G$2:$G$1349,0))</f>
        <v>#N/A</v>
      </c>
      <c r="AJ1031" s="1" t="e">
        <f>INDEX(Lookup!E$2:E$1349, MATCH($AE1031, Lookup!$G$2:$G$1349,0))</f>
        <v>#N/A</v>
      </c>
    </row>
    <row r="1032" spans="1:36" x14ac:dyDescent="0.3">
      <c r="A1032" s="11" t="s">
        <v>1362</v>
      </c>
      <c r="B1032" s="5">
        <f>'TABLE Summary'!B1032</f>
        <v>0</v>
      </c>
      <c r="C1032" s="5">
        <f>'TABLE Summary'!C1032</f>
        <v>61.2</v>
      </c>
      <c r="D1032" s="5">
        <f>'TABLE Summary'!D1032</f>
        <v>26.1</v>
      </c>
      <c r="E1032" s="5">
        <f>'TABLE Summary'!E1032</f>
        <v>0</v>
      </c>
      <c r="F1032" s="5">
        <f>'TABLE Summary'!F1032</f>
        <v>0</v>
      </c>
      <c r="G1032" s="5">
        <f>'TABLE Summary'!G1032</f>
        <v>0</v>
      </c>
      <c r="H1032" s="5">
        <f>'TABLE Summary'!H1032</f>
        <v>0</v>
      </c>
      <c r="I1032" s="5">
        <f>'TABLE Summary'!I1032</f>
        <v>485933</v>
      </c>
      <c r="J1032" s="5">
        <f>'TABLE Summary'!J1032</f>
        <v>133.6</v>
      </c>
      <c r="K1032" s="5">
        <f>'TABLE Summary'!K1032</f>
        <v>12682851</v>
      </c>
      <c r="L1032" s="5">
        <f>'TABLE Summary'!L1032</f>
        <v>28.1</v>
      </c>
      <c r="M1032" s="5">
        <f>'TABLE Summary'!M1032*1000</f>
        <v>0</v>
      </c>
      <c r="N1032" s="5">
        <f>'TABLE Summary'!N1032</f>
        <v>0</v>
      </c>
      <c r="O1032" s="5">
        <f>'TABLE Summary'!O1032*1000</f>
        <v>0</v>
      </c>
      <c r="P1032" s="5">
        <f>'TABLE Summary'!P1032</f>
        <v>0</v>
      </c>
      <c r="Q1032" s="5">
        <f>'TABLE Summary'!Q1032*1000</f>
        <v>0</v>
      </c>
      <c r="R1032" s="5">
        <f>'TABLE Summary'!R1032</f>
        <v>0</v>
      </c>
      <c r="S1032" s="5">
        <f>'TABLE Summary'!S1032*1000</f>
        <v>0</v>
      </c>
      <c r="T1032" s="5">
        <f>'TABLE Summary'!T1032</f>
        <v>0</v>
      </c>
      <c r="U1032" s="5">
        <f>'TABLE Summary'!U1032*1000</f>
        <v>0</v>
      </c>
      <c r="V1032" s="5">
        <f>'TABLE Summary'!V1032*1000</f>
        <v>0</v>
      </c>
      <c r="W1032" s="5">
        <f>'TABLE Summary'!W1032*1000</f>
        <v>0</v>
      </c>
      <c r="X1032" s="5">
        <f>'TABLE Summary'!X1032*1000</f>
        <v>0</v>
      </c>
      <c r="Y1032" s="5">
        <f>'TABLE Summary'!Y1032*1000</f>
        <v>0</v>
      </c>
      <c r="Z1032" s="5">
        <f>'TABLE Summary'!Z1032*1000</f>
        <v>0</v>
      </c>
      <c r="AA1032" s="18">
        <f t="shared" si="86"/>
        <v>0</v>
      </c>
      <c r="AB1032" s="18" t="e">
        <f t="shared" si="87"/>
        <v>#DIV/0!</v>
      </c>
      <c r="AE1032" s="1">
        <f t="shared" si="88"/>
        <v>0</v>
      </c>
      <c r="AF1032" s="1" t="e">
        <f>INDEX(Lookup!G$2:G$1349, MATCH($AE1032, Lookup!$G$2:$G$1349,0))</f>
        <v>#N/A</v>
      </c>
      <c r="AG1032" s="1" t="e">
        <f>INDEX(Lookup!F$2:F$1349, MATCH($AE1032, Lookup!$G$2:$G$1349,0))</f>
        <v>#N/A</v>
      </c>
      <c r="AH1032" s="1" t="e">
        <f>INDEX(Lookup!C$2:C$1349, MATCH($AE1032, Lookup!$G$2:$G$1349,0))</f>
        <v>#N/A</v>
      </c>
      <c r="AI1032" s="1" t="e">
        <f>INDEX(Lookup!D$2:D$1349, MATCH($AE1032, Lookup!$G$2:$G$1349,0))</f>
        <v>#N/A</v>
      </c>
      <c r="AJ1032" s="1" t="e">
        <f>INDEX(Lookup!E$2:E$1349, MATCH($AE1032, Lookup!$G$2:$G$1349,0))</f>
        <v>#N/A</v>
      </c>
    </row>
    <row r="1033" spans="1:36" x14ac:dyDescent="0.3">
      <c r="A1033" s="11" t="s">
        <v>1404</v>
      </c>
      <c r="B1033" s="5">
        <f>'TABLE Summary'!B1033</f>
        <v>495280</v>
      </c>
      <c r="C1033" s="5">
        <f>'TABLE Summary'!C1033</f>
        <v>0</v>
      </c>
      <c r="D1033" s="5">
        <f>'TABLE Summary'!D1033</f>
        <v>0</v>
      </c>
      <c r="E1033" s="5">
        <f>'TABLE Summary'!E1033</f>
        <v>0</v>
      </c>
      <c r="F1033" s="5">
        <f>'TABLE Summary'!F1033</f>
        <v>0</v>
      </c>
      <c r="G1033" s="5">
        <f>'TABLE Summary'!G1033</f>
        <v>0</v>
      </c>
      <c r="H1033" s="5">
        <f>'TABLE Summary'!H1033</f>
        <v>41.2</v>
      </c>
      <c r="I1033" s="5">
        <f>'TABLE Summary'!I1033</f>
        <v>487357</v>
      </c>
      <c r="J1033" s="5">
        <f>'TABLE Summary'!J1033</f>
        <v>134.30000000000001</v>
      </c>
      <c r="K1033" s="5">
        <f>'TABLE Summary'!K1033</f>
        <v>20060520</v>
      </c>
      <c r="L1033" s="5">
        <f>'TABLE Summary'!L1033</f>
        <v>0</v>
      </c>
      <c r="M1033" s="5">
        <f>'TABLE Summary'!M1033*1000</f>
        <v>47956500</v>
      </c>
      <c r="N1033" s="5">
        <f>'TABLE Summary'!N1033</f>
        <v>160008</v>
      </c>
      <c r="O1033" s="5">
        <f>'TABLE Summary'!O1033*1000</f>
        <v>26540700</v>
      </c>
      <c r="P1033" s="5">
        <f>'TABLE Summary'!P1033</f>
        <v>67225</v>
      </c>
      <c r="Q1033" s="5">
        <f>'TABLE Summary'!Q1033*1000</f>
        <v>7449600</v>
      </c>
      <c r="R1033" s="5">
        <f>'TABLE Summary'!R1033</f>
        <v>91294</v>
      </c>
      <c r="S1033" s="5">
        <f>'TABLE Summary'!S1033*1000</f>
        <v>17801800</v>
      </c>
      <c r="T1033" s="5">
        <f>'TABLE Summary'!T1033</f>
        <v>1304</v>
      </c>
      <c r="U1033" s="5">
        <f>'TABLE Summary'!U1033*1000</f>
        <v>687100</v>
      </c>
      <c r="V1033" s="5">
        <f>'TABLE Summary'!V1033*1000</f>
        <v>4549200</v>
      </c>
      <c r="W1033" s="5">
        <f>'TABLE Summary'!W1033*1000</f>
        <v>855700</v>
      </c>
      <c r="X1033" s="5">
        <f>'TABLE Summary'!X1033*1000</f>
        <v>3986300</v>
      </c>
      <c r="Y1033" s="5">
        <f>'TABLE Summary'!Y1033*1000</f>
        <v>4987700</v>
      </c>
      <c r="Z1033" s="5">
        <f>'TABLE Summary'!Z1033*1000</f>
        <v>7036900</v>
      </c>
      <c r="AA1033" s="18">
        <f t="shared" si="86"/>
        <v>25938500</v>
      </c>
      <c r="AB1033" s="18">
        <f t="shared" si="87"/>
        <v>0.54087558516572309</v>
      </c>
      <c r="AE1033" s="1">
        <f t="shared" si="88"/>
        <v>0</v>
      </c>
      <c r="AF1033" s="1" t="e">
        <f>INDEX(Lookup!G$2:G$1349, MATCH($AE1033, Lookup!$G$2:$G$1349,0))</f>
        <v>#N/A</v>
      </c>
      <c r="AG1033" s="1" t="e">
        <f>INDEX(Lookup!F$2:F$1349, MATCH($AE1033, Lookup!$G$2:$G$1349,0))</f>
        <v>#N/A</v>
      </c>
      <c r="AH1033" s="1" t="e">
        <f>INDEX(Lookup!C$2:C$1349, MATCH($AE1033, Lookup!$G$2:$G$1349,0))</f>
        <v>#N/A</v>
      </c>
      <c r="AI1033" s="1" t="e">
        <f>INDEX(Lookup!D$2:D$1349, MATCH($AE1033, Lookup!$G$2:$G$1349,0))</f>
        <v>#N/A</v>
      </c>
      <c r="AJ1033" s="1" t="e">
        <f>INDEX(Lookup!E$2:E$1349, MATCH($AE1033, Lookup!$G$2:$G$1349,0))</f>
        <v>#N/A</v>
      </c>
    </row>
    <row r="1034" spans="1:36" x14ac:dyDescent="0.3">
      <c r="A1034" s="11" t="s">
        <v>2186</v>
      </c>
      <c r="B1034" s="5">
        <f>'TABLE Summary'!B1034</f>
        <v>9590</v>
      </c>
      <c r="C1034" s="5">
        <f>'TABLE Summary'!C1034</f>
        <v>99</v>
      </c>
      <c r="D1034" s="5">
        <f>'TABLE Summary'!D1034</f>
        <v>42.1</v>
      </c>
      <c r="E1034" s="5">
        <f>'TABLE Summary'!E1034</f>
        <v>13.1</v>
      </c>
      <c r="F1034" s="5">
        <f>'TABLE Summary'!F1034</f>
        <v>28.3</v>
      </c>
      <c r="G1034" s="5">
        <f>'TABLE Summary'!G1034</f>
        <v>0.7</v>
      </c>
      <c r="H1034" s="5">
        <f>'TABLE Summary'!H1034</f>
        <v>0</v>
      </c>
      <c r="I1034" s="5">
        <f>'TABLE Summary'!I1034</f>
        <v>9100</v>
      </c>
      <c r="J1034" s="5">
        <f>'TABLE Summary'!J1034</f>
        <v>153.5</v>
      </c>
      <c r="K1034" s="5">
        <f>'TABLE Summary'!K1034</f>
        <v>383110</v>
      </c>
      <c r="L1034" s="5">
        <f>'TABLE Summary'!L1034</f>
        <v>27.5</v>
      </c>
      <c r="M1034" s="5">
        <f>'TABLE Summary'!M1034*1000</f>
        <v>965800</v>
      </c>
      <c r="N1034" s="5">
        <f>'TABLE Summary'!N1034</f>
        <v>3505</v>
      </c>
      <c r="O1034" s="5">
        <f>'TABLE Summary'!O1034*1000</f>
        <v>532700</v>
      </c>
      <c r="P1034" s="5">
        <f>'TABLE Summary'!P1034</f>
        <v>1720</v>
      </c>
      <c r="Q1034" s="5">
        <f>'TABLE Summary'!Q1034*1000</f>
        <v>197900</v>
      </c>
      <c r="R1034" s="5">
        <f>'TABLE Summary'!R1034</f>
        <v>1779</v>
      </c>
      <c r="S1034" s="5">
        <f>'TABLE Summary'!S1034*1000</f>
        <v>331200</v>
      </c>
      <c r="T1034" s="5">
        <f>'TABLE Summary'!T1034</f>
        <v>5</v>
      </c>
      <c r="U1034" s="5">
        <f>'TABLE Summary'!U1034*1000</f>
        <v>2300</v>
      </c>
      <c r="V1034" s="5">
        <f>'TABLE Summary'!V1034*1000</f>
        <v>56600</v>
      </c>
      <c r="W1034" s="5">
        <f>'TABLE Summary'!W1034*1000</f>
        <v>6000</v>
      </c>
      <c r="X1034" s="5">
        <f>'TABLE Summary'!X1034*1000</f>
        <v>88600</v>
      </c>
      <c r="Y1034" s="5">
        <f>'TABLE Summary'!Y1034*1000</f>
        <v>166700</v>
      </c>
      <c r="Z1034" s="5">
        <f>'TABLE Summary'!Z1034*1000</f>
        <v>115400</v>
      </c>
      <c r="AA1034" s="18">
        <f t="shared" si="86"/>
        <v>531400</v>
      </c>
      <c r="AB1034" s="18">
        <f t="shared" si="87"/>
        <v>0.55021743632221987</v>
      </c>
      <c r="AC1034" s="1" t="s">
        <v>7495</v>
      </c>
      <c r="AD1034" s="1" t="str">
        <f t="shared" ref="AD1034:AD1058" si="89">_xlfn.CONCAT(A1034," ",AC1034)</f>
        <v>Calne M.B.</v>
      </c>
      <c r="AE1034" s="1" t="str">
        <f t="shared" si="88"/>
        <v>Calne M.B.</v>
      </c>
      <c r="AF1034" s="1" t="str">
        <f>INDEX(Lookup!G$2:G$1349, MATCH($AE1034, Lookup!$G$2:$G$1349,0))</f>
        <v>CALNE M.B.</v>
      </c>
      <c r="AG1034" s="1" t="str">
        <f>INDEX(Lookup!F$2:F$1349, MATCH($AE1034, Lookup!$G$2:$G$1349,0))</f>
        <v>e421103</v>
      </c>
      <c r="AH1034" s="1" t="str">
        <f>INDEX(Lookup!C$2:C$1349, MATCH($AE1034, Lookup!$G$2:$G$1349,0))</f>
        <v>Wiltshire</v>
      </c>
      <c r="AI1034" s="1" t="str">
        <f>INDEX(Lookup!D$2:D$1349, MATCH($AE1034, Lookup!$G$2:$G$1349,0))</f>
        <v>South West</v>
      </c>
      <c r="AJ1034" s="1" t="str">
        <f>INDEX(Lookup!E$2:E$1349, MATCH($AE1034, Lookup!$G$2:$G$1349,0))</f>
        <v>Rest of England</v>
      </c>
    </row>
    <row r="1035" spans="1:36" x14ac:dyDescent="0.3">
      <c r="A1035" s="11" t="s">
        <v>2187</v>
      </c>
      <c r="B1035" s="5">
        <f>'TABLE Summary'!B1035</f>
        <v>18710</v>
      </c>
      <c r="C1035" s="5">
        <f>'TABLE Summary'!C1035</f>
        <v>97.5</v>
      </c>
      <c r="D1035" s="5">
        <f>'TABLE Summary'!D1035</f>
        <v>44.2</v>
      </c>
      <c r="E1035" s="5">
        <f>'TABLE Summary'!E1035</f>
        <v>15.3</v>
      </c>
      <c r="F1035" s="5">
        <f>'TABLE Summary'!F1035</f>
        <v>28.3</v>
      </c>
      <c r="G1035" s="5">
        <f>'TABLE Summary'!G1035</f>
        <v>0.6</v>
      </c>
      <c r="H1035" s="5">
        <f>'TABLE Summary'!H1035</f>
        <v>0</v>
      </c>
      <c r="I1035" s="5">
        <f>'TABLE Summary'!I1035</f>
        <v>19250</v>
      </c>
      <c r="J1035" s="5">
        <f>'TABLE Summary'!J1035</f>
        <v>133.6</v>
      </c>
      <c r="K1035" s="5">
        <f>'TABLE Summary'!K1035</f>
        <v>850850</v>
      </c>
      <c r="L1035" s="5">
        <f>'TABLE Summary'!L1035</f>
        <v>21.3</v>
      </c>
      <c r="M1035" s="5">
        <f>'TABLE Summary'!M1035*1000</f>
        <v>1985200</v>
      </c>
      <c r="N1035" s="5">
        <f>'TABLE Summary'!N1035</f>
        <v>6296</v>
      </c>
      <c r="O1035" s="5">
        <f>'TABLE Summary'!O1035*1000</f>
        <v>983000</v>
      </c>
      <c r="P1035" s="5">
        <f>'TABLE Summary'!P1035</f>
        <v>2966</v>
      </c>
      <c r="Q1035" s="5">
        <f>'TABLE Summary'!Q1035*1000</f>
        <v>340900</v>
      </c>
      <c r="R1035" s="5">
        <f>'TABLE Summary'!R1035</f>
        <v>3312</v>
      </c>
      <c r="S1035" s="5">
        <f>'TABLE Summary'!S1035*1000</f>
        <v>626500</v>
      </c>
      <c r="T1035" s="5">
        <f>'TABLE Summary'!T1035</f>
        <v>13</v>
      </c>
      <c r="U1035" s="5">
        <f>'TABLE Summary'!U1035*1000</f>
        <v>6100</v>
      </c>
      <c r="V1035" s="5">
        <f>'TABLE Summary'!V1035*1000</f>
        <v>252600</v>
      </c>
      <c r="W1035" s="5">
        <f>'TABLE Summary'!W1035*1000</f>
        <v>55400</v>
      </c>
      <c r="X1035" s="5">
        <f>'TABLE Summary'!X1035*1000</f>
        <v>147800</v>
      </c>
      <c r="Y1035" s="5">
        <f>'TABLE Summary'!Y1035*1000</f>
        <v>269800</v>
      </c>
      <c r="Z1035" s="5">
        <f>'TABLE Summary'!Z1035*1000</f>
        <v>276500</v>
      </c>
      <c r="AA1035" s="18">
        <f t="shared" si="86"/>
        <v>973500</v>
      </c>
      <c r="AB1035" s="18">
        <f t="shared" si="87"/>
        <v>0.4903788031432601</v>
      </c>
      <c r="AC1035" s="1" t="s">
        <v>7495</v>
      </c>
      <c r="AD1035" s="1" t="str">
        <f t="shared" si="89"/>
        <v>Chippenham M.B.</v>
      </c>
      <c r="AE1035" s="1" t="str">
        <f t="shared" si="88"/>
        <v>Chippenham M.B.</v>
      </c>
      <c r="AF1035" s="1" t="str">
        <f>INDEX(Lookup!G$2:G$1349, MATCH($AE1035, Lookup!$G$2:$G$1349,0))</f>
        <v>CHIPPENHAM M.B.</v>
      </c>
      <c r="AG1035" s="1" t="str">
        <f>INDEX(Lookup!F$2:F$1349, MATCH($AE1035, Lookup!$G$2:$G$1349,0))</f>
        <v>e421104</v>
      </c>
      <c r="AH1035" s="1" t="str">
        <f>INDEX(Lookup!C$2:C$1349, MATCH($AE1035, Lookup!$G$2:$G$1349,0))</f>
        <v>Wiltshire</v>
      </c>
      <c r="AI1035" s="1" t="str">
        <f>INDEX(Lookup!D$2:D$1349, MATCH($AE1035, Lookup!$G$2:$G$1349,0))</f>
        <v>South West</v>
      </c>
      <c r="AJ1035" s="1" t="str">
        <f>INDEX(Lookup!E$2:E$1349, MATCH($AE1035, Lookup!$G$2:$G$1349,0))</f>
        <v>Rest of England</v>
      </c>
    </row>
    <row r="1036" spans="1:36" x14ac:dyDescent="0.3">
      <c r="A1036" s="11" t="s">
        <v>2188</v>
      </c>
      <c r="B1036" s="5">
        <f>'TABLE Summary'!B1036</f>
        <v>10150</v>
      </c>
      <c r="C1036" s="5">
        <f>'TABLE Summary'!C1036</f>
        <v>91.5</v>
      </c>
      <c r="D1036" s="5">
        <f>'TABLE Summary'!D1036</f>
        <v>40.200000000000003</v>
      </c>
      <c r="E1036" s="5">
        <f>'TABLE Summary'!E1036</f>
        <v>11.6</v>
      </c>
      <c r="F1036" s="5">
        <f>'TABLE Summary'!F1036</f>
        <v>28.3</v>
      </c>
      <c r="G1036" s="5">
        <f>'TABLE Summary'!G1036</f>
        <v>0.3</v>
      </c>
      <c r="H1036" s="5">
        <f>'TABLE Summary'!H1036</f>
        <v>0</v>
      </c>
      <c r="I1036" s="5">
        <f>'TABLE Summary'!I1036</f>
        <v>10630</v>
      </c>
      <c r="J1036" s="5">
        <f>'TABLE Summary'!J1036</f>
        <v>139.80000000000001</v>
      </c>
      <c r="K1036" s="5">
        <f>'TABLE Summary'!K1036</f>
        <v>427326</v>
      </c>
      <c r="L1036" s="5">
        <f>'TABLE Summary'!L1036</f>
        <v>16.899999999999999</v>
      </c>
      <c r="M1036" s="5">
        <f>'TABLE Summary'!M1036*1000</f>
        <v>1151400</v>
      </c>
      <c r="N1036" s="5">
        <f>'TABLE Summary'!N1036</f>
        <v>3294</v>
      </c>
      <c r="O1036" s="5">
        <f>'TABLE Summary'!O1036*1000</f>
        <v>542900</v>
      </c>
      <c r="P1036" s="5">
        <f>'TABLE Summary'!P1036</f>
        <v>1534</v>
      </c>
      <c r="Q1036" s="5">
        <f>'TABLE Summary'!Q1036*1000</f>
        <v>169900</v>
      </c>
      <c r="R1036" s="5">
        <f>'TABLE Summary'!R1036</f>
        <v>1730</v>
      </c>
      <c r="S1036" s="5">
        <f>'TABLE Summary'!S1036*1000</f>
        <v>340900</v>
      </c>
      <c r="T1036" s="5">
        <f>'TABLE Summary'!T1036</f>
        <v>14</v>
      </c>
      <c r="U1036" s="5">
        <f>'TABLE Summary'!U1036*1000</f>
        <v>6100</v>
      </c>
      <c r="V1036" s="5">
        <f>'TABLE Summary'!V1036*1000</f>
        <v>212500</v>
      </c>
      <c r="W1036" s="5">
        <f>'TABLE Summary'!W1036*1000</f>
        <v>35900</v>
      </c>
      <c r="X1036" s="5">
        <f>'TABLE Summary'!X1036*1000</f>
        <v>101900</v>
      </c>
      <c r="Y1036" s="5">
        <f>'TABLE Summary'!Y1036*1000</f>
        <v>105000</v>
      </c>
      <c r="Z1036" s="5">
        <f>'TABLE Summary'!Z1036*1000</f>
        <v>153200</v>
      </c>
      <c r="AA1036" s="18">
        <f t="shared" si="86"/>
        <v>516900</v>
      </c>
      <c r="AB1036" s="18">
        <f t="shared" si="87"/>
        <v>0.44893173527879104</v>
      </c>
      <c r="AC1036" s="1" t="s">
        <v>7495</v>
      </c>
      <c r="AD1036" s="1" t="str">
        <f t="shared" si="89"/>
        <v>Devizes M.B.</v>
      </c>
      <c r="AE1036" s="1" t="str">
        <f t="shared" si="88"/>
        <v>Devizes M.B.</v>
      </c>
      <c r="AF1036" s="1" t="str">
        <f>INDEX(Lookup!G$2:G$1349, MATCH($AE1036, Lookup!$G$2:$G$1349,0))</f>
        <v>DEVIZES M.B.</v>
      </c>
      <c r="AG1036" s="1" t="str">
        <f>INDEX(Lookup!F$2:F$1349, MATCH($AE1036, Lookup!$G$2:$G$1349,0))</f>
        <v>e421105</v>
      </c>
      <c r="AH1036" s="1" t="str">
        <f>INDEX(Lookup!C$2:C$1349, MATCH($AE1036, Lookup!$G$2:$G$1349,0))</f>
        <v>Wiltshire</v>
      </c>
      <c r="AI1036" s="1" t="str">
        <f>INDEX(Lookup!D$2:D$1349, MATCH($AE1036, Lookup!$G$2:$G$1349,0))</f>
        <v>South West</v>
      </c>
      <c r="AJ1036" s="1" t="str">
        <f>INDEX(Lookup!E$2:E$1349, MATCH($AE1036, Lookup!$G$2:$G$1349,0))</f>
        <v>Rest of England</v>
      </c>
    </row>
    <row r="1037" spans="1:36" x14ac:dyDescent="0.3">
      <c r="A1037" s="11" t="s">
        <v>2189</v>
      </c>
      <c r="B1037" s="5">
        <f>'TABLE Summary'!B1037</f>
        <v>2540</v>
      </c>
      <c r="C1037" s="5">
        <f>'TABLE Summary'!C1037</f>
        <v>98.5</v>
      </c>
      <c r="D1037" s="5">
        <f>'TABLE Summary'!D1037</f>
        <v>42</v>
      </c>
      <c r="E1037" s="5">
        <f>'TABLE Summary'!E1037</f>
        <v>12.6</v>
      </c>
      <c r="F1037" s="5">
        <f>'TABLE Summary'!F1037</f>
        <v>28.3</v>
      </c>
      <c r="G1037" s="5">
        <f>'TABLE Summary'!G1037</f>
        <v>1.1000000000000001</v>
      </c>
      <c r="H1037" s="5">
        <f>'TABLE Summary'!H1037</f>
        <v>0</v>
      </c>
      <c r="I1037" s="5">
        <f>'TABLE Summary'!I1037</f>
        <v>2200</v>
      </c>
      <c r="J1037" s="5">
        <f>'TABLE Summary'!J1037</f>
        <v>135.5</v>
      </c>
      <c r="K1037" s="5">
        <f>'TABLE Summary'!K1037</f>
        <v>92400</v>
      </c>
      <c r="L1037" s="5">
        <f>'TABLE Summary'!L1037</f>
        <v>31.4</v>
      </c>
      <c r="M1037" s="5">
        <f>'TABLE Summary'!M1037*1000</f>
        <v>231500</v>
      </c>
      <c r="N1037" s="5">
        <f>'TABLE Summary'!N1037</f>
        <v>956</v>
      </c>
      <c r="O1037" s="5">
        <f>'TABLE Summary'!O1037*1000</f>
        <v>111200</v>
      </c>
      <c r="P1037" s="5">
        <f>'TABLE Summary'!P1037</f>
        <v>710</v>
      </c>
      <c r="Q1037" s="5">
        <f>'TABLE Summary'!Q1037*1000</f>
        <v>64500</v>
      </c>
      <c r="R1037" s="5">
        <f>'TABLE Summary'!R1037</f>
        <v>242</v>
      </c>
      <c r="S1037" s="5">
        <f>'TABLE Summary'!S1037*1000</f>
        <v>44900</v>
      </c>
      <c r="T1037" s="5">
        <f>'TABLE Summary'!T1037</f>
        <v>4</v>
      </c>
      <c r="U1037" s="5">
        <f>'TABLE Summary'!U1037*1000</f>
        <v>1800</v>
      </c>
      <c r="V1037" s="5">
        <f>'TABLE Summary'!V1037*1000</f>
        <v>41900</v>
      </c>
      <c r="W1037" s="5">
        <f>'TABLE Summary'!W1037*1000</f>
        <v>5200</v>
      </c>
      <c r="X1037" s="5">
        <f>'TABLE Summary'!X1037*1000</f>
        <v>19600</v>
      </c>
      <c r="Y1037" s="5">
        <f>'TABLE Summary'!Y1037*1000</f>
        <v>18700</v>
      </c>
      <c r="Z1037" s="5">
        <f>'TABLE Summary'!Z1037*1000</f>
        <v>35000</v>
      </c>
      <c r="AA1037" s="18">
        <f t="shared" si="86"/>
        <v>111200</v>
      </c>
      <c r="AB1037" s="18">
        <f t="shared" si="87"/>
        <v>0.48034557235421166</v>
      </c>
      <c r="AC1037" s="1" t="s">
        <v>7495</v>
      </c>
      <c r="AD1037" s="1" t="str">
        <f t="shared" si="89"/>
        <v>Malmesbury M.B.</v>
      </c>
      <c r="AE1037" s="1" t="str">
        <f t="shared" si="88"/>
        <v>Malmesbury M.B.</v>
      </c>
      <c r="AF1037" s="1" t="str">
        <f>INDEX(Lookup!G$2:G$1349, MATCH($AE1037, Lookup!$G$2:$G$1349,0))</f>
        <v>MALMESBURY M.B.</v>
      </c>
      <c r="AG1037" s="1" t="str">
        <f>INDEX(Lookup!F$2:F$1349, MATCH($AE1037, Lookup!$G$2:$G$1349,0))</f>
        <v>e421106</v>
      </c>
      <c r="AH1037" s="1" t="str">
        <f>INDEX(Lookup!C$2:C$1349, MATCH($AE1037, Lookup!$G$2:$G$1349,0))</f>
        <v>Wiltshire</v>
      </c>
      <c r="AI1037" s="1" t="str">
        <f>INDEX(Lookup!D$2:D$1349, MATCH($AE1037, Lookup!$G$2:$G$1349,0))</f>
        <v>South West</v>
      </c>
      <c r="AJ1037" s="1" t="str">
        <f>INDEX(Lookup!E$2:E$1349, MATCH($AE1037, Lookup!$G$2:$G$1349,0))</f>
        <v>Rest of England</v>
      </c>
    </row>
    <row r="1038" spans="1:36" x14ac:dyDescent="0.3">
      <c r="A1038" s="11" t="s">
        <v>2190</v>
      </c>
      <c r="B1038" s="5">
        <f>'TABLE Summary'!B1038</f>
        <v>6200</v>
      </c>
      <c r="C1038" s="5">
        <f>'TABLE Summary'!C1038</f>
        <v>96.5</v>
      </c>
      <c r="D1038" s="5">
        <f>'TABLE Summary'!D1038</f>
        <v>42</v>
      </c>
      <c r="E1038" s="5">
        <f>'TABLE Summary'!E1038</f>
        <v>13.7</v>
      </c>
      <c r="F1038" s="5">
        <f>'TABLE Summary'!F1038</f>
        <v>28.3</v>
      </c>
      <c r="G1038" s="5" t="str">
        <f>'TABLE Summary'!G1038</f>
        <v>­</v>
      </c>
      <c r="H1038" s="5">
        <f>'TABLE Summary'!H1038</f>
        <v>0</v>
      </c>
      <c r="I1038" s="5">
        <f>'TABLE Summary'!I1038</f>
        <v>5740</v>
      </c>
      <c r="J1038" s="5">
        <f>'TABLE Summary'!J1038</f>
        <v>147.4</v>
      </c>
      <c r="K1038" s="5">
        <f>'TABLE Summary'!K1038</f>
        <v>241080</v>
      </c>
      <c r="L1038" s="5">
        <f>'TABLE Summary'!L1038</f>
        <v>25.7</v>
      </c>
      <c r="M1038" s="5">
        <f>'TABLE Summary'!M1038*1000</f>
        <v>629900</v>
      </c>
      <c r="N1038" s="5">
        <f>'TABLE Summary'!N1038</f>
        <v>1959</v>
      </c>
      <c r="O1038" s="5">
        <f>'TABLE Summary'!O1038*1000</f>
        <v>321500</v>
      </c>
      <c r="P1038" s="5">
        <f>'TABLE Summary'!P1038</f>
        <v>988</v>
      </c>
      <c r="Q1038" s="5">
        <f>'TABLE Summary'!Q1038*1000</f>
        <v>103800</v>
      </c>
      <c r="R1038" s="5">
        <f>'TABLE Summary'!R1038</f>
        <v>928</v>
      </c>
      <c r="S1038" s="5">
        <f>'TABLE Summary'!S1038*1000</f>
        <v>196700</v>
      </c>
      <c r="T1038" s="5">
        <f>'TABLE Summary'!T1038</f>
        <v>42</v>
      </c>
      <c r="U1038" s="5">
        <f>'TABLE Summary'!U1038*1000</f>
        <v>20400</v>
      </c>
      <c r="V1038" s="5">
        <f>'TABLE Summary'!V1038*1000</f>
        <v>94100</v>
      </c>
      <c r="W1038" s="5">
        <f>'TABLE Summary'!W1038*1000</f>
        <v>12300</v>
      </c>
      <c r="X1038" s="5">
        <f>'TABLE Summary'!X1038*1000</f>
        <v>52500</v>
      </c>
      <c r="Y1038" s="5">
        <f>'TABLE Summary'!Y1038*1000</f>
        <v>28400</v>
      </c>
      <c r="Z1038" s="5">
        <f>'TABLE Summary'!Z1038*1000</f>
        <v>121200</v>
      </c>
      <c r="AA1038" s="18">
        <f t="shared" si="86"/>
        <v>320900</v>
      </c>
      <c r="AB1038" s="18">
        <f t="shared" si="87"/>
        <v>0.50944594380060326</v>
      </c>
      <c r="AC1038" s="1" t="s">
        <v>7495</v>
      </c>
      <c r="AD1038" s="1" t="str">
        <f t="shared" si="89"/>
        <v>Marlborough M.B.</v>
      </c>
      <c r="AE1038" s="1" t="str">
        <f t="shared" si="88"/>
        <v>Marlborough M.B.</v>
      </c>
      <c r="AF1038" s="1" t="str">
        <f>INDEX(Lookup!G$2:G$1349, MATCH($AE1038, Lookup!$G$2:$G$1349,0))</f>
        <v>MARLBOROUGH M.B.</v>
      </c>
      <c r="AG1038" s="1" t="str">
        <f>INDEX(Lookup!F$2:F$1349, MATCH($AE1038, Lookup!$G$2:$G$1349,0))</f>
        <v>e421107</v>
      </c>
      <c r="AH1038" s="1" t="str">
        <f>INDEX(Lookup!C$2:C$1349, MATCH($AE1038, Lookup!$G$2:$G$1349,0))</f>
        <v>Wiltshire</v>
      </c>
      <c r="AI1038" s="1" t="str">
        <f>INDEX(Lookup!D$2:D$1349, MATCH($AE1038, Lookup!$G$2:$G$1349,0))</f>
        <v>South West</v>
      </c>
      <c r="AJ1038" s="1" t="str">
        <f>INDEX(Lookup!E$2:E$1349, MATCH($AE1038, Lookup!$G$2:$G$1349,0))</f>
        <v>Rest of England</v>
      </c>
    </row>
    <row r="1039" spans="1:36" x14ac:dyDescent="0.3">
      <c r="A1039" s="11" t="s">
        <v>6239</v>
      </c>
      <c r="B1039" s="5">
        <f>'TABLE Summary'!B1039</f>
        <v>35890</v>
      </c>
      <c r="C1039" s="5">
        <f>'TABLE Summary'!C1039</f>
        <v>96.5</v>
      </c>
      <c r="D1039" s="5">
        <f>'TABLE Summary'!D1039</f>
        <v>42.4</v>
      </c>
      <c r="E1039" s="5">
        <f>'TABLE Summary'!E1039</f>
        <v>15.9</v>
      </c>
      <c r="F1039" s="5">
        <f>'TABLE Summary'!F1039</f>
        <v>26.5</v>
      </c>
      <c r="G1039" s="5" t="str">
        <f>'TABLE Summary'!G1039</f>
        <v>­</v>
      </c>
      <c r="H1039" s="5">
        <f>'TABLE Summary'!H1039</f>
        <v>0</v>
      </c>
      <c r="I1039" s="5">
        <f>'TABLE Summary'!I1039</f>
        <v>48039</v>
      </c>
      <c r="J1039" s="5">
        <f>'TABLE Summary'!J1039</f>
        <v>147.19999999999999</v>
      </c>
      <c r="K1039" s="5">
        <f>'TABLE Summary'!K1039</f>
        <v>2036854</v>
      </c>
      <c r="L1039" s="5" t="str">
        <f>'TABLE Summary'!L1039</f>
        <v>­</v>
      </c>
      <c r="M1039" s="5">
        <f>'TABLE Summary'!M1039*1000</f>
        <v>4848100</v>
      </c>
      <c r="N1039" s="5">
        <f>'TABLE Summary'!N1039</f>
        <v>12381</v>
      </c>
      <c r="O1039" s="5">
        <f>'TABLE Summary'!O1039*1000</f>
        <v>2278900</v>
      </c>
      <c r="P1039" s="5">
        <f>'TABLE Summary'!P1039</f>
        <v>3916</v>
      </c>
      <c r="Q1039" s="5">
        <f>'TABLE Summary'!Q1039*1000</f>
        <v>465200</v>
      </c>
      <c r="R1039" s="5">
        <f>'TABLE Summary'!R1039</f>
        <v>8338</v>
      </c>
      <c r="S1039" s="5">
        <f>'TABLE Summary'!S1039*1000</f>
        <v>1755600</v>
      </c>
      <c r="T1039" s="5">
        <f>'TABLE Summary'!T1039</f>
        <v>106</v>
      </c>
      <c r="U1039" s="5">
        <f>'TABLE Summary'!U1039*1000</f>
        <v>48600</v>
      </c>
      <c r="V1039" s="5">
        <f>'TABLE Summary'!V1039*1000</f>
        <v>1058400</v>
      </c>
      <c r="W1039" s="5">
        <f>'TABLE Summary'!W1039*1000</f>
        <v>144800</v>
      </c>
      <c r="X1039" s="5">
        <f>'TABLE Summary'!X1039*1000</f>
        <v>560100</v>
      </c>
      <c r="Y1039" s="5">
        <f>'TABLE Summary'!Y1039*1000</f>
        <v>199700</v>
      </c>
      <c r="Z1039" s="5">
        <f>'TABLE Summary'!Z1039*1000</f>
        <v>606100</v>
      </c>
      <c r="AA1039" s="18">
        <f t="shared" si="86"/>
        <v>2269400</v>
      </c>
      <c r="AB1039" s="18">
        <f t="shared" si="87"/>
        <v>0.46810090550937483</v>
      </c>
      <c r="AC1039" s="1" t="s">
        <v>7495</v>
      </c>
      <c r="AD1039" s="1" t="str">
        <f t="shared" si="89"/>
        <v>Salisbury M.B.</v>
      </c>
      <c r="AE1039" s="1" t="str">
        <f t="shared" si="88"/>
        <v>Salisbury M.B.</v>
      </c>
      <c r="AF1039" s="1" t="str">
        <f>INDEX(Lookup!G$2:G$1349, MATCH($AE1039, Lookup!$G$2:$G$1349,0))</f>
        <v>SALISBURY M.B.</v>
      </c>
      <c r="AG1039" s="1" t="str">
        <f>INDEX(Lookup!F$2:F$1349, MATCH($AE1039, Lookup!$G$2:$G$1349,0))</f>
        <v>e421109</v>
      </c>
      <c r="AH1039" s="1" t="str">
        <f>INDEX(Lookup!C$2:C$1349, MATCH($AE1039, Lookup!$G$2:$G$1349,0))</f>
        <v>Wiltshire</v>
      </c>
      <c r="AI1039" s="1" t="str">
        <f>INDEX(Lookup!D$2:D$1349, MATCH($AE1039, Lookup!$G$2:$G$1349,0))</f>
        <v>South West</v>
      </c>
      <c r="AJ1039" s="1" t="str">
        <f>INDEX(Lookup!E$2:E$1349, MATCH($AE1039, Lookup!$G$2:$G$1349,0))</f>
        <v>Rest of England</v>
      </c>
    </row>
    <row r="1040" spans="1:36" x14ac:dyDescent="0.3">
      <c r="A1040" s="11" t="s">
        <v>2193</v>
      </c>
      <c r="B1040" s="5">
        <f>'TABLE Summary'!B1040</f>
        <v>90330</v>
      </c>
      <c r="C1040" s="5">
        <f>'TABLE Summary'!C1040</f>
        <v>108.5</v>
      </c>
      <c r="D1040" s="5">
        <f>'TABLE Summary'!D1040</f>
        <v>54.8</v>
      </c>
      <c r="E1040" s="5">
        <f>'TABLE Summary'!E1040</f>
        <v>28.7</v>
      </c>
      <c r="F1040" s="5">
        <f>'TABLE Summary'!F1040</f>
        <v>26.1</v>
      </c>
      <c r="G1040" s="5" t="str">
        <f>'TABLE Summary'!G1040</f>
        <v>­</v>
      </c>
      <c r="H1040" s="5">
        <f>'TABLE Summary'!H1040</f>
        <v>0</v>
      </c>
      <c r="I1040" s="5">
        <f>'TABLE Summary'!I1040</f>
        <v>96320</v>
      </c>
      <c r="J1040" s="5">
        <f>'TABLE Summary'!J1040</f>
        <v>100.7</v>
      </c>
      <c r="K1040" s="5">
        <f>'TABLE Summary'!K1040</f>
        <v>5278336</v>
      </c>
      <c r="L1040" s="5">
        <f>'TABLE Summary'!L1040</f>
        <v>21.5</v>
      </c>
      <c r="M1040" s="5">
        <f>'TABLE Summary'!M1040*1000</f>
        <v>9685800</v>
      </c>
      <c r="N1040" s="5">
        <f>'TABLE Summary'!N1040</f>
        <v>30606</v>
      </c>
      <c r="O1040" s="5">
        <f>'TABLE Summary'!O1040*1000</f>
        <v>4443900</v>
      </c>
      <c r="P1040" s="5">
        <f>'TABLE Summary'!P1040</f>
        <v>18507</v>
      </c>
      <c r="Q1040" s="5">
        <f>'TABLE Summary'!Q1040*1000</f>
        <v>2164800</v>
      </c>
      <c r="R1040" s="5">
        <f>'TABLE Summary'!R1040</f>
        <v>12035</v>
      </c>
      <c r="S1040" s="5">
        <f>'TABLE Summary'!S1040*1000</f>
        <v>2247900</v>
      </c>
      <c r="T1040" s="5">
        <f>'TABLE Summary'!T1040</f>
        <v>56</v>
      </c>
      <c r="U1040" s="5">
        <f>'TABLE Summary'!U1040*1000</f>
        <v>26100</v>
      </c>
      <c r="V1040" s="5">
        <f>'TABLE Summary'!V1040*1000</f>
        <v>1608500</v>
      </c>
      <c r="W1040" s="5">
        <f>'TABLE Summary'!W1040*1000</f>
        <v>373300</v>
      </c>
      <c r="X1040" s="5">
        <f>'TABLE Summary'!X1040*1000</f>
        <v>883800</v>
      </c>
      <c r="Y1040" s="5">
        <f>'TABLE Summary'!Y1040*1000</f>
        <v>1092500</v>
      </c>
      <c r="Z1040" s="5">
        <f>'TABLE Summary'!Z1040*1000</f>
        <v>1283800</v>
      </c>
      <c r="AA1040" s="18">
        <f t="shared" si="86"/>
        <v>4438800</v>
      </c>
      <c r="AB1040" s="18">
        <f t="shared" si="87"/>
        <v>0.4582791302731834</v>
      </c>
      <c r="AC1040" s="1" t="s">
        <v>7495</v>
      </c>
      <c r="AD1040" s="1" t="str">
        <f t="shared" si="89"/>
        <v>Swindon M.B.</v>
      </c>
      <c r="AE1040" s="1" t="str">
        <f t="shared" si="88"/>
        <v>Swindon M.B.</v>
      </c>
      <c r="AF1040" s="1" t="str">
        <f>INDEX(Lookup!G$2:G$1349, MATCH($AE1040, Lookup!$G$2:$G$1349,0))</f>
        <v>SWINDON M.B.</v>
      </c>
      <c r="AG1040" s="1" t="str">
        <f>INDEX(Lookup!F$2:F$1349, MATCH($AE1040, Lookup!$G$2:$G$1349,0))</f>
        <v>e421110</v>
      </c>
      <c r="AH1040" s="1" t="str">
        <f>INDEX(Lookup!C$2:C$1349, MATCH($AE1040, Lookup!$G$2:$G$1349,0))</f>
        <v>Wiltshire</v>
      </c>
      <c r="AI1040" s="1" t="str">
        <f>INDEX(Lookup!D$2:D$1349, MATCH($AE1040, Lookup!$G$2:$G$1349,0))</f>
        <v>South West</v>
      </c>
      <c r="AJ1040" s="1" t="str">
        <f>INDEX(Lookup!E$2:E$1349, MATCH($AE1040, Lookup!$G$2:$G$1349,0))</f>
        <v>Rest of England</v>
      </c>
    </row>
    <row r="1041" spans="1:36" x14ac:dyDescent="0.3">
      <c r="A1041" s="11" t="s">
        <v>2194</v>
      </c>
      <c r="B1041" s="5">
        <f>'TABLE Summary'!B1041</f>
        <v>3960</v>
      </c>
      <c r="C1041" s="5">
        <f>'TABLE Summary'!C1041</f>
        <v>77</v>
      </c>
      <c r="D1041" s="5">
        <f>'TABLE Summary'!D1041</f>
        <v>33.200000000000003</v>
      </c>
      <c r="E1041" s="5">
        <f>'TABLE Summary'!E1041</f>
        <v>4.9000000000000004</v>
      </c>
      <c r="F1041" s="5">
        <f>'TABLE Summary'!F1041</f>
        <v>28.3</v>
      </c>
      <c r="G1041" s="5" t="str">
        <f>'TABLE Summary'!G1041</f>
        <v>­</v>
      </c>
      <c r="H1041" s="5">
        <f>'TABLE Summary'!H1041</f>
        <v>0</v>
      </c>
      <c r="I1041" s="5">
        <f>'TABLE Summary'!I1041</f>
        <v>4400</v>
      </c>
      <c r="J1041" s="5">
        <f>'TABLE Summary'!J1041</f>
        <v>150.6</v>
      </c>
      <c r="K1041" s="5">
        <f>'TABLE Summary'!K1041</f>
        <v>146080</v>
      </c>
      <c r="L1041" s="5">
        <f>'TABLE Summary'!L1041</f>
        <v>24.9</v>
      </c>
      <c r="M1041" s="5">
        <f>'TABLE Summary'!M1041*1000</f>
        <v>401000</v>
      </c>
      <c r="N1041" s="5">
        <f>'TABLE Summary'!N1041</f>
        <v>1130</v>
      </c>
      <c r="O1041" s="5">
        <f>'TABLE Summary'!O1041*1000</f>
        <v>226900</v>
      </c>
      <c r="P1041" s="5">
        <f>'TABLE Summary'!P1041</f>
        <v>325</v>
      </c>
      <c r="Q1041" s="5">
        <f>'TABLE Summary'!Q1041*1000</f>
        <v>37900</v>
      </c>
      <c r="R1041" s="5">
        <f>'TABLE Summary'!R1041</f>
        <v>783</v>
      </c>
      <c r="S1041" s="5">
        <f>'TABLE Summary'!S1041*1000</f>
        <v>164000</v>
      </c>
      <c r="T1041" s="5">
        <f>'TABLE Summary'!T1041</f>
        <v>19</v>
      </c>
      <c r="U1041" s="5">
        <f>'TABLE Summary'!U1041*1000</f>
        <v>10400</v>
      </c>
      <c r="V1041" s="5">
        <f>'TABLE Summary'!V1041*1000</f>
        <v>28700</v>
      </c>
      <c r="W1041" s="5">
        <f>'TABLE Summary'!W1041*1000</f>
        <v>2700</v>
      </c>
      <c r="X1041" s="5">
        <f>'TABLE Summary'!X1041*1000</f>
        <v>36300</v>
      </c>
      <c r="Y1041" s="5">
        <f>'TABLE Summary'!Y1041*1000</f>
        <v>44200</v>
      </c>
      <c r="Z1041" s="5">
        <f>'TABLE Summary'!Z1041*1000</f>
        <v>62300</v>
      </c>
      <c r="AA1041" s="18">
        <f t="shared" si="86"/>
        <v>212300</v>
      </c>
      <c r="AB1041" s="18">
        <f t="shared" si="87"/>
        <v>0.52942643391521194</v>
      </c>
      <c r="AC1041" s="1" t="s">
        <v>7495</v>
      </c>
      <c r="AD1041" s="1" t="str">
        <f t="shared" si="89"/>
        <v>Wilton M.B.</v>
      </c>
      <c r="AE1041" s="1" t="str">
        <f t="shared" si="88"/>
        <v>Wilton M.B.</v>
      </c>
      <c r="AF1041" s="1" t="str">
        <f>INDEX(Lookup!G$2:G$1349, MATCH($AE1041, Lookup!$G$2:$G$1349,0))</f>
        <v>WILTON M.B.</v>
      </c>
      <c r="AG1041" s="1" t="str">
        <f>INDEX(Lookup!F$2:F$1349, MATCH($AE1041, Lookup!$G$2:$G$1349,0))</f>
        <v>e421114</v>
      </c>
      <c r="AH1041" s="1" t="str">
        <f>INDEX(Lookup!C$2:C$1349, MATCH($AE1041, Lookup!$G$2:$G$1349,0))</f>
        <v>Wiltshire</v>
      </c>
      <c r="AI1041" s="1" t="str">
        <f>INDEX(Lookup!D$2:D$1349, MATCH($AE1041, Lookup!$G$2:$G$1349,0))</f>
        <v>South West</v>
      </c>
      <c r="AJ1041" s="1" t="str">
        <f>INDEX(Lookup!E$2:E$1349, MATCH($AE1041, Lookup!$G$2:$G$1349,0))</f>
        <v>Rest of England</v>
      </c>
    </row>
    <row r="1042" spans="1:36" x14ac:dyDescent="0.3">
      <c r="A1042" s="11" t="s">
        <v>2195</v>
      </c>
      <c r="B1042" s="5">
        <f>'TABLE Summary'!B1042</f>
        <v>8030</v>
      </c>
      <c r="C1042" s="5">
        <f>'TABLE Summary'!C1042</f>
        <v>93.5</v>
      </c>
      <c r="D1042" s="5">
        <f>'TABLE Summary'!D1042</f>
        <v>40.299999999999997</v>
      </c>
      <c r="E1042" s="5">
        <f>'TABLE Summary'!E1042</f>
        <v>11.5</v>
      </c>
      <c r="F1042" s="5">
        <f>'TABLE Summary'!F1042</f>
        <v>28.3</v>
      </c>
      <c r="G1042" s="5">
        <f>'TABLE Summary'!G1042</f>
        <v>0.5</v>
      </c>
      <c r="H1042" s="5">
        <f>'TABLE Summary'!H1042</f>
        <v>0</v>
      </c>
      <c r="I1042" s="5">
        <f>'TABLE Summary'!I1042</f>
        <v>7373</v>
      </c>
      <c r="J1042" s="5">
        <f>'TABLE Summary'!J1042</f>
        <v>169.1</v>
      </c>
      <c r="K1042" s="5">
        <f>'TABLE Summary'!K1042</f>
        <v>297132</v>
      </c>
      <c r="L1042" s="5">
        <f>'TABLE Summary'!L1042</f>
        <v>32</v>
      </c>
      <c r="M1042" s="5">
        <f>'TABLE Summary'!M1042*1000</f>
        <v>738000</v>
      </c>
      <c r="N1042" s="5">
        <f>'TABLE Summary'!N1042</f>
        <v>3005</v>
      </c>
      <c r="O1042" s="5">
        <f>'TABLE Summary'!O1042*1000</f>
        <v>511000</v>
      </c>
      <c r="P1042" s="5">
        <f>'TABLE Summary'!P1042</f>
        <v>998</v>
      </c>
      <c r="Q1042" s="5">
        <f>'TABLE Summary'!Q1042*1000</f>
        <v>108800</v>
      </c>
      <c r="R1042" s="5">
        <f>'TABLE Summary'!R1042</f>
        <v>1994</v>
      </c>
      <c r="S1042" s="5">
        <f>'TABLE Summary'!S1042*1000</f>
        <v>396800</v>
      </c>
      <c r="T1042" s="5">
        <f>'TABLE Summary'!T1042</f>
        <v>12</v>
      </c>
      <c r="U1042" s="5">
        <f>'TABLE Summary'!U1042*1000</f>
        <v>5400</v>
      </c>
      <c r="V1042" s="5">
        <f>'TABLE Summary'!V1042*1000</f>
        <v>39000</v>
      </c>
      <c r="W1042" s="5">
        <f>'TABLE Summary'!W1042*1000</f>
        <v>1100</v>
      </c>
      <c r="X1042" s="5">
        <f>'TABLE Summary'!X1042*1000</f>
        <v>35300</v>
      </c>
      <c r="Y1042" s="5">
        <f>'TABLE Summary'!Y1042*1000</f>
        <v>82800</v>
      </c>
      <c r="Z1042" s="5">
        <f>'TABLE Summary'!Z1042*1000</f>
        <v>68800</v>
      </c>
      <c r="AA1042" s="18">
        <f t="shared" si="86"/>
        <v>511000</v>
      </c>
      <c r="AB1042" s="18">
        <f t="shared" si="87"/>
        <v>0.69241192411924124</v>
      </c>
      <c r="AC1042" s="1" t="s">
        <v>7496</v>
      </c>
      <c r="AD1042" s="1" t="str">
        <f t="shared" si="89"/>
        <v>Bradford-on-Avon U.D.</v>
      </c>
      <c r="AE1042" s="1" t="str">
        <f t="shared" si="88"/>
        <v>Bradford-on-Avon U.D.</v>
      </c>
      <c r="AF1042" s="1" t="str">
        <f>INDEX(Lookup!G$2:G$1349, MATCH($AE1042, Lookup!$G$2:$G$1349,0))</f>
        <v>BRADFORD-ON-AVON U.D.</v>
      </c>
      <c r="AG1042" s="1" t="str">
        <f>INDEX(Lookup!F$2:F$1349, MATCH($AE1042, Lookup!$G$2:$G$1349,0))</f>
        <v>e421102</v>
      </c>
      <c r="AH1042" s="1" t="str">
        <f>INDEX(Lookup!C$2:C$1349, MATCH($AE1042, Lookup!$G$2:$G$1349,0))</f>
        <v>Wiltshire</v>
      </c>
      <c r="AI1042" s="1" t="str">
        <f>INDEX(Lookup!D$2:D$1349, MATCH($AE1042, Lookup!$G$2:$G$1349,0))</f>
        <v>South West</v>
      </c>
      <c r="AJ1042" s="1" t="str">
        <f>INDEX(Lookup!E$2:E$1349, MATCH($AE1042, Lookup!$G$2:$G$1349,0))</f>
        <v>Rest of England</v>
      </c>
    </row>
    <row r="1043" spans="1:36" x14ac:dyDescent="0.3">
      <c r="A1043" s="11" t="s">
        <v>2196</v>
      </c>
      <c r="B1043" s="5">
        <f>'TABLE Summary'!B1043</f>
        <v>9890</v>
      </c>
      <c r="C1043" s="5">
        <f>'TABLE Summary'!C1043</f>
        <v>83.5</v>
      </c>
      <c r="D1043" s="5">
        <f>'TABLE Summary'!D1043</f>
        <v>37.5</v>
      </c>
      <c r="E1043" s="5">
        <f>'TABLE Summary'!E1043</f>
        <v>9.1999999999999993</v>
      </c>
      <c r="F1043" s="5">
        <f>'TABLE Summary'!F1043</f>
        <v>28.3</v>
      </c>
      <c r="G1043" s="5" t="str">
        <f>'TABLE Summary'!G1043</f>
        <v>­</v>
      </c>
      <c r="H1043" s="5">
        <f>'TABLE Summary'!H1043</f>
        <v>0</v>
      </c>
      <c r="I1043" s="5">
        <f>'TABLE Summary'!I1043</f>
        <v>10200</v>
      </c>
      <c r="J1043" s="5">
        <f>'TABLE Summary'!J1043</f>
        <v>121.7</v>
      </c>
      <c r="K1043" s="5">
        <f>'TABLE Summary'!K1043</f>
        <v>382500</v>
      </c>
      <c r="L1043" s="5">
        <f>'TABLE Summary'!L1043</f>
        <v>17.100000000000001</v>
      </c>
      <c r="M1043" s="5">
        <f>'TABLE Summary'!M1043*1000</f>
        <v>1094700</v>
      </c>
      <c r="N1043" s="5">
        <f>'TABLE Summary'!N1043</f>
        <v>3339</v>
      </c>
      <c r="O1043" s="5">
        <f>'TABLE Summary'!O1043*1000</f>
        <v>491300</v>
      </c>
      <c r="P1043" s="5">
        <f>'TABLE Summary'!P1043</f>
        <v>1863</v>
      </c>
      <c r="Q1043" s="5">
        <f>'TABLE Summary'!Q1043*1000</f>
        <v>223900</v>
      </c>
      <c r="R1043" s="5">
        <f>'TABLE Summary'!R1043</f>
        <v>1473</v>
      </c>
      <c r="S1043" s="5">
        <f>'TABLE Summary'!S1043*1000</f>
        <v>266200</v>
      </c>
      <c r="T1043" s="5">
        <f>'TABLE Summary'!T1043</f>
        <v>2</v>
      </c>
      <c r="U1043" s="5">
        <f>'TABLE Summary'!U1043*1000</f>
        <v>900</v>
      </c>
      <c r="V1043" s="5">
        <f>'TABLE Summary'!V1043*1000</f>
        <v>113100</v>
      </c>
      <c r="W1043" s="5">
        <f>'TABLE Summary'!W1043*1000</f>
        <v>5200</v>
      </c>
      <c r="X1043" s="5">
        <f>'TABLE Summary'!X1043*1000</f>
        <v>68400</v>
      </c>
      <c r="Y1043" s="5">
        <f>'TABLE Summary'!Y1043*1000</f>
        <v>324100</v>
      </c>
      <c r="Z1043" s="5">
        <f>'TABLE Summary'!Z1043*1000</f>
        <v>92600</v>
      </c>
      <c r="AA1043" s="18">
        <f t="shared" si="86"/>
        <v>491000</v>
      </c>
      <c r="AB1043" s="18">
        <f t="shared" si="87"/>
        <v>0.44852470996620081</v>
      </c>
      <c r="AC1043" s="1" t="s">
        <v>7496</v>
      </c>
      <c r="AD1043" s="1" t="str">
        <f t="shared" si="89"/>
        <v>Melksham U.D.</v>
      </c>
      <c r="AE1043" s="1" t="str">
        <f t="shared" si="88"/>
        <v>Melksham U.D.</v>
      </c>
      <c r="AF1043" s="1" t="str">
        <f>INDEX(Lookup!G$2:G$1349, MATCH($AE1043, Lookup!$G$2:$G$1349,0))</f>
        <v>MELKSHAM U.D.</v>
      </c>
      <c r="AG1043" s="1" t="str">
        <f>INDEX(Lookup!F$2:F$1349, MATCH($AE1043, Lookup!$G$2:$G$1349,0))</f>
        <v>e421108</v>
      </c>
      <c r="AH1043" s="1" t="str">
        <f>INDEX(Lookup!C$2:C$1349, MATCH($AE1043, Lookup!$G$2:$G$1349,0))</f>
        <v>Wiltshire</v>
      </c>
      <c r="AI1043" s="1" t="str">
        <f>INDEX(Lookup!D$2:D$1349, MATCH($AE1043, Lookup!$G$2:$G$1349,0))</f>
        <v>South West</v>
      </c>
      <c r="AJ1043" s="1" t="str">
        <f>INDEX(Lookup!E$2:E$1349, MATCH($AE1043, Lookup!$G$2:$G$1349,0))</f>
        <v>Rest of England</v>
      </c>
    </row>
    <row r="1044" spans="1:36" x14ac:dyDescent="0.3">
      <c r="A1044" s="11" t="s">
        <v>2197</v>
      </c>
      <c r="B1044" s="5">
        <f>'TABLE Summary'!B1044</f>
        <v>19790</v>
      </c>
      <c r="C1044" s="5">
        <f>'TABLE Summary'!C1044</f>
        <v>93</v>
      </c>
      <c r="D1044" s="5">
        <f>'TABLE Summary'!D1044</f>
        <v>40.700000000000003</v>
      </c>
      <c r="E1044" s="5">
        <f>'TABLE Summary'!E1044</f>
        <v>12.4</v>
      </c>
      <c r="F1044" s="5">
        <f>'TABLE Summary'!F1044</f>
        <v>28.3</v>
      </c>
      <c r="G1044" s="5" t="str">
        <f>'TABLE Summary'!G1044</f>
        <v>­</v>
      </c>
      <c r="H1044" s="5">
        <f>'TABLE Summary'!H1044</f>
        <v>0</v>
      </c>
      <c r="I1044" s="5">
        <f>'TABLE Summary'!I1044</f>
        <v>24350</v>
      </c>
      <c r="J1044" s="5">
        <f>'TABLE Summary'!J1044</f>
        <v>148.5</v>
      </c>
      <c r="K1044" s="5">
        <f>'TABLE Summary'!K1044</f>
        <v>991045</v>
      </c>
      <c r="L1044" s="5">
        <f>'TABLE Summary'!L1044</f>
        <v>7.3</v>
      </c>
      <c r="M1044" s="5">
        <f>'TABLE Summary'!M1044*1000</f>
        <v>2471200</v>
      </c>
      <c r="N1044" s="5">
        <f>'TABLE Summary'!N1044</f>
        <v>7022</v>
      </c>
      <c r="O1044" s="5">
        <f>'TABLE Summary'!O1044*1000</f>
        <v>1134700</v>
      </c>
      <c r="P1044" s="5">
        <f>'TABLE Summary'!P1044</f>
        <v>2548</v>
      </c>
      <c r="Q1044" s="5">
        <f>'TABLE Summary'!Q1044*1000</f>
        <v>282800</v>
      </c>
      <c r="R1044" s="5">
        <f>'TABLE Summary'!R1044</f>
        <v>4453</v>
      </c>
      <c r="S1044" s="5">
        <f>'TABLE Summary'!S1044*1000</f>
        <v>842400</v>
      </c>
      <c r="T1044" s="5">
        <f>'TABLE Summary'!T1044</f>
        <v>19</v>
      </c>
      <c r="U1044" s="5">
        <f>'TABLE Summary'!U1044*1000</f>
        <v>8900</v>
      </c>
      <c r="V1044" s="5">
        <f>'TABLE Summary'!V1044*1000</f>
        <v>253200</v>
      </c>
      <c r="W1044" s="5">
        <f>'TABLE Summary'!W1044*1000</f>
        <v>101600</v>
      </c>
      <c r="X1044" s="5">
        <f>'TABLE Summary'!X1044*1000</f>
        <v>224300</v>
      </c>
      <c r="Y1044" s="5">
        <f>'TABLE Summary'!Y1044*1000</f>
        <v>401100</v>
      </c>
      <c r="Z1044" s="5">
        <f>'TABLE Summary'!Z1044*1000</f>
        <v>356400</v>
      </c>
      <c r="AA1044" s="18">
        <f t="shared" si="86"/>
        <v>1134100</v>
      </c>
      <c r="AB1044" s="18">
        <f t="shared" si="87"/>
        <v>0.4589268371641308</v>
      </c>
      <c r="AC1044" s="1" t="s">
        <v>7496</v>
      </c>
      <c r="AD1044" s="1" t="str">
        <f t="shared" si="89"/>
        <v>Trowbridge U.D.</v>
      </c>
      <c r="AE1044" s="1" t="str">
        <f t="shared" si="88"/>
        <v>Trowbridge U.D.</v>
      </c>
      <c r="AF1044" s="1" t="str">
        <f>INDEX(Lookup!G$2:G$1349, MATCH($AE1044, Lookup!$G$2:$G$1349,0))</f>
        <v>TROWBRIDGE U.D.</v>
      </c>
      <c r="AG1044" s="1" t="str">
        <f>INDEX(Lookup!F$2:F$1349, MATCH($AE1044, Lookup!$G$2:$G$1349,0))</f>
        <v>e421111</v>
      </c>
      <c r="AH1044" s="1" t="str">
        <f>INDEX(Lookup!C$2:C$1349, MATCH($AE1044, Lookup!$G$2:$G$1349,0))</f>
        <v>Wiltshire</v>
      </c>
      <c r="AI1044" s="1" t="str">
        <f>INDEX(Lookup!D$2:D$1349, MATCH($AE1044, Lookup!$G$2:$G$1349,0))</f>
        <v>South West</v>
      </c>
      <c r="AJ1044" s="1" t="str">
        <f>INDEX(Lookup!E$2:E$1349, MATCH($AE1044, Lookup!$G$2:$G$1349,0))</f>
        <v>Rest of England</v>
      </c>
    </row>
    <row r="1045" spans="1:36" x14ac:dyDescent="0.3">
      <c r="A1045" s="11" t="s">
        <v>2198</v>
      </c>
      <c r="B1045" s="5">
        <f>'TABLE Summary'!B1045</f>
        <v>13800</v>
      </c>
      <c r="C1045" s="5">
        <f>'TABLE Summary'!C1045</f>
        <v>85</v>
      </c>
      <c r="D1045" s="5">
        <f>'TABLE Summary'!D1045</f>
        <v>35.299999999999997</v>
      </c>
      <c r="E1045" s="5">
        <f>'TABLE Summary'!E1045</f>
        <v>7</v>
      </c>
      <c r="F1045" s="5">
        <f>'TABLE Summary'!F1045</f>
        <v>28.3</v>
      </c>
      <c r="G1045" s="5" t="str">
        <f>'TABLE Summary'!G1045</f>
        <v>­</v>
      </c>
      <c r="H1045" s="5">
        <f>'TABLE Summary'!H1045</f>
        <v>0</v>
      </c>
      <c r="I1045" s="5">
        <f>'TABLE Summary'!I1045</f>
        <v>13915</v>
      </c>
      <c r="J1045" s="5">
        <f>'TABLE Summary'!J1045</f>
        <v>155.30000000000001</v>
      </c>
      <c r="K1045" s="5">
        <f>'TABLE Summary'!K1045</f>
        <v>491199</v>
      </c>
      <c r="L1045" s="5">
        <f>'TABLE Summary'!L1045</f>
        <v>31.2</v>
      </c>
      <c r="M1045" s="5">
        <f>'TABLE Summary'!M1045*1000</f>
        <v>1289400</v>
      </c>
      <c r="N1045" s="5">
        <f>'TABLE Summary'!N1045</f>
        <v>4141</v>
      </c>
      <c r="O1045" s="5">
        <f>'TABLE Summary'!O1045*1000</f>
        <v>728800</v>
      </c>
      <c r="P1045" s="5">
        <f>'TABLE Summary'!P1045</f>
        <v>1191</v>
      </c>
      <c r="Q1045" s="5">
        <f>'TABLE Summary'!Q1045*1000</f>
        <v>120300</v>
      </c>
      <c r="R1045" s="5">
        <f>'TABLE Summary'!R1045</f>
        <v>2930</v>
      </c>
      <c r="S1045" s="5">
        <f>'TABLE Summary'!S1045*1000</f>
        <v>557700</v>
      </c>
      <c r="T1045" s="5">
        <f>'TABLE Summary'!T1045</f>
        <v>15</v>
      </c>
      <c r="U1045" s="5">
        <f>'TABLE Summary'!U1045*1000</f>
        <v>7200</v>
      </c>
      <c r="V1045" s="5">
        <f>'TABLE Summary'!V1045*1000</f>
        <v>128300.00000000001</v>
      </c>
      <c r="W1045" s="5">
        <f>'TABLE Summary'!W1045*1000</f>
        <v>27000</v>
      </c>
      <c r="X1045" s="5">
        <f>'TABLE Summary'!X1045*1000</f>
        <v>91400</v>
      </c>
      <c r="Y1045" s="5">
        <f>'TABLE Summary'!Y1045*1000</f>
        <v>83400</v>
      </c>
      <c r="Z1045" s="5">
        <f>'TABLE Summary'!Z1045*1000</f>
        <v>230500</v>
      </c>
      <c r="AA1045" s="18">
        <f t="shared" si="86"/>
        <v>685200</v>
      </c>
      <c r="AB1045" s="18">
        <f t="shared" si="87"/>
        <v>0.53140995812005587</v>
      </c>
      <c r="AC1045" s="1" t="s">
        <v>7496</v>
      </c>
      <c r="AD1045" s="1" t="str">
        <f t="shared" si="89"/>
        <v>Warminster U.D.</v>
      </c>
      <c r="AE1045" s="1" t="str">
        <f t="shared" si="88"/>
        <v>Warminster U.D.</v>
      </c>
      <c r="AF1045" s="1" t="str">
        <f>INDEX(Lookup!G$2:G$1349, MATCH($AE1045, Lookup!$G$2:$G$1349,0))</f>
        <v>WARMINSTER U.D.</v>
      </c>
      <c r="AG1045" s="1" t="str">
        <f>INDEX(Lookup!F$2:F$1349, MATCH($AE1045, Lookup!$G$2:$G$1349,0))</f>
        <v>e421112</v>
      </c>
      <c r="AH1045" s="1" t="str">
        <f>INDEX(Lookup!C$2:C$1349, MATCH($AE1045, Lookup!$G$2:$G$1349,0))</f>
        <v>Wiltshire</v>
      </c>
      <c r="AI1045" s="1" t="str">
        <f>INDEX(Lookup!D$2:D$1349, MATCH($AE1045, Lookup!$G$2:$G$1349,0))</f>
        <v>South West</v>
      </c>
      <c r="AJ1045" s="1" t="str">
        <f>INDEX(Lookup!E$2:E$1349, MATCH($AE1045, Lookup!$G$2:$G$1349,0))</f>
        <v>Rest of England</v>
      </c>
    </row>
    <row r="1046" spans="1:36" x14ac:dyDescent="0.3">
      <c r="A1046" s="11" t="s">
        <v>2199</v>
      </c>
      <c r="B1046" s="5">
        <f>'TABLE Summary'!B1046</f>
        <v>6640</v>
      </c>
      <c r="C1046" s="5">
        <f>'TABLE Summary'!C1046</f>
        <v>96</v>
      </c>
      <c r="D1046" s="5">
        <f>'TABLE Summary'!D1046</f>
        <v>38</v>
      </c>
      <c r="E1046" s="5">
        <f>'TABLE Summary'!E1046</f>
        <v>9.6999999999999993</v>
      </c>
      <c r="F1046" s="5">
        <f>'TABLE Summary'!F1046</f>
        <v>28.3</v>
      </c>
      <c r="G1046" s="5" t="str">
        <f>'TABLE Summary'!G1046</f>
        <v>­</v>
      </c>
      <c r="H1046" s="5">
        <f>'TABLE Summary'!H1046</f>
        <v>0</v>
      </c>
      <c r="I1046" s="5">
        <f>'TABLE Summary'!I1046</f>
        <v>7770</v>
      </c>
      <c r="J1046" s="5">
        <f>'TABLE Summary'!J1046</f>
        <v>118.3</v>
      </c>
      <c r="K1046" s="5">
        <f>'TABLE Summary'!K1046</f>
        <v>295260</v>
      </c>
      <c r="L1046" s="5">
        <f>'TABLE Summary'!L1046</f>
        <v>8.8000000000000007</v>
      </c>
      <c r="M1046" s="5">
        <f>'TABLE Summary'!M1046*1000</f>
        <v>807600</v>
      </c>
      <c r="N1046" s="5">
        <f>'TABLE Summary'!N1046</f>
        <v>2434</v>
      </c>
      <c r="O1046" s="5">
        <f>'TABLE Summary'!O1046*1000</f>
        <v>380300</v>
      </c>
      <c r="P1046" s="5">
        <f>'TABLE Summary'!P1046</f>
        <v>955</v>
      </c>
      <c r="Q1046" s="5">
        <f>'TABLE Summary'!Q1046*1000</f>
        <v>99800</v>
      </c>
      <c r="R1046" s="5">
        <f>'TABLE Summary'!R1046</f>
        <v>1473</v>
      </c>
      <c r="S1046" s="5">
        <f>'TABLE Summary'!S1046*1000</f>
        <v>277000</v>
      </c>
      <c r="T1046" s="5">
        <f>'TABLE Summary'!T1046</f>
        <v>5</v>
      </c>
      <c r="U1046" s="5">
        <f>'TABLE Summary'!U1046*1000</f>
        <v>2200</v>
      </c>
      <c r="V1046" s="5">
        <f>'TABLE Summary'!V1046*1000</f>
        <v>57800</v>
      </c>
      <c r="W1046" s="5">
        <f>'TABLE Summary'!W1046*1000</f>
        <v>6900</v>
      </c>
      <c r="X1046" s="5">
        <f>'TABLE Summary'!X1046*1000</f>
        <v>59300</v>
      </c>
      <c r="Y1046" s="5">
        <f>'TABLE Summary'!Y1046*1000</f>
        <v>79400</v>
      </c>
      <c r="Z1046" s="5">
        <f>'TABLE Summary'!Z1046*1000</f>
        <v>223900</v>
      </c>
      <c r="AA1046" s="18">
        <f t="shared" si="86"/>
        <v>379000</v>
      </c>
      <c r="AB1046" s="18">
        <f t="shared" si="87"/>
        <v>0.46929172857850421</v>
      </c>
      <c r="AC1046" s="1" t="s">
        <v>7496</v>
      </c>
      <c r="AD1046" s="1" t="str">
        <f t="shared" si="89"/>
        <v>Westbury U.D.</v>
      </c>
      <c r="AE1046" s="1" t="str">
        <f t="shared" si="88"/>
        <v>Westbury U.D.</v>
      </c>
      <c r="AF1046" s="1" t="str">
        <f>INDEX(Lookup!G$2:G$1349, MATCH($AE1046, Lookup!$G$2:$G$1349,0))</f>
        <v>WESTBURY U.D.</v>
      </c>
      <c r="AG1046" s="1" t="str">
        <f>INDEX(Lookup!F$2:F$1349, MATCH($AE1046, Lookup!$G$2:$G$1349,0))</f>
        <v>e421113</v>
      </c>
      <c r="AH1046" s="1" t="str">
        <f>INDEX(Lookup!C$2:C$1349, MATCH($AE1046, Lookup!$G$2:$G$1349,0))</f>
        <v>Wiltshire</v>
      </c>
      <c r="AI1046" s="1" t="str">
        <f>INDEX(Lookup!D$2:D$1349, MATCH($AE1046, Lookup!$G$2:$G$1349,0))</f>
        <v>South West</v>
      </c>
      <c r="AJ1046" s="1" t="str">
        <f>INDEX(Lookup!E$2:E$1349, MATCH($AE1046, Lookup!$G$2:$G$1349,0))</f>
        <v>Rest of England</v>
      </c>
    </row>
    <row r="1047" spans="1:36" x14ac:dyDescent="0.3">
      <c r="A1047" s="11" t="s">
        <v>2200</v>
      </c>
      <c r="B1047" s="5">
        <f>'TABLE Summary'!B1047</f>
        <v>28570</v>
      </c>
      <c r="C1047" s="5">
        <f>'TABLE Summary'!C1047</f>
        <v>75.5</v>
      </c>
      <c r="D1047" s="5">
        <f>'TABLE Summary'!D1047</f>
        <v>32.299999999999997</v>
      </c>
      <c r="E1047" s="5">
        <f>'TABLE Summary'!E1047</f>
        <v>4</v>
      </c>
      <c r="F1047" s="5">
        <f>'TABLE Summary'!F1047</f>
        <v>28.3</v>
      </c>
      <c r="G1047" s="5" t="str">
        <f>'TABLE Summary'!G1047</f>
        <v>­</v>
      </c>
      <c r="H1047" s="5">
        <f>'TABLE Summary'!H1047</f>
        <v>33.1</v>
      </c>
      <c r="I1047" s="5">
        <f>'TABLE Summary'!I1047</f>
        <v>27080</v>
      </c>
      <c r="J1047" s="5">
        <f>'TABLE Summary'!J1047</f>
        <v>126.4</v>
      </c>
      <c r="K1047" s="5">
        <f>'TABLE Summary'!K1047</f>
        <v>896901</v>
      </c>
      <c r="L1047" s="5">
        <f>'TABLE Summary'!L1047</f>
        <v>43.3</v>
      </c>
      <c r="M1047" s="5">
        <f>'TABLE Summary'!M1047*1000</f>
        <v>2159700</v>
      </c>
      <c r="N1047" s="5">
        <f>'TABLE Summary'!N1047</f>
        <v>6051</v>
      </c>
      <c r="O1047" s="5">
        <f>'TABLE Summary'!O1047*1000</f>
        <v>1268600</v>
      </c>
      <c r="P1047" s="5">
        <f>'TABLE Summary'!P1047</f>
        <v>1563</v>
      </c>
      <c r="Q1047" s="5">
        <f>'TABLE Summary'!Q1047*1000</f>
        <v>161400</v>
      </c>
      <c r="R1047" s="5">
        <f>'TABLE Summary'!R1047</f>
        <v>4366</v>
      </c>
      <c r="S1047" s="5">
        <f>'TABLE Summary'!S1047*1000</f>
        <v>877000</v>
      </c>
      <c r="T1047" s="5">
        <f>'TABLE Summary'!T1047</f>
        <v>88</v>
      </c>
      <c r="U1047" s="5">
        <f>'TABLE Summary'!U1047*1000</f>
        <v>45200</v>
      </c>
      <c r="V1047" s="5">
        <f>'TABLE Summary'!V1047*1000</f>
        <v>95600</v>
      </c>
      <c r="W1047" s="5">
        <f>'TABLE Summary'!W1047*1000</f>
        <v>9900</v>
      </c>
      <c r="X1047" s="5">
        <f>'TABLE Summary'!X1047*1000</f>
        <v>102300</v>
      </c>
      <c r="Y1047" s="5">
        <f>'TABLE Summary'!Y1047*1000</f>
        <v>42400</v>
      </c>
      <c r="Z1047" s="5">
        <f>'TABLE Summary'!Z1047*1000</f>
        <v>640800</v>
      </c>
      <c r="AA1047" s="18">
        <f t="shared" si="86"/>
        <v>1083600</v>
      </c>
      <c r="AB1047" s="18">
        <f t="shared" si="87"/>
        <v>0.50173635227114877</v>
      </c>
      <c r="AC1047" s="1" t="s">
        <v>7494</v>
      </c>
      <c r="AD1047" s="1" t="str">
        <f t="shared" si="89"/>
        <v>Amesbury R.D.</v>
      </c>
      <c r="AE1047" s="1" t="str">
        <f t="shared" si="88"/>
        <v>Amesbury R.D.</v>
      </c>
      <c r="AF1047" s="1" t="str">
        <f>INDEX(Lookup!G$2:G$1349, MATCH($AE1047, Lookup!$G$2:$G$1349,0))</f>
        <v>AMESBURY R.D.</v>
      </c>
      <c r="AG1047" s="1" t="str">
        <f>INDEX(Lookup!F$2:F$1349, MATCH($AE1047, Lookup!$G$2:$G$1349,0))</f>
        <v>e421115</v>
      </c>
      <c r="AH1047" s="1" t="str">
        <f>INDEX(Lookup!C$2:C$1349, MATCH($AE1047, Lookup!$G$2:$G$1349,0))</f>
        <v>Wiltshire</v>
      </c>
      <c r="AI1047" s="1" t="str">
        <f>INDEX(Lookup!D$2:D$1349, MATCH($AE1047, Lookup!$G$2:$G$1349,0))</f>
        <v>South West</v>
      </c>
      <c r="AJ1047" s="1" t="str">
        <f>INDEX(Lookup!E$2:E$1349, MATCH($AE1047, Lookup!$G$2:$G$1349,0))</f>
        <v>Rest of England</v>
      </c>
    </row>
    <row r="1048" spans="1:36" x14ac:dyDescent="0.3">
      <c r="A1048" s="11" t="s">
        <v>2201</v>
      </c>
      <c r="B1048" s="5">
        <f>'TABLE Summary'!B1048</f>
        <v>15610</v>
      </c>
      <c r="C1048" s="5">
        <f>'TABLE Summary'!C1048</f>
        <v>73</v>
      </c>
      <c r="D1048" s="5">
        <f>'TABLE Summary'!D1048</f>
        <v>30.5</v>
      </c>
      <c r="E1048" s="5">
        <f>'TABLE Summary'!E1048</f>
        <v>2</v>
      </c>
      <c r="F1048" s="5">
        <f>'TABLE Summary'!F1048</f>
        <v>28.3</v>
      </c>
      <c r="G1048" s="5">
        <f>'TABLE Summary'!G1048</f>
        <v>0.2</v>
      </c>
      <c r="H1048" s="5">
        <f>'TABLE Summary'!H1048</f>
        <v>31.4</v>
      </c>
      <c r="I1048" s="5">
        <f>'TABLE Summary'!I1048</f>
        <v>12200</v>
      </c>
      <c r="J1048" s="5">
        <f>'TABLE Summary'!J1048</f>
        <v>162.1</v>
      </c>
      <c r="K1048" s="5">
        <f>'TABLE Summary'!K1048</f>
        <v>383026</v>
      </c>
      <c r="L1048" s="5">
        <f>'TABLE Summary'!L1048</f>
        <v>44.4</v>
      </c>
      <c r="M1048" s="5">
        <f>'TABLE Summary'!M1048*1000</f>
        <v>1210400</v>
      </c>
      <c r="N1048" s="5">
        <f>'TABLE Summary'!N1048</f>
        <v>5350</v>
      </c>
      <c r="O1048" s="5">
        <f>'TABLE Summary'!O1048*1000</f>
        <v>912600</v>
      </c>
      <c r="P1048" s="5">
        <f>'TABLE Summary'!P1048</f>
        <v>2057</v>
      </c>
      <c r="Q1048" s="5">
        <f>'TABLE Summary'!Q1048*1000</f>
        <v>223300</v>
      </c>
      <c r="R1048" s="5">
        <f>'TABLE Summary'!R1048</f>
        <v>3193</v>
      </c>
      <c r="S1048" s="5">
        <f>'TABLE Summary'!S1048*1000</f>
        <v>625400</v>
      </c>
      <c r="T1048" s="5">
        <f>'TABLE Summary'!T1048</f>
        <v>94</v>
      </c>
      <c r="U1048" s="5">
        <f>'TABLE Summary'!U1048*1000</f>
        <v>51900</v>
      </c>
      <c r="V1048" s="5">
        <f>'TABLE Summary'!V1048*1000</f>
        <v>10900</v>
      </c>
      <c r="W1048" s="5">
        <f>'TABLE Summary'!W1048*1000</f>
        <v>5400</v>
      </c>
      <c r="X1048" s="5">
        <f>'TABLE Summary'!X1048*1000</f>
        <v>93100</v>
      </c>
      <c r="Y1048" s="5">
        <f>'TABLE Summary'!Y1048*1000</f>
        <v>83100</v>
      </c>
      <c r="Z1048" s="5">
        <f>'TABLE Summary'!Z1048*1000</f>
        <v>105400</v>
      </c>
      <c r="AA1048" s="18">
        <f t="shared" si="86"/>
        <v>900600</v>
      </c>
      <c r="AB1048" s="18">
        <f t="shared" si="87"/>
        <v>0.74405155320555183</v>
      </c>
      <c r="AC1048" s="1" t="s">
        <v>7494</v>
      </c>
      <c r="AD1048" s="1" t="str">
        <f t="shared" si="89"/>
        <v>Bradford and Melksham R.D.</v>
      </c>
      <c r="AE1048" s="1" t="str">
        <f t="shared" si="88"/>
        <v>Bradford and Melksham R.D.</v>
      </c>
      <c r="AF1048" s="1" t="str">
        <f>INDEX(Lookup!G$2:G$1349, MATCH($AE1048, Lookup!$G$2:$G$1349,0))</f>
        <v>BRADFORD AND MELKSHAM R.D.</v>
      </c>
      <c r="AG1048" s="1" t="str">
        <f>INDEX(Lookup!F$2:F$1349, MATCH($AE1048, Lookup!$G$2:$G$1349,0))</f>
        <v>e421116</v>
      </c>
      <c r="AH1048" s="1" t="str">
        <f>INDEX(Lookup!C$2:C$1349, MATCH($AE1048, Lookup!$G$2:$G$1349,0))</f>
        <v>Wiltshire</v>
      </c>
      <c r="AI1048" s="1" t="str">
        <f>INDEX(Lookup!D$2:D$1349, MATCH($AE1048, Lookup!$G$2:$G$1349,0))</f>
        <v>South West</v>
      </c>
      <c r="AJ1048" s="1" t="str">
        <f>INDEX(Lookup!E$2:E$1349, MATCH($AE1048, Lookup!$G$2:$G$1349,0))</f>
        <v>Rest of England</v>
      </c>
    </row>
    <row r="1049" spans="1:36" x14ac:dyDescent="0.3">
      <c r="A1049" s="11" t="s">
        <v>2202</v>
      </c>
      <c r="B1049" s="5">
        <f>'TABLE Summary'!B1049</f>
        <v>31340</v>
      </c>
      <c r="C1049" s="5">
        <f>'TABLE Summary'!C1049</f>
        <v>84</v>
      </c>
      <c r="D1049" s="5">
        <f>'TABLE Summary'!D1049</f>
        <v>36.5</v>
      </c>
      <c r="E1049" s="5">
        <f>'TABLE Summary'!E1049</f>
        <v>7.5</v>
      </c>
      <c r="F1049" s="5">
        <f>'TABLE Summary'!F1049</f>
        <v>28.3</v>
      </c>
      <c r="G1049" s="5">
        <f>'TABLE Summary'!G1049</f>
        <v>0.7</v>
      </c>
      <c r="H1049" s="5">
        <f>'TABLE Summary'!H1049</f>
        <v>37.799999999999997</v>
      </c>
      <c r="I1049" s="5">
        <f>'TABLE Summary'!I1049</f>
        <v>25820</v>
      </c>
      <c r="J1049" s="5">
        <f>'TABLE Summary'!J1049</f>
        <v>149.69999999999999</v>
      </c>
      <c r="K1049" s="5">
        <f>'TABLE Summary'!K1049</f>
        <v>975765</v>
      </c>
      <c r="L1049" s="5">
        <f>'TABLE Summary'!L1049</f>
        <v>41.9</v>
      </c>
      <c r="M1049" s="5">
        <f>'TABLE Summary'!M1049*1000</f>
        <v>2441200</v>
      </c>
      <c r="N1049" s="5">
        <f>'TABLE Summary'!N1049</f>
        <v>9852</v>
      </c>
      <c r="O1049" s="5">
        <f>'TABLE Summary'!O1049*1000</f>
        <v>1591000</v>
      </c>
      <c r="P1049" s="5">
        <f>'TABLE Summary'!P1049</f>
        <v>4737</v>
      </c>
      <c r="Q1049" s="5">
        <f>'TABLE Summary'!Q1049*1000</f>
        <v>498100</v>
      </c>
      <c r="R1049" s="5">
        <f>'TABLE Summary'!R1049</f>
        <v>4992</v>
      </c>
      <c r="S1049" s="5">
        <f>'TABLE Summary'!S1049*1000</f>
        <v>962100</v>
      </c>
      <c r="T1049" s="5">
        <f>'TABLE Summary'!T1049</f>
        <v>102</v>
      </c>
      <c r="U1049" s="5">
        <f>'TABLE Summary'!U1049*1000</f>
        <v>60200</v>
      </c>
      <c r="V1049" s="5">
        <f>'TABLE Summary'!V1049*1000</f>
        <v>60700</v>
      </c>
      <c r="W1049" s="5">
        <f>'TABLE Summary'!W1049*1000</f>
        <v>6100</v>
      </c>
      <c r="X1049" s="5">
        <f>'TABLE Summary'!X1049*1000</f>
        <v>146600</v>
      </c>
      <c r="Y1049" s="5">
        <f>'TABLE Summary'!Y1049*1000</f>
        <v>121600</v>
      </c>
      <c r="Z1049" s="5">
        <f>'TABLE Summary'!Z1049*1000</f>
        <v>515100</v>
      </c>
      <c r="AA1049" s="18">
        <f t="shared" si="86"/>
        <v>1520400</v>
      </c>
      <c r="AB1049" s="18">
        <f t="shared" si="87"/>
        <v>0.62280845485826641</v>
      </c>
      <c r="AC1049" s="1" t="s">
        <v>7494</v>
      </c>
      <c r="AD1049" s="1" t="str">
        <f t="shared" si="89"/>
        <v>Calne and Chippenham R.D.</v>
      </c>
      <c r="AE1049" s="1" t="str">
        <f t="shared" si="88"/>
        <v>Calne and Chippenham R.D.</v>
      </c>
      <c r="AF1049" s="1" t="str">
        <f>INDEX(Lookup!G$2:G$1349, MATCH($AE1049, Lookup!$G$2:$G$1349,0))</f>
        <v>CALNE AND CHIPPENHAM R.D.</v>
      </c>
      <c r="AG1049" s="1" t="str">
        <f>INDEX(Lookup!F$2:F$1349, MATCH($AE1049, Lookup!$G$2:$G$1349,0))</f>
        <v>e421117</v>
      </c>
      <c r="AH1049" s="1" t="str">
        <f>INDEX(Lookup!C$2:C$1349, MATCH($AE1049, Lookup!$G$2:$G$1349,0))</f>
        <v>Wiltshire</v>
      </c>
      <c r="AI1049" s="1" t="str">
        <f>INDEX(Lookup!D$2:D$1349, MATCH($AE1049, Lookup!$G$2:$G$1349,0))</f>
        <v>South West</v>
      </c>
      <c r="AJ1049" s="1" t="str">
        <f>INDEX(Lookup!E$2:E$1349, MATCH($AE1049, Lookup!$G$2:$G$1349,0))</f>
        <v>Rest of England</v>
      </c>
    </row>
    <row r="1050" spans="1:36" x14ac:dyDescent="0.3">
      <c r="A1050" s="11" t="s">
        <v>2203</v>
      </c>
      <c r="B1050" s="5">
        <f>'TABLE Summary'!B1050</f>
        <v>24730</v>
      </c>
      <c r="C1050" s="5">
        <f>'TABLE Summary'!C1050</f>
        <v>81.5</v>
      </c>
      <c r="D1050" s="5">
        <f>'TABLE Summary'!D1050</f>
        <v>34</v>
      </c>
      <c r="E1050" s="5">
        <f>'TABLE Summary'!E1050</f>
        <v>5.7</v>
      </c>
      <c r="F1050" s="5">
        <f>'TABLE Summary'!F1050</f>
        <v>28.3</v>
      </c>
      <c r="G1050" s="5" t="str">
        <f>'TABLE Summary'!G1050</f>
        <v>­</v>
      </c>
      <c r="H1050" s="5">
        <f>'TABLE Summary'!H1050</f>
        <v>34.9</v>
      </c>
      <c r="I1050" s="5">
        <f>'TABLE Summary'!I1050</f>
        <v>19000</v>
      </c>
      <c r="J1050" s="5">
        <f>'TABLE Summary'!J1050</f>
        <v>146.80000000000001</v>
      </c>
      <c r="K1050" s="5">
        <f>'TABLE Summary'!K1050</f>
        <v>663098</v>
      </c>
      <c r="L1050" s="5">
        <f>'TABLE Summary'!L1050</f>
        <v>48.4</v>
      </c>
      <c r="M1050" s="5">
        <f>'TABLE Summary'!M1050*1000</f>
        <v>1753800</v>
      </c>
      <c r="N1050" s="5">
        <f>'TABLE Summary'!N1050</f>
        <v>6720</v>
      </c>
      <c r="O1050" s="5">
        <f>'TABLE Summary'!O1050*1000</f>
        <v>1091800</v>
      </c>
      <c r="P1050" s="5">
        <f>'TABLE Summary'!P1050</f>
        <v>2957</v>
      </c>
      <c r="Q1050" s="5">
        <f>'TABLE Summary'!Q1050*1000</f>
        <v>314100</v>
      </c>
      <c r="R1050" s="5">
        <f>'TABLE Summary'!R1050</f>
        <v>3737</v>
      </c>
      <c r="S1050" s="5">
        <f>'TABLE Summary'!S1050*1000</f>
        <v>706800</v>
      </c>
      <c r="T1050" s="5">
        <f>'TABLE Summary'!T1050</f>
        <v>22</v>
      </c>
      <c r="U1050" s="5">
        <f>'TABLE Summary'!U1050*1000</f>
        <v>12300</v>
      </c>
      <c r="V1050" s="5">
        <f>'TABLE Summary'!V1050*1000</f>
        <v>100900</v>
      </c>
      <c r="W1050" s="5">
        <f>'TABLE Summary'!W1050*1000</f>
        <v>7200</v>
      </c>
      <c r="X1050" s="5">
        <f>'TABLE Summary'!X1050*1000</f>
        <v>89300</v>
      </c>
      <c r="Y1050" s="5">
        <f>'TABLE Summary'!Y1050*1000</f>
        <v>140600</v>
      </c>
      <c r="Z1050" s="5">
        <f>'TABLE Summary'!Z1050*1000</f>
        <v>324000</v>
      </c>
      <c r="AA1050" s="18">
        <f t="shared" si="86"/>
        <v>1033200</v>
      </c>
      <c r="AB1050" s="18">
        <f t="shared" si="87"/>
        <v>0.58912076633595623</v>
      </c>
      <c r="AC1050" s="1" t="s">
        <v>7494</v>
      </c>
      <c r="AD1050" s="1" t="str">
        <f t="shared" si="89"/>
        <v>Cricklade and Wootton Bassett R.D.</v>
      </c>
      <c r="AE1050" s="1" t="str">
        <f t="shared" si="88"/>
        <v>Cricklade and Wootton Bassett R.D.</v>
      </c>
      <c r="AF1050" s="1" t="str">
        <f>INDEX(Lookup!G$2:G$1349, MATCH($AE1050, Lookup!$G$2:$G$1349,0))</f>
        <v>CRICKLADE AND WOOTTON BASSETT R.D.</v>
      </c>
      <c r="AG1050" s="1" t="str">
        <f>INDEX(Lookup!F$2:F$1349, MATCH($AE1050, Lookup!$G$2:$G$1349,0))</f>
        <v>e421118</v>
      </c>
      <c r="AH1050" s="1" t="str">
        <f>INDEX(Lookup!C$2:C$1349, MATCH($AE1050, Lookup!$G$2:$G$1349,0))</f>
        <v>Wiltshire</v>
      </c>
      <c r="AI1050" s="1" t="str">
        <f>INDEX(Lookup!D$2:D$1349, MATCH($AE1050, Lookup!$G$2:$G$1349,0))</f>
        <v>South West</v>
      </c>
      <c r="AJ1050" s="1" t="str">
        <f>INDEX(Lookup!E$2:E$1349, MATCH($AE1050, Lookup!$G$2:$G$1349,0))</f>
        <v>Rest of England</v>
      </c>
    </row>
    <row r="1051" spans="1:36" x14ac:dyDescent="0.3">
      <c r="A1051" s="11" t="s">
        <v>2188</v>
      </c>
      <c r="B1051" s="5">
        <f>'TABLE Summary'!B1051</f>
        <v>16390</v>
      </c>
      <c r="C1051" s="5">
        <f>'TABLE Summary'!C1051</f>
        <v>78.5</v>
      </c>
      <c r="D1051" s="5">
        <f>'TABLE Summary'!D1051</f>
        <v>34.299999999999997</v>
      </c>
      <c r="E1051" s="5">
        <f>'TABLE Summary'!E1051</f>
        <v>5.3</v>
      </c>
      <c r="F1051" s="5">
        <f>'TABLE Summary'!F1051</f>
        <v>28.3</v>
      </c>
      <c r="G1051" s="5">
        <f>'TABLE Summary'!G1051</f>
        <v>0.7</v>
      </c>
      <c r="H1051" s="5">
        <f>'TABLE Summary'!H1051</f>
        <v>35</v>
      </c>
      <c r="I1051" s="5">
        <f>'TABLE Summary'!I1051</f>
        <v>11500</v>
      </c>
      <c r="J1051" s="5">
        <f>'TABLE Summary'!J1051</f>
        <v>170.6</v>
      </c>
      <c r="K1051" s="5">
        <f>'TABLE Summary'!K1051</f>
        <v>402100</v>
      </c>
      <c r="L1051" s="5">
        <f>'TABLE Summary'!L1051</f>
        <v>46</v>
      </c>
      <c r="M1051" s="5">
        <f>'TABLE Summary'!M1051*1000</f>
        <v>1193200</v>
      </c>
      <c r="N1051" s="5">
        <f>'TABLE Summary'!N1051</f>
        <v>5090</v>
      </c>
      <c r="O1051" s="5">
        <f>'TABLE Summary'!O1051*1000</f>
        <v>856800</v>
      </c>
      <c r="P1051" s="5">
        <f>'TABLE Summary'!P1051</f>
        <v>2101</v>
      </c>
      <c r="Q1051" s="5">
        <f>'TABLE Summary'!Q1051*1000</f>
        <v>221800</v>
      </c>
      <c r="R1051" s="5">
        <f>'TABLE Summary'!R1051</f>
        <v>2889</v>
      </c>
      <c r="S1051" s="5">
        <f>'TABLE Summary'!S1051*1000</f>
        <v>568300</v>
      </c>
      <c r="T1051" s="5">
        <f>'TABLE Summary'!T1051</f>
        <v>93</v>
      </c>
      <c r="U1051" s="5">
        <f>'TABLE Summary'!U1051*1000</f>
        <v>47200</v>
      </c>
      <c r="V1051" s="5">
        <f>'TABLE Summary'!V1051*1000</f>
        <v>17500</v>
      </c>
      <c r="W1051" s="5">
        <f>'TABLE Summary'!W1051*1000</f>
        <v>2400</v>
      </c>
      <c r="X1051" s="5">
        <f>'TABLE Summary'!X1051*1000</f>
        <v>81400</v>
      </c>
      <c r="Y1051" s="5">
        <f>'TABLE Summary'!Y1051*1000</f>
        <v>61000</v>
      </c>
      <c r="Z1051" s="5">
        <f>'TABLE Summary'!Z1051*1000</f>
        <v>174100</v>
      </c>
      <c r="AA1051" s="18">
        <f t="shared" si="86"/>
        <v>837300</v>
      </c>
      <c r="AB1051" s="18">
        <f t="shared" si="87"/>
        <v>0.70172644988266841</v>
      </c>
      <c r="AC1051" s="1" t="s">
        <v>7494</v>
      </c>
      <c r="AD1051" s="1" t="str">
        <f t="shared" si="89"/>
        <v>Devizes R.D.</v>
      </c>
      <c r="AE1051" s="1" t="str">
        <f t="shared" si="88"/>
        <v>Devizes R.D.</v>
      </c>
      <c r="AF1051" s="1" t="str">
        <f>INDEX(Lookup!G$2:G$1349, MATCH($AE1051, Lookup!$G$2:$G$1349,0))</f>
        <v>DEVIZES R.D.</v>
      </c>
      <c r="AG1051" s="1" t="str">
        <f>INDEX(Lookup!F$2:F$1349, MATCH($AE1051, Lookup!$G$2:$G$1349,0))</f>
        <v>e421119</v>
      </c>
      <c r="AH1051" s="1" t="str">
        <f>INDEX(Lookup!C$2:C$1349, MATCH($AE1051, Lookup!$G$2:$G$1349,0))</f>
        <v>Wiltshire</v>
      </c>
      <c r="AI1051" s="1" t="str">
        <f>INDEX(Lookup!D$2:D$1349, MATCH($AE1051, Lookup!$G$2:$G$1349,0))</f>
        <v>South West</v>
      </c>
      <c r="AJ1051" s="1" t="str">
        <f>INDEX(Lookup!E$2:E$1349, MATCH($AE1051, Lookup!$G$2:$G$1349,0))</f>
        <v>Rest of England</v>
      </c>
    </row>
    <row r="1052" spans="1:36" x14ac:dyDescent="0.3">
      <c r="A1052" s="11" t="s">
        <v>2204</v>
      </c>
      <c r="B1052" s="5">
        <f>'TABLE Summary'!B1052</f>
        <v>49200</v>
      </c>
      <c r="C1052" s="5">
        <f>'TABLE Summary'!C1052</f>
        <v>85</v>
      </c>
      <c r="D1052" s="5">
        <f>'TABLE Summary'!D1052</f>
        <v>38</v>
      </c>
      <c r="E1052" s="5">
        <f>'TABLE Summary'!E1052</f>
        <v>9.6999999999999993</v>
      </c>
      <c r="F1052" s="5">
        <f>'TABLE Summary'!F1052</f>
        <v>28.3</v>
      </c>
      <c r="G1052" s="5" t="str">
        <f>'TABLE Summary'!G1052</f>
        <v>­</v>
      </c>
      <c r="H1052" s="5">
        <f>'TABLE Summary'!H1052</f>
        <v>39</v>
      </c>
      <c r="I1052" s="5">
        <f>'TABLE Summary'!I1052</f>
        <v>53900</v>
      </c>
      <c r="J1052" s="5">
        <f>'TABLE Summary'!J1052</f>
        <v>113</v>
      </c>
      <c r="K1052" s="5">
        <f>'TABLE Summary'!K1052</f>
        <v>2101890</v>
      </c>
      <c r="L1052" s="5">
        <f>'TABLE Summary'!L1052</f>
        <v>17.7</v>
      </c>
      <c r="M1052" s="5">
        <f>'TABLE Summary'!M1052*1000</f>
        <v>5384400</v>
      </c>
      <c r="N1052" s="5">
        <f>'TABLE Summary'!N1052</f>
        <v>15536</v>
      </c>
      <c r="O1052" s="5">
        <f>'TABLE Summary'!O1052*1000</f>
        <v>2703300</v>
      </c>
      <c r="P1052" s="5">
        <f>'TABLE Summary'!P1052</f>
        <v>3934</v>
      </c>
      <c r="Q1052" s="5">
        <f>'TABLE Summary'!Q1052*1000</f>
        <v>443800</v>
      </c>
      <c r="R1052" s="5">
        <f>'TABLE Summary'!R1052</f>
        <v>11542</v>
      </c>
      <c r="S1052" s="5">
        <f>'TABLE Summary'!S1052*1000</f>
        <v>2228300</v>
      </c>
      <c r="T1052" s="5">
        <f>'TABLE Summary'!T1052</f>
        <v>50</v>
      </c>
      <c r="U1052" s="5">
        <f>'TABLE Summary'!U1052*1000</f>
        <v>27200</v>
      </c>
      <c r="V1052" s="5">
        <f>'TABLE Summary'!V1052*1000</f>
        <v>121600</v>
      </c>
      <c r="W1052" s="5">
        <f>'TABLE Summary'!W1052*1000</f>
        <v>28600</v>
      </c>
      <c r="X1052" s="5">
        <f>'TABLE Summary'!X1052*1000</f>
        <v>602400</v>
      </c>
      <c r="Y1052" s="5">
        <f>'TABLE Summary'!Y1052*1000</f>
        <v>1357000</v>
      </c>
      <c r="Z1052" s="5">
        <f>'TABLE Summary'!Z1052*1000</f>
        <v>544600</v>
      </c>
      <c r="AA1052" s="18">
        <f t="shared" si="86"/>
        <v>2699300</v>
      </c>
      <c r="AB1052" s="18">
        <f t="shared" si="87"/>
        <v>0.50131862417353834</v>
      </c>
      <c r="AC1052" s="1" t="s">
        <v>7494</v>
      </c>
      <c r="AD1052" s="1" t="str">
        <f t="shared" si="89"/>
        <v>Highworth R.D.</v>
      </c>
      <c r="AE1052" s="1" t="str">
        <f t="shared" si="88"/>
        <v>Highworth R.D.</v>
      </c>
      <c r="AF1052" s="1" t="str">
        <f>INDEX(Lookup!G$2:G$1349, MATCH($AE1052, Lookup!$G$2:$G$1349,0))</f>
        <v>HIGHWORTH R.D.</v>
      </c>
      <c r="AG1052" s="1" t="str">
        <f>INDEX(Lookup!F$2:F$1349, MATCH($AE1052, Lookup!$G$2:$G$1349,0))</f>
        <v>e421120</v>
      </c>
      <c r="AH1052" s="1" t="str">
        <f>INDEX(Lookup!C$2:C$1349, MATCH($AE1052, Lookup!$G$2:$G$1349,0))</f>
        <v>Wiltshire</v>
      </c>
      <c r="AI1052" s="1" t="str">
        <f>INDEX(Lookup!D$2:D$1349, MATCH($AE1052, Lookup!$G$2:$G$1349,0))</f>
        <v>South West</v>
      </c>
      <c r="AJ1052" s="1" t="str">
        <f>INDEX(Lookup!E$2:E$1349, MATCH($AE1052, Lookup!$G$2:$G$1349,0))</f>
        <v>Rest of England</v>
      </c>
    </row>
    <row r="1053" spans="1:36" x14ac:dyDescent="0.3">
      <c r="A1053" s="11" t="s">
        <v>2189</v>
      </c>
      <c r="B1053" s="5">
        <f>'TABLE Summary'!B1053</f>
        <v>11570</v>
      </c>
      <c r="C1053" s="5">
        <f>'TABLE Summary'!C1053</f>
        <v>80.5</v>
      </c>
      <c r="D1053" s="5">
        <f>'TABLE Summary'!D1053</f>
        <v>32</v>
      </c>
      <c r="E1053" s="5">
        <f>'TABLE Summary'!E1053</f>
        <v>3.2</v>
      </c>
      <c r="F1053" s="5">
        <f>'TABLE Summary'!F1053</f>
        <v>28.3</v>
      </c>
      <c r="G1053" s="5">
        <f>'TABLE Summary'!G1053</f>
        <v>0.5</v>
      </c>
      <c r="H1053" s="5">
        <f>'TABLE Summary'!H1053</f>
        <v>32.9</v>
      </c>
      <c r="I1053" s="5">
        <f>'TABLE Summary'!I1053</f>
        <v>8760</v>
      </c>
      <c r="J1053" s="5">
        <f>'TABLE Summary'!J1053</f>
        <v>156.9</v>
      </c>
      <c r="K1053" s="5">
        <f>'TABLE Summary'!K1053</f>
        <v>288470</v>
      </c>
      <c r="L1053" s="5">
        <f>'TABLE Summary'!L1053</f>
        <v>45.3</v>
      </c>
      <c r="M1053" s="5">
        <f>'TABLE Summary'!M1053*1000</f>
        <v>848800</v>
      </c>
      <c r="N1053" s="5">
        <f>'TABLE Summary'!N1053</f>
        <v>3897</v>
      </c>
      <c r="O1053" s="5">
        <f>'TABLE Summary'!O1053*1000</f>
        <v>607700</v>
      </c>
      <c r="P1053" s="5">
        <f>'TABLE Summary'!P1053</f>
        <v>1963</v>
      </c>
      <c r="Q1053" s="5">
        <f>'TABLE Summary'!Q1053*1000</f>
        <v>200300</v>
      </c>
      <c r="R1053" s="5">
        <f>'TABLE Summary'!R1053</f>
        <v>1864</v>
      </c>
      <c r="S1053" s="5">
        <f>'TABLE Summary'!S1053*1000</f>
        <v>357400</v>
      </c>
      <c r="T1053" s="5">
        <f>'TABLE Summary'!T1053</f>
        <v>66</v>
      </c>
      <c r="U1053" s="5">
        <f>'TABLE Summary'!U1053*1000</f>
        <v>40000</v>
      </c>
      <c r="V1053" s="5">
        <f>'TABLE Summary'!V1053*1000</f>
        <v>10100</v>
      </c>
      <c r="W1053" s="5">
        <f>'TABLE Summary'!W1053*1000</f>
        <v>700</v>
      </c>
      <c r="X1053" s="5">
        <f>'TABLE Summary'!X1053*1000</f>
        <v>42800</v>
      </c>
      <c r="Y1053" s="5">
        <f>'TABLE Summary'!Y1053*1000</f>
        <v>60100</v>
      </c>
      <c r="Z1053" s="5">
        <f>'TABLE Summary'!Z1053*1000</f>
        <v>127300</v>
      </c>
      <c r="AA1053" s="18">
        <f t="shared" si="86"/>
        <v>597700</v>
      </c>
      <c r="AB1053" s="18">
        <f t="shared" si="87"/>
        <v>0.70417059377945335</v>
      </c>
      <c r="AC1053" s="1" t="s">
        <v>7494</v>
      </c>
      <c r="AD1053" s="1" t="str">
        <f t="shared" si="89"/>
        <v>Malmesbury R.D.</v>
      </c>
      <c r="AE1053" s="1" t="str">
        <f t="shared" si="88"/>
        <v>Malmesbury R.D.</v>
      </c>
      <c r="AF1053" s="1" t="str">
        <f>INDEX(Lookup!G$2:G$1349, MATCH($AE1053, Lookup!$G$2:$G$1349,0))</f>
        <v>MALMESBURY R.D.</v>
      </c>
      <c r="AG1053" s="1" t="str">
        <f>INDEX(Lookup!F$2:F$1349, MATCH($AE1053, Lookup!$G$2:$G$1349,0))</f>
        <v>e421121</v>
      </c>
      <c r="AH1053" s="1" t="str">
        <f>INDEX(Lookup!C$2:C$1349, MATCH($AE1053, Lookup!$G$2:$G$1349,0))</f>
        <v>Wiltshire</v>
      </c>
      <c r="AI1053" s="1" t="str">
        <f>INDEX(Lookup!D$2:D$1349, MATCH($AE1053, Lookup!$G$2:$G$1349,0))</f>
        <v>South West</v>
      </c>
      <c r="AJ1053" s="1" t="str">
        <f>INDEX(Lookup!E$2:E$1349, MATCH($AE1053, Lookup!$G$2:$G$1349,0))</f>
        <v>Rest of England</v>
      </c>
    </row>
    <row r="1054" spans="1:36" x14ac:dyDescent="0.3">
      <c r="A1054" s="11" t="s">
        <v>2205</v>
      </c>
      <c r="B1054" s="5">
        <f>'TABLE Summary'!B1054</f>
        <v>9630</v>
      </c>
      <c r="C1054" s="5">
        <f>'TABLE Summary'!C1054</f>
        <v>82.5</v>
      </c>
      <c r="D1054" s="5">
        <f>'TABLE Summary'!D1054</f>
        <v>37.5</v>
      </c>
      <c r="E1054" s="5">
        <f>'TABLE Summary'!E1054</f>
        <v>9.1999999999999993</v>
      </c>
      <c r="F1054" s="5">
        <f>'TABLE Summary'!F1054</f>
        <v>28.3</v>
      </c>
      <c r="G1054" s="5" t="str">
        <f>'TABLE Summary'!G1054</f>
        <v>­</v>
      </c>
      <c r="H1054" s="5">
        <f>'TABLE Summary'!H1054</f>
        <v>38</v>
      </c>
      <c r="I1054" s="5">
        <f>'TABLE Summary'!I1054</f>
        <v>7065</v>
      </c>
      <c r="J1054" s="5">
        <f>'TABLE Summary'!J1054</f>
        <v>174.3</v>
      </c>
      <c r="K1054" s="5">
        <f>'TABLE Summary'!K1054</f>
        <v>268488</v>
      </c>
      <c r="L1054" s="5">
        <f>'TABLE Summary'!L1054</f>
        <v>42.6</v>
      </c>
      <c r="M1054" s="5">
        <f>'TABLE Summary'!M1054*1000</f>
        <v>743700</v>
      </c>
      <c r="N1054" s="5">
        <f>'TABLE Summary'!N1054</f>
        <v>3733</v>
      </c>
      <c r="O1054" s="5">
        <f>'TABLE Summary'!O1054*1000</f>
        <v>605600</v>
      </c>
      <c r="P1054" s="5">
        <f>'TABLE Summary'!P1054</f>
        <v>1457</v>
      </c>
      <c r="Q1054" s="5">
        <f>'TABLE Summary'!Q1054*1000</f>
        <v>144700</v>
      </c>
      <c r="R1054" s="5">
        <f>'TABLE Summary'!R1054</f>
        <v>2179</v>
      </c>
      <c r="S1054" s="5">
        <f>'TABLE Summary'!S1054*1000</f>
        <v>408600</v>
      </c>
      <c r="T1054" s="5">
        <f>'TABLE Summary'!T1054</f>
        <v>91</v>
      </c>
      <c r="U1054" s="5">
        <f>'TABLE Summary'!U1054*1000</f>
        <v>51800</v>
      </c>
      <c r="V1054" s="5">
        <f>'TABLE Summary'!V1054*1000</f>
        <v>17000</v>
      </c>
      <c r="W1054" s="5">
        <f>'TABLE Summary'!W1054*1000</f>
        <v>4000</v>
      </c>
      <c r="X1054" s="5">
        <f>'TABLE Summary'!X1054*1000</f>
        <v>39000</v>
      </c>
      <c r="Y1054" s="5">
        <f>'TABLE Summary'!Y1054*1000</f>
        <v>1600</v>
      </c>
      <c r="Z1054" s="5">
        <f>'TABLE Summary'!Z1054*1000</f>
        <v>76600</v>
      </c>
      <c r="AA1054" s="18">
        <f t="shared" si="86"/>
        <v>605100</v>
      </c>
      <c r="AB1054" s="18">
        <f t="shared" si="87"/>
        <v>0.81363453005244046</v>
      </c>
      <c r="AC1054" s="1" t="s">
        <v>7494</v>
      </c>
      <c r="AD1054" s="1" t="str">
        <f t="shared" si="89"/>
        <v>Marlborough and Ramsbury R.D.</v>
      </c>
      <c r="AE1054" s="1" t="str">
        <f t="shared" si="88"/>
        <v>Marlborough and Ramsbury R.D.</v>
      </c>
      <c r="AF1054" s="1" t="str">
        <f>INDEX(Lookup!G$2:G$1349, MATCH($AE1054, Lookup!$G$2:$G$1349,0))</f>
        <v>MARLBOROUGH AND RAMSBURY R.D.</v>
      </c>
      <c r="AG1054" s="1" t="str">
        <f>INDEX(Lookup!F$2:F$1349, MATCH($AE1054, Lookup!$G$2:$G$1349,0))</f>
        <v>e421122</v>
      </c>
      <c r="AH1054" s="1" t="str">
        <f>INDEX(Lookup!C$2:C$1349, MATCH($AE1054, Lookup!$G$2:$G$1349,0))</f>
        <v>Wiltshire</v>
      </c>
      <c r="AI1054" s="1" t="str">
        <f>INDEX(Lookup!D$2:D$1349, MATCH($AE1054, Lookup!$G$2:$G$1349,0))</f>
        <v>South West</v>
      </c>
      <c r="AJ1054" s="1" t="str">
        <f>INDEX(Lookup!E$2:E$1349, MATCH($AE1054, Lookup!$G$2:$G$1349,0))</f>
        <v>Rest of England</v>
      </c>
    </row>
    <row r="1055" spans="1:36" x14ac:dyDescent="0.3">
      <c r="A1055" s="11" t="s">
        <v>2206</v>
      </c>
      <c r="B1055" s="5">
        <f>'TABLE Summary'!B1055</f>
        <v>11260</v>
      </c>
      <c r="C1055" s="5">
        <f>'TABLE Summary'!C1055</f>
        <v>78</v>
      </c>
      <c r="D1055" s="5">
        <f>'TABLE Summary'!D1055</f>
        <v>34.299999999999997</v>
      </c>
      <c r="E1055" s="5">
        <f>'TABLE Summary'!E1055</f>
        <v>6</v>
      </c>
      <c r="F1055" s="5">
        <f>'TABLE Summary'!F1055</f>
        <v>28.3</v>
      </c>
      <c r="G1055" s="5" t="str">
        <f>'TABLE Summary'!G1055</f>
        <v>­</v>
      </c>
      <c r="H1055" s="5">
        <f>'TABLE Summary'!H1055</f>
        <v>35.200000000000003</v>
      </c>
      <c r="I1055" s="5">
        <f>'TABLE Summary'!I1055</f>
        <v>9875</v>
      </c>
      <c r="J1055" s="5">
        <f>'TABLE Summary'!J1055</f>
        <v>203.8</v>
      </c>
      <c r="K1055" s="5">
        <f>'TABLE Summary'!K1055</f>
        <v>347222</v>
      </c>
      <c r="L1055" s="5">
        <f>'TABLE Summary'!L1055</f>
        <v>31.6</v>
      </c>
      <c r="M1055" s="5">
        <f>'TABLE Summary'!M1055*1000</f>
        <v>1028400.0000000001</v>
      </c>
      <c r="N1055" s="5">
        <f>'TABLE Summary'!N1055</f>
        <v>4314</v>
      </c>
      <c r="O1055" s="5">
        <f>'TABLE Summary'!O1055*1000</f>
        <v>744700</v>
      </c>
      <c r="P1055" s="5">
        <f>'TABLE Summary'!P1055</f>
        <v>1532</v>
      </c>
      <c r="Q1055" s="5">
        <f>'TABLE Summary'!Q1055*1000</f>
        <v>169500</v>
      </c>
      <c r="R1055" s="5">
        <f>'TABLE Summary'!R1055</f>
        <v>2683</v>
      </c>
      <c r="S1055" s="5">
        <f>'TABLE Summary'!S1055*1000</f>
        <v>524700</v>
      </c>
      <c r="T1055" s="5">
        <f>'TABLE Summary'!T1055</f>
        <v>97</v>
      </c>
      <c r="U1055" s="5">
        <f>'TABLE Summary'!U1055*1000</f>
        <v>49600</v>
      </c>
      <c r="V1055" s="5">
        <f>'TABLE Summary'!V1055*1000</f>
        <v>42900</v>
      </c>
      <c r="W1055" s="5">
        <f>'TABLE Summary'!W1055*1000</f>
        <v>2800</v>
      </c>
      <c r="X1055" s="5">
        <f>'TABLE Summary'!X1055*1000</f>
        <v>68200</v>
      </c>
      <c r="Y1055" s="5">
        <f>'TABLE Summary'!Y1055*1000</f>
        <v>39300</v>
      </c>
      <c r="Z1055" s="5">
        <f>'TABLE Summary'!Z1055*1000</f>
        <v>130500</v>
      </c>
      <c r="AA1055" s="18">
        <f t="shared" si="86"/>
        <v>743800</v>
      </c>
      <c r="AB1055" s="18">
        <f t="shared" si="87"/>
        <v>0.72325943212757671</v>
      </c>
      <c r="AC1055" s="1" t="s">
        <v>7494</v>
      </c>
      <c r="AD1055" s="1" t="str">
        <f t="shared" si="89"/>
        <v>Mere and Tisbury R.D.</v>
      </c>
      <c r="AE1055" s="1" t="str">
        <f t="shared" si="88"/>
        <v>Mere and Tisbury R.D.</v>
      </c>
      <c r="AF1055" s="1" t="str">
        <f>INDEX(Lookup!G$2:G$1349, MATCH($AE1055, Lookup!$G$2:$G$1349,0))</f>
        <v>MERE AND TISBURY R.D.</v>
      </c>
      <c r="AG1055" s="1" t="str">
        <f>INDEX(Lookup!F$2:F$1349, MATCH($AE1055, Lookup!$G$2:$G$1349,0))</f>
        <v>e421123</v>
      </c>
      <c r="AH1055" s="1" t="str">
        <f>INDEX(Lookup!C$2:C$1349, MATCH($AE1055, Lookup!$G$2:$G$1349,0))</f>
        <v>Wiltshire</v>
      </c>
      <c r="AI1055" s="1" t="str">
        <f>INDEX(Lookup!D$2:D$1349, MATCH($AE1055, Lookup!$G$2:$G$1349,0))</f>
        <v>South West</v>
      </c>
      <c r="AJ1055" s="1" t="str">
        <f>INDEX(Lookup!E$2:E$1349, MATCH($AE1055, Lookup!$G$2:$G$1349,0))</f>
        <v>Rest of England</v>
      </c>
    </row>
    <row r="1056" spans="1:36" x14ac:dyDescent="0.3">
      <c r="A1056" s="11" t="s">
        <v>2207</v>
      </c>
      <c r="B1056" s="5">
        <f>'TABLE Summary'!B1056</f>
        <v>23100</v>
      </c>
      <c r="C1056" s="5">
        <f>'TABLE Summary'!C1056</f>
        <v>75.5</v>
      </c>
      <c r="D1056" s="5">
        <f>'TABLE Summary'!D1056</f>
        <v>32</v>
      </c>
      <c r="E1056" s="5">
        <f>'TABLE Summary'!E1056</f>
        <v>3.7</v>
      </c>
      <c r="F1056" s="5">
        <f>'TABLE Summary'!F1056</f>
        <v>28.3</v>
      </c>
      <c r="G1056" s="5" t="str">
        <f>'TABLE Summary'!G1056</f>
        <v>­</v>
      </c>
      <c r="H1056" s="5">
        <f>'TABLE Summary'!H1056</f>
        <v>32.299999999999997</v>
      </c>
      <c r="I1056" s="5">
        <f>'TABLE Summary'!I1056</f>
        <v>18500</v>
      </c>
      <c r="J1056" s="5">
        <f>'TABLE Summary'!J1056</f>
        <v>164.3</v>
      </c>
      <c r="K1056" s="5">
        <f>'TABLE Summary'!K1056</f>
        <v>597584</v>
      </c>
      <c r="L1056" s="5">
        <f>'TABLE Summary'!L1056</f>
        <v>52.8</v>
      </c>
      <c r="M1056" s="5">
        <f>'TABLE Summary'!M1056*1000</f>
        <v>1472600</v>
      </c>
      <c r="N1056" s="5">
        <f>'TABLE Summary'!N1056</f>
        <v>5388</v>
      </c>
      <c r="O1056" s="5">
        <f>'TABLE Summary'!O1056*1000</f>
        <v>944800</v>
      </c>
      <c r="P1056" s="5">
        <f>'TABLE Summary'!P1056</f>
        <v>2258</v>
      </c>
      <c r="Q1056" s="5">
        <f>'TABLE Summary'!Q1056*1000</f>
        <v>240700</v>
      </c>
      <c r="R1056" s="5">
        <f>'TABLE Summary'!R1056</f>
        <v>3037</v>
      </c>
      <c r="S1056" s="5">
        <f>'TABLE Summary'!S1056*1000</f>
        <v>572400</v>
      </c>
      <c r="T1056" s="5">
        <f>'TABLE Summary'!T1056</f>
        <v>78</v>
      </c>
      <c r="U1056" s="5">
        <f>'TABLE Summary'!U1056*1000</f>
        <v>42700</v>
      </c>
      <c r="V1056" s="5">
        <f>'TABLE Summary'!V1056*1000</f>
        <v>58000</v>
      </c>
      <c r="W1056" s="5">
        <f>'TABLE Summary'!W1056*1000</f>
        <v>1900</v>
      </c>
      <c r="X1056" s="5">
        <f>'TABLE Summary'!X1056*1000</f>
        <v>89100</v>
      </c>
      <c r="Y1056" s="5">
        <f>'TABLE Summary'!Y1056*1000</f>
        <v>14800</v>
      </c>
      <c r="Z1056" s="5">
        <f>'TABLE Summary'!Z1056*1000</f>
        <v>364100</v>
      </c>
      <c r="AA1056" s="18">
        <f t="shared" si="86"/>
        <v>855800</v>
      </c>
      <c r="AB1056" s="18">
        <f t="shared" si="87"/>
        <v>0.58114898818416405</v>
      </c>
      <c r="AC1056" s="1" t="s">
        <v>7494</v>
      </c>
      <c r="AD1056" s="1" t="str">
        <f t="shared" si="89"/>
        <v>Pewsey R.D.</v>
      </c>
      <c r="AE1056" s="1" t="str">
        <f t="shared" si="88"/>
        <v>Pewsey R.D.</v>
      </c>
      <c r="AF1056" s="1" t="str">
        <f>INDEX(Lookup!G$2:G$1349, MATCH($AE1056, Lookup!$G$2:$G$1349,0))</f>
        <v>PEWSEY R.D.</v>
      </c>
      <c r="AG1056" s="1" t="str">
        <f>INDEX(Lookup!F$2:F$1349, MATCH($AE1056, Lookup!$G$2:$G$1349,0))</f>
        <v>e421124</v>
      </c>
      <c r="AH1056" s="1" t="str">
        <f>INDEX(Lookup!C$2:C$1349, MATCH($AE1056, Lookup!$G$2:$G$1349,0))</f>
        <v>Wiltshire</v>
      </c>
      <c r="AI1056" s="1" t="str">
        <f>INDEX(Lookup!D$2:D$1349, MATCH($AE1056, Lookup!$G$2:$G$1349,0))</f>
        <v>South West</v>
      </c>
      <c r="AJ1056" s="1" t="str">
        <f>INDEX(Lookup!E$2:E$1349, MATCH($AE1056, Lookup!$G$2:$G$1349,0))</f>
        <v>Rest of England</v>
      </c>
    </row>
    <row r="1057" spans="1:36" x14ac:dyDescent="0.3">
      <c r="A1057" s="11" t="s">
        <v>2208</v>
      </c>
      <c r="B1057" s="5">
        <f>'TABLE Summary'!B1057</f>
        <v>23130</v>
      </c>
      <c r="C1057" s="5">
        <f>'TABLE Summary'!C1057</f>
        <v>86</v>
      </c>
      <c r="D1057" s="5">
        <f>'TABLE Summary'!D1057</f>
        <v>36.700000000000003</v>
      </c>
      <c r="E1057" s="5">
        <f>'TABLE Summary'!E1057</f>
        <v>8.4</v>
      </c>
      <c r="F1057" s="5">
        <f>'TABLE Summary'!F1057</f>
        <v>28.3</v>
      </c>
      <c r="G1057" s="5" t="str">
        <f>'TABLE Summary'!G1057</f>
        <v>­</v>
      </c>
      <c r="H1057" s="5">
        <f>'TABLE Summary'!H1057</f>
        <v>37.200000000000003</v>
      </c>
      <c r="I1057" s="5">
        <f>'TABLE Summary'!I1057</f>
        <v>21370</v>
      </c>
      <c r="J1057" s="5">
        <f>'TABLE Summary'!J1057</f>
        <v>161.4</v>
      </c>
      <c r="K1057" s="5">
        <f>'TABLE Summary'!K1057</f>
        <v>795000</v>
      </c>
      <c r="L1057" s="5">
        <f>'TABLE Summary'!L1057</f>
        <v>31.6</v>
      </c>
      <c r="M1057" s="5">
        <f>'TABLE Summary'!M1057*1000</f>
        <v>2117400</v>
      </c>
      <c r="N1057" s="5">
        <f>'TABLE Summary'!N1057</f>
        <v>8218</v>
      </c>
      <c r="O1057" s="5">
        <f>'TABLE Summary'!O1057*1000</f>
        <v>1584500</v>
      </c>
      <c r="P1057" s="5">
        <f>'TABLE Summary'!P1057</f>
        <v>1954</v>
      </c>
      <c r="Q1057" s="5">
        <f>'TABLE Summary'!Q1057*1000</f>
        <v>208100</v>
      </c>
      <c r="R1057" s="5">
        <f>'TABLE Summary'!R1057</f>
        <v>6116</v>
      </c>
      <c r="S1057" s="5">
        <f>'TABLE Summary'!S1057*1000</f>
        <v>1290000</v>
      </c>
      <c r="T1057" s="5">
        <f>'TABLE Summary'!T1057</f>
        <v>138</v>
      </c>
      <c r="U1057" s="5">
        <f>'TABLE Summary'!U1057*1000</f>
        <v>74000</v>
      </c>
      <c r="V1057" s="5">
        <f>'TABLE Summary'!V1057*1000</f>
        <v>41100</v>
      </c>
      <c r="W1057" s="5">
        <f>'TABLE Summary'!W1057*1000</f>
        <v>4500</v>
      </c>
      <c r="X1057" s="5">
        <f>'TABLE Summary'!X1057*1000</f>
        <v>112900</v>
      </c>
      <c r="Y1057" s="5">
        <f>'TABLE Summary'!Y1057*1000</f>
        <v>108300</v>
      </c>
      <c r="Z1057" s="5">
        <f>'TABLE Summary'!Z1057*1000</f>
        <v>266200</v>
      </c>
      <c r="AA1057" s="18">
        <f t="shared" si="86"/>
        <v>1572100</v>
      </c>
      <c r="AB1057" s="18">
        <f t="shared" si="87"/>
        <v>0.74246717672617357</v>
      </c>
      <c r="AC1057" s="1" t="s">
        <v>7494</v>
      </c>
      <c r="AD1057" s="1" t="str">
        <f t="shared" si="89"/>
        <v>Salisbury and Wilton R.D.</v>
      </c>
      <c r="AE1057" s="1" t="str">
        <f t="shared" si="88"/>
        <v>Salisbury and Wilton R.D.</v>
      </c>
      <c r="AF1057" s="1" t="str">
        <f>INDEX(Lookup!G$2:G$1349, MATCH($AE1057, Lookup!$G$2:$G$1349,0))</f>
        <v>SALISBURY AND WILTON R.D.</v>
      </c>
      <c r="AG1057" s="1" t="str">
        <f>INDEX(Lookup!F$2:F$1349, MATCH($AE1057, Lookup!$G$2:$G$1349,0))</f>
        <v>e421125</v>
      </c>
      <c r="AH1057" s="1" t="str">
        <f>INDEX(Lookup!C$2:C$1349, MATCH($AE1057, Lookup!$G$2:$G$1349,0))</f>
        <v>Wiltshire</v>
      </c>
      <c r="AI1057" s="1" t="str">
        <f>INDEX(Lookup!D$2:D$1349, MATCH($AE1057, Lookup!$G$2:$G$1349,0))</f>
        <v>South West</v>
      </c>
      <c r="AJ1057" s="1" t="str">
        <f>INDEX(Lookup!E$2:E$1349, MATCH($AE1057, Lookup!$G$2:$G$1349,0))</f>
        <v>Rest of England</v>
      </c>
    </row>
    <row r="1058" spans="1:36" x14ac:dyDescent="0.3">
      <c r="A1058" s="11" t="s">
        <v>2209</v>
      </c>
      <c r="B1058" s="5">
        <f>'TABLE Summary'!B1058</f>
        <v>15230</v>
      </c>
      <c r="C1058" s="5">
        <f>'TABLE Summary'!C1058</f>
        <v>78.5</v>
      </c>
      <c r="D1058" s="5">
        <f>'TABLE Summary'!D1058</f>
        <v>32.5</v>
      </c>
      <c r="E1058" s="5">
        <f>'TABLE Summary'!E1058</f>
        <v>4.2</v>
      </c>
      <c r="F1058" s="5">
        <f>'TABLE Summary'!F1058</f>
        <v>28.3</v>
      </c>
      <c r="G1058" s="5" t="str">
        <f>'TABLE Summary'!G1058</f>
        <v>­</v>
      </c>
      <c r="H1058" s="5">
        <f>'TABLE Summary'!H1058</f>
        <v>32.9</v>
      </c>
      <c r="I1058" s="5">
        <f>'TABLE Summary'!I1058</f>
        <v>13000</v>
      </c>
      <c r="J1058" s="5">
        <f>'TABLE Summary'!J1058</f>
        <v>185.1</v>
      </c>
      <c r="K1058" s="5">
        <f>'TABLE Summary'!K1058</f>
        <v>427804</v>
      </c>
      <c r="L1058" s="5">
        <f>'TABLE Summary'!L1058</f>
        <v>36.9</v>
      </c>
      <c r="M1058" s="5">
        <f>'TABLE Summary'!M1058*1000</f>
        <v>1303500</v>
      </c>
      <c r="N1058" s="5">
        <f>'TABLE Summary'!N1058</f>
        <v>5791</v>
      </c>
      <c r="O1058" s="5">
        <f>'TABLE Summary'!O1058*1000</f>
        <v>915400</v>
      </c>
      <c r="P1058" s="5">
        <f>'TABLE Summary'!P1058</f>
        <v>2491</v>
      </c>
      <c r="Q1058" s="5">
        <f>'TABLE Summary'!Q1058*1000</f>
        <v>243400</v>
      </c>
      <c r="R1058" s="5">
        <f>'TABLE Summary'!R1058</f>
        <v>3226</v>
      </c>
      <c r="S1058" s="5">
        <f>'TABLE Summary'!S1058*1000</f>
        <v>633000</v>
      </c>
      <c r="T1058" s="5">
        <f>'TABLE Summary'!T1058</f>
        <v>73</v>
      </c>
      <c r="U1058" s="5">
        <f>'TABLE Summary'!U1058*1000</f>
        <v>38700</v>
      </c>
      <c r="V1058" s="5">
        <f>'TABLE Summary'!V1058*1000</f>
        <v>28400</v>
      </c>
      <c r="W1058" s="5">
        <f>'TABLE Summary'!W1058*1000</f>
        <v>5100</v>
      </c>
      <c r="X1058" s="5">
        <f>'TABLE Summary'!X1058*1000</f>
        <v>150300</v>
      </c>
      <c r="Y1058" s="5">
        <f>'TABLE Summary'!Y1058*1000</f>
        <v>62000</v>
      </c>
      <c r="Z1058" s="5">
        <f>'TABLE Summary'!Z1058*1000</f>
        <v>142400</v>
      </c>
      <c r="AA1058" s="18">
        <f t="shared" si="86"/>
        <v>915100</v>
      </c>
      <c r="AB1058" s="18">
        <f t="shared" si="87"/>
        <v>0.70203298810893744</v>
      </c>
      <c r="AC1058" s="1" t="s">
        <v>7494</v>
      </c>
      <c r="AD1058" s="1" t="str">
        <f t="shared" si="89"/>
        <v>Warminster and Westbury R.D.</v>
      </c>
      <c r="AE1058" s="1" t="str">
        <f t="shared" si="88"/>
        <v>Warminster and Westbury R.D.</v>
      </c>
      <c r="AF1058" s="1" t="str">
        <f>INDEX(Lookup!G$2:G$1349, MATCH($AE1058, Lookup!$G$2:$G$1349,0))</f>
        <v>WARMINSTER AND WESTBURY R.D.</v>
      </c>
      <c r="AG1058" s="1" t="str">
        <f>INDEX(Lookup!F$2:F$1349, MATCH($AE1058, Lookup!$G$2:$G$1349,0))</f>
        <v>e421126</v>
      </c>
      <c r="AH1058" s="1" t="str">
        <f>INDEX(Lookup!C$2:C$1349, MATCH($AE1058, Lookup!$G$2:$G$1349,0))</f>
        <v>Wiltshire</v>
      </c>
      <c r="AI1058" s="1" t="str">
        <f>INDEX(Lookup!D$2:D$1349, MATCH($AE1058, Lookup!$G$2:$G$1349,0))</f>
        <v>South West</v>
      </c>
      <c r="AJ1058" s="1" t="str">
        <f>INDEX(Lookup!E$2:E$1349, MATCH($AE1058, Lookup!$G$2:$G$1349,0))</f>
        <v>Rest of England</v>
      </c>
    </row>
    <row r="1059" spans="1:36" x14ac:dyDescent="0.3">
      <c r="A1059" s="11" t="s">
        <v>2210</v>
      </c>
      <c r="B1059" s="5">
        <f>'TABLE Summary'!B1059</f>
        <v>0</v>
      </c>
      <c r="C1059" s="5">
        <f>'TABLE Summary'!C1059</f>
        <v>0</v>
      </c>
      <c r="D1059" s="5">
        <f>'TABLE Summary'!D1059</f>
        <v>0</v>
      </c>
      <c r="E1059" s="5">
        <f>'TABLE Summary'!E1059</f>
        <v>0</v>
      </c>
      <c r="F1059" s="5">
        <f>'TABLE Summary'!F1059</f>
        <v>0</v>
      </c>
      <c r="G1059" s="5">
        <f>'TABLE Summary'!G1059</f>
        <v>0</v>
      </c>
      <c r="H1059" s="5">
        <f>'TABLE Summary'!H1059</f>
        <v>0</v>
      </c>
      <c r="I1059" s="5">
        <f>'TABLE Summary'!I1059</f>
        <v>0</v>
      </c>
      <c r="J1059" s="5">
        <f>'TABLE Summary'!J1059</f>
        <v>0</v>
      </c>
      <c r="K1059" s="5">
        <f>'TABLE Summary'!K1059</f>
        <v>0</v>
      </c>
      <c r="L1059" s="5">
        <f>'TABLE Summary'!L1059</f>
        <v>0</v>
      </c>
      <c r="M1059" s="5">
        <f>'TABLE Summary'!M1059*1000</f>
        <v>0</v>
      </c>
      <c r="N1059" s="5">
        <f>'TABLE Summary'!N1059</f>
        <v>0</v>
      </c>
      <c r="O1059" s="5">
        <f>'TABLE Summary'!O1059*1000</f>
        <v>0</v>
      </c>
      <c r="P1059" s="5">
        <f>'TABLE Summary'!P1059</f>
        <v>0</v>
      </c>
      <c r="Q1059" s="5">
        <f>'TABLE Summary'!Q1059*1000</f>
        <v>0</v>
      </c>
      <c r="R1059" s="5">
        <f>'TABLE Summary'!R1059</f>
        <v>0</v>
      </c>
      <c r="S1059" s="5">
        <f>'TABLE Summary'!S1059*1000</f>
        <v>0</v>
      </c>
      <c r="T1059" s="5">
        <f>'TABLE Summary'!T1059</f>
        <v>0</v>
      </c>
      <c r="U1059" s="5">
        <f>'TABLE Summary'!U1059*1000</f>
        <v>0</v>
      </c>
      <c r="V1059" s="5">
        <f>'TABLE Summary'!V1059*1000</f>
        <v>0</v>
      </c>
      <c r="W1059" s="5">
        <f>'TABLE Summary'!W1059*1000</f>
        <v>0</v>
      </c>
      <c r="X1059" s="5">
        <f>'TABLE Summary'!X1059*1000</f>
        <v>0</v>
      </c>
      <c r="Y1059" s="5">
        <f>'TABLE Summary'!Y1059*1000</f>
        <v>0</v>
      </c>
      <c r="Z1059" s="5">
        <f>'TABLE Summary'!Z1059*1000</f>
        <v>0</v>
      </c>
      <c r="AA1059" s="18">
        <f t="shared" si="86"/>
        <v>0</v>
      </c>
      <c r="AB1059" s="18" t="e">
        <f t="shared" si="87"/>
        <v>#DIV/0!</v>
      </c>
      <c r="AE1059" s="1">
        <f t="shared" si="88"/>
        <v>0</v>
      </c>
      <c r="AF1059" s="1" t="e">
        <f>INDEX(Lookup!G$2:G$1349, MATCH($AE1059, Lookup!$G$2:$G$1349,0))</f>
        <v>#N/A</v>
      </c>
      <c r="AG1059" s="1" t="e">
        <f>INDEX(Lookup!F$2:F$1349, MATCH($AE1059, Lookup!$G$2:$G$1349,0))</f>
        <v>#N/A</v>
      </c>
      <c r="AH1059" s="1" t="e">
        <f>INDEX(Lookup!C$2:C$1349, MATCH($AE1059, Lookup!$G$2:$G$1349,0))</f>
        <v>#N/A</v>
      </c>
      <c r="AI1059" s="1" t="e">
        <f>INDEX(Lookup!D$2:D$1349, MATCH($AE1059, Lookup!$G$2:$G$1349,0))</f>
        <v>#N/A</v>
      </c>
      <c r="AJ1059" s="1" t="e">
        <f>INDEX(Lookup!E$2:E$1349, MATCH($AE1059, Lookup!$G$2:$G$1349,0))</f>
        <v>#N/A</v>
      </c>
    </row>
    <row r="1060" spans="1:36" x14ac:dyDescent="0.3">
      <c r="A1060" s="11" t="s">
        <v>1362</v>
      </c>
      <c r="B1060" s="5">
        <f>'TABLE Summary'!B1060</f>
        <v>0</v>
      </c>
      <c r="C1060" s="5">
        <f>'TABLE Summary'!C1060</f>
        <v>59</v>
      </c>
      <c r="D1060" s="5">
        <f>'TABLE Summary'!D1060</f>
        <v>25</v>
      </c>
      <c r="E1060" s="5">
        <f>'TABLE Summary'!E1060</f>
        <v>0</v>
      </c>
      <c r="F1060" s="5">
        <f>'TABLE Summary'!F1060</f>
        <v>0</v>
      </c>
      <c r="G1060" s="5">
        <f>'TABLE Summary'!G1060</f>
        <v>0</v>
      </c>
      <c r="H1060" s="5">
        <f>'TABLE Summary'!H1060</f>
        <v>0</v>
      </c>
      <c r="I1060" s="5">
        <f>'TABLE Summary'!I1060</f>
        <v>584640</v>
      </c>
      <c r="J1060" s="5">
        <f>'TABLE Summary'!J1060</f>
        <v>198.4</v>
      </c>
      <c r="K1060" s="5">
        <f>'TABLE Summary'!K1060</f>
        <v>14616000</v>
      </c>
      <c r="L1060" s="5">
        <f>'TABLE Summary'!L1060</f>
        <v>5.6</v>
      </c>
      <c r="M1060" s="5">
        <f>'TABLE Summary'!M1060*1000</f>
        <v>0</v>
      </c>
      <c r="N1060" s="5">
        <f>'TABLE Summary'!N1060</f>
        <v>0</v>
      </c>
      <c r="O1060" s="5">
        <f>'TABLE Summary'!O1060*1000</f>
        <v>0</v>
      </c>
      <c r="P1060" s="5">
        <f>'TABLE Summary'!P1060</f>
        <v>0</v>
      </c>
      <c r="Q1060" s="5">
        <f>'TABLE Summary'!Q1060*1000</f>
        <v>0</v>
      </c>
      <c r="R1060" s="5">
        <f>'TABLE Summary'!R1060</f>
        <v>0</v>
      </c>
      <c r="S1060" s="5">
        <f>'TABLE Summary'!S1060*1000</f>
        <v>0</v>
      </c>
      <c r="T1060" s="5">
        <f>'TABLE Summary'!T1060</f>
        <v>0</v>
      </c>
      <c r="U1060" s="5">
        <f>'TABLE Summary'!U1060*1000</f>
        <v>0</v>
      </c>
      <c r="V1060" s="5">
        <f>'TABLE Summary'!V1060*1000</f>
        <v>0</v>
      </c>
      <c r="W1060" s="5">
        <f>'TABLE Summary'!W1060*1000</f>
        <v>0</v>
      </c>
      <c r="X1060" s="5">
        <f>'TABLE Summary'!X1060*1000</f>
        <v>0</v>
      </c>
      <c r="Y1060" s="5">
        <f>'TABLE Summary'!Y1060*1000</f>
        <v>0</v>
      </c>
      <c r="Z1060" s="5">
        <f>'TABLE Summary'!Z1060*1000</f>
        <v>0</v>
      </c>
      <c r="AA1060" s="18">
        <f t="shared" si="86"/>
        <v>0</v>
      </c>
      <c r="AB1060" s="18" t="e">
        <f t="shared" si="87"/>
        <v>#DIV/0!</v>
      </c>
      <c r="AE1060" s="1">
        <f t="shared" si="88"/>
        <v>0</v>
      </c>
      <c r="AF1060" s="1" t="e">
        <f>INDEX(Lookup!G$2:G$1349, MATCH($AE1060, Lookup!$G$2:$G$1349,0))</f>
        <v>#N/A</v>
      </c>
      <c r="AG1060" s="1" t="e">
        <f>INDEX(Lookup!F$2:F$1349, MATCH($AE1060, Lookup!$G$2:$G$1349,0))</f>
        <v>#N/A</v>
      </c>
      <c r="AH1060" s="1" t="e">
        <f>INDEX(Lookup!C$2:C$1349, MATCH($AE1060, Lookup!$G$2:$G$1349,0))</f>
        <v>#N/A</v>
      </c>
      <c r="AI1060" s="1" t="e">
        <f>INDEX(Lookup!D$2:D$1349, MATCH($AE1060, Lookup!$G$2:$G$1349,0))</f>
        <v>#N/A</v>
      </c>
      <c r="AJ1060" s="1" t="e">
        <f>INDEX(Lookup!E$2:E$1349, MATCH($AE1060, Lookup!$G$2:$G$1349,0))</f>
        <v>#N/A</v>
      </c>
    </row>
    <row r="1061" spans="1:36" x14ac:dyDescent="0.3">
      <c r="A1061" s="11" t="s">
        <v>1363</v>
      </c>
      <c r="B1061" s="5">
        <f>'TABLE Summary'!B1061</f>
        <v>468220</v>
      </c>
      <c r="C1061" s="5">
        <f>'TABLE Summary'!C1061</f>
        <v>0</v>
      </c>
      <c r="D1061" s="5">
        <f>'TABLE Summary'!D1061</f>
        <v>0</v>
      </c>
      <c r="E1061" s="5">
        <f>'TABLE Summary'!E1061</f>
        <v>0</v>
      </c>
      <c r="F1061" s="5">
        <f>'TABLE Summary'!F1061</f>
        <v>0</v>
      </c>
      <c r="G1061" s="5">
        <f>'TABLE Summary'!G1061</f>
        <v>0</v>
      </c>
      <c r="H1061" s="5">
        <f>'TABLE Summary'!H1061</f>
        <v>38.5</v>
      </c>
      <c r="I1061" s="5">
        <f>'TABLE Summary'!I1061</f>
        <v>584648</v>
      </c>
      <c r="J1061" s="5">
        <f>'TABLE Summary'!J1061</f>
        <v>198.4</v>
      </c>
      <c r="K1061" s="5">
        <f>'TABLE Summary'!K1061</f>
        <v>22505219</v>
      </c>
      <c r="L1061" s="5">
        <f>'TABLE Summary'!L1061</f>
        <v>0</v>
      </c>
      <c r="M1061" s="5">
        <f>'TABLE Summary'!M1061*1000</f>
        <v>59611300</v>
      </c>
      <c r="N1061" s="5">
        <f>'TABLE Summary'!N1061</f>
        <v>167090</v>
      </c>
      <c r="O1061" s="5">
        <f>'TABLE Summary'!O1061*1000</f>
        <v>35801700</v>
      </c>
      <c r="P1061" s="5">
        <f>'TABLE Summary'!P1061</f>
        <v>36809</v>
      </c>
      <c r="Q1061" s="5">
        <f>'TABLE Summary'!Q1061*1000</f>
        <v>3818900</v>
      </c>
      <c r="R1061" s="5">
        <f>'TABLE Summary'!R1061</f>
        <v>123632</v>
      </c>
      <c r="S1061" s="5">
        <f>'TABLE Summary'!S1061*1000</f>
        <v>28577300</v>
      </c>
      <c r="T1061" s="5">
        <f>'TABLE Summary'!T1061</f>
        <v>6321</v>
      </c>
      <c r="U1061" s="5">
        <f>'TABLE Summary'!U1061*1000</f>
        <v>3363100</v>
      </c>
      <c r="V1061" s="5">
        <f>'TABLE Summary'!V1061*1000</f>
        <v>4220200</v>
      </c>
      <c r="W1061" s="5">
        <f>'TABLE Summary'!W1061*1000</f>
        <v>546800</v>
      </c>
      <c r="X1061" s="5">
        <f>'TABLE Summary'!X1061*1000</f>
        <v>4175100.0000000005</v>
      </c>
      <c r="Y1061" s="5">
        <f>'TABLE Summary'!Y1061*1000</f>
        <v>8584400</v>
      </c>
      <c r="Z1061" s="5">
        <f>'TABLE Summary'!Z1061*1000</f>
        <v>6283200</v>
      </c>
      <c r="AA1061" s="18">
        <f t="shared" si="86"/>
        <v>35759300</v>
      </c>
      <c r="AB1061" s="18">
        <f t="shared" si="87"/>
        <v>0.59987452043488398</v>
      </c>
      <c r="AE1061" s="1">
        <f t="shared" si="88"/>
        <v>0</v>
      </c>
      <c r="AF1061" s="1" t="e">
        <f>INDEX(Lookup!G$2:G$1349, MATCH($AE1061, Lookup!$G$2:$G$1349,0))</f>
        <v>#N/A</v>
      </c>
      <c r="AG1061" s="1" t="e">
        <f>INDEX(Lookup!F$2:F$1349, MATCH($AE1061, Lookup!$G$2:$G$1349,0))</f>
        <v>#N/A</v>
      </c>
      <c r="AH1061" s="1" t="e">
        <f>INDEX(Lookup!C$2:C$1349, MATCH($AE1061, Lookup!$G$2:$G$1349,0))</f>
        <v>#N/A</v>
      </c>
      <c r="AI1061" s="1" t="e">
        <f>INDEX(Lookup!D$2:D$1349, MATCH($AE1061, Lookup!$G$2:$G$1349,0))</f>
        <v>#N/A</v>
      </c>
      <c r="AJ1061" s="1" t="e">
        <f>INDEX(Lookup!E$2:E$1349, MATCH($AE1061, Lookup!$G$2:$G$1349,0))</f>
        <v>#N/A</v>
      </c>
    </row>
    <row r="1062" spans="1:36" x14ac:dyDescent="0.3">
      <c r="A1062" s="11" t="s">
        <v>2211</v>
      </c>
      <c r="B1062" s="5">
        <f>'TABLE Summary'!B1062</f>
        <v>7750</v>
      </c>
      <c r="C1062" s="5">
        <f>'TABLE Summary'!C1062</f>
        <v>96.5</v>
      </c>
      <c r="D1062" s="5">
        <f>'TABLE Summary'!D1062</f>
        <v>44</v>
      </c>
      <c r="E1062" s="5">
        <f>'TABLE Summary'!E1062</f>
        <v>19</v>
      </c>
      <c r="F1062" s="5">
        <f>'TABLE Summary'!F1062</f>
        <v>25</v>
      </c>
      <c r="G1062" s="5">
        <f>'TABLE Summary'!G1062</f>
        <v>0</v>
      </c>
      <c r="H1062" s="5">
        <f>'TABLE Summary'!H1062</f>
        <v>0</v>
      </c>
      <c r="I1062" s="5">
        <f>'TABLE Summary'!I1062</f>
        <v>7350</v>
      </c>
      <c r="J1062" s="5">
        <f>'TABLE Summary'!J1062</f>
        <v>208.2</v>
      </c>
      <c r="K1062" s="5">
        <f>'TABLE Summary'!K1062</f>
        <v>323400</v>
      </c>
      <c r="L1062" s="5">
        <f>'TABLE Summary'!L1062</f>
        <v>26.4</v>
      </c>
      <c r="M1062" s="5">
        <f>'TABLE Summary'!M1062*1000</f>
        <v>791400</v>
      </c>
      <c r="N1062" s="5">
        <f>'TABLE Summary'!N1062</f>
        <v>3643</v>
      </c>
      <c r="O1062" s="5">
        <f>'TABLE Summary'!O1062*1000</f>
        <v>627100</v>
      </c>
      <c r="P1062" s="5">
        <f>'TABLE Summary'!P1062</f>
        <v>1396</v>
      </c>
      <c r="Q1062" s="5">
        <f>'TABLE Summary'!Q1062*1000</f>
        <v>111200</v>
      </c>
      <c r="R1062" s="5">
        <f>'TABLE Summary'!R1062</f>
        <v>2148</v>
      </c>
      <c r="S1062" s="5">
        <f>'TABLE Summary'!S1062*1000</f>
        <v>463200</v>
      </c>
      <c r="T1062" s="5">
        <f>'TABLE Summary'!T1062</f>
        <v>99</v>
      </c>
      <c r="U1062" s="5">
        <f>'TABLE Summary'!U1062*1000</f>
        <v>52800</v>
      </c>
      <c r="V1062" s="5">
        <f>'TABLE Summary'!V1062*1000</f>
        <v>46300</v>
      </c>
      <c r="W1062" s="5">
        <f>'TABLE Summary'!W1062*1000</f>
        <v>8500</v>
      </c>
      <c r="X1062" s="5">
        <f>'TABLE Summary'!X1062*1000</f>
        <v>37600</v>
      </c>
      <c r="Y1062" s="5">
        <f>'TABLE Summary'!Y1062*1000</f>
        <v>14300</v>
      </c>
      <c r="Z1062" s="5">
        <f>'TABLE Summary'!Z1062*1000</f>
        <v>57500</v>
      </c>
      <c r="AA1062" s="18">
        <f t="shared" si="86"/>
        <v>627200</v>
      </c>
      <c r="AB1062" s="18">
        <f t="shared" si="87"/>
        <v>0.79251958554460444</v>
      </c>
      <c r="AC1062" s="1" t="s">
        <v>7495</v>
      </c>
      <c r="AD1062" s="1" t="str">
        <f t="shared" ref="AD1062:AD1079" si="90">_xlfn.CONCAT(A1062," ",AC1062)</f>
        <v>Bewdley M.B.</v>
      </c>
      <c r="AE1062" s="1" t="str">
        <f t="shared" si="88"/>
        <v>Bewdley M.B.</v>
      </c>
      <c r="AF1062" s="1" t="str">
        <f>INDEX(Lookup!G$2:G$1349, MATCH($AE1062, Lookup!$G$2:$G$1349,0))</f>
        <v>BEWDLEY M.B.</v>
      </c>
      <c r="AG1062" s="1" t="str">
        <f>INDEX(Lookup!F$2:F$1349, MATCH($AE1062, Lookup!$G$2:$G$1349,0))</f>
        <v>e431129</v>
      </c>
      <c r="AH1062" s="1" t="str">
        <f>INDEX(Lookup!C$2:C$1349, MATCH($AE1062, Lookup!$G$2:$G$1349,0))</f>
        <v>Hereford And Worcs</v>
      </c>
      <c r="AI1062" s="1" t="str">
        <f>INDEX(Lookup!D$2:D$1349, MATCH($AE1062, Lookup!$G$2:$G$1349,0))</f>
        <v>West Midlands</v>
      </c>
      <c r="AJ1062" s="1" t="str">
        <f>INDEX(Lookup!E$2:E$1349, MATCH($AE1062, Lookup!$G$2:$G$1349,0))</f>
        <v>Rest of England</v>
      </c>
    </row>
    <row r="1063" spans="1:36" x14ac:dyDescent="0.3">
      <c r="A1063" s="11" t="s">
        <v>2212</v>
      </c>
      <c r="B1063" s="5">
        <f>'TABLE Summary'!B1063</f>
        <v>13270</v>
      </c>
      <c r="C1063" s="5">
        <f>'TABLE Summary'!C1063</f>
        <v>109</v>
      </c>
      <c r="D1063" s="5">
        <f>'TABLE Summary'!D1063</f>
        <v>46</v>
      </c>
      <c r="E1063" s="5">
        <f>'TABLE Summary'!E1063</f>
        <v>20</v>
      </c>
      <c r="F1063" s="5">
        <f>'TABLE Summary'!F1063</f>
        <v>26</v>
      </c>
      <c r="G1063" s="5">
        <f>'TABLE Summary'!G1063</f>
        <v>0</v>
      </c>
      <c r="H1063" s="5">
        <f>'TABLE Summary'!H1063</f>
        <v>0</v>
      </c>
      <c r="I1063" s="5">
        <f>'TABLE Summary'!I1063</f>
        <v>19600</v>
      </c>
      <c r="J1063" s="5">
        <f>'TABLE Summary'!J1063</f>
        <v>216.1</v>
      </c>
      <c r="K1063" s="5">
        <f>'TABLE Summary'!K1063</f>
        <v>901600</v>
      </c>
      <c r="L1063" s="5">
        <f>'TABLE Summary'!L1063</f>
        <v>0</v>
      </c>
      <c r="M1063" s="5">
        <f>'TABLE Summary'!M1063*1000</f>
        <v>1947400</v>
      </c>
      <c r="N1063" s="5">
        <f>'TABLE Summary'!N1063</f>
        <v>4567</v>
      </c>
      <c r="O1063" s="5">
        <f>'TABLE Summary'!O1063*1000</f>
        <v>1095400</v>
      </c>
      <c r="P1063" s="5">
        <f>'TABLE Summary'!P1063</f>
        <v>506</v>
      </c>
      <c r="Q1063" s="5">
        <f>'TABLE Summary'!Q1063*1000</f>
        <v>61100</v>
      </c>
      <c r="R1063" s="5">
        <f>'TABLE Summary'!R1063</f>
        <v>3841</v>
      </c>
      <c r="S1063" s="5">
        <f>'TABLE Summary'!S1063*1000</f>
        <v>926300</v>
      </c>
      <c r="T1063" s="5">
        <f>'TABLE Summary'!T1063</f>
        <v>216</v>
      </c>
      <c r="U1063" s="5">
        <f>'TABLE Summary'!U1063*1000</f>
        <v>107300</v>
      </c>
      <c r="V1063" s="5">
        <f>'TABLE Summary'!V1063*1000</f>
        <v>90600</v>
      </c>
      <c r="W1063" s="5">
        <f>'TABLE Summary'!W1063*1000</f>
        <v>18400</v>
      </c>
      <c r="X1063" s="5">
        <f>'TABLE Summary'!X1063*1000</f>
        <v>252200</v>
      </c>
      <c r="Y1063" s="5">
        <f>'TABLE Summary'!Y1063*1000</f>
        <v>276000</v>
      </c>
      <c r="Z1063" s="5">
        <f>'TABLE Summary'!Z1063*1000</f>
        <v>214800</v>
      </c>
      <c r="AA1063" s="18">
        <f t="shared" si="86"/>
        <v>1094700</v>
      </c>
      <c r="AB1063" s="18">
        <f t="shared" si="87"/>
        <v>0.56213412755468828</v>
      </c>
      <c r="AC1063" s="1" t="s">
        <v>7495</v>
      </c>
      <c r="AD1063" s="1" t="str">
        <f t="shared" si="90"/>
        <v>Droitwich M.B.</v>
      </c>
      <c r="AE1063" s="1" t="str">
        <f t="shared" si="88"/>
        <v>Droitwich M.B.</v>
      </c>
      <c r="AF1063" s="1" t="str">
        <f>INDEX(Lookup!G$2:G$1349, MATCH($AE1063, Lookup!$G$2:$G$1349,0))</f>
        <v>DROITWICH M.B.</v>
      </c>
      <c r="AG1063" s="1" t="str">
        <f>INDEX(Lookup!F$2:F$1349, MATCH($AE1063, Lookup!$G$2:$G$1349,0))</f>
        <v>e431131</v>
      </c>
      <c r="AH1063" s="1" t="str">
        <f>INDEX(Lookup!C$2:C$1349, MATCH($AE1063, Lookup!$G$2:$G$1349,0))</f>
        <v>Hereford And Worcs</v>
      </c>
      <c r="AI1063" s="1" t="str">
        <f>INDEX(Lookup!D$2:D$1349, MATCH($AE1063, Lookup!$G$2:$G$1349,0))</f>
        <v>West Midlands</v>
      </c>
      <c r="AJ1063" s="1" t="str">
        <f>INDEX(Lookup!E$2:E$1349, MATCH($AE1063, Lookup!$G$2:$G$1349,0))</f>
        <v>Rest of England</v>
      </c>
    </row>
    <row r="1064" spans="1:36" x14ac:dyDescent="0.3">
      <c r="A1064" s="11" t="s">
        <v>2213</v>
      </c>
      <c r="B1064" s="5">
        <f>'TABLE Summary'!B1064</f>
        <v>14150</v>
      </c>
      <c r="C1064" s="5">
        <f>'TABLE Summary'!C1064</f>
        <v>88.5</v>
      </c>
      <c r="D1064" s="5">
        <f>'TABLE Summary'!D1064</f>
        <v>33</v>
      </c>
      <c r="E1064" s="5">
        <f>'TABLE Summary'!E1064</f>
        <v>7.6</v>
      </c>
      <c r="F1064" s="5">
        <f>'TABLE Summary'!F1064</f>
        <v>25.4</v>
      </c>
      <c r="G1064" s="5">
        <f>'TABLE Summary'!G1064</f>
        <v>0</v>
      </c>
      <c r="H1064" s="5">
        <f>'TABLE Summary'!H1064</f>
        <v>0</v>
      </c>
      <c r="I1064" s="5">
        <f>'TABLE Summary'!I1064</f>
        <v>17600</v>
      </c>
      <c r="J1064" s="5">
        <f>'TABLE Summary'!J1064</f>
        <v>179.4</v>
      </c>
      <c r="K1064" s="5">
        <f>'TABLE Summary'!K1064</f>
        <v>580800</v>
      </c>
      <c r="L1064" s="5">
        <f>'TABLE Summary'!L1064</f>
        <v>0</v>
      </c>
      <c r="M1064" s="5">
        <f>'TABLE Summary'!M1064*1000</f>
        <v>1903200</v>
      </c>
      <c r="N1064" s="5">
        <f>'TABLE Summary'!N1064</f>
        <v>4882</v>
      </c>
      <c r="O1064" s="5">
        <f>'TABLE Summary'!O1064*1000</f>
        <v>983500</v>
      </c>
      <c r="P1064" s="5">
        <f>'TABLE Summary'!P1064</f>
        <v>1212</v>
      </c>
      <c r="Q1064" s="5">
        <f>'TABLE Summary'!Q1064*1000</f>
        <v>141100</v>
      </c>
      <c r="R1064" s="5">
        <f>'TABLE Summary'!R1064</f>
        <v>3497</v>
      </c>
      <c r="S1064" s="5">
        <f>'TABLE Summary'!S1064*1000</f>
        <v>757800</v>
      </c>
      <c r="T1064" s="5">
        <f>'TABLE Summary'!T1064</f>
        <v>171</v>
      </c>
      <c r="U1064" s="5">
        <f>'TABLE Summary'!U1064*1000</f>
        <v>84400</v>
      </c>
      <c r="V1064" s="5">
        <f>'TABLE Summary'!V1064*1000</f>
        <v>323700</v>
      </c>
      <c r="W1064" s="5">
        <f>'TABLE Summary'!W1064*1000</f>
        <v>38000</v>
      </c>
      <c r="X1064" s="5">
        <f>'TABLE Summary'!X1064*1000</f>
        <v>228200</v>
      </c>
      <c r="Y1064" s="5">
        <f>'TABLE Summary'!Y1064*1000</f>
        <v>123200</v>
      </c>
      <c r="Z1064" s="5">
        <f>'TABLE Summary'!Z1064*1000</f>
        <v>206500</v>
      </c>
      <c r="AA1064" s="18">
        <f t="shared" si="86"/>
        <v>983300</v>
      </c>
      <c r="AB1064" s="18">
        <f t="shared" si="87"/>
        <v>0.51665615804960063</v>
      </c>
      <c r="AC1064" s="1" t="s">
        <v>7495</v>
      </c>
      <c r="AD1064" s="1" t="str">
        <f t="shared" si="90"/>
        <v>Evesham M.B.</v>
      </c>
      <c r="AE1064" s="1" t="str">
        <f t="shared" si="88"/>
        <v>Evesham M.B.</v>
      </c>
      <c r="AF1064" s="1" t="str">
        <f>INDEX(Lookup!G$2:G$1349, MATCH($AE1064, Lookup!$G$2:$G$1349,0))</f>
        <v>EVESHAM M.B.</v>
      </c>
      <c r="AG1064" s="1" t="str">
        <f>INDEX(Lookup!F$2:F$1349, MATCH($AE1064, Lookup!$G$2:$G$1349,0))</f>
        <v>e431132</v>
      </c>
      <c r="AH1064" s="1" t="str">
        <f>INDEX(Lookup!C$2:C$1349, MATCH($AE1064, Lookup!$G$2:$G$1349,0))</f>
        <v>Hereford And Worcs</v>
      </c>
      <c r="AI1064" s="1" t="str">
        <f>INDEX(Lookup!D$2:D$1349, MATCH($AE1064, Lookup!$G$2:$G$1349,0))</f>
        <v>West Midlands</v>
      </c>
      <c r="AJ1064" s="1" t="str">
        <f>INDEX(Lookup!E$2:E$1349, MATCH($AE1064, Lookup!$G$2:$G$1349,0))</f>
        <v>Rest of England</v>
      </c>
    </row>
    <row r="1065" spans="1:36" x14ac:dyDescent="0.3">
      <c r="A1065" s="11" t="s">
        <v>2214</v>
      </c>
      <c r="B1065" s="5">
        <f>'TABLE Summary'!B1065</f>
        <v>54340</v>
      </c>
      <c r="C1065" s="5">
        <f>'TABLE Summary'!C1065</f>
        <v>92.5</v>
      </c>
      <c r="D1065" s="5">
        <f>'TABLE Summary'!D1065</f>
        <v>39.4</v>
      </c>
      <c r="E1065" s="5">
        <f>'TABLE Summary'!E1065</f>
        <v>11.1</v>
      </c>
      <c r="F1065" s="5">
        <f>'TABLE Summary'!F1065</f>
        <v>25.2</v>
      </c>
      <c r="G1065" s="5">
        <f>'TABLE Summary'!G1065</f>
        <v>3.1</v>
      </c>
      <c r="H1065" s="5">
        <f>'TABLE Summary'!H1065</f>
        <v>0</v>
      </c>
      <c r="I1065" s="5">
        <f>'TABLE Summary'!I1065</f>
        <v>70800</v>
      </c>
      <c r="J1065" s="5">
        <f>'TABLE Summary'!J1065</f>
        <v>179.8</v>
      </c>
      <c r="K1065" s="5">
        <f>'TABLE Summary'!K1065</f>
        <v>2789520</v>
      </c>
      <c r="L1065" s="5">
        <f>'TABLE Summary'!L1065</f>
        <v>0.8</v>
      </c>
      <c r="M1065" s="5">
        <f>'TABLE Summary'!M1065*1000</f>
        <v>7275800</v>
      </c>
      <c r="N1065" s="5">
        <f>'TABLE Summary'!N1065</f>
        <v>19313</v>
      </c>
      <c r="O1065" s="5">
        <f>'TABLE Summary'!O1065*1000</f>
        <v>4148500</v>
      </c>
      <c r="P1065" s="5">
        <f>'TABLE Summary'!P1065</f>
        <v>3193</v>
      </c>
      <c r="Q1065" s="5">
        <f>'TABLE Summary'!Q1065*1000</f>
        <v>362100</v>
      </c>
      <c r="R1065" s="5">
        <f>'TABLE Summary'!R1065</f>
        <v>15878</v>
      </c>
      <c r="S1065" s="5">
        <f>'TABLE Summary'!S1065*1000</f>
        <v>3671700</v>
      </c>
      <c r="T1065" s="5">
        <f>'TABLE Summary'!T1065</f>
        <v>239</v>
      </c>
      <c r="U1065" s="5">
        <f>'TABLE Summary'!U1065*1000</f>
        <v>114100</v>
      </c>
      <c r="V1065" s="5">
        <f>'TABLE Summary'!V1065*1000</f>
        <v>521000</v>
      </c>
      <c r="W1065" s="5">
        <f>'TABLE Summary'!W1065*1000</f>
        <v>95400</v>
      </c>
      <c r="X1065" s="5">
        <f>'TABLE Summary'!X1065*1000</f>
        <v>462100</v>
      </c>
      <c r="Y1065" s="5">
        <f>'TABLE Summary'!Y1065*1000</f>
        <v>1519200</v>
      </c>
      <c r="Z1065" s="5">
        <f>'TABLE Summary'!Z1065*1000</f>
        <v>529700</v>
      </c>
      <c r="AA1065" s="18">
        <f t="shared" si="86"/>
        <v>4147900</v>
      </c>
      <c r="AB1065" s="18">
        <f t="shared" si="87"/>
        <v>0.57009538469996424</v>
      </c>
      <c r="AC1065" s="1" t="s">
        <v>7495</v>
      </c>
      <c r="AD1065" s="1" t="str">
        <f t="shared" si="90"/>
        <v>Halesowen M.B.</v>
      </c>
      <c r="AE1065" s="1" t="str">
        <f t="shared" si="88"/>
        <v>Halesowen M.B.</v>
      </c>
      <c r="AF1065" s="1" t="str">
        <f>INDEX(Lookup!G$2:G$1349, MATCH($AE1065, Lookup!$G$2:$G$1349,0))</f>
        <v>HALESOWEN M.B.</v>
      </c>
      <c r="AG1065" s="1" t="str">
        <f>INDEX(Lookup!F$2:F$1349, MATCH($AE1065, Lookup!$G$2:$G$1349,0))</f>
        <v>e431133</v>
      </c>
      <c r="AH1065" s="1" t="str">
        <f>INDEX(Lookup!C$2:C$1349, MATCH($AE1065, Lookup!$G$2:$G$1349,0))</f>
        <v>West Midlands</v>
      </c>
      <c r="AI1065" s="1" t="str">
        <f>INDEX(Lookup!D$2:D$1349, MATCH($AE1065, Lookup!$G$2:$G$1349,0))</f>
        <v>West Midlands</v>
      </c>
      <c r="AJ1065" s="1" t="str">
        <f>INDEX(Lookup!E$2:E$1349, MATCH($AE1065, Lookup!$G$2:$G$1349,0))</f>
        <v>Rest of England</v>
      </c>
    </row>
    <row r="1066" spans="1:36" x14ac:dyDescent="0.3">
      <c r="A1066" s="11" t="s">
        <v>2215</v>
      </c>
      <c r="B1066" s="5">
        <f>'TABLE Summary'!B1066</f>
        <v>48670</v>
      </c>
      <c r="C1066" s="5">
        <f>'TABLE Summary'!C1066</f>
        <v>102.5</v>
      </c>
      <c r="D1066" s="5">
        <f>'TABLE Summary'!D1066</f>
        <v>41.2</v>
      </c>
      <c r="E1066" s="5">
        <f>'TABLE Summary'!E1066</f>
        <v>16.100000000000001</v>
      </c>
      <c r="F1066" s="5">
        <f>'TABLE Summary'!F1066</f>
        <v>25.1</v>
      </c>
      <c r="G1066" s="5">
        <f>'TABLE Summary'!G1066</f>
        <v>0</v>
      </c>
      <c r="H1066" s="5">
        <f>'TABLE Summary'!H1066</f>
        <v>0</v>
      </c>
      <c r="I1066" s="5">
        <f>'TABLE Summary'!I1066</f>
        <v>69400</v>
      </c>
      <c r="J1066" s="5">
        <f>'TABLE Summary'!J1066</f>
        <v>183.3</v>
      </c>
      <c r="K1066" s="5">
        <f>'TABLE Summary'!K1066</f>
        <v>2859280</v>
      </c>
      <c r="L1066" s="5">
        <f>'TABLE Summary'!L1066</f>
        <v>0</v>
      </c>
      <c r="M1066" s="5">
        <f>'TABLE Summary'!M1066*1000</f>
        <v>7051400</v>
      </c>
      <c r="N1066" s="5">
        <f>'TABLE Summary'!N1066</f>
        <v>17935</v>
      </c>
      <c r="O1066" s="5">
        <f>'TABLE Summary'!O1066*1000</f>
        <v>3344500</v>
      </c>
      <c r="P1066" s="5">
        <f>'TABLE Summary'!P1066</f>
        <v>4658</v>
      </c>
      <c r="Q1066" s="5">
        <f>'TABLE Summary'!Q1066*1000</f>
        <v>483200</v>
      </c>
      <c r="R1066" s="5">
        <f>'TABLE Summary'!R1066</f>
        <v>13045</v>
      </c>
      <c r="S1066" s="5">
        <f>'TABLE Summary'!S1066*1000</f>
        <v>2752300</v>
      </c>
      <c r="T1066" s="5">
        <f>'TABLE Summary'!T1066</f>
        <v>201</v>
      </c>
      <c r="U1066" s="5">
        <f>'TABLE Summary'!U1066*1000</f>
        <v>107100</v>
      </c>
      <c r="V1066" s="5">
        <f>'TABLE Summary'!V1066*1000</f>
        <v>840200</v>
      </c>
      <c r="W1066" s="5">
        <f>'TABLE Summary'!W1066*1000</f>
        <v>95000</v>
      </c>
      <c r="X1066" s="5">
        <f>'TABLE Summary'!X1066*1000</f>
        <v>367200</v>
      </c>
      <c r="Y1066" s="5">
        <f>'TABLE Summary'!Y1066*1000</f>
        <v>1744300</v>
      </c>
      <c r="Z1066" s="5">
        <f>'TABLE Summary'!Z1066*1000</f>
        <v>660200</v>
      </c>
      <c r="AA1066" s="18">
        <f t="shared" si="86"/>
        <v>3342600</v>
      </c>
      <c r="AB1066" s="18">
        <f t="shared" si="87"/>
        <v>0.47403352525739567</v>
      </c>
      <c r="AC1066" s="1" t="s">
        <v>7495</v>
      </c>
      <c r="AD1066" s="1" t="str">
        <f t="shared" si="90"/>
        <v>Kidderminster M.B.</v>
      </c>
      <c r="AE1066" s="1" t="str">
        <f t="shared" si="88"/>
        <v>Kidderminster M.B.</v>
      </c>
      <c r="AF1066" s="1" t="str">
        <f>INDEX(Lookup!G$2:G$1349, MATCH($AE1066, Lookup!$G$2:$G$1349,0))</f>
        <v>KIDDERMINSTER M.B.</v>
      </c>
      <c r="AG1066" s="1" t="str">
        <f>INDEX(Lookup!F$2:F$1349, MATCH($AE1066, Lookup!$G$2:$G$1349,0))</f>
        <v>e431134</v>
      </c>
      <c r="AH1066" s="1" t="str">
        <f>INDEX(Lookup!C$2:C$1349, MATCH($AE1066, Lookup!$G$2:$G$1349,0))</f>
        <v>Hereford And Worcs</v>
      </c>
      <c r="AI1066" s="1" t="str">
        <f>INDEX(Lookup!D$2:D$1349, MATCH($AE1066, Lookup!$G$2:$G$1349,0))</f>
        <v>West Midlands</v>
      </c>
      <c r="AJ1066" s="1" t="str">
        <f>INDEX(Lookup!E$2:E$1349, MATCH($AE1066, Lookup!$G$2:$G$1349,0))</f>
        <v>Rest of England</v>
      </c>
    </row>
    <row r="1067" spans="1:36" x14ac:dyDescent="0.3">
      <c r="A1067" s="11" t="s">
        <v>2216</v>
      </c>
      <c r="B1067" s="5">
        <f>'TABLE Summary'!B1067</f>
        <v>55660</v>
      </c>
      <c r="C1067" s="5">
        <f>'TABLE Summary'!C1067</f>
        <v>89.5</v>
      </c>
      <c r="D1067" s="5">
        <f>'TABLE Summary'!D1067</f>
        <v>38</v>
      </c>
      <c r="E1067" s="5">
        <f>'TABLE Summary'!E1067</f>
        <v>9.6999999999999993</v>
      </c>
      <c r="F1067" s="5">
        <f>'TABLE Summary'!F1067</f>
        <v>25.2</v>
      </c>
      <c r="G1067" s="5">
        <f>'TABLE Summary'!G1067</f>
        <v>3.1</v>
      </c>
      <c r="H1067" s="5">
        <f>'TABLE Summary'!H1067</f>
        <v>0</v>
      </c>
      <c r="I1067" s="5">
        <f>'TABLE Summary'!I1067</f>
        <v>72500</v>
      </c>
      <c r="J1067" s="5">
        <f>'TABLE Summary'!J1067</f>
        <v>204.9</v>
      </c>
      <c r="K1067" s="5">
        <f>'TABLE Summary'!K1067</f>
        <v>2755000</v>
      </c>
      <c r="L1067" s="5">
        <f>'TABLE Summary'!L1067</f>
        <v>0.7</v>
      </c>
      <c r="M1067" s="5">
        <f>'TABLE Summary'!M1067*1000</f>
        <v>7353400</v>
      </c>
      <c r="N1067" s="5">
        <f>'TABLE Summary'!N1067</f>
        <v>20024</v>
      </c>
      <c r="O1067" s="5">
        <f>'TABLE Summary'!O1067*1000</f>
        <v>4306100</v>
      </c>
      <c r="P1067" s="5">
        <f>'TABLE Summary'!P1067</f>
        <v>5088</v>
      </c>
      <c r="Q1067" s="5">
        <f>'TABLE Summary'!Q1067*1000</f>
        <v>582700</v>
      </c>
      <c r="R1067" s="5">
        <f>'TABLE Summary'!R1067</f>
        <v>14214</v>
      </c>
      <c r="S1067" s="5">
        <f>'TABLE Summary'!S1067*1000</f>
        <v>3362400</v>
      </c>
      <c r="T1067" s="5">
        <f>'TABLE Summary'!T1067</f>
        <v>712</v>
      </c>
      <c r="U1067" s="5">
        <f>'TABLE Summary'!U1067*1000</f>
        <v>360200</v>
      </c>
      <c r="V1067" s="5">
        <f>'TABLE Summary'!V1067*1000</f>
        <v>620200</v>
      </c>
      <c r="W1067" s="5">
        <f>'TABLE Summary'!W1067*1000</f>
        <v>118600</v>
      </c>
      <c r="X1067" s="5">
        <f>'TABLE Summary'!X1067*1000</f>
        <v>567900</v>
      </c>
      <c r="Y1067" s="5">
        <f>'TABLE Summary'!Y1067*1000</f>
        <v>1163900</v>
      </c>
      <c r="Z1067" s="5">
        <f>'TABLE Summary'!Z1067*1000</f>
        <v>576700</v>
      </c>
      <c r="AA1067" s="18">
        <f t="shared" si="86"/>
        <v>4305300</v>
      </c>
      <c r="AB1067" s="18">
        <f t="shared" si="87"/>
        <v>0.58548426578181523</v>
      </c>
      <c r="AC1067" s="1" t="s">
        <v>7495</v>
      </c>
      <c r="AD1067" s="1" t="str">
        <f t="shared" si="90"/>
        <v>Stourbridge M.B.</v>
      </c>
      <c r="AE1067" s="1" t="str">
        <f t="shared" si="88"/>
        <v>Stourbridge M.B.</v>
      </c>
      <c r="AF1067" s="1" t="str">
        <f>INDEX(Lookup!G$2:G$1349, MATCH($AE1067, Lookup!$G$2:$G$1349,0))</f>
        <v>STOURBRIDGE M.B.</v>
      </c>
      <c r="AG1067" s="1" t="str">
        <f>INDEX(Lookup!F$2:F$1349, MATCH($AE1067, Lookup!$G$2:$G$1349,0))</f>
        <v>e431138</v>
      </c>
      <c r="AH1067" s="1" t="str">
        <f>INDEX(Lookup!C$2:C$1349, MATCH($AE1067, Lookup!$G$2:$G$1349,0))</f>
        <v>West Midlands</v>
      </c>
      <c r="AI1067" s="1" t="str">
        <f>INDEX(Lookup!D$2:D$1349, MATCH($AE1067, Lookup!$G$2:$G$1349,0))</f>
        <v>West Midlands</v>
      </c>
      <c r="AJ1067" s="1" t="str">
        <f>INDEX(Lookup!E$2:E$1349, MATCH($AE1067, Lookup!$G$2:$G$1349,0))</f>
        <v>Rest of England</v>
      </c>
    </row>
    <row r="1068" spans="1:36" x14ac:dyDescent="0.3">
      <c r="A1068" s="11" t="s">
        <v>2217</v>
      </c>
      <c r="B1068" s="5">
        <f>'TABLE Summary'!B1068</f>
        <v>41560</v>
      </c>
      <c r="C1068" s="5">
        <f>'TABLE Summary'!C1068</f>
        <v>87.5</v>
      </c>
      <c r="D1068" s="5">
        <f>'TABLE Summary'!D1068</f>
        <v>38</v>
      </c>
      <c r="E1068" s="5">
        <f>'TABLE Summary'!E1068</f>
        <v>15</v>
      </c>
      <c r="F1068" s="5">
        <f>'TABLE Summary'!F1068</f>
        <v>26.5</v>
      </c>
      <c r="G1068" s="5">
        <f>'TABLE Summary'!G1068</f>
        <v>0</v>
      </c>
      <c r="H1068" s="5">
        <f>'TABLE Summary'!H1068</f>
        <v>0</v>
      </c>
      <c r="I1068" s="5">
        <f>'TABLE Summary'!I1068</f>
        <v>47000</v>
      </c>
      <c r="J1068" s="5">
        <f>'TABLE Summary'!J1068</f>
        <v>184.8</v>
      </c>
      <c r="K1068" s="5">
        <f>'TABLE Summary'!K1068</f>
        <v>1786000</v>
      </c>
      <c r="L1068" s="5">
        <f>'TABLE Summary'!L1068</f>
        <v>13.2</v>
      </c>
      <c r="M1068" s="5">
        <f>'TABLE Summary'!M1068*1000</f>
        <v>4819400</v>
      </c>
      <c r="N1068" s="5">
        <f>'TABLE Summary'!N1068</f>
        <v>13289</v>
      </c>
      <c r="O1068" s="5">
        <f>'TABLE Summary'!O1068*1000</f>
        <v>2987000</v>
      </c>
      <c r="P1068" s="5">
        <f>'TABLE Summary'!P1068</f>
        <v>2084</v>
      </c>
      <c r="Q1068" s="5">
        <f>'TABLE Summary'!Q1068*1000</f>
        <v>234300</v>
      </c>
      <c r="R1068" s="5">
        <f>'TABLE Summary'!R1068</f>
        <v>10654</v>
      </c>
      <c r="S1068" s="5">
        <f>'TABLE Summary'!S1068*1000</f>
        <v>2485700</v>
      </c>
      <c r="T1068" s="5">
        <f>'TABLE Summary'!T1068</f>
        <v>439</v>
      </c>
      <c r="U1068" s="5">
        <f>'TABLE Summary'!U1068*1000</f>
        <v>261200</v>
      </c>
      <c r="V1068" s="5">
        <f>'TABLE Summary'!V1068*1000</f>
        <v>574100</v>
      </c>
      <c r="W1068" s="5">
        <f>'TABLE Summary'!W1068*1000</f>
        <v>42800</v>
      </c>
      <c r="X1068" s="5">
        <f>'TABLE Summary'!X1068*1000</f>
        <v>240700</v>
      </c>
      <c r="Y1068" s="5">
        <f>'TABLE Summary'!Y1068*1000</f>
        <v>355800</v>
      </c>
      <c r="Z1068" s="5">
        <f>'TABLE Summary'!Z1068*1000</f>
        <v>618800</v>
      </c>
      <c r="AA1068" s="18">
        <f t="shared" si="86"/>
        <v>2981200</v>
      </c>
      <c r="AB1068" s="18">
        <f t="shared" si="87"/>
        <v>0.61858322612773375</v>
      </c>
      <c r="AC1068" s="1" t="s">
        <v>7496</v>
      </c>
      <c r="AD1068" s="1" t="str">
        <f t="shared" si="90"/>
        <v>Bromsgrove U.D.</v>
      </c>
      <c r="AE1068" s="1" t="str">
        <f t="shared" si="88"/>
        <v>Bromsgrove U.D.</v>
      </c>
      <c r="AF1068" s="1" t="str">
        <f>INDEX(Lookup!G$2:G$1349, MATCH($AE1068, Lookup!$G$2:$G$1349,0))</f>
        <v>BROMSGROVE U.D.</v>
      </c>
      <c r="AG1068" s="1" t="str">
        <f>INDEX(Lookup!F$2:F$1349, MATCH($AE1068, Lookup!$G$2:$G$1349,0))</f>
        <v>e431130</v>
      </c>
      <c r="AH1068" s="1" t="str">
        <f>INDEX(Lookup!C$2:C$1349, MATCH($AE1068, Lookup!$G$2:$G$1349,0))</f>
        <v>Hereford And Worcs</v>
      </c>
      <c r="AI1068" s="1" t="str">
        <f>INDEX(Lookup!D$2:D$1349, MATCH($AE1068, Lookup!$G$2:$G$1349,0))</f>
        <v>West Midlands</v>
      </c>
      <c r="AJ1068" s="1" t="str">
        <f>INDEX(Lookup!E$2:E$1349, MATCH($AE1068, Lookup!$G$2:$G$1349,0))</f>
        <v>Rest of England</v>
      </c>
    </row>
    <row r="1069" spans="1:36" x14ac:dyDescent="0.3">
      <c r="A1069" s="11" t="s">
        <v>2218</v>
      </c>
      <c r="B1069" s="5">
        <f>'TABLE Summary'!B1069</f>
        <v>30970</v>
      </c>
      <c r="C1069" s="5">
        <f>'TABLE Summary'!C1069</f>
        <v>94.5</v>
      </c>
      <c r="D1069" s="5">
        <f>'TABLE Summary'!D1069</f>
        <v>37</v>
      </c>
      <c r="E1069" s="5">
        <f>'TABLE Summary'!E1069</f>
        <v>11</v>
      </c>
      <c r="F1069" s="5">
        <f>'TABLE Summary'!F1069</f>
        <v>25.5</v>
      </c>
      <c r="G1069" s="5">
        <f>'TABLE Summary'!G1069</f>
        <v>0.5</v>
      </c>
      <c r="H1069" s="5">
        <f>'TABLE Summary'!H1069</f>
        <v>0</v>
      </c>
      <c r="I1069" s="5">
        <f>'TABLE Summary'!I1069</f>
        <v>35000</v>
      </c>
      <c r="J1069" s="5">
        <f>'TABLE Summary'!J1069</f>
        <v>218.2</v>
      </c>
      <c r="K1069" s="5">
        <f>'TABLE Summary'!K1069</f>
        <v>1295000</v>
      </c>
      <c r="L1069" s="5">
        <f>'TABLE Summary'!L1069</f>
        <v>18.600000000000001</v>
      </c>
      <c r="M1069" s="5">
        <f>'TABLE Summary'!M1069*1000</f>
        <v>3423200</v>
      </c>
      <c r="N1069" s="5">
        <f>'TABLE Summary'!N1069</f>
        <v>9959</v>
      </c>
      <c r="O1069" s="5">
        <f>'TABLE Summary'!O1069*1000</f>
        <v>2291000</v>
      </c>
      <c r="P1069" s="5">
        <f>'TABLE Summary'!P1069</f>
        <v>1918</v>
      </c>
      <c r="Q1069" s="5">
        <f>'TABLE Summary'!Q1069*1000</f>
        <v>217000</v>
      </c>
      <c r="R1069" s="5">
        <f>'TABLE Summary'!R1069</f>
        <v>7494</v>
      </c>
      <c r="S1069" s="5">
        <f>'TABLE Summary'!S1069*1000</f>
        <v>1800000</v>
      </c>
      <c r="T1069" s="5">
        <f>'TABLE Summary'!T1069</f>
        <v>536</v>
      </c>
      <c r="U1069" s="5">
        <f>'TABLE Summary'!U1069*1000</f>
        <v>266700</v>
      </c>
      <c r="V1069" s="5">
        <f>'TABLE Summary'!V1069*1000</f>
        <v>270100</v>
      </c>
      <c r="W1069" s="5">
        <f>'TABLE Summary'!W1069*1000</f>
        <v>29800</v>
      </c>
      <c r="X1069" s="5">
        <f>'TABLE Summary'!X1069*1000</f>
        <v>198300</v>
      </c>
      <c r="Y1069" s="5">
        <f>'TABLE Summary'!Y1069*1000</f>
        <v>172900</v>
      </c>
      <c r="Z1069" s="5">
        <f>'TABLE Summary'!Z1069*1000</f>
        <v>461100</v>
      </c>
      <c r="AA1069" s="18">
        <f t="shared" si="86"/>
        <v>2283700</v>
      </c>
      <c r="AB1069" s="18">
        <f t="shared" si="87"/>
        <v>0.66712432811404532</v>
      </c>
      <c r="AC1069" s="1" t="s">
        <v>7496</v>
      </c>
      <c r="AD1069" s="1" t="str">
        <f t="shared" si="90"/>
        <v>Malvern U.D.</v>
      </c>
      <c r="AE1069" s="1" t="str">
        <f t="shared" si="88"/>
        <v>Malvern U.D.</v>
      </c>
      <c r="AF1069" s="1" t="str">
        <f>INDEX(Lookup!G$2:G$1349, MATCH($AE1069, Lookup!$G$2:$G$1349,0))</f>
        <v>MALVERN U.D.</v>
      </c>
      <c r="AG1069" s="1" t="str">
        <f>INDEX(Lookup!F$2:F$1349, MATCH($AE1069, Lookup!$G$2:$G$1349,0))</f>
        <v>e431135</v>
      </c>
      <c r="AH1069" s="1" t="str">
        <f>INDEX(Lookup!C$2:C$1349, MATCH($AE1069, Lookup!$G$2:$G$1349,0))</f>
        <v>Hereford And Worcs</v>
      </c>
      <c r="AI1069" s="1" t="str">
        <f>INDEX(Lookup!D$2:D$1349, MATCH($AE1069, Lookup!$G$2:$G$1349,0))</f>
        <v>West Midlands</v>
      </c>
      <c r="AJ1069" s="1" t="str">
        <f>INDEX(Lookup!E$2:E$1349, MATCH($AE1069, Lookup!$G$2:$G$1349,0))</f>
        <v>Rest of England</v>
      </c>
    </row>
    <row r="1070" spans="1:36" x14ac:dyDescent="0.3">
      <c r="A1070" s="11" t="s">
        <v>2219</v>
      </c>
      <c r="B1070" s="5">
        <f>'TABLE Summary'!B1070</f>
        <v>42830</v>
      </c>
      <c r="C1070" s="5">
        <f>'TABLE Summary'!C1070</f>
        <v>101.5</v>
      </c>
      <c r="D1070" s="5">
        <f>'TABLE Summary'!D1070</f>
        <v>44</v>
      </c>
      <c r="E1070" s="5">
        <f>'TABLE Summary'!E1070</f>
        <v>18.5</v>
      </c>
      <c r="F1070" s="5">
        <f>'TABLE Summary'!F1070</f>
        <v>25.4</v>
      </c>
      <c r="G1070" s="5">
        <f>'TABLE Summary'!G1070</f>
        <v>0.1</v>
      </c>
      <c r="H1070" s="5">
        <f>'TABLE Summary'!H1070</f>
        <v>0</v>
      </c>
      <c r="I1070" s="5">
        <f>'TABLE Summary'!I1070</f>
        <v>60000</v>
      </c>
      <c r="J1070" s="5">
        <f>'TABLE Summary'!J1070</f>
        <v>207.7</v>
      </c>
      <c r="K1070" s="5">
        <f>'TABLE Summary'!K1070</f>
        <v>264000</v>
      </c>
      <c r="L1070" s="5">
        <f>'TABLE Summary'!L1070</f>
        <v>0</v>
      </c>
      <c r="M1070" s="5">
        <f>'TABLE Summary'!M1070*1000</f>
        <v>6262900</v>
      </c>
      <c r="N1070" s="5">
        <f>'TABLE Summary'!N1070</f>
        <v>15804</v>
      </c>
      <c r="O1070" s="5">
        <f>'TABLE Summary'!O1070*1000</f>
        <v>3149600</v>
      </c>
      <c r="P1070" s="5">
        <f>'TABLE Summary'!P1070</f>
        <v>3653</v>
      </c>
      <c r="Q1070" s="5">
        <f>'TABLE Summary'!Q1070*1000</f>
        <v>428400</v>
      </c>
      <c r="R1070" s="5">
        <f>'TABLE Summary'!R1070</f>
        <v>12005</v>
      </c>
      <c r="S1070" s="5">
        <f>'TABLE Summary'!S1070*1000</f>
        <v>2648900</v>
      </c>
      <c r="T1070" s="5">
        <f>'TABLE Summary'!T1070</f>
        <v>141</v>
      </c>
      <c r="U1070" s="5">
        <f>'TABLE Summary'!U1070*1000</f>
        <v>69900</v>
      </c>
      <c r="V1070" s="5">
        <f>'TABLE Summary'!V1070*1000</f>
        <v>332200</v>
      </c>
      <c r="W1070" s="5">
        <f>'TABLE Summary'!W1070*1000</f>
        <v>41000</v>
      </c>
      <c r="X1070" s="5">
        <f>'TABLE Summary'!X1070*1000</f>
        <v>502400</v>
      </c>
      <c r="Y1070" s="5">
        <f>'TABLE Summary'!Y1070*1000</f>
        <v>1693200</v>
      </c>
      <c r="Z1070" s="5">
        <f>'TABLE Summary'!Z1070*1000</f>
        <v>544400</v>
      </c>
      <c r="AA1070" s="18">
        <f t="shared" si="86"/>
        <v>3147200</v>
      </c>
      <c r="AB1070" s="18">
        <f t="shared" si="87"/>
        <v>0.5025148094333296</v>
      </c>
      <c r="AC1070" s="1" t="s">
        <v>7496</v>
      </c>
      <c r="AD1070" s="1" t="str">
        <f t="shared" si="90"/>
        <v>Redditch U.D.</v>
      </c>
      <c r="AE1070" s="1" t="str">
        <f t="shared" si="88"/>
        <v>Redditch U.D.</v>
      </c>
      <c r="AF1070" s="1" t="str">
        <f>INDEX(Lookup!G$2:G$1349, MATCH($AE1070, Lookup!$G$2:$G$1349,0))</f>
        <v>REDDITCH U.D.</v>
      </c>
      <c r="AG1070" s="1" t="str">
        <f>INDEX(Lookup!F$2:F$1349, MATCH($AE1070, Lookup!$G$2:$G$1349,0))</f>
        <v>e431136</v>
      </c>
      <c r="AH1070" s="1" t="str">
        <f>INDEX(Lookup!C$2:C$1349, MATCH($AE1070, Lookup!$G$2:$G$1349,0))</f>
        <v>Hereford And Worcs</v>
      </c>
      <c r="AI1070" s="1" t="str">
        <f>INDEX(Lookup!D$2:D$1349, MATCH($AE1070, Lookup!$G$2:$G$1349,0))</f>
        <v>West Midlands</v>
      </c>
      <c r="AJ1070" s="1" t="str">
        <f>INDEX(Lookup!E$2:E$1349, MATCH($AE1070, Lookup!$G$2:$G$1349,0))</f>
        <v>Rest of England</v>
      </c>
    </row>
    <row r="1071" spans="1:36" x14ac:dyDescent="0.3">
      <c r="A1071" s="11" t="s">
        <v>2220</v>
      </c>
      <c r="B1071" s="5">
        <f>'TABLE Summary'!B1071</f>
        <v>18870</v>
      </c>
      <c r="C1071" s="5">
        <f>'TABLE Summary'!C1071</f>
        <v>90.5</v>
      </c>
      <c r="D1071" s="5">
        <f>'TABLE Summary'!D1071</f>
        <v>38</v>
      </c>
      <c r="E1071" s="5">
        <f>'TABLE Summary'!E1071</f>
        <v>11.4</v>
      </c>
      <c r="F1071" s="5">
        <f>'TABLE Summary'!F1071</f>
        <v>26.6</v>
      </c>
      <c r="G1071" s="5">
        <f>'TABLE Summary'!G1071</f>
        <v>0</v>
      </c>
      <c r="H1071" s="5">
        <f>'TABLE Summary'!H1071</f>
        <v>0</v>
      </c>
      <c r="I1071" s="5">
        <f>'TABLE Summary'!I1071</f>
        <v>23700</v>
      </c>
      <c r="J1071" s="5">
        <f>'TABLE Summary'!J1071</f>
        <v>191.5</v>
      </c>
      <c r="K1071" s="5">
        <f>'TABLE Summary'!K1071</f>
        <v>900600</v>
      </c>
      <c r="L1071" s="5">
        <f>'TABLE Summary'!L1071</f>
        <v>2.9</v>
      </c>
      <c r="M1071" s="5">
        <f>'TABLE Summary'!M1071*1000</f>
        <v>2483400</v>
      </c>
      <c r="N1071" s="5">
        <f>'TABLE Summary'!N1071</f>
        <v>7276</v>
      </c>
      <c r="O1071" s="5">
        <f>'TABLE Summary'!O1071*1000</f>
        <v>1373500</v>
      </c>
      <c r="P1071" s="5">
        <f>'TABLE Summary'!P1071</f>
        <v>1897</v>
      </c>
      <c r="Q1071" s="5">
        <f>'TABLE Summary'!Q1071*1000</f>
        <v>166500</v>
      </c>
      <c r="R1071" s="5">
        <f>'TABLE Summary'!R1071</f>
        <v>5309</v>
      </c>
      <c r="S1071" s="5">
        <f>'TABLE Summary'!S1071*1000</f>
        <v>1174700</v>
      </c>
      <c r="T1071" s="5">
        <f>'TABLE Summary'!T1071</f>
        <v>68</v>
      </c>
      <c r="U1071" s="5">
        <f>'TABLE Summary'!U1071*1000</f>
        <v>32200.000000000004</v>
      </c>
      <c r="V1071" s="5">
        <f>'TABLE Summary'!V1071*1000</f>
        <v>168900</v>
      </c>
      <c r="W1071" s="5">
        <f>'TABLE Summary'!W1071*1000</f>
        <v>17800</v>
      </c>
      <c r="X1071" s="5">
        <f>'TABLE Summary'!X1071*1000</f>
        <v>164400</v>
      </c>
      <c r="Y1071" s="5">
        <f>'TABLE Summary'!Y1071*1000</f>
        <v>428400</v>
      </c>
      <c r="Z1071" s="5">
        <f>'TABLE Summary'!Z1071*1000</f>
        <v>330300</v>
      </c>
      <c r="AA1071" s="18">
        <f t="shared" si="86"/>
        <v>1373400</v>
      </c>
      <c r="AB1071" s="18">
        <f t="shared" si="87"/>
        <v>0.55303213336554724</v>
      </c>
      <c r="AC1071" s="1" t="s">
        <v>7496</v>
      </c>
      <c r="AD1071" s="1" t="str">
        <f t="shared" si="90"/>
        <v>Stourport-on-Severn U.D.</v>
      </c>
      <c r="AE1071" s="1" t="str">
        <f t="shared" si="88"/>
        <v>Stourport-on-Severn U.D.</v>
      </c>
      <c r="AF1071" s="1" t="str">
        <f>INDEX(Lookup!G$2:G$1349, MATCH($AE1071, Lookup!$G$2:$G$1349,0))</f>
        <v>STOURPORT-ON-SEVERN U.D.</v>
      </c>
      <c r="AG1071" s="1" t="str">
        <f>INDEX(Lookup!F$2:F$1349, MATCH($AE1071, Lookup!$G$2:$G$1349,0))</f>
        <v>e431139</v>
      </c>
      <c r="AH1071" s="1" t="str">
        <f>INDEX(Lookup!C$2:C$1349, MATCH($AE1071, Lookup!$G$2:$G$1349,0))</f>
        <v>Hereford And Worcs</v>
      </c>
      <c r="AI1071" s="1" t="str">
        <f>INDEX(Lookup!D$2:D$1349, MATCH($AE1071, Lookup!$G$2:$G$1349,0))</f>
        <v>West Midlands</v>
      </c>
      <c r="AJ1071" s="1" t="str">
        <f>INDEX(Lookup!E$2:E$1349, MATCH($AE1071, Lookup!$G$2:$G$1349,0))</f>
        <v>Rest of England</v>
      </c>
    </row>
    <row r="1072" spans="1:36" x14ac:dyDescent="0.3">
      <c r="A1072" s="11" t="s">
        <v>2217</v>
      </c>
      <c r="B1072" s="5">
        <f>'TABLE Summary'!B1072</f>
        <v>36320</v>
      </c>
      <c r="C1072" s="5">
        <f>'TABLE Summary'!C1072</f>
        <v>84.5</v>
      </c>
      <c r="D1072" s="5">
        <f>'TABLE Summary'!D1072</f>
        <v>34</v>
      </c>
      <c r="E1072" s="5">
        <f>'TABLE Summary'!E1072</f>
        <v>6.5</v>
      </c>
      <c r="F1072" s="5">
        <f>'TABLE Summary'!F1072</f>
        <v>26.5</v>
      </c>
      <c r="G1072" s="5">
        <f>'TABLE Summary'!G1072</f>
        <v>1</v>
      </c>
      <c r="H1072" s="5">
        <f>'TABLE Summary'!H1072</f>
        <v>34.4</v>
      </c>
      <c r="I1072" s="5">
        <f>'TABLE Summary'!I1072</f>
        <v>48250</v>
      </c>
      <c r="J1072" s="5">
        <f>'TABLE Summary'!J1072</f>
        <v>192.4</v>
      </c>
      <c r="K1072" s="5">
        <f>'TABLE Summary'!K1072</f>
        <v>1659860</v>
      </c>
      <c r="L1072" s="5">
        <f>'TABLE Summary'!L1072</f>
        <v>0</v>
      </c>
      <c r="M1072" s="5">
        <f>'TABLE Summary'!M1072*1000</f>
        <v>4897100</v>
      </c>
      <c r="N1072" s="5">
        <f>'TABLE Summary'!N1072</f>
        <v>12578</v>
      </c>
      <c r="O1072" s="5">
        <f>'TABLE Summary'!O1072*1000</f>
        <v>3262800</v>
      </c>
      <c r="P1072" s="5">
        <f>'TABLE Summary'!P1072</f>
        <v>1743</v>
      </c>
      <c r="Q1072" s="5">
        <f>'TABLE Summary'!Q1072*1000</f>
        <v>169700</v>
      </c>
      <c r="R1072" s="5">
        <f>'TABLE Summary'!R1072</f>
        <v>9594</v>
      </c>
      <c r="S1072" s="5">
        <f>'TABLE Summary'!S1072*1000</f>
        <v>2462900</v>
      </c>
      <c r="T1072" s="5">
        <f>'TABLE Summary'!T1072</f>
        <v>1145</v>
      </c>
      <c r="U1072" s="5">
        <f>'TABLE Summary'!U1072*1000</f>
        <v>624000</v>
      </c>
      <c r="V1072" s="5">
        <f>'TABLE Summary'!V1072*1000</f>
        <v>148200</v>
      </c>
      <c r="W1072" s="5">
        <f>'TABLE Summary'!W1072*1000</f>
        <v>20500</v>
      </c>
      <c r="X1072" s="5">
        <f>'TABLE Summary'!X1072*1000</f>
        <v>309200</v>
      </c>
      <c r="Y1072" s="5">
        <f>'TABLE Summary'!Y1072*1000</f>
        <v>600100</v>
      </c>
      <c r="Z1072" s="5">
        <f>'TABLE Summary'!Z1072*1000</f>
        <v>556200</v>
      </c>
      <c r="AA1072" s="18">
        <f t="shared" si="86"/>
        <v>3256600</v>
      </c>
      <c r="AB1072" s="18">
        <f t="shared" si="87"/>
        <v>0.6650058197708848</v>
      </c>
      <c r="AC1072" s="1" t="s">
        <v>7494</v>
      </c>
      <c r="AD1072" s="1" t="str">
        <f t="shared" si="90"/>
        <v>Bromsgrove R.D.</v>
      </c>
      <c r="AE1072" s="1" t="str">
        <f t="shared" si="88"/>
        <v>Bromsgrove R.D.</v>
      </c>
      <c r="AF1072" s="1" t="str">
        <f>INDEX(Lookup!G$2:G$1349, MATCH($AE1072, Lookup!$G$2:$G$1349,0))</f>
        <v>BROMSGROVE R.D.</v>
      </c>
      <c r="AG1072" s="1" t="str">
        <f>INDEX(Lookup!F$2:F$1349, MATCH($AE1072, Lookup!$G$2:$G$1349,0))</f>
        <v>e431140</v>
      </c>
      <c r="AH1072" s="1" t="str">
        <f>INDEX(Lookup!C$2:C$1349, MATCH($AE1072, Lookup!$G$2:$G$1349,0))</f>
        <v>Hereford And Worcs</v>
      </c>
      <c r="AI1072" s="1" t="str">
        <f>INDEX(Lookup!D$2:D$1349, MATCH($AE1072, Lookup!$G$2:$G$1349,0))</f>
        <v>West Midlands</v>
      </c>
      <c r="AJ1072" s="1" t="str">
        <f>INDEX(Lookup!E$2:E$1349, MATCH($AE1072, Lookup!$G$2:$G$1349,0))</f>
        <v>Rest of England</v>
      </c>
    </row>
    <row r="1073" spans="1:36" x14ac:dyDescent="0.3">
      <c r="A1073" s="11" t="s">
        <v>2212</v>
      </c>
      <c r="B1073" s="5">
        <f>'TABLE Summary'!B1073</f>
        <v>15000</v>
      </c>
      <c r="C1073" s="5">
        <f>'TABLE Summary'!C1073</f>
        <v>78.5</v>
      </c>
      <c r="D1073" s="5">
        <f>'TABLE Summary'!D1073</f>
        <v>33</v>
      </c>
      <c r="E1073" s="5">
        <f>'TABLE Summary'!E1073</f>
        <v>6.5</v>
      </c>
      <c r="F1073" s="5">
        <f>'TABLE Summary'!F1073</f>
        <v>26.5</v>
      </c>
      <c r="G1073" s="5">
        <f>'TABLE Summary'!G1073</f>
        <v>0</v>
      </c>
      <c r="H1073" s="5">
        <f>'TABLE Summary'!H1073</f>
        <v>33.200000000000003</v>
      </c>
      <c r="I1073" s="5">
        <f>'TABLE Summary'!I1073</f>
        <v>17392</v>
      </c>
      <c r="J1073" s="5">
        <f>'TABLE Summary'!J1073</f>
        <v>226.3</v>
      </c>
      <c r="K1073" s="5">
        <f>'TABLE Summary'!K1073</f>
        <v>578150</v>
      </c>
      <c r="L1073" s="5">
        <f>'TABLE Summary'!L1073</f>
        <v>15.2</v>
      </c>
      <c r="M1073" s="5">
        <f>'TABLE Summary'!M1073*1000</f>
        <v>1691400</v>
      </c>
      <c r="N1073" s="5">
        <f>'TABLE Summary'!N1073</f>
        <v>5298</v>
      </c>
      <c r="O1073" s="5">
        <f>'TABLE Summary'!O1073*1000</f>
        <v>1172700</v>
      </c>
      <c r="P1073" s="5">
        <f>'TABLE Summary'!P1073</f>
        <v>1265</v>
      </c>
      <c r="Q1073" s="5">
        <f>'TABLE Summary'!Q1073*1000</f>
        <v>115500</v>
      </c>
      <c r="R1073" s="5">
        <f>'TABLE Summary'!R1073</f>
        <v>3687</v>
      </c>
      <c r="S1073" s="5">
        <f>'TABLE Summary'!S1073*1000</f>
        <v>870100</v>
      </c>
      <c r="T1073" s="5">
        <f>'TABLE Summary'!T1073</f>
        <v>342</v>
      </c>
      <c r="U1073" s="5">
        <f>'TABLE Summary'!U1073*1000</f>
        <v>183900</v>
      </c>
      <c r="V1073" s="5">
        <f>'TABLE Summary'!V1073*1000</f>
        <v>21800</v>
      </c>
      <c r="W1073" s="5">
        <f>'TABLE Summary'!W1073*1000</f>
        <v>1600</v>
      </c>
      <c r="X1073" s="5">
        <f>'TABLE Summary'!X1073*1000</f>
        <v>140800</v>
      </c>
      <c r="Y1073" s="5">
        <f>'TABLE Summary'!Y1073*1000</f>
        <v>80000</v>
      </c>
      <c r="Z1073" s="5">
        <f>'TABLE Summary'!Z1073*1000</f>
        <v>274600</v>
      </c>
      <c r="AA1073" s="18">
        <f t="shared" si="86"/>
        <v>1169500</v>
      </c>
      <c r="AB1073" s="18">
        <f t="shared" si="87"/>
        <v>0.69143904457845573</v>
      </c>
      <c r="AC1073" s="1" t="s">
        <v>7494</v>
      </c>
      <c r="AD1073" s="1" t="str">
        <f t="shared" si="90"/>
        <v>Droitwich R.D.</v>
      </c>
      <c r="AE1073" s="1" t="str">
        <f t="shared" si="88"/>
        <v>Droitwich R.D.</v>
      </c>
      <c r="AF1073" s="1" t="str">
        <f>INDEX(Lookup!G$2:G$1349, MATCH($AE1073, Lookup!$G$2:$G$1349,0))</f>
        <v>DROITWICH R.D.</v>
      </c>
      <c r="AG1073" s="1" t="str">
        <f>INDEX(Lookup!F$2:F$1349, MATCH($AE1073, Lookup!$G$2:$G$1349,0))</f>
        <v>e431141</v>
      </c>
      <c r="AH1073" s="1" t="str">
        <f>INDEX(Lookup!C$2:C$1349, MATCH($AE1073, Lookup!$G$2:$G$1349,0))</f>
        <v>Hereford And Worcs</v>
      </c>
      <c r="AI1073" s="1" t="str">
        <f>INDEX(Lookup!D$2:D$1349, MATCH($AE1073, Lookup!$G$2:$G$1349,0))</f>
        <v>West Midlands</v>
      </c>
      <c r="AJ1073" s="1" t="str">
        <f>INDEX(Lookup!E$2:E$1349, MATCH($AE1073, Lookup!$G$2:$G$1349,0))</f>
        <v>Rest of England</v>
      </c>
    </row>
    <row r="1074" spans="1:36" x14ac:dyDescent="0.3">
      <c r="A1074" s="11" t="s">
        <v>2213</v>
      </c>
      <c r="B1074" s="5">
        <f>'TABLE Summary'!B1074</f>
        <v>20400</v>
      </c>
      <c r="C1074" s="5">
        <f>'TABLE Summary'!C1074</f>
        <v>82.5</v>
      </c>
      <c r="D1074" s="5">
        <f>'TABLE Summary'!D1074</f>
        <v>35</v>
      </c>
      <c r="E1074" s="5">
        <f>'TABLE Summary'!E1074</f>
        <v>8.4</v>
      </c>
      <c r="F1074" s="5">
        <f>'TABLE Summary'!F1074</f>
        <v>26.6</v>
      </c>
      <c r="G1074" s="5">
        <f>'TABLE Summary'!G1074</f>
        <v>0</v>
      </c>
      <c r="H1074" s="5">
        <f>'TABLE Summary'!H1074</f>
        <v>35.799999999999997</v>
      </c>
      <c r="I1074" s="5">
        <f>'TABLE Summary'!I1074</f>
        <v>23980</v>
      </c>
      <c r="J1074" s="5">
        <f>'TABLE Summary'!J1074</f>
        <v>209.8</v>
      </c>
      <c r="K1074" s="5">
        <f>'TABLE Summary'!K1074</f>
        <v>858527</v>
      </c>
      <c r="L1074" s="5">
        <f>'TABLE Summary'!L1074</f>
        <v>16.100000000000001</v>
      </c>
      <c r="M1074" s="5">
        <f>'TABLE Summary'!M1074*1000</f>
        <v>2282800</v>
      </c>
      <c r="N1074" s="5">
        <f>'TABLE Summary'!N1074</f>
        <v>7256</v>
      </c>
      <c r="O1074" s="5">
        <f>'TABLE Summary'!O1074*1000</f>
        <v>1667800</v>
      </c>
      <c r="P1074" s="5">
        <f>'TABLE Summary'!P1074</f>
        <v>1348</v>
      </c>
      <c r="Q1074" s="5">
        <f>'TABLE Summary'!Q1074*1000</f>
        <v>153400</v>
      </c>
      <c r="R1074" s="5">
        <f>'TABLE Summary'!R1074</f>
        <v>5443</v>
      </c>
      <c r="S1074" s="5">
        <f>'TABLE Summary'!S1074*1000</f>
        <v>1252600</v>
      </c>
      <c r="T1074" s="5">
        <f>'TABLE Summary'!T1074</f>
        <v>463</v>
      </c>
      <c r="U1074" s="5">
        <f>'TABLE Summary'!U1074*1000</f>
        <v>254800</v>
      </c>
      <c r="V1074" s="5">
        <f>'TABLE Summary'!V1074*1000</f>
        <v>53800</v>
      </c>
      <c r="W1074" s="5">
        <f>'TABLE Summary'!W1074*1000</f>
        <v>8100</v>
      </c>
      <c r="X1074" s="5">
        <f>'TABLE Summary'!X1074*1000</f>
        <v>220700</v>
      </c>
      <c r="Y1074" s="5">
        <f>'TABLE Summary'!Y1074*1000</f>
        <v>38600</v>
      </c>
      <c r="Z1074" s="5">
        <f>'TABLE Summary'!Z1074*1000</f>
        <v>293900</v>
      </c>
      <c r="AA1074" s="18">
        <f t="shared" si="86"/>
        <v>1660800</v>
      </c>
      <c r="AB1074" s="18">
        <f t="shared" si="87"/>
        <v>0.727527597687051</v>
      </c>
      <c r="AC1074" s="1" t="s">
        <v>7494</v>
      </c>
      <c r="AD1074" s="1" t="str">
        <f t="shared" si="90"/>
        <v>Evesham R.D.</v>
      </c>
      <c r="AE1074" s="1" t="str">
        <f t="shared" si="88"/>
        <v>Evesham R.D.</v>
      </c>
      <c r="AF1074" s="1" t="str">
        <f>INDEX(Lookup!G$2:G$1349, MATCH($AE1074, Lookup!$G$2:$G$1349,0))</f>
        <v>EVESHAM R.D.</v>
      </c>
      <c r="AG1074" s="1" t="str">
        <f>INDEX(Lookup!F$2:F$1349, MATCH($AE1074, Lookup!$G$2:$G$1349,0))</f>
        <v>e431142</v>
      </c>
      <c r="AH1074" s="1" t="str">
        <f>INDEX(Lookup!C$2:C$1349, MATCH($AE1074, Lookup!$G$2:$G$1349,0))</f>
        <v>Hereford And Worcs</v>
      </c>
      <c r="AI1074" s="1" t="str">
        <f>INDEX(Lookup!D$2:D$1349, MATCH($AE1074, Lookup!$G$2:$G$1349,0))</f>
        <v>West Midlands</v>
      </c>
      <c r="AJ1074" s="1" t="str">
        <f>INDEX(Lookup!E$2:E$1349, MATCH($AE1074, Lookup!$G$2:$G$1349,0))</f>
        <v>Rest of England</v>
      </c>
    </row>
    <row r="1075" spans="1:36" x14ac:dyDescent="0.3">
      <c r="A1075" s="11" t="s">
        <v>2215</v>
      </c>
      <c r="B1075" s="5">
        <f>'TABLE Summary'!B1075</f>
        <v>13340</v>
      </c>
      <c r="C1075" s="5">
        <f>'TABLE Summary'!C1075</f>
        <v>79.5</v>
      </c>
      <c r="D1075" s="5">
        <f>'TABLE Summary'!D1075</f>
        <v>34</v>
      </c>
      <c r="E1075" s="5">
        <f>'TABLE Summary'!E1075</f>
        <v>7.5</v>
      </c>
      <c r="F1075" s="5">
        <f>'TABLE Summary'!F1075</f>
        <v>26.5</v>
      </c>
      <c r="G1075" s="5">
        <f>'TABLE Summary'!G1075</f>
        <v>0</v>
      </c>
      <c r="H1075" s="5">
        <f>'TABLE Summary'!H1075</f>
        <v>34.6</v>
      </c>
      <c r="I1075" s="5">
        <f>'TABLE Summary'!I1075</f>
        <v>15586</v>
      </c>
      <c r="J1075" s="5">
        <f>'TABLE Summary'!J1075</f>
        <v>204.7</v>
      </c>
      <c r="K1075" s="5">
        <f>'TABLE Summary'!K1075</f>
        <v>539224</v>
      </c>
      <c r="L1075" s="5">
        <f>'TABLE Summary'!L1075</f>
        <v>15.7</v>
      </c>
      <c r="M1075" s="5">
        <f>'TABLE Summary'!M1075*1000</f>
        <v>1521000</v>
      </c>
      <c r="N1075" s="5">
        <f>'TABLE Summary'!N1075</f>
        <v>5599</v>
      </c>
      <c r="O1075" s="5">
        <f>'TABLE Summary'!O1075*1000</f>
        <v>1076000</v>
      </c>
      <c r="P1075" s="5">
        <f>'TABLE Summary'!P1075</f>
        <v>2200</v>
      </c>
      <c r="Q1075" s="5">
        <f>'TABLE Summary'!Q1075*1000</f>
        <v>160200</v>
      </c>
      <c r="R1075" s="5">
        <f>'TABLE Summary'!R1075</f>
        <v>2970</v>
      </c>
      <c r="S1075" s="5">
        <f>'TABLE Summary'!S1075*1000</f>
        <v>683300</v>
      </c>
      <c r="T1075" s="5">
        <f>'TABLE Summary'!T1075</f>
        <v>389</v>
      </c>
      <c r="U1075" s="5">
        <f>'TABLE Summary'!U1075*1000</f>
        <v>229700</v>
      </c>
      <c r="V1075" s="5">
        <f>'TABLE Summary'!V1075*1000</f>
        <v>23700</v>
      </c>
      <c r="W1075" s="5">
        <f>'TABLE Summary'!W1075*1000</f>
        <v>400</v>
      </c>
      <c r="X1075" s="5">
        <f>'TABLE Summary'!X1075*1000</f>
        <v>67300</v>
      </c>
      <c r="Y1075" s="5">
        <f>'TABLE Summary'!Y1075*1000</f>
        <v>57600</v>
      </c>
      <c r="Z1075" s="5">
        <f>'TABLE Summary'!Z1075*1000</f>
        <v>295900</v>
      </c>
      <c r="AA1075" s="18">
        <f t="shared" si="86"/>
        <v>1073200</v>
      </c>
      <c r="AB1075" s="18">
        <f t="shared" si="87"/>
        <v>0.70558842866535176</v>
      </c>
      <c r="AC1075" s="1" t="s">
        <v>7494</v>
      </c>
      <c r="AD1075" s="1" t="str">
        <f t="shared" si="90"/>
        <v>Kidderminster R.D.</v>
      </c>
      <c r="AE1075" s="1" t="str">
        <f t="shared" si="88"/>
        <v>Kidderminster R.D.</v>
      </c>
      <c r="AF1075" s="1" t="str">
        <f>INDEX(Lookup!G$2:G$1349, MATCH($AE1075, Lookup!$G$2:$G$1349,0))</f>
        <v>KIDDERMINSTER R.D.</v>
      </c>
      <c r="AG1075" s="1" t="str">
        <f>INDEX(Lookup!F$2:F$1349, MATCH($AE1075, Lookup!$G$2:$G$1349,0))</f>
        <v>e431143</v>
      </c>
      <c r="AH1075" s="1" t="str">
        <f>INDEX(Lookup!C$2:C$1349, MATCH($AE1075, Lookup!$G$2:$G$1349,0))</f>
        <v>Hereford And Worcs</v>
      </c>
      <c r="AI1075" s="1" t="str">
        <f>INDEX(Lookup!D$2:D$1349, MATCH($AE1075, Lookup!$G$2:$G$1349,0))</f>
        <v>West Midlands</v>
      </c>
      <c r="AJ1075" s="1" t="str">
        <f>INDEX(Lookup!E$2:E$1349, MATCH($AE1075, Lookup!$G$2:$G$1349,0))</f>
        <v>Rest of England</v>
      </c>
    </row>
    <row r="1076" spans="1:36" x14ac:dyDescent="0.3">
      <c r="A1076" s="11" t="s">
        <v>2221</v>
      </c>
      <c r="B1076" s="5">
        <f>'TABLE Summary'!B1076</f>
        <v>13100</v>
      </c>
      <c r="C1076" s="5">
        <f>'TABLE Summary'!C1076</f>
        <v>82.5</v>
      </c>
      <c r="D1076" s="5">
        <f>'TABLE Summary'!D1076</f>
        <v>36.4</v>
      </c>
      <c r="E1076" s="5">
        <f>'TABLE Summary'!E1076</f>
        <v>9.8000000000000007</v>
      </c>
      <c r="F1076" s="5">
        <f>'TABLE Summary'!F1076</f>
        <v>26.6</v>
      </c>
      <c r="G1076" s="5">
        <f>'TABLE Summary'!G1076</f>
        <v>0</v>
      </c>
      <c r="H1076" s="5">
        <f>'TABLE Summary'!H1076</f>
        <v>36.700000000000003</v>
      </c>
      <c r="I1076" s="5">
        <f>'TABLE Summary'!I1076</f>
        <v>11840</v>
      </c>
      <c r="J1076" s="5">
        <f>'TABLE Summary'!J1076</f>
        <v>228.9</v>
      </c>
      <c r="K1076" s="5">
        <f>'TABLE Summary'!K1076</f>
        <v>434754</v>
      </c>
      <c r="L1076" s="5">
        <f>'TABLE Summary'!L1076</f>
        <v>26.6</v>
      </c>
      <c r="M1076" s="5">
        <f>'TABLE Summary'!M1076*1000</f>
        <v>1293700</v>
      </c>
      <c r="N1076" s="5">
        <f>'TABLE Summary'!N1076</f>
        <v>4787</v>
      </c>
      <c r="O1076" s="5">
        <f>'TABLE Summary'!O1076*1000</f>
        <v>1063000</v>
      </c>
      <c r="P1076" s="5">
        <f>'TABLE Summary'!P1076</f>
        <v>1267</v>
      </c>
      <c r="Q1076" s="5">
        <f>'TABLE Summary'!Q1076*1000</f>
        <v>120200</v>
      </c>
      <c r="R1076" s="5">
        <f>'TABLE Summary'!R1076</f>
        <v>3182</v>
      </c>
      <c r="S1076" s="5">
        <f>'TABLE Summary'!S1076*1000</f>
        <v>764400</v>
      </c>
      <c r="T1076" s="5">
        <f>'TABLE Summary'!T1076</f>
        <v>338</v>
      </c>
      <c r="U1076" s="5">
        <f>'TABLE Summary'!U1076*1000</f>
        <v>178500</v>
      </c>
      <c r="V1076" s="5">
        <f>'TABLE Summary'!V1076*1000</f>
        <v>13600</v>
      </c>
      <c r="W1076" s="5">
        <f>'TABLE Summary'!W1076*1000</f>
        <v>600</v>
      </c>
      <c r="X1076" s="5">
        <f>'TABLE Summary'!X1076*1000</f>
        <v>72000</v>
      </c>
      <c r="Y1076" s="5">
        <f>'TABLE Summary'!Y1076*1000</f>
        <v>36800</v>
      </c>
      <c r="Z1076" s="5">
        <f>'TABLE Summary'!Z1076*1000</f>
        <v>107600</v>
      </c>
      <c r="AA1076" s="18">
        <f t="shared" si="86"/>
        <v>1063100</v>
      </c>
      <c r="AB1076" s="18">
        <f t="shared" si="87"/>
        <v>0.82175156527788518</v>
      </c>
      <c r="AC1076" s="1" t="s">
        <v>7494</v>
      </c>
      <c r="AD1076" s="1" t="str">
        <f t="shared" si="90"/>
        <v>Martley R.D.</v>
      </c>
      <c r="AE1076" s="1" t="str">
        <f t="shared" si="88"/>
        <v>Martley R.D.</v>
      </c>
      <c r="AF1076" s="1" t="str">
        <f>INDEX(Lookup!G$2:G$1349, MATCH($AE1076, Lookup!$G$2:$G$1349,0))</f>
        <v>MARTLEY R.D.</v>
      </c>
      <c r="AG1076" s="1" t="str">
        <f>INDEX(Lookup!F$2:F$1349, MATCH($AE1076, Lookup!$G$2:$G$1349,0))</f>
        <v>e431144</v>
      </c>
      <c r="AH1076" s="1" t="str">
        <f>INDEX(Lookup!C$2:C$1349, MATCH($AE1076, Lookup!$G$2:$G$1349,0))</f>
        <v>Hereford And Worcs</v>
      </c>
      <c r="AI1076" s="1" t="str">
        <f>INDEX(Lookup!D$2:D$1349, MATCH($AE1076, Lookup!$G$2:$G$1349,0))</f>
        <v>West Midlands</v>
      </c>
      <c r="AJ1076" s="1" t="str">
        <f>INDEX(Lookup!E$2:E$1349, MATCH($AE1076, Lookup!$G$2:$G$1349,0))</f>
        <v>Rest of England</v>
      </c>
    </row>
    <row r="1077" spans="1:36" x14ac:dyDescent="0.3">
      <c r="A1077" s="11" t="s">
        <v>2222</v>
      </c>
      <c r="B1077" s="5">
        <f>'TABLE Summary'!B1077</f>
        <v>20890</v>
      </c>
      <c r="C1077" s="5">
        <f>'TABLE Summary'!C1077</f>
        <v>89</v>
      </c>
      <c r="D1077" s="5">
        <f>'TABLE Summary'!D1077</f>
        <v>37.5</v>
      </c>
      <c r="E1077" s="5">
        <f>'TABLE Summary'!E1077</f>
        <v>10.6</v>
      </c>
      <c r="F1077" s="5">
        <f>'TABLE Summary'!F1077</f>
        <v>26.6</v>
      </c>
      <c r="G1077" s="5">
        <f>'TABLE Summary'!G1077</f>
        <v>0.3</v>
      </c>
      <c r="H1077" s="5">
        <f>'TABLE Summary'!H1077</f>
        <v>37.9</v>
      </c>
      <c r="I1077" s="5">
        <f>'TABLE Summary'!I1077</f>
        <v>25130</v>
      </c>
      <c r="J1077" s="5">
        <f>'TABLE Summary'!J1077</f>
        <v>216.5</v>
      </c>
      <c r="K1077" s="5">
        <f>'TABLE Summary'!K1077</f>
        <v>953073</v>
      </c>
      <c r="L1077" s="5">
        <f>'TABLE Summary'!L1077</f>
        <v>8.3000000000000007</v>
      </c>
      <c r="M1077" s="5">
        <f>'TABLE Summary'!M1077*1000</f>
        <v>2560200</v>
      </c>
      <c r="N1077" s="5">
        <f>'TABLE Summary'!N1077</f>
        <v>7285</v>
      </c>
      <c r="O1077" s="5">
        <f>'TABLE Summary'!O1077*1000</f>
        <v>1685700</v>
      </c>
      <c r="P1077" s="5">
        <f>'TABLE Summary'!P1077</f>
        <v>1283</v>
      </c>
      <c r="Q1077" s="5">
        <f>'TABLE Summary'!Q1077*1000</f>
        <v>121900</v>
      </c>
      <c r="R1077" s="5">
        <f>'TABLE Summary'!R1077</f>
        <v>5511</v>
      </c>
      <c r="S1077" s="5">
        <f>'TABLE Summary'!S1077*1000</f>
        <v>1311800</v>
      </c>
      <c r="T1077" s="5">
        <f>'TABLE Summary'!T1077</f>
        <v>486</v>
      </c>
      <c r="U1077" s="5">
        <f>'TABLE Summary'!U1077*1000</f>
        <v>250300</v>
      </c>
      <c r="V1077" s="5">
        <f>'TABLE Summary'!V1077*1000</f>
        <v>86300</v>
      </c>
      <c r="W1077" s="5">
        <f>'TABLE Summary'!W1077*1000</f>
        <v>5000</v>
      </c>
      <c r="X1077" s="5">
        <f>'TABLE Summary'!X1077*1000</f>
        <v>225000</v>
      </c>
      <c r="Y1077" s="5">
        <f>'TABLE Summary'!Y1077*1000</f>
        <v>238400</v>
      </c>
      <c r="Z1077" s="5">
        <f>'TABLE Summary'!Z1077*1000</f>
        <v>319700</v>
      </c>
      <c r="AA1077" s="18">
        <f t="shared" si="86"/>
        <v>1684000</v>
      </c>
      <c r="AB1077" s="18">
        <f t="shared" si="87"/>
        <v>0.65776111241309276</v>
      </c>
      <c r="AC1077" s="1" t="s">
        <v>7494</v>
      </c>
      <c r="AD1077" s="1" t="str">
        <f t="shared" si="90"/>
        <v>Pershore R.D.</v>
      </c>
      <c r="AE1077" s="1" t="str">
        <f t="shared" si="88"/>
        <v>Pershore R.D.</v>
      </c>
      <c r="AF1077" s="1" t="str">
        <f>INDEX(Lookup!G$2:G$1349, MATCH($AE1077, Lookup!$G$2:$G$1349,0))</f>
        <v>PERSHORE R.D.</v>
      </c>
      <c r="AG1077" s="1" t="str">
        <f>INDEX(Lookup!F$2:F$1349, MATCH($AE1077, Lookup!$G$2:$G$1349,0))</f>
        <v>e431145</v>
      </c>
      <c r="AH1077" s="1" t="str">
        <f>INDEX(Lookup!C$2:C$1349, MATCH($AE1077, Lookup!$G$2:$G$1349,0))</f>
        <v>Hereford And Worcs</v>
      </c>
      <c r="AI1077" s="1" t="str">
        <f>INDEX(Lookup!D$2:D$1349, MATCH($AE1077, Lookup!$G$2:$G$1349,0))</f>
        <v>West Midlands</v>
      </c>
      <c r="AJ1077" s="1" t="str">
        <f>INDEX(Lookup!E$2:E$1349, MATCH($AE1077, Lookup!$G$2:$G$1349,0))</f>
        <v>Rest of England</v>
      </c>
    </row>
    <row r="1078" spans="1:36" x14ac:dyDescent="0.3">
      <c r="A1078" s="11" t="s">
        <v>2223</v>
      </c>
      <c r="B1078" s="5">
        <f>'TABLE Summary'!B1078</f>
        <v>5470</v>
      </c>
      <c r="C1078" s="5">
        <f>'TABLE Summary'!C1078</f>
        <v>76.5</v>
      </c>
      <c r="D1078" s="5">
        <f>'TABLE Summary'!D1078</f>
        <v>30</v>
      </c>
      <c r="E1078" s="5">
        <f>'TABLE Summary'!E1078</f>
        <v>3.5</v>
      </c>
      <c r="F1078" s="5">
        <f>'TABLE Summary'!F1078</f>
        <v>26.5</v>
      </c>
      <c r="G1078" s="5">
        <f>'TABLE Summary'!G1078</f>
        <v>0</v>
      </c>
      <c r="H1078" s="5">
        <f>'TABLE Summary'!H1078</f>
        <v>31</v>
      </c>
      <c r="I1078" s="5">
        <f>'TABLE Summary'!I1078</f>
        <v>4500</v>
      </c>
      <c r="J1078" s="5">
        <f>'TABLE Summary'!J1078</f>
        <v>210.3</v>
      </c>
      <c r="K1078" s="5">
        <f>'TABLE Summary'!K1078</f>
        <v>139741</v>
      </c>
      <c r="L1078" s="5">
        <f>'TABLE Summary'!L1078</f>
        <v>32.6</v>
      </c>
      <c r="M1078" s="5">
        <f>'TABLE Summary'!M1078*1000</f>
        <v>495600</v>
      </c>
      <c r="N1078" s="5">
        <f>'TABLE Summary'!N1078</f>
        <v>2237</v>
      </c>
      <c r="O1078" s="5">
        <f>'TABLE Summary'!O1078*1000</f>
        <v>356500</v>
      </c>
      <c r="P1078" s="5">
        <f>'TABLE Summary'!P1078</f>
        <v>987</v>
      </c>
      <c r="Q1078" s="5">
        <f>'TABLE Summary'!Q1078*1000</f>
        <v>81500</v>
      </c>
      <c r="R1078" s="5">
        <f>'TABLE Summary'!R1078</f>
        <v>1190</v>
      </c>
      <c r="S1078" s="5">
        <f>'TABLE Summary'!S1078*1000</f>
        <v>239800</v>
      </c>
      <c r="T1078" s="5">
        <f>'TABLE Summary'!T1078</f>
        <v>60</v>
      </c>
      <c r="U1078" s="5">
        <f>'TABLE Summary'!U1078*1000</f>
        <v>35200</v>
      </c>
      <c r="V1078" s="5">
        <f>'TABLE Summary'!V1078*1000</f>
        <v>40200</v>
      </c>
      <c r="W1078" s="5">
        <f>'TABLE Summary'!W1078*1000</f>
        <v>2500</v>
      </c>
      <c r="X1078" s="5">
        <f>'TABLE Summary'!X1078*1000</f>
        <v>28500</v>
      </c>
      <c r="Y1078" s="5">
        <f>'TABLE Summary'!Y1078*1000</f>
        <v>14000</v>
      </c>
      <c r="Z1078" s="5">
        <f>'TABLE Summary'!Z1078*1000</f>
        <v>53900</v>
      </c>
      <c r="AA1078" s="18">
        <f t="shared" si="86"/>
        <v>356500</v>
      </c>
      <c r="AB1078" s="18">
        <f t="shared" si="87"/>
        <v>0.71933010492332528</v>
      </c>
      <c r="AC1078" s="1" t="s">
        <v>7494</v>
      </c>
      <c r="AD1078" s="1" t="str">
        <f t="shared" si="90"/>
        <v>Tenbury R.D.</v>
      </c>
      <c r="AE1078" s="1" t="str">
        <f t="shared" si="88"/>
        <v>Tenbury R.D.</v>
      </c>
      <c r="AF1078" s="1" t="str">
        <f>INDEX(Lookup!G$2:G$1349, MATCH($AE1078, Lookup!$G$2:$G$1349,0))</f>
        <v>TENBURY R.D.</v>
      </c>
      <c r="AG1078" s="1" t="str">
        <f>INDEX(Lookup!F$2:F$1349, MATCH($AE1078, Lookup!$G$2:$G$1349,0))</f>
        <v>e431146</v>
      </c>
      <c r="AH1078" s="1" t="str">
        <f>INDEX(Lookup!C$2:C$1349, MATCH($AE1078, Lookup!$G$2:$G$1349,0))</f>
        <v>Hereford And Worcs</v>
      </c>
      <c r="AI1078" s="1" t="str">
        <f>INDEX(Lookup!D$2:D$1349, MATCH($AE1078, Lookup!$G$2:$G$1349,0))</f>
        <v>West Midlands</v>
      </c>
      <c r="AJ1078" s="1" t="str">
        <f>INDEX(Lookup!E$2:E$1349, MATCH($AE1078, Lookup!$G$2:$G$1349,0))</f>
        <v>Rest of England</v>
      </c>
    </row>
    <row r="1079" spans="1:36" x14ac:dyDescent="0.3">
      <c r="A1079" s="11" t="s">
        <v>7578</v>
      </c>
      <c r="B1079" s="5">
        <f>'TABLE Summary'!B1079</f>
        <v>15630</v>
      </c>
      <c r="C1079" s="5">
        <f>'TABLE Summary'!C1079</f>
        <v>90.5</v>
      </c>
      <c r="D1079" s="5">
        <f>'TABLE Summary'!D1079</f>
        <v>33</v>
      </c>
      <c r="E1079" s="5">
        <f>'TABLE Summary'!E1079</f>
        <v>5.7</v>
      </c>
      <c r="F1079" s="5">
        <f>'TABLE Summary'!F1079</f>
        <v>26.6</v>
      </c>
      <c r="G1079" s="5">
        <f>'TABLE Summary'!G1079</f>
        <v>0.7</v>
      </c>
      <c r="H1079" s="5">
        <f>'TABLE Summary'!H1079</f>
        <v>34</v>
      </c>
      <c r="I1079" s="5">
        <f>'TABLE Summary'!I1079</f>
        <v>15020</v>
      </c>
      <c r="J1079" s="5">
        <f>'TABLE Summary'!J1079</f>
        <v>221.6</v>
      </c>
      <c r="K1079" s="5">
        <f>'TABLE Summary'!K1079</f>
        <v>510690</v>
      </c>
      <c r="L1079" s="5">
        <f>'TABLE Summary'!L1079</f>
        <v>26</v>
      </c>
      <c r="M1079" s="5">
        <f>'TABLE Summary'!M1079*1000</f>
        <v>1558200</v>
      </c>
      <c r="N1079" s="5">
        <f>'TABLE Summary'!N1079</f>
        <v>5358</v>
      </c>
      <c r="O1079" s="5">
        <f>'TABLE Summary'!O1079*1000</f>
        <v>1210800</v>
      </c>
      <c r="P1079" s="5">
        <f>'TABLE Summary'!P1079</f>
        <v>1111</v>
      </c>
      <c r="Q1079" s="5">
        <f>'TABLE Summary'!Q1079*1000</f>
        <v>109200</v>
      </c>
      <c r="R1079" s="5">
        <f>'TABLE Summary'!R1079</f>
        <v>3970</v>
      </c>
      <c r="S1079" s="5">
        <f>'TABLE Summary'!S1079*1000</f>
        <v>949300</v>
      </c>
      <c r="T1079" s="5">
        <f>'TABLE Summary'!T1079</f>
        <v>276</v>
      </c>
      <c r="U1079" s="5">
        <f>'TABLE Summary'!U1079*1000</f>
        <v>150700</v>
      </c>
      <c r="V1079" s="5">
        <f>'TABLE Summary'!V1079*1000</f>
        <v>45200</v>
      </c>
      <c r="W1079" s="5">
        <f>'TABLE Summary'!W1079*1000</f>
        <v>2800</v>
      </c>
      <c r="X1079" s="5">
        <f>'TABLE Summary'!X1079*1000</f>
        <v>90500</v>
      </c>
      <c r="Y1079" s="5">
        <f>'TABLE Summary'!Y1079*1000</f>
        <v>27700</v>
      </c>
      <c r="Z1079" s="5">
        <f>'TABLE Summary'!Z1079*1000</f>
        <v>181200</v>
      </c>
      <c r="AA1079" s="18">
        <f t="shared" si="86"/>
        <v>1209200</v>
      </c>
      <c r="AB1079" s="18">
        <f t="shared" si="87"/>
        <v>0.77602361699396738</v>
      </c>
      <c r="AC1079" s="1" t="s">
        <v>7494</v>
      </c>
      <c r="AD1079" s="1" t="str">
        <f t="shared" si="90"/>
        <v>Upton Upon Severn R.D.</v>
      </c>
      <c r="AE1079" s="1" t="str">
        <f t="shared" si="88"/>
        <v>Upton Upon Severn R.D.</v>
      </c>
      <c r="AF1079" s="1" t="str">
        <f>INDEX(Lookup!G$2:G$1349, MATCH($AE1079, Lookup!$G$2:$G$1349,0))</f>
        <v>UPTON UPON SEVERN R.D.</v>
      </c>
      <c r="AG1079" s="1" t="str">
        <f>INDEX(Lookup!F$2:F$1349, MATCH($AE1079, Lookup!$G$2:$G$1349,0))</f>
        <v>e431147</v>
      </c>
      <c r="AH1079" s="1" t="str">
        <f>INDEX(Lookup!C$2:C$1349, MATCH($AE1079, Lookup!$G$2:$G$1349,0))</f>
        <v>Hereford And Worcs</v>
      </c>
      <c r="AI1079" s="1" t="str">
        <f>INDEX(Lookup!D$2:D$1349, MATCH($AE1079, Lookup!$G$2:$G$1349,0))</f>
        <v>West Midlands</v>
      </c>
      <c r="AJ1079" s="1" t="str">
        <f>INDEX(Lookup!E$2:E$1349, MATCH($AE1079, Lookup!$G$2:$G$1349,0))</f>
        <v>Rest of England</v>
      </c>
    </row>
    <row r="1080" spans="1:36" x14ac:dyDescent="0.3">
      <c r="A1080" s="11" t="s">
        <v>2225</v>
      </c>
      <c r="B1080" s="5">
        <f>'TABLE Summary'!B1080</f>
        <v>0</v>
      </c>
      <c r="C1080" s="5">
        <f>'TABLE Summary'!C1080</f>
        <v>0</v>
      </c>
      <c r="D1080" s="5">
        <f>'TABLE Summary'!D1080</f>
        <v>0</v>
      </c>
      <c r="E1080" s="5">
        <f>'TABLE Summary'!E1080</f>
        <v>0</v>
      </c>
      <c r="F1080" s="5">
        <f>'TABLE Summary'!F1080</f>
        <v>0</v>
      </c>
      <c r="G1080" s="5">
        <f>'TABLE Summary'!G1080</f>
        <v>0</v>
      </c>
      <c r="H1080" s="5">
        <f>'TABLE Summary'!H1080</f>
        <v>0</v>
      </c>
      <c r="I1080" s="5">
        <f>'TABLE Summary'!I1080</f>
        <v>0</v>
      </c>
      <c r="J1080" s="5">
        <f>'TABLE Summary'!J1080</f>
        <v>0</v>
      </c>
      <c r="K1080" s="5">
        <f>'TABLE Summary'!K1080</f>
        <v>0</v>
      </c>
      <c r="L1080" s="5">
        <f>'TABLE Summary'!L1080</f>
        <v>0</v>
      </c>
      <c r="M1080" s="5">
        <f>'TABLE Summary'!M1080*1000</f>
        <v>0</v>
      </c>
      <c r="N1080" s="5">
        <f>'TABLE Summary'!N1080</f>
        <v>0</v>
      </c>
      <c r="O1080" s="5">
        <f>'TABLE Summary'!O1080*1000</f>
        <v>0</v>
      </c>
      <c r="P1080" s="5">
        <f>'TABLE Summary'!P1080</f>
        <v>0</v>
      </c>
      <c r="Q1080" s="5">
        <f>'TABLE Summary'!Q1080*1000</f>
        <v>0</v>
      </c>
      <c r="R1080" s="5">
        <f>'TABLE Summary'!R1080</f>
        <v>0</v>
      </c>
      <c r="S1080" s="5">
        <f>'TABLE Summary'!S1080*1000</f>
        <v>0</v>
      </c>
      <c r="T1080" s="5">
        <f>'TABLE Summary'!T1080</f>
        <v>0</v>
      </c>
      <c r="U1080" s="5">
        <f>'TABLE Summary'!U1080*1000</f>
        <v>0</v>
      </c>
      <c r="V1080" s="5">
        <f>'TABLE Summary'!V1080*1000</f>
        <v>0</v>
      </c>
      <c r="W1080" s="5">
        <f>'TABLE Summary'!W1080*1000</f>
        <v>0</v>
      </c>
      <c r="X1080" s="5">
        <f>'TABLE Summary'!X1080*1000</f>
        <v>0</v>
      </c>
      <c r="Y1080" s="5">
        <f>'TABLE Summary'!Y1080*1000</f>
        <v>0</v>
      </c>
      <c r="Z1080" s="5">
        <f>'TABLE Summary'!Z1080*1000</f>
        <v>0</v>
      </c>
      <c r="AA1080" s="18">
        <f t="shared" si="86"/>
        <v>0</v>
      </c>
      <c r="AB1080" s="18" t="e">
        <f t="shared" si="87"/>
        <v>#DIV/0!</v>
      </c>
      <c r="AE1080" s="1">
        <f t="shared" si="88"/>
        <v>0</v>
      </c>
      <c r="AF1080" s="1" t="e">
        <f>INDEX(Lookup!G$2:G$1349, MATCH($AE1080, Lookup!$G$2:$G$1349,0))</f>
        <v>#N/A</v>
      </c>
      <c r="AG1080" s="1" t="e">
        <f>INDEX(Lookup!F$2:F$1349, MATCH($AE1080, Lookup!$G$2:$G$1349,0))</f>
        <v>#N/A</v>
      </c>
      <c r="AH1080" s="1" t="e">
        <f>INDEX(Lookup!C$2:C$1349, MATCH($AE1080, Lookup!$G$2:$G$1349,0))</f>
        <v>#N/A</v>
      </c>
      <c r="AI1080" s="1" t="e">
        <f>INDEX(Lookup!D$2:D$1349, MATCH($AE1080, Lookup!$G$2:$G$1349,0))</f>
        <v>#N/A</v>
      </c>
      <c r="AJ1080" s="1" t="e">
        <f>INDEX(Lookup!E$2:E$1349, MATCH($AE1080, Lookup!$G$2:$G$1349,0))</f>
        <v>#N/A</v>
      </c>
    </row>
    <row r="1081" spans="1:36" x14ac:dyDescent="0.3">
      <c r="A1081" s="11" t="s">
        <v>1362</v>
      </c>
      <c r="B1081" s="5">
        <f>'TABLE Summary'!B1081</f>
        <v>0</v>
      </c>
      <c r="C1081" s="5">
        <f>'TABLE Summary'!C1081</f>
        <v>48.5</v>
      </c>
      <c r="D1081" s="5">
        <f>'TABLE Summary'!D1081</f>
        <v>19.5</v>
      </c>
      <c r="E1081" s="5">
        <f>'TABLE Summary'!E1081</f>
        <v>0</v>
      </c>
      <c r="F1081" s="5">
        <f>'TABLE Summary'!F1081</f>
        <v>0</v>
      </c>
      <c r="G1081" s="5">
        <f>'TABLE Summary'!G1081</f>
        <v>0</v>
      </c>
      <c r="H1081" s="5">
        <f>'TABLE Summary'!H1081</f>
        <v>0</v>
      </c>
      <c r="I1081" s="5">
        <f>'TABLE Summary'!I1081</f>
        <v>238620</v>
      </c>
      <c r="J1081" s="5">
        <f>'TABLE Summary'!J1081</f>
        <v>164.7</v>
      </c>
      <c r="K1081" s="5">
        <f>'TABLE Summary'!K1081</f>
        <v>4653090</v>
      </c>
      <c r="L1081" s="5">
        <f>'TABLE Summary'!L1081</f>
        <v>30.5</v>
      </c>
      <c r="M1081" s="5">
        <f>'TABLE Summary'!M1081*1000</f>
        <v>0</v>
      </c>
      <c r="N1081" s="5">
        <f>'TABLE Summary'!N1081</f>
        <v>0</v>
      </c>
      <c r="O1081" s="5">
        <f>'TABLE Summary'!O1081*1000</f>
        <v>0</v>
      </c>
      <c r="P1081" s="5">
        <f>'TABLE Summary'!P1081</f>
        <v>0</v>
      </c>
      <c r="Q1081" s="5">
        <f>'TABLE Summary'!Q1081*1000</f>
        <v>0</v>
      </c>
      <c r="R1081" s="5">
        <f>'TABLE Summary'!R1081</f>
        <v>0</v>
      </c>
      <c r="S1081" s="5">
        <f>'TABLE Summary'!S1081*1000</f>
        <v>0</v>
      </c>
      <c r="T1081" s="5">
        <f>'TABLE Summary'!T1081</f>
        <v>0</v>
      </c>
      <c r="U1081" s="5">
        <f>'TABLE Summary'!U1081*1000</f>
        <v>0</v>
      </c>
      <c r="V1081" s="5">
        <f>'TABLE Summary'!V1081*1000</f>
        <v>0</v>
      </c>
      <c r="W1081" s="5">
        <f>'TABLE Summary'!W1081*1000</f>
        <v>0</v>
      </c>
      <c r="X1081" s="5">
        <f>'TABLE Summary'!X1081*1000</f>
        <v>0</v>
      </c>
      <c r="Y1081" s="5">
        <f>'TABLE Summary'!Y1081*1000</f>
        <v>0</v>
      </c>
      <c r="Z1081" s="5">
        <f>'TABLE Summary'!Z1081*1000</f>
        <v>0</v>
      </c>
      <c r="AA1081" s="18">
        <f t="shared" si="86"/>
        <v>0</v>
      </c>
      <c r="AB1081" s="18" t="e">
        <f t="shared" si="87"/>
        <v>#DIV/0!</v>
      </c>
      <c r="AE1081" s="1">
        <f t="shared" si="88"/>
        <v>0</v>
      </c>
      <c r="AF1081" s="1" t="e">
        <f>INDEX(Lookup!G$2:G$1349, MATCH($AE1081, Lookup!$G$2:$G$1349,0))</f>
        <v>#N/A</v>
      </c>
      <c r="AG1081" s="1" t="e">
        <f>INDEX(Lookup!F$2:F$1349, MATCH($AE1081, Lookup!$G$2:$G$1349,0))</f>
        <v>#N/A</v>
      </c>
      <c r="AH1081" s="1" t="e">
        <f>INDEX(Lookup!C$2:C$1349, MATCH($AE1081, Lookup!$G$2:$G$1349,0))</f>
        <v>#N/A</v>
      </c>
      <c r="AI1081" s="1" t="e">
        <f>INDEX(Lookup!D$2:D$1349, MATCH($AE1081, Lookup!$G$2:$G$1349,0))</f>
        <v>#N/A</v>
      </c>
      <c r="AJ1081" s="1" t="e">
        <f>INDEX(Lookup!E$2:E$1349, MATCH($AE1081, Lookup!$G$2:$G$1349,0))</f>
        <v>#N/A</v>
      </c>
    </row>
    <row r="1082" spans="1:36" x14ac:dyDescent="0.3">
      <c r="A1082" s="11" t="s">
        <v>1363</v>
      </c>
      <c r="B1082" s="5">
        <f>'TABLE Summary'!B1082</f>
        <v>263980</v>
      </c>
      <c r="C1082" s="5">
        <f>'TABLE Summary'!C1082</f>
        <v>0</v>
      </c>
      <c r="D1082" s="5">
        <f>'TABLE Summary'!D1082</f>
        <v>0</v>
      </c>
      <c r="E1082" s="5">
        <f>'TABLE Summary'!E1082</f>
        <v>0</v>
      </c>
      <c r="F1082" s="5">
        <f>'TABLE Summary'!F1082</f>
        <v>0</v>
      </c>
      <c r="G1082" s="5">
        <f>'TABLE Summary'!G1082</f>
        <v>0</v>
      </c>
      <c r="H1082" s="5">
        <f>'TABLE Summary'!H1082</f>
        <v>31.2</v>
      </c>
      <c r="I1082" s="5">
        <f>'TABLE Summary'!I1082</f>
        <v>238778</v>
      </c>
      <c r="J1082" s="5">
        <f>'TABLE Summary'!J1082</f>
        <v>164.7</v>
      </c>
      <c r="K1082" s="5">
        <f>'TABLE Summary'!K1082</f>
        <v>7438935</v>
      </c>
      <c r="L1082" s="5">
        <f>'TABLE Summary'!L1082</f>
        <v>0</v>
      </c>
      <c r="M1082" s="5">
        <f>'TABLE Summary'!M1082*1000</f>
        <v>24653100</v>
      </c>
      <c r="N1082" s="5">
        <f>'TABLE Summary'!N1082</f>
        <v>95686</v>
      </c>
      <c r="O1082" s="5">
        <f>'TABLE Summary'!O1082*1000</f>
        <v>15094200</v>
      </c>
      <c r="P1082" s="5">
        <f>'TABLE Summary'!P1082</f>
        <v>47455</v>
      </c>
      <c r="Q1082" s="5">
        <f>'TABLE Summary'!Q1082*1000</f>
        <v>4907200</v>
      </c>
      <c r="R1082" s="5">
        <f>'TABLE Summary'!R1082</f>
        <v>46732</v>
      </c>
      <c r="S1082" s="5">
        <f>'TABLE Summary'!S1082*1000</f>
        <v>9427700</v>
      </c>
      <c r="T1082" s="5">
        <f>'TABLE Summary'!T1082</f>
        <v>1418</v>
      </c>
      <c r="U1082" s="5">
        <f>'TABLE Summary'!U1082*1000</f>
        <v>710500</v>
      </c>
      <c r="V1082" s="5">
        <f>'TABLE Summary'!V1082*1000</f>
        <v>1248600</v>
      </c>
      <c r="W1082" s="5">
        <f>'TABLE Summary'!W1082*1000</f>
        <v>98000</v>
      </c>
      <c r="X1082" s="5">
        <f>'TABLE Summary'!X1082*1000</f>
        <v>2090600</v>
      </c>
      <c r="Y1082" s="5">
        <f>'TABLE Summary'!Y1082*1000</f>
        <v>2388800</v>
      </c>
      <c r="Z1082" s="5">
        <f>'TABLE Summary'!Z1082*1000</f>
        <v>3733000</v>
      </c>
      <c r="AA1082" s="18">
        <f t="shared" si="86"/>
        <v>15045400</v>
      </c>
      <c r="AB1082" s="18">
        <f t="shared" si="87"/>
        <v>0.61028430501640762</v>
      </c>
      <c r="AE1082" s="1">
        <f t="shared" si="88"/>
        <v>0</v>
      </c>
      <c r="AF1082" s="1" t="e">
        <f>INDEX(Lookup!G$2:G$1349, MATCH($AE1082, Lookup!$G$2:$G$1349,0))</f>
        <v>#N/A</v>
      </c>
      <c r="AG1082" s="1" t="e">
        <f>INDEX(Lookup!F$2:F$1349, MATCH($AE1082, Lookup!$G$2:$G$1349,0))</f>
        <v>#N/A</v>
      </c>
      <c r="AH1082" s="1" t="e">
        <f>INDEX(Lookup!C$2:C$1349, MATCH($AE1082, Lookup!$G$2:$G$1349,0))</f>
        <v>#N/A</v>
      </c>
      <c r="AI1082" s="1" t="e">
        <f>INDEX(Lookup!D$2:D$1349, MATCH($AE1082, Lookup!$G$2:$G$1349,0))</f>
        <v>#N/A</v>
      </c>
      <c r="AJ1082" s="1" t="e">
        <f>INDEX(Lookup!E$2:E$1349, MATCH($AE1082, Lookup!$G$2:$G$1349,0))</f>
        <v>#N/A</v>
      </c>
    </row>
    <row r="1083" spans="1:36" x14ac:dyDescent="0.3">
      <c r="A1083" s="11" t="s">
        <v>2226</v>
      </c>
      <c r="B1083" s="5">
        <f>'TABLE Summary'!B1083</f>
        <v>17050</v>
      </c>
      <c r="C1083" s="5">
        <f>'TABLE Summary'!C1083</f>
        <v>75.5</v>
      </c>
      <c r="D1083" s="5">
        <f>'TABLE Summary'!D1083</f>
        <v>29</v>
      </c>
      <c r="E1083" s="5">
        <f>'TABLE Summary'!E1083</f>
        <v>9.4</v>
      </c>
      <c r="F1083" s="5">
        <f>'TABLE Summary'!F1083</f>
        <v>19.600000000000001</v>
      </c>
      <c r="G1083" s="5">
        <f>'TABLE Summary'!G1083</f>
        <v>0</v>
      </c>
      <c r="H1083" s="5">
        <f>'TABLE Summary'!H1083</f>
        <v>0</v>
      </c>
      <c r="I1083" s="5">
        <f>'TABLE Summary'!I1083</f>
        <v>17250</v>
      </c>
      <c r="J1083" s="5">
        <f>'TABLE Summary'!J1083</f>
        <v>172.9</v>
      </c>
      <c r="K1083" s="5">
        <f>'TABLE Summary'!K1083</f>
        <v>500250</v>
      </c>
      <c r="L1083" s="5">
        <f>'TABLE Summary'!L1083</f>
        <v>22.5</v>
      </c>
      <c r="M1083" s="5">
        <f>'TABLE Summary'!M1083*1000</f>
        <v>1770400</v>
      </c>
      <c r="N1083" s="5">
        <f>'TABLE Summary'!N1083</f>
        <v>6075</v>
      </c>
      <c r="O1083" s="5">
        <f>'TABLE Summary'!O1083*1000</f>
        <v>842500</v>
      </c>
      <c r="P1083" s="5">
        <f>'TABLE Summary'!P1083</f>
        <v>3825</v>
      </c>
      <c r="Q1083" s="5">
        <f>'TABLE Summary'!Q1083*1000</f>
        <v>390000</v>
      </c>
      <c r="R1083" s="5">
        <f>'TABLE Summary'!R1083</f>
        <v>2220</v>
      </c>
      <c r="S1083" s="5">
        <f>'TABLE Summary'!S1083*1000</f>
        <v>438200</v>
      </c>
      <c r="T1083" s="5">
        <f>'TABLE Summary'!T1083</f>
        <v>25</v>
      </c>
      <c r="U1083" s="5">
        <f>'TABLE Summary'!U1083*1000</f>
        <v>12500</v>
      </c>
      <c r="V1083" s="5">
        <f>'TABLE Summary'!V1083*1000</f>
        <v>205800</v>
      </c>
      <c r="W1083" s="5">
        <f>'TABLE Summary'!W1083*1000</f>
        <v>24100</v>
      </c>
      <c r="X1083" s="5">
        <f>'TABLE Summary'!X1083*1000</f>
        <v>143700</v>
      </c>
      <c r="Y1083" s="5">
        <f>'TABLE Summary'!Y1083*1000</f>
        <v>317700</v>
      </c>
      <c r="Z1083" s="5">
        <f>'TABLE Summary'!Z1083*1000</f>
        <v>236600</v>
      </c>
      <c r="AA1083" s="18">
        <f t="shared" si="86"/>
        <v>840700</v>
      </c>
      <c r="AB1083" s="18">
        <f t="shared" si="87"/>
        <v>0.4748644374152734</v>
      </c>
      <c r="AC1083" s="1" t="s">
        <v>7495</v>
      </c>
      <c r="AD1083" s="1" t="str">
        <f t="shared" ref="AD1083:AD1099" si="91">_xlfn.CONCAT(A1083," ",AC1083)</f>
        <v>Beverley M.B.</v>
      </c>
      <c r="AE1083" s="1" t="str">
        <f t="shared" si="88"/>
        <v>Beverley M.B.</v>
      </c>
      <c r="AF1083" s="1" t="str">
        <f>INDEX(Lookup!G$2:G$1349, MATCH($AE1083, Lookup!$G$2:$G$1349,0))</f>
        <v>BEVERLEY M.B.</v>
      </c>
      <c r="AG1083" s="1" t="str">
        <f>INDEX(Lookup!F$2:F$1349, MATCH($AE1083, Lookup!$G$2:$G$1349,0))</f>
        <v>e441149</v>
      </c>
      <c r="AH1083" s="1" t="str">
        <f>INDEX(Lookup!C$2:C$1349, MATCH($AE1083, Lookup!$G$2:$G$1349,0))</f>
        <v>Humberside</v>
      </c>
      <c r="AI1083" s="1" t="str">
        <f>INDEX(Lookup!D$2:D$1349, MATCH($AE1083, Lookup!$G$2:$G$1349,0))</f>
        <v>Yorkshire and The Humber</v>
      </c>
      <c r="AJ1083" s="1" t="str">
        <f>INDEX(Lookup!E$2:E$1349, MATCH($AE1083, Lookup!$G$2:$G$1349,0))</f>
        <v>Rest of England</v>
      </c>
    </row>
    <row r="1084" spans="1:36" x14ac:dyDescent="0.3">
      <c r="A1084" s="11" t="s">
        <v>2227</v>
      </c>
      <c r="B1084" s="5">
        <f>'TABLE Summary'!B1084</f>
        <v>26740</v>
      </c>
      <c r="C1084" s="5">
        <f>'TABLE Summary'!C1084</f>
        <v>96.5</v>
      </c>
      <c r="D1084" s="5">
        <f>'TABLE Summary'!D1084</f>
        <v>40</v>
      </c>
      <c r="E1084" s="5">
        <f>'TABLE Summary'!E1084</f>
        <v>20.5</v>
      </c>
      <c r="F1084" s="5">
        <f>'TABLE Summary'!F1084</f>
        <v>19.5</v>
      </c>
      <c r="G1084" s="5">
        <f>'TABLE Summary'!G1084</f>
        <v>0</v>
      </c>
      <c r="H1084" s="5">
        <f>'TABLE Summary'!H1084</f>
        <v>0</v>
      </c>
      <c r="I1084" s="5">
        <f>'TABLE Summary'!I1084</f>
        <v>27250</v>
      </c>
      <c r="J1084" s="5">
        <f>'TABLE Summary'!J1084</f>
        <v>150</v>
      </c>
      <c r="K1084" s="5">
        <f>'TABLE Summary'!K1084</f>
        <v>1090000</v>
      </c>
      <c r="L1084" s="5">
        <f>'TABLE Summary'!L1084</f>
        <v>21.8</v>
      </c>
      <c r="M1084" s="5">
        <f>'TABLE Summary'!M1084*1000</f>
        <v>2767100</v>
      </c>
      <c r="N1084" s="5">
        <f>'TABLE Summary'!N1084</f>
        <v>10946</v>
      </c>
      <c r="O1084" s="5">
        <f>'TABLE Summary'!O1084*1000</f>
        <v>1676900</v>
      </c>
      <c r="P1084" s="5">
        <f>'TABLE Summary'!P1084</f>
        <v>6314</v>
      </c>
      <c r="Q1084" s="5">
        <f>'TABLE Summary'!Q1084*1000</f>
        <v>727800</v>
      </c>
      <c r="R1084" s="5">
        <f>'TABLE Summary'!R1084</f>
        <v>4592</v>
      </c>
      <c r="S1084" s="5">
        <f>'TABLE Summary'!S1084*1000</f>
        <v>931500</v>
      </c>
      <c r="T1084" s="5">
        <f>'TABLE Summary'!T1084</f>
        <v>37</v>
      </c>
      <c r="U1084" s="5">
        <f>'TABLE Summary'!U1084*1000</f>
        <v>17000</v>
      </c>
      <c r="V1084" s="5">
        <f>'TABLE Summary'!V1084*1000</f>
        <v>341800</v>
      </c>
      <c r="W1084" s="5">
        <f>'TABLE Summary'!W1084*1000</f>
        <v>12000</v>
      </c>
      <c r="X1084" s="5">
        <f>'TABLE Summary'!X1084*1000</f>
        <v>294500</v>
      </c>
      <c r="Y1084" s="5">
        <f>'TABLE Summary'!Y1084*1000</f>
        <v>100100</v>
      </c>
      <c r="Z1084" s="5">
        <f>'TABLE Summary'!Z1084*1000</f>
        <v>341900</v>
      </c>
      <c r="AA1084" s="18">
        <f t="shared" si="86"/>
        <v>1676300</v>
      </c>
      <c r="AB1084" s="18">
        <f t="shared" si="87"/>
        <v>0.60579668244732754</v>
      </c>
      <c r="AC1084" s="1" t="s">
        <v>7495</v>
      </c>
      <c r="AD1084" s="1" t="str">
        <f t="shared" si="91"/>
        <v>Bridlington M.B.</v>
      </c>
      <c r="AE1084" s="1" t="str">
        <f t="shared" si="88"/>
        <v>Bridlington M.B.</v>
      </c>
      <c r="AF1084" s="1" t="str">
        <f>INDEX(Lookup!G$2:G$1349, MATCH($AE1084, Lookup!$G$2:$G$1349,0))</f>
        <v>BRIDLINGTON M.B.</v>
      </c>
      <c r="AG1084" s="1" t="str">
        <f>INDEX(Lookup!F$2:F$1349, MATCH($AE1084, Lookup!$G$2:$G$1349,0))</f>
        <v>e441150</v>
      </c>
      <c r="AH1084" s="1" t="str">
        <f>INDEX(Lookup!C$2:C$1349, MATCH($AE1084, Lookup!$G$2:$G$1349,0))</f>
        <v>Humberside</v>
      </c>
      <c r="AI1084" s="1" t="str">
        <f>INDEX(Lookup!D$2:D$1349, MATCH($AE1084, Lookup!$G$2:$G$1349,0))</f>
        <v>Yorkshire and The Humber</v>
      </c>
      <c r="AJ1084" s="1" t="str">
        <f>INDEX(Lookup!E$2:E$1349, MATCH($AE1084, Lookup!$G$2:$G$1349,0))</f>
        <v>Rest of England</v>
      </c>
    </row>
    <row r="1085" spans="1:36" x14ac:dyDescent="0.3">
      <c r="A1085" s="11" t="s">
        <v>2228</v>
      </c>
      <c r="B1085" s="5">
        <f>'TABLE Summary'!B1085</f>
        <v>2670</v>
      </c>
      <c r="C1085" s="5">
        <f>'TABLE Summary'!C1085</f>
        <v>93.5</v>
      </c>
      <c r="D1085" s="5">
        <f>'TABLE Summary'!D1085</f>
        <v>32</v>
      </c>
      <c r="E1085" s="5">
        <f>'TABLE Summary'!E1085</f>
        <v>11</v>
      </c>
      <c r="F1085" s="5">
        <f>'TABLE Summary'!F1085</f>
        <v>21</v>
      </c>
      <c r="G1085" s="5">
        <f>'TABLE Summary'!G1085</f>
        <v>0</v>
      </c>
      <c r="H1085" s="5">
        <f>'TABLE Summary'!H1085</f>
        <v>0</v>
      </c>
      <c r="I1085" s="5">
        <f>'TABLE Summary'!I1085</f>
        <v>1985</v>
      </c>
      <c r="J1085" s="5">
        <f>'TABLE Summary'!J1085</f>
        <v>241.7</v>
      </c>
      <c r="K1085" s="5">
        <f>'TABLE Summary'!K1085</f>
        <v>63520</v>
      </c>
      <c r="L1085" s="5">
        <f>'TABLE Summary'!L1085</f>
        <v>40</v>
      </c>
      <c r="M1085" s="5">
        <f>'TABLE Summary'!M1085*1000</f>
        <v>213600</v>
      </c>
      <c r="N1085" s="5">
        <f>'TABLE Summary'!N1085</f>
        <v>1082</v>
      </c>
      <c r="O1085" s="5">
        <f>'TABLE Summary'!O1085*1000</f>
        <v>162200</v>
      </c>
      <c r="P1085" s="5">
        <f>'TABLE Summary'!P1085</f>
        <v>496</v>
      </c>
      <c r="Q1085" s="5">
        <f>'TABLE Summary'!Q1085*1000</f>
        <v>49500</v>
      </c>
      <c r="R1085" s="5">
        <f>'TABLE Summary'!R1085</f>
        <v>583</v>
      </c>
      <c r="S1085" s="5">
        <f>'TABLE Summary'!S1085*1000</f>
        <v>111400</v>
      </c>
      <c r="T1085" s="5">
        <f>'TABLE Summary'!T1085</f>
        <v>3</v>
      </c>
      <c r="U1085" s="5">
        <f>'TABLE Summary'!U1085*1000</f>
        <v>1400</v>
      </c>
      <c r="V1085" s="5">
        <f>'TABLE Summary'!V1085*1000</f>
        <v>11000</v>
      </c>
      <c r="W1085" s="5">
        <f>'TABLE Summary'!W1085*1000</f>
        <v>1600</v>
      </c>
      <c r="X1085" s="5">
        <f>'TABLE Summary'!X1085*1000</f>
        <v>10400</v>
      </c>
      <c r="Y1085" s="5">
        <f>'TABLE Summary'!Y1085*1000</f>
        <v>2300</v>
      </c>
      <c r="Z1085" s="5">
        <f>'TABLE Summary'!Z1085*1000</f>
        <v>26100</v>
      </c>
      <c r="AA1085" s="18">
        <f t="shared" si="86"/>
        <v>162300</v>
      </c>
      <c r="AB1085" s="18">
        <f t="shared" si="87"/>
        <v>0.7598314606741573</v>
      </c>
      <c r="AC1085" s="1" t="s">
        <v>7495</v>
      </c>
      <c r="AD1085" s="1" t="str">
        <f t="shared" si="91"/>
        <v>Hedon M.B.</v>
      </c>
      <c r="AE1085" s="1" t="str">
        <f t="shared" si="88"/>
        <v>Hedon M.B.</v>
      </c>
      <c r="AF1085" s="1" t="str">
        <f>INDEX(Lookup!G$2:G$1349, MATCH($AE1085, Lookup!$G$2:$G$1349,0))</f>
        <v>HEDON M.B.</v>
      </c>
      <c r="AG1085" s="1" t="str">
        <f>INDEX(Lookup!F$2:F$1349, MATCH($AE1085, Lookup!$G$2:$G$1349,0))</f>
        <v>e441154</v>
      </c>
      <c r="AH1085" s="1" t="str">
        <f>INDEX(Lookup!C$2:C$1349, MATCH($AE1085, Lookup!$G$2:$G$1349,0))</f>
        <v>Humberside</v>
      </c>
      <c r="AI1085" s="1" t="str">
        <f>INDEX(Lookup!D$2:D$1349, MATCH($AE1085, Lookup!$G$2:$G$1349,0))</f>
        <v>Yorkshire and The Humber</v>
      </c>
      <c r="AJ1085" s="1" t="str">
        <f>INDEX(Lookup!E$2:E$1349, MATCH($AE1085, Lookup!$G$2:$G$1349,0))</f>
        <v>Rest of England</v>
      </c>
    </row>
    <row r="1086" spans="1:36" x14ac:dyDescent="0.3">
      <c r="A1086" s="11" t="s">
        <v>2229</v>
      </c>
      <c r="B1086" s="5">
        <f>'TABLE Summary'!B1086</f>
        <v>8170</v>
      </c>
      <c r="C1086" s="5">
        <f>'TABLE Summary'!C1086</f>
        <v>73.5</v>
      </c>
      <c r="D1086" s="5">
        <f>'TABLE Summary'!D1086</f>
        <v>29</v>
      </c>
      <c r="E1086" s="5">
        <f>'TABLE Summary'!E1086</f>
        <v>8</v>
      </c>
      <c r="F1086" s="5">
        <f>'TABLE Summary'!F1086</f>
        <v>21</v>
      </c>
      <c r="G1086" s="5">
        <f>'TABLE Summary'!G1086</f>
        <v>0</v>
      </c>
      <c r="H1086" s="5">
        <f>'TABLE Summary'!H1086</f>
        <v>0</v>
      </c>
      <c r="I1086" s="5">
        <f>'TABLE Summary'!I1086</f>
        <v>6260</v>
      </c>
      <c r="J1086" s="5">
        <f>'TABLE Summary'!J1086</f>
        <v>162.4</v>
      </c>
      <c r="K1086" s="5">
        <f>'TABLE Summary'!K1086</f>
        <v>181540</v>
      </c>
      <c r="L1086" s="5">
        <f>'TABLE Summary'!L1086</f>
        <v>41</v>
      </c>
      <c r="M1086" s="5">
        <f>'TABLE Summary'!M1086*1000</f>
        <v>656300</v>
      </c>
      <c r="N1086" s="5">
        <f>'TABLE Summary'!N1086</f>
        <v>2837</v>
      </c>
      <c r="O1086" s="5">
        <f>'TABLE Summary'!O1086*1000</f>
        <v>352400</v>
      </c>
      <c r="P1086" s="5">
        <f>'TABLE Summary'!P1086</f>
        <v>1909</v>
      </c>
      <c r="Q1086" s="5">
        <f>'TABLE Summary'!Q1086*1000</f>
        <v>173200</v>
      </c>
      <c r="R1086" s="5">
        <f>'TABLE Summary'!R1086</f>
        <v>926</v>
      </c>
      <c r="S1086" s="5">
        <f>'TABLE Summary'!S1086*1000</f>
        <v>178700</v>
      </c>
      <c r="T1086" s="5">
        <f>'TABLE Summary'!T1086</f>
        <v>1</v>
      </c>
      <c r="U1086" s="5">
        <f>'TABLE Summary'!U1086*1000</f>
        <v>500</v>
      </c>
      <c r="V1086" s="5">
        <f>'TABLE Summary'!V1086*1000</f>
        <v>81300</v>
      </c>
      <c r="W1086" s="5">
        <f>'TABLE Summary'!W1086*1000</f>
        <v>3400</v>
      </c>
      <c r="X1086" s="5">
        <f>'TABLE Summary'!X1086*1000</f>
        <v>51500</v>
      </c>
      <c r="Y1086" s="5">
        <f>'TABLE Summary'!Y1086*1000</f>
        <v>55100</v>
      </c>
      <c r="Z1086" s="5">
        <f>'TABLE Summary'!Z1086*1000</f>
        <v>112600</v>
      </c>
      <c r="AA1086" s="18">
        <f t="shared" si="86"/>
        <v>352400</v>
      </c>
      <c r="AB1086" s="18">
        <f t="shared" si="87"/>
        <v>0.53694956574737163</v>
      </c>
      <c r="AC1086" s="1" t="s">
        <v>7496</v>
      </c>
      <c r="AD1086" s="1" t="str">
        <f t="shared" si="91"/>
        <v>Driffield U.D.</v>
      </c>
      <c r="AE1086" s="1" t="str">
        <f t="shared" si="88"/>
        <v>Driffield U.D.</v>
      </c>
      <c r="AF1086" s="1" t="str">
        <f>INDEX(Lookup!G$2:G$1349, MATCH($AE1086, Lookup!$G$2:$G$1349,0))</f>
        <v>DRIFFIELD U.D.</v>
      </c>
      <c r="AG1086" s="1" t="str">
        <f>INDEX(Lookup!F$2:F$1349, MATCH($AE1086, Lookup!$G$2:$G$1349,0))</f>
        <v>e441151</v>
      </c>
      <c r="AH1086" s="1" t="str">
        <f>INDEX(Lookup!C$2:C$1349, MATCH($AE1086, Lookup!$G$2:$G$1349,0))</f>
        <v>Humberside</v>
      </c>
      <c r="AI1086" s="1" t="str">
        <f>INDEX(Lookup!D$2:D$1349, MATCH($AE1086, Lookup!$G$2:$G$1349,0))</f>
        <v>Yorkshire and The Humber</v>
      </c>
      <c r="AJ1086" s="1" t="str">
        <f>INDEX(Lookup!E$2:E$1349, MATCH($AE1086, Lookup!$G$2:$G$1349,0))</f>
        <v>Rest of England</v>
      </c>
    </row>
    <row r="1087" spans="1:36" x14ac:dyDescent="0.3">
      <c r="A1087" s="11" t="s">
        <v>2230</v>
      </c>
      <c r="B1087" s="5">
        <f>'TABLE Summary'!B1087</f>
        <v>5390</v>
      </c>
      <c r="C1087" s="5">
        <f>'TABLE Summary'!C1087</f>
        <v>85.5</v>
      </c>
      <c r="D1087" s="5">
        <f>'TABLE Summary'!D1087</f>
        <v>36</v>
      </c>
      <c r="E1087" s="5">
        <f>'TABLE Summary'!E1087</f>
        <v>14.7</v>
      </c>
      <c r="F1087" s="5">
        <f>'TABLE Summary'!F1087</f>
        <v>21.3</v>
      </c>
      <c r="G1087" s="5">
        <f>'TABLE Summary'!G1087</f>
        <v>0</v>
      </c>
      <c r="H1087" s="5">
        <f>'TABLE Summary'!H1087</f>
        <v>0</v>
      </c>
      <c r="I1087" s="5">
        <f>'TABLE Summary'!I1087</f>
        <v>8157</v>
      </c>
      <c r="J1087" s="5">
        <f>'TABLE Summary'!J1087</f>
        <v>143.1</v>
      </c>
      <c r="K1087" s="5">
        <f>'TABLE Summary'!K1087</f>
        <v>293652</v>
      </c>
      <c r="L1087" s="5">
        <f>'TABLE Summary'!L1087</f>
        <v>0</v>
      </c>
      <c r="M1087" s="5">
        <f>'TABLE Summary'!M1087*1000</f>
        <v>841500</v>
      </c>
      <c r="N1087" s="5">
        <f>'TABLE Summary'!N1087</f>
        <v>2851</v>
      </c>
      <c r="O1087" s="5">
        <f>'TABLE Summary'!O1087*1000</f>
        <v>414000</v>
      </c>
      <c r="P1087" s="5">
        <f>'TABLE Summary'!P1087</f>
        <v>1725</v>
      </c>
      <c r="Q1087" s="5">
        <f>'TABLE Summary'!Q1087*1000</f>
        <v>197800</v>
      </c>
      <c r="R1087" s="5">
        <f>'TABLE Summary'!R1087</f>
        <v>1121</v>
      </c>
      <c r="S1087" s="5">
        <f>'TABLE Summary'!S1087*1000</f>
        <v>214300</v>
      </c>
      <c r="T1087" s="5">
        <f>'TABLE Summary'!T1087</f>
        <v>4</v>
      </c>
      <c r="U1087" s="5">
        <f>'TABLE Summary'!U1087*1000</f>
        <v>1700</v>
      </c>
      <c r="V1087" s="5">
        <f>'TABLE Summary'!V1087*1000</f>
        <v>67600</v>
      </c>
      <c r="W1087" s="5">
        <f>'TABLE Summary'!W1087*1000</f>
        <v>1600</v>
      </c>
      <c r="X1087" s="5">
        <f>'TABLE Summary'!X1087*1000</f>
        <v>277800</v>
      </c>
      <c r="Y1087" s="5">
        <f>'TABLE Summary'!Y1087*1000</f>
        <v>6500</v>
      </c>
      <c r="Z1087" s="5">
        <f>'TABLE Summary'!Z1087*1000</f>
        <v>74100</v>
      </c>
      <c r="AA1087" s="18">
        <f t="shared" si="86"/>
        <v>413800</v>
      </c>
      <c r="AB1087" s="18">
        <f t="shared" si="87"/>
        <v>0.49174093879976233</v>
      </c>
      <c r="AC1087" s="1" t="s">
        <v>7496</v>
      </c>
      <c r="AD1087" s="1" t="str">
        <f t="shared" si="91"/>
        <v>Filey U.D.</v>
      </c>
      <c r="AE1087" s="1" t="str">
        <f t="shared" si="88"/>
        <v>Filey U.D.</v>
      </c>
      <c r="AF1087" s="1" t="str">
        <f>INDEX(Lookup!G$2:G$1349, MATCH($AE1087, Lookup!$G$2:$G$1349,0))</f>
        <v>FILEY U.D.</v>
      </c>
      <c r="AG1087" s="1" t="str">
        <f>INDEX(Lookup!F$2:F$1349, MATCH($AE1087, Lookup!$G$2:$G$1349,0))</f>
        <v>e441152</v>
      </c>
      <c r="AH1087" s="1" t="str">
        <f>INDEX(Lookup!C$2:C$1349, MATCH($AE1087, Lookup!$G$2:$G$1349,0))</f>
        <v>North Yorkshire</v>
      </c>
      <c r="AI1087" s="1" t="str">
        <f>INDEX(Lookup!D$2:D$1349, MATCH($AE1087, Lookup!$G$2:$G$1349,0))</f>
        <v>Yorkshire and The Humber</v>
      </c>
      <c r="AJ1087" s="1" t="str">
        <f>INDEX(Lookup!E$2:E$1349, MATCH($AE1087, Lookup!$G$2:$G$1349,0))</f>
        <v>Rest of England</v>
      </c>
    </row>
    <row r="1088" spans="1:36" x14ac:dyDescent="0.3">
      <c r="A1088" s="11" t="s">
        <v>2231</v>
      </c>
      <c r="B1088" s="5">
        <f>'TABLE Summary'!B1088</f>
        <v>53870</v>
      </c>
      <c r="C1088" s="5">
        <f>'TABLE Summary'!C1088</f>
        <v>69.5</v>
      </c>
      <c r="D1088" s="5">
        <f>'TABLE Summary'!D1088</f>
        <v>30</v>
      </c>
      <c r="E1088" s="5">
        <f>'TABLE Summary'!E1088</f>
        <v>9</v>
      </c>
      <c r="F1088" s="5">
        <f>'TABLE Summary'!F1088</f>
        <v>21</v>
      </c>
      <c r="G1088" s="5">
        <f>'TABLE Summary'!G1088</f>
        <v>0</v>
      </c>
      <c r="H1088" s="5">
        <f>'TABLE Summary'!H1088</f>
        <v>0</v>
      </c>
      <c r="I1088" s="5">
        <f>'TABLE Summary'!I1088</f>
        <v>50166</v>
      </c>
      <c r="J1088" s="5">
        <f>'TABLE Summary'!J1088</f>
        <v>164.5</v>
      </c>
      <c r="K1088" s="5">
        <f>'TABLE Summary'!K1088</f>
        <v>1504980</v>
      </c>
      <c r="L1088" s="5">
        <f>'TABLE Summary'!L1088</f>
        <v>28.7</v>
      </c>
      <c r="M1088" s="5">
        <f>'TABLE Summary'!M1088*1000</f>
        <v>5139700</v>
      </c>
      <c r="N1088" s="5">
        <f>'TABLE Summary'!N1088</f>
        <v>18569</v>
      </c>
      <c r="O1088" s="5">
        <f>'TABLE Summary'!O1088*1000</f>
        <v>3693500</v>
      </c>
      <c r="P1088" s="5">
        <f>'TABLE Summary'!P1088</f>
        <v>5733</v>
      </c>
      <c r="Q1088" s="5">
        <f>'TABLE Summary'!Q1088*1000</f>
        <v>685800</v>
      </c>
      <c r="R1088" s="5">
        <f>'TABLE Summary'!R1088</f>
        <v>12271</v>
      </c>
      <c r="S1088" s="5">
        <f>'TABLE Summary'!S1088*1000</f>
        <v>2732700</v>
      </c>
      <c r="T1088" s="5">
        <f>'TABLE Summary'!T1088</f>
        <v>561</v>
      </c>
      <c r="U1088" s="5">
        <f>'TABLE Summary'!U1088*1000</f>
        <v>273700</v>
      </c>
      <c r="V1088" s="5">
        <f>'TABLE Summary'!V1088*1000</f>
        <v>216500</v>
      </c>
      <c r="W1088" s="5">
        <f>'TABLE Summary'!W1088*1000</f>
        <v>28700</v>
      </c>
      <c r="X1088" s="5">
        <f>'TABLE Summary'!X1088*1000</f>
        <v>198500</v>
      </c>
      <c r="Y1088" s="5">
        <f>'TABLE Summary'!Y1088*1000</f>
        <v>186400</v>
      </c>
      <c r="Z1088" s="5">
        <f>'TABLE Summary'!Z1088*1000</f>
        <v>816000</v>
      </c>
      <c r="AA1088" s="18">
        <f t="shared" si="86"/>
        <v>3692200</v>
      </c>
      <c r="AB1088" s="18">
        <f t="shared" si="87"/>
        <v>0.71836877638772689</v>
      </c>
      <c r="AC1088" s="1" t="s">
        <v>7496</v>
      </c>
      <c r="AD1088" s="1" t="str">
        <f t="shared" si="91"/>
        <v>Haltemprice U.D.</v>
      </c>
      <c r="AE1088" s="1" t="str">
        <f t="shared" si="88"/>
        <v>Haltemprice U.D.</v>
      </c>
      <c r="AF1088" s="1" t="str">
        <f>INDEX(Lookup!G$2:G$1349, MATCH($AE1088, Lookup!$G$2:$G$1349,0))</f>
        <v>HALTEMPRICE U.D.</v>
      </c>
      <c r="AG1088" s="1" t="str">
        <f>INDEX(Lookup!F$2:F$1349, MATCH($AE1088, Lookup!$G$2:$G$1349,0))</f>
        <v>e441153</v>
      </c>
      <c r="AH1088" s="1" t="str">
        <f>INDEX(Lookup!C$2:C$1349, MATCH($AE1088, Lookup!$G$2:$G$1349,0))</f>
        <v>Humberside</v>
      </c>
      <c r="AI1088" s="1" t="str">
        <f>INDEX(Lookup!D$2:D$1349, MATCH($AE1088, Lookup!$G$2:$G$1349,0))</f>
        <v>Yorkshire and The Humber</v>
      </c>
      <c r="AJ1088" s="1" t="str">
        <f>INDEX(Lookup!E$2:E$1349, MATCH($AE1088, Lookup!$G$2:$G$1349,0))</f>
        <v>Rest of England</v>
      </c>
    </row>
    <row r="1089" spans="1:36" x14ac:dyDescent="0.3">
      <c r="A1089" s="11" t="s">
        <v>7579</v>
      </c>
      <c r="B1089" s="5">
        <f>'TABLE Summary'!B1089</f>
        <v>7310</v>
      </c>
      <c r="C1089" s="5">
        <f>'TABLE Summary'!C1089</f>
        <v>82.5</v>
      </c>
      <c r="D1089" s="5">
        <f>'TABLE Summary'!D1089</f>
        <v>31</v>
      </c>
      <c r="E1089" s="5">
        <f>'TABLE Summary'!E1089</f>
        <v>10</v>
      </c>
      <c r="F1089" s="5">
        <f>'TABLE Summary'!F1089</f>
        <v>21</v>
      </c>
      <c r="G1089" s="5">
        <f>'TABLE Summary'!G1089</f>
        <v>0</v>
      </c>
      <c r="H1089" s="5">
        <f>'TABLE Summary'!H1089</f>
        <v>0</v>
      </c>
      <c r="I1089" s="5">
        <f>'TABLE Summary'!I1089</f>
        <v>5736</v>
      </c>
      <c r="J1089" s="5">
        <f>'TABLE Summary'!J1089</f>
        <v>132.80000000000001</v>
      </c>
      <c r="K1089" s="5">
        <f>'TABLE Summary'!K1089</f>
        <v>177816</v>
      </c>
      <c r="L1089" s="5">
        <f>'TABLE Summary'!L1089</f>
        <v>31</v>
      </c>
      <c r="M1089" s="5">
        <f>'TABLE Summary'!M1089*1000</f>
        <v>673900</v>
      </c>
      <c r="N1089" s="5">
        <f>'TABLE Summary'!N1089</f>
        <v>2738</v>
      </c>
      <c r="O1089" s="5">
        <f>'TABLE Summary'!O1089*1000</f>
        <v>481600</v>
      </c>
      <c r="P1089" s="5">
        <f>'TABLE Summary'!P1089</f>
        <v>1066</v>
      </c>
      <c r="Q1089" s="5">
        <f>'TABLE Summary'!Q1089*1000</f>
        <v>120100</v>
      </c>
      <c r="R1089" s="5">
        <f>'TABLE Summary'!R1089</f>
        <v>1626</v>
      </c>
      <c r="S1089" s="5">
        <f>'TABLE Summary'!S1089*1000</f>
        <v>339400</v>
      </c>
      <c r="T1089" s="5">
        <f>'TABLE Summary'!T1089</f>
        <v>46</v>
      </c>
      <c r="U1089" s="5">
        <f>'TABLE Summary'!U1089*1000</f>
        <v>22100</v>
      </c>
      <c r="V1089" s="5">
        <f>'TABLE Summary'!V1089*1000</f>
        <v>44900</v>
      </c>
      <c r="W1089" s="5">
        <f>'TABLE Summary'!W1089*1000</f>
        <v>7100</v>
      </c>
      <c r="X1089" s="5">
        <f>'TABLE Summary'!X1089*1000</f>
        <v>39500</v>
      </c>
      <c r="Y1089" s="5">
        <f>'TABLE Summary'!Y1089*1000</f>
        <v>20900</v>
      </c>
      <c r="Z1089" s="5">
        <f>'TABLE Summary'!Z1089*1000</f>
        <v>79900</v>
      </c>
      <c r="AA1089" s="18">
        <f t="shared" si="86"/>
        <v>481600</v>
      </c>
      <c r="AB1089" s="18">
        <f t="shared" si="87"/>
        <v>0.7146460899243211</v>
      </c>
      <c r="AC1089" s="1" t="s">
        <v>7496</v>
      </c>
      <c r="AD1089" s="1" t="str">
        <f t="shared" si="91"/>
        <v>Hornsea U.D.</v>
      </c>
      <c r="AE1089" s="1" t="str">
        <f t="shared" si="88"/>
        <v>Hornsea U.D.</v>
      </c>
      <c r="AF1089" s="1" t="str">
        <f>INDEX(Lookup!G$2:G$1349, MATCH($AE1089, Lookup!$G$2:$G$1349,0))</f>
        <v>HORNSEA U.D.</v>
      </c>
      <c r="AG1089" s="1" t="str">
        <f>INDEX(Lookup!F$2:F$1349, MATCH($AE1089, Lookup!$G$2:$G$1349,0))</f>
        <v>e441155</v>
      </c>
      <c r="AH1089" s="1" t="str">
        <f>INDEX(Lookup!C$2:C$1349, MATCH($AE1089, Lookup!$G$2:$G$1349,0))</f>
        <v>Humberside</v>
      </c>
      <c r="AI1089" s="1" t="str">
        <f>INDEX(Lookup!D$2:D$1349, MATCH($AE1089, Lookup!$G$2:$G$1349,0))</f>
        <v>Yorkshire and The Humber</v>
      </c>
      <c r="AJ1089" s="1" t="str">
        <f>INDEX(Lookup!E$2:E$1349, MATCH($AE1089, Lookup!$G$2:$G$1349,0))</f>
        <v>Rest of England</v>
      </c>
    </row>
    <row r="1090" spans="1:36" x14ac:dyDescent="0.3">
      <c r="A1090" s="11" t="s">
        <v>2233</v>
      </c>
      <c r="B1090" s="5">
        <f>'TABLE Summary'!B1090</f>
        <v>5490</v>
      </c>
      <c r="C1090" s="5">
        <f>'TABLE Summary'!C1090</f>
        <v>74.5</v>
      </c>
      <c r="D1090" s="5">
        <f>'TABLE Summary'!D1090</f>
        <v>29.5</v>
      </c>
      <c r="E1090" s="5">
        <f>'TABLE Summary'!E1090</f>
        <v>8.5</v>
      </c>
      <c r="F1090" s="5">
        <f>'TABLE Summary'!F1090</f>
        <v>21</v>
      </c>
      <c r="G1090" s="5">
        <f>'TABLE Summary'!G1090</f>
        <v>0</v>
      </c>
      <c r="H1090" s="5">
        <f>'TABLE Summary'!H1090</f>
        <v>0</v>
      </c>
      <c r="I1090" s="5">
        <f>'TABLE Summary'!I1090</f>
        <v>3584</v>
      </c>
      <c r="J1090" s="5">
        <f>'TABLE Summary'!J1090</f>
        <v>164.9</v>
      </c>
      <c r="K1090" s="5">
        <f>'TABLE Summary'!K1090</f>
        <v>105728</v>
      </c>
      <c r="L1090" s="5">
        <f>'TABLE Summary'!L1090</f>
        <v>49.2</v>
      </c>
      <c r="M1090" s="5">
        <f>'TABLE Summary'!M1090*1000</f>
        <v>374900</v>
      </c>
      <c r="N1090" s="5">
        <f>'TABLE Summary'!N1090</f>
        <v>2007</v>
      </c>
      <c r="O1090" s="5">
        <f>'TABLE Summary'!O1090*1000</f>
        <v>243800</v>
      </c>
      <c r="P1090" s="5">
        <f>'TABLE Summary'!P1090</f>
        <v>1472</v>
      </c>
      <c r="Q1090" s="5">
        <f>'TABLE Summary'!Q1090*1000</f>
        <v>143000</v>
      </c>
      <c r="R1090" s="5">
        <f>'TABLE Summary'!R1090</f>
        <v>533</v>
      </c>
      <c r="S1090" s="5">
        <f>'TABLE Summary'!S1090*1000</f>
        <v>100000</v>
      </c>
      <c r="T1090" s="5">
        <f>'TABLE Summary'!T1090</f>
        <v>2</v>
      </c>
      <c r="U1090" s="5">
        <f>'TABLE Summary'!U1090*1000</f>
        <v>800</v>
      </c>
      <c r="V1090" s="5">
        <f>'TABLE Summary'!V1090*1000</f>
        <v>14600</v>
      </c>
      <c r="W1090" s="5">
        <f>'TABLE Summary'!W1090*1000</f>
        <v>600</v>
      </c>
      <c r="X1090" s="5">
        <f>'TABLE Summary'!X1090*1000</f>
        <v>18600</v>
      </c>
      <c r="Y1090" s="5">
        <f>'TABLE Summary'!Y1090*1000</f>
        <v>41400</v>
      </c>
      <c r="Z1090" s="5">
        <f>'TABLE Summary'!Z1090*1000</f>
        <v>55900</v>
      </c>
      <c r="AA1090" s="18">
        <f t="shared" si="86"/>
        <v>243800</v>
      </c>
      <c r="AB1090" s="18">
        <f t="shared" si="87"/>
        <v>0.65030674846625769</v>
      </c>
      <c r="AC1090" s="1" t="s">
        <v>7496</v>
      </c>
      <c r="AD1090" s="1" t="str">
        <f t="shared" si="91"/>
        <v>Norton U.D.</v>
      </c>
      <c r="AE1090" s="1" t="str">
        <f t="shared" si="88"/>
        <v>Norton U.D.</v>
      </c>
      <c r="AF1090" s="1" t="str">
        <f>INDEX(Lookup!G$2:G$1349, MATCH($AE1090, Lookup!$G$2:$G$1349,0))</f>
        <v>NORTON U.D.</v>
      </c>
      <c r="AG1090" s="1" t="str">
        <f>INDEX(Lookup!F$2:F$1349, MATCH($AE1090, Lookup!$G$2:$G$1349,0))</f>
        <v>e441156</v>
      </c>
      <c r="AH1090" s="1" t="str">
        <f>INDEX(Lookup!C$2:C$1349, MATCH($AE1090, Lookup!$G$2:$G$1349,0))</f>
        <v>North Yorkshire</v>
      </c>
      <c r="AI1090" s="1" t="str">
        <f>INDEX(Lookup!D$2:D$1349, MATCH($AE1090, Lookup!$G$2:$G$1349,0))</f>
        <v>Yorkshire and The Humber</v>
      </c>
      <c r="AJ1090" s="1" t="str">
        <f>INDEX(Lookup!E$2:E$1349, MATCH($AE1090, Lookup!$G$2:$G$1349,0))</f>
        <v>Rest of England</v>
      </c>
    </row>
    <row r="1091" spans="1:36" x14ac:dyDescent="0.3">
      <c r="A1091" s="11" t="s">
        <v>2234</v>
      </c>
      <c r="B1091" s="5">
        <f>'TABLE Summary'!B1091</f>
        <v>6230</v>
      </c>
      <c r="C1091" s="5">
        <f>'TABLE Summary'!C1091</f>
        <v>73.5</v>
      </c>
      <c r="D1091" s="5">
        <f>'TABLE Summary'!D1091</f>
        <v>32</v>
      </c>
      <c r="E1091" s="5">
        <f>'TABLE Summary'!E1091</f>
        <v>11</v>
      </c>
      <c r="F1091" s="5">
        <f>'TABLE Summary'!F1091</f>
        <v>21</v>
      </c>
      <c r="G1091" s="5">
        <f>'TABLE Summary'!G1091</f>
        <v>0</v>
      </c>
      <c r="H1091" s="5">
        <f>'TABLE Summary'!H1091</f>
        <v>0</v>
      </c>
      <c r="I1091" s="5">
        <f>'TABLE Summary'!I1091</f>
        <v>4655</v>
      </c>
      <c r="J1091" s="5">
        <f>'TABLE Summary'!J1091</f>
        <v>158.80000000000001</v>
      </c>
      <c r="K1091" s="5">
        <f>'TABLE Summary'!K1091</f>
        <v>148960</v>
      </c>
      <c r="L1091" s="5">
        <f>'TABLE Summary'!L1091</f>
        <v>43.7</v>
      </c>
      <c r="M1091" s="5">
        <f>'TABLE Summary'!M1091*1000</f>
        <v>482800</v>
      </c>
      <c r="N1091" s="5">
        <f>'TABLE Summary'!N1091</f>
        <v>2491</v>
      </c>
      <c r="O1091" s="5">
        <f>'TABLE Summary'!O1091*1000</f>
        <v>309900</v>
      </c>
      <c r="P1091" s="5">
        <f>'TABLE Summary'!P1091</f>
        <v>1926</v>
      </c>
      <c r="Q1091" s="5">
        <f>'TABLE Summary'!Q1091*1000</f>
        <v>201200</v>
      </c>
      <c r="R1091" s="5">
        <f>'TABLE Summary'!R1091</f>
        <v>564</v>
      </c>
      <c r="S1091" s="5">
        <f>'TABLE Summary'!S1091*1000</f>
        <v>107400</v>
      </c>
      <c r="T1091" s="5">
        <f>'TABLE Summary'!T1091</f>
        <v>1</v>
      </c>
      <c r="U1091" s="5">
        <f>'TABLE Summary'!U1091*1000</f>
        <v>1300</v>
      </c>
      <c r="V1091" s="5">
        <f>'TABLE Summary'!V1091*1000</f>
        <v>40400</v>
      </c>
      <c r="W1091" s="5">
        <f>'TABLE Summary'!W1091*1000</f>
        <v>600</v>
      </c>
      <c r="X1091" s="5">
        <f>'TABLE Summary'!X1091*1000</f>
        <v>50900</v>
      </c>
      <c r="Y1091" s="5">
        <f>'TABLE Summary'!Y1091*1000</f>
        <v>2300</v>
      </c>
      <c r="Z1091" s="5">
        <f>'TABLE Summary'!Z1091*1000</f>
        <v>78800</v>
      </c>
      <c r="AA1091" s="18">
        <f t="shared" ref="AA1091:AA1154" si="92">SUM(Q1091+S1091+U1091)</f>
        <v>309900</v>
      </c>
      <c r="AB1091" s="18">
        <f t="shared" ref="AB1091:AB1154" si="93">AA1091/M1091</f>
        <v>0.64188069594034802</v>
      </c>
      <c r="AC1091" s="1" t="s">
        <v>7496</v>
      </c>
      <c r="AD1091" s="1" t="str">
        <f t="shared" si="91"/>
        <v>Withernsea U.D.</v>
      </c>
      <c r="AE1091" s="1" t="str">
        <f t="shared" si="88"/>
        <v>Withernsea U.D.</v>
      </c>
      <c r="AF1091" s="1" t="str">
        <f>INDEX(Lookup!G$2:G$1349, MATCH($AE1091, Lookup!$G$2:$G$1349,0))</f>
        <v>WITHERNSEA U.D.</v>
      </c>
      <c r="AG1091" s="1" t="str">
        <f>INDEX(Lookup!F$2:F$1349, MATCH($AE1091, Lookup!$G$2:$G$1349,0))</f>
        <v>e441157</v>
      </c>
      <c r="AH1091" s="1" t="str">
        <f>INDEX(Lookup!C$2:C$1349, MATCH($AE1091, Lookup!$G$2:$G$1349,0))</f>
        <v>Humberside</v>
      </c>
      <c r="AI1091" s="1" t="str">
        <f>INDEX(Lookup!D$2:D$1349, MATCH($AE1091, Lookup!$G$2:$G$1349,0))</f>
        <v>Yorkshire and The Humber</v>
      </c>
      <c r="AJ1091" s="1" t="str">
        <f>INDEX(Lookup!E$2:E$1349, MATCH($AE1091, Lookup!$G$2:$G$1349,0))</f>
        <v>Rest of England</v>
      </c>
    </row>
    <row r="1092" spans="1:36" x14ac:dyDescent="0.3">
      <c r="A1092" s="11" t="s">
        <v>2226</v>
      </c>
      <c r="B1092" s="5">
        <f>'TABLE Summary'!B1092</f>
        <v>33620</v>
      </c>
      <c r="C1092" s="5">
        <f>'TABLE Summary'!C1092</f>
        <v>64</v>
      </c>
      <c r="D1092" s="5">
        <f>'TABLE Summary'!D1092</f>
        <v>26.5</v>
      </c>
      <c r="E1092" s="5">
        <f>'TABLE Summary'!E1092</f>
        <v>5.5</v>
      </c>
      <c r="F1092" s="5">
        <f>'TABLE Summary'!F1092</f>
        <v>21</v>
      </c>
      <c r="G1092" s="5">
        <f>'TABLE Summary'!G1092</f>
        <v>0</v>
      </c>
      <c r="H1092" s="5">
        <f>'TABLE Summary'!H1092</f>
        <v>27.5</v>
      </c>
      <c r="I1092" s="5">
        <f>'TABLE Summary'!I1092</f>
        <v>36452</v>
      </c>
      <c r="J1092" s="5">
        <f>'TABLE Summary'!J1092</f>
        <v>181.3</v>
      </c>
      <c r="K1092" s="5">
        <f>'TABLE Summary'!K1092</f>
        <v>1001583</v>
      </c>
      <c r="L1092" s="5">
        <f>'TABLE Summary'!L1092</f>
        <v>20.100000000000001</v>
      </c>
      <c r="M1092" s="5">
        <f>'TABLE Summary'!M1092*1000</f>
        <v>3609200</v>
      </c>
      <c r="N1092" s="5">
        <f>'TABLE Summary'!N1092</f>
        <v>11110</v>
      </c>
      <c r="O1092" s="5">
        <f>'TABLE Summary'!O1092*1000</f>
        <v>2389800</v>
      </c>
      <c r="P1092" s="5">
        <f>'TABLE Summary'!P1092</f>
        <v>2480</v>
      </c>
      <c r="Q1092" s="5">
        <f>'TABLE Summary'!Q1092*1000</f>
        <v>264200</v>
      </c>
      <c r="R1092" s="5">
        <f>'TABLE Summary'!R1092</f>
        <v>7985</v>
      </c>
      <c r="S1092" s="5">
        <f>'TABLE Summary'!S1092*1000</f>
        <v>1792200</v>
      </c>
      <c r="T1092" s="5">
        <f>'TABLE Summary'!T1092</f>
        <v>599</v>
      </c>
      <c r="U1092" s="5">
        <f>'TABLE Summary'!U1092*1000</f>
        <v>312000</v>
      </c>
      <c r="V1092" s="5">
        <f>'TABLE Summary'!V1092*1000</f>
        <v>47400</v>
      </c>
      <c r="W1092" s="5">
        <f>'TABLE Summary'!W1092*1000</f>
        <v>3900</v>
      </c>
      <c r="X1092" s="5">
        <f>'TABLE Summary'!X1092*1000</f>
        <v>148600</v>
      </c>
      <c r="Y1092" s="5">
        <f>'TABLE Summary'!Y1092*1000</f>
        <v>571900</v>
      </c>
      <c r="Z1092" s="5">
        <f>'TABLE Summary'!Z1092*1000</f>
        <v>447600</v>
      </c>
      <c r="AA1092" s="18">
        <f t="shared" si="92"/>
        <v>2368400</v>
      </c>
      <c r="AB1092" s="18">
        <f t="shared" si="93"/>
        <v>0.65621190291477338</v>
      </c>
      <c r="AC1092" s="1" t="s">
        <v>7494</v>
      </c>
      <c r="AD1092" s="1" t="str">
        <f t="shared" si="91"/>
        <v>Beverley R.D.</v>
      </c>
      <c r="AE1092" s="1" t="str">
        <f t="shared" si="88"/>
        <v>Beverley R.D.</v>
      </c>
      <c r="AF1092" s="1" t="str">
        <f>INDEX(Lookup!G$2:G$1349, MATCH($AE1092, Lookup!$G$2:$G$1349,0))</f>
        <v>BEVERLEY R.D.</v>
      </c>
      <c r="AG1092" s="1" t="str">
        <f>INDEX(Lookup!F$2:F$1349, MATCH($AE1092, Lookup!$G$2:$G$1349,0))</f>
        <v>e441158</v>
      </c>
      <c r="AH1092" s="1" t="str">
        <f>INDEX(Lookup!C$2:C$1349, MATCH($AE1092, Lookup!$G$2:$G$1349,0))</f>
        <v>Humberside</v>
      </c>
      <c r="AI1092" s="1" t="str">
        <f>INDEX(Lookup!D$2:D$1349, MATCH($AE1092, Lookup!$G$2:$G$1349,0))</f>
        <v>Yorkshire and The Humber</v>
      </c>
      <c r="AJ1092" s="1" t="str">
        <f>INDEX(Lookup!E$2:E$1349, MATCH($AE1092, Lookup!$G$2:$G$1349,0))</f>
        <v>Rest of England</v>
      </c>
    </row>
    <row r="1093" spans="1:36" x14ac:dyDescent="0.3">
      <c r="A1093" s="11" t="s">
        <v>2227</v>
      </c>
      <c r="B1093" s="5">
        <f>'TABLE Summary'!B1093</f>
        <v>8640</v>
      </c>
      <c r="C1093" s="5">
        <f>'TABLE Summary'!C1093</f>
        <v>79.5</v>
      </c>
      <c r="D1093" s="5">
        <f>'TABLE Summary'!D1093</f>
        <v>33.5</v>
      </c>
      <c r="E1093" s="5">
        <f>'TABLE Summary'!E1093</f>
        <v>12.5</v>
      </c>
      <c r="F1093" s="5">
        <f>'TABLE Summary'!F1093</f>
        <v>21</v>
      </c>
      <c r="G1093" s="5">
        <f>'TABLE Summary'!G1093</f>
        <v>0</v>
      </c>
      <c r="H1093" s="5">
        <f>'TABLE Summary'!H1093</f>
        <v>34.6</v>
      </c>
      <c r="I1093" s="5">
        <f>'TABLE Summary'!I1093</f>
        <v>7701</v>
      </c>
      <c r="J1093" s="5">
        <f>'TABLE Summary'!J1093</f>
        <v>157.80000000000001</v>
      </c>
      <c r="K1093" s="5">
        <f>'TABLE Summary'!K1093</f>
        <v>266147</v>
      </c>
      <c r="L1093" s="5">
        <f>'TABLE Summary'!L1093</f>
        <v>28.5</v>
      </c>
      <c r="M1093" s="5">
        <f>'TABLE Summary'!M1093*1000</f>
        <v>827900</v>
      </c>
      <c r="N1093" s="5">
        <f>'TABLE Summary'!N1093</f>
        <v>4161</v>
      </c>
      <c r="O1093" s="5">
        <f>'TABLE Summary'!O1093*1000</f>
        <v>494500</v>
      </c>
      <c r="P1093" s="5">
        <f>'TABLE Summary'!P1093</f>
        <v>2904</v>
      </c>
      <c r="Q1093" s="5">
        <f>'TABLE Summary'!Q1093*1000</f>
        <v>278700</v>
      </c>
      <c r="R1093" s="5">
        <f>'TABLE Summary'!R1093</f>
        <v>1252</v>
      </c>
      <c r="S1093" s="5">
        <f>'TABLE Summary'!S1093*1000</f>
        <v>212900</v>
      </c>
      <c r="T1093" s="5">
        <f>'TABLE Summary'!T1093</f>
        <v>3</v>
      </c>
      <c r="U1093" s="5">
        <f>'TABLE Summary'!U1093*1000</f>
        <v>1700</v>
      </c>
      <c r="V1093" s="5">
        <f>'TABLE Summary'!V1093*1000</f>
        <v>31800</v>
      </c>
      <c r="W1093" s="5">
        <f>'TABLE Summary'!W1093*1000</f>
        <v>300</v>
      </c>
      <c r="X1093" s="5">
        <f>'TABLE Summary'!X1093*1000</f>
        <v>137900</v>
      </c>
      <c r="Y1093" s="5">
        <f>'TABLE Summary'!Y1093*1000</f>
        <v>78900</v>
      </c>
      <c r="Z1093" s="5">
        <f>'TABLE Summary'!Z1093*1000</f>
        <v>84600</v>
      </c>
      <c r="AA1093" s="18">
        <f t="shared" si="92"/>
        <v>493300</v>
      </c>
      <c r="AB1093" s="18">
        <f t="shared" si="93"/>
        <v>0.5958449088054113</v>
      </c>
      <c r="AC1093" s="1" t="s">
        <v>7494</v>
      </c>
      <c r="AD1093" s="1" t="str">
        <f t="shared" si="91"/>
        <v>Bridlington R.D.</v>
      </c>
      <c r="AE1093" s="1" t="str">
        <f t="shared" ref="AE1093:AE1156" si="94">AD1093</f>
        <v>Bridlington R.D.</v>
      </c>
      <c r="AF1093" s="1" t="str">
        <f>INDEX(Lookup!G$2:G$1349, MATCH($AE1093, Lookup!$G$2:$G$1349,0))</f>
        <v>BRIDLINGTON R.D.</v>
      </c>
      <c r="AG1093" s="1" t="str">
        <f>INDEX(Lookup!F$2:F$1349, MATCH($AE1093, Lookup!$G$2:$G$1349,0))</f>
        <v>e441159</v>
      </c>
      <c r="AH1093" s="1" t="str">
        <f>INDEX(Lookup!C$2:C$1349, MATCH($AE1093, Lookup!$G$2:$G$1349,0))</f>
        <v>Humberside</v>
      </c>
      <c r="AI1093" s="1" t="str">
        <f>INDEX(Lookup!D$2:D$1349, MATCH($AE1093, Lookup!$G$2:$G$1349,0))</f>
        <v>Yorkshire and The Humber</v>
      </c>
      <c r="AJ1093" s="1" t="str">
        <f>INDEX(Lookup!E$2:E$1349, MATCH($AE1093, Lookup!$G$2:$G$1349,0))</f>
        <v>Rest of England</v>
      </c>
    </row>
    <row r="1094" spans="1:36" x14ac:dyDescent="0.3">
      <c r="A1094" s="11" t="s">
        <v>2235</v>
      </c>
      <c r="B1094" s="5">
        <f>'TABLE Summary'!B1094</f>
        <v>18770</v>
      </c>
      <c r="C1094" s="5">
        <f>'TABLE Summary'!C1094</f>
        <v>74.5</v>
      </c>
      <c r="D1094" s="5">
        <f>'TABLE Summary'!D1094</f>
        <v>32</v>
      </c>
      <c r="E1094" s="5">
        <f>'TABLE Summary'!E1094</f>
        <v>11</v>
      </c>
      <c r="F1094" s="5">
        <f>'TABLE Summary'!F1094</f>
        <v>21</v>
      </c>
      <c r="G1094" s="5">
        <f>'TABLE Summary'!G1094</f>
        <v>0</v>
      </c>
      <c r="H1094" s="5">
        <f>'TABLE Summary'!H1094</f>
        <v>32.9</v>
      </c>
      <c r="I1094" s="5">
        <f>'TABLE Summary'!I1094</f>
        <v>17330</v>
      </c>
      <c r="J1094" s="5">
        <f>'TABLE Summary'!J1094</f>
        <v>147.69999999999999</v>
      </c>
      <c r="K1094" s="5">
        <f>'TABLE Summary'!K1094</f>
        <v>570244</v>
      </c>
      <c r="L1094" s="5">
        <f>'TABLE Summary'!L1094</f>
        <v>29.8</v>
      </c>
      <c r="M1094" s="5">
        <f>'TABLE Summary'!M1094*1000</f>
        <v>1775700</v>
      </c>
      <c r="N1094" s="5">
        <f>'TABLE Summary'!N1094</f>
        <v>5729</v>
      </c>
      <c r="O1094" s="5">
        <f>'TABLE Summary'!O1094*1000</f>
        <v>846500</v>
      </c>
      <c r="P1094" s="5">
        <f>'TABLE Summary'!P1094</f>
        <v>2874</v>
      </c>
      <c r="Q1094" s="5">
        <f>'TABLE Summary'!Q1094*1000</f>
        <v>282100</v>
      </c>
      <c r="R1094" s="5">
        <f>'TABLE Summary'!R1094</f>
        <v>2796</v>
      </c>
      <c r="S1094" s="5">
        <f>'TABLE Summary'!S1094*1000</f>
        <v>537700</v>
      </c>
      <c r="T1094" s="5">
        <f>'TABLE Summary'!T1094</f>
        <v>54</v>
      </c>
      <c r="U1094" s="5">
        <f>'TABLE Summary'!U1094*1000</f>
        <v>25700</v>
      </c>
      <c r="V1094" s="5">
        <f>'TABLE Summary'!V1094*1000</f>
        <v>22200</v>
      </c>
      <c r="W1094" s="5">
        <f>'TABLE Summary'!W1094*1000</f>
        <v>400</v>
      </c>
      <c r="X1094" s="5">
        <f>'TABLE Summary'!X1094*1000</f>
        <v>63600</v>
      </c>
      <c r="Y1094" s="5">
        <f>'TABLE Summary'!Y1094*1000</f>
        <v>257600.00000000003</v>
      </c>
      <c r="Z1094" s="5">
        <f>'TABLE Summary'!Z1094*1000</f>
        <v>585500</v>
      </c>
      <c r="AA1094" s="18">
        <f t="shared" si="92"/>
        <v>845500</v>
      </c>
      <c r="AB1094" s="18">
        <f t="shared" si="93"/>
        <v>0.47615025060539506</v>
      </c>
      <c r="AC1094" s="1" t="s">
        <v>7494</v>
      </c>
      <c r="AD1094" s="1" t="str">
        <f t="shared" si="91"/>
        <v>Derwent R.D.</v>
      </c>
      <c r="AE1094" s="1" t="str">
        <f t="shared" si="94"/>
        <v>Derwent R.D.</v>
      </c>
      <c r="AF1094" s="1" t="str">
        <f>INDEX(Lookup!G$2:G$1349, MATCH($AE1094, Lookup!$G$2:$G$1349,0))</f>
        <v>DERWENT R.D.</v>
      </c>
      <c r="AG1094" s="1" t="str">
        <f>INDEX(Lookup!F$2:F$1349, MATCH($AE1094, Lookup!$G$2:$G$1349,0))</f>
        <v>e441160</v>
      </c>
      <c r="AH1094" s="1" t="str">
        <f>INDEX(Lookup!C$2:C$1349, MATCH($AE1094, Lookup!$G$2:$G$1349,0))</f>
        <v>North Yorkshire</v>
      </c>
      <c r="AI1094" s="1" t="str">
        <f>INDEX(Lookup!D$2:D$1349, MATCH($AE1094, Lookup!$G$2:$G$1349,0))</f>
        <v>Yorkshire and The Humber</v>
      </c>
      <c r="AJ1094" s="1" t="str">
        <f>INDEX(Lookup!E$2:E$1349, MATCH($AE1094, Lookup!$G$2:$G$1349,0))</f>
        <v>Rest of England</v>
      </c>
    </row>
    <row r="1095" spans="1:36" x14ac:dyDescent="0.3">
      <c r="A1095" s="11" t="s">
        <v>2229</v>
      </c>
      <c r="B1095" s="5">
        <f>'TABLE Summary'!B1095</f>
        <v>9560</v>
      </c>
      <c r="C1095" s="5">
        <f>'TABLE Summary'!C1095</f>
        <v>66.5</v>
      </c>
      <c r="D1095" s="5">
        <f>'TABLE Summary'!D1095</f>
        <v>31</v>
      </c>
      <c r="E1095" s="5">
        <f>'TABLE Summary'!E1095</f>
        <v>10</v>
      </c>
      <c r="F1095" s="5">
        <f>'TABLE Summary'!F1095</f>
        <v>21</v>
      </c>
      <c r="G1095" s="5">
        <f>'TABLE Summary'!G1095</f>
        <v>0</v>
      </c>
      <c r="H1095" s="5">
        <f>'TABLE Summary'!H1095</f>
        <v>32</v>
      </c>
      <c r="I1095" s="5">
        <f>'TABLE Summary'!I1095</f>
        <v>5520</v>
      </c>
      <c r="J1095" s="5">
        <f>'TABLE Summary'!J1095</f>
        <v>179.6</v>
      </c>
      <c r="K1095" s="5">
        <f>'TABLE Summary'!K1095</f>
        <v>176566</v>
      </c>
      <c r="L1095" s="5">
        <f>'TABLE Summary'!L1095</f>
        <v>56.9</v>
      </c>
      <c r="M1095" s="5">
        <f>'TABLE Summary'!M1095*1000</f>
        <v>558300</v>
      </c>
      <c r="N1095" s="5">
        <f>'TABLE Summary'!N1095</f>
        <v>3428</v>
      </c>
      <c r="O1095" s="5">
        <f>'TABLE Summary'!O1095*1000</f>
        <v>370700</v>
      </c>
      <c r="P1095" s="5">
        <f>'TABLE Summary'!P1095</f>
        <v>2383</v>
      </c>
      <c r="Q1095" s="5">
        <f>'TABLE Summary'!Q1095*1000</f>
        <v>210100</v>
      </c>
      <c r="R1095" s="5">
        <f>'TABLE Summary'!R1095</f>
        <v>1039</v>
      </c>
      <c r="S1095" s="5">
        <f>'TABLE Summary'!S1095*1000</f>
        <v>145400</v>
      </c>
      <c r="T1095" s="5">
        <f>'TABLE Summary'!T1095</f>
        <v>5</v>
      </c>
      <c r="U1095" s="5">
        <f>'TABLE Summary'!U1095*1000</f>
        <v>3100</v>
      </c>
      <c r="V1095" s="5">
        <f>'TABLE Summary'!V1095*1000</f>
        <v>13400</v>
      </c>
      <c r="W1095" s="5">
        <f>'TABLE Summary'!W1095*1000</f>
        <v>400</v>
      </c>
      <c r="X1095" s="5">
        <f>'TABLE Summary'!X1095*1000</f>
        <v>31400</v>
      </c>
      <c r="Y1095" s="5">
        <f>'TABLE Summary'!Y1095*1000</f>
        <v>8600</v>
      </c>
      <c r="Z1095" s="5">
        <f>'TABLE Summary'!Z1095*1000</f>
        <v>133800</v>
      </c>
      <c r="AA1095" s="18">
        <f t="shared" si="92"/>
        <v>358600</v>
      </c>
      <c r="AB1095" s="18">
        <f t="shared" si="93"/>
        <v>0.64230700340318825</v>
      </c>
      <c r="AC1095" s="1" t="s">
        <v>7494</v>
      </c>
      <c r="AD1095" s="1" t="str">
        <f t="shared" si="91"/>
        <v>Driffield R.D.</v>
      </c>
      <c r="AE1095" s="1" t="str">
        <f t="shared" si="94"/>
        <v>Driffield R.D.</v>
      </c>
      <c r="AF1095" s="1" t="str">
        <f>INDEX(Lookup!G$2:G$1349, MATCH($AE1095, Lookup!$G$2:$G$1349,0))</f>
        <v>DRIFFIELD R.D.</v>
      </c>
      <c r="AG1095" s="1" t="str">
        <f>INDEX(Lookup!F$2:F$1349, MATCH($AE1095, Lookup!$G$2:$G$1349,0))</f>
        <v>e441161</v>
      </c>
      <c r="AH1095" s="1" t="str">
        <f>INDEX(Lookup!C$2:C$1349, MATCH($AE1095, Lookup!$G$2:$G$1349,0))</f>
        <v>Humberside</v>
      </c>
      <c r="AI1095" s="1" t="str">
        <f>INDEX(Lookup!D$2:D$1349, MATCH($AE1095, Lookup!$G$2:$G$1349,0))</f>
        <v>Yorkshire and The Humber</v>
      </c>
      <c r="AJ1095" s="1" t="str">
        <f>INDEX(Lookup!E$2:E$1349, MATCH($AE1095, Lookup!$G$2:$G$1349,0))</f>
        <v>Rest of England</v>
      </c>
    </row>
    <row r="1096" spans="1:36" x14ac:dyDescent="0.3">
      <c r="A1096" s="11" t="s">
        <v>2236</v>
      </c>
      <c r="B1096" s="5">
        <f>'TABLE Summary'!B1096</f>
        <v>25340</v>
      </c>
      <c r="C1096" s="5">
        <f>'TABLE Summary'!C1096</f>
        <v>70.5</v>
      </c>
      <c r="D1096" s="5">
        <f>'TABLE Summary'!D1096</f>
        <v>29</v>
      </c>
      <c r="E1096" s="5">
        <f>'TABLE Summary'!E1096</f>
        <v>8</v>
      </c>
      <c r="F1096" s="5">
        <f>'TABLE Summary'!F1096</f>
        <v>21</v>
      </c>
      <c r="G1096" s="5">
        <f>'TABLE Summary'!G1096</f>
        <v>0</v>
      </c>
      <c r="H1096" s="5">
        <f>'TABLE Summary'!H1096</f>
        <v>29.6</v>
      </c>
      <c r="I1096" s="5">
        <f>'TABLE Summary'!I1096</f>
        <v>23907</v>
      </c>
      <c r="J1096" s="5">
        <f>'TABLE Summary'!J1096</f>
        <v>166.8</v>
      </c>
      <c r="K1096" s="5">
        <f>'TABLE Summary'!K1096</f>
        <v>707556</v>
      </c>
      <c r="L1096" s="5">
        <f>'TABLE Summary'!L1096</f>
        <v>27.3</v>
      </c>
      <c r="M1096" s="5">
        <f>'TABLE Summary'!M1096*1000</f>
        <v>2559900</v>
      </c>
      <c r="N1096" s="5">
        <f>'TABLE Summary'!N1096</f>
        <v>8931</v>
      </c>
      <c r="O1096" s="5">
        <f>'TABLE Summary'!O1096*1000</f>
        <v>1326100</v>
      </c>
      <c r="P1096" s="5">
        <f>'TABLE Summary'!P1096</f>
        <v>4086</v>
      </c>
      <c r="Q1096" s="5">
        <f>'TABLE Summary'!Q1096*1000</f>
        <v>415700</v>
      </c>
      <c r="R1096" s="5">
        <f>'TABLE Summary'!R1096</f>
        <v>4799</v>
      </c>
      <c r="S1096" s="5">
        <f>'TABLE Summary'!S1096*1000</f>
        <v>886100</v>
      </c>
      <c r="T1096" s="5">
        <f>'TABLE Summary'!T1096</f>
        <v>39</v>
      </c>
      <c r="U1096" s="5">
        <f>'TABLE Summary'!U1096*1000</f>
        <v>18400</v>
      </c>
      <c r="V1096" s="5">
        <f>'TABLE Summary'!V1096*1000</f>
        <v>36900</v>
      </c>
      <c r="W1096" s="5">
        <f>'TABLE Summary'!W1096*1000</f>
        <v>3000</v>
      </c>
      <c r="X1096" s="5">
        <f>'TABLE Summary'!X1096*1000</f>
        <v>361900</v>
      </c>
      <c r="Y1096" s="5">
        <f>'TABLE Summary'!Y1096*1000</f>
        <v>492800</v>
      </c>
      <c r="Z1096" s="5">
        <f>'TABLE Summary'!Z1096*1000</f>
        <v>339200</v>
      </c>
      <c r="AA1096" s="18">
        <f t="shared" si="92"/>
        <v>1320200</v>
      </c>
      <c r="AB1096" s="18">
        <f t="shared" si="93"/>
        <v>0.51572327044025157</v>
      </c>
      <c r="AC1096" s="1" t="s">
        <v>7494</v>
      </c>
      <c r="AD1096" s="1" t="str">
        <f t="shared" si="91"/>
        <v>Holderness R.D.</v>
      </c>
      <c r="AE1096" s="1" t="str">
        <f t="shared" si="94"/>
        <v>Holderness R.D.</v>
      </c>
      <c r="AF1096" s="1" t="str">
        <f>INDEX(Lookup!G$2:G$1349, MATCH($AE1096, Lookup!$G$2:$G$1349,0))</f>
        <v>HOLDERNESS R.D.</v>
      </c>
      <c r="AG1096" s="1" t="str">
        <f>INDEX(Lookup!F$2:F$1349, MATCH($AE1096, Lookup!$G$2:$G$1349,0))</f>
        <v>e441162</v>
      </c>
      <c r="AH1096" s="1" t="str">
        <f>INDEX(Lookup!C$2:C$1349, MATCH($AE1096, Lookup!$G$2:$G$1349,0))</f>
        <v>Humberside</v>
      </c>
      <c r="AI1096" s="1" t="str">
        <f>INDEX(Lookup!D$2:D$1349, MATCH($AE1096, Lookup!$G$2:$G$1349,0))</f>
        <v>Yorkshire and The Humber</v>
      </c>
      <c r="AJ1096" s="1" t="str">
        <f>INDEX(Lookup!E$2:E$1349, MATCH($AE1096, Lookup!$G$2:$G$1349,0))</f>
        <v>Rest of England</v>
      </c>
    </row>
    <row r="1097" spans="1:36" x14ac:dyDescent="0.3">
      <c r="A1097" s="11" t="s">
        <v>2237</v>
      </c>
      <c r="B1097" s="5">
        <f>'TABLE Summary'!B1097</f>
        <v>12550</v>
      </c>
      <c r="C1097" s="5">
        <f>'TABLE Summary'!C1097</f>
        <v>59.5</v>
      </c>
      <c r="D1097" s="5">
        <f>'TABLE Summary'!D1097</f>
        <v>27</v>
      </c>
      <c r="E1097" s="5">
        <f>'TABLE Summary'!E1097</f>
        <v>6</v>
      </c>
      <c r="F1097" s="5">
        <f>'TABLE Summary'!F1097</f>
        <v>21</v>
      </c>
      <c r="G1097" s="5">
        <f>'TABLE Summary'!G1097</f>
        <v>0</v>
      </c>
      <c r="H1097" s="5">
        <f>'TABLE Summary'!H1097</f>
        <v>28.4</v>
      </c>
      <c r="I1097" s="5">
        <f>'TABLE Summary'!I1097</f>
        <v>8134</v>
      </c>
      <c r="J1097" s="5">
        <f>'TABLE Summary'!J1097</f>
        <v>170.6</v>
      </c>
      <c r="K1097" s="5">
        <f>'TABLE Summary'!K1097</f>
        <v>231147</v>
      </c>
      <c r="L1097" s="5">
        <f>'TABLE Summary'!L1097</f>
        <v>49.7</v>
      </c>
      <c r="M1097" s="5">
        <f>'TABLE Summary'!M1097*1000</f>
        <v>845700</v>
      </c>
      <c r="N1097" s="5">
        <f>'TABLE Summary'!N1097</f>
        <v>4448</v>
      </c>
      <c r="O1097" s="5">
        <f>'TABLE Summary'!O1097*1000</f>
        <v>487000</v>
      </c>
      <c r="P1097" s="5">
        <f>'TABLE Summary'!P1097</f>
        <v>3090</v>
      </c>
      <c r="Q1097" s="5">
        <f>'TABLE Summary'!Q1097*1000</f>
        <v>271700</v>
      </c>
      <c r="R1097" s="5">
        <f>'TABLE Summary'!R1097</f>
        <v>1343</v>
      </c>
      <c r="S1097" s="5">
        <f>'TABLE Summary'!S1097*1000</f>
        <v>207100</v>
      </c>
      <c r="T1097" s="5">
        <f>'TABLE Summary'!T1097</f>
        <v>12</v>
      </c>
      <c r="U1097" s="5">
        <f>'TABLE Summary'!U1097*1000</f>
        <v>5700</v>
      </c>
      <c r="V1097" s="5">
        <f>'TABLE Summary'!V1097*1000</f>
        <v>28100</v>
      </c>
      <c r="W1097" s="5">
        <f>'TABLE Summary'!W1097*1000</f>
        <v>1800</v>
      </c>
      <c r="X1097" s="5">
        <f>'TABLE Summary'!X1097*1000</f>
        <v>117500</v>
      </c>
      <c r="Y1097" s="5">
        <f>'TABLE Summary'!Y1097*1000</f>
        <v>106800</v>
      </c>
      <c r="Z1097" s="5">
        <f>'TABLE Summary'!Z1097*1000</f>
        <v>104500</v>
      </c>
      <c r="AA1097" s="18">
        <f t="shared" si="92"/>
        <v>484500</v>
      </c>
      <c r="AB1097" s="18">
        <f t="shared" si="93"/>
        <v>0.57289819084781834</v>
      </c>
      <c r="AC1097" s="1" t="s">
        <v>7494</v>
      </c>
      <c r="AD1097" s="1" t="str">
        <f t="shared" si="91"/>
        <v>Howden R.D.</v>
      </c>
      <c r="AE1097" s="1" t="str">
        <f t="shared" si="94"/>
        <v>Howden R.D.</v>
      </c>
      <c r="AF1097" s="1" t="str">
        <f>INDEX(Lookup!G$2:G$1349, MATCH($AE1097, Lookup!$G$2:$G$1349,0))</f>
        <v>HOWDEN R.D.</v>
      </c>
      <c r="AG1097" s="1" t="str">
        <f>INDEX(Lookup!F$2:F$1349, MATCH($AE1097, Lookup!$G$2:$G$1349,0))</f>
        <v>e441163</v>
      </c>
      <c r="AH1097" s="1" t="str">
        <f>INDEX(Lookup!C$2:C$1349, MATCH($AE1097, Lookup!$G$2:$G$1349,0))</f>
        <v>Humberside</v>
      </c>
      <c r="AI1097" s="1" t="str">
        <f>INDEX(Lookup!D$2:D$1349, MATCH($AE1097, Lookup!$G$2:$G$1349,0))</f>
        <v>Yorkshire and The Humber</v>
      </c>
      <c r="AJ1097" s="1" t="str">
        <f>INDEX(Lookup!E$2:E$1349, MATCH($AE1097, Lookup!$G$2:$G$1349,0))</f>
        <v>Rest of England</v>
      </c>
    </row>
    <row r="1098" spans="1:36" x14ac:dyDescent="0.3">
      <c r="A1098" s="11" t="s">
        <v>2233</v>
      </c>
      <c r="B1098" s="5">
        <f>'TABLE Summary'!B1098</f>
        <v>6460</v>
      </c>
      <c r="C1098" s="5">
        <f>'TABLE Summary'!C1098</f>
        <v>63.5</v>
      </c>
      <c r="D1098" s="5">
        <f>'TABLE Summary'!D1098</f>
        <v>27.5</v>
      </c>
      <c r="E1098" s="5">
        <f>'TABLE Summary'!E1098</f>
        <v>6.5</v>
      </c>
      <c r="F1098" s="5">
        <f>'TABLE Summary'!F1098</f>
        <v>21</v>
      </c>
      <c r="G1098" s="5">
        <f>'TABLE Summary'!G1098</f>
        <v>0</v>
      </c>
      <c r="H1098" s="5">
        <f>'TABLE Summary'!H1098</f>
        <v>28.1</v>
      </c>
      <c r="I1098" s="5">
        <f>'TABLE Summary'!I1098</f>
        <v>4460</v>
      </c>
      <c r="J1098" s="5">
        <f>'TABLE Summary'!J1098</f>
        <v>161.4</v>
      </c>
      <c r="K1098" s="5">
        <f>'TABLE Summary'!K1098</f>
        <v>125128</v>
      </c>
      <c r="L1098" s="5">
        <f>'TABLE Summary'!L1098</f>
        <v>46.7</v>
      </c>
      <c r="M1098" s="5">
        <f>'TABLE Summary'!M1098*1000</f>
        <v>457600</v>
      </c>
      <c r="N1098" s="5">
        <f>'TABLE Summary'!N1098</f>
        <v>2396</v>
      </c>
      <c r="O1098" s="5">
        <f>'TABLE Summary'!O1098*1000</f>
        <v>258300</v>
      </c>
      <c r="P1098" s="5">
        <f>'TABLE Summary'!P1098</f>
        <v>1591</v>
      </c>
      <c r="Q1098" s="5">
        <f>'TABLE Summary'!Q1098*1000</f>
        <v>148000</v>
      </c>
      <c r="R1098" s="5">
        <f>'TABLE Summary'!R1098</f>
        <v>791</v>
      </c>
      <c r="S1098" s="5">
        <f>'TABLE Summary'!S1098*1000</f>
        <v>103700</v>
      </c>
      <c r="T1098" s="5">
        <f>'TABLE Summary'!T1098</f>
        <v>12</v>
      </c>
      <c r="U1098" s="5">
        <f>'TABLE Summary'!U1098*1000</f>
        <v>5900</v>
      </c>
      <c r="V1098" s="5">
        <f>'TABLE Summary'!V1098*1000</f>
        <v>6900</v>
      </c>
      <c r="W1098" s="5">
        <f>'TABLE Summary'!W1098*1000</f>
        <v>100</v>
      </c>
      <c r="X1098" s="5">
        <f>'TABLE Summary'!X1098*1000</f>
        <v>28300</v>
      </c>
      <c r="Y1098" s="5">
        <f>'TABLE Summary'!Y1098*1000</f>
        <v>103000</v>
      </c>
      <c r="Z1098" s="5">
        <f>'TABLE Summary'!Z1098*1000</f>
        <v>61000</v>
      </c>
      <c r="AA1098" s="18">
        <f t="shared" si="92"/>
        <v>257600</v>
      </c>
      <c r="AB1098" s="18">
        <f t="shared" si="93"/>
        <v>0.56293706293706292</v>
      </c>
      <c r="AC1098" s="1" t="s">
        <v>7494</v>
      </c>
      <c r="AD1098" s="1" t="str">
        <f t="shared" si="91"/>
        <v>Norton R.D.</v>
      </c>
      <c r="AE1098" s="1" t="str">
        <f t="shared" si="94"/>
        <v>Norton R.D.</v>
      </c>
      <c r="AF1098" s="1" t="str">
        <f>INDEX(Lookup!G$2:G$1349, MATCH($AE1098, Lookup!$G$2:$G$1349,0))</f>
        <v>NORTON R.D.</v>
      </c>
      <c r="AG1098" s="1" t="str">
        <f>INDEX(Lookup!F$2:F$1349, MATCH($AE1098, Lookup!$G$2:$G$1349,0))</f>
        <v>e441164</v>
      </c>
      <c r="AH1098" s="1" t="str">
        <f>INDEX(Lookup!C$2:C$1349, MATCH($AE1098, Lookup!$G$2:$G$1349,0))</f>
        <v>North Yorkshire</v>
      </c>
      <c r="AI1098" s="1" t="str">
        <f>INDEX(Lookup!D$2:D$1349, MATCH($AE1098, Lookup!$G$2:$G$1349,0))</f>
        <v>Yorkshire and The Humber</v>
      </c>
      <c r="AJ1098" s="1" t="str">
        <f>INDEX(Lookup!E$2:E$1349, MATCH($AE1098, Lookup!$G$2:$G$1349,0))</f>
        <v>Rest of England</v>
      </c>
    </row>
    <row r="1099" spans="1:36" x14ac:dyDescent="0.3">
      <c r="A1099" s="11" t="s">
        <v>2238</v>
      </c>
      <c r="B1099" s="5">
        <f>'TABLE Summary'!B1099</f>
        <v>16120</v>
      </c>
      <c r="C1099" s="5">
        <f>'TABLE Summary'!C1099</f>
        <v>69.5</v>
      </c>
      <c r="D1099" s="5">
        <f>'TABLE Summary'!D1099</f>
        <v>27.5</v>
      </c>
      <c r="E1099" s="5">
        <f>'TABLE Summary'!E1099</f>
        <v>6.5</v>
      </c>
      <c r="F1099" s="5">
        <f>'TABLE Summary'!F1099</f>
        <v>21</v>
      </c>
      <c r="G1099" s="5">
        <f>'TABLE Summary'!G1099</f>
        <v>0</v>
      </c>
      <c r="H1099" s="5">
        <f>'TABLE Summary'!H1099</f>
        <v>28.7</v>
      </c>
      <c r="I1099" s="5">
        <f>'TABLE Summary'!I1099</f>
        <v>10231</v>
      </c>
      <c r="J1099" s="5">
        <f>'TABLE Summary'!J1099</f>
        <v>192.6</v>
      </c>
      <c r="K1099" s="5">
        <f>'TABLE Summary'!K1099</f>
        <v>294118</v>
      </c>
      <c r="L1099" s="5">
        <f>'TABLE Summary'!L1099</f>
        <v>50.5</v>
      </c>
      <c r="M1099" s="5">
        <f>'TABLE Summary'!M1099*1000</f>
        <v>1098700</v>
      </c>
      <c r="N1099" s="5">
        <f>'TABLE Summary'!N1099</f>
        <v>5887</v>
      </c>
      <c r="O1099" s="5">
        <f>'TABLE Summary'!O1099*1000</f>
        <v>744700</v>
      </c>
      <c r="P1099" s="5">
        <f>'TABLE Summary'!P1099</f>
        <v>3581</v>
      </c>
      <c r="Q1099" s="5">
        <f>'TABLE Summary'!Q1099*1000</f>
        <v>348500</v>
      </c>
      <c r="R1099" s="5">
        <f>'TABLE Summary'!R1099</f>
        <v>2291</v>
      </c>
      <c r="S1099" s="5">
        <f>'TABLE Summary'!S1099*1000</f>
        <v>389100</v>
      </c>
      <c r="T1099" s="5">
        <f>'TABLE Summary'!T1099</f>
        <v>14</v>
      </c>
      <c r="U1099" s="5">
        <f>'TABLE Summary'!U1099*1000</f>
        <v>7100</v>
      </c>
      <c r="V1099" s="5">
        <f>'TABLE Summary'!V1099*1000</f>
        <v>38000</v>
      </c>
      <c r="W1099" s="5">
        <f>'TABLE Summary'!W1099*1000</f>
        <v>8500</v>
      </c>
      <c r="X1099" s="5">
        <f>'TABLE Summary'!X1099*1000</f>
        <v>115900</v>
      </c>
      <c r="Y1099" s="5">
        <f>'TABLE Summary'!Y1099*1000</f>
        <v>36600</v>
      </c>
      <c r="Z1099" s="5">
        <f>'TABLE Summary'!Z1099*1000</f>
        <v>154900</v>
      </c>
      <c r="AA1099" s="18">
        <f t="shared" si="92"/>
        <v>744700</v>
      </c>
      <c r="AB1099" s="18">
        <f t="shared" si="93"/>
        <v>0.67780103758987897</v>
      </c>
      <c r="AC1099" s="1" t="s">
        <v>7494</v>
      </c>
      <c r="AD1099" s="1" t="str">
        <f t="shared" si="91"/>
        <v>Pocklington R.D.</v>
      </c>
      <c r="AE1099" s="1" t="str">
        <f t="shared" si="94"/>
        <v>Pocklington R.D.</v>
      </c>
      <c r="AF1099" s="1" t="str">
        <f>INDEX(Lookup!G$2:G$1349, MATCH($AE1099, Lookup!$G$2:$G$1349,0))</f>
        <v>POCKLINGTON R.D.</v>
      </c>
      <c r="AG1099" s="1" t="str">
        <f>INDEX(Lookup!F$2:F$1349, MATCH($AE1099, Lookup!$G$2:$G$1349,0))</f>
        <v>e441165</v>
      </c>
      <c r="AH1099" s="1" t="str">
        <f>INDEX(Lookup!C$2:C$1349, MATCH($AE1099, Lookup!$G$2:$G$1349,0))</f>
        <v>Humberside</v>
      </c>
      <c r="AI1099" s="1" t="str">
        <f>INDEX(Lookup!D$2:D$1349, MATCH($AE1099, Lookup!$G$2:$G$1349,0))</f>
        <v>Yorkshire and The Humber</v>
      </c>
      <c r="AJ1099" s="1" t="str">
        <f>INDEX(Lookup!E$2:E$1349, MATCH($AE1099, Lookup!$G$2:$G$1349,0))</f>
        <v>Rest of England</v>
      </c>
    </row>
    <row r="1100" spans="1:36" x14ac:dyDescent="0.3">
      <c r="A1100" s="11" t="s">
        <v>2239</v>
      </c>
      <c r="B1100" s="5">
        <f>'TABLE Summary'!B1100</f>
        <v>0</v>
      </c>
      <c r="C1100" s="5">
        <f>'TABLE Summary'!C1100</f>
        <v>0</v>
      </c>
      <c r="D1100" s="5">
        <f>'TABLE Summary'!D1100</f>
        <v>0</v>
      </c>
      <c r="E1100" s="5">
        <f>'TABLE Summary'!E1100</f>
        <v>0</v>
      </c>
      <c r="F1100" s="5">
        <f>'TABLE Summary'!F1100</f>
        <v>0</v>
      </c>
      <c r="G1100" s="5">
        <f>'TABLE Summary'!G1100</f>
        <v>0</v>
      </c>
      <c r="H1100" s="5">
        <f>'TABLE Summary'!H1100</f>
        <v>0</v>
      </c>
      <c r="I1100" s="5">
        <f>'TABLE Summary'!I1100</f>
        <v>0</v>
      </c>
      <c r="J1100" s="5">
        <f>'TABLE Summary'!J1100</f>
        <v>0</v>
      </c>
      <c r="K1100" s="5">
        <f>'TABLE Summary'!K1100</f>
        <v>0</v>
      </c>
      <c r="L1100" s="5">
        <f>'TABLE Summary'!L1100</f>
        <v>0</v>
      </c>
      <c r="M1100" s="5">
        <f>'TABLE Summary'!M1100*1000</f>
        <v>0</v>
      </c>
      <c r="N1100" s="5">
        <f>'TABLE Summary'!N1100</f>
        <v>0</v>
      </c>
      <c r="O1100" s="5">
        <f>'TABLE Summary'!O1100*1000</f>
        <v>0</v>
      </c>
      <c r="P1100" s="5">
        <f>'TABLE Summary'!P1100</f>
        <v>0</v>
      </c>
      <c r="Q1100" s="5">
        <f>'TABLE Summary'!Q1100*1000</f>
        <v>0</v>
      </c>
      <c r="R1100" s="5">
        <f>'TABLE Summary'!R1100</f>
        <v>0</v>
      </c>
      <c r="S1100" s="5">
        <f>'TABLE Summary'!S1100*1000</f>
        <v>0</v>
      </c>
      <c r="T1100" s="5">
        <f>'TABLE Summary'!T1100</f>
        <v>0</v>
      </c>
      <c r="U1100" s="5">
        <f>'TABLE Summary'!U1100*1000</f>
        <v>0</v>
      </c>
      <c r="V1100" s="5">
        <f>'TABLE Summary'!V1100*1000</f>
        <v>0</v>
      </c>
      <c r="W1100" s="5">
        <f>'TABLE Summary'!W1100*1000</f>
        <v>0</v>
      </c>
      <c r="X1100" s="5">
        <f>'TABLE Summary'!X1100*1000</f>
        <v>0</v>
      </c>
      <c r="Y1100" s="5">
        <f>'TABLE Summary'!Y1100*1000</f>
        <v>0</v>
      </c>
      <c r="Z1100" s="5">
        <f>'TABLE Summary'!Z1100*1000</f>
        <v>0</v>
      </c>
      <c r="AA1100" s="18">
        <f t="shared" si="92"/>
        <v>0</v>
      </c>
      <c r="AB1100" s="18" t="e">
        <f t="shared" si="93"/>
        <v>#DIV/0!</v>
      </c>
      <c r="AE1100" s="1">
        <f t="shared" si="94"/>
        <v>0</v>
      </c>
      <c r="AF1100" s="1" t="e">
        <f>INDEX(Lookup!G$2:G$1349, MATCH($AE1100, Lookup!$G$2:$G$1349,0))</f>
        <v>#N/A</v>
      </c>
      <c r="AG1100" s="1" t="e">
        <f>INDEX(Lookup!F$2:F$1349, MATCH($AE1100, Lookup!$G$2:$G$1349,0))</f>
        <v>#N/A</v>
      </c>
      <c r="AH1100" s="1" t="e">
        <f>INDEX(Lookup!C$2:C$1349, MATCH($AE1100, Lookup!$G$2:$G$1349,0))</f>
        <v>#N/A</v>
      </c>
      <c r="AI1100" s="1" t="e">
        <f>INDEX(Lookup!D$2:D$1349, MATCH($AE1100, Lookup!$G$2:$G$1349,0))</f>
        <v>#N/A</v>
      </c>
      <c r="AJ1100" s="1" t="e">
        <f>INDEX(Lookup!E$2:E$1349, MATCH($AE1100, Lookup!$G$2:$G$1349,0))</f>
        <v>#N/A</v>
      </c>
    </row>
    <row r="1101" spans="1:36" x14ac:dyDescent="0.3">
      <c r="A1101" s="11" t="s">
        <v>1362</v>
      </c>
      <c r="B1101" s="5">
        <f>'TABLE Summary'!B1101</f>
        <v>0</v>
      </c>
      <c r="C1101" s="5">
        <f>'TABLE Summary'!C1101</f>
        <v>56</v>
      </c>
      <c r="D1101" s="5">
        <f>'TABLE Summary'!D1101</f>
        <v>23</v>
      </c>
      <c r="E1101" s="5">
        <f>'TABLE Summary'!E1101</f>
        <v>0</v>
      </c>
      <c r="F1101" s="5">
        <f>'TABLE Summary'!F1101</f>
        <v>0</v>
      </c>
      <c r="G1101" s="5">
        <f>'TABLE Summary'!G1101</f>
        <v>0</v>
      </c>
      <c r="H1101" s="5">
        <f>'TABLE Summary'!H1101</f>
        <v>0</v>
      </c>
      <c r="I1101" s="5">
        <f>'TABLE Summary'!I1101</f>
        <v>283041</v>
      </c>
      <c r="J1101" s="5">
        <f>'TABLE Summary'!J1101</f>
        <v>158.19999999999999</v>
      </c>
      <c r="K1101" s="5">
        <f>'TABLE Summary'!K1101</f>
        <v>6509943</v>
      </c>
      <c r="L1101" s="5">
        <f>'TABLE Summary'!L1101</f>
        <v>37.1</v>
      </c>
      <c r="M1101" s="5">
        <f>'TABLE Summary'!M1101*1000</f>
        <v>0</v>
      </c>
      <c r="N1101" s="5">
        <f>'TABLE Summary'!N1101</f>
        <v>0</v>
      </c>
      <c r="O1101" s="5">
        <f>'TABLE Summary'!O1101*1000</f>
        <v>0</v>
      </c>
      <c r="P1101" s="5">
        <f>'TABLE Summary'!P1101</f>
        <v>0</v>
      </c>
      <c r="Q1101" s="5">
        <f>'TABLE Summary'!Q1101*1000</f>
        <v>0</v>
      </c>
      <c r="R1101" s="5">
        <f>'TABLE Summary'!R1101</f>
        <v>0</v>
      </c>
      <c r="S1101" s="5">
        <f>'TABLE Summary'!S1101*1000</f>
        <v>0</v>
      </c>
      <c r="T1101" s="5">
        <f>'TABLE Summary'!T1101</f>
        <v>0</v>
      </c>
      <c r="U1101" s="5">
        <f>'TABLE Summary'!U1101*1000</f>
        <v>0</v>
      </c>
      <c r="V1101" s="5">
        <f>'TABLE Summary'!V1101*1000</f>
        <v>0</v>
      </c>
      <c r="W1101" s="5">
        <f>'TABLE Summary'!W1101*1000</f>
        <v>0</v>
      </c>
      <c r="X1101" s="5">
        <f>'TABLE Summary'!X1101*1000</f>
        <v>0</v>
      </c>
      <c r="Y1101" s="5">
        <f>'TABLE Summary'!Y1101*1000</f>
        <v>0</v>
      </c>
      <c r="Z1101" s="5">
        <f>'TABLE Summary'!Z1101*1000</f>
        <v>0</v>
      </c>
      <c r="AA1101" s="18">
        <f t="shared" si="92"/>
        <v>0</v>
      </c>
      <c r="AB1101" s="18" t="e">
        <f t="shared" si="93"/>
        <v>#DIV/0!</v>
      </c>
      <c r="AE1101" s="1">
        <f t="shared" si="94"/>
        <v>0</v>
      </c>
      <c r="AF1101" s="1" t="e">
        <f>INDEX(Lookup!G$2:G$1349, MATCH($AE1101, Lookup!$G$2:$G$1349,0))</f>
        <v>#N/A</v>
      </c>
      <c r="AG1101" s="1" t="e">
        <f>INDEX(Lookup!F$2:F$1349, MATCH($AE1101, Lookup!$G$2:$G$1349,0))</f>
        <v>#N/A</v>
      </c>
      <c r="AH1101" s="1" t="e">
        <f>INDEX(Lookup!C$2:C$1349, MATCH($AE1101, Lookup!$G$2:$G$1349,0))</f>
        <v>#N/A</v>
      </c>
      <c r="AI1101" s="1" t="e">
        <f>INDEX(Lookup!D$2:D$1349, MATCH($AE1101, Lookup!$G$2:$G$1349,0))</f>
        <v>#N/A</v>
      </c>
      <c r="AJ1101" s="1" t="e">
        <f>INDEX(Lookup!E$2:E$1349, MATCH($AE1101, Lookup!$G$2:$G$1349,0))</f>
        <v>#N/A</v>
      </c>
    </row>
    <row r="1102" spans="1:36" x14ac:dyDescent="0.3">
      <c r="A1102" s="11" t="s">
        <v>2240</v>
      </c>
      <c r="B1102" s="5">
        <f>'TABLE Summary'!B1102</f>
        <v>337140</v>
      </c>
      <c r="C1102" s="5">
        <f>'TABLE Summary'!C1102</f>
        <v>0</v>
      </c>
      <c r="D1102" s="5">
        <f>'TABLE Summary'!D1102</f>
        <v>0</v>
      </c>
      <c r="E1102" s="5">
        <f>'TABLE Summary'!E1102</f>
        <v>0</v>
      </c>
      <c r="F1102" s="5">
        <f>'TABLE Summary'!F1102</f>
        <v>0</v>
      </c>
      <c r="G1102" s="5">
        <f>'TABLE Summary'!G1102</f>
        <v>0</v>
      </c>
      <c r="H1102" s="5">
        <f>'TABLE Summary'!H1102</f>
        <v>35.6</v>
      </c>
      <c r="I1102" s="5">
        <f>'TABLE Summary'!I1102</f>
        <v>284525</v>
      </c>
      <c r="J1102" s="5">
        <f>'TABLE Summary'!J1102</f>
        <v>160.19999999999999</v>
      </c>
      <c r="K1102" s="5">
        <f>'TABLE Summary'!K1102</f>
        <v>10117474</v>
      </c>
      <c r="L1102" s="5">
        <f>'TABLE Summary'!L1102</f>
        <v>0</v>
      </c>
      <c r="M1102" s="5">
        <f>'TABLE Summary'!M1102*1000</f>
        <v>28444200</v>
      </c>
      <c r="N1102" s="5">
        <f>'TABLE Summary'!N1102</f>
        <v>117475</v>
      </c>
      <c r="O1102" s="5">
        <f>'TABLE Summary'!O1102*1000</f>
        <v>17908500</v>
      </c>
      <c r="P1102" s="5">
        <f>'TABLE Summary'!P1102</f>
        <v>60529</v>
      </c>
      <c r="Q1102" s="5">
        <f>'TABLE Summary'!Q1102*1000</f>
        <v>6147600</v>
      </c>
      <c r="R1102" s="5">
        <f>'TABLE Summary'!R1102</f>
        <v>56065</v>
      </c>
      <c r="S1102" s="5">
        <f>'TABLE Summary'!S1102*1000</f>
        <v>11155300</v>
      </c>
      <c r="T1102" s="5">
        <f>'TABLE Summary'!T1102</f>
        <v>754</v>
      </c>
      <c r="U1102" s="5">
        <f>'TABLE Summary'!U1102*1000</f>
        <v>361200</v>
      </c>
      <c r="V1102" s="5">
        <f>'TABLE Summary'!V1102*1000</f>
        <v>2088100</v>
      </c>
      <c r="W1102" s="5">
        <f>'TABLE Summary'!W1102*1000</f>
        <v>181500</v>
      </c>
      <c r="X1102" s="5">
        <f>'TABLE Summary'!X1102*1000</f>
        <v>2303700</v>
      </c>
      <c r="Y1102" s="5">
        <f>'TABLE Summary'!Y1102*1000</f>
        <v>1160000</v>
      </c>
      <c r="Z1102" s="5">
        <f>'TABLE Summary'!Z1102*1000</f>
        <v>4802400</v>
      </c>
      <c r="AA1102" s="18">
        <f t="shared" si="92"/>
        <v>17664100</v>
      </c>
      <c r="AB1102" s="18">
        <f t="shared" si="93"/>
        <v>0.62100885241982551</v>
      </c>
      <c r="AE1102" s="1">
        <f t="shared" si="94"/>
        <v>0</v>
      </c>
      <c r="AF1102" s="1" t="e">
        <f>INDEX(Lookup!G$2:G$1349, MATCH($AE1102, Lookup!$G$2:$G$1349,0))</f>
        <v>#N/A</v>
      </c>
      <c r="AG1102" s="1" t="e">
        <f>INDEX(Lookup!F$2:F$1349, MATCH($AE1102, Lookup!$G$2:$G$1349,0))</f>
        <v>#N/A</v>
      </c>
      <c r="AH1102" s="1" t="e">
        <f>INDEX(Lookup!C$2:C$1349, MATCH($AE1102, Lookup!$G$2:$G$1349,0))</f>
        <v>#N/A</v>
      </c>
      <c r="AI1102" s="1" t="e">
        <f>INDEX(Lookup!D$2:D$1349, MATCH($AE1102, Lookup!$G$2:$G$1349,0))</f>
        <v>#N/A</v>
      </c>
      <c r="AJ1102" s="1" t="e">
        <f>INDEX(Lookup!E$2:E$1349, MATCH($AE1102, Lookup!$G$2:$G$1349,0))</f>
        <v>#N/A</v>
      </c>
    </row>
    <row r="1103" spans="1:36" x14ac:dyDescent="0.3">
      <c r="A1103" s="11" t="s">
        <v>2241</v>
      </c>
      <c r="B1103" s="5">
        <f>'TABLE Summary'!B1103</f>
        <v>7260</v>
      </c>
      <c r="C1103" s="5">
        <f>'TABLE Summary'!C1103</f>
        <v>95.5</v>
      </c>
      <c r="D1103" s="5">
        <f>'TABLE Summary'!D1103</f>
        <v>40</v>
      </c>
      <c r="E1103" s="5">
        <f>'TABLE Summary'!E1103</f>
        <v>14.5</v>
      </c>
      <c r="F1103" s="5">
        <f>'TABLE Summary'!F1103</f>
        <v>25.5</v>
      </c>
      <c r="G1103" s="5">
        <f>'TABLE Summary'!G1103</f>
        <v>0</v>
      </c>
      <c r="H1103" s="5">
        <f>'TABLE Summary'!H1103</f>
        <v>0</v>
      </c>
      <c r="I1103" s="5">
        <f>'TABLE Summary'!I1103</f>
        <v>5875</v>
      </c>
      <c r="J1103" s="5">
        <f>'TABLE Summary'!J1103</f>
        <v>163.9</v>
      </c>
      <c r="K1103" s="5">
        <f>'TABLE Summary'!K1103</f>
        <v>235000</v>
      </c>
      <c r="L1103" s="5">
        <f>'TABLE Summary'!L1103</f>
        <v>31.5</v>
      </c>
      <c r="M1103" s="5">
        <f>'TABLE Summary'!M1103*1000</f>
        <v>661900</v>
      </c>
      <c r="N1103" s="5">
        <f>'TABLE Summary'!N1103</f>
        <v>2566</v>
      </c>
      <c r="O1103" s="5">
        <f>'TABLE Summary'!O1103*1000</f>
        <v>391500</v>
      </c>
      <c r="P1103" s="5">
        <f>'TABLE Summary'!P1103</f>
        <v>1427</v>
      </c>
      <c r="Q1103" s="5">
        <f>'TABLE Summary'!Q1103*1000</f>
        <v>157200</v>
      </c>
      <c r="R1103" s="5">
        <f>'TABLE Summary'!R1103</f>
        <v>1125</v>
      </c>
      <c r="S1103" s="5">
        <f>'TABLE Summary'!S1103*1000</f>
        <v>228900</v>
      </c>
      <c r="T1103" s="5">
        <f>'TABLE Summary'!T1103</f>
        <v>8</v>
      </c>
      <c r="U1103" s="5">
        <f>'TABLE Summary'!U1103*1000</f>
        <v>3800</v>
      </c>
      <c r="V1103" s="5">
        <f>'TABLE Summary'!V1103*1000</f>
        <v>101200</v>
      </c>
      <c r="W1103" s="5">
        <f>'TABLE Summary'!W1103*1000</f>
        <v>8900</v>
      </c>
      <c r="X1103" s="5">
        <f>'TABLE Summary'!X1103*1000</f>
        <v>46500</v>
      </c>
      <c r="Y1103" s="5">
        <f>'TABLE Summary'!Y1103*1000</f>
        <v>9600</v>
      </c>
      <c r="Z1103" s="5">
        <f>'TABLE Summary'!Z1103*1000</f>
        <v>104300</v>
      </c>
      <c r="AA1103" s="18">
        <f t="shared" si="92"/>
        <v>389900</v>
      </c>
      <c r="AB1103" s="18">
        <f t="shared" si="93"/>
        <v>0.58906179181145191</v>
      </c>
      <c r="AC1103" s="1" t="s">
        <v>7495</v>
      </c>
      <c r="AD1103" s="1" t="str">
        <f t="shared" ref="AD1103:AD1133" si="95">_xlfn.CONCAT(A1103," ",AC1103)</f>
        <v>Richmond M.B.</v>
      </c>
      <c r="AE1103" s="1" t="str">
        <f t="shared" si="94"/>
        <v>Richmond M.B.</v>
      </c>
      <c r="AF1103" s="1" t="str">
        <f>INDEX(Lookup!G$2:G$1349, MATCH($AE1103, Lookup!$G$2:$G$1349,0))</f>
        <v>RICHMOND M.B.</v>
      </c>
      <c r="AG1103" s="1" t="str">
        <f>INDEX(Lookup!F$2:F$1349, MATCH($AE1103, Lookup!$G$2:$G$1349,0))</f>
        <v>e451173</v>
      </c>
      <c r="AH1103" s="1" t="str">
        <f>INDEX(Lookup!C$2:C$1349, MATCH($AE1103, Lookup!$G$2:$G$1349,0))</f>
        <v>North Yorkshire</v>
      </c>
      <c r="AI1103" s="1" t="str">
        <f>INDEX(Lookup!D$2:D$1349, MATCH($AE1103, Lookup!$G$2:$G$1349,0))</f>
        <v>Yorkshire and The Humber</v>
      </c>
      <c r="AJ1103" s="1" t="str">
        <f>INDEX(Lookup!E$2:E$1349, MATCH($AE1103, Lookup!$G$2:$G$1349,0))</f>
        <v>Rest of England</v>
      </c>
    </row>
    <row r="1104" spans="1:36" x14ac:dyDescent="0.3">
      <c r="A1104" s="11" t="s">
        <v>2242</v>
      </c>
      <c r="B1104" s="5">
        <f>'TABLE Summary'!B1104</f>
        <v>43080</v>
      </c>
      <c r="C1104" s="5">
        <f>'TABLE Summary'!C1104</f>
        <v>100.5</v>
      </c>
      <c r="D1104" s="5">
        <f>'TABLE Summary'!D1104</f>
        <v>45.6</v>
      </c>
      <c r="E1104" s="5">
        <f>'TABLE Summary'!E1104</f>
        <v>22.6</v>
      </c>
      <c r="F1104" s="5">
        <f>'TABLE Summary'!F1104</f>
        <v>23</v>
      </c>
      <c r="G1104" s="5">
        <f>'TABLE Summary'!G1104</f>
        <v>0</v>
      </c>
      <c r="H1104" s="5">
        <f>'TABLE Summary'!H1104</f>
        <v>0</v>
      </c>
      <c r="I1104" s="5">
        <f>'TABLE Summary'!I1104</f>
        <v>46345</v>
      </c>
      <c r="J1104" s="5">
        <f>'TABLE Summary'!J1104</f>
        <v>124.6</v>
      </c>
      <c r="K1104" s="5">
        <f>'TABLE Summary'!K1104</f>
        <v>2113332</v>
      </c>
      <c r="L1104" s="5">
        <f>'TABLE Summary'!L1104</f>
        <v>15.2</v>
      </c>
      <c r="M1104" s="5">
        <f>'TABLE Summary'!M1104*1000</f>
        <v>4876600</v>
      </c>
      <c r="N1104" s="5">
        <f>'TABLE Summary'!N1104</f>
        <v>16175</v>
      </c>
      <c r="O1104" s="5">
        <f>'TABLE Summary'!O1104*1000</f>
        <v>2355900</v>
      </c>
      <c r="P1104" s="5">
        <f>'TABLE Summary'!P1104</f>
        <v>10569</v>
      </c>
      <c r="Q1104" s="5">
        <f>'TABLE Summary'!Q1104*1000</f>
        <v>1179200</v>
      </c>
      <c r="R1104" s="5">
        <f>'TABLE Summary'!R1104</f>
        <v>5520</v>
      </c>
      <c r="S1104" s="5">
        <f>'TABLE Summary'!S1104*1000</f>
        <v>1134800</v>
      </c>
      <c r="T1104" s="5">
        <f>'TABLE Summary'!T1104</f>
        <v>82</v>
      </c>
      <c r="U1104" s="5">
        <f>'TABLE Summary'!U1104*1000</f>
        <v>40100</v>
      </c>
      <c r="V1104" s="5">
        <f>'TABLE Summary'!V1104*1000</f>
        <v>768400</v>
      </c>
      <c r="W1104" s="5">
        <f>'TABLE Summary'!W1104*1000</f>
        <v>44900</v>
      </c>
      <c r="X1104" s="5">
        <f>'TABLE Summary'!X1104*1000</f>
        <v>726400</v>
      </c>
      <c r="Y1104" s="5">
        <f>'TABLE Summary'!Y1104*1000</f>
        <v>174400</v>
      </c>
      <c r="Z1104" s="5">
        <f>'TABLE Summary'!Z1104*1000</f>
        <v>806600</v>
      </c>
      <c r="AA1104" s="18">
        <f t="shared" si="92"/>
        <v>2354100</v>
      </c>
      <c r="AB1104" s="18">
        <f t="shared" si="93"/>
        <v>0.48273387195997214</v>
      </c>
      <c r="AC1104" s="1" t="s">
        <v>7495</v>
      </c>
      <c r="AD1104" s="1" t="str">
        <f t="shared" si="95"/>
        <v>Scarborough M.B.</v>
      </c>
      <c r="AE1104" s="1" t="str">
        <f t="shared" si="94"/>
        <v>Scarborough M.B.</v>
      </c>
      <c r="AF1104" s="1" t="str">
        <f>INDEX(Lookup!G$2:G$1349, MATCH($AE1104, Lookup!$G$2:$G$1349,0))</f>
        <v>SCARBOROUGH M.B.</v>
      </c>
      <c r="AG1104" s="1" t="str">
        <f>INDEX(Lookup!F$2:F$1349, MATCH($AE1104, Lookup!$G$2:$G$1349,0))</f>
        <v>e451176</v>
      </c>
      <c r="AH1104" s="1" t="str">
        <f>INDEX(Lookup!C$2:C$1349, MATCH($AE1104, Lookup!$G$2:$G$1349,0))</f>
        <v>North Yorkshire</v>
      </c>
      <c r="AI1104" s="1" t="str">
        <f>INDEX(Lookup!D$2:D$1349, MATCH($AE1104, Lookup!$G$2:$G$1349,0))</f>
        <v>Yorkshire and The Humber</v>
      </c>
      <c r="AJ1104" s="1" t="str">
        <f>INDEX(Lookup!E$2:E$1349, MATCH($AE1104, Lookup!$G$2:$G$1349,0))</f>
        <v>Rest of England</v>
      </c>
    </row>
    <row r="1105" spans="1:36" x14ac:dyDescent="0.3">
      <c r="A1105" s="11" t="s">
        <v>2243</v>
      </c>
      <c r="B1105" s="5">
        <f>'TABLE Summary'!B1105</f>
        <v>14420</v>
      </c>
      <c r="C1105" s="5">
        <f>'TABLE Summary'!C1105</f>
        <v>91.5</v>
      </c>
      <c r="D1105" s="5">
        <f>'TABLE Summary'!D1105</f>
        <v>38</v>
      </c>
      <c r="E1105" s="5">
        <f>'TABLE Summary'!E1105</f>
        <v>12.5</v>
      </c>
      <c r="F1105" s="5">
        <f>'TABLE Summary'!F1105</f>
        <v>25.5</v>
      </c>
      <c r="G1105" s="5">
        <f>'TABLE Summary'!G1105</f>
        <v>0</v>
      </c>
      <c r="H1105" s="5">
        <f>'TABLE Summary'!H1105</f>
        <v>0</v>
      </c>
      <c r="I1105" s="5">
        <f>'TABLE Summary'!I1105</f>
        <v>11800</v>
      </c>
      <c r="J1105" s="5">
        <f>'TABLE Summary'!J1105</f>
        <v>177.6</v>
      </c>
      <c r="K1105" s="5">
        <f>'TABLE Summary'!K1105</f>
        <v>448400</v>
      </c>
      <c r="L1105" s="5">
        <f>'TABLE Summary'!L1105</f>
        <v>37.5</v>
      </c>
      <c r="M1105" s="5">
        <f>'TABLE Summary'!M1105*1000</f>
        <v>1225000</v>
      </c>
      <c r="N1105" s="5">
        <f>'TABLE Summary'!N1105</f>
        <v>5004</v>
      </c>
      <c r="O1105" s="5">
        <f>'TABLE Summary'!O1105*1000</f>
        <v>893700</v>
      </c>
      <c r="P1105" s="5">
        <f>'TABLE Summary'!P1105</f>
        <v>1974</v>
      </c>
      <c r="Q1105" s="5">
        <f>'TABLE Summary'!Q1105*1000</f>
        <v>192100</v>
      </c>
      <c r="R1105" s="5">
        <f>'TABLE Summary'!R1105</f>
        <v>2970</v>
      </c>
      <c r="S1105" s="5">
        <f>'TABLE Summary'!S1105*1000</f>
        <v>674800</v>
      </c>
      <c r="T1105" s="5">
        <f>'TABLE Summary'!T1105</f>
        <v>58</v>
      </c>
      <c r="U1105" s="5">
        <f>'TABLE Summary'!U1105*1000</f>
        <v>26600</v>
      </c>
      <c r="V1105" s="5">
        <f>'TABLE Summary'!V1105*1000</f>
        <v>105400</v>
      </c>
      <c r="W1105" s="5">
        <f>'TABLE Summary'!W1105*1000</f>
        <v>7300</v>
      </c>
      <c r="X1105" s="5">
        <f>'TABLE Summary'!X1105*1000</f>
        <v>41000</v>
      </c>
      <c r="Y1105" s="5">
        <f>'TABLE Summary'!Y1105*1000</f>
        <v>46300</v>
      </c>
      <c r="Z1105" s="5">
        <f>'TABLE Summary'!Z1105*1000</f>
        <v>131300</v>
      </c>
      <c r="AA1105" s="18">
        <f t="shared" si="92"/>
        <v>893500</v>
      </c>
      <c r="AB1105" s="18">
        <f t="shared" si="93"/>
        <v>0.72938775510204079</v>
      </c>
      <c r="AC1105" s="1" t="s">
        <v>7496</v>
      </c>
      <c r="AD1105" s="1" t="str">
        <f t="shared" si="95"/>
        <v>Guisborough U.D.</v>
      </c>
      <c r="AE1105" s="1" t="str">
        <f t="shared" si="94"/>
        <v>Guisborough U.D.</v>
      </c>
      <c r="AF1105" s="1" t="str">
        <f>INDEX(Lookup!G$2:G$1349, MATCH($AE1105, Lookup!$G$2:$G$1349,0))</f>
        <v>GUISBOROUGH U.D.</v>
      </c>
      <c r="AG1105" s="1" t="str">
        <f>INDEX(Lookup!F$2:F$1349, MATCH($AE1105, Lookup!$G$2:$G$1349,0))</f>
        <v>e451168</v>
      </c>
      <c r="AH1105" s="1" t="str">
        <f>INDEX(Lookup!C$2:C$1349, MATCH($AE1105, Lookup!$G$2:$G$1349,0))</f>
        <v>Cleveland</v>
      </c>
      <c r="AI1105" s="1" t="str">
        <f>INDEX(Lookup!D$2:D$1349, MATCH($AE1105, Lookup!$G$2:$G$1349,0))</f>
        <v>North East</v>
      </c>
      <c r="AJ1105" s="1" t="str">
        <f>INDEX(Lookup!E$2:E$1349, MATCH($AE1105, Lookup!$G$2:$G$1349,0))</f>
        <v>Rest of England</v>
      </c>
    </row>
    <row r="1106" spans="1:36" x14ac:dyDescent="0.3">
      <c r="A1106" s="11" t="s">
        <v>2244</v>
      </c>
      <c r="B1106" s="5">
        <f>'TABLE Summary'!B1106</f>
        <v>7970</v>
      </c>
      <c r="C1106" s="5">
        <f>'TABLE Summary'!C1106</f>
        <v>79.5</v>
      </c>
      <c r="D1106" s="5">
        <f>'TABLE Summary'!D1106</f>
        <v>33</v>
      </c>
      <c r="E1106" s="5">
        <f>'TABLE Summary'!E1106</f>
        <v>7.5</v>
      </c>
      <c r="F1106" s="5">
        <f>'TABLE Summary'!F1106</f>
        <v>25.5</v>
      </c>
      <c r="G1106" s="5">
        <f>'TABLE Summary'!G1106</f>
        <v>0</v>
      </c>
      <c r="H1106" s="5">
        <f>'TABLE Summary'!H1106</f>
        <v>0</v>
      </c>
      <c r="I1106" s="5">
        <f>'TABLE Summary'!I1106</f>
        <v>5984</v>
      </c>
      <c r="J1106" s="5">
        <f>'TABLE Summary'!J1106</f>
        <v>97.9</v>
      </c>
      <c r="K1106" s="5">
        <f>'TABLE Summary'!K1106</f>
        <v>197472</v>
      </c>
      <c r="L1106" s="5">
        <f>'TABLE Summary'!L1106</f>
        <v>44.3</v>
      </c>
      <c r="M1106" s="5">
        <f>'TABLE Summary'!M1106*1000</f>
        <v>608900</v>
      </c>
      <c r="N1106" s="5">
        <f>'TABLE Summary'!N1106</f>
        <v>2867</v>
      </c>
      <c r="O1106" s="5">
        <f>'TABLE Summary'!O1106*1000</f>
        <v>301500</v>
      </c>
      <c r="P1106" s="5">
        <f>'TABLE Summary'!P1106</f>
        <v>2241</v>
      </c>
      <c r="Q1106" s="5">
        <f>'TABLE Summary'!Q1106*1000</f>
        <v>182100</v>
      </c>
      <c r="R1106" s="5">
        <f>'TABLE Summary'!R1106</f>
        <v>626</v>
      </c>
      <c r="S1106" s="5">
        <f>'TABLE Summary'!S1106*1000</f>
        <v>119400</v>
      </c>
      <c r="T1106" s="5">
        <f>'TABLE Summary'!T1106</f>
        <v>0</v>
      </c>
      <c r="U1106" s="5">
        <f>'TABLE Summary'!U1106*1000</f>
        <v>0</v>
      </c>
      <c r="V1106" s="5">
        <f>'TABLE Summary'!V1106*1000</f>
        <v>52200</v>
      </c>
      <c r="W1106" s="5">
        <f>'TABLE Summary'!W1106*1000</f>
        <v>2400</v>
      </c>
      <c r="X1106" s="5">
        <f>'TABLE Summary'!X1106*1000</f>
        <v>21300</v>
      </c>
      <c r="Y1106" s="5">
        <f>'TABLE Summary'!Y1106*1000</f>
        <v>137100</v>
      </c>
      <c r="Z1106" s="5">
        <f>'TABLE Summary'!Z1106*1000</f>
        <v>94400</v>
      </c>
      <c r="AA1106" s="18">
        <f t="shared" si="92"/>
        <v>301500</v>
      </c>
      <c r="AB1106" s="18">
        <f t="shared" si="93"/>
        <v>0.49515519789784856</v>
      </c>
      <c r="AC1106" s="1" t="s">
        <v>7496</v>
      </c>
      <c r="AD1106" s="1" t="str">
        <f t="shared" si="95"/>
        <v>Loftus U.D.</v>
      </c>
      <c r="AE1106" s="1" t="str">
        <f t="shared" si="94"/>
        <v>Loftus U.D.</v>
      </c>
      <c r="AF1106" s="1" t="str">
        <f>INDEX(Lookup!G$2:G$1349, MATCH($AE1106, Lookup!$G$2:$G$1349,0))</f>
        <v>LOFTUS U.D.</v>
      </c>
      <c r="AG1106" s="1" t="str">
        <f>INDEX(Lookup!F$2:F$1349, MATCH($AE1106, Lookup!$G$2:$G$1349,0))</f>
        <v>e451169</v>
      </c>
      <c r="AH1106" s="1" t="str">
        <f>INDEX(Lookup!C$2:C$1349, MATCH($AE1106, Lookup!$G$2:$G$1349,0))</f>
        <v>Cleveland</v>
      </c>
      <c r="AI1106" s="1" t="str">
        <f>INDEX(Lookup!D$2:D$1349, MATCH($AE1106, Lookup!$G$2:$G$1349,0))</f>
        <v>North East</v>
      </c>
      <c r="AJ1106" s="1" t="str">
        <f>INDEX(Lookup!E$2:E$1349, MATCH($AE1106, Lookup!$G$2:$G$1349,0))</f>
        <v>Rest of England</v>
      </c>
    </row>
    <row r="1107" spans="1:36" x14ac:dyDescent="0.3">
      <c r="A1107" s="11" t="s">
        <v>2245</v>
      </c>
      <c r="B1107" s="5">
        <f>'TABLE Summary'!B1107</f>
        <v>3980</v>
      </c>
      <c r="C1107" s="5">
        <f>'TABLE Summary'!C1107</f>
        <v>92</v>
      </c>
      <c r="D1107" s="5">
        <f>'TABLE Summary'!D1107</f>
        <v>40</v>
      </c>
      <c r="E1107" s="5">
        <f>'TABLE Summary'!E1107</f>
        <v>13.1</v>
      </c>
      <c r="F1107" s="5">
        <f>'TABLE Summary'!F1107</f>
        <v>25.5</v>
      </c>
      <c r="G1107" s="5">
        <f>'TABLE Summary'!G1107</f>
        <v>1.4</v>
      </c>
      <c r="H1107" s="5">
        <f>'TABLE Summary'!H1107</f>
        <v>39.700000000000003</v>
      </c>
      <c r="I1107" s="5">
        <f>'TABLE Summary'!I1107</f>
        <v>3500</v>
      </c>
      <c r="J1107" s="5">
        <f>'TABLE Summary'!J1107</f>
        <v>149.5</v>
      </c>
      <c r="K1107" s="5">
        <f>'TABLE Summary'!K1107</f>
        <v>138936</v>
      </c>
      <c r="L1107" s="5">
        <f>'TABLE Summary'!L1107</f>
        <v>30</v>
      </c>
      <c r="M1107" s="5">
        <f>'TABLE Summary'!M1107*1000</f>
        <v>368600</v>
      </c>
      <c r="N1107" s="5">
        <f>'TABLE Summary'!N1107</f>
        <v>1361</v>
      </c>
      <c r="O1107" s="5">
        <f>'TABLE Summary'!O1107*1000</f>
        <v>186000</v>
      </c>
      <c r="P1107" s="5">
        <f>'TABLE Summary'!P1107</f>
        <v>975</v>
      </c>
      <c r="Q1107" s="5">
        <f>'TABLE Summary'!Q1107*1000</f>
        <v>102500</v>
      </c>
      <c r="R1107" s="5">
        <f>'TABLE Summary'!R1107</f>
        <v>378</v>
      </c>
      <c r="S1107" s="5">
        <f>'TABLE Summary'!S1107*1000</f>
        <v>80000</v>
      </c>
      <c r="T1107" s="5">
        <f>'TABLE Summary'!T1107</f>
        <v>8</v>
      </c>
      <c r="U1107" s="5">
        <f>'TABLE Summary'!U1107*1000</f>
        <v>3600</v>
      </c>
      <c r="V1107" s="5">
        <f>'TABLE Summary'!V1107*1000</f>
        <v>63700</v>
      </c>
      <c r="W1107" s="5">
        <f>'TABLE Summary'!W1107*1000</f>
        <v>7600</v>
      </c>
      <c r="X1107" s="5">
        <f>'TABLE Summary'!X1107*1000</f>
        <v>41500</v>
      </c>
      <c r="Y1107" s="5">
        <f>'TABLE Summary'!Y1107*1000</f>
        <v>8900</v>
      </c>
      <c r="Z1107" s="5">
        <f>'TABLE Summary'!Z1107*1000</f>
        <v>60900</v>
      </c>
      <c r="AA1107" s="18">
        <f t="shared" si="92"/>
        <v>186100</v>
      </c>
      <c r="AB1107" s="18">
        <f t="shared" si="93"/>
        <v>0.50488334237655996</v>
      </c>
      <c r="AC1107" s="1" t="s">
        <v>7496</v>
      </c>
      <c r="AD1107" s="1" t="str">
        <f t="shared" si="95"/>
        <v>Malton U.D.</v>
      </c>
      <c r="AE1107" s="1" t="str">
        <f t="shared" si="94"/>
        <v>Malton U.D.</v>
      </c>
      <c r="AF1107" s="1" t="str">
        <f>INDEX(Lookup!G$2:G$1349, MATCH($AE1107, Lookup!$G$2:$G$1349,0))</f>
        <v>MALTON U.D.</v>
      </c>
      <c r="AG1107" s="1" t="str">
        <f>INDEX(Lookup!F$2:F$1349, MATCH($AE1107, Lookup!$G$2:$G$1349,0))</f>
        <v>e451170</v>
      </c>
      <c r="AH1107" s="1" t="str">
        <f>INDEX(Lookup!C$2:C$1349, MATCH($AE1107, Lookup!$G$2:$G$1349,0))</f>
        <v>North Yorkshire</v>
      </c>
      <c r="AI1107" s="1" t="str">
        <f>INDEX(Lookup!D$2:D$1349, MATCH($AE1107, Lookup!$G$2:$G$1349,0))</f>
        <v>Yorkshire and The Humber</v>
      </c>
      <c r="AJ1107" s="1" t="str">
        <f>INDEX(Lookup!E$2:E$1349, MATCH($AE1107, Lookup!$G$2:$G$1349,0))</f>
        <v>Rest of England</v>
      </c>
    </row>
    <row r="1108" spans="1:36" x14ac:dyDescent="0.3">
      <c r="A1108" s="11" t="s">
        <v>2246</v>
      </c>
      <c r="B1108" s="5">
        <f>'TABLE Summary'!B1108</f>
        <v>8900</v>
      </c>
      <c r="C1108" s="5">
        <f>'TABLE Summary'!C1108</f>
        <v>89.5</v>
      </c>
      <c r="D1108" s="5">
        <f>'TABLE Summary'!D1108</f>
        <v>35</v>
      </c>
      <c r="E1108" s="5">
        <f>'TABLE Summary'!E1108</f>
        <v>9.4</v>
      </c>
      <c r="F1108" s="5">
        <f>'TABLE Summary'!F1108</f>
        <v>25.5</v>
      </c>
      <c r="G1108" s="5">
        <f>'TABLE Summary'!G1108</f>
        <v>0.1</v>
      </c>
      <c r="H1108" s="5">
        <f>'TABLE Summary'!H1108</f>
        <v>0</v>
      </c>
      <c r="I1108" s="5">
        <f>'TABLE Summary'!I1108</f>
        <v>10800</v>
      </c>
      <c r="J1108" s="5">
        <f>'TABLE Summary'!J1108</f>
        <v>164.7</v>
      </c>
      <c r="K1108" s="5">
        <f>'TABLE Summary'!K1108</f>
        <v>378000</v>
      </c>
      <c r="L1108" s="5">
        <f>'TABLE Summary'!L1108</f>
        <v>12.3</v>
      </c>
      <c r="M1108" s="5">
        <f>'TABLE Summary'!M1108*1000</f>
        <v>1065000</v>
      </c>
      <c r="N1108" s="5">
        <f>'TABLE Summary'!N1108</f>
        <v>2979</v>
      </c>
      <c r="O1108" s="5">
        <f>'TABLE Summary'!O1108*1000</f>
        <v>482100</v>
      </c>
      <c r="P1108" s="5">
        <f>'TABLE Summary'!P1108</f>
        <v>1129</v>
      </c>
      <c r="Q1108" s="5">
        <f>'TABLE Summary'!Q1108*1000</f>
        <v>122900</v>
      </c>
      <c r="R1108" s="5">
        <f>'TABLE Summary'!R1108</f>
        <v>1804</v>
      </c>
      <c r="S1108" s="5">
        <f>'TABLE Summary'!S1108*1000</f>
        <v>353600</v>
      </c>
      <c r="T1108" s="5">
        <f>'TABLE Summary'!T1108</f>
        <v>7</v>
      </c>
      <c r="U1108" s="5">
        <f>'TABLE Summary'!U1108*1000</f>
        <v>3100</v>
      </c>
      <c r="V1108" s="5">
        <f>'TABLE Summary'!V1108*1000</f>
        <v>164500</v>
      </c>
      <c r="W1108" s="5">
        <f>'TABLE Summary'!W1108*1000</f>
        <v>24100</v>
      </c>
      <c r="X1108" s="5">
        <f>'TABLE Summary'!X1108*1000</f>
        <v>124800</v>
      </c>
      <c r="Y1108" s="5">
        <f>'TABLE Summary'!Y1108*1000</f>
        <v>98900</v>
      </c>
      <c r="Z1108" s="5">
        <f>'TABLE Summary'!Z1108*1000</f>
        <v>170700</v>
      </c>
      <c r="AA1108" s="18">
        <f t="shared" si="92"/>
        <v>479600</v>
      </c>
      <c r="AB1108" s="18">
        <f t="shared" si="93"/>
        <v>0.45032863849765259</v>
      </c>
      <c r="AC1108" s="1" t="s">
        <v>7496</v>
      </c>
      <c r="AD1108" s="1" t="str">
        <f t="shared" si="95"/>
        <v>Northallerton U.D.</v>
      </c>
      <c r="AE1108" s="1" t="str">
        <f t="shared" si="94"/>
        <v>Northallerton U.D.</v>
      </c>
      <c r="AF1108" s="1" t="str">
        <f>INDEX(Lookup!G$2:G$1349, MATCH($AE1108, Lookup!$G$2:$G$1349,0))</f>
        <v>NORTHALLERTON U.D.</v>
      </c>
      <c r="AG1108" s="1" t="str">
        <f>INDEX(Lookup!F$2:F$1349, MATCH($AE1108, Lookup!$G$2:$G$1349,0))</f>
        <v>e451171</v>
      </c>
      <c r="AH1108" s="1" t="str">
        <f>INDEX(Lookup!C$2:C$1349, MATCH($AE1108, Lookup!$G$2:$G$1349,0))</f>
        <v>North Yorkshire</v>
      </c>
      <c r="AI1108" s="1" t="str">
        <f>INDEX(Lookup!D$2:D$1349, MATCH($AE1108, Lookup!$G$2:$G$1349,0))</f>
        <v>Yorkshire and The Humber</v>
      </c>
      <c r="AJ1108" s="1" t="str">
        <f>INDEX(Lookup!E$2:E$1349, MATCH($AE1108, Lookup!$G$2:$G$1349,0))</f>
        <v>Rest of England</v>
      </c>
    </row>
    <row r="1109" spans="1:36" x14ac:dyDescent="0.3">
      <c r="A1109" s="11" t="s">
        <v>2247</v>
      </c>
      <c r="B1109" s="5">
        <f>'TABLE Summary'!B1109</f>
        <v>4540</v>
      </c>
      <c r="C1109" s="5">
        <f>'TABLE Summary'!C1109</f>
        <v>88.5</v>
      </c>
      <c r="D1109" s="5">
        <f>'TABLE Summary'!D1109</f>
        <v>37</v>
      </c>
      <c r="E1109" s="5">
        <f>'TABLE Summary'!E1109</f>
        <v>11.5</v>
      </c>
      <c r="F1109" s="5">
        <f>'TABLE Summary'!F1109</f>
        <v>25.5</v>
      </c>
      <c r="G1109" s="5">
        <f>'TABLE Summary'!G1109</f>
        <v>0</v>
      </c>
      <c r="H1109" s="5">
        <f>'TABLE Summary'!H1109</f>
        <v>0</v>
      </c>
      <c r="I1109" s="5">
        <f>'TABLE Summary'!I1109</f>
        <v>3792</v>
      </c>
      <c r="J1109" s="5">
        <f>'TABLE Summary'!J1109</f>
        <v>180.1</v>
      </c>
      <c r="K1109" s="5">
        <f>'TABLE Summary'!K1109</f>
        <v>140304</v>
      </c>
      <c r="L1109" s="5">
        <f>'TABLE Summary'!L1109</f>
        <v>33.299999999999997</v>
      </c>
      <c r="M1109" s="5">
        <f>'TABLE Summary'!M1109*1000</f>
        <v>407200</v>
      </c>
      <c r="N1109" s="5">
        <f>'TABLE Summary'!N1109</f>
        <v>1834</v>
      </c>
      <c r="O1109" s="5">
        <f>'TABLE Summary'!O1109*1000</f>
        <v>246100</v>
      </c>
      <c r="P1109" s="5">
        <f>'TABLE Summary'!P1109</f>
        <v>1254</v>
      </c>
      <c r="Q1109" s="5">
        <f>'TABLE Summary'!Q1109*1000</f>
        <v>130100</v>
      </c>
      <c r="R1109" s="5">
        <f>'TABLE Summary'!R1109</f>
        <v>577</v>
      </c>
      <c r="S1109" s="5">
        <f>'TABLE Summary'!S1109*1000</f>
        <v>115000</v>
      </c>
      <c r="T1109" s="5">
        <f>'TABLE Summary'!T1109</f>
        <v>2</v>
      </c>
      <c r="U1109" s="5">
        <f>'TABLE Summary'!U1109*1000</f>
        <v>900</v>
      </c>
      <c r="V1109" s="5">
        <f>'TABLE Summary'!V1109*1000</f>
        <v>36200</v>
      </c>
      <c r="W1109" s="5">
        <f>'TABLE Summary'!W1109*1000</f>
        <v>2900</v>
      </c>
      <c r="X1109" s="5">
        <f>'TABLE Summary'!X1109*1000</f>
        <v>28500</v>
      </c>
      <c r="Y1109" s="5">
        <f>'TABLE Summary'!Y1109*1000</f>
        <v>22800</v>
      </c>
      <c r="Z1109" s="5">
        <f>'TABLE Summary'!Z1109*1000</f>
        <v>70700</v>
      </c>
      <c r="AA1109" s="18">
        <f t="shared" si="92"/>
        <v>246000</v>
      </c>
      <c r="AB1109" s="18">
        <f t="shared" si="93"/>
        <v>0.60412573673870329</v>
      </c>
      <c r="AC1109" s="1" t="s">
        <v>7496</v>
      </c>
      <c r="AD1109" s="1" t="str">
        <f t="shared" si="95"/>
        <v>Pickering U.D.</v>
      </c>
      <c r="AE1109" s="1" t="str">
        <f t="shared" si="94"/>
        <v>Pickering U.D.</v>
      </c>
      <c r="AF1109" s="1" t="str">
        <f>INDEX(Lookup!G$2:G$1349, MATCH($AE1109, Lookup!$G$2:$G$1349,0))</f>
        <v>PICKERING U.D.</v>
      </c>
      <c r="AG1109" s="1" t="str">
        <f>INDEX(Lookup!F$2:F$1349, MATCH($AE1109, Lookup!$G$2:$G$1349,0))</f>
        <v>e451172</v>
      </c>
      <c r="AH1109" s="1" t="str">
        <f>INDEX(Lookup!C$2:C$1349, MATCH($AE1109, Lookup!$G$2:$G$1349,0))</f>
        <v>North Yorkshire</v>
      </c>
      <c r="AI1109" s="1" t="str">
        <f>INDEX(Lookup!D$2:D$1349, MATCH($AE1109, Lookup!$G$2:$G$1349,0))</f>
        <v>Yorkshire and The Humber</v>
      </c>
      <c r="AJ1109" s="1" t="str">
        <f>INDEX(Lookup!E$2:E$1349, MATCH($AE1109, Lookup!$G$2:$G$1349,0))</f>
        <v>Rest of England</v>
      </c>
    </row>
    <row r="1110" spans="1:36" x14ac:dyDescent="0.3">
      <c r="A1110" s="11" t="s">
        <v>7580</v>
      </c>
      <c r="B1110" s="5">
        <f>'TABLE Summary'!B1110</f>
        <v>20280</v>
      </c>
      <c r="C1110" s="5">
        <f>'TABLE Summary'!C1110</f>
        <v>85.5</v>
      </c>
      <c r="D1110" s="5">
        <f>'TABLE Summary'!D1110</f>
        <v>41</v>
      </c>
      <c r="E1110" s="5">
        <f>'TABLE Summary'!E1110</f>
        <v>15.5</v>
      </c>
      <c r="F1110" s="5">
        <f>'TABLE Summary'!F1110</f>
        <v>25.5</v>
      </c>
      <c r="G1110" s="5">
        <f>'TABLE Summary'!G1110</f>
        <v>0</v>
      </c>
      <c r="H1110" s="5">
        <f>'TABLE Summary'!H1110</f>
        <v>0</v>
      </c>
      <c r="I1110" s="5">
        <f>'TABLE Summary'!I1110</f>
        <v>17000</v>
      </c>
      <c r="J1110" s="5">
        <f>'TABLE Summary'!J1110</f>
        <v>157.6</v>
      </c>
      <c r="K1110" s="5">
        <f>'TABLE Summary'!K1110</f>
        <v>697000</v>
      </c>
      <c r="L1110" s="5">
        <f>'TABLE Summary'!L1110</f>
        <v>36.4</v>
      </c>
      <c r="M1110" s="5">
        <f>'TABLE Summary'!M1110*1000</f>
        <v>1719500</v>
      </c>
      <c r="N1110" s="5">
        <f>'TABLE Summary'!N1110</f>
        <v>6924</v>
      </c>
      <c r="O1110" s="5">
        <f>'TABLE Summary'!O1110*1000</f>
        <v>1299500</v>
      </c>
      <c r="P1110" s="5">
        <f>'TABLE Summary'!P1110</f>
        <v>1665</v>
      </c>
      <c r="Q1110" s="5">
        <f>'TABLE Summary'!Q1110*1000</f>
        <v>174000</v>
      </c>
      <c r="R1110" s="5">
        <f>'TABLE Summary'!R1110</f>
        <v>5237</v>
      </c>
      <c r="S1110" s="5">
        <f>'TABLE Summary'!S1110*1000</f>
        <v>1115700</v>
      </c>
      <c r="T1110" s="5">
        <f>'TABLE Summary'!T1110</f>
        <v>21</v>
      </c>
      <c r="U1110" s="5">
        <f>'TABLE Summary'!U1110*1000</f>
        <v>9700</v>
      </c>
      <c r="V1110" s="5">
        <f>'TABLE Summary'!V1110*1000</f>
        <v>117000</v>
      </c>
      <c r="W1110" s="5">
        <f>'TABLE Summary'!W1110*1000</f>
        <v>8200</v>
      </c>
      <c r="X1110" s="5">
        <f>'TABLE Summary'!X1110*1000</f>
        <v>106700</v>
      </c>
      <c r="Y1110" s="5">
        <f>'TABLE Summary'!Y1110*1000</f>
        <v>35200</v>
      </c>
      <c r="Z1110" s="5">
        <f>'TABLE Summary'!Z1110*1000</f>
        <v>153000</v>
      </c>
      <c r="AA1110" s="18">
        <f t="shared" si="92"/>
        <v>1299400</v>
      </c>
      <c r="AB1110" s="18">
        <f t="shared" si="93"/>
        <v>0.75568479209072403</v>
      </c>
      <c r="AC1110" s="1" t="s">
        <v>7496</v>
      </c>
      <c r="AD1110" s="1" t="str">
        <f t="shared" si="95"/>
        <v>Saltburn and Marske-by-the-Sea U.D.</v>
      </c>
      <c r="AE1110" s="1" t="str">
        <f t="shared" si="94"/>
        <v>Saltburn and Marske-by-the-Sea U.D.</v>
      </c>
      <c r="AF1110" s="1" t="str">
        <f>INDEX(Lookup!G$2:G$1349, MATCH($AE1110, Lookup!$G$2:$G$1349,0))</f>
        <v>SALTBURN AND MARSKE-BY-THE-SEA U.D.</v>
      </c>
      <c r="AG1110" s="1" t="str">
        <f>INDEX(Lookup!F$2:F$1349, MATCH($AE1110, Lookup!$G$2:$G$1349,0))</f>
        <v>e451174</v>
      </c>
      <c r="AH1110" s="1" t="str">
        <f>INDEX(Lookup!C$2:C$1349, MATCH($AE1110, Lookup!$G$2:$G$1349,0))</f>
        <v>Cleveland</v>
      </c>
      <c r="AI1110" s="1" t="str">
        <f>INDEX(Lookup!D$2:D$1349, MATCH($AE1110, Lookup!$G$2:$G$1349,0))</f>
        <v>North East</v>
      </c>
      <c r="AJ1110" s="1" t="str">
        <f>INDEX(Lookup!E$2:E$1349, MATCH($AE1110, Lookup!$G$2:$G$1349,0))</f>
        <v>Rest of England</v>
      </c>
    </row>
    <row r="1111" spans="1:36" x14ac:dyDescent="0.3">
      <c r="A1111" s="11" t="s">
        <v>7581</v>
      </c>
      <c r="B1111" s="5">
        <f>'TABLE Summary'!B1111</f>
        <v>8710</v>
      </c>
      <c r="C1111" s="5">
        <f>'TABLE Summary'!C1111</f>
        <v>78.5</v>
      </c>
      <c r="D1111" s="5">
        <f>'TABLE Summary'!D1111</f>
        <v>34</v>
      </c>
      <c r="E1111" s="5">
        <f>'TABLE Summary'!E1111</f>
        <v>8.5</v>
      </c>
      <c r="F1111" s="5">
        <f>'TABLE Summary'!F1111</f>
        <v>25.5</v>
      </c>
      <c r="G1111" s="5">
        <f>'TABLE Summary'!G1111</f>
        <v>0</v>
      </c>
      <c r="H1111" s="5">
        <f>'TABLE Summary'!H1111</f>
        <v>0</v>
      </c>
      <c r="I1111" s="5">
        <f>'TABLE Summary'!I1111</f>
        <v>7240</v>
      </c>
      <c r="J1111" s="5">
        <f>'TABLE Summary'!J1111</f>
        <v>135.5</v>
      </c>
      <c r="K1111" s="5">
        <f>'TABLE Summary'!K1111</f>
        <v>246160</v>
      </c>
      <c r="L1111" s="5">
        <f>'TABLE Summary'!L1111</f>
        <v>33.700000000000003</v>
      </c>
      <c r="M1111" s="5">
        <f>'TABLE Summary'!M1111*1000</f>
        <v>771900</v>
      </c>
      <c r="N1111" s="5">
        <f>'TABLE Summary'!N1111</f>
        <v>3534</v>
      </c>
      <c r="O1111" s="5">
        <f>'TABLE Summary'!O1111*1000</f>
        <v>678800</v>
      </c>
      <c r="P1111" s="5">
        <f>'TABLE Summary'!P1111</f>
        <v>766</v>
      </c>
      <c r="Q1111" s="5">
        <f>'TABLE Summary'!Q1111*1000</f>
        <v>94800</v>
      </c>
      <c r="R1111" s="5">
        <f>'TABLE Summary'!R1111</f>
        <v>2732</v>
      </c>
      <c r="S1111" s="5">
        <f>'TABLE Summary'!S1111*1000</f>
        <v>567600</v>
      </c>
      <c r="T1111" s="5">
        <f>'TABLE Summary'!T1111</f>
        <v>33</v>
      </c>
      <c r="U1111" s="5">
        <f>'TABLE Summary'!U1111*1000</f>
        <v>16100.000000000002</v>
      </c>
      <c r="V1111" s="5">
        <f>'TABLE Summary'!V1111*1000</f>
        <v>18100</v>
      </c>
      <c r="W1111" s="5">
        <f>'TABLE Summary'!W1111*1000</f>
        <v>0</v>
      </c>
      <c r="X1111" s="5">
        <f>'TABLE Summary'!X1111*1000</f>
        <v>19100</v>
      </c>
      <c r="Y1111" s="5">
        <f>'TABLE Summary'!Y1111*1000</f>
        <v>4800</v>
      </c>
      <c r="Z1111" s="5">
        <f>'TABLE Summary'!Z1111*1000</f>
        <v>51100</v>
      </c>
      <c r="AA1111" s="18">
        <f t="shared" si="92"/>
        <v>678500</v>
      </c>
      <c r="AB1111" s="18">
        <f t="shared" si="93"/>
        <v>0.87899987044954009</v>
      </c>
      <c r="AC1111" s="1" t="s">
        <v>7496</v>
      </c>
      <c r="AD1111" s="1" t="str">
        <f t="shared" si="95"/>
        <v>Scalby U.D.</v>
      </c>
      <c r="AE1111" s="1" t="str">
        <f t="shared" si="94"/>
        <v>Scalby U.D.</v>
      </c>
      <c r="AF1111" s="1" t="str">
        <f>INDEX(Lookup!G$2:G$1349, MATCH($AE1111, Lookup!$G$2:$G$1349,0))</f>
        <v>SCALBY U.D.</v>
      </c>
      <c r="AG1111" s="1" t="str">
        <f>INDEX(Lookup!F$2:F$1349, MATCH($AE1111, Lookup!$G$2:$G$1349,0))</f>
        <v>e451175</v>
      </c>
      <c r="AH1111" s="1" t="str">
        <f>INDEX(Lookup!C$2:C$1349, MATCH($AE1111, Lookup!$G$2:$G$1349,0))</f>
        <v>North Yorkshire</v>
      </c>
      <c r="AI1111" s="1" t="str">
        <f>INDEX(Lookup!D$2:D$1349, MATCH($AE1111, Lookup!$G$2:$G$1349,0))</f>
        <v>Yorkshire and The Humber</v>
      </c>
      <c r="AJ1111" s="1" t="str">
        <f>INDEX(Lookup!E$2:E$1349, MATCH($AE1111, Lookup!$G$2:$G$1349,0))</f>
        <v>Rest of England</v>
      </c>
    </row>
    <row r="1112" spans="1:36" x14ac:dyDescent="0.3">
      <c r="A1112" s="11" t="s">
        <v>2250</v>
      </c>
      <c r="B1112" s="5">
        <f>'TABLE Summary'!B1112</f>
        <v>15830</v>
      </c>
      <c r="C1112" s="5">
        <f>'TABLE Summary'!C1112</f>
        <v>74.3</v>
      </c>
      <c r="D1112" s="5">
        <f>'TABLE Summary'!D1112</f>
        <v>30</v>
      </c>
      <c r="E1112" s="5">
        <f>'TABLE Summary'!E1112</f>
        <v>4.5</v>
      </c>
      <c r="F1112" s="5">
        <f>'TABLE Summary'!F1112</f>
        <v>25.5</v>
      </c>
      <c r="G1112" s="5">
        <f>'TABLE Summary'!G1112</f>
        <v>0</v>
      </c>
      <c r="H1112" s="5">
        <f>'TABLE Summary'!H1112</f>
        <v>31.3</v>
      </c>
      <c r="I1112" s="5">
        <f>'TABLE Summary'!I1112</f>
        <v>8500</v>
      </c>
      <c r="J1112" s="5">
        <f>'TABLE Summary'!J1112</f>
        <v>172.4</v>
      </c>
      <c r="K1112" s="5">
        <f>'TABLE Summary'!K1112</f>
        <v>265950</v>
      </c>
      <c r="L1112" s="5">
        <f>'TABLE Summary'!L1112</f>
        <v>59.1</v>
      </c>
      <c r="M1112" s="5">
        <f>'TABLE Summary'!M1112*1000</f>
        <v>890800</v>
      </c>
      <c r="N1112" s="5">
        <f>'TABLE Summary'!N1112</f>
        <v>5776</v>
      </c>
      <c r="O1112" s="5">
        <f>'TABLE Summary'!O1112*1000</f>
        <v>641800</v>
      </c>
      <c r="P1112" s="5">
        <f>'TABLE Summary'!P1112</f>
        <v>3833</v>
      </c>
      <c r="Q1112" s="5">
        <f>'TABLE Summary'!Q1112*1000</f>
        <v>289500</v>
      </c>
      <c r="R1112" s="5">
        <f>'TABLE Summary'!R1112</f>
        <v>1939</v>
      </c>
      <c r="S1112" s="5">
        <f>'TABLE Summary'!S1112*1000</f>
        <v>350100</v>
      </c>
      <c r="T1112" s="5">
        <f>'TABLE Summary'!T1112</f>
        <v>4</v>
      </c>
      <c r="U1112" s="5">
        <f>'TABLE Summary'!U1112*1000</f>
        <v>2200</v>
      </c>
      <c r="V1112" s="5">
        <f>'TABLE Summary'!V1112*1000</f>
        <v>41500</v>
      </c>
      <c r="W1112" s="5">
        <f>'TABLE Summary'!W1112*1000</f>
        <v>6300</v>
      </c>
      <c r="X1112" s="5">
        <f>'TABLE Summary'!X1112*1000</f>
        <v>37900</v>
      </c>
      <c r="Y1112" s="5">
        <f>'TABLE Summary'!Y1112*1000</f>
        <v>62000</v>
      </c>
      <c r="Z1112" s="5">
        <f>'TABLE Summary'!Z1112*1000</f>
        <v>101200</v>
      </c>
      <c r="AA1112" s="18">
        <f t="shared" si="92"/>
        <v>641800</v>
      </c>
      <c r="AB1112" s="18">
        <f t="shared" si="93"/>
        <v>0.72047597665020202</v>
      </c>
      <c r="AC1112" s="1" t="s">
        <v>7496</v>
      </c>
      <c r="AD1112" s="1" t="str">
        <f t="shared" si="95"/>
        <v>Skelton and Brotton U.D.</v>
      </c>
      <c r="AE1112" s="1" t="str">
        <f t="shared" si="94"/>
        <v>Skelton and Brotton U.D.</v>
      </c>
      <c r="AF1112" s="1" t="str">
        <f>INDEX(Lookup!G$2:G$1349, MATCH($AE1112, Lookup!$G$2:$G$1349,0))</f>
        <v>SKELTON AND BROTTON U.D.</v>
      </c>
      <c r="AG1112" s="1" t="str">
        <f>INDEX(Lookup!F$2:F$1349, MATCH($AE1112, Lookup!$G$2:$G$1349,0))</f>
        <v>e451177</v>
      </c>
      <c r="AH1112" s="1" t="str">
        <f>INDEX(Lookup!C$2:C$1349, MATCH($AE1112, Lookup!$G$2:$G$1349,0))</f>
        <v>Cleveland</v>
      </c>
      <c r="AI1112" s="1" t="str">
        <f>INDEX(Lookup!D$2:D$1349, MATCH($AE1112, Lookup!$G$2:$G$1349,0))</f>
        <v>North East</v>
      </c>
      <c r="AJ1112" s="1" t="str">
        <f>INDEX(Lookup!E$2:E$1349, MATCH($AE1112, Lookup!$G$2:$G$1349,0))</f>
        <v>Rest of England</v>
      </c>
    </row>
    <row r="1113" spans="1:36" x14ac:dyDescent="0.3">
      <c r="A1113" s="11" t="s">
        <v>2251</v>
      </c>
      <c r="B1113" s="5">
        <f>'TABLE Summary'!B1113</f>
        <v>12850</v>
      </c>
      <c r="C1113" s="5">
        <f>'TABLE Summary'!C1113</f>
        <v>97.5</v>
      </c>
      <c r="D1113" s="5">
        <f>'TABLE Summary'!D1113</f>
        <v>40</v>
      </c>
      <c r="E1113" s="5">
        <f>'TABLE Summary'!E1113</f>
        <v>14.5</v>
      </c>
      <c r="F1113" s="5">
        <f>'TABLE Summary'!F1113</f>
        <v>25.5</v>
      </c>
      <c r="G1113" s="5">
        <f>'TABLE Summary'!G1113</f>
        <v>0</v>
      </c>
      <c r="H1113" s="5">
        <f>'TABLE Summary'!H1113</f>
        <v>0</v>
      </c>
      <c r="I1113" s="5">
        <f>'TABLE Summary'!I1113</f>
        <v>9580</v>
      </c>
      <c r="J1113" s="5">
        <f>'TABLE Summary'!J1113</f>
        <v>136</v>
      </c>
      <c r="K1113" s="5">
        <f>'TABLE Summary'!K1113</f>
        <v>383200</v>
      </c>
      <c r="L1113" s="5">
        <f>'TABLE Summary'!L1113</f>
        <v>42.1</v>
      </c>
      <c r="M1113" s="5">
        <f>'TABLE Summary'!M1113*1000</f>
        <v>997000</v>
      </c>
      <c r="N1113" s="5">
        <f>'TABLE Summary'!N1113</f>
        <v>4509</v>
      </c>
      <c r="O1113" s="5">
        <f>'TABLE Summary'!O1113*1000</f>
        <v>572600</v>
      </c>
      <c r="P1113" s="5">
        <f>'TABLE Summary'!P1113</f>
        <v>3380</v>
      </c>
      <c r="Q1113" s="5">
        <f>'TABLE Summary'!Q1113*1000</f>
        <v>348300</v>
      </c>
      <c r="R1113" s="5">
        <f>'TABLE Summary'!R1113</f>
        <v>1123</v>
      </c>
      <c r="S1113" s="5">
        <f>'TABLE Summary'!S1113*1000</f>
        <v>213700</v>
      </c>
      <c r="T1113" s="5">
        <f>'TABLE Summary'!T1113</f>
        <v>2</v>
      </c>
      <c r="U1113" s="5">
        <f>'TABLE Summary'!U1113*1000</f>
        <v>700</v>
      </c>
      <c r="V1113" s="5">
        <f>'TABLE Summary'!V1113*1000</f>
        <v>129900</v>
      </c>
      <c r="W1113" s="5">
        <f>'TABLE Summary'!W1113*1000</f>
        <v>8200</v>
      </c>
      <c r="X1113" s="5">
        <f>'TABLE Summary'!X1113*1000</f>
        <v>103300</v>
      </c>
      <c r="Y1113" s="5">
        <f>'TABLE Summary'!Y1113*1000</f>
        <v>28800</v>
      </c>
      <c r="Z1113" s="5">
        <f>'TABLE Summary'!Z1113*1000</f>
        <v>154100</v>
      </c>
      <c r="AA1113" s="18">
        <f t="shared" si="92"/>
        <v>562700</v>
      </c>
      <c r="AB1113" s="18">
        <f t="shared" si="93"/>
        <v>0.5643931795386159</v>
      </c>
      <c r="AC1113" s="1" t="s">
        <v>7496</v>
      </c>
      <c r="AD1113" s="1" t="str">
        <f t="shared" si="95"/>
        <v>Whitby U.D.</v>
      </c>
      <c r="AE1113" s="1" t="str">
        <f t="shared" si="94"/>
        <v>Whitby U.D.</v>
      </c>
      <c r="AF1113" s="1" t="str">
        <f>INDEX(Lookup!G$2:G$1349, MATCH($AE1113, Lookup!$G$2:$G$1349,0))</f>
        <v>WHITBY U.D.</v>
      </c>
      <c r="AG1113" s="1" t="str">
        <f>INDEX(Lookup!F$2:F$1349, MATCH($AE1113, Lookup!$G$2:$G$1349,0))</f>
        <v>e451178</v>
      </c>
      <c r="AH1113" s="1" t="str">
        <f>INDEX(Lookup!C$2:C$1349, MATCH($AE1113, Lookup!$G$2:$G$1349,0))</f>
        <v>North Yorkshire</v>
      </c>
      <c r="AI1113" s="1" t="str">
        <f>INDEX(Lookup!D$2:D$1349, MATCH($AE1113, Lookup!$G$2:$G$1349,0))</f>
        <v>Yorkshire and The Humber</v>
      </c>
      <c r="AJ1113" s="1" t="str">
        <f>INDEX(Lookup!E$2:E$1349, MATCH($AE1113, Lookup!$G$2:$G$1349,0))</f>
        <v>Rest of England</v>
      </c>
    </row>
    <row r="1114" spans="1:36" x14ac:dyDescent="0.3">
      <c r="A1114" s="11" t="s">
        <v>2252</v>
      </c>
      <c r="B1114" s="5">
        <f>'TABLE Summary'!B1114</f>
        <v>3000</v>
      </c>
      <c r="C1114" s="5">
        <f>'TABLE Summary'!C1114</f>
        <v>64</v>
      </c>
      <c r="D1114" s="5">
        <f>'TABLE Summary'!D1114</f>
        <v>30.5</v>
      </c>
      <c r="E1114" s="5">
        <f>'TABLE Summary'!E1114</f>
        <v>5</v>
      </c>
      <c r="F1114" s="5">
        <f>'TABLE Summary'!F1114</f>
        <v>25.5</v>
      </c>
      <c r="G1114" s="5">
        <f>'TABLE Summary'!G1114</f>
        <v>0</v>
      </c>
      <c r="H1114" s="5">
        <f>'TABLE Summary'!H1114</f>
        <v>31.8</v>
      </c>
      <c r="I1114" s="5">
        <f>'TABLE Summary'!I1114</f>
        <v>2000</v>
      </c>
      <c r="J1114" s="5">
        <f>'TABLE Summary'!J1114</f>
        <v>233.3</v>
      </c>
      <c r="K1114" s="5">
        <f>'TABLE Summary'!K1114</f>
        <v>63664</v>
      </c>
      <c r="L1114" s="5">
        <f>'TABLE Summary'!L1114</f>
        <v>42.1</v>
      </c>
      <c r="M1114" s="5">
        <f>'TABLE Summary'!M1114*1000</f>
        <v>232900</v>
      </c>
      <c r="N1114" s="5">
        <f>'TABLE Summary'!N1114</f>
        <v>1323</v>
      </c>
      <c r="O1114" s="5">
        <f>'TABLE Summary'!O1114*1000</f>
        <v>157000</v>
      </c>
      <c r="P1114" s="5">
        <f>'TABLE Summary'!P1114</f>
        <v>777</v>
      </c>
      <c r="Q1114" s="5">
        <f>'TABLE Summary'!Q1114*1000</f>
        <v>69400</v>
      </c>
      <c r="R1114" s="5">
        <f>'TABLE Summary'!R1114</f>
        <v>542</v>
      </c>
      <c r="S1114" s="5">
        <f>'TABLE Summary'!S1114*1000</f>
        <v>86200</v>
      </c>
      <c r="T1114" s="5">
        <f>'TABLE Summary'!T1114</f>
        <v>3</v>
      </c>
      <c r="U1114" s="5">
        <f>'TABLE Summary'!U1114*1000</f>
        <v>1400</v>
      </c>
      <c r="V1114" s="5">
        <f>'TABLE Summary'!V1114*1000</f>
        <v>12400</v>
      </c>
      <c r="W1114" s="5">
        <f>'TABLE Summary'!W1114*1000</f>
        <v>1000</v>
      </c>
      <c r="X1114" s="5">
        <f>'TABLE Summary'!X1114*1000</f>
        <v>25000</v>
      </c>
      <c r="Y1114" s="5">
        <f>'TABLE Summary'!Y1114*1000</f>
        <v>4400</v>
      </c>
      <c r="Z1114" s="5">
        <f>'TABLE Summary'!Z1114*1000</f>
        <v>33000</v>
      </c>
      <c r="AA1114" s="18">
        <f t="shared" si="92"/>
        <v>157000</v>
      </c>
      <c r="AB1114" s="18">
        <f t="shared" si="93"/>
        <v>0.67410905968226709</v>
      </c>
      <c r="AC1114" s="1" t="s">
        <v>7494</v>
      </c>
      <c r="AD1114" s="1" t="str">
        <f t="shared" si="95"/>
        <v>Aysgarth R.D.</v>
      </c>
      <c r="AE1114" s="1" t="str">
        <f t="shared" si="94"/>
        <v>Aysgarth R.D.</v>
      </c>
      <c r="AF1114" s="1" t="str">
        <f>INDEX(Lookup!G$2:G$1349, MATCH($AE1114, Lookup!$G$2:$G$1349,0))</f>
        <v>AYSGARTH R.D.</v>
      </c>
      <c r="AG1114" s="1" t="str">
        <f>INDEX(Lookup!F$2:F$1349, MATCH($AE1114, Lookup!$G$2:$G$1349,0))</f>
        <v>e451179</v>
      </c>
      <c r="AH1114" s="1" t="str">
        <f>INDEX(Lookup!C$2:C$1349, MATCH($AE1114, Lookup!$G$2:$G$1349,0))</f>
        <v>North Yorkshire</v>
      </c>
      <c r="AI1114" s="1" t="str">
        <f>INDEX(Lookup!D$2:D$1349, MATCH($AE1114, Lookup!$G$2:$G$1349,0))</f>
        <v>Yorkshire and The Humber</v>
      </c>
      <c r="AJ1114" s="1" t="str">
        <f>INDEX(Lookup!E$2:E$1349, MATCH($AE1114, Lookup!$G$2:$G$1349,0))</f>
        <v>Rest of England</v>
      </c>
    </row>
    <row r="1115" spans="1:36" x14ac:dyDescent="0.3">
      <c r="A1115" s="11" t="s">
        <v>2253</v>
      </c>
      <c r="B1115" s="5">
        <f>'TABLE Summary'!B1115</f>
        <v>8910</v>
      </c>
      <c r="C1115" s="5">
        <f>'TABLE Summary'!C1115</f>
        <v>73.5</v>
      </c>
      <c r="D1115" s="5">
        <f>'TABLE Summary'!D1115</f>
        <v>29.5</v>
      </c>
      <c r="E1115" s="5">
        <f>'TABLE Summary'!E1115</f>
        <v>4</v>
      </c>
      <c r="F1115" s="5">
        <f>'TABLE Summary'!F1115</f>
        <v>25.5</v>
      </c>
      <c r="G1115" s="5">
        <f>'TABLE Summary'!G1115</f>
        <v>0</v>
      </c>
      <c r="H1115" s="5">
        <f>'TABLE Summary'!H1115</f>
        <v>29.9</v>
      </c>
      <c r="I1115" s="5">
        <f>'TABLE Summary'!I1115</f>
        <v>8275</v>
      </c>
      <c r="J1115" s="5">
        <f>'TABLE Summary'!J1115</f>
        <v>177.7</v>
      </c>
      <c r="K1115" s="5">
        <f>'TABLE Summary'!K1115</f>
        <v>247549</v>
      </c>
      <c r="L1115" s="5">
        <f>'TABLE Summary'!L1115</f>
        <v>37.6</v>
      </c>
      <c r="M1115" s="5">
        <f>'TABLE Summary'!M1115*1000</f>
        <v>753700</v>
      </c>
      <c r="N1115" s="5">
        <f>'TABLE Summary'!N1115</f>
        <v>2738</v>
      </c>
      <c r="O1115" s="5">
        <f>'TABLE Summary'!O1115*1000</f>
        <v>450800</v>
      </c>
      <c r="P1115" s="5">
        <f>'TABLE Summary'!P1115</f>
        <v>1289</v>
      </c>
      <c r="Q1115" s="5">
        <f>'TABLE Summary'!Q1115*1000</f>
        <v>132400</v>
      </c>
      <c r="R1115" s="5">
        <f>'TABLE Summary'!R1115</f>
        <v>1415</v>
      </c>
      <c r="S1115" s="5">
        <f>'TABLE Summary'!S1115*1000</f>
        <v>284700</v>
      </c>
      <c r="T1115" s="5">
        <f>'TABLE Summary'!T1115</f>
        <v>31</v>
      </c>
      <c r="U1115" s="5">
        <f>'TABLE Summary'!U1115*1000</f>
        <v>15400</v>
      </c>
      <c r="V1115" s="5">
        <f>'TABLE Summary'!V1115*1000</f>
        <v>33600</v>
      </c>
      <c r="W1115" s="5">
        <f>'TABLE Summary'!W1115*1000</f>
        <v>3000</v>
      </c>
      <c r="X1115" s="5">
        <f>'TABLE Summary'!X1115*1000</f>
        <v>55400</v>
      </c>
      <c r="Y1115" s="5">
        <f>'TABLE Summary'!Y1115*1000</f>
        <v>20700</v>
      </c>
      <c r="Z1115" s="5">
        <f>'TABLE Summary'!Z1115*1000</f>
        <v>190100</v>
      </c>
      <c r="AA1115" s="18">
        <f t="shared" si="92"/>
        <v>432500</v>
      </c>
      <c r="AB1115" s="18">
        <f t="shared" si="93"/>
        <v>0.573835743664588</v>
      </c>
      <c r="AC1115" s="1" t="s">
        <v>7494</v>
      </c>
      <c r="AD1115" s="1" t="str">
        <f t="shared" si="95"/>
        <v>Bedale R.D.</v>
      </c>
      <c r="AE1115" s="1" t="str">
        <f t="shared" si="94"/>
        <v>Bedale R.D.</v>
      </c>
      <c r="AF1115" s="1" t="str">
        <f>INDEX(Lookup!G$2:G$1349, MATCH($AE1115, Lookup!$G$2:$G$1349,0))</f>
        <v>BEDALE R.D.</v>
      </c>
      <c r="AG1115" s="1" t="str">
        <f>INDEX(Lookup!F$2:F$1349, MATCH($AE1115, Lookup!$G$2:$G$1349,0))</f>
        <v>e451180</v>
      </c>
      <c r="AH1115" s="1" t="str">
        <f>INDEX(Lookup!C$2:C$1349, MATCH($AE1115, Lookup!$G$2:$G$1349,0))</f>
        <v>North Yorkshire</v>
      </c>
      <c r="AI1115" s="1" t="str">
        <f>INDEX(Lookup!D$2:D$1349, MATCH($AE1115, Lookup!$G$2:$G$1349,0))</f>
        <v>Yorkshire and The Humber</v>
      </c>
      <c r="AJ1115" s="1" t="str">
        <f>INDEX(Lookup!E$2:E$1349, MATCH($AE1115, Lookup!$G$2:$G$1349,0))</f>
        <v>Rest of England</v>
      </c>
    </row>
    <row r="1116" spans="1:36" x14ac:dyDescent="0.3">
      <c r="A1116" s="11" t="s">
        <v>2254</v>
      </c>
      <c r="B1116" s="5">
        <f>'TABLE Summary'!B1116</f>
        <v>2100</v>
      </c>
      <c r="C1116" s="5">
        <f>'TABLE Summary'!C1116</f>
        <v>73.5</v>
      </c>
      <c r="D1116" s="5">
        <f>'TABLE Summary'!D1116</f>
        <v>30.5</v>
      </c>
      <c r="E1116" s="5">
        <f>'TABLE Summary'!E1116</f>
        <v>5</v>
      </c>
      <c r="F1116" s="5">
        <f>'TABLE Summary'!F1116</f>
        <v>25.5</v>
      </c>
      <c r="G1116" s="5">
        <f>'TABLE Summary'!G1116</f>
        <v>0</v>
      </c>
      <c r="H1116" s="5">
        <f>'TABLE Summary'!H1116</f>
        <v>30.7</v>
      </c>
      <c r="I1116" s="5">
        <f>'TABLE Summary'!I1116</f>
        <v>1586</v>
      </c>
      <c r="J1116" s="5">
        <f>'TABLE Summary'!J1116</f>
        <v>129.9</v>
      </c>
      <c r="K1116" s="5">
        <f>'TABLE Summary'!K1116</f>
        <v>48688</v>
      </c>
      <c r="L1116" s="5">
        <f>'TABLE Summary'!L1116</f>
        <v>35.1</v>
      </c>
      <c r="M1116" s="5">
        <f>'TABLE Summary'!M1116*1000</f>
        <v>180600</v>
      </c>
      <c r="N1116" s="5">
        <f>'TABLE Summary'!N1116</f>
        <v>779</v>
      </c>
      <c r="O1116" s="5">
        <f>'TABLE Summary'!O1116*1000</f>
        <v>128600</v>
      </c>
      <c r="P1116" s="5">
        <f>'TABLE Summary'!P1116</f>
        <v>279</v>
      </c>
      <c r="Q1116" s="5">
        <f>'TABLE Summary'!Q1116*1000</f>
        <v>28200</v>
      </c>
      <c r="R1116" s="5">
        <f>'TABLE Summary'!R1116</f>
        <v>482</v>
      </c>
      <c r="S1116" s="5">
        <f>'TABLE Summary'!S1116*1000</f>
        <v>90900</v>
      </c>
      <c r="T1116" s="5">
        <f>'TABLE Summary'!T1116</f>
        <v>18</v>
      </c>
      <c r="U1116" s="5">
        <f>'TABLE Summary'!U1116*1000</f>
        <v>9500</v>
      </c>
      <c r="V1116" s="5">
        <f>'TABLE Summary'!V1116*1000</f>
        <v>1000</v>
      </c>
      <c r="W1116" s="5">
        <f>'TABLE Summary'!W1116*1000</f>
        <v>100</v>
      </c>
      <c r="X1116" s="5">
        <f>'TABLE Summary'!X1116*1000</f>
        <v>12500</v>
      </c>
      <c r="Y1116" s="5">
        <f>'TABLE Summary'!Y1116*1000</f>
        <v>4400</v>
      </c>
      <c r="Z1116" s="5">
        <f>'TABLE Summary'!Z1116*1000</f>
        <v>34000</v>
      </c>
      <c r="AA1116" s="18">
        <f t="shared" si="92"/>
        <v>128600</v>
      </c>
      <c r="AB1116" s="18">
        <f t="shared" si="93"/>
        <v>0.7120708748615725</v>
      </c>
      <c r="AC1116" s="1" t="s">
        <v>7494</v>
      </c>
      <c r="AD1116" s="1" t="str">
        <f t="shared" si="95"/>
        <v>Croft R.D.</v>
      </c>
      <c r="AE1116" s="1" t="str">
        <f t="shared" si="94"/>
        <v>Croft R.D.</v>
      </c>
      <c r="AF1116" s="1" t="str">
        <f>INDEX(Lookup!G$2:G$1349, MATCH($AE1116, Lookup!$G$2:$G$1349,0))</f>
        <v>CROFT R.D.</v>
      </c>
      <c r="AG1116" s="1" t="str">
        <f>INDEX(Lookup!F$2:F$1349, MATCH($AE1116, Lookup!$G$2:$G$1349,0))</f>
        <v>e451181</v>
      </c>
      <c r="AH1116" s="1" t="str">
        <f>INDEX(Lookup!C$2:C$1349, MATCH($AE1116, Lookup!$G$2:$G$1349,0))</f>
        <v>North Yorkshire</v>
      </c>
      <c r="AI1116" s="1" t="str">
        <f>INDEX(Lookup!D$2:D$1349, MATCH($AE1116, Lookup!$G$2:$G$1349,0))</f>
        <v>Yorkshire and The Humber</v>
      </c>
      <c r="AJ1116" s="1" t="str">
        <f>INDEX(Lookup!E$2:E$1349, MATCH($AE1116, Lookup!$G$2:$G$1349,0))</f>
        <v>Rest of England</v>
      </c>
    </row>
    <row r="1117" spans="1:36" x14ac:dyDescent="0.3">
      <c r="A1117" s="11" t="s">
        <v>2255</v>
      </c>
      <c r="B1117" s="5">
        <f>'TABLE Summary'!B1117</f>
        <v>12350</v>
      </c>
      <c r="C1117" s="5">
        <f>'TABLE Summary'!C1117</f>
        <v>72</v>
      </c>
      <c r="D1117" s="5">
        <f>'TABLE Summary'!D1117</f>
        <v>29</v>
      </c>
      <c r="E1117" s="5">
        <f>'TABLE Summary'!E1117</f>
        <v>3.5</v>
      </c>
      <c r="F1117" s="5">
        <f>'TABLE Summary'!F1117</f>
        <v>25.5</v>
      </c>
      <c r="G1117" s="5">
        <f>'TABLE Summary'!G1117</f>
        <v>0</v>
      </c>
      <c r="H1117" s="5">
        <f>'TABLE Summary'!H1117</f>
        <v>29.8</v>
      </c>
      <c r="I1117" s="5">
        <f>'TABLE Summary'!I1117</f>
        <v>9900</v>
      </c>
      <c r="J1117" s="5">
        <f>'TABLE Summary'!J1117</f>
        <v>219.4</v>
      </c>
      <c r="K1117" s="5">
        <f>'TABLE Summary'!K1117</f>
        <v>294760</v>
      </c>
      <c r="L1117" s="5">
        <f>'TABLE Summary'!L1117</f>
        <v>46.7</v>
      </c>
      <c r="M1117" s="5">
        <f>'TABLE Summary'!M1117*1000</f>
        <v>881100</v>
      </c>
      <c r="N1117" s="5">
        <f>'TABLE Summary'!N1117</f>
        <v>3869</v>
      </c>
      <c r="O1117" s="5">
        <f>'TABLE Summary'!O1117*1000</f>
        <v>611400</v>
      </c>
      <c r="P1117" s="5">
        <f>'TABLE Summary'!P1117</f>
        <v>1912</v>
      </c>
      <c r="Q1117" s="5">
        <f>'TABLE Summary'!Q1117*1000</f>
        <v>202200</v>
      </c>
      <c r="R1117" s="5">
        <f>'TABLE Summary'!R1117</f>
        <v>1926</v>
      </c>
      <c r="S1117" s="5">
        <f>'TABLE Summary'!S1117*1000</f>
        <v>380700</v>
      </c>
      <c r="T1117" s="5">
        <f>'TABLE Summary'!T1117</f>
        <v>27</v>
      </c>
      <c r="U1117" s="5">
        <f>'TABLE Summary'!U1117*1000</f>
        <v>13500</v>
      </c>
      <c r="V1117" s="5">
        <f>'TABLE Summary'!V1117*1000</f>
        <v>26000</v>
      </c>
      <c r="W1117" s="5">
        <f>'TABLE Summary'!W1117*1000</f>
        <v>900</v>
      </c>
      <c r="X1117" s="5">
        <f>'TABLE Summary'!X1117*1000</f>
        <v>69000</v>
      </c>
      <c r="Y1117" s="5">
        <f>'TABLE Summary'!Y1117*1000</f>
        <v>5900</v>
      </c>
      <c r="Z1117" s="5">
        <f>'TABLE Summary'!Z1117*1000</f>
        <v>168000</v>
      </c>
      <c r="AA1117" s="18">
        <f t="shared" si="92"/>
        <v>596400</v>
      </c>
      <c r="AB1117" s="18">
        <f t="shared" si="93"/>
        <v>0.67688117126319369</v>
      </c>
      <c r="AC1117" s="1" t="s">
        <v>7494</v>
      </c>
      <c r="AD1117" s="1" t="str">
        <f t="shared" si="95"/>
        <v>Easingwold R.D.</v>
      </c>
      <c r="AE1117" s="1" t="str">
        <f t="shared" si="94"/>
        <v>Easingwold R.D.</v>
      </c>
      <c r="AF1117" s="1" t="str">
        <f>INDEX(Lookup!G$2:G$1349, MATCH($AE1117, Lookup!$G$2:$G$1349,0))</f>
        <v>EASINGWOLD R.D.</v>
      </c>
      <c r="AG1117" s="1" t="str">
        <f>INDEX(Lookup!F$2:F$1349, MATCH($AE1117, Lookup!$G$2:$G$1349,0))</f>
        <v>e451182</v>
      </c>
      <c r="AH1117" s="1" t="str">
        <f>INDEX(Lookup!C$2:C$1349, MATCH($AE1117, Lookup!$G$2:$G$1349,0))</f>
        <v>North Yorkshire</v>
      </c>
      <c r="AI1117" s="1" t="str">
        <f>INDEX(Lookup!D$2:D$1349, MATCH($AE1117, Lookup!$G$2:$G$1349,0))</f>
        <v>Yorkshire and The Humber</v>
      </c>
      <c r="AJ1117" s="1" t="str">
        <f>INDEX(Lookup!E$2:E$1349, MATCH($AE1117, Lookup!$G$2:$G$1349,0))</f>
        <v>Rest of England</v>
      </c>
    </row>
    <row r="1118" spans="1:36" x14ac:dyDescent="0.3">
      <c r="A1118" s="11" t="s">
        <v>2256</v>
      </c>
      <c r="B1118" s="5">
        <f>'TABLE Summary'!B1118</f>
        <v>33700</v>
      </c>
      <c r="C1118" s="5">
        <f>'TABLE Summary'!C1118</f>
        <v>72.5</v>
      </c>
      <c r="D1118" s="5">
        <f>'TABLE Summary'!D1118</f>
        <v>30.5</v>
      </c>
      <c r="E1118" s="5">
        <f>'TABLE Summary'!E1118</f>
        <v>5</v>
      </c>
      <c r="F1118" s="5">
        <f>'TABLE Summary'!F1118</f>
        <v>25.5</v>
      </c>
      <c r="G1118" s="5">
        <f>'TABLE Summary'!G1118</f>
        <v>0</v>
      </c>
      <c r="H1118" s="5">
        <f>'TABLE Summary'!H1118</f>
        <v>31.3</v>
      </c>
      <c r="I1118" s="5">
        <f>'TABLE Summary'!I1118</f>
        <v>24410</v>
      </c>
      <c r="J1118" s="5">
        <f>'TABLE Summary'!J1118</f>
        <v>177.1</v>
      </c>
      <c r="K1118" s="5">
        <f>'TABLE Summary'!K1118</f>
        <v>763077</v>
      </c>
      <c r="L1118" s="5">
        <f>'TABLE Summary'!L1118</f>
        <v>46.4</v>
      </c>
      <c r="M1118" s="5">
        <f>'TABLE Summary'!M1118*1000</f>
        <v>2433000</v>
      </c>
      <c r="N1118" s="5">
        <f>'TABLE Summary'!N1118</f>
        <v>11351</v>
      </c>
      <c r="O1118" s="5">
        <f>'TABLE Summary'!O1118*1000</f>
        <v>1842800</v>
      </c>
      <c r="P1118" s="5">
        <f>'TABLE Summary'!P1118</f>
        <v>4803</v>
      </c>
      <c r="Q1118" s="5">
        <f>'TABLE Summary'!Q1118*1000</f>
        <v>580700</v>
      </c>
      <c r="R1118" s="5">
        <f>'TABLE Summary'!R1118</f>
        <v>6491</v>
      </c>
      <c r="S1118" s="5">
        <f>'TABLE Summary'!S1118*1000</f>
        <v>1228000</v>
      </c>
      <c r="T1118" s="5">
        <f>'TABLE Summary'!T1118</f>
        <v>45</v>
      </c>
      <c r="U1118" s="5">
        <f>'TABLE Summary'!U1118*1000</f>
        <v>20900</v>
      </c>
      <c r="V1118" s="5">
        <f>'TABLE Summary'!V1118*1000</f>
        <v>53700</v>
      </c>
      <c r="W1118" s="5">
        <f>'TABLE Summary'!W1118*1000</f>
        <v>9100</v>
      </c>
      <c r="X1118" s="5">
        <f>'TABLE Summary'!X1118*1000</f>
        <v>113100</v>
      </c>
      <c r="Y1118" s="5">
        <f>'TABLE Summary'!Y1118*1000</f>
        <v>181300</v>
      </c>
      <c r="Z1118" s="5">
        <f>'TABLE Summary'!Z1118*1000</f>
        <v>233000</v>
      </c>
      <c r="AA1118" s="18">
        <f t="shared" si="92"/>
        <v>1829600</v>
      </c>
      <c r="AB1118" s="18">
        <f t="shared" si="93"/>
        <v>0.75199342375667899</v>
      </c>
      <c r="AC1118" s="1" t="s">
        <v>7494</v>
      </c>
      <c r="AD1118" s="1" t="str">
        <f t="shared" si="95"/>
        <v>Flaxton R.D.</v>
      </c>
      <c r="AE1118" s="1" t="str">
        <f t="shared" si="94"/>
        <v>Flaxton R.D.</v>
      </c>
      <c r="AF1118" s="1" t="str">
        <f>INDEX(Lookup!G$2:G$1349, MATCH($AE1118, Lookup!$G$2:$G$1349,0))</f>
        <v>FLAXTON R.D.</v>
      </c>
      <c r="AG1118" s="1" t="str">
        <f>INDEX(Lookup!F$2:F$1349, MATCH($AE1118, Lookup!$G$2:$G$1349,0))</f>
        <v>e451183</v>
      </c>
      <c r="AH1118" s="1" t="str">
        <f>INDEX(Lookup!C$2:C$1349, MATCH($AE1118, Lookup!$G$2:$G$1349,0))</f>
        <v>North Yorkshire</v>
      </c>
      <c r="AI1118" s="1" t="str">
        <f>INDEX(Lookup!D$2:D$1349, MATCH($AE1118, Lookup!$G$2:$G$1349,0))</f>
        <v>Yorkshire and The Humber</v>
      </c>
      <c r="AJ1118" s="1" t="str">
        <f>INDEX(Lookup!E$2:E$1349, MATCH($AE1118, Lookup!$G$2:$G$1349,0))</f>
        <v>Rest of England</v>
      </c>
    </row>
    <row r="1119" spans="1:36" x14ac:dyDescent="0.3">
      <c r="A1119" s="11" t="s">
        <v>2257</v>
      </c>
      <c r="B1119" s="5">
        <f>'TABLE Summary'!B1119</f>
        <v>4940</v>
      </c>
      <c r="C1119" s="5">
        <f>'TABLE Summary'!C1119</f>
        <v>68.5</v>
      </c>
      <c r="D1119" s="5">
        <f>'TABLE Summary'!D1119</f>
        <v>29</v>
      </c>
      <c r="E1119" s="5">
        <f>'TABLE Summary'!E1119</f>
        <v>3.5</v>
      </c>
      <c r="F1119" s="5">
        <f>'TABLE Summary'!F1119</f>
        <v>25.5</v>
      </c>
      <c r="G1119" s="5">
        <f>'TABLE Summary'!G1119</f>
        <v>0</v>
      </c>
      <c r="H1119" s="5">
        <f>'TABLE Summary'!H1119</f>
        <v>29.8</v>
      </c>
      <c r="I1119" s="5">
        <f>'TABLE Summary'!I1119</f>
        <v>2950</v>
      </c>
      <c r="J1119" s="5">
        <f>'TABLE Summary'!J1119</f>
        <v>227.8</v>
      </c>
      <c r="K1119" s="5">
        <f>'TABLE Summary'!K1119</f>
        <v>87975</v>
      </c>
      <c r="L1119" s="5">
        <f>'TABLE Summary'!L1119</f>
        <v>47.4</v>
      </c>
      <c r="M1119" s="5">
        <f>'TABLE Summary'!M1119*1000</f>
        <v>346400</v>
      </c>
      <c r="N1119" s="5">
        <f>'TABLE Summary'!N1119</f>
        <v>1554</v>
      </c>
      <c r="O1119" s="5">
        <f>'TABLE Summary'!O1119*1000</f>
        <v>218600</v>
      </c>
      <c r="P1119" s="5">
        <f>'TABLE Summary'!P1119</f>
        <v>777</v>
      </c>
      <c r="Q1119" s="5">
        <f>'TABLE Summary'!Q1119*1000</f>
        <v>75400</v>
      </c>
      <c r="R1119" s="5">
        <f>'TABLE Summary'!R1119</f>
        <v>751</v>
      </c>
      <c r="S1119" s="5">
        <f>'TABLE Summary'!S1119*1000</f>
        <v>133900</v>
      </c>
      <c r="T1119" s="5">
        <f>'TABLE Summary'!T1119</f>
        <v>22</v>
      </c>
      <c r="U1119" s="5">
        <f>'TABLE Summary'!U1119*1000</f>
        <v>9000</v>
      </c>
      <c r="V1119" s="5">
        <f>'TABLE Summary'!V1119*1000</f>
        <v>14700</v>
      </c>
      <c r="W1119" s="5">
        <f>'TABLE Summary'!W1119*1000</f>
        <v>1600</v>
      </c>
      <c r="X1119" s="5">
        <f>'TABLE Summary'!X1119*1000</f>
        <v>24700</v>
      </c>
      <c r="Y1119" s="5">
        <f>'TABLE Summary'!Y1119*1000</f>
        <v>5100</v>
      </c>
      <c r="Z1119" s="5">
        <f>'TABLE Summary'!Z1119*1000</f>
        <v>81700</v>
      </c>
      <c r="AA1119" s="18">
        <f t="shared" si="92"/>
        <v>218300</v>
      </c>
      <c r="AB1119" s="18">
        <f t="shared" si="93"/>
        <v>0.63019630484988454</v>
      </c>
      <c r="AC1119" s="1" t="s">
        <v>7494</v>
      </c>
      <c r="AD1119" s="1" t="str">
        <f t="shared" si="95"/>
        <v>Helmsley R.D.</v>
      </c>
      <c r="AE1119" s="1" t="str">
        <f t="shared" si="94"/>
        <v>Helmsley R.D.</v>
      </c>
      <c r="AF1119" s="1" t="str">
        <f>INDEX(Lookup!G$2:G$1349, MATCH($AE1119, Lookup!$G$2:$G$1349,0))</f>
        <v>HELMSLEY R.D.</v>
      </c>
      <c r="AG1119" s="1" t="str">
        <f>INDEX(Lookup!F$2:F$1349, MATCH($AE1119, Lookup!$G$2:$G$1349,0))</f>
        <v>e451184</v>
      </c>
      <c r="AH1119" s="1" t="str">
        <f>INDEX(Lookup!C$2:C$1349, MATCH($AE1119, Lookup!$G$2:$G$1349,0))</f>
        <v>North Yorkshire</v>
      </c>
      <c r="AI1119" s="1" t="str">
        <f>INDEX(Lookup!D$2:D$1349, MATCH($AE1119, Lookup!$G$2:$G$1349,0))</f>
        <v>Yorkshire and The Humber</v>
      </c>
      <c r="AJ1119" s="1" t="str">
        <f>INDEX(Lookup!E$2:E$1349, MATCH($AE1119, Lookup!$G$2:$G$1349,0))</f>
        <v>Rest of England</v>
      </c>
    </row>
    <row r="1120" spans="1:36" x14ac:dyDescent="0.3">
      <c r="A1120" s="11" t="s">
        <v>7582</v>
      </c>
      <c r="B1120" s="5">
        <f>'TABLE Summary'!B1120</f>
        <v>4430</v>
      </c>
      <c r="C1120" s="5">
        <f>'TABLE Summary'!C1120</f>
        <v>75.5</v>
      </c>
      <c r="D1120" s="5">
        <f>'TABLE Summary'!D1120</f>
        <v>31.5</v>
      </c>
      <c r="E1120" s="5">
        <f>'TABLE Summary'!E1120</f>
        <v>6</v>
      </c>
      <c r="F1120" s="5">
        <f>'TABLE Summary'!F1120</f>
        <v>25.5</v>
      </c>
      <c r="G1120" s="5">
        <f>'TABLE Summary'!G1120</f>
        <v>0</v>
      </c>
      <c r="H1120" s="5">
        <f>'TABLE Summary'!H1120</f>
        <v>31.8</v>
      </c>
      <c r="I1120" s="5">
        <f>'TABLE Summary'!I1120</f>
        <v>2890</v>
      </c>
      <c r="J1120" s="5">
        <f>'TABLE Summary'!J1120</f>
        <v>215.8</v>
      </c>
      <c r="K1120" s="5">
        <f>'TABLE Summary'!K1120</f>
        <v>91945</v>
      </c>
      <c r="L1120" s="5">
        <f>'TABLE Summary'!L1120</f>
        <v>49.3</v>
      </c>
      <c r="M1120" s="5">
        <f>'TABLE Summary'!M1120*1000</f>
        <v>301000</v>
      </c>
      <c r="N1120" s="5">
        <f>'TABLE Summary'!N1120</f>
        <v>1657</v>
      </c>
      <c r="O1120" s="5">
        <f>'TABLE Summary'!O1120*1000</f>
        <v>200700</v>
      </c>
      <c r="P1120" s="5">
        <f>'TABLE Summary'!P1120</f>
        <v>1062</v>
      </c>
      <c r="Q1120" s="5">
        <f>'TABLE Summary'!Q1120*1000</f>
        <v>98300</v>
      </c>
      <c r="R1120" s="5">
        <f>'TABLE Summary'!R1120</f>
        <v>583</v>
      </c>
      <c r="S1120" s="5">
        <f>'TABLE Summary'!S1120*1000</f>
        <v>97000</v>
      </c>
      <c r="T1120" s="5">
        <f>'TABLE Summary'!T1120</f>
        <v>11</v>
      </c>
      <c r="U1120" s="5">
        <f>'TABLE Summary'!U1120*1000</f>
        <v>5300</v>
      </c>
      <c r="V1120" s="5">
        <f>'TABLE Summary'!V1120*1000</f>
        <v>13300</v>
      </c>
      <c r="W1120" s="5">
        <f>'TABLE Summary'!W1120*1000</f>
        <v>700</v>
      </c>
      <c r="X1120" s="5">
        <f>'TABLE Summary'!X1120*1000</f>
        <v>21700</v>
      </c>
      <c r="Y1120" s="5">
        <f>'TABLE Summary'!Y1120*1000</f>
        <v>14000</v>
      </c>
      <c r="Z1120" s="5">
        <f>'TABLE Summary'!Z1120*1000</f>
        <v>50500</v>
      </c>
      <c r="AA1120" s="18">
        <f t="shared" si="92"/>
        <v>200600</v>
      </c>
      <c r="AB1120" s="18">
        <f t="shared" si="93"/>
        <v>0.66644518272425246</v>
      </c>
      <c r="AC1120" s="1" t="s">
        <v>7494</v>
      </c>
      <c r="AD1120" s="1" t="str">
        <f t="shared" si="95"/>
        <v>Kirkbymoorside R.D.</v>
      </c>
      <c r="AE1120" s="1" t="str">
        <f t="shared" si="94"/>
        <v>Kirkbymoorside R.D.</v>
      </c>
      <c r="AF1120" s="1" t="str">
        <f>INDEX(Lookup!G$2:G$1349, MATCH($AE1120, Lookup!$G$2:$G$1349,0))</f>
        <v>KIRKBYMOORSIDE R.D.</v>
      </c>
      <c r="AG1120" s="1" t="str">
        <f>INDEX(Lookup!F$2:F$1349, MATCH($AE1120, Lookup!$G$2:$G$1349,0))</f>
        <v>e451185</v>
      </c>
      <c r="AH1120" s="1" t="str">
        <f>INDEX(Lookup!C$2:C$1349, MATCH($AE1120, Lookup!$G$2:$G$1349,0))</f>
        <v>North Yorkshire</v>
      </c>
      <c r="AI1120" s="1" t="str">
        <f>INDEX(Lookup!D$2:D$1349, MATCH($AE1120, Lookup!$G$2:$G$1349,0))</f>
        <v>Yorkshire and The Humber</v>
      </c>
      <c r="AJ1120" s="1" t="str">
        <f>INDEX(Lookup!E$2:E$1349, MATCH($AE1120, Lookup!$G$2:$G$1349,0))</f>
        <v>Rest of England</v>
      </c>
    </row>
    <row r="1121" spans="1:36" x14ac:dyDescent="0.3">
      <c r="A1121" s="11" t="s">
        <v>2259</v>
      </c>
      <c r="B1121" s="5">
        <f>'TABLE Summary'!B1121</f>
        <v>6000</v>
      </c>
      <c r="C1121" s="5">
        <f>'TABLE Summary'!C1121</f>
        <v>73.5</v>
      </c>
      <c r="D1121" s="5">
        <f>'TABLE Summary'!D1121</f>
        <v>31.5</v>
      </c>
      <c r="E1121" s="5">
        <f>'TABLE Summary'!E1121</f>
        <v>6</v>
      </c>
      <c r="F1121" s="5">
        <f>'TABLE Summary'!F1121</f>
        <v>25.5</v>
      </c>
      <c r="G1121" s="5">
        <f>'TABLE Summary'!G1121</f>
        <v>0</v>
      </c>
      <c r="H1121" s="5">
        <f>'TABLE Summary'!H1121</f>
        <v>31.9</v>
      </c>
      <c r="I1121" s="5">
        <f>'TABLE Summary'!I1121</f>
        <v>4552</v>
      </c>
      <c r="J1121" s="5">
        <f>'TABLE Summary'!J1121</f>
        <v>188.1</v>
      </c>
      <c r="K1121" s="5">
        <f>'TABLE Summary'!K1121</f>
        <v>145281</v>
      </c>
      <c r="L1121" s="5">
        <f>'TABLE Summary'!L1121</f>
        <v>35.9</v>
      </c>
      <c r="M1121" s="5">
        <f>'TABLE Summary'!M1121*1000</f>
        <v>513400</v>
      </c>
      <c r="N1121" s="5">
        <f>'TABLE Summary'!N1121</f>
        <v>2348</v>
      </c>
      <c r="O1121" s="5">
        <f>'TABLE Summary'!O1121*1000</f>
        <v>344200</v>
      </c>
      <c r="P1121" s="5">
        <f>'TABLE Summary'!P1121</f>
        <v>1302</v>
      </c>
      <c r="Q1121" s="5">
        <f>'TABLE Summary'!Q1121*1000</f>
        <v>135300</v>
      </c>
      <c r="R1121" s="5">
        <f>'TABLE Summary'!R1121</f>
        <v>1032</v>
      </c>
      <c r="S1121" s="5">
        <f>'TABLE Summary'!S1121*1000</f>
        <v>201700</v>
      </c>
      <c r="T1121" s="5">
        <f>'TABLE Summary'!T1121</f>
        <v>13</v>
      </c>
      <c r="U1121" s="5">
        <f>'TABLE Summary'!U1121*1000</f>
        <v>7000</v>
      </c>
      <c r="V1121" s="5">
        <f>'TABLE Summary'!V1121*1000</f>
        <v>24500</v>
      </c>
      <c r="W1121" s="5">
        <f>'TABLE Summary'!W1121*1000</f>
        <v>4000</v>
      </c>
      <c r="X1121" s="5">
        <f>'TABLE Summary'!X1121*1000</f>
        <v>34400</v>
      </c>
      <c r="Y1121" s="5">
        <f>'TABLE Summary'!Y1121*1000</f>
        <v>7000</v>
      </c>
      <c r="Z1121" s="5">
        <f>'TABLE Summary'!Z1121*1000</f>
        <v>99500</v>
      </c>
      <c r="AA1121" s="18">
        <f t="shared" si="92"/>
        <v>344000</v>
      </c>
      <c r="AB1121" s="18">
        <f t="shared" si="93"/>
        <v>0.67004285157771715</v>
      </c>
      <c r="AC1121" s="1" t="s">
        <v>7494</v>
      </c>
      <c r="AD1121" s="1" t="str">
        <f t="shared" si="95"/>
        <v>Leyburn R.D.</v>
      </c>
      <c r="AE1121" s="1" t="str">
        <f t="shared" si="94"/>
        <v>Leyburn R.D.</v>
      </c>
      <c r="AF1121" s="1" t="str">
        <f>INDEX(Lookup!G$2:G$1349, MATCH($AE1121, Lookup!$G$2:$G$1349,0))</f>
        <v>LEYBURN R.D.</v>
      </c>
      <c r="AG1121" s="1" t="str">
        <f>INDEX(Lookup!F$2:F$1349, MATCH($AE1121, Lookup!$G$2:$G$1349,0))</f>
        <v>e451186</v>
      </c>
      <c r="AH1121" s="1" t="str">
        <f>INDEX(Lookup!C$2:C$1349, MATCH($AE1121, Lookup!$G$2:$G$1349,0))</f>
        <v>North Yorkshire</v>
      </c>
      <c r="AI1121" s="1" t="str">
        <f>INDEX(Lookup!D$2:D$1349, MATCH($AE1121, Lookup!$G$2:$G$1349,0))</f>
        <v>Yorkshire and The Humber</v>
      </c>
      <c r="AJ1121" s="1" t="str">
        <f>INDEX(Lookup!E$2:E$1349, MATCH($AE1121, Lookup!$G$2:$G$1349,0))</f>
        <v>Rest of England</v>
      </c>
    </row>
    <row r="1122" spans="1:36" x14ac:dyDescent="0.3">
      <c r="A1122" s="11" t="s">
        <v>2245</v>
      </c>
      <c r="B1122" s="5">
        <f>'TABLE Summary'!B1122</f>
        <v>5600</v>
      </c>
      <c r="C1122" s="5">
        <f>'TABLE Summary'!C1122</f>
        <v>75.5</v>
      </c>
      <c r="D1122" s="5">
        <f>'TABLE Summary'!D1122</f>
        <v>32</v>
      </c>
      <c r="E1122" s="5">
        <f>'TABLE Summary'!E1122</f>
        <v>6.5</v>
      </c>
      <c r="F1122" s="5">
        <f>'TABLE Summary'!F1122</f>
        <v>25.5</v>
      </c>
      <c r="G1122" s="5">
        <f>'TABLE Summary'!G1122</f>
        <v>0</v>
      </c>
      <c r="H1122" s="5">
        <f>'TABLE Summary'!H1122</f>
        <v>32.4</v>
      </c>
      <c r="I1122" s="5">
        <f>'TABLE Summary'!I1122</f>
        <v>3050</v>
      </c>
      <c r="J1122" s="5">
        <f>'TABLE Summary'!J1122</f>
        <v>179.8</v>
      </c>
      <c r="K1122" s="5">
        <f>'TABLE Summary'!K1122</f>
        <v>98962</v>
      </c>
      <c r="L1122" s="5">
        <f>'TABLE Summary'!L1122</f>
        <v>55.5</v>
      </c>
      <c r="M1122" s="5">
        <f>'TABLE Summary'!M1122*1000</f>
        <v>338000</v>
      </c>
      <c r="N1122" s="5">
        <f>'TABLE Summary'!N1122</f>
        <v>2019</v>
      </c>
      <c r="O1122" s="5">
        <f>'TABLE Summary'!O1122*1000</f>
        <v>248200</v>
      </c>
      <c r="P1122" s="5">
        <f>'TABLE Summary'!P1122</f>
        <v>1237</v>
      </c>
      <c r="Q1122" s="5">
        <f>'TABLE Summary'!Q1122*1000</f>
        <v>113500</v>
      </c>
      <c r="R1122" s="5">
        <f>'TABLE Summary'!R1122</f>
        <v>774</v>
      </c>
      <c r="S1122" s="5">
        <f>'TABLE Summary'!S1122*1000</f>
        <v>130400</v>
      </c>
      <c r="T1122" s="5">
        <f>'TABLE Summary'!T1122</f>
        <v>8</v>
      </c>
      <c r="U1122" s="5">
        <f>'TABLE Summary'!U1122*1000</f>
        <v>4300</v>
      </c>
      <c r="V1122" s="5">
        <f>'TABLE Summary'!V1122*1000</f>
        <v>6400</v>
      </c>
      <c r="W1122" s="5">
        <f>'TABLE Summary'!W1122*1000</f>
        <v>100</v>
      </c>
      <c r="X1122" s="5">
        <f>'TABLE Summary'!X1122*1000</f>
        <v>16100.000000000002</v>
      </c>
      <c r="Y1122" s="5">
        <f>'TABLE Summary'!Y1122*1000</f>
        <v>9800</v>
      </c>
      <c r="Z1122" s="5">
        <f>'TABLE Summary'!Z1122*1000</f>
        <v>57400</v>
      </c>
      <c r="AA1122" s="18">
        <f t="shared" si="92"/>
        <v>248200</v>
      </c>
      <c r="AB1122" s="18">
        <f t="shared" si="93"/>
        <v>0.73431952662721889</v>
      </c>
      <c r="AC1122" s="1" t="s">
        <v>7494</v>
      </c>
      <c r="AD1122" s="1" t="str">
        <f t="shared" si="95"/>
        <v>Malton R.D.</v>
      </c>
      <c r="AE1122" s="1" t="str">
        <f t="shared" si="94"/>
        <v>Malton R.D.</v>
      </c>
      <c r="AF1122" s="1" t="str">
        <f>INDEX(Lookup!G$2:G$1349, MATCH($AE1122, Lookup!$G$2:$G$1349,0))</f>
        <v>MALTON R.D.</v>
      </c>
      <c r="AG1122" s="1" t="str">
        <f>INDEX(Lookup!F$2:F$1349, MATCH($AE1122, Lookup!$G$2:$G$1349,0))</f>
        <v>e451187</v>
      </c>
      <c r="AH1122" s="1" t="str">
        <f>INDEX(Lookup!C$2:C$1349, MATCH($AE1122, Lookup!$G$2:$G$1349,0))</f>
        <v>North Yorkshire</v>
      </c>
      <c r="AI1122" s="1" t="str">
        <f>INDEX(Lookup!D$2:D$1349, MATCH($AE1122, Lookup!$G$2:$G$1349,0))</f>
        <v>Yorkshire and The Humber</v>
      </c>
      <c r="AJ1122" s="1" t="str">
        <f>INDEX(Lookup!E$2:E$1349, MATCH($AE1122, Lookup!$G$2:$G$1349,0))</f>
        <v>Rest of England</v>
      </c>
    </row>
    <row r="1123" spans="1:36" x14ac:dyDescent="0.3">
      <c r="A1123" s="11" t="s">
        <v>2260</v>
      </c>
      <c r="B1123" s="5">
        <f>'TABLE Summary'!B1123</f>
        <v>1500</v>
      </c>
      <c r="C1123" s="5">
        <f>'TABLE Summary'!C1123</f>
        <v>84</v>
      </c>
      <c r="D1123" s="5">
        <f>'TABLE Summary'!D1123</f>
        <v>35</v>
      </c>
      <c r="E1123" s="5">
        <f>'TABLE Summary'!E1123</f>
        <v>9.5</v>
      </c>
      <c r="F1123" s="5">
        <f>'TABLE Summary'!F1123</f>
        <v>25.5</v>
      </c>
      <c r="G1123" s="5">
        <f>'TABLE Summary'!G1123</f>
        <v>0</v>
      </c>
      <c r="H1123" s="5">
        <f>'TABLE Summary'!H1123</f>
        <v>35.4</v>
      </c>
      <c r="I1123" s="5">
        <f>'TABLE Summary'!I1123</f>
        <v>2105</v>
      </c>
      <c r="J1123" s="5">
        <f>'TABLE Summary'!J1123</f>
        <v>180.3</v>
      </c>
      <c r="K1123" s="5">
        <f>'TABLE Summary'!K1123</f>
        <v>74598</v>
      </c>
      <c r="L1123" s="5">
        <f>'TABLE Summary'!L1123</f>
        <v>2.6</v>
      </c>
      <c r="M1123" s="5">
        <f>'TABLE Summary'!M1123*1000</f>
        <v>193900</v>
      </c>
      <c r="N1123" s="5">
        <f>'TABLE Summary'!N1123</f>
        <v>627</v>
      </c>
      <c r="O1123" s="5">
        <f>'TABLE Summary'!O1123*1000</f>
        <v>72400</v>
      </c>
      <c r="P1123" s="5">
        <f>'TABLE Summary'!P1123</f>
        <v>396</v>
      </c>
      <c r="Q1123" s="5">
        <f>'TABLE Summary'!Q1123*1000</f>
        <v>33600</v>
      </c>
      <c r="R1123" s="5">
        <f>'TABLE Summary'!R1123</f>
        <v>225</v>
      </c>
      <c r="S1123" s="5">
        <f>'TABLE Summary'!S1123*1000</f>
        <v>35600</v>
      </c>
      <c r="T1123" s="5">
        <f>'TABLE Summary'!T1123</f>
        <v>6</v>
      </c>
      <c r="U1123" s="5">
        <f>'TABLE Summary'!U1123*1000</f>
        <v>3200</v>
      </c>
      <c r="V1123" s="5">
        <f>'TABLE Summary'!V1123*1000</f>
        <v>6100</v>
      </c>
      <c r="W1123" s="5">
        <f>'TABLE Summary'!W1123*1000</f>
        <v>900</v>
      </c>
      <c r="X1123" s="5">
        <f>'TABLE Summary'!X1123*1000</f>
        <v>7400</v>
      </c>
      <c r="Y1123" s="5">
        <f>'TABLE Summary'!Y1123*1000</f>
        <v>10100</v>
      </c>
      <c r="Z1123" s="5">
        <f>'TABLE Summary'!Z1123*1000</f>
        <v>97000</v>
      </c>
      <c r="AA1123" s="18">
        <f t="shared" si="92"/>
        <v>72400</v>
      </c>
      <c r="AB1123" s="18">
        <f t="shared" si="93"/>
        <v>0.3733883445074781</v>
      </c>
      <c r="AC1123" s="1" t="s">
        <v>7494</v>
      </c>
      <c r="AD1123" s="1" t="str">
        <f t="shared" si="95"/>
        <v>Masham R.D.</v>
      </c>
      <c r="AE1123" s="1" t="str">
        <f t="shared" si="94"/>
        <v>Masham R.D.</v>
      </c>
      <c r="AF1123" s="1" t="str">
        <f>INDEX(Lookup!G$2:G$1349, MATCH($AE1123, Lookup!$G$2:$G$1349,0))</f>
        <v>MASHAM R.D.</v>
      </c>
      <c r="AG1123" s="1" t="str">
        <f>INDEX(Lookup!F$2:F$1349, MATCH($AE1123, Lookup!$G$2:$G$1349,0))</f>
        <v>e451188</v>
      </c>
      <c r="AH1123" s="1" t="str">
        <f>INDEX(Lookup!C$2:C$1349, MATCH($AE1123, Lookup!$G$2:$G$1349,0))</f>
        <v>North Yorkshire</v>
      </c>
      <c r="AI1123" s="1" t="str">
        <f>INDEX(Lookup!D$2:D$1349, MATCH($AE1123, Lookup!$G$2:$G$1349,0))</f>
        <v>Yorkshire and The Humber</v>
      </c>
      <c r="AJ1123" s="1" t="str">
        <f>INDEX(Lookup!E$2:E$1349, MATCH($AE1123, Lookup!$G$2:$G$1349,0))</f>
        <v>Rest of England</v>
      </c>
    </row>
    <row r="1124" spans="1:36" x14ac:dyDescent="0.3">
      <c r="A1124" s="11" t="s">
        <v>2246</v>
      </c>
      <c r="B1124" s="5">
        <f>'TABLE Summary'!B1124</f>
        <v>10850</v>
      </c>
      <c r="C1124" s="5">
        <f>'TABLE Summary'!C1124</f>
        <v>78.5</v>
      </c>
      <c r="D1124" s="5">
        <f>'TABLE Summary'!D1124</f>
        <v>32</v>
      </c>
      <c r="E1124" s="5">
        <f>'TABLE Summary'!E1124</f>
        <v>6.5</v>
      </c>
      <c r="F1124" s="5">
        <f>'TABLE Summary'!F1124</f>
        <v>25.5</v>
      </c>
      <c r="G1124" s="5">
        <f>'TABLE Summary'!G1124</f>
        <v>0</v>
      </c>
      <c r="H1124" s="5">
        <f>'TABLE Summary'!H1124</f>
        <v>32.4</v>
      </c>
      <c r="I1124" s="5">
        <f>'TABLE Summary'!I1124</f>
        <v>8730</v>
      </c>
      <c r="J1124" s="5">
        <f>'TABLE Summary'!J1124</f>
        <v>181.6</v>
      </c>
      <c r="K1124" s="5">
        <f>'TABLE Summary'!K1124</f>
        <v>283188</v>
      </c>
      <c r="L1124" s="5">
        <f>'TABLE Summary'!L1124</f>
        <v>40.4</v>
      </c>
      <c r="M1124" s="5">
        <f>'TABLE Summary'!M1124*1000</f>
        <v>872100</v>
      </c>
      <c r="N1124" s="5">
        <f>'TABLE Summary'!N1124</f>
        <v>4169</v>
      </c>
      <c r="O1124" s="5">
        <f>'TABLE Summary'!O1124*1000</f>
        <v>682900</v>
      </c>
      <c r="P1124" s="5">
        <f>'TABLE Summary'!P1124</f>
        <v>1478</v>
      </c>
      <c r="Q1124" s="5">
        <f>'TABLE Summary'!Q1124*1000</f>
        <v>140400</v>
      </c>
      <c r="R1124" s="5">
        <f>'TABLE Summary'!R1124</f>
        <v>2662</v>
      </c>
      <c r="S1124" s="5">
        <f>'TABLE Summary'!S1124*1000</f>
        <v>529300</v>
      </c>
      <c r="T1124" s="5">
        <f>'TABLE Summary'!T1124</f>
        <v>26</v>
      </c>
      <c r="U1124" s="5">
        <f>'TABLE Summary'!U1124*1000</f>
        <v>13000</v>
      </c>
      <c r="V1124" s="5">
        <f>'TABLE Summary'!V1124*1000</f>
        <v>6500</v>
      </c>
      <c r="W1124" s="5">
        <f>'TABLE Summary'!W1124*1000</f>
        <v>7800</v>
      </c>
      <c r="X1124" s="5">
        <f>'TABLE Summary'!X1124*1000</f>
        <v>46100</v>
      </c>
      <c r="Y1124" s="5">
        <f>'TABLE Summary'!Y1124*1000</f>
        <v>17100</v>
      </c>
      <c r="Z1124" s="5">
        <f>'TABLE Summary'!Z1124*1000</f>
        <v>111800</v>
      </c>
      <c r="AA1124" s="18">
        <f t="shared" si="92"/>
        <v>682700</v>
      </c>
      <c r="AB1124" s="18">
        <f t="shared" si="93"/>
        <v>0.78282307074876734</v>
      </c>
      <c r="AC1124" s="1" t="s">
        <v>7494</v>
      </c>
      <c r="AD1124" s="1" t="str">
        <f t="shared" si="95"/>
        <v>Northallerton R.D.</v>
      </c>
      <c r="AE1124" s="1" t="str">
        <f t="shared" si="94"/>
        <v>Northallerton R.D.</v>
      </c>
      <c r="AF1124" s="1" t="str">
        <f>INDEX(Lookup!G$2:G$1349, MATCH($AE1124, Lookup!$G$2:$G$1349,0))</f>
        <v>NORTHALLERTON R.D.</v>
      </c>
      <c r="AG1124" s="1" t="str">
        <f>INDEX(Lookup!F$2:F$1349, MATCH($AE1124, Lookup!$G$2:$G$1349,0))</f>
        <v>e451189</v>
      </c>
      <c r="AH1124" s="1" t="str">
        <f>INDEX(Lookup!C$2:C$1349, MATCH($AE1124, Lookup!$G$2:$G$1349,0))</f>
        <v>North Yorkshire</v>
      </c>
      <c r="AI1124" s="1" t="str">
        <f>INDEX(Lookup!D$2:D$1349, MATCH($AE1124, Lookup!$G$2:$G$1349,0))</f>
        <v>Yorkshire and The Humber</v>
      </c>
      <c r="AJ1124" s="1" t="str">
        <f>INDEX(Lookup!E$2:E$1349, MATCH($AE1124, Lookup!$G$2:$G$1349,0))</f>
        <v>Rest of England</v>
      </c>
    </row>
    <row r="1125" spans="1:36" x14ac:dyDescent="0.3">
      <c r="A1125" s="11" t="s">
        <v>2247</v>
      </c>
      <c r="B1125" s="5">
        <f>'TABLE Summary'!B1125</f>
        <v>4840</v>
      </c>
      <c r="C1125" s="5">
        <f>'TABLE Summary'!C1125</f>
        <v>77.5</v>
      </c>
      <c r="D1125" s="5">
        <f>'TABLE Summary'!D1125</f>
        <v>31</v>
      </c>
      <c r="E1125" s="5">
        <f>'TABLE Summary'!E1125</f>
        <v>5.5</v>
      </c>
      <c r="F1125" s="5">
        <f>'TABLE Summary'!F1125</f>
        <v>25.5</v>
      </c>
      <c r="G1125" s="5">
        <f>'TABLE Summary'!G1125</f>
        <v>0</v>
      </c>
      <c r="H1125" s="5">
        <f>'TABLE Summary'!H1125</f>
        <v>31.6</v>
      </c>
      <c r="I1125" s="5">
        <f>'TABLE Summary'!I1125</f>
        <v>5400</v>
      </c>
      <c r="J1125" s="5">
        <f>'TABLE Summary'!J1125</f>
        <v>174.8</v>
      </c>
      <c r="K1125" s="5">
        <f>'TABLE Summary'!K1125</f>
        <v>170412</v>
      </c>
      <c r="L1125" s="5">
        <f>'TABLE Summary'!L1125</f>
        <v>28.4</v>
      </c>
      <c r="M1125" s="5">
        <f>'TABLE Summary'!M1125*1000</f>
        <v>461500</v>
      </c>
      <c r="N1125" s="5">
        <f>'TABLE Summary'!N1125</f>
        <v>2000</v>
      </c>
      <c r="O1125" s="5">
        <f>'TABLE Summary'!O1125*1000</f>
        <v>246000</v>
      </c>
      <c r="P1125" s="5">
        <f>'TABLE Summary'!P1125</f>
        <v>1154</v>
      </c>
      <c r="Q1125" s="5">
        <f>'TABLE Summary'!Q1125*1000</f>
        <v>106500</v>
      </c>
      <c r="R1125" s="5">
        <f>'TABLE Summary'!R1125</f>
        <v>825</v>
      </c>
      <c r="S1125" s="5">
        <f>'TABLE Summary'!S1125*1000</f>
        <v>131400</v>
      </c>
      <c r="T1125" s="5">
        <f>'TABLE Summary'!T1125</f>
        <v>16</v>
      </c>
      <c r="U1125" s="5">
        <f>'TABLE Summary'!U1125*1000</f>
        <v>7900</v>
      </c>
      <c r="V1125" s="5">
        <f>'TABLE Summary'!V1125*1000</f>
        <v>8700</v>
      </c>
      <c r="W1125" s="5">
        <f>'TABLE Summary'!W1125*1000</f>
        <v>2300</v>
      </c>
      <c r="X1125" s="5">
        <f>'TABLE Summary'!X1125*1000</f>
        <v>21000</v>
      </c>
      <c r="Y1125" s="5">
        <f>'TABLE Summary'!Y1125*1000</f>
        <v>7300</v>
      </c>
      <c r="Z1125" s="5">
        <f>'TABLE Summary'!Z1125*1000</f>
        <v>176200</v>
      </c>
      <c r="AA1125" s="18">
        <f t="shared" si="92"/>
        <v>245800</v>
      </c>
      <c r="AB1125" s="18">
        <f t="shared" si="93"/>
        <v>0.5326110509209101</v>
      </c>
      <c r="AC1125" s="1" t="s">
        <v>7494</v>
      </c>
      <c r="AD1125" s="1" t="str">
        <f t="shared" si="95"/>
        <v>Pickering R.D.</v>
      </c>
      <c r="AE1125" s="1" t="str">
        <f t="shared" si="94"/>
        <v>Pickering R.D.</v>
      </c>
      <c r="AF1125" s="1" t="str">
        <f>INDEX(Lookup!G$2:G$1349, MATCH($AE1125, Lookup!$G$2:$G$1349,0))</f>
        <v>PICKERING R.D.</v>
      </c>
      <c r="AG1125" s="1" t="str">
        <f>INDEX(Lookup!F$2:F$1349, MATCH($AE1125, Lookup!$G$2:$G$1349,0))</f>
        <v>e451190</v>
      </c>
      <c r="AH1125" s="1" t="str">
        <f>INDEX(Lookup!C$2:C$1349, MATCH($AE1125, Lookup!$G$2:$G$1349,0))</f>
        <v>North Yorkshire</v>
      </c>
      <c r="AI1125" s="1" t="str">
        <f>INDEX(Lookup!D$2:D$1349, MATCH($AE1125, Lookup!$G$2:$G$1349,0))</f>
        <v>Yorkshire and The Humber</v>
      </c>
      <c r="AJ1125" s="1" t="str">
        <f>INDEX(Lookup!E$2:E$1349, MATCH($AE1125, Lookup!$G$2:$G$1349,0))</f>
        <v>Rest of England</v>
      </c>
    </row>
    <row r="1126" spans="1:36" x14ac:dyDescent="0.3">
      <c r="A1126" s="11" t="s">
        <v>2261</v>
      </c>
      <c r="B1126" s="5">
        <f>'TABLE Summary'!B1126</f>
        <v>1570</v>
      </c>
      <c r="C1126" s="5">
        <f>'TABLE Summary'!C1126</f>
        <v>69</v>
      </c>
      <c r="D1126" s="5">
        <f>'TABLE Summary'!D1126</f>
        <v>31</v>
      </c>
      <c r="E1126" s="5">
        <f>'TABLE Summary'!E1126</f>
        <v>5.5</v>
      </c>
      <c r="F1126" s="5">
        <f>'TABLE Summary'!F1126</f>
        <v>25.5</v>
      </c>
      <c r="G1126" s="5">
        <f>'TABLE Summary'!G1126</f>
        <v>0</v>
      </c>
      <c r="H1126" s="5">
        <f>'TABLE Summary'!H1126</f>
        <v>32.1</v>
      </c>
      <c r="I1126" s="5">
        <f>'TABLE Summary'!I1126</f>
        <v>970</v>
      </c>
      <c r="J1126" s="5">
        <f>'TABLE Summary'!J1126</f>
        <v>201.2</v>
      </c>
      <c r="K1126" s="5">
        <f>'TABLE Summary'!K1126</f>
        <v>31132</v>
      </c>
      <c r="L1126" s="5">
        <f>'TABLE Summary'!L1126</f>
        <v>38.700000000000003</v>
      </c>
      <c r="M1126" s="5">
        <f>'TABLE Summary'!M1126*1000</f>
        <v>128800.00000000001</v>
      </c>
      <c r="N1126" s="5">
        <f>'TABLE Summary'!N1126</f>
        <v>955</v>
      </c>
      <c r="O1126" s="5">
        <f>'TABLE Summary'!O1126*1000</f>
        <v>87200</v>
      </c>
      <c r="P1126" s="5">
        <f>'TABLE Summary'!P1126</f>
        <v>647</v>
      </c>
      <c r="Q1126" s="5">
        <f>'TABLE Summary'!Q1126*1000</f>
        <v>48500</v>
      </c>
      <c r="R1126" s="5">
        <f>'TABLE Summary'!R1126</f>
        <v>305</v>
      </c>
      <c r="S1126" s="5">
        <f>'TABLE Summary'!S1126*1000</f>
        <v>37300</v>
      </c>
      <c r="T1126" s="5">
        <f>'TABLE Summary'!T1126</f>
        <v>3</v>
      </c>
      <c r="U1126" s="5">
        <f>'TABLE Summary'!U1126*1000</f>
        <v>1400</v>
      </c>
      <c r="V1126" s="5">
        <f>'TABLE Summary'!V1126*1000</f>
        <v>3900</v>
      </c>
      <c r="W1126" s="5">
        <f>'TABLE Summary'!W1126*1000</f>
        <v>400</v>
      </c>
      <c r="X1126" s="5">
        <f>'TABLE Summary'!X1126*1000</f>
        <v>11300</v>
      </c>
      <c r="Y1126" s="5">
        <f>'TABLE Summary'!Y1126*1000</f>
        <v>0</v>
      </c>
      <c r="Z1126" s="5">
        <f>'TABLE Summary'!Z1126*1000</f>
        <v>26200</v>
      </c>
      <c r="AA1126" s="18">
        <f t="shared" si="92"/>
        <v>87200</v>
      </c>
      <c r="AB1126" s="18">
        <f t="shared" si="93"/>
        <v>0.67701863354037262</v>
      </c>
      <c r="AC1126" s="1" t="s">
        <v>7494</v>
      </c>
      <c r="AD1126" s="1" t="str">
        <f t="shared" si="95"/>
        <v>Reeth R.D.</v>
      </c>
      <c r="AE1126" s="1" t="str">
        <f t="shared" si="94"/>
        <v>Reeth R.D.</v>
      </c>
      <c r="AF1126" s="1" t="str">
        <f>INDEX(Lookup!G$2:G$1349, MATCH($AE1126, Lookup!$G$2:$G$1349,0))</f>
        <v>REETH R.D.</v>
      </c>
      <c r="AG1126" s="1" t="str">
        <f>INDEX(Lookup!F$2:F$1349, MATCH($AE1126, Lookup!$G$2:$G$1349,0))</f>
        <v>e451191</v>
      </c>
      <c r="AH1126" s="1" t="str">
        <f>INDEX(Lookup!C$2:C$1349, MATCH($AE1126, Lookup!$G$2:$G$1349,0))</f>
        <v>North Yorkshire</v>
      </c>
      <c r="AI1126" s="1" t="str">
        <f>INDEX(Lookup!D$2:D$1349, MATCH($AE1126, Lookup!$G$2:$G$1349,0))</f>
        <v>Yorkshire and The Humber</v>
      </c>
      <c r="AJ1126" s="1" t="str">
        <f>INDEX(Lookup!E$2:E$1349, MATCH($AE1126, Lookup!$G$2:$G$1349,0))</f>
        <v>Rest of England</v>
      </c>
    </row>
    <row r="1127" spans="1:36" x14ac:dyDescent="0.3">
      <c r="A1127" s="11" t="s">
        <v>2241</v>
      </c>
      <c r="B1127" s="5">
        <f>'TABLE Summary'!B1127</f>
        <v>24740</v>
      </c>
      <c r="C1127" s="5">
        <f>'TABLE Summary'!C1127</f>
        <v>74.5</v>
      </c>
      <c r="D1127" s="5">
        <f>'TABLE Summary'!D1127</f>
        <v>29.5</v>
      </c>
      <c r="E1127" s="5">
        <f>'TABLE Summary'!E1127</f>
        <v>4</v>
      </c>
      <c r="F1127" s="5">
        <f>'TABLE Summary'!F1127</f>
        <v>25.5</v>
      </c>
      <c r="G1127" s="5">
        <f>'TABLE Summary'!G1127</f>
        <v>0</v>
      </c>
      <c r="H1127" s="5">
        <f>'TABLE Summary'!H1127</f>
        <v>29.8</v>
      </c>
      <c r="I1127" s="5">
        <f>'TABLE Summary'!I1127</f>
        <v>21500</v>
      </c>
      <c r="J1127" s="5">
        <f>'TABLE Summary'!J1127</f>
        <v>168.4</v>
      </c>
      <c r="K1127" s="5">
        <f>'TABLE Summary'!K1127</f>
        <v>641644</v>
      </c>
      <c r="L1127" s="5">
        <f>'TABLE Summary'!L1127</f>
        <v>52.9</v>
      </c>
      <c r="M1127" s="5">
        <f>'TABLE Summary'!M1127*1000</f>
        <v>1568600</v>
      </c>
      <c r="N1127" s="5">
        <f>'TABLE Summary'!N1127</f>
        <v>4334</v>
      </c>
      <c r="O1127" s="5">
        <f>'TABLE Summary'!O1127*1000</f>
        <v>828900</v>
      </c>
      <c r="P1127" s="5">
        <f>'TABLE Summary'!P1127</f>
        <v>2127</v>
      </c>
      <c r="Q1127" s="5">
        <f>'TABLE Summary'!Q1127*1000</f>
        <v>235600</v>
      </c>
      <c r="R1127" s="5">
        <f>'TABLE Summary'!R1127</f>
        <v>2160</v>
      </c>
      <c r="S1127" s="5">
        <f>'TABLE Summary'!S1127*1000</f>
        <v>429300</v>
      </c>
      <c r="T1127" s="5">
        <f>'TABLE Summary'!T1127</f>
        <v>36</v>
      </c>
      <c r="U1127" s="5">
        <f>'TABLE Summary'!U1127*1000</f>
        <v>17700</v>
      </c>
      <c r="V1127" s="5">
        <f>'TABLE Summary'!V1127*1000</f>
        <v>56700</v>
      </c>
      <c r="W1127" s="5">
        <f>'TABLE Summary'!W1127*1000</f>
        <v>4200</v>
      </c>
      <c r="X1127" s="5">
        <f>'TABLE Summary'!X1127*1000</f>
        <v>87400</v>
      </c>
      <c r="Y1127" s="5">
        <f>'TABLE Summary'!Y1127*1000</f>
        <v>82600</v>
      </c>
      <c r="Z1127" s="5">
        <f>'TABLE Summary'!Z1127*1000</f>
        <v>508600</v>
      </c>
      <c r="AA1127" s="18">
        <f t="shared" si="92"/>
        <v>682600</v>
      </c>
      <c r="AB1127" s="18">
        <f t="shared" si="93"/>
        <v>0.4351651153895193</v>
      </c>
      <c r="AC1127" s="1" t="s">
        <v>7494</v>
      </c>
      <c r="AD1127" s="1" t="str">
        <f t="shared" si="95"/>
        <v>Richmond R.D.</v>
      </c>
      <c r="AE1127" s="1" t="str">
        <f t="shared" si="94"/>
        <v>Richmond R.D.</v>
      </c>
      <c r="AF1127" s="1" t="str">
        <f>INDEX(Lookup!G$2:G$1349, MATCH($AE1127, Lookup!$G$2:$G$1349,0))</f>
        <v>RICHMOND R.D.</v>
      </c>
      <c r="AG1127" s="1" t="str">
        <f>INDEX(Lookup!F$2:F$1349, MATCH($AE1127, Lookup!$G$2:$G$1349,0))</f>
        <v>e451192</v>
      </c>
      <c r="AH1127" s="1" t="str">
        <f>INDEX(Lookup!C$2:C$1349, MATCH($AE1127, Lookup!$G$2:$G$1349,0))</f>
        <v>North Yorkshire</v>
      </c>
      <c r="AI1127" s="1" t="str">
        <f>INDEX(Lookup!D$2:D$1349, MATCH($AE1127, Lookup!$G$2:$G$1349,0))</f>
        <v>Yorkshire and The Humber</v>
      </c>
      <c r="AJ1127" s="1" t="str">
        <f>INDEX(Lookup!E$2:E$1349, MATCH($AE1127, Lookup!$G$2:$G$1349,0))</f>
        <v>Rest of England</v>
      </c>
    </row>
    <row r="1128" spans="1:36" x14ac:dyDescent="0.3">
      <c r="A1128" s="11" t="s">
        <v>2242</v>
      </c>
      <c r="B1128" s="5">
        <f>'TABLE Summary'!B1128</f>
        <v>11990</v>
      </c>
      <c r="C1128" s="5">
        <f>'TABLE Summary'!C1128</f>
        <v>83</v>
      </c>
      <c r="D1128" s="5">
        <f>'TABLE Summary'!D1128</f>
        <v>33.5</v>
      </c>
      <c r="E1128" s="5">
        <f>'TABLE Summary'!E1128</f>
        <v>8</v>
      </c>
      <c r="F1128" s="5">
        <f>'TABLE Summary'!F1128</f>
        <v>25.5</v>
      </c>
      <c r="G1128" s="5">
        <f>'TABLE Summary'!G1128</f>
        <v>0</v>
      </c>
      <c r="H1128" s="5">
        <f>'TABLE Summary'!H1128</f>
        <v>34.299999999999997</v>
      </c>
      <c r="I1128" s="5">
        <f>'TABLE Summary'!I1128</f>
        <v>10520</v>
      </c>
      <c r="J1128" s="5">
        <f>'TABLE Summary'!J1128</f>
        <v>180.5</v>
      </c>
      <c r="K1128" s="5">
        <f>'TABLE Summary'!K1128</f>
        <v>361049</v>
      </c>
      <c r="L1128" s="5">
        <f>'TABLE Summary'!L1128</f>
        <v>33.9</v>
      </c>
      <c r="M1128" s="5">
        <f>'TABLE Summary'!M1128*1000</f>
        <v>1086300</v>
      </c>
      <c r="N1128" s="5">
        <f>'TABLE Summary'!N1128</f>
        <v>4820</v>
      </c>
      <c r="O1128" s="5">
        <f>'TABLE Summary'!O1128*1000</f>
        <v>769000</v>
      </c>
      <c r="P1128" s="5">
        <f>'TABLE Summary'!P1128</f>
        <v>1958</v>
      </c>
      <c r="Q1128" s="5">
        <f>'TABLE Summary'!Q1128*1000</f>
        <v>217400</v>
      </c>
      <c r="R1128" s="5">
        <f>'TABLE Summary'!R1128</f>
        <v>2834</v>
      </c>
      <c r="S1128" s="5">
        <f>'TABLE Summary'!S1128*1000</f>
        <v>541500</v>
      </c>
      <c r="T1128" s="5">
        <f>'TABLE Summary'!T1128</f>
        <v>20</v>
      </c>
      <c r="U1128" s="5">
        <f>'TABLE Summary'!U1128*1000</f>
        <v>9900</v>
      </c>
      <c r="V1128" s="5">
        <f>'TABLE Summary'!V1128*1000</f>
        <v>10900</v>
      </c>
      <c r="W1128" s="5">
        <f>'TABLE Summary'!W1128*1000</f>
        <v>600</v>
      </c>
      <c r="X1128" s="5">
        <f>'TABLE Summary'!X1128*1000</f>
        <v>117700</v>
      </c>
      <c r="Y1128" s="5">
        <f>'TABLE Summary'!Y1128*1000</f>
        <v>80100</v>
      </c>
      <c r="Z1128" s="5">
        <f>'TABLE Summary'!Z1128*1000</f>
        <v>107900</v>
      </c>
      <c r="AA1128" s="18">
        <f t="shared" si="92"/>
        <v>768800</v>
      </c>
      <c r="AB1128" s="18">
        <f t="shared" si="93"/>
        <v>0.70772346497284355</v>
      </c>
      <c r="AC1128" s="1" t="s">
        <v>7494</v>
      </c>
      <c r="AD1128" s="1" t="str">
        <f t="shared" si="95"/>
        <v>Scarborough R.D.</v>
      </c>
      <c r="AE1128" s="1" t="str">
        <f t="shared" si="94"/>
        <v>Scarborough R.D.</v>
      </c>
      <c r="AF1128" s="1" t="str">
        <f>INDEX(Lookup!G$2:G$1349, MATCH($AE1128, Lookup!$G$2:$G$1349,0))</f>
        <v>SCARBOROUGH R.D.</v>
      </c>
      <c r="AG1128" s="1" t="str">
        <f>INDEX(Lookup!F$2:F$1349, MATCH($AE1128, Lookup!$G$2:$G$1349,0))</f>
        <v>e451193</v>
      </c>
      <c r="AH1128" s="1" t="str">
        <f>INDEX(Lookup!C$2:C$1349, MATCH($AE1128, Lookup!$G$2:$G$1349,0))</f>
        <v>North Yorkshire</v>
      </c>
      <c r="AI1128" s="1" t="str">
        <f>INDEX(Lookup!D$2:D$1349, MATCH($AE1128, Lookup!$G$2:$G$1349,0))</f>
        <v>Yorkshire and The Humber</v>
      </c>
      <c r="AJ1128" s="1" t="str">
        <f>INDEX(Lookup!E$2:E$1349, MATCH($AE1128, Lookup!$G$2:$G$1349,0))</f>
        <v>Rest of England</v>
      </c>
    </row>
    <row r="1129" spans="1:36" x14ac:dyDescent="0.3">
      <c r="A1129" s="11" t="s">
        <v>2262</v>
      </c>
      <c r="B1129" s="5">
        <f>'TABLE Summary'!B1129</f>
        <v>3480</v>
      </c>
      <c r="C1129" s="5">
        <f>'TABLE Summary'!C1129</f>
        <v>78.5</v>
      </c>
      <c r="D1129" s="5">
        <f>'TABLE Summary'!D1129</f>
        <v>33.5</v>
      </c>
      <c r="E1129" s="5">
        <f>'TABLE Summary'!E1129</f>
        <v>8</v>
      </c>
      <c r="F1129" s="5">
        <f>'TABLE Summary'!F1129</f>
        <v>25.5</v>
      </c>
      <c r="G1129" s="5">
        <f>'TABLE Summary'!G1129</f>
        <v>0</v>
      </c>
      <c r="H1129" s="5">
        <f>'TABLE Summary'!H1129</f>
        <v>33.6</v>
      </c>
      <c r="I1129" s="5">
        <f>'TABLE Summary'!I1129</f>
        <v>5196</v>
      </c>
      <c r="J1129" s="5">
        <f>'TABLE Summary'!J1129</f>
        <v>131.30000000000001</v>
      </c>
      <c r="K1129" s="5">
        <f>'TABLE Summary'!K1129</f>
        <v>174437</v>
      </c>
      <c r="L1129" s="5">
        <f>'TABLE Summary'!L1129</f>
        <v>0</v>
      </c>
      <c r="M1129" s="5">
        <f>'TABLE Summary'!M1129*1000</f>
        <v>537900</v>
      </c>
      <c r="N1129" s="5">
        <f>'TABLE Summary'!N1129</f>
        <v>1421</v>
      </c>
      <c r="O1129" s="5">
        <f>'TABLE Summary'!O1129*1000</f>
        <v>179700</v>
      </c>
      <c r="P1129" s="5">
        <f>'TABLE Summary'!P1129</f>
        <v>798</v>
      </c>
      <c r="Q1129" s="5">
        <f>'TABLE Summary'!Q1129*1000</f>
        <v>70000</v>
      </c>
      <c r="R1129" s="5">
        <f>'TABLE Summary'!R1129</f>
        <v>607</v>
      </c>
      <c r="S1129" s="5">
        <f>'TABLE Summary'!S1129*1000</f>
        <v>99700</v>
      </c>
      <c r="T1129" s="5">
        <f>'TABLE Summary'!T1129</f>
        <v>15</v>
      </c>
      <c r="U1129" s="5">
        <f>'TABLE Summary'!U1129*1000</f>
        <v>7100</v>
      </c>
      <c r="V1129" s="5">
        <f>'TABLE Summary'!V1129*1000</f>
        <v>2400</v>
      </c>
      <c r="W1129" s="5">
        <f>'TABLE Summary'!W1129*1000</f>
        <v>0</v>
      </c>
      <c r="X1129" s="5">
        <f>'TABLE Summary'!X1129*1000</f>
        <v>22200</v>
      </c>
      <c r="Y1129" s="5">
        <f>'TABLE Summary'!Y1129*1000</f>
        <v>4200</v>
      </c>
      <c r="Z1129" s="5">
        <f>'TABLE Summary'!Z1129*1000</f>
        <v>329500</v>
      </c>
      <c r="AA1129" s="18">
        <f t="shared" si="92"/>
        <v>176800</v>
      </c>
      <c r="AB1129" s="18">
        <f t="shared" si="93"/>
        <v>0.32868562929912626</v>
      </c>
      <c r="AC1129" s="1" t="s">
        <v>7494</v>
      </c>
      <c r="AD1129" s="1" t="str">
        <f t="shared" si="95"/>
        <v>Startforth R.D.</v>
      </c>
      <c r="AE1129" s="1" t="str">
        <f t="shared" si="94"/>
        <v>Startforth R.D.</v>
      </c>
      <c r="AF1129" s="1" t="str">
        <f>INDEX(Lookup!G$2:G$1349, MATCH($AE1129, Lookup!$G$2:$G$1349,0))</f>
        <v>STARTFORTH R.D.</v>
      </c>
      <c r="AG1129" s="1" t="str">
        <f>INDEX(Lookup!F$2:F$1349, MATCH($AE1129, Lookup!$G$2:$G$1349,0))</f>
        <v>e451194</v>
      </c>
      <c r="AH1129" s="1" t="str">
        <f>INDEX(Lookup!C$2:C$1349, MATCH($AE1129, Lookup!$G$2:$G$1349,0))</f>
        <v>Durham</v>
      </c>
      <c r="AI1129" s="1" t="str">
        <f>INDEX(Lookup!D$2:D$1349, MATCH($AE1129, Lookup!$G$2:$G$1349,0))</f>
        <v>North East</v>
      </c>
      <c r="AJ1129" s="1" t="str">
        <f>INDEX(Lookup!E$2:E$1349, MATCH($AE1129, Lookup!$G$2:$G$1349,0))</f>
        <v>Rest of England</v>
      </c>
    </row>
    <row r="1130" spans="1:36" x14ac:dyDescent="0.3">
      <c r="A1130" s="11" t="s">
        <v>2263</v>
      </c>
      <c r="B1130" s="5">
        <f>'TABLE Summary'!B1130</f>
        <v>20080</v>
      </c>
      <c r="C1130" s="5">
        <f>'TABLE Summary'!C1130</f>
        <v>78.5</v>
      </c>
      <c r="D1130" s="5">
        <f>'TABLE Summary'!D1130</f>
        <v>32</v>
      </c>
      <c r="E1130" s="5">
        <f>'TABLE Summary'!E1130</f>
        <v>6.5</v>
      </c>
      <c r="F1130" s="5">
        <f>'TABLE Summary'!F1130</f>
        <v>25.5</v>
      </c>
      <c r="G1130" s="5">
        <f>'TABLE Summary'!G1130</f>
        <v>0</v>
      </c>
      <c r="H1130" s="5">
        <f>'TABLE Summary'!H1130</f>
        <v>32.6</v>
      </c>
      <c r="I1130" s="5">
        <f>'TABLE Summary'!I1130</f>
        <v>18667</v>
      </c>
      <c r="J1130" s="5">
        <f>'TABLE Summary'!J1130</f>
        <v>200.3</v>
      </c>
      <c r="K1130" s="5">
        <f>'TABLE Summary'!K1130</f>
        <v>607702</v>
      </c>
      <c r="L1130" s="5">
        <f>'TABLE Summary'!L1130</f>
        <v>29.6</v>
      </c>
      <c r="M1130" s="5">
        <f>'TABLE Summary'!M1130*1000</f>
        <v>1918800</v>
      </c>
      <c r="N1130" s="5">
        <f>'TABLE Summary'!N1130</f>
        <v>7278</v>
      </c>
      <c r="O1130" s="5">
        <f>'TABLE Summary'!O1130*1000</f>
        <v>1412300</v>
      </c>
      <c r="P1130" s="5">
        <f>'TABLE Summary'!P1130</f>
        <v>2392</v>
      </c>
      <c r="Q1130" s="5">
        <f>'TABLE Summary'!Q1130*1000</f>
        <v>224800</v>
      </c>
      <c r="R1130" s="5">
        <f>'TABLE Summary'!R1130</f>
        <v>4701</v>
      </c>
      <c r="S1130" s="5">
        <f>'TABLE Summary'!S1130*1000</f>
        <v>1100100</v>
      </c>
      <c r="T1130" s="5">
        <f>'TABLE Summary'!T1130</f>
        <v>182</v>
      </c>
      <c r="U1130" s="5">
        <f>'TABLE Summary'!U1130*1000</f>
        <v>85000</v>
      </c>
      <c r="V1130" s="5">
        <f>'TABLE Summary'!V1130*1000</f>
        <v>123400</v>
      </c>
      <c r="W1130" s="5">
        <f>'TABLE Summary'!W1130*1000</f>
        <v>14100</v>
      </c>
      <c r="X1130" s="5">
        <f>'TABLE Summary'!X1130*1000</f>
        <v>108300</v>
      </c>
      <c r="Y1130" s="5">
        <f>'TABLE Summary'!Y1130*1000</f>
        <v>21200</v>
      </c>
      <c r="Z1130" s="5">
        <f>'TABLE Summary'!Z1130*1000</f>
        <v>239600</v>
      </c>
      <c r="AA1130" s="18">
        <f t="shared" si="92"/>
        <v>1409900</v>
      </c>
      <c r="AB1130" s="18">
        <f t="shared" si="93"/>
        <v>0.73478215551386283</v>
      </c>
      <c r="AC1130" s="1" t="s">
        <v>7494</v>
      </c>
      <c r="AD1130" s="1" t="str">
        <f t="shared" si="95"/>
        <v>Stokesley R.D.</v>
      </c>
      <c r="AE1130" s="1" t="str">
        <f t="shared" si="94"/>
        <v>Stokesley R.D.</v>
      </c>
      <c r="AF1130" s="1" t="str">
        <f>INDEX(Lookup!G$2:G$1349, MATCH($AE1130, Lookup!$G$2:$G$1349,0))</f>
        <v>STOKESLEY R.D.</v>
      </c>
      <c r="AG1130" s="1" t="str">
        <f>INDEX(Lookup!F$2:F$1349, MATCH($AE1130, Lookup!$G$2:$G$1349,0))</f>
        <v>e451195</v>
      </c>
      <c r="AH1130" s="1" t="str">
        <f>INDEX(Lookup!C$2:C$1349, MATCH($AE1130, Lookup!$G$2:$G$1349,0))</f>
        <v>Cleveland</v>
      </c>
      <c r="AI1130" s="1" t="str">
        <f>INDEX(Lookup!D$2:D$1349, MATCH($AE1130, Lookup!$G$2:$G$1349,0))</f>
        <v>North East</v>
      </c>
      <c r="AJ1130" s="1" t="str">
        <f>INDEX(Lookup!E$2:E$1349, MATCH($AE1130, Lookup!$G$2:$G$1349,0))</f>
        <v>Rest of England</v>
      </c>
    </row>
    <row r="1131" spans="1:36" x14ac:dyDescent="0.3">
      <c r="A1131" s="11" t="s">
        <v>2264</v>
      </c>
      <c r="B1131" s="5">
        <f>'TABLE Summary'!B1131</f>
        <v>14730</v>
      </c>
      <c r="C1131" s="5">
        <f>'TABLE Summary'!C1131</f>
        <v>82.5</v>
      </c>
      <c r="D1131" s="5">
        <f>'TABLE Summary'!D1131</f>
        <v>31</v>
      </c>
      <c r="E1131" s="5">
        <f>'TABLE Summary'!E1131</f>
        <v>5.5</v>
      </c>
      <c r="F1131" s="5">
        <f>'TABLE Summary'!F1131</f>
        <v>25.5</v>
      </c>
      <c r="G1131" s="5">
        <f>'TABLE Summary'!G1131</f>
        <v>0</v>
      </c>
      <c r="H1131" s="5">
        <f>'TABLE Summary'!H1131</f>
        <v>31.9</v>
      </c>
      <c r="I1131" s="5">
        <f>'TABLE Summary'!I1131</f>
        <v>12500</v>
      </c>
      <c r="J1131" s="5">
        <f>'TABLE Summary'!J1131</f>
        <v>159.1</v>
      </c>
      <c r="K1131" s="5">
        <f>'TABLE Summary'!K1131</f>
        <v>398636</v>
      </c>
      <c r="L1131" s="5">
        <f>'TABLE Summary'!L1131</f>
        <v>41.8</v>
      </c>
      <c r="M1131" s="5">
        <f>'TABLE Summary'!M1131*1000</f>
        <v>1144700</v>
      </c>
      <c r="N1131" s="5">
        <f>'TABLE Summary'!N1131</f>
        <v>4780</v>
      </c>
      <c r="O1131" s="5">
        <f>'TABLE Summary'!O1131*1000</f>
        <v>712500</v>
      </c>
      <c r="P1131" s="5">
        <f>'TABLE Summary'!P1131</f>
        <v>2641</v>
      </c>
      <c r="Q1131" s="5">
        <f>'TABLE Summary'!Q1131*1000</f>
        <v>266600</v>
      </c>
      <c r="R1131" s="5">
        <f>'TABLE Summary'!R1131</f>
        <v>2097</v>
      </c>
      <c r="S1131" s="5">
        <f>'TABLE Summary'!S1131*1000</f>
        <v>402700</v>
      </c>
      <c r="T1131" s="5">
        <f>'TABLE Summary'!T1131</f>
        <v>34</v>
      </c>
      <c r="U1131" s="5">
        <f>'TABLE Summary'!U1131*1000</f>
        <v>16500</v>
      </c>
      <c r="V1131" s="5">
        <f>'TABLE Summary'!V1131*1000</f>
        <v>67000</v>
      </c>
      <c r="W1131" s="5">
        <f>'TABLE Summary'!W1131*1000</f>
        <v>9100</v>
      </c>
      <c r="X1131" s="5">
        <f>'TABLE Summary'!X1131*1000</f>
        <v>110900</v>
      </c>
      <c r="Y1131" s="5">
        <f>'TABLE Summary'!Y1131*1000</f>
        <v>47700</v>
      </c>
      <c r="Z1131" s="5">
        <f>'TABLE Summary'!Z1131*1000</f>
        <v>197400</v>
      </c>
      <c r="AA1131" s="18">
        <f t="shared" si="92"/>
        <v>685800</v>
      </c>
      <c r="AB1131" s="18">
        <f t="shared" si="93"/>
        <v>0.59910893683934652</v>
      </c>
      <c r="AC1131" s="1" t="s">
        <v>7494</v>
      </c>
      <c r="AD1131" s="1" t="str">
        <f t="shared" si="95"/>
        <v>Thirsk R.D.</v>
      </c>
      <c r="AE1131" s="1" t="str">
        <f t="shared" si="94"/>
        <v>Thirsk R.D.</v>
      </c>
      <c r="AF1131" s="1" t="str">
        <f>INDEX(Lookup!G$2:G$1349, MATCH($AE1131, Lookup!$G$2:$G$1349,0))</f>
        <v>THIRSK R.D.</v>
      </c>
      <c r="AG1131" s="1" t="str">
        <f>INDEX(Lookup!F$2:F$1349, MATCH($AE1131, Lookup!$G$2:$G$1349,0))</f>
        <v>e451196</v>
      </c>
      <c r="AH1131" s="1" t="str">
        <f>INDEX(Lookup!C$2:C$1349, MATCH($AE1131, Lookup!$G$2:$G$1349,0))</f>
        <v>North Yorkshire</v>
      </c>
      <c r="AI1131" s="1" t="str">
        <f>INDEX(Lookup!D$2:D$1349, MATCH($AE1131, Lookup!$G$2:$G$1349,0))</f>
        <v>Yorkshire and The Humber</v>
      </c>
      <c r="AJ1131" s="1" t="str">
        <f>INDEX(Lookup!E$2:E$1349, MATCH($AE1131, Lookup!$G$2:$G$1349,0))</f>
        <v>Rest of England</v>
      </c>
    </row>
    <row r="1132" spans="1:36" x14ac:dyDescent="0.3">
      <c r="A1132" s="11" t="s">
        <v>2265</v>
      </c>
      <c r="B1132" s="5">
        <f>'TABLE Summary'!B1132</f>
        <v>2310</v>
      </c>
      <c r="C1132" s="5">
        <f>'TABLE Summary'!C1132</f>
        <v>86.5</v>
      </c>
      <c r="D1132" s="5">
        <f>'TABLE Summary'!D1132</f>
        <v>34</v>
      </c>
      <c r="E1132" s="5">
        <f>'TABLE Summary'!E1132</f>
        <v>8.5</v>
      </c>
      <c r="F1132" s="5">
        <f>'TABLE Summary'!F1132</f>
        <v>25.5</v>
      </c>
      <c r="G1132" s="5">
        <f>'TABLE Summary'!G1132</f>
        <v>0</v>
      </c>
      <c r="H1132" s="5">
        <f>'TABLE Summary'!H1132</f>
        <v>34.299999999999997</v>
      </c>
      <c r="I1132" s="5">
        <f>'TABLE Summary'!I1132</f>
        <v>2368</v>
      </c>
      <c r="J1132" s="5">
        <f>'TABLE Summary'!J1132</f>
        <v>164.6</v>
      </c>
      <c r="K1132" s="5">
        <f>'TABLE Summary'!K1132</f>
        <v>81207</v>
      </c>
      <c r="L1132" s="5">
        <f>'TABLE Summary'!L1132</f>
        <v>36.9</v>
      </c>
      <c r="M1132" s="5">
        <f>'TABLE Summary'!M1132*1000</f>
        <v>205700</v>
      </c>
      <c r="N1132" s="5">
        <f>'TABLE Summary'!N1132</f>
        <v>701</v>
      </c>
      <c r="O1132" s="5">
        <f>'TABLE Summary'!O1132*1000</f>
        <v>98500</v>
      </c>
      <c r="P1132" s="5">
        <f>'TABLE Summary'!P1132</f>
        <v>338</v>
      </c>
      <c r="Q1132" s="5">
        <f>'TABLE Summary'!Q1132*1000</f>
        <v>33200</v>
      </c>
      <c r="R1132" s="5">
        <f>'TABLE Summary'!R1132</f>
        <v>360</v>
      </c>
      <c r="S1132" s="5">
        <f>'TABLE Summary'!S1132*1000</f>
        <v>61900</v>
      </c>
      <c r="T1132" s="5">
        <f>'TABLE Summary'!T1132</f>
        <v>2</v>
      </c>
      <c r="U1132" s="5">
        <f>'TABLE Summary'!U1132*1000</f>
        <v>1300</v>
      </c>
      <c r="V1132" s="5">
        <f>'TABLE Summary'!V1132*1000</f>
        <v>1500</v>
      </c>
      <c r="W1132" s="5">
        <f>'TABLE Summary'!W1132*1000</f>
        <v>200</v>
      </c>
      <c r="X1132" s="5">
        <f>'TABLE Summary'!X1132*1000</f>
        <v>39400</v>
      </c>
      <c r="Y1132" s="5">
        <f>'TABLE Summary'!Y1132*1000</f>
        <v>5000</v>
      </c>
      <c r="Z1132" s="5">
        <f>'TABLE Summary'!Z1132*1000</f>
        <v>61300</v>
      </c>
      <c r="AA1132" s="18">
        <f t="shared" si="92"/>
        <v>96400</v>
      </c>
      <c r="AB1132" s="18">
        <f t="shared" si="93"/>
        <v>0.46864365580943124</v>
      </c>
      <c r="AC1132" s="1" t="s">
        <v>7494</v>
      </c>
      <c r="AD1132" s="1" t="str">
        <f t="shared" si="95"/>
        <v>Wath R.D.</v>
      </c>
      <c r="AE1132" s="1" t="str">
        <f t="shared" si="94"/>
        <v>Wath R.D.</v>
      </c>
      <c r="AF1132" s="1" t="str">
        <f>INDEX(Lookup!G$2:G$1349, MATCH($AE1132, Lookup!$G$2:$G$1349,0))</f>
        <v>WATH R.D.</v>
      </c>
      <c r="AG1132" s="1" t="str">
        <f>INDEX(Lookup!F$2:F$1349, MATCH($AE1132, Lookup!$G$2:$G$1349,0))</f>
        <v>e451197</v>
      </c>
      <c r="AH1132" s="1" t="str">
        <f>INDEX(Lookup!C$2:C$1349, MATCH($AE1132, Lookup!$G$2:$G$1349,0))</f>
        <v>North Yorkshire</v>
      </c>
      <c r="AI1132" s="1" t="str">
        <f>INDEX(Lookup!D$2:D$1349, MATCH($AE1132, Lookup!$G$2:$G$1349,0))</f>
        <v>Yorkshire and The Humber</v>
      </c>
      <c r="AJ1132" s="1" t="str">
        <f>INDEX(Lookup!E$2:E$1349, MATCH($AE1132, Lookup!$G$2:$G$1349,0))</f>
        <v>Rest of England</v>
      </c>
    </row>
    <row r="1133" spans="1:36" x14ac:dyDescent="0.3">
      <c r="A1133" s="11" t="s">
        <v>2251</v>
      </c>
      <c r="B1133" s="5">
        <f>'TABLE Summary'!B1133</f>
        <v>12200</v>
      </c>
      <c r="C1133" s="5">
        <f>'TABLE Summary'!C1133</f>
        <v>78.5</v>
      </c>
      <c r="D1133" s="5">
        <f>'TABLE Summary'!D1133</f>
        <v>31.5</v>
      </c>
      <c r="E1133" s="5">
        <f>'TABLE Summary'!E1133</f>
        <v>6</v>
      </c>
      <c r="F1133" s="5">
        <f>'TABLE Summary'!F1133</f>
        <v>25.5</v>
      </c>
      <c r="G1133" s="5">
        <f>'TABLE Summary'!G1133</f>
        <v>0</v>
      </c>
      <c r="H1133" s="5">
        <f>'TABLE Summary'!H1133</f>
        <v>31.8</v>
      </c>
      <c r="I1133" s="5">
        <f>'TABLE Summary'!I1133</f>
        <v>6540</v>
      </c>
      <c r="J1133" s="5">
        <f>'TABLE Summary'!J1133</f>
        <v>136.30000000000001</v>
      </c>
      <c r="K1133" s="5">
        <f>'TABLE Summary'!K1133</f>
        <v>207814</v>
      </c>
      <c r="L1133" s="5">
        <f>'TABLE Summary'!L1133</f>
        <v>54</v>
      </c>
      <c r="M1133" s="5">
        <f>'TABLE Summary'!M1133*1000</f>
        <v>753500</v>
      </c>
      <c r="N1133" s="5">
        <f>'TABLE Summary'!N1133</f>
        <v>5223</v>
      </c>
      <c r="O1133" s="5">
        <f>'TABLE Summary'!O1133*1000</f>
        <v>567400</v>
      </c>
      <c r="P1133" s="5">
        <f>'TABLE Summary'!P1133</f>
        <v>3949</v>
      </c>
      <c r="Q1133" s="5">
        <f>'TABLE Summary'!Q1133*1000</f>
        <v>362600</v>
      </c>
      <c r="R1133" s="5">
        <f>'TABLE Summary'!R1133</f>
        <v>1262</v>
      </c>
      <c r="S1133" s="5">
        <f>'TABLE Summary'!S1133*1000</f>
        <v>199400</v>
      </c>
      <c r="T1133" s="5">
        <f>'TABLE Summary'!T1133</f>
        <v>11</v>
      </c>
      <c r="U1133" s="5">
        <f>'TABLE Summary'!U1133*1000</f>
        <v>5300</v>
      </c>
      <c r="V1133" s="5">
        <f>'TABLE Summary'!V1133*1000</f>
        <v>17400</v>
      </c>
      <c r="W1133" s="5">
        <f>'TABLE Summary'!W1133*1000</f>
        <v>600</v>
      </c>
      <c r="X1133" s="5">
        <f>'TABLE Summary'!X1133*1000</f>
        <v>63200</v>
      </c>
      <c r="Y1133" s="5">
        <f>'TABLE Summary'!Y1133*1000</f>
        <v>3300</v>
      </c>
      <c r="Z1133" s="5">
        <f>'TABLE Summary'!Z1133*1000</f>
        <v>101600</v>
      </c>
      <c r="AA1133" s="18">
        <f t="shared" si="92"/>
        <v>567300</v>
      </c>
      <c r="AB1133" s="18">
        <f t="shared" si="93"/>
        <v>0.75288652952886526</v>
      </c>
      <c r="AC1133" s="1" t="s">
        <v>7494</v>
      </c>
      <c r="AD1133" s="1" t="str">
        <f t="shared" si="95"/>
        <v>Whitby R.D.</v>
      </c>
      <c r="AE1133" s="1" t="str">
        <f t="shared" si="94"/>
        <v>Whitby R.D.</v>
      </c>
      <c r="AF1133" s="1" t="str">
        <f>INDEX(Lookup!G$2:G$1349, MATCH($AE1133, Lookup!$G$2:$G$1349,0))</f>
        <v>WHITBY R.D.</v>
      </c>
      <c r="AG1133" s="1" t="str">
        <f>INDEX(Lookup!F$2:F$1349, MATCH($AE1133, Lookup!$G$2:$G$1349,0))</f>
        <v>e451198</v>
      </c>
      <c r="AH1133" s="1" t="str">
        <f>INDEX(Lookup!C$2:C$1349, MATCH($AE1133, Lookup!$G$2:$G$1349,0))</f>
        <v>North Yorkshire</v>
      </c>
      <c r="AI1133" s="1" t="str">
        <f>INDEX(Lookup!D$2:D$1349, MATCH($AE1133, Lookup!$G$2:$G$1349,0))</f>
        <v>Yorkshire and The Humber</v>
      </c>
      <c r="AJ1133" s="1" t="str">
        <f>INDEX(Lookup!E$2:E$1349, MATCH($AE1133, Lookup!$G$2:$G$1349,0))</f>
        <v>Rest of England</v>
      </c>
    </row>
    <row r="1134" spans="1:36" x14ac:dyDescent="0.3">
      <c r="A1134" s="11" t="s">
        <v>2266</v>
      </c>
      <c r="B1134" s="5">
        <f>'TABLE Summary'!B1134</f>
        <v>0</v>
      </c>
      <c r="C1134" s="5">
        <f>'TABLE Summary'!C1134</f>
        <v>0</v>
      </c>
      <c r="D1134" s="5">
        <f>'TABLE Summary'!D1134</f>
        <v>0</v>
      </c>
      <c r="E1134" s="5">
        <f>'TABLE Summary'!E1134</f>
        <v>0</v>
      </c>
      <c r="F1134" s="5">
        <f>'TABLE Summary'!F1134</f>
        <v>0</v>
      </c>
      <c r="G1134" s="5">
        <f>'TABLE Summary'!G1134</f>
        <v>0</v>
      </c>
      <c r="H1134" s="5">
        <f>'TABLE Summary'!H1134</f>
        <v>0</v>
      </c>
      <c r="I1134" s="5">
        <f>'TABLE Summary'!I1134</f>
        <v>0</v>
      </c>
      <c r="J1134" s="5">
        <f>'TABLE Summary'!J1134</f>
        <v>0</v>
      </c>
      <c r="K1134" s="5">
        <f>'TABLE Summary'!K1134</f>
        <v>0</v>
      </c>
      <c r="L1134" s="5">
        <f>'TABLE Summary'!L1134</f>
        <v>0</v>
      </c>
      <c r="M1134" s="5">
        <f>'TABLE Summary'!M1134*1000</f>
        <v>0</v>
      </c>
      <c r="N1134" s="5">
        <f>'TABLE Summary'!N1134</f>
        <v>0</v>
      </c>
      <c r="O1134" s="5">
        <f>'TABLE Summary'!O1134*1000</f>
        <v>0</v>
      </c>
      <c r="P1134" s="5">
        <f>'TABLE Summary'!P1134</f>
        <v>0</v>
      </c>
      <c r="Q1134" s="5">
        <f>'TABLE Summary'!Q1134*1000</f>
        <v>0</v>
      </c>
      <c r="R1134" s="5">
        <f>'TABLE Summary'!R1134</f>
        <v>0</v>
      </c>
      <c r="S1134" s="5">
        <f>'TABLE Summary'!S1134*1000</f>
        <v>0</v>
      </c>
      <c r="T1134" s="5">
        <f>'TABLE Summary'!T1134</f>
        <v>0</v>
      </c>
      <c r="U1134" s="5">
        <f>'TABLE Summary'!U1134*1000</f>
        <v>0</v>
      </c>
      <c r="V1134" s="5">
        <f>'TABLE Summary'!V1134*1000</f>
        <v>0</v>
      </c>
      <c r="W1134" s="5">
        <f>'TABLE Summary'!W1134*1000</f>
        <v>0</v>
      </c>
      <c r="X1134" s="5">
        <f>'TABLE Summary'!X1134*1000</f>
        <v>0</v>
      </c>
      <c r="Y1134" s="5">
        <f>'TABLE Summary'!Y1134*1000</f>
        <v>0</v>
      </c>
      <c r="Z1134" s="5">
        <f>'TABLE Summary'!Z1134*1000</f>
        <v>0</v>
      </c>
      <c r="AA1134" s="18">
        <f t="shared" si="92"/>
        <v>0</v>
      </c>
      <c r="AB1134" s="18" t="e">
        <f t="shared" si="93"/>
        <v>#DIV/0!</v>
      </c>
      <c r="AE1134" s="1">
        <f t="shared" si="94"/>
        <v>0</v>
      </c>
      <c r="AF1134" s="1" t="e">
        <f>INDEX(Lookup!G$2:G$1349, MATCH($AE1134, Lookup!$G$2:$G$1349,0))</f>
        <v>#N/A</v>
      </c>
      <c r="AG1134" s="1" t="e">
        <f>INDEX(Lookup!F$2:F$1349, MATCH($AE1134, Lookup!$G$2:$G$1349,0))</f>
        <v>#N/A</v>
      </c>
      <c r="AH1134" s="1" t="e">
        <f>INDEX(Lookup!C$2:C$1349, MATCH($AE1134, Lookup!$G$2:$G$1349,0))</f>
        <v>#N/A</v>
      </c>
      <c r="AI1134" s="1" t="e">
        <f>INDEX(Lookup!D$2:D$1349, MATCH($AE1134, Lookup!$G$2:$G$1349,0))</f>
        <v>#N/A</v>
      </c>
      <c r="AJ1134" s="1" t="e">
        <f>INDEX(Lookup!E$2:E$1349, MATCH($AE1134, Lookup!$G$2:$G$1349,0))</f>
        <v>#N/A</v>
      </c>
    </row>
    <row r="1135" spans="1:36" x14ac:dyDescent="0.3">
      <c r="A1135" s="11" t="s">
        <v>1362</v>
      </c>
      <c r="B1135" s="5">
        <f>'TABLE Summary'!B1135</f>
        <v>0</v>
      </c>
      <c r="C1135" s="5">
        <f>'TABLE Summary'!C1135</f>
        <v>51.8</v>
      </c>
      <c r="D1135" s="5">
        <f>'TABLE Summary'!D1135</f>
        <v>20.399999999999999</v>
      </c>
      <c r="E1135" s="5">
        <f>'TABLE Summary'!E1135</f>
        <v>0</v>
      </c>
      <c r="F1135" s="5">
        <f>'TABLE Summary'!F1135</f>
        <v>0</v>
      </c>
      <c r="G1135" s="5">
        <f>'TABLE Summary'!G1135</f>
        <v>0</v>
      </c>
      <c r="H1135" s="5">
        <f>'TABLE Summary'!H1135</f>
        <v>0</v>
      </c>
      <c r="I1135" s="5">
        <f>'TABLE Summary'!I1135</f>
        <v>1399335</v>
      </c>
      <c r="J1135" s="5">
        <f>'TABLE Summary'!J1135</f>
        <v>161.1</v>
      </c>
      <c r="K1135" s="5">
        <f>'TABLE Summary'!K1135</f>
        <v>28536919</v>
      </c>
      <c r="L1135" s="5">
        <f>'TABLE Summary'!L1135</f>
        <v>39.4</v>
      </c>
      <c r="M1135" s="5">
        <f>'TABLE Summary'!M1135*1000</f>
        <v>0</v>
      </c>
      <c r="N1135" s="5">
        <f>'TABLE Summary'!N1135</f>
        <v>0</v>
      </c>
      <c r="O1135" s="5">
        <f>'TABLE Summary'!O1135*1000</f>
        <v>0</v>
      </c>
      <c r="P1135" s="5">
        <f>'TABLE Summary'!P1135</f>
        <v>0</v>
      </c>
      <c r="Q1135" s="5">
        <f>'TABLE Summary'!Q1135*1000</f>
        <v>0</v>
      </c>
      <c r="R1135" s="5">
        <f>'TABLE Summary'!R1135</f>
        <v>0</v>
      </c>
      <c r="S1135" s="5">
        <f>'TABLE Summary'!S1135*1000</f>
        <v>0</v>
      </c>
      <c r="T1135" s="5">
        <f>'TABLE Summary'!T1135</f>
        <v>0</v>
      </c>
      <c r="U1135" s="5">
        <f>'TABLE Summary'!U1135*1000</f>
        <v>0</v>
      </c>
      <c r="V1135" s="5">
        <f>'TABLE Summary'!V1135*1000</f>
        <v>0</v>
      </c>
      <c r="W1135" s="5">
        <f>'TABLE Summary'!W1135*1000</f>
        <v>0</v>
      </c>
      <c r="X1135" s="5">
        <f>'TABLE Summary'!X1135*1000</f>
        <v>0</v>
      </c>
      <c r="Y1135" s="5">
        <f>'TABLE Summary'!Y1135*1000</f>
        <v>0</v>
      </c>
      <c r="Z1135" s="5">
        <f>'TABLE Summary'!Z1135*1000</f>
        <v>0</v>
      </c>
      <c r="AA1135" s="18">
        <f t="shared" si="92"/>
        <v>0</v>
      </c>
      <c r="AB1135" s="18" t="e">
        <f t="shared" si="93"/>
        <v>#DIV/0!</v>
      </c>
      <c r="AE1135" s="1">
        <f t="shared" si="94"/>
        <v>0</v>
      </c>
      <c r="AF1135" s="1" t="e">
        <f>INDEX(Lookup!G$2:G$1349, MATCH($AE1135, Lookup!$G$2:$G$1349,0))</f>
        <v>#N/A</v>
      </c>
      <c r="AG1135" s="1" t="e">
        <f>INDEX(Lookup!F$2:F$1349, MATCH($AE1135, Lookup!$G$2:$G$1349,0))</f>
        <v>#N/A</v>
      </c>
      <c r="AH1135" s="1" t="e">
        <f>INDEX(Lookup!C$2:C$1349, MATCH($AE1135, Lookup!$G$2:$G$1349,0))</f>
        <v>#N/A</v>
      </c>
      <c r="AI1135" s="1" t="e">
        <f>INDEX(Lookup!D$2:D$1349, MATCH($AE1135, Lookup!$G$2:$G$1349,0))</f>
        <v>#N/A</v>
      </c>
      <c r="AJ1135" s="1" t="e">
        <f>INDEX(Lookup!E$2:E$1349, MATCH($AE1135, Lookup!$G$2:$G$1349,0))</f>
        <v>#N/A</v>
      </c>
    </row>
    <row r="1136" spans="1:36" x14ac:dyDescent="0.3">
      <c r="A1136" s="11" t="s">
        <v>1404</v>
      </c>
      <c r="B1136" s="5">
        <f>'TABLE Summary'!B1136</f>
        <v>1814830</v>
      </c>
      <c r="C1136" s="5">
        <f>'TABLE Summary'!C1136</f>
        <v>0</v>
      </c>
      <c r="D1136" s="5">
        <f>'TABLE Summary'!D1136</f>
        <v>0</v>
      </c>
      <c r="E1136" s="5">
        <f>'TABLE Summary'!E1136</f>
        <v>0</v>
      </c>
      <c r="F1136" s="5">
        <f>'TABLE Summary'!F1136</f>
        <v>0</v>
      </c>
      <c r="G1136" s="5">
        <f>'TABLE Summary'!G1136</f>
        <v>0</v>
      </c>
      <c r="H1136" s="5">
        <f>'TABLE Summary'!H1136</f>
        <v>33.799999999999997</v>
      </c>
      <c r="I1136" s="5">
        <f>'TABLE Summary'!I1136</f>
        <v>1399570</v>
      </c>
      <c r="J1136" s="5">
        <f>'TABLE Summary'!J1136</f>
        <v>161.6</v>
      </c>
      <c r="K1136" s="5">
        <f>'TABLE Summary'!K1136</f>
        <v>47337170</v>
      </c>
      <c r="L1136" s="5">
        <f>'TABLE Summary'!L1136</f>
        <v>0</v>
      </c>
      <c r="M1136" s="5">
        <f>'TABLE Summary'!M1136*1000</f>
        <v>147447400</v>
      </c>
      <c r="N1136" s="5">
        <f>'TABLE Summary'!N1136</f>
        <v>649039</v>
      </c>
      <c r="O1136" s="5">
        <f>'TABLE Summary'!O1136*1000</f>
        <v>84354900</v>
      </c>
      <c r="P1136" s="5">
        <f>'TABLE Summary'!P1136</f>
        <v>447683</v>
      </c>
      <c r="Q1136" s="5">
        <f>'TABLE Summary'!Q1136*1000</f>
        <v>43694500</v>
      </c>
      <c r="R1136" s="5">
        <f>'TABLE Summary'!R1136</f>
        <v>195764</v>
      </c>
      <c r="S1136" s="5">
        <f>'TABLE Summary'!S1136*1000</f>
        <v>38165800</v>
      </c>
      <c r="T1136" s="5">
        <f>'TABLE Summary'!T1136</f>
        <v>4536</v>
      </c>
      <c r="U1136" s="5">
        <f>'TABLE Summary'!U1136*1000</f>
        <v>2355400</v>
      </c>
      <c r="V1136" s="5">
        <f>'TABLE Summary'!V1136*1000</f>
        <v>8009600</v>
      </c>
      <c r="W1136" s="5">
        <f>'TABLE Summary'!W1136*1000</f>
        <v>1435200</v>
      </c>
      <c r="X1136" s="5">
        <f>'TABLE Summary'!X1136*1000</f>
        <v>9722900</v>
      </c>
      <c r="Y1136" s="5">
        <f>'TABLE Summary'!Y1136*1000</f>
        <v>18449100</v>
      </c>
      <c r="Z1136" s="5">
        <f>'TABLE Summary'!Z1136*1000</f>
        <v>25475700</v>
      </c>
      <c r="AA1136" s="18">
        <f t="shared" si="92"/>
        <v>84215700</v>
      </c>
      <c r="AB1136" s="18">
        <f t="shared" si="93"/>
        <v>0.57115757890610486</v>
      </c>
      <c r="AE1136" s="1">
        <f t="shared" si="94"/>
        <v>0</v>
      </c>
      <c r="AF1136" s="1" t="e">
        <f>INDEX(Lookup!G$2:G$1349, MATCH($AE1136, Lookup!$G$2:$G$1349,0))</f>
        <v>#N/A</v>
      </c>
      <c r="AG1136" s="1" t="e">
        <f>INDEX(Lookup!F$2:F$1349, MATCH($AE1136, Lookup!$G$2:$G$1349,0))</f>
        <v>#N/A</v>
      </c>
      <c r="AH1136" s="1" t="e">
        <f>INDEX(Lookup!C$2:C$1349, MATCH($AE1136, Lookup!$G$2:$G$1349,0))</f>
        <v>#N/A</v>
      </c>
      <c r="AI1136" s="1" t="e">
        <f>INDEX(Lookup!D$2:D$1349, MATCH($AE1136, Lookup!$G$2:$G$1349,0))</f>
        <v>#N/A</v>
      </c>
      <c r="AJ1136" s="1" t="e">
        <f>INDEX(Lookup!E$2:E$1349, MATCH($AE1136, Lookup!$G$2:$G$1349,0))</f>
        <v>#N/A</v>
      </c>
    </row>
    <row r="1137" spans="1:36" x14ac:dyDescent="0.3">
      <c r="A1137" s="11" t="s">
        <v>2267</v>
      </c>
      <c r="B1137" s="5">
        <f>'TABLE Summary'!B1137</f>
        <v>42310</v>
      </c>
      <c r="C1137" s="5">
        <f>'TABLE Summary'!C1137</f>
        <v>88.5</v>
      </c>
      <c r="D1137" s="5">
        <f>'TABLE Summary'!D1137</f>
        <v>35</v>
      </c>
      <c r="E1137" s="5">
        <f>'TABLE Summary'!E1137</f>
        <v>14.5</v>
      </c>
      <c r="F1137" s="5">
        <f>'TABLE Summary'!F1137</f>
        <v>20.5</v>
      </c>
      <c r="G1137" s="5">
        <f>'TABLE Summary'!G1137</f>
        <v>0</v>
      </c>
      <c r="H1137" s="5">
        <f>'TABLE Summary'!H1137</f>
        <v>0</v>
      </c>
      <c r="I1137" s="5">
        <f>'TABLE Summary'!I1137</f>
        <v>28450</v>
      </c>
      <c r="J1137" s="5">
        <f>'TABLE Summary'!J1137</f>
        <v>177.5</v>
      </c>
      <c r="K1137" s="5">
        <f>'TABLE Summary'!K1137</f>
        <v>995750</v>
      </c>
      <c r="L1137" s="5">
        <f>'TABLE Summary'!L1137</f>
        <v>46.5</v>
      </c>
      <c r="M1137" s="5">
        <f>'TABLE Summary'!M1137*1000</f>
        <v>3035600</v>
      </c>
      <c r="N1137" s="5">
        <f>'TABLE Summary'!N1137</f>
        <v>15009</v>
      </c>
      <c r="O1137" s="5">
        <f>'TABLE Summary'!O1137*1000</f>
        <v>1547800</v>
      </c>
      <c r="P1137" s="5">
        <f>'TABLE Summary'!P1137</f>
        <v>12751</v>
      </c>
      <c r="Q1137" s="5">
        <f>'TABLE Summary'!Q1137*1000</f>
        <v>1121400</v>
      </c>
      <c r="R1137" s="5">
        <f>'TABLE Summary'!R1137</f>
        <v>2246</v>
      </c>
      <c r="S1137" s="5">
        <f>'TABLE Summary'!S1137*1000</f>
        <v>421100</v>
      </c>
      <c r="T1137" s="5">
        <f>'TABLE Summary'!T1137</f>
        <v>10</v>
      </c>
      <c r="U1137" s="5">
        <f>'TABLE Summary'!U1137*1000</f>
        <v>5200</v>
      </c>
      <c r="V1137" s="5">
        <f>'TABLE Summary'!V1137*1000</f>
        <v>135300</v>
      </c>
      <c r="W1137" s="5">
        <f>'TABLE Summary'!W1137*1000</f>
        <v>18900</v>
      </c>
      <c r="X1137" s="5">
        <f>'TABLE Summary'!X1137*1000</f>
        <v>334700</v>
      </c>
      <c r="Y1137" s="5">
        <f>'TABLE Summary'!Y1137*1000</f>
        <v>682100</v>
      </c>
      <c r="Z1137" s="5">
        <f>'TABLE Summary'!Z1137*1000</f>
        <v>316800</v>
      </c>
      <c r="AA1137" s="18">
        <f t="shared" si="92"/>
        <v>1547700</v>
      </c>
      <c r="AB1137" s="18">
        <f t="shared" si="93"/>
        <v>0.50984978258005009</v>
      </c>
      <c r="AC1137" s="1" t="s">
        <v>7495</v>
      </c>
      <c r="AD1137" s="1" t="str">
        <f t="shared" ref="AD1137:AD1200" si="96">_xlfn.CONCAT(A1137," ",AC1137)</f>
        <v>Batley M.B.</v>
      </c>
      <c r="AE1137" s="1" t="str">
        <f t="shared" si="94"/>
        <v>Batley M.B.</v>
      </c>
      <c r="AF1137" s="1" t="str">
        <f>INDEX(Lookup!G$2:G$1349, MATCH($AE1137, Lookup!$G$2:$G$1349,0))</f>
        <v>BATLEY M.B.</v>
      </c>
      <c r="AG1137" s="1" t="str">
        <f>INDEX(Lookup!F$2:F$1349, MATCH($AE1137, Lookup!$G$2:$G$1349,0))</f>
        <v>e461214</v>
      </c>
      <c r="AH1137" s="1" t="str">
        <f>INDEX(Lookup!C$2:C$1349, MATCH($AE1137, Lookup!$G$2:$G$1349,0))</f>
        <v>West Yorkshire</v>
      </c>
      <c r="AI1137" s="1" t="str">
        <f>INDEX(Lookup!D$2:D$1349, MATCH($AE1137, Lookup!$G$2:$G$1349,0))</f>
        <v>Yorkshire and The Humber</v>
      </c>
      <c r="AJ1137" s="1" t="str">
        <f>INDEX(Lookup!E$2:E$1349, MATCH($AE1137, Lookup!$G$2:$G$1349,0))</f>
        <v>Rest of England</v>
      </c>
    </row>
    <row r="1138" spans="1:36" x14ac:dyDescent="0.3">
      <c r="A1138" s="11" t="s">
        <v>2268</v>
      </c>
      <c r="B1138" s="5">
        <f>'TABLE Summary'!B1138</f>
        <v>34640</v>
      </c>
      <c r="C1138" s="5">
        <f>'TABLE Summary'!C1138</f>
        <v>83.5</v>
      </c>
      <c r="D1138" s="5">
        <f>'TABLE Summary'!D1138</f>
        <v>32</v>
      </c>
      <c r="E1138" s="5">
        <f>'TABLE Summary'!E1138</f>
        <v>11.3</v>
      </c>
      <c r="F1138" s="5">
        <f>'TABLE Summary'!F1138</f>
        <v>20.7</v>
      </c>
      <c r="G1138" s="5">
        <f>'TABLE Summary'!G1138</f>
        <v>0</v>
      </c>
      <c r="H1138" s="5">
        <f>'TABLE Summary'!H1138</f>
        <v>0</v>
      </c>
      <c r="I1138" s="5">
        <f>'TABLE Summary'!I1138</f>
        <v>29950</v>
      </c>
      <c r="J1138" s="5">
        <f>'TABLE Summary'!J1138</f>
        <v>191.8</v>
      </c>
      <c r="K1138" s="5">
        <f>'TABLE Summary'!K1138</f>
        <v>958400</v>
      </c>
      <c r="L1138" s="5">
        <f>'TABLE Summary'!L1138</f>
        <v>36.4</v>
      </c>
      <c r="M1138" s="5">
        <f>'TABLE Summary'!M1138*1000</f>
        <v>3092900</v>
      </c>
      <c r="N1138" s="5">
        <f>'TABLE Summary'!N1138</f>
        <v>13585</v>
      </c>
      <c r="O1138" s="5">
        <f>'TABLE Summary'!O1138*1000</f>
        <v>1628900</v>
      </c>
      <c r="P1138" s="5">
        <f>'TABLE Summary'!P1138</f>
        <v>9712</v>
      </c>
      <c r="Q1138" s="5">
        <f>'TABLE Summary'!Q1138*1000</f>
        <v>825000</v>
      </c>
      <c r="R1138" s="5">
        <f>'TABLE Summary'!R1138</f>
        <v>3795</v>
      </c>
      <c r="S1138" s="5">
        <f>'TABLE Summary'!S1138*1000</f>
        <v>764500</v>
      </c>
      <c r="T1138" s="5">
        <f>'TABLE Summary'!T1138</f>
        <v>78</v>
      </c>
      <c r="U1138" s="5">
        <f>'TABLE Summary'!U1138*1000</f>
        <v>39400</v>
      </c>
      <c r="V1138" s="5">
        <f>'TABLE Summary'!V1138*1000</f>
        <v>160100</v>
      </c>
      <c r="W1138" s="5">
        <f>'TABLE Summary'!W1138*1000</f>
        <v>18700</v>
      </c>
      <c r="X1138" s="5">
        <f>'TABLE Summary'!X1138*1000</f>
        <v>244800</v>
      </c>
      <c r="Y1138" s="5">
        <f>'TABLE Summary'!Y1138*1000</f>
        <v>730000</v>
      </c>
      <c r="Z1138" s="5">
        <f>'TABLE Summary'!Z1138*1000</f>
        <v>310500</v>
      </c>
      <c r="AA1138" s="18">
        <f t="shared" si="92"/>
        <v>1628900</v>
      </c>
      <c r="AB1138" s="18">
        <f t="shared" si="93"/>
        <v>0.52665782922176596</v>
      </c>
      <c r="AC1138" s="1" t="s">
        <v>7495</v>
      </c>
      <c r="AD1138" s="1" t="str">
        <f t="shared" si="96"/>
        <v>Brighouse M.B.</v>
      </c>
      <c r="AE1138" s="1" t="str">
        <f t="shared" si="94"/>
        <v>Brighouse M.B.</v>
      </c>
      <c r="AF1138" s="1" t="str">
        <f>INDEX(Lookup!G$2:G$1349, MATCH($AE1138, Lookup!$G$2:$G$1349,0))</f>
        <v>BRIGHOUSE M.B.</v>
      </c>
      <c r="AG1138" s="1" t="str">
        <f>INDEX(Lookup!F$2:F$1349, MATCH($AE1138, Lookup!$G$2:$G$1349,0))</f>
        <v>e461217</v>
      </c>
      <c r="AH1138" s="1" t="str">
        <f>INDEX(Lookup!C$2:C$1349, MATCH($AE1138, Lookup!$G$2:$G$1349,0))</f>
        <v>West Yorkshire</v>
      </c>
      <c r="AI1138" s="1" t="str">
        <f>INDEX(Lookup!D$2:D$1349, MATCH($AE1138, Lookup!$G$2:$G$1349,0))</f>
        <v>Yorkshire and The Humber</v>
      </c>
      <c r="AJ1138" s="1" t="str">
        <f>INDEX(Lookup!E$2:E$1349, MATCH($AE1138, Lookup!$G$2:$G$1349,0))</f>
        <v>Rest of England</v>
      </c>
    </row>
    <row r="1139" spans="1:36" x14ac:dyDescent="0.3">
      <c r="A1139" s="11" t="s">
        <v>2269</v>
      </c>
      <c r="B1139" s="5">
        <f>'TABLE Summary'!B1139</f>
        <v>37980</v>
      </c>
      <c r="C1139" s="5">
        <f>'TABLE Summary'!C1139</f>
        <v>104</v>
      </c>
      <c r="D1139" s="5">
        <f>'TABLE Summary'!D1139</f>
        <v>54.6</v>
      </c>
      <c r="E1139" s="5">
        <f>'TABLE Summary'!E1139</f>
        <v>33.9</v>
      </c>
      <c r="F1139" s="5">
        <f>'TABLE Summary'!F1139</f>
        <v>20.7</v>
      </c>
      <c r="G1139" s="5">
        <f>'TABLE Summary'!G1139</f>
        <v>0</v>
      </c>
      <c r="H1139" s="5">
        <f>'TABLE Summary'!H1139</f>
        <v>0</v>
      </c>
      <c r="I1139" s="5">
        <f>'TABLE Summary'!I1139</f>
        <v>28701</v>
      </c>
      <c r="J1139" s="5">
        <f>'TABLE Summary'!J1139</f>
        <v>149.9</v>
      </c>
      <c r="K1139" s="5">
        <f>'TABLE Summary'!K1139</f>
        <v>1567075</v>
      </c>
      <c r="L1139" s="5">
        <f>'TABLE Summary'!L1139</f>
        <v>40.6</v>
      </c>
      <c r="M1139" s="5">
        <f>'TABLE Summary'!M1139*1000</f>
        <v>3008300</v>
      </c>
      <c r="N1139" s="5">
        <f>'TABLE Summary'!N1139</f>
        <v>14062</v>
      </c>
      <c r="O1139" s="5">
        <f>'TABLE Summary'!O1139*1000</f>
        <v>1495600</v>
      </c>
      <c r="P1139" s="5">
        <f>'TABLE Summary'!P1139</f>
        <v>12441</v>
      </c>
      <c r="Q1139" s="5">
        <f>'TABLE Summary'!Q1139*1000</f>
        <v>1262500</v>
      </c>
      <c r="R1139" s="5">
        <f>'TABLE Summary'!R1139</f>
        <v>1618</v>
      </c>
      <c r="S1139" s="5">
        <f>'TABLE Summary'!S1139*1000</f>
        <v>231800</v>
      </c>
      <c r="T1139" s="5">
        <f>'TABLE Summary'!T1139</f>
        <v>3</v>
      </c>
      <c r="U1139" s="5">
        <f>'TABLE Summary'!U1139*1000</f>
        <v>1300</v>
      </c>
      <c r="V1139" s="5">
        <f>'TABLE Summary'!V1139*1000</f>
        <v>313500</v>
      </c>
      <c r="W1139" s="5">
        <f>'TABLE Summary'!W1139*1000</f>
        <v>19500</v>
      </c>
      <c r="X1139" s="5">
        <f>'TABLE Summary'!X1139*1000</f>
        <v>193100</v>
      </c>
      <c r="Y1139" s="5">
        <f>'TABLE Summary'!Y1139*1000</f>
        <v>490700</v>
      </c>
      <c r="Z1139" s="5">
        <f>'TABLE Summary'!Z1139*1000</f>
        <v>495900</v>
      </c>
      <c r="AA1139" s="18">
        <f t="shared" si="92"/>
        <v>1495600</v>
      </c>
      <c r="AB1139" s="18">
        <f t="shared" si="93"/>
        <v>0.49715786324502209</v>
      </c>
      <c r="AC1139" s="1" t="s">
        <v>7495</v>
      </c>
      <c r="AD1139" s="1" t="str">
        <f t="shared" si="96"/>
        <v>Castleford M.B.</v>
      </c>
      <c r="AE1139" s="1" t="str">
        <f t="shared" si="94"/>
        <v>Castleford M.B.</v>
      </c>
      <c r="AF1139" s="1" t="str">
        <f>INDEX(Lookup!G$2:G$1349, MATCH($AE1139, Lookup!$G$2:$G$1349,0))</f>
        <v>CASTLEFORD M.B.</v>
      </c>
      <c r="AG1139" s="1" t="str">
        <f>INDEX(Lookup!F$2:F$1349, MATCH($AE1139, Lookup!$G$2:$G$1349,0))</f>
        <v>e461218</v>
      </c>
      <c r="AH1139" s="1" t="str">
        <f>INDEX(Lookup!C$2:C$1349, MATCH($AE1139, Lookup!$G$2:$G$1349,0))</f>
        <v>West Yorkshire</v>
      </c>
      <c r="AI1139" s="1" t="str">
        <f>INDEX(Lookup!D$2:D$1349, MATCH($AE1139, Lookup!$G$2:$G$1349,0))</f>
        <v>Yorkshire and The Humber</v>
      </c>
      <c r="AJ1139" s="1" t="str">
        <f>INDEX(Lookup!E$2:E$1349, MATCH($AE1139, Lookup!$G$2:$G$1349,0))</f>
        <v>Rest of England</v>
      </c>
    </row>
    <row r="1140" spans="1:36" x14ac:dyDescent="0.3">
      <c r="A1140" s="11" t="s">
        <v>2270</v>
      </c>
      <c r="B1140" s="5">
        <f>'TABLE Summary'!B1140</f>
        <v>17920</v>
      </c>
      <c r="C1140" s="5">
        <f>'TABLE Summary'!C1140</f>
        <v>83</v>
      </c>
      <c r="D1140" s="5">
        <f>'TABLE Summary'!D1140</f>
        <v>34</v>
      </c>
      <c r="E1140" s="5">
        <f>'TABLE Summary'!E1140</f>
        <v>12.6</v>
      </c>
      <c r="F1140" s="5">
        <f>'TABLE Summary'!F1140</f>
        <v>20.8</v>
      </c>
      <c r="G1140" s="5">
        <f>'TABLE Summary'!G1140</f>
        <v>0.6</v>
      </c>
      <c r="H1140" s="5">
        <f>'TABLE Summary'!H1140</f>
        <v>0</v>
      </c>
      <c r="I1140" s="5">
        <f>'TABLE Summary'!I1140</f>
        <v>11700</v>
      </c>
      <c r="J1140" s="5">
        <f>'TABLE Summary'!J1140</f>
        <v>142.19999999999999</v>
      </c>
      <c r="K1140" s="5">
        <f>'TABLE Summary'!K1140</f>
        <v>397800</v>
      </c>
      <c r="L1140" s="5">
        <f>'TABLE Summary'!L1140</f>
        <v>47.1</v>
      </c>
      <c r="M1140" s="5">
        <f>'TABLE Summary'!M1140*1000</f>
        <v>1261600</v>
      </c>
      <c r="N1140" s="5">
        <f>'TABLE Summary'!N1140</f>
        <v>6414</v>
      </c>
      <c r="O1140" s="5">
        <f>'TABLE Summary'!O1140*1000</f>
        <v>715500</v>
      </c>
      <c r="P1140" s="5">
        <f>'TABLE Summary'!P1140</f>
        <v>5344</v>
      </c>
      <c r="Q1140" s="5">
        <f>'TABLE Summary'!Q1140*1000</f>
        <v>514900</v>
      </c>
      <c r="R1140" s="5">
        <f>'TABLE Summary'!R1140</f>
        <v>1066</v>
      </c>
      <c r="S1140" s="5">
        <f>'TABLE Summary'!S1140*1000</f>
        <v>198600</v>
      </c>
      <c r="T1140" s="5">
        <f>'TABLE Summary'!T1140</f>
        <v>4</v>
      </c>
      <c r="U1140" s="5">
        <f>'TABLE Summary'!U1140*1000</f>
        <v>2000</v>
      </c>
      <c r="V1140" s="5">
        <f>'TABLE Summary'!V1140*1000</f>
        <v>141600</v>
      </c>
      <c r="W1140" s="5">
        <f>'TABLE Summary'!W1140*1000</f>
        <v>23500</v>
      </c>
      <c r="X1140" s="5">
        <f>'TABLE Summary'!X1140*1000</f>
        <v>115800</v>
      </c>
      <c r="Y1140" s="5">
        <f>'TABLE Summary'!Y1140*1000</f>
        <v>106900</v>
      </c>
      <c r="Z1140" s="5">
        <f>'TABLE Summary'!Z1140*1000</f>
        <v>158400</v>
      </c>
      <c r="AA1140" s="18">
        <f t="shared" si="92"/>
        <v>715500</v>
      </c>
      <c r="AB1140" s="18">
        <f t="shared" si="93"/>
        <v>0.56713696892834498</v>
      </c>
      <c r="AC1140" s="1" t="s">
        <v>7495</v>
      </c>
      <c r="AD1140" s="1" t="str">
        <f t="shared" si="96"/>
        <v>Goole M.B.</v>
      </c>
      <c r="AE1140" s="1" t="str">
        <f t="shared" si="94"/>
        <v>Goole M.B.</v>
      </c>
      <c r="AF1140" s="1" t="str">
        <f>INDEX(Lookup!G$2:G$1349, MATCH($AE1140, Lookup!$G$2:$G$1349,0))</f>
        <v>GOOLE M.B.</v>
      </c>
      <c r="AG1140" s="1" t="str">
        <f>INDEX(Lookup!F$2:F$1349, MATCH($AE1140, Lookup!$G$2:$G$1349,0))</f>
        <v>e461232</v>
      </c>
      <c r="AH1140" s="1" t="str">
        <f>INDEX(Lookup!C$2:C$1349, MATCH($AE1140, Lookup!$G$2:$G$1349,0))</f>
        <v>Humberside</v>
      </c>
      <c r="AI1140" s="1" t="str">
        <f>INDEX(Lookup!D$2:D$1349, MATCH($AE1140, Lookup!$G$2:$G$1349,0))</f>
        <v>Yorkshire and The Humber</v>
      </c>
      <c r="AJ1140" s="1" t="str">
        <f>INDEX(Lookup!E$2:E$1349, MATCH($AE1140, Lookup!$G$2:$G$1349,0))</f>
        <v>Rest of England</v>
      </c>
    </row>
    <row r="1141" spans="1:36" x14ac:dyDescent="0.3">
      <c r="A1141" s="11" t="s">
        <v>2271</v>
      </c>
      <c r="B1141" s="5">
        <f>'TABLE Summary'!B1141</f>
        <v>64280</v>
      </c>
      <c r="C1141" s="5">
        <f>'TABLE Summary'!C1141</f>
        <v>85</v>
      </c>
      <c r="D1141" s="5">
        <f>'TABLE Summary'!D1141</f>
        <v>34</v>
      </c>
      <c r="E1141" s="5">
        <f>'TABLE Summary'!E1141</f>
        <v>13.5</v>
      </c>
      <c r="F1141" s="5">
        <f>'TABLE Summary'!F1141</f>
        <v>20.5</v>
      </c>
      <c r="G1141" s="5">
        <f>'TABLE Summary'!G1141</f>
        <v>0</v>
      </c>
      <c r="H1141" s="5">
        <f>'TABLE Summary'!H1141</f>
        <v>0</v>
      </c>
      <c r="I1141" s="5">
        <f>'TABLE Summary'!I1141</f>
        <v>71100</v>
      </c>
      <c r="J1141" s="5">
        <f>'TABLE Summary'!J1141</f>
        <v>159.5</v>
      </c>
      <c r="K1141" s="5">
        <f>'TABLE Summary'!K1141</f>
        <v>2417400</v>
      </c>
      <c r="L1141" s="5">
        <f>'TABLE Summary'!L1141</f>
        <v>14.7</v>
      </c>
      <c r="M1141" s="5">
        <f>'TABLE Summary'!M1141*1000</f>
        <v>7307500</v>
      </c>
      <c r="N1141" s="5">
        <f>'TABLE Summary'!N1141</f>
        <v>23247</v>
      </c>
      <c r="O1141" s="5">
        <f>'TABLE Summary'!O1141*1000</f>
        <v>4388000</v>
      </c>
      <c r="P1141" s="5">
        <f>'TABLE Summary'!P1141</f>
        <v>9250</v>
      </c>
      <c r="Q1141" s="5">
        <f>'TABLE Summary'!Q1141*1000</f>
        <v>1015100</v>
      </c>
      <c r="R1141" s="5">
        <f>'TABLE Summary'!R1141</f>
        <v>12946</v>
      </c>
      <c r="S1141" s="5">
        <f>'TABLE Summary'!S1141*1000</f>
        <v>2835200</v>
      </c>
      <c r="T1141" s="5">
        <f>'TABLE Summary'!T1141</f>
        <v>978</v>
      </c>
      <c r="U1141" s="5">
        <f>'TABLE Summary'!U1141*1000</f>
        <v>530300</v>
      </c>
      <c r="V1141" s="5">
        <f>'TABLE Summary'!V1141*1000</f>
        <v>843700</v>
      </c>
      <c r="W1141" s="5">
        <f>'TABLE Summary'!W1141*1000</f>
        <v>410000</v>
      </c>
      <c r="X1141" s="5">
        <f>'TABLE Summary'!X1141*1000</f>
        <v>571000</v>
      </c>
      <c r="Y1141" s="5">
        <f>'TABLE Summary'!Y1141*1000</f>
        <v>224500</v>
      </c>
      <c r="Z1141" s="5">
        <f>'TABLE Summary'!Z1141*1000</f>
        <v>870400</v>
      </c>
      <c r="AA1141" s="18">
        <f t="shared" si="92"/>
        <v>4380600</v>
      </c>
      <c r="AB1141" s="18">
        <f t="shared" si="93"/>
        <v>0.59946630174478277</v>
      </c>
      <c r="AC1141" s="1" t="s">
        <v>7495</v>
      </c>
      <c r="AD1141" s="1" t="str">
        <f t="shared" si="96"/>
        <v>Harrogate M.B.</v>
      </c>
      <c r="AE1141" s="1" t="str">
        <f t="shared" si="94"/>
        <v>Harrogate M.B.</v>
      </c>
      <c r="AF1141" s="1" t="str">
        <f>INDEX(Lookup!G$2:G$1349, MATCH($AE1141, Lookup!$G$2:$G$1349,0))</f>
        <v>HARROGATE M.B.</v>
      </c>
      <c r="AG1141" s="1" t="str">
        <f>INDEX(Lookup!F$2:F$1349, MATCH($AE1141, Lookup!$G$2:$G$1349,0))</f>
        <v>e461233</v>
      </c>
      <c r="AH1141" s="1" t="str">
        <f>INDEX(Lookup!C$2:C$1349, MATCH($AE1141, Lookup!$G$2:$G$1349,0))</f>
        <v>North Yorkshire</v>
      </c>
      <c r="AI1141" s="1" t="str">
        <f>INDEX(Lookup!D$2:D$1349, MATCH($AE1141, Lookup!$G$2:$G$1349,0))</f>
        <v>Yorkshire and The Humber</v>
      </c>
      <c r="AJ1141" s="1" t="str">
        <f>INDEX(Lookup!E$2:E$1349, MATCH($AE1141, Lookup!$G$2:$G$1349,0))</f>
        <v>Rest of England</v>
      </c>
    </row>
    <row r="1142" spans="1:36" x14ac:dyDescent="0.3">
      <c r="A1142" s="11" t="s">
        <v>2272</v>
      </c>
      <c r="B1142" s="5">
        <f>'TABLE Summary'!B1142</f>
        <v>55690</v>
      </c>
      <c r="C1142" s="5">
        <f>'TABLE Summary'!C1142</f>
        <v>83.5</v>
      </c>
      <c r="D1142" s="5">
        <f>'TABLE Summary'!D1142</f>
        <v>33.5</v>
      </c>
      <c r="E1142" s="5">
        <f>'TABLE Summary'!E1142</f>
        <v>13.1</v>
      </c>
      <c r="F1142" s="5">
        <f>'TABLE Summary'!F1142</f>
        <v>20.399999999999999</v>
      </c>
      <c r="G1142" s="5">
        <f>'TABLE Summary'!G1142</f>
        <v>0</v>
      </c>
      <c r="H1142" s="5">
        <f>'TABLE Summary'!H1142</f>
        <v>0</v>
      </c>
      <c r="I1142" s="5">
        <f>'TABLE Summary'!I1142</f>
        <v>45100</v>
      </c>
      <c r="J1142" s="5">
        <f>'TABLE Summary'!J1142</f>
        <v>151.30000000000001</v>
      </c>
      <c r="K1142" s="5">
        <f>'TABLE Summary'!K1142</f>
        <v>1510850</v>
      </c>
      <c r="L1142" s="5">
        <f>'TABLE Summary'!L1142</f>
        <v>33.4</v>
      </c>
      <c r="M1142" s="5">
        <f>'TABLE Summary'!M1142*1000</f>
        <v>4990300</v>
      </c>
      <c r="N1142" s="5">
        <f>'TABLE Summary'!N1142</f>
        <v>21251</v>
      </c>
      <c r="O1142" s="5">
        <f>'TABLE Summary'!O1142*1000</f>
        <v>2474000</v>
      </c>
      <c r="P1142" s="5">
        <f>'TABLE Summary'!P1142</f>
        <v>16172</v>
      </c>
      <c r="Q1142" s="5">
        <f>'TABLE Summary'!Q1142*1000</f>
        <v>1488300</v>
      </c>
      <c r="R1142" s="5">
        <f>'TABLE Summary'!R1142</f>
        <v>4999</v>
      </c>
      <c r="S1142" s="5">
        <f>'TABLE Summary'!S1142*1000</f>
        <v>949900</v>
      </c>
      <c r="T1142" s="5">
        <f>'TABLE Summary'!T1142</f>
        <v>77</v>
      </c>
      <c r="U1142" s="5">
        <f>'TABLE Summary'!U1142*1000</f>
        <v>35700</v>
      </c>
      <c r="V1142" s="5">
        <f>'TABLE Summary'!V1142*1000</f>
        <v>516500</v>
      </c>
      <c r="W1142" s="5">
        <f>'TABLE Summary'!W1142*1000</f>
        <v>58400</v>
      </c>
      <c r="X1142" s="5">
        <f>'TABLE Summary'!X1142*1000</f>
        <v>359900</v>
      </c>
      <c r="Y1142" s="5">
        <f>'TABLE Summary'!Y1142*1000</f>
        <v>957900</v>
      </c>
      <c r="Z1142" s="5">
        <f>'TABLE Summary'!Z1142*1000</f>
        <v>623700</v>
      </c>
      <c r="AA1142" s="18">
        <f t="shared" si="92"/>
        <v>2473900</v>
      </c>
      <c r="AB1142" s="18">
        <f t="shared" si="93"/>
        <v>0.49574173897360879</v>
      </c>
      <c r="AC1142" s="1" t="s">
        <v>7495</v>
      </c>
      <c r="AD1142" s="1" t="str">
        <f t="shared" si="96"/>
        <v>Keighley M.B.</v>
      </c>
      <c r="AE1142" s="1" t="str">
        <f t="shared" si="94"/>
        <v>Keighley M.B.</v>
      </c>
      <c r="AF1142" s="1" t="str">
        <f>INDEX(Lookup!G$2:G$1349, MATCH($AE1142, Lookup!$G$2:$G$1349,0))</f>
        <v>KEIGHLEY M.B.</v>
      </c>
      <c r="AG1142" s="1" t="str">
        <f>INDEX(Lookup!F$2:F$1349, MATCH($AE1142, Lookup!$G$2:$G$1349,0))</f>
        <v>e461242</v>
      </c>
      <c r="AH1142" s="1" t="str">
        <f>INDEX(Lookup!C$2:C$1349, MATCH($AE1142, Lookup!$G$2:$G$1349,0))</f>
        <v>West Yorkshire</v>
      </c>
      <c r="AI1142" s="1" t="str">
        <f>INDEX(Lookup!D$2:D$1349, MATCH($AE1142, Lookup!$G$2:$G$1349,0))</f>
        <v>Yorkshire and The Humber</v>
      </c>
      <c r="AJ1142" s="1" t="str">
        <f>INDEX(Lookup!E$2:E$1349, MATCH($AE1142, Lookup!$G$2:$G$1349,0))</f>
        <v>Rest of England</v>
      </c>
    </row>
    <row r="1143" spans="1:36" x14ac:dyDescent="0.3">
      <c r="A1143" s="11" t="s">
        <v>2273</v>
      </c>
      <c r="B1143" s="5">
        <f>'TABLE Summary'!B1143</f>
        <v>44860</v>
      </c>
      <c r="C1143" s="5">
        <f>'TABLE Summary'!C1143</f>
        <v>80</v>
      </c>
      <c r="D1143" s="5">
        <f>'TABLE Summary'!D1143</f>
        <v>27</v>
      </c>
      <c r="E1143" s="5">
        <f>'TABLE Summary'!E1143</f>
        <v>6.6</v>
      </c>
      <c r="F1143" s="5">
        <f>'TABLE Summary'!F1143</f>
        <v>20.399999999999999</v>
      </c>
      <c r="G1143" s="5">
        <f>'TABLE Summary'!G1143</f>
        <v>0</v>
      </c>
      <c r="H1143" s="5">
        <f>'TABLE Summary'!H1143</f>
        <v>0</v>
      </c>
      <c r="I1143" s="5">
        <f>'TABLE Summary'!I1143</f>
        <v>34000</v>
      </c>
      <c r="J1143" s="5">
        <f>'TABLE Summary'!J1143</f>
        <v>213.1</v>
      </c>
      <c r="K1143" s="5">
        <f>'TABLE Summary'!K1143</f>
        <v>918000</v>
      </c>
      <c r="L1143" s="5">
        <f>'TABLE Summary'!L1143</f>
        <v>40.1</v>
      </c>
      <c r="M1143" s="5">
        <f>'TABLE Summary'!M1143*1000</f>
        <v>3724600</v>
      </c>
      <c r="N1143" s="5">
        <f>'TABLE Summary'!N1143</f>
        <v>16923</v>
      </c>
      <c r="O1143" s="5">
        <f>'TABLE Summary'!O1143*1000</f>
        <v>1840400</v>
      </c>
      <c r="P1143" s="5">
        <f>'TABLE Summary'!P1143</f>
        <v>13762</v>
      </c>
      <c r="Q1143" s="5">
        <f>'TABLE Summary'!Q1143*1000</f>
        <v>1264900</v>
      </c>
      <c r="R1143" s="5">
        <f>'TABLE Summary'!R1143</f>
        <v>3154</v>
      </c>
      <c r="S1143" s="5">
        <f>'TABLE Summary'!S1143*1000</f>
        <v>571900</v>
      </c>
      <c r="T1143" s="5">
        <f>'TABLE Summary'!T1143</f>
        <v>7</v>
      </c>
      <c r="U1143" s="5">
        <f>'TABLE Summary'!U1143*1000</f>
        <v>3600</v>
      </c>
      <c r="V1143" s="5">
        <f>'TABLE Summary'!V1143*1000</f>
        <v>278200</v>
      </c>
      <c r="W1143" s="5">
        <f>'TABLE Summary'!W1143*1000</f>
        <v>43400</v>
      </c>
      <c r="X1143" s="5">
        <f>'TABLE Summary'!X1143*1000</f>
        <v>598600</v>
      </c>
      <c r="Y1143" s="5">
        <f>'TABLE Summary'!Y1143*1000</f>
        <v>559800</v>
      </c>
      <c r="Z1143" s="5">
        <f>'TABLE Summary'!Z1143*1000</f>
        <v>404300</v>
      </c>
      <c r="AA1143" s="18">
        <f t="shared" si="92"/>
        <v>1840400</v>
      </c>
      <c r="AB1143" s="18">
        <f t="shared" si="93"/>
        <v>0.49412017397841379</v>
      </c>
      <c r="AC1143" s="1" t="s">
        <v>7495</v>
      </c>
      <c r="AD1143" s="1" t="str">
        <f t="shared" si="96"/>
        <v>Morley M.B.</v>
      </c>
      <c r="AE1143" s="1" t="str">
        <f t="shared" si="94"/>
        <v>Morley M.B.</v>
      </c>
      <c r="AF1143" s="1" t="str">
        <f>INDEX(Lookup!G$2:G$1349, MATCH($AE1143, Lookup!$G$2:$G$1349,0))</f>
        <v>MORLEY M.B.</v>
      </c>
      <c r="AG1143" s="1" t="str">
        <f>INDEX(Lookup!F$2:F$1349, MATCH($AE1143, Lookup!$G$2:$G$1349,0))</f>
        <v>e461250</v>
      </c>
      <c r="AH1143" s="1" t="str">
        <f>INDEX(Lookup!C$2:C$1349, MATCH($AE1143, Lookup!$G$2:$G$1349,0))</f>
        <v>West Yorkshire</v>
      </c>
      <c r="AI1143" s="1" t="str">
        <f>INDEX(Lookup!D$2:D$1349, MATCH($AE1143, Lookup!$G$2:$G$1349,0))</f>
        <v>Yorkshire and The Humber</v>
      </c>
      <c r="AJ1143" s="1" t="str">
        <f>INDEX(Lookup!E$2:E$1349, MATCH($AE1143, Lookup!$G$2:$G$1349,0))</f>
        <v>Rest of England</v>
      </c>
    </row>
    <row r="1144" spans="1:36" x14ac:dyDescent="0.3">
      <c r="A1144" s="11" t="s">
        <v>2274</v>
      </c>
      <c r="B1144" s="5">
        <f>'TABLE Summary'!B1144</f>
        <v>17690</v>
      </c>
      <c r="C1144" s="5">
        <f>'TABLE Summary'!C1144</f>
        <v>82.5</v>
      </c>
      <c r="D1144" s="5">
        <f>'TABLE Summary'!D1144</f>
        <v>34</v>
      </c>
      <c r="E1144" s="5">
        <f>'TABLE Summary'!E1144</f>
        <v>13.3</v>
      </c>
      <c r="F1144" s="5">
        <f>'TABLE Summary'!F1144</f>
        <v>20.7</v>
      </c>
      <c r="G1144" s="5">
        <f>'TABLE Summary'!G1144</f>
        <v>0</v>
      </c>
      <c r="H1144" s="5">
        <f>'TABLE Summary'!H1144</f>
        <v>0</v>
      </c>
      <c r="I1144" s="5">
        <f>'TABLE Summary'!I1144</f>
        <v>17686</v>
      </c>
      <c r="J1144" s="5">
        <f>'TABLE Summary'!J1144</f>
        <v>228.3</v>
      </c>
      <c r="K1144" s="5">
        <f>'TABLE Summary'!K1144</f>
        <v>601324</v>
      </c>
      <c r="L1144" s="5">
        <f>'TABLE Summary'!L1144</f>
        <v>28.4</v>
      </c>
      <c r="M1144" s="5">
        <f>'TABLE Summary'!M1144*1000</f>
        <v>1748400</v>
      </c>
      <c r="N1144" s="5">
        <f>'TABLE Summary'!N1144</f>
        <v>6465</v>
      </c>
      <c r="O1144" s="5">
        <f>'TABLE Summary'!O1144*1000</f>
        <v>787700</v>
      </c>
      <c r="P1144" s="5">
        <f>'TABLE Summary'!P1144</f>
        <v>4564</v>
      </c>
      <c r="Q1144" s="5">
        <f>'TABLE Summary'!Q1144*1000</f>
        <v>437200</v>
      </c>
      <c r="R1144" s="5">
        <f>'TABLE Summary'!R1144</f>
        <v>1898</v>
      </c>
      <c r="S1144" s="5">
        <f>'TABLE Summary'!S1144*1000</f>
        <v>349800</v>
      </c>
      <c r="T1144" s="5">
        <f>'TABLE Summary'!T1144</f>
        <v>1</v>
      </c>
      <c r="U1144" s="5">
        <f>'TABLE Summary'!U1144*1000</f>
        <v>600</v>
      </c>
      <c r="V1144" s="5">
        <f>'TABLE Summary'!V1144*1000</f>
        <v>71900</v>
      </c>
      <c r="W1144" s="5">
        <f>'TABLE Summary'!W1144*1000</f>
        <v>8800</v>
      </c>
      <c r="X1144" s="5">
        <f>'TABLE Summary'!X1144*1000</f>
        <v>276000</v>
      </c>
      <c r="Y1144" s="5">
        <f>'TABLE Summary'!Y1144*1000</f>
        <v>389100</v>
      </c>
      <c r="Z1144" s="5">
        <f>'TABLE Summary'!Z1144*1000</f>
        <v>214800</v>
      </c>
      <c r="AA1144" s="18">
        <f t="shared" si="92"/>
        <v>787600</v>
      </c>
      <c r="AB1144" s="18">
        <f t="shared" si="93"/>
        <v>0.45046900022878061</v>
      </c>
      <c r="AC1144" s="1" t="s">
        <v>7495</v>
      </c>
      <c r="AD1144" s="1" t="str">
        <f t="shared" si="96"/>
        <v>Ossett M.B.</v>
      </c>
      <c r="AE1144" s="1" t="str">
        <f t="shared" si="94"/>
        <v>Ossett M.B.</v>
      </c>
      <c r="AF1144" s="1" t="str">
        <f>INDEX(Lookup!G$2:G$1349, MATCH($AE1144, Lookup!$G$2:$G$1349,0))</f>
        <v>OSSETT M.B.</v>
      </c>
      <c r="AG1144" s="1" t="str">
        <f>INDEX(Lookup!F$2:F$1349, MATCH($AE1144, Lookup!$G$2:$G$1349,0))</f>
        <v>e461252</v>
      </c>
      <c r="AH1144" s="1" t="str">
        <f>INDEX(Lookup!C$2:C$1349, MATCH($AE1144, Lookup!$G$2:$G$1349,0))</f>
        <v>West Yorkshire</v>
      </c>
      <c r="AI1144" s="1" t="str">
        <f>INDEX(Lookup!D$2:D$1349, MATCH($AE1144, Lookup!$G$2:$G$1349,0))</f>
        <v>Yorkshire and The Humber</v>
      </c>
      <c r="AJ1144" s="1" t="str">
        <f>INDEX(Lookup!E$2:E$1349, MATCH($AE1144, Lookup!$G$2:$G$1349,0))</f>
        <v>Rest of England</v>
      </c>
    </row>
    <row r="1145" spans="1:36" x14ac:dyDescent="0.3">
      <c r="A1145" s="11" t="s">
        <v>7583</v>
      </c>
      <c r="B1145" s="5">
        <f>'TABLE Summary'!B1145</f>
        <v>31320</v>
      </c>
      <c r="C1145" s="5">
        <f>'TABLE Summary'!C1145</f>
        <v>91</v>
      </c>
      <c r="D1145" s="5">
        <f>'TABLE Summary'!D1145</f>
        <v>37</v>
      </c>
      <c r="E1145" s="5">
        <f>'TABLE Summary'!E1145</f>
        <v>15.3</v>
      </c>
      <c r="F1145" s="5">
        <f>'TABLE Summary'!F1145</f>
        <v>20.5</v>
      </c>
      <c r="G1145" s="5">
        <f>'TABLE Summary'!G1145</f>
        <v>1.2</v>
      </c>
      <c r="H1145" s="5">
        <f>'TABLE Summary'!H1145</f>
        <v>0</v>
      </c>
      <c r="I1145" s="5">
        <f>'TABLE Summary'!I1145</f>
        <v>24000</v>
      </c>
      <c r="J1145" s="5">
        <f>'TABLE Summary'!J1145</f>
        <v>158.1</v>
      </c>
      <c r="K1145" s="5">
        <f>'TABLE Summary'!K1145</f>
        <v>888000</v>
      </c>
      <c r="L1145" s="5">
        <f>'TABLE Summary'!L1145</f>
        <v>38.799999999999997</v>
      </c>
      <c r="M1145" s="5">
        <f>'TABLE Summary'!M1145*1000</f>
        <v>2572400</v>
      </c>
      <c r="N1145" s="5">
        <f>'TABLE Summary'!N1145</f>
        <v>10363</v>
      </c>
      <c r="O1145" s="5">
        <f>'TABLE Summary'!O1145*1000</f>
        <v>1473900</v>
      </c>
      <c r="P1145" s="5">
        <f>'TABLE Summary'!P1145</f>
        <v>6106</v>
      </c>
      <c r="Q1145" s="5">
        <f>'TABLE Summary'!Q1145*1000</f>
        <v>684300</v>
      </c>
      <c r="R1145" s="5">
        <f>'TABLE Summary'!R1145</f>
        <v>4234</v>
      </c>
      <c r="S1145" s="5">
        <f>'TABLE Summary'!S1145*1000</f>
        <v>782000</v>
      </c>
      <c r="T1145" s="5">
        <f>'TABLE Summary'!T1145</f>
        <v>15</v>
      </c>
      <c r="U1145" s="5">
        <f>'TABLE Summary'!U1145*1000</f>
        <v>7200</v>
      </c>
      <c r="V1145" s="5">
        <f>'TABLE Summary'!V1145*1000</f>
        <v>293900</v>
      </c>
      <c r="W1145" s="5">
        <f>'TABLE Summary'!W1145*1000</f>
        <v>46300</v>
      </c>
      <c r="X1145" s="5">
        <f>'TABLE Summary'!X1145*1000</f>
        <v>122600</v>
      </c>
      <c r="Y1145" s="5">
        <f>'TABLE Summary'!Y1145*1000</f>
        <v>199700</v>
      </c>
      <c r="Z1145" s="5">
        <f>'TABLE Summary'!Z1145*1000</f>
        <v>436000</v>
      </c>
      <c r="AA1145" s="18">
        <f t="shared" si="92"/>
        <v>1473500</v>
      </c>
      <c r="AB1145" s="18">
        <f t="shared" si="93"/>
        <v>0.57281138236666151</v>
      </c>
      <c r="AC1145" s="1" t="s">
        <v>7495</v>
      </c>
      <c r="AD1145" s="1" t="str">
        <f t="shared" si="96"/>
        <v>Pontefract M.B.</v>
      </c>
      <c r="AE1145" s="1" t="str">
        <f t="shared" si="94"/>
        <v>Pontefract M.B.</v>
      </c>
      <c r="AF1145" s="1" t="str">
        <f>INDEX(Lookup!G$2:G$1349, MATCH($AE1145, Lookup!$G$2:$G$1349,0))</f>
        <v>PONTEFRACT M.B.</v>
      </c>
      <c r="AG1145" s="1" t="str">
        <f>INDEX(Lookup!F$2:F$1349, MATCH($AE1145, Lookup!$G$2:$G$1349,0))</f>
        <v>e461255</v>
      </c>
      <c r="AH1145" s="1" t="str">
        <f>INDEX(Lookup!C$2:C$1349, MATCH($AE1145, Lookup!$G$2:$G$1349,0))</f>
        <v>West Yorkshire</v>
      </c>
      <c r="AI1145" s="1" t="str">
        <f>INDEX(Lookup!D$2:D$1349, MATCH($AE1145, Lookup!$G$2:$G$1349,0))</f>
        <v>Yorkshire and The Humber</v>
      </c>
      <c r="AJ1145" s="1" t="str">
        <f>INDEX(Lookup!E$2:E$1349, MATCH($AE1145, Lookup!$G$2:$G$1349,0))</f>
        <v>Rest of England</v>
      </c>
    </row>
    <row r="1146" spans="1:36" x14ac:dyDescent="0.3">
      <c r="A1146" s="11" t="s">
        <v>2276</v>
      </c>
      <c r="B1146" s="5">
        <f>'TABLE Summary'!B1146</f>
        <v>38290</v>
      </c>
      <c r="C1146" s="5">
        <f>'TABLE Summary'!C1146</f>
        <v>78.5</v>
      </c>
      <c r="D1146" s="5">
        <f>'TABLE Summary'!D1146</f>
        <v>31</v>
      </c>
      <c r="E1146" s="5">
        <f>'TABLE Summary'!E1146</f>
        <v>8.6</v>
      </c>
      <c r="F1146" s="5">
        <f>'TABLE Summary'!F1146</f>
        <v>22.4</v>
      </c>
      <c r="G1146" s="5">
        <f>'TABLE Summary'!G1146</f>
        <v>0</v>
      </c>
      <c r="H1146" s="5">
        <f>'TABLE Summary'!H1146</f>
        <v>0</v>
      </c>
      <c r="I1146" s="5">
        <f>'TABLE Summary'!I1146</f>
        <v>30475</v>
      </c>
      <c r="J1146" s="5">
        <f>'TABLE Summary'!J1146</f>
        <v>154.80000000000001</v>
      </c>
      <c r="K1146" s="5">
        <f>'TABLE Summary'!K1146</f>
        <v>944725</v>
      </c>
      <c r="L1146" s="5">
        <f>'TABLE Summary'!L1146</f>
        <v>37.9</v>
      </c>
      <c r="M1146" s="5">
        <f>'TABLE Summary'!M1146*1000</f>
        <v>3181700</v>
      </c>
      <c r="N1146" s="5">
        <f>'TABLE Summary'!N1146</f>
        <v>14227</v>
      </c>
      <c r="O1146" s="5">
        <f>'TABLE Summary'!O1146*1000</f>
        <v>1907400</v>
      </c>
      <c r="P1146" s="5">
        <f>'TABLE Summary'!P1146</f>
        <v>9060</v>
      </c>
      <c r="Q1146" s="5">
        <f>'TABLE Summary'!Q1146*1000</f>
        <v>908900</v>
      </c>
      <c r="R1146" s="5">
        <f>'TABLE Summary'!R1146</f>
        <v>5087</v>
      </c>
      <c r="S1146" s="5">
        <f>'TABLE Summary'!S1146*1000</f>
        <v>964600</v>
      </c>
      <c r="T1146" s="5">
        <f>'TABLE Summary'!T1146</f>
        <v>68</v>
      </c>
      <c r="U1146" s="5">
        <f>'TABLE Summary'!U1146*1000</f>
        <v>32800</v>
      </c>
      <c r="V1146" s="5">
        <f>'TABLE Summary'!V1146*1000</f>
        <v>154500</v>
      </c>
      <c r="W1146" s="5">
        <f>'TABLE Summary'!W1146*1000</f>
        <v>33100</v>
      </c>
      <c r="X1146" s="5">
        <f>'TABLE Summary'!X1146*1000</f>
        <v>241300</v>
      </c>
      <c r="Y1146" s="5">
        <f>'TABLE Summary'!Y1146*1000</f>
        <v>511800</v>
      </c>
      <c r="Z1146" s="5">
        <f>'TABLE Summary'!Z1146*1000</f>
        <v>333700</v>
      </c>
      <c r="AA1146" s="18">
        <f t="shared" si="92"/>
        <v>1906300</v>
      </c>
      <c r="AB1146" s="18">
        <f t="shared" si="93"/>
        <v>0.59914511110412672</v>
      </c>
      <c r="AC1146" s="1" t="s">
        <v>7495</v>
      </c>
      <c r="AD1146" s="1" t="str">
        <f t="shared" si="96"/>
        <v>Pudsey M.B.</v>
      </c>
      <c r="AE1146" s="1" t="str">
        <f t="shared" si="94"/>
        <v>Pudsey M.B.</v>
      </c>
      <c r="AF1146" s="1" t="str">
        <f>INDEX(Lookup!G$2:G$1349, MATCH($AE1146, Lookup!$G$2:$G$1349,0))</f>
        <v>PUDSEY M.B.</v>
      </c>
      <c r="AG1146" s="1" t="str">
        <f>INDEX(Lookup!F$2:F$1349, MATCH($AE1146, Lookup!$G$2:$G$1349,0))</f>
        <v>e461256</v>
      </c>
      <c r="AH1146" s="1" t="str">
        <f>INDEX(Lookup!C$2:C$1349, MATCH($AE1146, Lookup!$G$2:$G$1349,0))</f>
        <v>West Yorkshire</v>
      </c>
      <c r="AI1146" s="1" t="str">
        <f>INDEX(Lookup!D$2:D$1349, MATCH($AE1146, Lookup!$G$2:$G$1349,0))</f>
        <v>Yorkshire and The Humber</v>
      </c>
      <c r="AJ1146" s="1" t="str">
        <f>INDEX(Lookup!E$2:E$1349, MATCH($AE1146, Lookup!$G$2:$G$1349,0))</f>
        <v>Rest of England</v>
      </c>
    </row>
    <row r="1147" spans="1:36" x14ac:dyDescent="0.3">
      <c r="A1147" s="11" t="s">
        <v>2277</v>
      </c>
      <c r="B1147" s="5">
        <f>'TABLE Summary'!B1147</f>
        <v>11870</v>
      </c>
      <c r="C1147" s="5">
        <f>'TABLE Summary'!C1147</f>
        <v>90.5</v>
      </c>
      <c r="D1147" s="5">
        <f>'TABLE Summary'!D1147</f>
        <v>38</v>
      </c>
      <c r="E1147" s="5">
        <f>'TABLE Summary'!E1147</f>
        <v>15.5</v>
      </c>
      <c r="F1147" s="5">
        <f>'TABLE Summary'!F1147</f>
        <v>22.5</v>
      </c>
      <c r="G1147" s="5">
        <f>'TABLE Summary'!G1147</f>
        <v>0</v>
      </c>
      <c r="H1147" s="5">
        <f>'TABLE Summary'!H1147</f>
        <v>0</v>
      </c>
      <c r="I1147" s="5">
        <f>'TABLE Summary'!I1147</f>
        <v>9565</v>
      </c>
      <c r="J1147" s="5">
        <f>'TABLE Summary'!J1147</f>
        <v>170.2</v>
      </c>
      <c r="K1147" s="5">
        <f>'TABLE Summary'!K1147</f>
        <v>363470</v>
      </c>
      <c r="L1147" s="5">
        <f>'TABLE Summary'!L1147</f>
        <v>36.200000000000003</v>
      </c>
      <c r="M1147" s="5">
        <f>'TABLE Summary'!M1147*1000</f>
        <v>1014400</v>
      </c>
      <c r="N1147" s="5">
        <f>'TABLE Summary'!N1147</f>
        <v>3998</v>
      </c>
      <c r="O1147" s="5">
        <f>'TABLE Summary'!O1147*1000</f>
        <v>590100</v>
      </c>
      <c r="P1147" s="5">
        <f>'TABLE Summary'!P1147</f>
        <v>2143</v>
      </c>
      <c r="Q1147" s="5">
        <f>'TABLE Summary'!Q1147*1000</f>
        <v>205400</v>
      </c>
      <c r="R1147" s="5">
        <f>'TABLE Summary'!R1147</f>
        <v>1728</v>
      </c>
      <c r="S1147" s="5">
        <f>'TABLE Summary'!S1147*1000</f>
        <v>359900</v>
      </c>
      <c r="T1147" s="5">
        <f>'TABLE Summary'!T1147</f>
        <v>36</v>
      </c>
      <c r="U1147" s="5">
        <f>'TABLE Summary'!U1147*1000</f>
        <v>17700</v>
      </c>
      <c r="V1147" s="5">
        <f>'TABLE Summary'!V1147*1000</f>
        <v>132100</v>
      </c>
      <c r="W1147" s="5">
        <f>'TABLE Summary'!W1147*1000</f>
        <v>16800</v>
      </c>
      <c r="X1147" s="5">
        <f>'TABLE Summary'!X1147*1000</f>
        <v>91800</v>
      </c>
      <c r="Y1147" s="5">
        <f>'TABLE Summary'!Y1147*1000</f>
        <v>33900</v>
      </c>
      <c r="Z1147" s="5">
        <f>'TABLE Summary'!Z1147*1000</f>
        <v>149700</v>
      </c>
      <c r="AA1147" s="18">
        <f t="shared" si="92"/>
        <v>583000</v>
      </c>
      <c r="AB1147" s="18">
        <f t="shared" si="93"/>
        <v>0.57472397476340698</v>
      </c>
      <c r="AC1147" s="1" t="s">
        <v>7495</v>
      </c>
      <c r="AD1147" s="1" t="str">
        <f t="shared" si="96"/>
        <v>Ripon M.B.</v>
      </c>
      <c r="AE1147" s="1" t="str">
        <f t="shared" si="94"/>
        <v>Ripon M.B.</v>
      </c>
      <c r="AF1147" s="1" t="str">
        <f>INDEX(Lookup!G$2:G$1349, MATCH($AE1147, Lookup!$G$2:$G$1349,0))</f>
        <v>RIPON M.B.</v>
      </c>
      <c r="AG1147" s="1" t="str">
        <f>INDEX(Lookup!F$2:F$1349, MATCH($AE1147, Lookup!$G$2:$G$1349,0))</f>
        <v>e461259</v>
      </c>
      <c r="AH1147" s="1" t="str">
        <f>INDEX(Lookup!C$2:C$1349, MATCH($AE1147, Lookup!$G$2:$G$1349,0))</f>
        <v>North Yorkshire</v>
      </c>
      <c r="AI1147" s="1" t="str">
        <f>INDEX(Lookup!D$2:D$1349, MATCH($AE1147, Lookup!$G$2:$G$1349,0))</f>
        <v>Yorkshire and The Humber</v>
      </c>
      <c r="AJ1147" s="1" t="str">
        <f>INDEX(Lookup!E$2:E$1349, MATCH($AE1147, Lookup!$G$2:$G$1349,0))</f>
        <v>Rest of England</v>
      </c>
    </row>
    <row r="1148" spans="1:36" x14ac:dyDescent="0.3">
      <c r="A1148" s="11" t="s">
        <v>2278</v>
      </c>
      <c r="B1148" s="5">
        <f>'TABLE Summary'!B1148</f>
        <v>41430</v>
      </c>
      <c r="C1148" s="5">
        <f>'TABLE Summary'!C1148</f>
        <v>85</v>
      </c>
      <c r="D1148" s="5">
        <f>'TABLE Summary'!D1148</f>
        <v>35</v>
      </c>
      <c r="E1148" s="5">
        <f>'TABLE Summary'!E1148</f>
        <v>14.2</v>
      </c>
      <c r="F1148" s="5">
        <f>'TABLE Summary'!F1148</f>
        <v>20.7</v>
      </c>
      <c r="G1148" s="5">
        <f>'TABLE Summary'!G1148</f>
        <v>0.1</v>
      </c>
      <c r="H1148" s="5">
        <f>'TABLE Summary'!H1148</f>
        <v>0</v>
      </c>
      <c r="I1148" s="5">
        <f>'TABLE Summary'!I1148</f>
        <v>31800</v>
      </c>
      <c r="J1148" s="5">
        <f>'TABLE Summary'!J1148</f>
        <v>183.9</v>
      </c>
      <c r="K1148" s="5">
        <f>'TABLE Summary'!K1148</f>
        <v>1113000</v>
      </c>
      <c r="L1148" s="5">
        <f>'TABLE Summary'!L1148</f>
        <v>39.9</v>
      </c>
      <c r="M1148" s="5">
        <f>'TABLE Summary'!M1148*1000</f>
        <v>3395800</v>
      </c>
      <c r="N1148" s="5">
        <f>'TABLE Summary'!N1148</f>
        <v>15640</v>
      </c>
      <c r="O1148" s="5">
        <f>'TABLE Summary'!O1148*1000</f>
        <v>1775900</v>
      </c>
      <c r="P1148" s="5">
        <f>'TABLE Summary'!P1148</f>
        <v>11933</v>
      </c>
      <c r="Q1148" s="5">
        <f>'TABLE Summary'!Q1148*1000</f>
        <v>1065000</v>
      </c>
      <c r="R1148" s="5">
        <f>'TABLE Summary'!R1148</f>
        <v>3689</v>
      </c>
      <c r="S1148" s="5">
        <f>'TABLE Summary'!S1148*1000</f>
        <v>703000</v>
      </c>
      <c r="T1148" s="5">
        <f>'TABLE Summary'!T1148</f>
        <v>17</v>
      </c>
      <c r="U1148" s="5">
        <f>'TABLE Summary'!U1148*1000</f>
        <v>7900</v>
      </c>
      <c r="V1148" s="5">
        <f>'TABLE Summary'!V1148*1000</f>
        <v>121800</v>
      </c>
      <c r="W1148" s="5">
        <f>'TABLE Summary'!W1148*1000</f>
        <v>21300</v>
      </c>
      <c r="X1148" s="5">
        <f>'TABLE Summary'!X1148*1000</f>
        <v>256500</v>
      </c>
      <c r="Y1148" s="5">
        <f>'TABLE Summary'!Y1148*1000</f>
        <v>792100</v>
      </c>
      <c r="Z1148" s="5">
        <f>'TABLE Summary'!Z1148*1000</f>
        <v>428100</v>
      </c>
      <c r="AA1148" s="18">
        <f t="shared" si="92"/>
        <v>1775900</v>
      </c>
      <c r="AB1148" s="18">
        <f t="shared" si="93"/>
        <v>0.52296955062135575</v>
      </c>
      <c r="AC1148" s="1" t="s">
        <v>7495</v>
      </c>
      <c r="AD1148" s="1" t="str">
        <f t="shared" si="96"/>
        <v>Spenborough M.B.</v>
      </c>
      <c r="AE1148" s="1" t="str">
        <f t="shared" si="94"/>
        <v>Spenborough M.B.</v>
      </c>
      <c r="AF1148" s="1" t="str">
        <f>INDEX(Lookup!G$2:G$1349, MATCH($AE1148, Lookup!$G$2:$G$1349,0))</f>
        <v>SPENBOROUGH M.B.</v>
      </c>
      <c r="AG1148" s="1" t="str">
        <f>INDEX(Lookup!F$2:F$1349, MATCH($AE1148, Lookup!$G$2:$G$1349,0))</f>
        <v>e461269</v>
      </c>
      <c r="AH1148" s="1" t="str">
        <f>INDEX(Lookup!C$2:C$1349, MATCH($AE1148, Lookup!$G$2:$G$1349,0))</f>
        <v>West Yorkshire</v>
      </c>
      <c r="AI1148" s="1" t="str">
        <f>INDEX(Lookup!D$2:D$1349, MATCH($AE1148, Lookup!$G$2:$G$1349,0))</f>
        <v>Yorkshire and The Humber</v>
      </c>
      <c r="AJ1148" s="1" t="str">
        <f>INDEX(Lookup!E$2:E$1349, MATCH($AE1148, Lookup!$G$2:$G$1349,0))</f>
        <v>Rest of England</v>
      </c>
    </row>
    <row r="1149" spans="1:36" x14ac:dyDescent="0.3">
      <c r="A1149" s="11" t="s">
        <v>2279</v>
      </c>
      <c r="B1149" s="5">
        <f>'TABLE Summary'!B1149</f>
        <v>14950</v>
      </c>
      <c r="C1149" s="5">
        <f>'TABLE Summary'!C1149</f>
        <v>89.5</v>
      </c>
      <c r="D1149" s="5">
        <f>'TABLE Summary'!D1149</f>
        <v>32</v>
      </c>
      <c r="E1149" s="5">
        <f>'TABLE Summary'!E1149</f>
        <v>11.2</v>
      </c>
      <c r="F1149" s="5">
        <f>'TABLE Summary'!F1149</f>
        <v>20.8</v>
      </c>
      <c r="G1149" s="5">
        <f>'TABLE Summary'!G1149</f>
        <v>0</v>
      </c>
      <c r="H1149" s="5">
        <f>'TABLE Summary'!H1149</f>
        <v>0</v>
      </c>
      <c r="I1149" s="5">
        <f>'TABLE Summary'!I1149</f>
        <v>7996</v>
      </c>
      <c r="J1149" s="5">
        <f>'TABLE Summary'!J1149</f>
        <v>125.9</v>
      </c>
      <c r="K1149" s="5">
        <f>'TABLE Summary'!K1149</f>
        <v>255872</v>
      </c>
      <c r="L1149" s="5">
        <f>'TABLE Summary'!L1149</f>
        <v>57</v>
      </c>
      <c r="M1149" s="5">
        <f>'TABLE Summary'!M1149*1000</f>
        <v>859500</v>
      </c>
      <c r="N1149" s="5">
        <f>'TABLE Summary'!N1149</f>
        <v>6088</v>
      </c>
      <c r="O1149" s="5">
        <f>'TABLE Summary'!O1149*1000</f>
        <v>459900</v>
      </c>
      <c r="P1149" s="5">
        <f>'TABLE Summary'!P1149</f>
        <v>5657</v>
      </c>
      <c r="Q1149" s="5">
        <f>'TABLE Summary'!Q1149*1000</f>
        <v>379700</v>
      </c>
      <c r="R1149" s="5">
        <f>'TABLE Summary'!R1149</f>
        <v>422</v>
      </c>
      <c r="S1149" s="5">
        <f>'TABLE Summary'!S1149*1000</f>
        <v>76800</v>
      </c>
      <c r="T1149" s="5">
        <f>'TABLE Summary'!T1149</f>
        <v>7</v>
      </c>
      <c r="U1149" s="5">
        <f>'TABLE Summary'!U1149*1000</f>
        <v>3300</v>
      </c>
      <c r="V1149" s="5">
        <f>'TABLE Summary'!V1149*1000</f>
        <v>41300</v>
      </c>
      <c r="W1149" s="5">
        <f>'TABLE Summary'!W1149*1000</f>
        <v>6400</v>
      </c>
      <c r="X1149" s="5">
        <f>'TABLE Summary'!X1149*1000</f>
        <v>69200</v>
      </c>
      <c r="Y1149" s="5">
        <f>'TABLE Summary'!Y1149*1000</f>
        <v>138000</v>
      </c>
      <c r="Z1149" s="5">
        <f>'TABLE Summary'!Z1149*1000</f>
        <v>144800</v>
      </c>
      <c r="AA1149" s="18">
        <f t="shared" si="92"/>
        <v>459800</v>
      </c>
      <c r="AB1149" s="18">
        <f t="shared" si="93"/>
        <v>0.53496218731820822</v>
      </c>
      <c r="AC1149" s="1" t="s">
        <v>7495</v>
      </c>
      <c r="AD1149" s="1" t="str">
        <f t="shared" si="96"/>
        <v>Todmorden M.B.</v>
      </c>
      <c r="AE1149" s="1" t="str">
        <f t="shared" si="94"/>
        <v>Todmorden M.B.</v>
      </c>
      <c r="AF1149" s="1" t="str">
        <f>INDEX(Lookup!G$2:G$1349, MATCH($AE1149, Lookup!$G$2:$G$1349,0))</f>
        <v>TODMORDEN M.B.</v>
      </c>
      <c r="AG1149" s="1" t="str">
        <f>INDEX(Lookup!F$2:F$1349, MATCH($AE1149, Lookup!$G$2:$G$1349,0))</f>
        <v>e461274</v>
      </c>
      <c r="AH1149" s="1" t="str">
        <f>INDEX(Lookup!C$2:C$1349, MATCH($AE1149, Lookup!$G$2:$G$1349,0))</f>
        <v>West Yorkshire</v>
      </c>
      <c r="AI1149" s="1" t="str">
        <f>INDEX(Lookup!D$2:D$1349, MATCH($AE1149, Lookup!$G$2:$G$1349,0))</f>
        <v>Yorkshire and The Humber</v>
      </c>
      <c r="AJ1149" s="1" t="str">
        <f>INDEX(Lookup!E$2:E$1349, MATCH($AE1149, Lookup!$G$2:$G$1349,0))</f>
        <v>Rest of England</v>
      </c>
    </row>
    <row r="1150" spans="1:36" x14ac:dyDescent="0.3">
      <c r="A1150" s="11" t="s">
        <v>7584</v>
      </c>
      <c r="B1150" s="5">
        <f>'TABLE Summary'!B1150</f>
        <v>17870</v>
      </c>
      <c r="C1150" s="5">
        <f>'TABLE Summary'!C1150</f>
        <v>82.5</v>
      </c>
      <c r="D1150" s="5">
        <f>'TABLE Summary'!D1150</f>
        <v>34</v>
      </c>
      <c r="E1150" s="5">
        <f>'TABLE Summary'!E1150</f>
        <v>11.5</v>
      </c>
      <c r="F1150" s="5">
        <f>'TABLE Summary'!F1150</f>
        <v>22.5</v>
      </c>
      <c r="G1150" s="5">
        <f>'TABLE Summary'!G1150</f>
        <v>0</v>
      </c>
      <c r="H1150" s="5">
        <f>'TABLE Summary'!H1150</f>
        <v>0</v>
      </c>
      <c r="I1150" s="5">
        <f>'TABLE Summary'!I1150</f>
        <v>9855</v>
      </c>
      <c r="J1150" s="5">
        <f>'TABLE Summary'!J1150</f>
        <v>141.69999999999999</v>
      </c>
      <c r="K1150" s="5">
        <f>'TABLE Summary'!K1150</f>
        <v>335070</v>
      </c>
      <c r="L1150" s="5">
        <f>'TABLE Summary'!L1150</f>
        <v>55.1</v>
      </c>
      <c r="M1150" s="5">
        <f>'TABLE Summary'!M1150*1000</f>
        <v>1074100</v>
      </c>
      <c r="N1150" s="5">
        <f>'TABLE Summary'!N1150</f>
        <v>6213</v>
      </c>
      <c r="O1150" s="5">
        <f>'TABLE Summary'!O1150*1000</f>
        <v>732400</v>
      </c>
      <c r="P1150" s="5">
        <f>'TABLE Summary'!P1150</f>
        <v>5144</v>
      </c>
      <c r="Q1150" s="5">
        <f>'TABLE Summary'!Q1150*1000</f>
        <v>547800</v>
      </c>
      <c r="R1150" s="5">
        <f>'TABLE Summary'!R1150</f>
        <v>1066</v>
      </c>
      <c r="S1150" s="5">
        <f>'TABLE Summary'!S1150*1000</f>
        <v>183300</v>
      </c>
      <c r="T1150" s="5">
        <f>'TABLE Summary'!T1150</f>
        <v>3</v>
      </c>
      <c r="U1150" s="5">
        <f>'TABLE Summary'!U1150*1000</f>
        <v>1300</v>
      </c>
      <c r="V1150" s="5">
        <f>'TABLE Summary'!V1150*1000</f>
        <v>53000</v>
      </c>
      <c r="W1150" s="5">
        <f>'TABLE Summary'!W1150*1000</f>
        <v>8000</v>
      </c>
      <c r="X1150" s="5">
        <f>'TABLE Summary'!X1150*1000</f>
        <v>44600</v>
      </c>
      <c r="Y1150" s="5">
        <f>'TABLE Summary'!Y1150*1000</f>
        <v>16600</v>
      </c>
      <c r="Z1150" s="5">
        <f>'TABLE Summary'!Z1150*1000</f>
        <v>219500</v>
      </c>
      <c r="AA1150" s="18">
        <f t="shared" si="92"/>
        <v>732400</v>
      </c>
      <c r="AB1150" s="18">
        <f t="shared" si="93"/>
        <v>0.68187319616423048</v>
      </c>
      <c r="AC1150" s="1" t="s">
        <v>7496</v>
      </c>
      <c r="AD1150" s="1" t="str">
        <f t="shared" si="96"/>
        <v>adwick le Street U.D.</v>
      </c>
      <c r="AE1150" s="1" t="str">
        <f t="shared" si="94"/>
        <v>adwick le Street U.D.</v>
      </c>
      <c r="AF1150" s="1" t="str">
        <f>INDEX(Lookup!G$2:G$1349, MATCH($AE1150, Lookup!$G$2:$G$1349,0))</f>
        <v>ADWICK LE STREET U.D.</v>
      </c>
      <c r="AG1150" s="1" t="str">
        <f>INDEX(Lookup!F$2:F$1349, MATCH($AE1150, Lookup!$G$2:$G$1349,0))</f>
        <v>e461210</v>
      </c>
      <c r="AH1150" s="1" t="str">
        <f>INDEX(Lookup!C$2:C$1349, MATCH($AE1150, Lookup!$G$2:$G$1349,0))</f>
        <v>South Yorkshire</v>
      </c>
      <c r="AI1150" s="1" t="str">
        <f>INDEX(Lookup!D$2:D$1349, MATCH($AE1150, Lookup!$G$2:$G$1349,0))</f>
        <v>Yorkshire and The Humber</v>
      </c>
      <c r="AJ1150" s="1" t="str">
        <f>INDEX(Lookup!E$2:E$1349, MATCH($AE1150, Lookup!$G$2:$G$1349,0))</f>
        <v>Rest of England</v>
      </c>
    </row>
    <row r="1151" spans="1:36" x14ac:dyDescent="0.3">
      <c r="A1151" s="11" t="s">
        <v>2281</v>
      </c>
      <c r="B1151" s="5">
        <f>'TABLE Summary'!B1151</f>
        <v>30060</v>
      </c>
      <c r="C1151" s="5">
        <f>'TABLE Summary'!C1151</f>
        <v>82.5</v>
      </c>
      <c r="D1151" s="5">
        <f>'TABLE Summary'!D1151</f>
        <v>33</v>
      </c>
      <c r="E1151" s="5">
        <f>'TABLE Summary'!E1151</f>
        <v>12.3</v>
      </c>
      <c r="F1151" s="5">
        <f>'TABLE Summary'!F1151</f>
        <v>20.7</v>
      </c>
      <c r="G1151" s="5">
        <f>'TABLE Summary'!G1151</f>
        <v>0</v>
      </c>
      <c r="H1151" s="5">
        <f>'TABLE Summary'!H1151</f>
        <v>0</v>
      </c>
      <c r="I1151" s="5">
        <f>'TABLE Summary'!I1151</f>
        <v>26142</v>
      </c>
      <c r="J1151" s="5">
        <f>'TABLE Summary'!J1151</f>
        <v>156.6</v>
      </c>
      <c r="K1151" s="5">
        <f>'TABLE Summary'!K1151</f>
        <v>862686</v>
      </c>
      <c r="L1151" s="5">
        <f>'TABLE Summary'!L1151</f>
        <v>32.6</v>
      </c>
      <c r="M1151" s="5">
        <f>'TABLE Summary'!M1151*1000</f>
        <v>2723900</v>
      </c>
      <c r="N1151" s="5">
        <f>'TABLE Summary'!N1151</f>
        <v>10573</v>
      </c>
      <c r="O1151" s="5">
        <f>'TABLE Summary'!O1151*1000</f>
        <v>1640700</v>
      </c>
      <c r="P1151" s="5">
        <f>'TABLE Summary'!P1151</f>
        <v>6043</v>
      </c>
      <c r="Q1151" s="5">
        <f>'TABLE Summary'!Q1151*1000</f>
        <v>648700</v>
      </c>
      <c r="R1151" s="5">
        <f>'TABLE Summary'!R1151</f>
        <v>4409</v>
      </c>
      <c r="S1151" s="5">
        <f>'TABLE Summary'!S1151*1000</f>
        <v>918300</v>
      </c>
      <c r="T1151" s="5">
        <f>'TABLE Summary'!T1151</f>
        <v>119</v>
      </c>
      <c r="U1151" s="5">
        <f>'TABLE Summary'!U1151*1000</f>
        <v>72700</v>
      </c>
      <c r="V1151" s="5">
        <f>'TABLE Summary'!V1151*1000</f>
        <v>138600</v>
      </c>
      <c r="W1151" s="5">
        <f>'TABLE Summary'!W1151*1000</f>
        <v>43000</v>
      </c>
      <c r="X1151" s="5">
        <f>'TABLE Summary'!X1151*1000</f>
        <v>115400</v>
      </c>
      <c r="Y1151" s="5">
        <f>'TABLE Summary'!Y1151*1000</f>
        <v>393200</v>
      </c>
      <c r="Z1151" s="5">
        <f>'TABLE Summary'!Z1151*1000</f>
        <v>393000</v>
      </c>
      <c r="AA1151" s="18">
        <f t="shared" si="92"/>
        <v>1639700</v>
      </c>
      <c r="AB1151" s="18">
        <f t="shared" si="93"/>
        <v>0.60196776680494879</v>
      </c>
      <c r="AC1151" s="1" t="s">
        <v>7496</v>
      </c>
      <c r="AD1151" s="1" t="str">
        <f t="shared" si="96"/>
        <v>Aireborough U.D.</v>
      </c>
      <c r="AE1151" s="1" t="str">
        <f t="shared" si="94"/>
        <v>Aireborough U.D.</v>
      </c>
      <c r="AF1151" s="1" t="str">
        <f>INDEX(Lookup!G$2:G$1349, MATCH($AE1151, Lookup!$G$2:$G$1349,0))</f>
        <v>AIREBOROUGH U.D.</v>
      </c>
      <c r="AG1151" s="1" t="str">
        <f>INDEX(Lookup!F$2:F$1349, MATCH($AE1151, Lookup!$G$2:$G$1349,0))</f>
        <v>e461211</v>
      </c>
      <c r="AH1151" s="1" t="str">
        <f>INDEX(Lookup!C$2:C$1349, MATCH($AE1151, Lookup!$G$2:$G$1349,0))</f>
        <v>West Yorkshire</v>
      </c>
      <c r="AI1151" s="1" t="str">
        <f>INDEX(Lookup!D$2:D$1349, MATCH($AE1151, Lookup!$G$2:$G$1349,0))</f>
        <v>Yorkshire and The Humber</v>
      </c>
      <c r="AJ1151" s="1" t="str">
        <f>INDEX(Lookup!E$2:E$1349, MATCH($AE1151, Lookup!$G$2:$G$1349,0))</f>
        <v>Rest of England</v>
      </c>
    </row>
    <row r="1152" spans="1:36" x14ac:dyDescent="0.3">
      <c r="A1152" s="11" t="s">
        <v>2282</v>
      </c>
      <c r="B1152" s="5">
        <f>'TABLE Summary'!B1152</f>
        <v>14760</v>
      </c>
      <c r="C1152" s="5">
        <f>'TABLE Summary'!C1152</f>
        <v>95.5</v>
      </c>
      <c r="D1152" s="5">
        <f>'TABLE Summary'!D1152</f>
        <v>40</v>
      </c>
      <c r="E1152" s="5">
        <f>'TABLE Summary'!E1152</f>
        <v>17.5</v>
      </c>
      <c r="F1152" s="5">
        <f>'TABLE Summary'!F1152</f>
        <v>22.5</v>
      </c>
      <c r="G1152" s="5">
        <f>'TABLE Summary'!G1152</f>
        <v>0</v>
      </c>
      <c r="H1152" s="5">
        <f>'TABLE Summary'!H1152</f>
        <v>0</v>
      </c>
      <c r="I1152" s="5">
        <f>'TABLE Summary'!I1152</f>
        <v>12000</v>
      </c>
      <c r="J1152" s="5">
        <f>'TABLE Summary'!J1152</f>
        <v>155.30000000000001</v>
      </c>
      <c r="K1152" s="5">
        <f>'TABLE Summary'!K1152</f>
        <v>480000</v>
      </c>
      <c r="L1152" s="5">
        <f>'TABLE Summary'!L1152</f>
        <v>34.700000000000003</v>
      </c>
      <c r="M1152" s="5">
        <f>'TABLE Summary'!M1152*1000</f>
        <v>1296000</v>
      </c>
      <c r="N1152" s="5">
        <f>'TABLE Summary'!N1152</f>
        <v>5722</v>
      </c>
      <c r="O1152" s="5">
        <f>'TABLE Summary'!O1152*1000</f>
        <v>926300</v>
      </c>
      <c r="P1152" s="5">
        <f>'TABLE Summary'!P1152</f>
        <v>2799</v>
      </c>
      <c r="Q1152" s="5">
        <f>'TABLE Summary'!Q1152*1000</f>
        <v>303600</v>
      </c>
      <c r="R1152" s="5">
        <f>'TABLE Summary'!R1152</f>
        <v>2862</v>
      </c>
      <c r="S1152" s="5">
        <f>'TABLE Summary'!S1152*1000</f>
        <v>593100</v>
      </c>
      <c r="T1152" s="5">
        <f>'TABLE Summary'!T1152</f>
        <v>61</v>
      </c>
      <c r="U1152" s="5">
        <f>'TABLE Summary'!U1152*1000</f>
        <v>29600</v>
      </c>
      <c r="V1152" s="5">
        <f>'TABLE Summary'!V1152*1000</f>
        <v>27400</v>
      </c>
      <c r="W1152" s="5">
        <f>'TABLE Summary'!W1152*1000</f>
        <v>7700</v>
      </c>
      <c r="X1152" s="5">
        <f>'TABLE Summary'!X1152*1000</f>
        <v>31400</v>
      </c>
      <c r="Y1152" s="5">
        <f>'TABLE Summary'!Y1152*1000</f>
        <v>180200</v>
      </c>
      <c r="Z1152" s="5">
        <f>'TABLE Summary'!Z1152*1000</f>
        <v>122900</v>
      </c>
      <c r="AA1152" s="18">
        <f t="shared" si="92"/>
        <v>926300</v>
      </c>
      <c r="AB1152" s="18">
        <f t="shared" si="93"/>
        <v>0.71473765432098768</v>
      </c>
      <c r="AC1152" s="1" t="s">
        <v>7496</v>
      </c>
      <c r="AD1152" s="1" t="str">
        <f t="shared" si="96"/>
        <v>Baildon U.D.</v>
      </c>
      <c r="AE1152" s="1" t="str">
        <f t="shared" si="94"/>
        <v>Baildon U.D.</v>
      </c>
      <c r="AF1152" s="1" t="str">
        <f>INDEX(Lookup!G$2:G$1349, MATCH($AE1152, Lookup!$G$2:$G$1349,0))</f>
        <v>BAILDON U.D.</v>
      </c>
      <c r="AG1152" s="1" t="str">
        <f>INDEX(Lookup!F$2:F$1349, MATCH($AE1152, Lookup!$G$2:$G$1349,0))</f>
        <v>e461212</v>
      </c>
      <c r="AH1152" s="1" t="str">
        <f>INDEX(Lookup!C$2:C$1349, MATCH($AE1152, Lookup!$G$2:$G$1349,0))</f>
        <v>West Yorkshire</v>
      </c>
      <c r="AI1152" s="1" t="str">
        <f>INDEX(Lookup!D$2:D$1349, MATCH($AE1152, Lookup!$G$2:$G$1349,0))</f>
        <v>Yorkshire and The Humber</v>
      </c>
      <c r="AJ1152" s="1" t="str">
        <f>INDEX(Lookup!E$2:E$1349, MATCH($AE1152, Lookup!$G$2:$G$1349,0))</f>
        <v>Rest of England</v>
      </c>
    </row>
    <row r="1153" spans="1:36" x14ac:dyDescent="0.3">
      <c r="A1153" s="11" t="s">
        <v>2283</v>
      </c>
      <c r="B1153" s="5">
        <f>'TABLE Summary'!B1153</f>
        <v>9840</v>
      </c>
      <c r="C1153" s="5">
        <f>'TABLE Summary'!C1153</f>
        <v>84.5</v>
      </c>
      <c r="D1153" s="5">
        <f>'TABLE Summary'!D1153</f>
        <v>33</v>
      </c>
      <c r="E1153" s="5">
        <f>'TABLE Summary'!E1153</f>
        <v>10.5</v>
      </c>
      <c r="F1153" s="5">
        <f>'TABLE Summary'!F1153</f>
        <v>22.5</v>
      </c>
      <c r="G1153" s="5">
        <f>'TABLE Summary'!G1153</f>
        <v>0</v>
      </c>
      <c r="H1153" s="5">
        <f>'TABLE Summary'!H1153</f>
        <v>0</v>
      </c>
      <c r="I1153" s="5">
        <f>'TABLE Summary'!I1153</f>
        <v>7200</v>
      </c>
      <c r="J1153" s="5">
        <f>'TABLE Summary'!J1153</f>
        <v>155.30000000000001</v>
      </c>
      <c r="K1153" s="5">
        <f>'TABLE Summary'!K1153</f>
        <v>237600</v>
      </c>
      <c r="L1153" s="5">
        <f>'TABLE Summary'!L1153</f>
        <v>40.799999999999997</v>
      </c>
      <c r="M1153" s="5">
        <f>'TABLE Summary'!M1153*1000</f>
        <v>777100</v>
      </c>
      <c r="N1153" s="5">
        <f>'TABLE Summary'!N1153</f>
        <v>3953</v>
      </c>
      <c r="O1153" s="5">
        <f>'TABLE Summary'!O1153*1000</f>
        <v>406700</v>
      </c>
      <c r="P1153" s="5">
        <f>'TABLE Summary'!P1153</f>
        <v>3488</v>
      </c>
      <c r="Q1153" s="5">
        <f>'TABLE Summary'!Q1153*1000</f>
        <v>311300</v>
      </c>
      <c r="R1153" s="5">
        <f>'TABLE Summary'!R1153</f>
        <v>462</v>
      </c>
      <c r="S1153" s="5">
        <f>'TABLE Summary'!S1153*1000</f>
        <v>90100</v>
      </c>
      <c r="T1153" s="5">
        <f>'TABLE Summary'!T1153</f>
        <v>3</v>
      </c>
      <c r="U1153" s="5">
        <f>'TABLE Summary'!U1153*1000</f>
        <v>5300</v>
      </c>
      <c r="V1153" s="5">
        <f>'TABLE Summary'!V1153*1000</f>
        <v>44600</v>
      </c>
      <c r="W1153" s="5">
        <f>'TABLE Summary'!W1153*1000</f>
        <v>4000</v>
      </c>
      <c r="X1153" s="5">
        <f>'TABLE Summary'!X1153*1000</f>
        <v>57600</v>
      </c>
      <c r="Y1153" s="5">
        <f>'TABLE Summary'!Y1153*1000</f>
        <v>186100</v>
      </c>
      <c r="Z1153" s="5">
        <f>'TABLE Summary'!Z1153*1000</f>
        <v>78200</v>
      </c>
      <c r="AA1153" s="18">
        <f t="shared" si="92"/>
        <v>406700</v>
      </c>
      <c r="AB1153" s="18">
        <f t="shared" si="93"/>
        <v>0.52335606743018914</v>
      </c>
      <c r="AC1153" s="1" t="s">
        <v>7496</v>
      </c>
      <c r="AD1153" s="1" t="str">
        <f t="shared" si="96"/>
        <v>Barnoldswick U.D.</v>
      </c>
      <c r="AE1153" s="1" t="str">
        <f t="shared" si="94"/>
        <v>Barnoldswick U.D.</v>
      </c>
      <c r="AF1153" s="1" t="str">
        <f>INDEX(Lookup!G$2:G$1349, MATCH($AE1153, Lookup!$G$2:$G$1349,0))</f>
        <v>BARNOLDSWICK U.D.</v>
      </c>
      <c r="AG1153" s="1" t="str">
        <f>INDEX(Lookup!F$2:F$1349, MATCH($AE1153, Lookup!$G$2:$G$1349,0))</f>
        <v>e461213</v>
      </c>
      <c r="AH1153" s="1" t="str">
        <f>INDEX(Lookup!C$2:C$1349, MATCH($AE1153, Lookup!$G$2:$G$1349,0))</f>
        <v>Lancashire</v>
      </c>
      <c r="AI1153" s="1" t="str">
        <f>INDEX(Lookup!D$2:D$1349, MATCH($AE1153, Lookup!$G$2:$G$1349,0))</f>
        <v>North West</v>
      </c>
      <c r="AJ1153" s="1" t="str">
        <f>INDEX(Lookup!E$2:E$1349, MATCH($AE1153, Lookup!$G$2:$G$1349,0))</f>
        <v>Rest of England</v>
      </c>
    </row>
    <row r="1154" spans="1:36" x14ac:dyDescent="0.3">
      <c r="A1154" s="11" t="s">
        <v>7585</v>
      </c>
      <c r="B1154" s="5">
        <f>'TABLE Summary'!B1154</f>
        <v>22500</v>
      </c>
      <c r="C1154" s="5">
        <f>'TABLE Summary'!C1154</f>
        <v>82.5</v>
      </c>
      <c r="D1154" s="5">
        <f>'TABLE Summary'!D1154</f>
        <v>33</v>
      </c>
      <c r="E1154" s="5">
        <f>'TABLE Summary'!E1154</f>
        <v>10.5</v>
      </c>
      <c r="F1154" s="5">
        <f>'TABLE Summary'!F1154</f>
        <v>22.5</v>
      </c>
      <c r="G1154" s="5">
        <f>'TABLE Summary'!G1154</f>
        <v>0</v>
      </c>
      <c r="H1154" s="5">
        <f>'TABLE Summary'!H1154</f>
        <v>0</v>
      </c>
      <c r="I1154" s="5">
        <f>'TABLE Summary'!I1154</f>
        <v>13386</v>
      </c>
      <c r="J1154" s="5">
        <f>'TABLE Summary'!J1154</f>
        <v>145.9</v>
      </c>
      <c r="K1154" s="5">
        <f>'TABLE Summary'!K1154</f>
        <v>441738</v>
      </c>
      <c r="L1154" s="5">
        <f>'TABLE Summary'!L1154</f>
        <v>51.7</v>
      </c>
      <c r="M1154" s="5">
        <f>'TABLE Summary'!M1154*1000</f>
        <v>1470000</v>
      </c>
      <c r="N1154" s="5">
        <f>'TABLE Summary'!N1154</f>
        <v>7627</v>
      </c>
      <c r="O1154" s="5">
        <f>'TABLE Summary'!O1154*1000</f>
        <v>906000</v>
      </c>
      <c r="P1154" s="5">
        <f>'TABLE Summary'!P1154</f>
        <v>6001</v>
      </c>
      <c r="Q1154" s="5">
        <f>'TABLE Summary'!Q1154*1000</f>
        <v>621600</v>
      </c>
      <c r="R1154" s="5">
        <f>'TABLE Summary'!R1154</f>
        <v>1621</v>
      </c>
      <c r="S1154" s="5">
        <f>'TABLE Summary'!S1154*1000</f>
        <v>282200</v>
      </c>
      <c r="T1154" s="5">
        <f>'TABLE Summary'!T1154</f>
        <v>5</v>
      </c>
      <c r="U1154" s="5">
        <f>'TABLE Summary'!U1154*1000</f>
        <v>2200</v>
      </c>
      <c r="V1154" s="5">
        <f>'TABLE Summary'!V1154*1000</f>
        <v>65800</v>
      </c>
      <c r="W1154" s="5">
        <f>'TABLE Summary'!W1154*1000</f>
        <v>11000</v>
      </c>
      <c r="X1154" s="5">
        <f>'TABLE Summary'!X1154*1000</f>
        <v>117900</v>
      </c>
      <c r="Y1154" s="5">
        <f>'TABLE Summary'!Y1154*1000</f>
        <v>149200</v>
      </c>
      <c r="Z1154" s="5">
        <f>'TABLE Summary'!Z1154*1000</f>
        <v>220100</v>
      </c>
      <c r="AA1154" s="18">
        <f t="shared" si="92"/>
        <v>906000</v>
      </c>
      <c r="AB1154" s="18">
        <f t="shared" si="93"/>
        <v>0.61632653061224485</v>
      </c>
      <c r="AC1154" s="1" t="s">
        <v>7496</v>
      </c>
      <c r="AD1154" s="1" t="str">
        <f t="shared" si="96"/>
        <v>Bentley with Arksey U.D.</v>
      </c>
      <c r="AE1154" s="1" t="str">
        <f t="shared" si="94"/>
        <v>Bentley with Arksey U.D.</v>
      </c>
      <c r="AF1154" s="1" t="str">
        <f>INDEX(Lookup!G$2:G$1349, MATCH($AE1154, Lookup!$G$2:$G$1349,0))</f>
        <v>BENTLEY WITH ARKSEY U.D.</v>
      </c>
      <c r="AG1154" s="1" t="str">
        <f>INDEX(Lookup!F$2:F$1349, MATCH($AE1154, Lookup!$G$2:$G$1349,0))</f>
        <v>e461215</v>
      </c>
      <c r="AH1154" s="1" t="str">
        <f>INDEX(Lookup!C$2:C$1349, MATCH($AE1154, Lookup!$G$2:$G$1349,0))</f>
        <v>South Yorkshire</v>
      </c>
      <c r="AI1154" s="1" t="str">
        <f>INDEX(Lookup!D$2:D$1349, MATCH($AE1154, Lookup!$G$2:$G$1349,0))</f>
        <v>Yorkshire and The Humber</v>
      </c>
      <c r="AJ1154" s="1" t="str">
        <f>INDEX(Lookup!E$2:E$1349, MATCH($AE1154, Lookup!$G$2:$G$1349,0))</f>
        <v>Rest of England</v>
      </c>
    </row>
    <row r="1155" spans="1:36" x14ac:dyDescent="0.3">
      <c r="A1155" s="11" t="s">
        <v>2285</v>
      </c>
      <c r="B1155" s="5">
        <f>'TABLE Summary'!B1155</f>
        <v>26530</v>
      </c>
      <c r="C1155" s="5">
        <f>'TABLE Summary'!C1155</f>
        <v>99.5</v>
      </c>
      <c r="D1155" s="5">
        <f>'TABLE Summary'!D1155</f>
        <v>41</v>
      </c>
      <c r="E1155" s="5">
        <f>'TABLE Summary'!E1155</f>
        <v>20.2</v>
      </c>
      <c r="F1155" s="5">
        <f>'TABLE Summary'!F1155</f>
        <v>20.8</v>
      </c>
      <c r="G1155" s="5">
        <f>'TABLE Summary'!G1155</f>
        <v>0</v>
      </c>
      <c r="H1155" s="5">
        <f>'TABLE Summary'!H1155</f>
        <v>0</v>
      </c>
      <c r="I1155" s="5">
        <f>'TABLE Summary'!I1155</f>
        <v>22500</v>
      </c>
      <c r="J1155" s="5">
        <f>'TABLE Summary'!J1155</f>
        <v>158.6</v>
      </c>
      <c r="K1155" s="5">
        <f>'TABLE Summary'!K1155</f>
        <v>922500</v>
      </c>
      <c r="L1155" s="5">
        <f>'TABLE Summary'!L1155</f>
        <v>35</v>
      </c>
      <c r="M1155" s="5">
        <f>'TABLE Summary'!M1155*1000</f>
        <v>2348200</v>
      </c>
      <c r="N1155" s="5">
        <f>'TABLE Summary'!N1155</f>
        <v>10214</v>
      </c>
      <c r="O1155" s="5">
        <f>'TABLE Summary'!O1155*1000</f>
        <v>1582600</v>
      </c>
      <c r="P1155" s="5">
        <f>'TABLE Summary'!P1155</f>
        <v>5443</v>
      </c>
      <c r="Q1155" s="5">
        <f>'TABLE Summary'!Q1155*1000</f>
        <v>525200</v>
      </c>
      <c r="R1155" s="5">
        <f>'TABLE Summary'!R1155</f>
        <v>4658</v>
      </c>
      <c r="S1155" s="5">
        <f>'TABLE Summary'!S1155*1000</f>
        <v>1002000</v>
      </c>
      <c r="T1155" s="5">
        <f>'TABLE Summary'!T1155</f>
        <v>113</v>
      </c>
      <c r="U1155" s="5">
        <f>'TABLE Summary'!U1155*1000</f>
        <v>55400</v>
      </c>
      <c r="V1155" s="5">
        <f>'TABLE Summary'!V1155*1000</f>
        <v>143400</v>
      </c>
      <c r="W1155" s="5">
        <f>'TABLE Summary'!W1155*1000</f>
        <v>28100</v>
      </c>
      <c r="X1155" s="5">
        <f>'TABLE Summary'!X1155*1000</f>
        <v>114800</v>
      </c>
      <c r="Y1155" s="5">
        <f>'TABLE Summary'!Y1155*1000</f>
        <v>202700</v>
      </c>
      <c r="Z1155" s="5">
        <f>'TABLE Summary'!Z1155*1000</f>
        <v>276600</v>
      </c>
      <c r="AA1155" s="18">
        <f t="shared" ref="AA1155:AA1218" si="97">SUM(Q1155+S1155+U1155)</f>
        <v>1582600</v>
      </c>
      <c r="AB1155" s="18">
        <f t="shared" ref="AB1155:AB1218" si="98">AA1155/M1155</f>
        <v>0.67396303551656589</v>
      </c>
      <c r="AC1155" s="1" t="s">
        <v>7496</v>
      </c>
      <c r="AD1155" s="1" t="str">
        <f t="shared" si="96"/>
        <v>Bingley U.D.</v>
      </c>
      <c r="AE1155" s="1" t="str">
        <f t="shared" si="94"/>
        <v>Bingley U.D.</v>
      </c>
      <c r="AF1155" s="1" t="str">
        <f>INDEX(Lookup!G$2:G$1349, MATCH($AE1155, Lookup!$G$2:$G$1349,0))</f>
        <v>BINGLEY U.D.</v>
      </c>
      <c r="AG1155" s="1" t="str">
        <f>INDEX(Lookup!F$2:F$1349, MATCH($AE1155, Lookup!$G$2:$G$1349,0))</f>
        <v>e461216</v>
      </c>
      <c r="AH1155" s="1" t="str">
        <f>INDEX(Lookup!C$2:C$1349, MATCH($AE1155, Lookup!$G$2:$G$1349,0))</f>
        <v>West Yorkshire</v>
      </c>
      <c r="AI1155" s="1" t="str">
        <f>INDEX(Lookup!D$2:D$1349, MATCH($AE1155, Lookup!$G$2:$G$1349,0))</f>
        <v>Yorkshire and The Humber</v>
      </c>
      <c r="AJ1155" s="1" t="str">
        <f>INDEX(Lookup!E$2:E$1349, MATCH($AE1155, Lookup!$G$2:$G$1349,0))</f>
        <v>Rest of England</v>
      </c>
    </row>
    <row r="1156" spans="1:36" x14ac:dyDescent="0.3">
      <c r="A1156" s="11" t="s">
        <v>2286</v>
      </c>
      <c r="B1156" s="5">
        <f>'TABLE Summary'!B1156</f>
        <v>21090</v>
      </c>
      <c r="C1156" s="5">
        <f>'TABLE Summary'!C1156</f>
        <v>86.5</v>
      </c>
      <c r="D1156" s="5">
        <f>'TABLE Summary'!D1156</f>
        <v>32.5</v>
      </c>
      <c r="E1156" s="5">
        <f>'TABLE Summary'!E1156</f>
        <v>10</v>
      </c>
      <c r="F1156" s="5">
        <f>'TABLE Summary'!F1156</f>
        <v>22.5</v>
      </c>
      <c r="G1156" s="5">
        <f>'TABLE Summary'!G1156</f>
        <v>0</v>
      </c>
      <c r="H1156" s="5">
        <f>'TABLE Summary'!H1156</f>
        <v>0</v>
      </c>
      <c r="I1156" s="5">
        <f>'TABLE Summary'!I1156</f>
        <v>12250</v>
      </c>
      <c r="J1156" s="5">
        <f>'TABLE Summary'!J1156</f>
        <v>142.6</v>
      </c>
      <c r="K1156" s="5">
        <f>'TABLE Summary'!K1156</f>
        <v>398125</v>
      </c>
      <c r="L1156" s="5">
        <f>'TABLE Summary'!L1156</f>
        <v>53.5</v>
      </c>
      <c r="M1156" s="5">
        <f>'TABLE Summary'!M1156*1000</f>
        <v>1309800</v>
      </c>
      <c r="N1156" s="5">
        <f>'TABLE Summary'!N1156</f>
        <v>8495</v>
      </c>
      <c r="O1156" s="5">
        <f>'TABLE Summary'!O1156*1000</f>
        <v>726400</v>
      </c>
      <c r="P1156" s="5">
        <f>'TABLE Summary'!P1156</f>
        <v>7691</v>
      </c>
      <c r="Q1156" s="5">
        <f>'TABLE Summary'!Q1156*1000</f>
        <v>283800</v>
      </c>
      <c r="R1156" s="5">
        <f>'TABLE Summary'!R1156</f>
        <v>798</v>
      </c>
      <c r="S1156" s="5">
        <f>'TABLE Summary'!S1156*1000</f>
        <v>139800</v>
      </c>
      <c r="T1156" s="5">
        <f>'TABLE Summary'!T1156</f>
        <v>6</v>
      </c>
      <c r="U1156" s="5">
        <f>'TABLE Summary'!U1156*1000</f>
        <v>2800</v>
      </c>
      <c r="V1156" s="5">
        <f>'TABLE Summary'!V1156*1000</f>
        <v>39800</v>
      </c>
      <c r="W1156" s="5">
        <f>'TABLE Summary'!W1156*1000</f>
        <v>5000</v>
      </c>
      <c r="X1156" s="5">
        <f>'TABLE Summary'!X1156*1000</f>
        <v>71100</v>
      </c>
      <c r="Y1156" s="5">
        <f>'TABLE Summary'!Y1156*1000</f>
        <v>215000</v>
      </c>
      <c r="Z1156" s="5">
        <f>'TABLE Summary'!Z1156*1000</f>
        <v>252500</v>
      </c>
      <c r="AA1156" s="18">
        <f t="shared" si="97"/>
        <v>426400</v>
      </c>
      <c r="AB1156" s="18">
        <f t="shared" si="98"/>
        <v>0.32554588486791874</v>
      </c>
      <c r="AC1156" s="1" t="s">
        <v>7496</v>
      </c>
      <c r="AD1156" s="1" t="str">
        <f t="shared" si="96"/>
        <v>Colne Valley U.D.</v>
      </c>
      <c r="AE1156" s="1" t="str">
        <f t="shared" si="94"/>
        <v>Colne Valley U.D.</v>
      </c>
      <c r="AF1156" s="1" t="str">
        <f>INDEX(Lookup!G$2:G$1349, MATCH($AE1156, Lookup!$G$2:$G$1349,0))</f>
        <v>COLNE VALLEY U.D.</v>
      </c>
      <c r="AG1156" s="1" t="str">
        <f>INDEX(Lookup!F$2:F$1349, MATCH($AE1156, Lookup!$G$2:$G$1349,0))</f>
        <v>e461219</v>
      </c>
      <c r="AH1156" s="1" t="str">
        <f>INDEX(Lookup!C$2:C$1349, MATCH($AE1156, Lookup!$G$2:$G$1349,0))</f>
        <v>West Yorkshire</v>
      </c>
      <c r="AI1156" s="1" t="str">
        <f>INDEX(Lookup!D$2:D$1349, MATCH($AE1156, Lookup!$G$2:$G$1349,0))</f>
        <v>Yorkshire and The Humber</v>
      </c>
      <c r="AJ1156" s="1" t="str">
        <f>INDEX(Lookup!E$2:E$1349, MATCH($AE1156, Lookup!$G$2:$G$1349,0))</f>
        <v>Rest of England</v>
      </c>
    </row>
    <row r="1157" spans="1:36" x14ac:dyDescent="0.3">
      <c r="A1157" s="11" t="s">
        <v>2287</v>
      </c>
      <c r="B1157" s="5">
        <f>'TABLE Summary'!B1157</f>
        <v>16670</v>
      </c>
      <c r="C1157" s="5">
        <f>'TABLE Summary'!C1157</f>
        <v>79.5</v>
      </c>
      <c r="D1157" s="5">
        <f>'TABLE Summary'!D1157</f>
        <v>34</v>
      </c>
      <c r="E1157" s="5">
        <f>'TABLE Summary'!E1157</f>
        <v>11.5</v>
      </c>
      <c r="F1157" s="5">
        <f>'TABLE Summary'!F1157</f>
        <v>22.5</v>
      </c>
      <c r="G1157" s="5">
        <f>'TABLE Summary'!G1157</f>
        <v>0</v>
      </c>
      <c r="H1157" s="5">
        <f>'TABLE Summary'!H1157</f>
        <v>0</v>
      </c>
      <c r="I1157" s="5">
        <f>'TABLE Summary'!I1157</f>
        <v>7600</v>
      </c>
      <c r="J1157" s="5">
        <f>'TABLE Summary'!J1157</f>
        <v>145.19999999999999</v>
      </c>
      <c r="K1157" s="5">
        <f>'TABLE Summary'!K1157</f>
        <v>258400</v>
      </c>
      <c r="L1157" s="5">
        <f>'TABLE Summary'!L1157</f>
        <v>60.5</v>
      </c>
      <c r="M1157" s="5">
        <f>'TABLE Summary'!M1157*1000</f>
        <v>875200</v>
      </c>
      <c r="N1157" s="5">
        <f>'TABLE Summary'!N1157</f>
        <v>5463</v>
      </c>
      <c r="O1157" s="5">
        <f>'TABLE Summary'!O1157*1000</f>
        <v>601700</v>
      </c>
      <c r="P1157" s="5">
        <f>'TABLE Summary'!P1157</f>
        <v>4489</v>
      </c>
      <c r="Q1157" s="5">
        <f>'TABLE Summary'!Q1157*1000</f>
        <v>426800</v>
      </c>
      <c r="R1157" s="5">
        <f>'TABLE Summary'!R1157</f>
        <v>970</v>
      </c>
      <c r="S1157" s="5">
        <f>'TABLE Summary'!S1157*1000</f>
        <v>174700</v>
      </c>
      <c r="T1157" s="5">
        <f>'TABLE Summary'!T1157</f>
        <v>0</v>
      </c>
      <c r="U1157" s="5">
        <f>'TABLE Summary'!U1157*1000</f>
        <v>0</v>
      </c>
      <c r="V1157" s="5">
        <f>'TABLE Summary'!V1157*1000</f>
        <v>45700</v>
      </c>
      <c r="W1157" s="5">
        <f>'TABLE Summary'!W1157*1000</f>
        <v>15500</v>
      </c>
      <c r="X1157" s="5">
        <f>'TABLE Summary'!X1157*1000</f>
        <v>55600</v>
      </c>
      <c r="Y1157" s="5">
        <f>'TABLE Summary'!Y1157*1000</f>
        <v>18100</v>
      </c>
      <c r="Z1157" s="5">
        <f>'TABLE Summary'!Z1157*1000</f>
        <v>138600</v>
      </c>
      <c r="AA1157" s="18">
        <f t="shared" si="97"/>
        <v>601500</v>
      </c>
      <c r="AB1157" s="18">
        <f t="shared" si="98"/>
        <v>0.6872714808043876</v>
      </c>
      <c r="AC1157" s="1" t="s">
        <v>7496</v>
      </c>
      <c r="AD1157" s="1" t="str">
        <f t="shared" si="96"/>
        <v>Conisbrough U.D.</v>
      </c>
      <c r="AE1157" s="1" t="str">
        <f t="shared" ref="AE1157:AE1220" si="99">AD1157</f>
        <v>Conisbrough U.D.</v>
      </c>
      <c r="AF1157" s="1" t="str">
        <f>INDEX(Lookup!G$2:G$1349, MATCH($AE1157, Lookup!$G$2:$G$1349,0))</f>
        <v>CONISBROUGH U.D.</v>
      </c>
      <c r="AG1157" s="1" t="str">
        <f>INDEX(Lookup!F$2:F$1349, MATCH($AE1157, Lookup!$G$2:$G$1349,0))</f>
        <v>e461220</v>
      </c>
      <c r="AH1157" s="1" t="str">
        <f>INDEX(Lookup!C$2:C$1349, MATCH($AE1157, Lookup!$G$2:$G$1349,0))</f>
        <v>South Yorkshire</v>
      </c>
      <c r="AI1157" s="1" t="str">
        <f>INDEX(Lookup!D$2:D$1349, MATCH($AE1157, Lookup!$G$2:$G$1349,0))</f>
        <v>Yorkshire and The Humber</v>
      </c>
      <c r="AJ1157" s="1" t="str">
        <f>INDEX(Lookup!E$2:E$1349, MATCH($AE1157, Lookup!$G$2:$G$1349,0))</f>
        <v>Rest of England</v>
      </c>
    </row>
    <row r="1158" spans="1:36" x14ac:dyDescent="0.3">
      <c r="A1158" s="11" t="s">
        <v>2288</v>
      </c>
      <c r="B1158" s="5">
        <f>'TABLE Summary'!B1158</f>
        <v>8720</v>
      </c>
      <c r="C1158" s="5">
        <f>'TABLE Summary'!C1158</f>
        <v>84.5</v>
      </c>
      <c r="D1158" s="5">
        <f>'TABLE Summary'!D1158</f>
        <v>35</v>
      </c>
      <c r="E1158" s="5">
        <f>'TABLE Summary'!E1158</f>
        <v>12.5</v>
      </c>
      <c r="F1158" s="5">
        <f>'TABLE Summary'!F1158</f>
        <v>22.5</v>
      </c>
      <c r="G1158" s="5">
        <f>'TABLE Summary'!G1158</f>
        <v>0</v>
      </c>
      <c r="H1158" s="5">
        <f>'TABLE Summary'!H1158</f>
        <v>0</v>
      </c>
      <c r="I1158" s="5">
        <f>'TABLE Summary'!I1158</f>
        <v>6306</v>
      </c>
      <c r="J1158" s="5">
        <f>'TABLE Summary'!J1158</f>
        <v>141.4</v>
      </c>
      <c r="K1158" s="5">
        <f>'TABLE Summary'!K1158</f>
        <v>220710</v>
      </c>
      <c r="L1158" s="5">
        <f>'TABLE Summary'!L1158</f>
        <v>43.4</v>
      </c>
      <c r="M1158" s="5">
        <f>'TABLE Summary'!M1158*1000</f>
        <v>662800</v>
      </c>
      <c r="N1158" s="5">
        <f>'TABLE Summary'!N1158</f>
        <v>2969</v>
      </c>
      <c r="O1158" s="5">
        <f>'TABLE Summary'!O1158*1000</f>
        <v>335600</v>
      </c>
      <c r="P1158" s="5">
        <f>'TABLE Summary'!P1158</f>
        <v>2543</v>
      </c>
      <c r="Q1158" s="5">
        <f>'TABLE Summary'!Q1158*1000</f>
        <v>258899.99999999997</v>
      </c>
      <c r="R1158" s="5">
        <f>'TABLE Summary'!R1158</f>
        <v>426</v>
      </c>
      <c r="S1158" s="5">
        <f>'TABLE Summary'!S1158*1000</f>
        <v>76700</v>
      </c>
      <c r="T1158" s="5">
        <f>'TABLE Summary'!T1158</f>
        <v>0</v>
      </c>
      <c r="U1158" s="5">
        <f>'TABLE Summary'!U1158*1000</f>
        <v>0</v>
      </c>
      <c r="V1158" s="5">
        <f>'TABLE Summary'!V1158*1000</f>
        <v>34700</v>
      </c>
      <c r="W1158" s="5">
        <f>'TABLE Summary'!W1158*1000</f>
        <v>1800</v>
      </c>
      <c r="X1158" s="5">
        <f>'TABLE Summary'!X1158*1000</f>
        <v>20600</v>
      </c>
      <c r="Y1158" s="5">
        <f>'TABLE Summary'!Y1158*1000</f>
        <v>193000</v>
      </c>
      <c r="Z1158" s="5">
        <f>'TABLE Summary'!Z1158*1000</f>
        <v>76900</v>
      </c>
      <c r="AA1158" s="18">
        <f t="shared" si="97"/>
        <v>335600</v>
      </c>
      <c r="AB1158" s="18">
        <f t="shared" si="98"/>
        <v>0.50633675316837656</v>
      </c>
      <c r="AC1158" s="1" t="s">
        <v>7496</v>
      </c>
      <c r="AD1158" s="1" t="str">
        <f t="shared" si="96"/>
        <v>Cudworth U.D.</v>
      </c>
      <c r="AE1158" s="1" t="str">
        <f t="shared" si="99"/>
        <v>Cudworth U.D.</v>
      </c>
      <c r="AF1158" s="1" t="str">
        <f>INDEX(Lookup!G$2:G$1349, MATCH($AE1158, Lookup!$G$2:$G$1349,0))</f>
        <v>CUDWORTH U.D.</v>
      </c>
      <c r="AG1158" s="1" t="str">
        <f>INDEX(Lookup!F$2:F$1349, MATCH($AE1158, Lookup!$G$2:$G$1349,0))</f>
        <v>e461221</v>
      </c>
      <c r="AH1158" s="1" t="str">
        <f>INDEX(Lookup!C$2:C$1349, MATCH($AE1158, Lookup!$G$2:$G$1349,0))</f>
        <v>South Yorkshire</v>
      </c>
      <c r="AI1158" s="1" t="str">
        <f>INDEX(Lookup!D$2:D$1349, MATCH($AE1158, Lookup!$G$2:$G$1349,0))</f>
        <v>Yorkshire and The Humber</v>
      </c>
      <c r="AJ1158" s="1" t="str">
        <f>INDEX(Lookup!E$2:E$1349, MATCH($AE1158, Lookup!$G$2:$G$1349,0))</f>
        <v>Rest of England</v>
      </c>
    </row>
    <row r="1159" spans="1:36" x14ac:dyDescent="0.3">
      <c r="A1159" s="11" t="s">
        <v>2289</v>
      </c>
      <c r="B1159" s="5">
        <f>'TABLE Summary'!B1159</f>
        <v>7840</v>
      </c>
      <c r="C1159" s="5">
        <f>'TABLE Summary'!C1159</f>
        <v>80.5</v>
      </c>
      <c r="D1159" s="5">
        <f>'TABLE Summary'!D1159</f>
        <v>29</v>
      </c>
      <c r="E1159" s="5">
        <f>'TABLE Summary'!E1159</f>
        <v>6.5</v>
      </c>
      <c r="F1159" s="5">
        <f>'TABLE Summary'!F1159</f>
        <v>22.5</v>
      </c>
      <c r="G1159" s="5">
        <f>'TABLE Summary'!G1159</f>
        <v>0</v>
      </c>
      <c r="H1159" s="5">
        <f>'TABLE Summary'!H1159</f>
        <v>0</v>
      </c>
      <c r="I1159" s="5">
        <f>'TABLE Summary'!I1159</f>
        <v>4090</v>
      </c>
      <c r="J1159" s="5">
        <f>'TABLE Summary'!J1159</f>
        <v>162.19999999999999</v>
      </c>
      <c r="K1159" s="5">
        <f>'TABLE Summary'!K1159</f>
        <v>118610</v>
      </c>
      <c r="L1159" s="5">
        <f>'TABLE Summary'!L1159</f>
        <v>57.2</v>
      </c>
      <c r="M1159" s="5">
        <f>'TABLE Summary'!M1159*1000</f>
        <v>448400</v>
      </c>
      <c r="N1159" s="5">
        <f>'TABLE Summary'!N1159</f>
        <v>2803</v>
      </c>
      <c r="O1159" s="5">
        <f>'TABLE Summary'!O1159*1000</f>
        <v>347400</v>
      </c>
      <c r="P1159" s="5">
        <f>'TABLE Summary'!P1159</f>
        <v>2198</v>
      </c>
      <c r="Q1159" s="5">
        <f>'TABLE Summary'!Q1159*1000</f>
        <v>241900</v>
      </c>
      <c r="R1159" s="5">
        <f>'TABLE Summary'!R1159</f>
        <v>604</v>
      </c>
      <c r="S1159" s="5">
        <f>'TABLE Summary'!S1159*1000</f>
        <v>105000</v>
      </c>
      <c r="T1159" s="5">
        <f>'TABLE Summary'!T1159</f>
        <v>1</v>
      </c>
      <c r="U1159" s="5">
        <f>'TABLE Summary'!U1159*1000</f>
        <v>500</v>
      </c>
      <c r="V1159" s="5">
        <f>'TABLE Summary'!V1159*1000</f>
        <v>19900</v>
      </c>
      <c r="W1159" s="5">
        <f>'TABLE Summary'!W1159*1000</f>
        <v>1100</v>
      </c>
      <c r="X1159" s="5">
        <f>'TABLE Summary'!X1159*1000</f>
        <v>20000</v>
      </c>
      <c r="Y1159" s="5">
        <f>'TABLE Summary'!Y1159*1000</f>
        <v>4600</v>
      </c>
      <c r="Z1159" s="5">
        <f>'TABLE Summary'!Z1159*1000</f>
        <v>55300</v>
      </c>
      <c r="AA1159" s="18">
        <f t="shared" si="97"/>
        <v>347400</v>
      </c>
      <c r="AB1159" s="18">
        <f t="shared" si="98"/>
        <v>0.77475468331846564</v>
      </c>
      <c r="AC1159" s="1" t="s">
        <v>7496</v>
      </c>
      <c r="AD1159" s="1" t="str">
        <f t="shared" si="96"/>
        <v>Darfield U.D.</v>
      </c>
      <c r="AE1159" s="1" t="str">
        <f t="shared" si="99"/>
        <v>Darfield U.D.</v>
      </c>
      <c r="AF1159" s="1" t="str">
        <f>INDEX(Lookup!G$2:G$1349, MATCH($AE1159, Lookup!$G$2:$G$1349,0))</f>
        <v>DARFIELD U.D.</v>
      </c>
      <c r="AG1159" s="1" t="str">
        <f>INDEX(Lookup!F$2:F$1349, MATCH($AE1159, Lookup!$G$2:$G$1349,0))</f>
        <v>e461222</v>
      </c>
      <c r="AH1159" s="1" t="str">
        <f>INDEX(Lookup!C$2:C$1349, MATCH($AE1159, Lookup!$G$2:$G$1349,0))</f>
        <v>South Yorkshire</v>
      </c>
      <c r="AI1159" s="1" t="str">
        <f>INDEX(Lookup!D$2:D$1349, MATCH($AE1159, Lookup!$G$2:$G$1349,0))</f>
        <v>Yorkshire and The Humber</v>
      </c>
      <c r="AJ1159" s="1" t="str">
        <f>INDEX(Lookup!E$2:E$1349, MATCH($AE1159, Lookup!$G$2:$G$1349,0))</f>
        <v>Rest of England</v>
      </c>
    </row>
    <row r="1160" spans="1:36" x14ac:dyDescent="0.3">
      <c r="A1160" s="11" t="s">
        <v>2290</v>
      </c>
      <c r="B1160" s="5">
        <f>'TABLE Summary'!B1160</f>
        <v>15530</v>
      </c>
      <c r="C1160" s="5">
        <f>'TABLE Summary'!C1160</f>
        <v>78.5</v>
      </c>
      <c r="D1160" s="5">
        <f>'TABLE Summary'!D1160</f>
        <v>32</v>
      </c>
      <c r="E1160" s="5">
        <f>'TABLE Summary'!E1160</f>
        <v>9.6</v>
      </c>
      <c r="F1160" s="5">
        <f>'TABLE Summary'!F1160</f>
        <v>22.4</v>
      </c>
      <c r="G1160" s="5">
        <f>'TABLE Summary'!G1160</f>
        <v>0</v>
      </c>
      <c r="H1160" s="5">
        <f>'TABLE Summary'!H1160</f>
        <v>0</v>
      </c>
      <c r="I1160" s="5">
        <f>'TABLE Summary'!I1160</f>
        <v>11000</v>
      </c>
      <c r="J1160" s="5">
        <f>'TABLE Summary'!J1160</f>
        <v>182.1</v>
      </c>
      <c r="K1160" s="5">
        <f>'TABLE Summary'!K1160</f>
        <v>352000</v>
      </c>
      <c r="L1160" s="5">
        <f>'TABLE Summary'!L1160</f>
        <v>43.2</v>
      </c>
      <c r="M1160" s="5">
        <f>'TABLE Summary'!M1160*1000</f>
        <v>1203600</v>
      </c>
      <c r="N1160" s="5">
        <f>'TABLE Summary'!N1160</f>
        <v>5661</v>
      </c>
      <c r="O1160" s="5">
        <f>'TABLE Summary'!O1160*1000</f>
        <v>738500</v>
      </c>
      <c r="P1160" s="5">
        <f>'TABLE Summary'!P1160</f>
        <v>3864</v>
      </c>
      <c r="Q1160" s="5">
        <f>'TABLE Summary'!Q1160*1000</f>
        <v>397400</v>
      </c>
      <c r="R1160" s="5">
        <f>'TABLE Summary'!R1160</f>
        <v>1793</v>
      </c>
      <c r="S1160" s="5">
        <f>'TABLE Summary'!S1160*1000</f>
        <v>339100</v>
      </c>
      <c r="T1160" s="5">
        <f>'TABLE Summary'!T1160</f>
        <v>4</v>
      </c>
      <c r="U1160" s="5">
        <f>'TABLE Summary'!U1160*1000</f>
        <v>1900</v>
      </c>
      <c r="V1160" s="5">
        <f>'TABLE Summary'!V1160*1000</f>
        <v>31300</v>
      </c>
      <c r="W1160" s="5">
        <f>'TABLE Summary'!W1160*1000</f>
        <v>1900</v>
      </c>
      <c r="X1160" s="5">
        <f>'TABLE Summary'!X1160*1000</f>
        <v>66600</v>
      </c>
      <c r="Y1160" s="5">
        <f>'TABLE Summary'!Y1160*1000</f>
        <v>251300</v>
      </c>
      <c r="Z1160" s="5">
        <f>'TABLE Summary'!Z1160*1000</f>
        <v>114000</v>
      </c>
      <c r="AA1160" s="18">
        <f t="shared" si="97"/>
        <v>738400</v>
      </c>
      <c r="AB1160" s="18">
        <f t="shared" si="98"/>
        <v>0.61349285476902626</v>
      </c>
      <c r="AC1160" s="1" t="s">
        <v>7496</v>
      </c>
      <c r="AD1160" s="1" t="str">
        <f t="shared" si="96"/>
        <v>Darton U.D.</v>
      </c>
      <c r="AE1160" s="1" t="str">
        <f t="shared" si="99"/>
        <v>Darton U.D.</v>
      </c>
      <c r="AF1160" s="1" t="str">
        <f>INDEX(Lookup!G$2:G$1349, MATCH($AE1160, Lookup!$G$2:$G$1349,0))</f>
        <v>DARTON U.D.</v>
      </c>
      <c r="AG1160" s="1" t="str">
        <f>INDEX(Lookup!F$2:F$1349, MATCH($AE1160, Lookup!$G$2:$G$1349,0))</f>
        <v>e461223</v>
      </c>
      <c r="AH1160" s="1" t="str">
        <f>INDEX(Lookup!C$2:C$1349, MATCH($AE1160, Lookup!$G$2:$G$1349,0))</f>
        <v>South Yorkshire</v>
      </c>
      <c r="AI1160" s="1" t="str">
        <f>INDEX(Lookup!D$2:D$1349, MATCH($AE1160, Lookup!$G$2:$G$1349,0))</f>
        <v>Yorkshire and The Humber</v>
      </c>
      <c r="AJ1160" s="1" t="str">
        <f>INDEX(Lookup!E$2:E$1349, MATCH($AE1160, Lookup!$G$2:$G$1349,0))</f>
        <v>Rest of England</v>
      </c>
    </row>
    <row r="1161" spans="1:36" x14ac:dyDescent="0.3">
      <c r="A1161" s="11" t="s">
        <v>2291</v>
      </c>
      <c r="B1161" s="5">
        <f>'TABLE Summary'!B1161</f>
        <v>25040</v>
      </c>
      <c r="C1161" s="5">
        <f>'TABLE Summary'!C1161</f>
        <v>81.5</v>
      </c>
      <c r="D1161" s="5">
        <f>'TABLE Summary'!D1161</f>
        <v>35</v>
      </c>
      <c r="E1161" s="5">
        <f>'TABLE Summary'!E1161</f>
        <v>14.2</v>
      </c>
      <c r="F1161" s="5">
        <f>'TABLE Summary'!F1161</f>
        <v>20.8</v>
      </c>
      <c r="G1161" s="5">
        <f>'TABLE Summary'!G1161</f>
        <v>0</v>
      </c>
      <c r="H1161" s="5">
        <f>'TABLE Summary'!H1161</f>
        <v>0</v>
      </c>
      <c r="I1161" s="5">
        <f>'TABLE Summary'!I1161</f>
        <v>12650</v>
      </c>
      <c r="J1161" s="5">
        <f>'TABLE Summary'!J1161</f>
        <v>135.1</v>
      </c>
      <c r="K1161" s="5">
        <f>'TABLE Summary'!K1161</f>
        <v>442750</v>
      </c>
      <c r="L1161" s="5">
        <f>'TABLE Summary'!L1161</f>
        <v>58.2</v>
      </c>
      <c r="M1161" s="5">
        <f>'TABLE Summary'!M1161*1000</f>
        <v>1394200</v>
      </c>
      <c r="N1161" s="5">
        <f>'TABLE Summary'!N1161</f>
        <v>8310</v>
      </c>
      <c r="O1161" s="5">
        <f>'TABLE Summary'!O1161*1000</f>
        <v>899000</v>
      </c>
      <c r="P1161" s="5">
        <f>'TABLE Summary'!P1161</f>
        <v>7566</v>
      </c>
      <c r="Q1161" s="5">
        <f>'TABLE Summary'!Q1161*1000</f>
        <v>768300</v>
      </c>
      <c r="R1161" s="5">
        <f>'TABLE Summary'!R1161</f>
        <v>743</v>
      </c>
      <c r="S1161" s="5">
        <f>'TABLE Summary'!S1161*1000</f>
        <v>130199.99999999999</v>
      </c>
      <c r="T1161" s="5">
        <f>'TABLE Summary'!T1161</f>
        <v>1</v>
      </c>
      <c r="U1161" s="5">
        <f>'TABLE Summary'!U1161*1000</f>
        <v>500</v>
      </c>
      <c r="V1161" s="5">
        <f>'TABLE Summary'!V1161*1000</f>
        <v>95200</v>
      </c>
      <c r="W1161" s="5">
        <f>'TABLE Summary'!W1161*1000</f>
        <v>3400</v>
      </c>
      <c r="X1161" s="5">
        <f>'TABLE Summary'!X1161*1000</f>
        <v>56900</v>
      </c>
      <c r="Y1161" s="5">
        <f>'TABLE Summary'!Y1161*1000</f>
        <v>44500</v>
      </c>
      <c r="Z1161" s="5">
        <f>'TABLE Summary'!Z1161*1000</f>
        <v>295200</v>
      </c>
      <c r="AA1161" s="18">
        <f t="shared" si="97"/>
        <v>899000</v>
      </c>
      <c r="AB1161" s="18">
        <f t="shared" si="98"/>
        <v>0.64481423038301533</v>
      </c>
      <c r="AC1161" s="1" t="s">
        <v>7496</v>
      </c>
      <c r="AD1161" s="1" t="str">
        <f t="shared" si="96"/>
        <v>Dearne U.D.</v>
      </c>
      <c r="AE1161" s="1" t="str">
        <f t="shared" si="99"/>
        <v>Dearne U.D.</v>
      </c>
      <c r="AF1161" s="1" t="str">
        <f>INDEX(Lookup!G$2:G$1349, MATCH($AE1161, Lookup!$G$2:$G$1349,0))</f>
        <v>DEARNE U.D.</v>
      </c>
      <c r="AG1161" s="1" t="str">
        <f>INDEX(Lookup!F$2:F$1349, MATCH($AE1161, Lookup!$G$2:$G$1349,0))</f>
        <v>e461224</v>
      </c>
      <c r="AH1161" s="1" t="str">
        <f>INDEX(Lookup!C$2:C$1349, MATCH($AE1161, Lookup!$G$2:$G$1349,0))</f>
        <v>South Yorkshire</v>
      </c>
      <c r="AI1161" s="1" t="str">
        <f>INDEX(Lookup!D$2:D$1349, MATCH($AE1161, Lookup!$G$2:$G$1349,0))</f>
        <v>Yorkshire and The Humber</v>
      </c>
      <c r="AJ1161" s="1" t="str">
        <f>INDEX(Lookup!E$2:E$1349, MATCH($AE1161, Lookup!$G$2:$G$1349,0))</f>
        <v>Rest of England</v>
      </c>
    </row>
    <row r="1162" spans="1:36" x14ac:dyDescent="0.3">
      <c r="A1162" s="11" t="s">
        <v>2292</v>
      </c>
      <c r="B1162" s="5">
        <f>'TABLE Summary'!B1162</f>
        <v>11500</v>
      </c>
      <c r="C1162" s="5">
        <f>'TABLE Summary'!C1162</f>
        <v>88.5</v>
      </c>
      <c r="D1162" s="5">
        <f>'TABLE Summary'!D1162</f>
        <v>33</v>
      </c>
      <c r="E1162" s="5">
        <f>'TABLE Summary'!E1162</f>
        <v>10.5</v>
      </c>
      <c r="F1162" s="5">
        <f>'TABLE Summary'!F1162</f>
        <v>22.5</v>
      </c>
      <c r="G1162" s="5">
        <f>'TABLE Summary'!G1162</f>
        <v>0</v>
      </c>
      <c r="H1162" s="5">
        <f>'TABLE Summary'!H1162</f>
        <v>0</v>
      </c>
      <c r="I1162" s="5">
        <f>'TABLE Summary'!I1162</f>
        <v>8000</v>
      </c>
      <c r="J1162" s="5">
        <f>'TABLE Summary'!J1162</f>
        <v>225.6</v>
      </c>
      <c r="K1162" s="5">
        <f>'TABLE Summary'!K1162</f>
        <v>264000</v>
      </c>
      <c r="L1162" s="5">
        <f>'TABLE Summary'!L1162</f>
        <v>44.7</v>
      </c>
      <c r="M1162" s="5">
        <f>'TABLE Summary'!M1162*1000</f>
        <v>853300</v>
      </c>
      <c r="N1162" s="5">
        <f>'TABLE Summary'!N1162</f>
        <v>4379</v>
      </c>
      <c r="O1162" s="5">
        <f>'TABLE Summary'!O1162*1000</f>
        <v>564200</v>
      </c>
      <c r="P1162" s="5">
        <f>'TABLE Summary'!P1162</f>
        <v>2992</v>
      </c>
      <c r="Q1162" s="5">
        <f>'TABLE Summary'!Q1162*1000</f>
        <v>251000</v>
      </c>
      <c r="R1162" s="5">
        <f>'TABLE Summary'!R1162</f>
        <v>1338</v>
      </c>
      <c r="S1162" s="5">
        <f>'TABLE Summary'!S1162*1000</f>
        <v>287000</v>
      </c>
      <c r="T1162" s="5">
        <f>'TABLE Summary'!T1162</f>
        <v>49</v>
      </c>
      <c r="U1162" s="5">
        <f>'TABLE Summary'!U1162*1000</f>
        <v>26200</v>
      </c>
      <c r="V1162" s="5">
        <f>'TABLE Summary'!V1162*1000</f>
        <v>18100</v>
      </c>
      <c r="W1162" s="5">
        <f>'TABLE Summary'!W1162*1000</f>
        <v>800</v>
      </c>
      <c r="X1162" s="5">
        <f>'TABLE Summary'!X1162*1000</f>
        <v>37000</v>
      </c>
      <c r="Y1162" s="5">
        <f>'TABLE Summary'!Y1162*1000</f>
        <v>108700</v>
      </c>
      <c r="Z1162" s="5">
        <f>'TABLE Summary'!Z1162*1000</f>
        <v>124600</v>
      </c>
      <c r="AA1162" s="18">
        <f t="shared" si="97"/>
        <v>564200</v>
      </c>
      <c r="AB1162" s="18">
        <f t="shared" si="98"/>
        <v>0.66119770303527481</v>
      </c>
      <c r="AC1162" s="1" t="s">
        <v>7496</v>
      </c>
      <c r="AD1162" s="1" t="str">
        <f t="shared" si="96"/>
        <v>Denby Dale U.D.</v>
      </c>
      <c r="AE1162" s="1" t="str">
        <f t="shared" si="99"/>
        <v>Denby Dale U.D.</v>
      </c>
      <c r="AF1162" s="1" t="str">
        <f>INDEX(Lookup!G$2:G$1349, MATCH($AE1162, Lookup!$G$2:$G$1349,0))</f>
        <v>DENBY DALE U.D.</v>
      </c>
      <c r="AG1162" s="1" t="str">
        <f>INDEX(Lookup!F$2:F$1349, MATCH($AE1162, Lookup!$G$2:$G$1349,0))</f>
        <v>e461225</v>
      </c>
      <c r="AH1162" s="1" t="str">
        <f>INDEX(Lookup!C$2:C$1349, MATCH($AE1162, Lookup!$G$2:$G$1349,0))</f>
        <v>West Yorkshire</v>
      </c>
      <c r="AI1162" s="1" t="str">
        <f>INDEX(Lookup!D$2:D$1349, MATCH($AE1162, Lookup!$G$2:$G$1349,0))</f>
        <v>Yorkshire and The Humber</v>
      </c>
      <c r="AJ1162" s="1" t="str">
        <f>INDEX(Lookup!E$2:E$1349, MATCH($AE1162, Lookup!$G$2:$G$1349,0))</f>
        <v>Rest of England</v>
      </c>
    </row>
    <row r="1163" spans="1:36" x14ac:dyDescent="0.3">
      <c r="A1163" s="11" t="s">
        <v>2293</v>
      </c>
      <c r="B1163" s="5">
        <f>'TABLE Summary'!B1163</f>
        <v>2600</v>
      </c>
      <c r="C1163" s="5">
        <f>'TABLE Summary'!C1163</f>
        <v>90.5</v>
      </c>
      <c r="D1163" s="5">
        <f>'TABLE Summary'!D1163</f>
        <v>33</v>
      </c>
      <c r="E1163" s="5">
        <f>'TABLE Summary'!E1163</f>
        <v>10.6</v>
      </c>
      <c r="F1163" s="5">
        <f>'TABLE Summary'!F1163</f>
        <v>22.4</v>
      </c>
      <c r="G1163" s="5">
        <f>'TABLE Summary'!G1163</f>
        <v>0</v>
      </c>
      <c r="H1163" s="5">
        <f>'TABLE Summary'!H1163</f>
        <v>0</v>
      </c>
      <c r="I1163" s="5">
        <f>'TABLE Summary'!I1163</f>
        <v>1797</v>
      </c>
      <c r="J1163" s="5">
        <f>'TABLE Summary'!J1163</f>
        <v>143.5</v>
      </c>
      <c r="K1163" s="5">
        <f>'TABLE Summary'!K1163</f>
        <v>59301</v>
      </c>
      <c r="L1163" s="5">
        <f>'TABLE Summary'!L1163</f>
        <v>45.9</v>
      </c>
      <c r="M1163" s="5">
        <f>'TABLE Summary'!M1163*1000</f>
        <v>189500</v>
      </c>
      <c r="N1163" s="5">
        <f>'TABLE Summary'!N1163</f>
        <v>1082</v>
      </c>
      <c r="O1163" s="5">
        <f>'TABLE Summary'!O1163*1000</f>
        <v>106000</v>
      </c>
      <c r="P1163" s="5">
        <f>'TABLE Summary'!P1163</f>
        <v>843</v>
      </c>
      <c r="Q1163" s="5">
        <f>'TABLE Summary'!Q1163*1000</f>
        <v>59100</v>
      </c>
      <c r="R1163" s="5">
        <f>'TABLE Summary'!R1163</f>
        <v>239</v>
      </c>
      <c r="S1163" s="5">
        <f>'TABLE Summary'!S1163*1000</f>
        <v>46900</v>
      </c>
      <c r="T1163" s="5">
        <f>'TABLE Summary'!T1163</f>
        <v>0</v>
      </c>
      <c r="U1163" s="5">
        <f>'TABLE Summary'!U1163*1000</f>
        <v>0</v>
      </c>
      <c r="V1163" s="5">
        <f>'TABLE Summary'!V1163*1000</f>
        <v>5100</v>
      </c>
      <c r="W1163" s="5">
        <f>'TABLE Summary'!W1163*1000</f>
        <v>100</v>
      </c>
      <c r="X1163" s="5">
        <f>'TABLE Summary'!X1163*1000</f>
        <v>15200</v>
      </c>
      <c r="Y1163" s="5">
        <f>'TABLE Summary'!Y1163*1000</f>
        <v>33600</v>
      </c>
      <c r="Z1163" s="5">
        <f>'TABLE Summary'!Z1163*1000</f>
        <v>29700</v>
      </c>
      <c r="AA1163" s="18">
        <f t="shared" si="97"/>
        <v>106000</v>
      </c>
      <c r="AB1163" s="18">
        <f t="shared" si="98"/>
        <v>0.55936675461741425</v>
      </c>
      <c r="AC1163" s="1" t="s">
        <v>7496</v>
      </c>
      <c r="AD1163" s="1" t="str">
        <f t="shared" si="96"/>
        <v>Denholme U.D.</v>
      </c>
      <c r="AE1163" s="1" t="str">
        <f t="shared" si="99"/>
        <v>Denholme U.D.</v>
      </c>
      <c r="AF1163" s="1" t="str">
        <f>INDEX(Lookup!G$2:G$1349, MATCH($AE1163, Lookup!$G$2:$G$1349,0))</f>
        <v>DENHOLME U.D.</v>
      </c>
      <c r="AG1163" s="1" t="str">
        <f>INDEX(Lookup!F$2:F$1349, MATCH($AE1163, Lookup!$G$2:$G$1349,0))</f>
        <v>e461226</v>
      </c>
      <c r="AH1163" s="1" t="str">
        <f>INDEX(Lookup!C$2:C$1349, MATCH($AE1163, Lookup!$G$2:$G$1349,0))</f>
        <v>West Yorkshire</v>
      </c>
      <c r="AI1163" s="1" t="str">
        <f>INDEX(Lookup!D$2:D$1349, MATCH($AE1163, Lookup!$G$2:$G$1349,0))</f>
        <v>Yorkshire and The Humber</v>
      </c>
      <c r="AJ1163" s="1" t="str">
        <f>INDEX(Lookup!E$2:E$1349, MATCH($AE1163, Lookup!$G$2:$G$1349,0))</f>
        <v>Rest of England</v>
      </c>
    </row>
    <row r="1164" spans="1:36" x14ac:dyDescent="0.3">
      <c r="A1164" s="11" t="s">
        <v>2294</v>
      </c>
      <c r="B1164" s="5">
        <f>'TABLE Summary'!B1164</f>
        <v>4540</v>
      </c>
      <c r="C1164" s="5">
        <f>'TABLE Summary'!C1164</f>
        <v>80.5</v>
      </c>
      <c r="D1164" s="5">
        <f>'TABLE Summary'!D1164</f>
        <v>30</v>
      </c>
      <c r="E1164" s="5">
        <f>'TABLE Summary'!E1164</f>
        <v>7.5</v>
      </c>
      <c r="F1164" s="5">
        <f>'TABLE Summary'!F1164</f>
        <v>22.5</v>
      </c>
      <c r="G1164" s="5">
        <f>'TABLE Summary'!G1164</f>
        <v>0</v>
      </c>
      <c r="H1164" s="5">
        <f>'TABLE Summary'!H1164</f>
        <v>0</v>
      </c>
      <c r="I1164" s="5">
        <f>'TABLE Summary'!I1164</f>
        <v>2886</v>
      </c>
      <c r="J1164" s="5">
        <f>'TABLE Summary'!J1164</f>
        <v>167.5</v>
      </c>
      <c r="K1164" s="5">
        <f>'TABLE Summary'!K1164</f>
        <v>86580</v>
      </c>
      <c r="L1164" s="5">
        <f>'TABLE Summary'!L1164</f>
        <v>50.6</v>
      </c>
      <c r="M1164" s="5">
        <f>'TABLE Summary'!M1164*1000</f>
        <v>311500</v>
      </c>
      <c r="N1164" s="5">
        <f>'TABLE Summary'!N1164</f>
        <v>1603</v>
      </c>
      <c r="O1164" s="5">
        <f>'TABLE Summary'!O1164*1000</f>
        <v>190900</v>
      </c>
      <c r="P1164" s="5">
        <f>'TABLE Summary'!P1164</f>
        <v>1397</v>
      </c>
      <c r="Q1164" s="5">
        <f>'TABLE Summary'!Q1164*1000</f>
        <v>152800</v>
      </c>
      <c r="R1164" s="5">
        <f>'TABLE Summary'!R1164</f>
        <v>202</v>
      </c>
      <c r="S1164" s="5">
        <f>'TABLE Summary'!S1164*1000</f>
        <v>36200</v>
      </c>
      <c r="T1164" s="5">
        <f>'TABLE Summary'!T1164</f>
        <v>4</v>
      </c>
      <c r="U1164" s="5">
        <f>'TABLE Summary'!U1164*1000</f>
        <v>1900</v>
      </c>
      <c r="V1164" s="5">
        <f>'TABLE Summary'!V1164*1000</f>
        <v>8500</v>
      </c>
      <c r="W1164" s="5">
        <f>'TABLE Summary'!W1164*1000</f>
        <v>4200</v>
      </c>
      <c r="X1164" s="5">
        <f>'TABLE Summary'!X1164*1000</f>
        <v>47500</v>
      </c>
      <c r="Y1164" s="5">
        <f>'TABLE Summary'!Y1164*1000</f>
        <v>800</v>
      </c>
      <c r="Z1164" s="5">
        <f>'TABLE Summary'!Z1164*1000</f>
        <v>59600</v>
      </c>
      <c r="AA1164" s="18">
        <f t="shared" si="97"/>
        <v>190900</v>
      </c>
      <c r="AB1164" s="18">
        <f t="shared" si="98"/>
        <v>0.61284109149277688</v>
      </c>
      <c r="AC1164" s="1" t="s">
        <v>7496</v>
      </c>
      <c r="AD1164" s="1" t="str">
        <f t="shared" si="96"/>
        <v>Dodworth U.D.</v>
      </c>
      <c r="AE1164" s="1" t="str">
        <f t="shared" si="99"/>
        <v>Dodworth U.D.</v>
      </c>
      <c r="AF1164" s="1" t="str">
        <f>INDEX(Lookup!G$2:G$1349, MATCH($AE1164, Lookup!$G$2:$G$1349,0))</f>
        <v>DODWORTH U.D.</v>
      </c>
      <c r="AG1164" s="1" t="str">
        <f>INDEX(Lookup!F$2:F$1349, MATCH($AE1164, Lookup!$G$2:$G$1349,0))</f>
        <v>e461227</v>
      </c>
      <c r="AH1164" s="1" t="str">
        <f>INDEX(Lookup!C$2:C$1349, MATCH($AE1164, Lookup!$G$2:$G$1349,0))</f>
        <v>South Yorkshire</v>
      </c>
      <c r="AI1164" s="1" t="str">
        <f>INDEX(Lookup!D$2:D$1349, MATCH($AE1164, Lookup!$G$2:$G$1349,0))</f>
        <v>Yorkshire and The Humber</v>
      </c>
      <c r="AJ1164" s="1" t="str">
        <f>INDEX(Lookup!E$2:E$1349, MATCH($AE1164, Lookup!$G$2:$G$1349,0))</f>
        <v>Rest of England</v>
      </c>
    </row>
    <row r="1165" spans="1:36" x14ac:dyDescent="0.3">
      <c r="A1165" s="11" t="s">
        <v>7586</v>
      </c>
      <c r="B1165" s="5">
        <f>'TABLE Summary'!B1165</f>
        <v>4820</v>
      </c>
      <c r="C1165" s="5">
        <f>'TABLE Summary'!C1165</f>
        <v>86.5</v>
      </c>
      <c r="D1165" s="5">
        <f>'TABLE Summary'!D1165</f>
        <v>33</v>
      </c>
      <c r="E1165" s="5">
        <f>'TABLE Summary'!E1165</f>
        <v>10.5</v>
      </c>
      <c r="F1165" s="5">
        <f>'TABLE Summary'!F1165</f>
        <v>22.5</v>
      </c>
      <c r="G1165" s="5">
        <f>'TABLE Summary'!G1165</f>
        <v>0</v>
      </c>
      <c r="H1165" s="5">
        <f>'TABLE Summary'!H1165</f>
        <v>0</v>
      </c>
      <c r="I1165" s="5">
        <f>'TABLE Summary'!I1165</f>
        <v>3490</v>
      </c>
      <c r="J1165" s="5">
        <f>'TABLE Summary'!J1165</f>
        <v>185.6</v>
      </c>
      <c r="K1165" s="5">
        <f>'TABLE Summary'!K1165</f>
        <v>115170</v>
      </c>
      <c r="L1165" s="5">
        <f>'TABLE Summary'!L1165</f>
        <v>41.4</v>
      </c>
      <c r="M1165" s="5">
        <f>'TABLE Summary'!M1165*1000</f>
        <v>374500</v>
      </c>
      <c r="N1165" s="5">
        <f>'TABLE Summary'!N1165</f>
        <v>1888</v>
      </c>
      <c r="O1165" s="5">
        <f>'TABLE Summary'!O1165*1000</f>
        <v>200900</v>
      </c>
      <c r="P1165" s="5">
        <f>'TABLE Summary'!P1165</f>
        <v>1621</v>
      </c>
      <c r="Q1165" s="5">
        <f>'TABLE Summary'!Q1165*1000</f>
        <v>150300</v>
      </c>
      <c r="R1165" s="5">
        <f>'TABLE Summary'!R1165</f>
        <v>266</v>
      </c>
      <c r="S1165" s="5">
        <f>'TABLE Summary'!S1165*1000</f>
        <v>48400</v>
      </c>
      <c r="T1165" s="5">
        <f>'TABLE Summary'!T1165</f>
        <v>1</v>
      </c>
      <c r="U1165" s="5">
        <f>'TABLE Summary'!U1165*1000</f>
        <v>2200</v>
      </c>
      <c r="V1165" s="5">
        <f>'TABLE Summary'!V1165*1000</f>
        <v>14000</v>
      </c>
      <c r="W1165" s="5">
        <f>'TABLE Summary'!W1165*1000</f>
        <v>500</v>
      </c>
      <c r="X1165" s="5">
        <f>'TABLE Summary'!X1165*1000</f>
        <v>22700</v>
      </c>
      <c r="Y1165" s="5">
        <f>'TABLE Summary'!Y1165*1000</f>
        <v>111000</v>
      </c>
      <c r="Z1165" s="5">
        <f>'TABLE Summary'!Z1165*1000</f>
        <v>25600</v>
      </c>
      <c r="AA1165" s="18">
        <f t="shared" si="97"/>
        <v>200900</v>
      </c>
      <c r="AB1165" s="18">
        <f t="shared" si="98"/>
        <v>0.53644859813084111</v>
      </c>
      <c r="AC1165" s="1" t="s">
        <v>7496</v>
      </c>
      <c r="AD1165" s="1" t="str">
        <f t="shared" si="96"/>
        <v>Earby U.D.</v>
      </c>
      <c r="AE1165" s="1" t="str">
        <f t="shared" si="99"/>
        <v>Earby U.D.</v>
      </c>
      <c r="AF1165" s="1" t="str">
        <f>INDEX(Lookup!G$2:G$1349, MATCH($AE1165, Lookup!$G$2:$G$1349,0))</f>
        <v>EARBY U.D.</v>
      </c>
      <c r="AG1165" s="1" t="str">
        <f>INDEX(Lookup!F$2:F$1349, MATCH($AE1165, Lookup!$G$2:$G$1349,0))</f>
        <v>e461228</v>
      </c>
      <c r="AH1165" s="1" t="str">
        <f>INDEX(Lookup!C$2:C$1349, MATCH($AE1165, Lookup!$G$2:$G$1349,0))</f>
        <v>Lancashire</v>
      </c>
      <c r="AI1165" s="1" t="str">
        <f>INDEX(Lookup!D$2:D$1349, MATCH($AE1165, Lookup!$G$2:$G$1349,0))</f>
        <v>North West</v>
      </c>
      <c r="AJ1165" s="1" t="str">
        <f>INDEX(Lookup!E$2:E$1349, MATCH($AE1165, Lookup!$G$2:$G$1349,0))</f>
        <v>Rest of England</v>
      </c>
    </row>
    <row r="1166" spans="1:36" x14ac:dyDescent="0.3">
      <c r="A1166" s="11" t="s">
        <v>2296</v>
      </c>
      <c r="B1166" s="5">
        <f>'TABLE Summary'!B1166</f>
        <v>17750</v>
      </c>
      <c r="C1166" s="5">
        <f>'TABLE Summary'!C1166</f>
        <v>96.5</v>
      </c>
      <c r="D1166" s="5">
        <f>'TABLE Summary'!D1166</f>
        <v>41</v>
      </c>
      <c r="E1166" s="5">
        <f>'TABLE Summary'!E1166</f>
        <v>20.2</v>
      </c>
      <c r="F1166" s="5">
        <f>'TABLE Summary'!F1166</f>
        <v>20.8</v>
      </c>
      <c r="G1166" s="5">
        <f>'TABLE Summary'!G1166</f>
        <v>0</v>
      </c>
      <c r="H1166" s="5">
        <f>'TABLE Summary'!H1166</f>
        <v>0</v>
      </c>
      <c r="I1166" s="5">
        <f>'TABLE Summary'!I1166</f>
        <v>14000</v>
      </c>
      <c r="J1166" s="5">
        <f>'TABLE Summary'!J1166</f>
        <v>164.4</v>
      </c>
      <c r="K1166" s="5">
        <f>'TABLE Summary'!K1166</f>
        <v>574000</v>
      </c>
      <c r="L1166" s="5">
        <f>'TABLE Summary'!L1166</f>
        <v>34.1</v>
      </c>
      <c r="M1166" s="5">
        <f>'TABLE Summary'!M1166*1000</f>
        <v>1555000</v>
      </c>
      <c r="N1166" s="5">
        <f>'TABLE Summary'!N1166</f>
        <v>7232</v>
      </c>
      <c r="O1166" s="5">
        <f>'TABLE Summary'!O1166*1000</f>
        <v>720800</v>
      </c>
      <c r="P1166" s="5">
        <f>'TABLE Summary'!P1166</f>
        <v>5859</v>
      </c>
      <c r="Q1166" s="5">
        <f>'TABLE Summary'!Q1166*1000</f>
        <v>454500</v>
      </c>
      <c r="R1166" s="5">
        <f>'TABLE Summary'!R1166</f>
        <v>1361</v>
      </c>
      <c r="S1166" s="5">
        <f>'TABLE Summary'!S1166*1000</f>
        <v>260500</v>
      </c>
      <c r="T1166" s="5">
        <f>'TABLE Summary'!T1166</f>
        <v>12</v>
      </c>
      <c r="U1166" s="5">
        <f>'TABLE Summary'!U1166*1000</f>
        <v>5700</v>
      </c>
      <c r="V1166" s="5">
        <f>'TABLE Summary'!V1166*1000</f>
        <v>47600</v>
      </c>
      <c r="W1166" s="5">
        <f>'TABLE Summary'!W1166*1000</f>
        <v>7100</v>
      </c>
      <c r="X1166" s="5">
        <f>'TABLE Summary'!X1166*1000</f>
        <v>115300</v>
      </c>
      <c r="Y1166" s="5">
        <f>'TABLE Summary'!Y1166*1000</f>
        <v>328900</v>
      </c>
      <c r="Z1166" s="5">
        <f>'TABLE Summary'!Z1166*1000</f>
        <v>335200</v>
      </c>
      <c r="AA1166" s="18">
        <f t="shared" si="97"/>
        <v>720700</v>
      </c>
      <c r="AB1166" s="18">
        <f t="shared" si="98"/>
        <v>0.46347266881028937</v>
      </c>
      <c r="AC1166" s="1" t="s">
        <v>7496</v>
      </c>
      <c r="AD1166" s="1" t="str">
        <f t="shared" si="96"/>
        <v>Elland U.D.</v>
      </c>
      <c r="AE1166" s="1" t="str">
        <f t="shared" si="99"/>
        <v>Elland U.D.</v>
      </c>
      <c r="AF1166" s="1" t="str">
        <f>INDEX(Lookup!G$2:G$1349, MATCH($AE1166, Lookup!$G$2:$G$1349,0))</f>
        <v>ELLAND U.D.</v>
      </c>
      <c r="AG1166" s="1" t="str">
        <f>INDEX(Lookup!F$2:F$1349, MATCH($AE1166, Lookup!$G$2:$G$1349,0))</f>
        <v>e461229</v>
      </c>
      <c r="AH1166" s="1" t="str">
        <f>INDEX(Lookup!C$2:C$1349, MATCH($AE1166, Lookup!$G$2:$G$1349,0))</f>
        <v>West Yorkshire</v>
      </c>
      <c r="AI1166" s="1" t="str">
        <f>INDEX(Lookup!D$2:D$1349, MATCH($AE1166, Lookup!$G$2:$G$1349,0))</f>
        <v>Yorkshire and The Humber</v>
      </c>
      <c r="AJ1166" s="1" t="str">
        <f>INDEX(Lookup!E$2:E$1349, MATCH($AE1166, Lookup!$G$2:$G$1349,0))</f>
        <v>Rest of England</v>
      </c>
    </row>
    <row r="1167" spans="1:36" x14ac:dyDescent="0.3">
      <c r="A1167" s="11" t="s">
        <v>2297</v>
      </c>
      <c r="B1167" s="5">
        <f>'TABLE Summary'!B1167</f>
        <v>15340</v>
      </c>
      <c r="C1167" s="5">
        <f>'TABLE Summary'!C1167</f>
        <v>84.5</v>
      </c>
      <c r="D1167" s="5">
        <f>'TABLE Summary'!D1167</f>
        <v>33.5</v>
      </c>
      <c r="E1167" s="5">
        <f>'TABLE Summary'!E1167</f>
        <v>11</v>
      </c>
      <c r="F1167" s="5">
        <f>'TABLE Summary'!F1167</f>
        <v>22.4</v>
      </c>
      <c r="G1167" s="5">
        <f>'TABLE Summary'!G1167</f>
        <v>0.1</v>
      </c>
      <c r="H1167" s="5">
        <f>'TABLE Summary'!H1167</f>
        <v>0</v>
      </c>
      <c r="I1167" s="5">
        <f>'TABLE Summary'!I1167</f>
        <v>8150</v>
      </c>
      <c r="J1167" s="5">
        <f>'TABLE Summary'!J1167</f>
        <v>163.80000000000001</v>
      </c>
      <c r="K1167" s="5">
        <f>'TABLE Summary'!K1167</f>
        <v>273025</v>
      </c>
      <c r="L1167" s="5">
        <f>'TABLE Summary'!L1167</f>
        <v>57.8</v>
      </c>
      <c r="M1167" s="5">
        <f>'TABLE Summary'!M1167*1000</f>
        <v>860900</v>
      </c>
      <c r="N1167" s="5">
        <f>'TABLE Summary'!N1167</f>
        <v>5117</v>
      </c>
      <c r="O1167" s="5">
        <f>'TABLE Summary'!O1167*1000</f>
        <v>536900</v>
      </c>
      <c r="P1167" s="5">
        <f>'TABLE Summary'!P1167</f>
        <v>4475</v>
      </c>
      <c r="Q1167" s="5">
        <f>'TABLE Summary'!Q1167*1000</f>
        <v>424500</v>
      </c>
      <c r="R1167" s="5">
        <f>'TABLE Summary'!R1167</f>
        <v>640</v>
      </c>
      <c r="S1167" s="5">
        <f>'TABLE Summary'!S1167*1000</f>
        <v>111700</v>
      </c>
      <c r="T1167" s="5">
        <f>'TABLE Summary'!T1167</f>
        <v>1</v>
      </c>
      <c r="U1167" s="5">
        <f>'TABLE Summary'!U1167*1000</f>
        <v>700</v>
      </c>
      <c r="V1167" s="5">
        <f>'TABLE Summary'!V1167*1000</f>
        <v>33700</v>
      </c>
      <c r="W1167" s="5">
        <f>'TABLE Summary'!W1167*1000</f>
        <v>900</v>
      </c>
      <c r="X1167" s="5">
        <f>'TABLE Summary'!X1167*1000</f>
        <v>31100</v>
      </c>
      <c r="Y1167" s="5">
        <f>'TABLE Summary'!Y1167*1000</f>
        <v>96400</v>
      </c>
      <c r="Z1167" s="5">
        <f>'TABLE Summary'!Z1167*1000</f>
        <v>161900</v>
      </c>
      <c r="AA1167" s="18">
        <f t="shared" si="97"/>
        <v>536900</v>
      </c>
      <c r="AB1167" s="18">
        <f t="shared" si="98"/>
        <v>0.62364966895109764</v>
      </c>
      <c r="AC1167" s="1" t="s">
        <v>7496</v>
      </c>
      <c r="AD1167" s="1" t="str">
        <f t="shared" si="96"/>
        <v>Featherstone U.D.</v>
      </c>
      <c r="AE1167" s="1" t="str">
        <f t="shared" si="99"/>
        <v>Featherstone U.D.</v>
      </c>
      <c r="AF1167" s="1" t="str">
        <f>INDEX(Lookup!G$2:G$1349, MATCH($AE1167, Lookup!$G$2:$G$1349,0))</f>
        <v>FEATHERSTONE U.D.</v>
      </c>
      <c r="AG1167" s="1" t="str">
        <f>INDEX(Lookup!F$2:F$1349, MATCH($AE1167, Lookup!$G$2:$G$1349,0))</f>
        <v>e461230</v>
      </c>
      <c r="AH1167" s="1" t="str">
        <f>INDEX(Lookup!C$2:C$1349, MATCH($AE1167, Lookup!$G$2:$G$1349,0))</f>
        <v>West Yorkshire</v>
      </c>
      <c r="AI1167" s="1" t="str">
        <f>INDEX(Lookup!D$2:D$1349, MATCH($AE1167, Lookup!$G$2:$G$1349,0))</f>
        <v>Yorkshire and The Humber</v>
      </c>
      <c r="AJ1167" s="1" t="str">
        <f>INDEX(Lookup!E$2:E$1349, MATCH($AE1167, Lookup!$G$2:$G$1349,0))</f>
        <v>Rest of England</v>
      </c>
    </row>
    <row r="1168" spans="1:36" x14ac:dyDescent="0.3">
      <c r="A1168" s="11" t="s">
        <v>2298</v>
      </c>
      <c r="B1168" s="5">
        <f>'TABLE Summary'!B1168</f>
        <v>26210</v>
      </c>
      <c r="C1168" s="5">
        <f>'TABLE Summary'!C1168</f>
        <v>77.5</v>
      </c>
      <c r="D1168" s="5">
        <f>'TABLE Summary'!D1168</f>
        <v>30</v>
      </c>
      <c r="E1168" s="5">
        <f>'TABLE Summary'!E1168</f>
        <v>7.5</v>
      </c>
      <c r="F1168" s="5">
        <f>'TABLE Summary'!F1168</f>
        <v>22.5</v>
      </c>
      <c r="G1168" s="5">
        <f>'TABLE Summary'!G1168</f>
        <v>0</v>
      </c>
      <c r="H1168" s="5">
        <f>'TABLE Summary'!H1168</f>
        <v>0</v>
      </c>
      <c r="I1168" s="5">
        <f>'TABLE Summary'!I1168</f>
        <v>16822</v>
      </c>
      <c r="J1168" s="5">
        <f>'TABLE Summary'!J1168</f>
        <v>172.1</v>
      </c>
      <c r="K1168" s="5">
        <f>'TABLE Summary'!K1168</f>
        <v>504660</v>
      </c>
      <c r="L1168" s="5">
        <f>'TABLE Summary'!L1168</f>
        <v>50.8</v>
      </c>
      <c r="M1168" s="5">
        <f>'TABLE Summary'!M1168*1000</f>
        <v>1759200</v>
      </c>
      <c r="N1168" s="5">
        <f>'TABLE Summary'!N1168</f>
        <v>8960</v>
      </c>
      <c r="O1168" s="5">
        <f>'TABLE Summary'!O1168*1000</f>
        <v>1286600</v>
      </c>
      <c r="P1168" s="5">
        <f>'TABLE Summary'!P1168</f>
        <v>4992</v>
      </c>
      <c r="Q1168" s="5">
        <f>'TABLE Summary'!Q1168*1000</f>
        <v>548700</v>
      </c>
      <c r="R1168" s="5">
        <f>'TABLE Summary'!R1168</f>
        <v>3956</v>
      </c>
      <c r="S1168" s="5">
        <f>'TABLE Summary'!S1168*1000</f>
        <v>735600</v>
      </c>
      <c r="T1168" s="5">
        <f>'TABLE Summary'!T1168</f>
        <v>4</v>
      </c>
      <c r="U1168" s="5">
        <f>'TABLE Summary'!U1168*1000</f>
        <v>1700</v>
      </c>
      <c r="V1168" s="5">
        <f>'TABLE Summary'!V1168*1000</f>
        <v>82700</v>
      </c>
      <c r="W1168" s="5">
        <f>'TABLE Summary'!W1168*1000</f>
        <v>13000</v>
      </c>
      <c r="X1168" s="5">
        <f>'TABLE Summary'!X1168*1000</f>
        <v>108100</v>
      </c>
      <c r="Y1168" s="5">
        <f>'TABLE Summary'!Y1168*1000</f>
        <v>30100</v>
      </c>
      <c r="Z1168" s="5">
        <f>'TABLE Summary'!Z1168*1000</f>
        <v>238700</v>
      </c>
      <c r="AA1168" s="18">
        <f t="shared" si="97"/>
        <v>1286000</v>
      </c>
      <c r="AB1168" s="18">
        <f t="shared" si="98"/>
        <v>0.73101409731696221</v>
      </c>
      <c r="AC1168" s="1" t="s">
        <v>7496</v>
      </c>
      <c r="AD1168" s="1" t="str">
        <f t="shared" si="96"/>
        <v>Garforth U.D.</v>
      </c>
      <c r="AE1168" s="1" t="str">
        <f t="shared" si="99"/>
        <v>Garforth U.D.</v>
      </c>
      <c r="AF1168" s="1" t="str">
        <f>INDEX(Lookup!G$2:G$1349, MATCH($AE1168, Lookup!$G$2:$G$1349,0))</f>
        <v>GARFORTH U.D.</v>
      </c>
      <c r="AG1168" s="1" t="str">
        <f>INDEX(Lookup!F$2:F$1349, MATCH($AE1168, Lookup!$G$2:$G$1349,0))</f>
        <v>e461231</v>
      </c>
      <c r="AH1168" s="1" t="str">
        <f>INDEX(Lookup!C$2:C$1349, MATCH($AE1168, Lookup!$G$2:$G$1349,0))</f>
        <v>West Yorkshire</v>
      </c>
      <c r="AI1168" s="1" t="str">
        <f>INDEX(Lookup!D$2:D$1349, MATCH($AE1168, Lookup!$G$2:$G$1349,0))</f>
        <v>Yorkshire and The Humber</v>
      </c>
      <c r="AJ1168" s="1" t="str">
        <f>INDEX(Lookup!E$2:E$1349, MATCH($AE1168, Lookup!$G$2:$G$1349,0))</f>
        <v>Rest of England</v>
      </c>
    </row>
    <row r="1169" spans="1:36" x14ac:dyDescent="0.3">
      <c r="A1169" s="11" t="s">
        <v>2299</v>
      </c>
      <c r="B1169" s="5">
        <f>'TABLE Summary'!B1169</f>
        <v>8710</v>
      </c>
      <c r="C1169" s="5">
        <f>'TABLE Summary'!C1169</f>
        <v>91.5</v>
      </c>
      <c r="D1169" s="5">
        <f>'TABLE Summary'!D1169</f>
        <v>38.5</v>
      </c>
      <c r="E1169" s="5">
        <f>'TABLE Summary'!E1169</f>
        <v>16</v>
      </c>
      <c r="F1169" s="5">
        <f>'TABLE Summary'!F1169</f>
        <v>22.5</v>
      </c>
      <c r="G1169" s="5">
        <f>'TABLE Summary'!G1169</f>
        <v>0</v>
      </c>
      <c r="H1169" s="5">
        <f>'TABLE Summary'!H1169</f>
        <v>0</v>
      </c>
      <c r="I1169" s="5">
        <f>'TABLE Summary'!I1169</f>
        <v>6000</v>
      </c>
      <c r="J1169" s="5">
        <f>'TABLE Summary'!J1169</f>
        <v>152.4</v>
      </c>
      <c r="K1169" s="5">
        <f>'TABLE Summary'!K1169</f>
        <v>231000</v>
      </c>
      <c r="L1169" s="5">
        <f>'TABLE Summary'!L1169</f>
        <v>45.2</v>
      </c>
      <c r="M1169" s="5">
        <f>'TABLE Summary'!M1169*1000</f>
        <v>633300</v>
      </c>
      <c r="N1169" s="5">
        <f>'TABLE Summary'!N1169</f>
        <v>3848</v>
      </c>
      <c r="O1169" s="5">
        <f>'TABLE Summary'!O1169*1000</f>
        <v>332600</v>
      </c>
      <c r="P1169" s="5">
        <f>'TABLE Summary'!P1169</f>
        <v>3428</v>
      </c>
      <c r="Q1169" s="5">
        <f>'TABLE Summary'!Q1169*1000</f>
        <v>244700</v>
      </c>
      <c r="R1169" s="5">
        <f>'TABLE Summary'!R1169</f>
        <v>404</v>
      </c>
      <c r="S1169" s="5">
        <f>'TABLE Summary'!S1169*1000</f>
        <v>80500</v>
      </c>
      <c r="T1169" s="5">
        <f>'TABLE Summary'!T1169</f>
        <v>16</v>
      </c>
      <c r="U1169" s="5">
        <f>'TABLE Summary'!U1169*1000</f>
        <v>7300</v>
      </c>
      <c r="V1169" s="5">
        <f>'TABLE Summary'!V1169*1000</f>
        <v>36500</v>
      </c>
      <c r="W1169" s="5">
        <f>'TABLE Summary'!W1169*1000</f>
        <v>2800</v>
      </c>
      <c r="X1169" s="5">
        <f>'TABLE Summary'!X1169*1000</f>
        <v>49300</v>
      </c>
      <c r="Y1169" s="5">
        <f>'TABLE Summary'!Y1169*1000</f>
        <v>111200</v>
      </c>
      <c r="Z1169" s="5">
        <f>'TABLE Summary'!Z1169*1000</f>
        <v>101000</v>
      </c>
      <c r="AA1169" s="18">
        <f t="shared" si="97"/>
        <v>332500</v>
      </c>
      <c r="AB1169" s="18">
        <f t="shared" si="98"/>
        <v>0.52502763303331756</v>
      </c>
      <c r="AC1169" s="1" t="s">
        <v>7496</v>
      </c>
      <c r="AD1169" s="1" t="str">
        <f t="shared" si="96"/>
        <v>Hebden Royd U.D.</v>
      </c>
      <c r="AE1169" s="1" t="str">
        <f t="shared" si="99"/>
        <v>Hebden Royd U.D.</v>
      </c>
      <c r="AF1169" s="1" t="str">
        <f>INDEX(Lookup!G$2:G$1349, MATCH($AE1169, Lookup!$G$2:$G$1349,0))</f>
        <v>HEBDEN ROYD U.D.</v>
      </c>
      <c r="AG1169" s="1" t="str">
        <f>INDEX(Lookup!F$2:F$1349, MATCH($AE1169, Lookup!$G$2:$G$1349,0))</f>
        <v>e461234</v>
      </c>
      <c r="AH1169" s="1" t="str">
        <f>INDEX(Lookup!C$2:C$1349, MATCH($AE1169, Lookup!$G$2:$G$1349,0))</f>
        <v>West Yorkshire</v>
      </c>
      <c r="AI1169" s="1" t="str">
        <f>INDEX(Lookup!D$2:D$1349, MATCH($AE1169, Lookup!$G$2:$G$1349,0))</f>
        <v>Yorkshire and The Humber</v>
      </c>
      <c r="AJ1169" s="1" t="str">
        <f>INDEX(Lookup!E$2:E$1349, MATCH($AE1169, Lookup!$G$2:$G$1349,0))</f>
        <v>Rest of England</v>
      </c>
    </row>
    <row r="1170" spans="1:36" x14ac:dyDescent="0.3">
      <c r="A1170" s="11" t="s">
        <v>2300</v>
      </c>
      <c r="B1170" s="5">
        <f>'TABLE Summary'!B1170</f>
        <v>9550</v>
      </c>
      <c r="C1170" s="5">
        <f>'TABLE Summary'!C1170</f>
        <v>81.5</v>
      </c>
      <c r="D1170" s="5">
        <f>'TABLE Summary'!D1170</f>
        <v>36</v>
      </c>
      <c r="E1170" s="5">
        <f>'TABLE Summary'!E1170</f>
        <v>15.2</v>
      </c>
      <c r="F1170" s="5">
        <f>'TABLE Summary'!F1170</f>
        <v>20.7</v>
      </c>
      <c r="G1170" s="5">
        <f>'TABLE Summary'!G1170</f>
        <v>0.1</v>
      </c>
      <c r="H1170" s="5">
        <f>'TABLE Summary'!H1170</f>
        <v>0</v>
      </c>
      <c r="I1170" s="5">
        <f>'TABLE Summary'!I1170</f>
        <v>8250</v>
      </c>
      <c r="J1170" s="5">
        <f>'TABLE Summary'!J1170</f>
        <v>202.8</v>
      </c>
      <c r="K1170" s="5">
        <f>'TABLE Summary'!K1170</f>
        <v>297000</v>
      </c>
      <c r="L1170" s="5">
        <f>'TABLE Summary'!L1170</f>
        <v>32.1</v>
      </c>
      <c r="M1170" s="5">
        <f>'TABLE Summary'!M1170*1000</f>
        <v>871400</v>
      </c>
      <c r="N1170" s="5">
        <f>'TABLE Summary'!N1170</f>
        <v>3563</v>
      </c>
      <c r="O1170" s="5">
        <f>'TABLE Summary'!O1170*1000</f>
        <v>373600</v>
      </c>
      <c r="P1170" s="5">
        <f>'TABLE Summary'!P1170</f>
        <v>2915</v>
      </c>
      <c r="Q1170" s="5">
        <f>'TABLE Summary'!Q1170*1000</f>
        <v>259600.00000000003</v>
      </c>
      <c r="R1170" s="5">
        <f>'TABLE Summary'!R1170</f>
        <v>647</v>
      </c>
      <c r="S1170" s="5">
        <f>'TABLE Summary'!S1170*1000</f>
        <v>113400</v>
      </c>
      <c r="T1170" s="5">
        <f>'TABLE Summary'!T1170</f>
        <v>1</v>
      </c>
      <c r="U1170" s="5">
        <f>'TABLE Summary'!U1170*1000</f>
        <v>500</v>
      </c>
      <c r="V1170" s="5">
        <f>'TABLE Summary'!V1170*1000</f>
        <v>92100</v>
      </c>
      <c r="W1170" s="5">
        <f>'TABLE Summary'!W1170*1000</f>
        <v>6700</v>
      </c>
      <c r="X1170" s="5">
        <f>'TABLE Summary'!X1170*1000</f>
        <v>48100</v>
      </c>
      <c r="Y1170" s="5">
        <f>'TABLE Summary'!Y1170*1000</f>
        <v>253400</v>
      </c>
      <c r="Z1170" s="5">
        <f>'TABLE Summary'!Z1170*1000</f>
        <v>97500</v>
      </c>
      <c r="AA1170" s="18">
        <f t="shared" si="97"/>
        <v>373500</v>
      </c>
      <c r="AB1170" s="18">
        <f t="shared" si="98"/>
        <v>0.42862061051182004</v>
      </c>
      <c r="AC1170" s="1" t="s">
        <v>7496</v>
      </c>
      <c r="AD1170" s="1" t="str">
        <f t="shared" si="96"/>
        <v>Heckmondwike U.D.</v>
      </c>
      <c r="AE1170" s="1" t="str">
        <f t="shared" si="99"/>
        <v>Heckmondwike U.D.</v>
      </c>
      <c r="AF1170" s="1" t="str">
        <f>INDEX(Lookup!G$2:G$1349, MATCH($AE1170, Lookup!$G$2:$G$1349,0))</f>
        <v>HECKMONDWIKE U.D.</v>
      </c>
      <c r="AG1170" s="1" t="str">
        <f>INDEX(Lookup!F$2:F$1349, MATCH($AE1170, Lookup!$G$2:$G$1349,0))</f>
        <v>e461235</v>
      </c>
      <c r="AH1170" s="1" t="str">
        <f>INDEX(Lookup!C$2:C$1349, MATCH($AE1170, Lookup!$G$2:$G$1349,0))</f>
        <v>West Yorkshire</v>
      </c>
      <c r="AI1170" s="1" t="str">
        <f>INDEX(Lookup!D$2:D$1349, MATCH($AE1170, Lookup!$G$2:$G$1349,0))</f>
        <v>Yorkshire and The Humber</v>
      </c>
      <c r="AJ1170" s="1" t="str">
        <f>INDEX(Lookup!E$2:E$1349, MATCH($AE1170, Lookup!$G$2:$G$1349,0))</f>
        <v>Rest of England</v>
      </c>
    </row>
    <row r="1171" spans="1:36" x14ac:dyDescent="0.3">
      <c r="A1171" s="11" t="s">
        <v>2301</v>
      </c>
      <c r="B1171" s="5">
        <f>'TABLE Summary'!B1171</f>
        <v>14800</v>
      </c>
      <c r="C1171" s="5">
        <f>'TABLE Summary'!C1171</f>
        <v>83.5</v>
      </c>
      <c r="D1171" s="5">
        <f>'TABLE Summary'!D1171</f>
        <v>32</v>
      </c>
      <c r="E1171" s="5">
        <f>'TABLE Summary'!E1171</f>
        <v>9.4</v>
      </c>
      <c r="F1171" s="5">
        <f>'TABLE Summary'!F1171</f>
        <v>20.7</v>
      </c>
      <c r="G1171" s="5">
        <f>'TABLE Summary'!G1171</f>
        <v>0.1</v>
      </c>
      <c r="H1171" s="5">
        <f>'TABLE Summary'!H1171</f>
        <v>0</v>
      </c>
      <c r="I1171" s="5">
        <f>'TABLE Summary'!I1171</f>
        <v>7170</v>
      </c>
      <c r="J1171" s="5">
        <f>'TABLE Summary'!J1171</f>
        <v>159.1</v>
      </c>
      <c r="K1171" s="5">
        <f>'TABLE Summary'!K1171</f>
        <v>229440</v>
      </c>
      <c r="L1171" s="5">
        <f>'TABLE Summary'!L1171</f>
        <v>60.7</v>
      </c>
      <c r="M1171" s="5">
        <f>'TABLE Summary'!M1171*1000</f>
        <v>77800</v>
      </c>
      <c r="N1171" s="5">
        <f>'TABLE Summary'!N1171</f>
        <v>4789</v>
      </c>
      <c r="O1171" s="5">
        <f>'TABLE Summary'!O1171*1000</f>
        <v>537900</v>
      </c>
      <c r="P1171" s="5">
        <f>'TABLE Summary'!P1171</f>
        <v>4117</v>
      </c>
      <c r="Q1171" s="5">
        <f>'TABLE Summary'!Q1171*1000</f>
        <v>417600</v>
      </c>
      <c r="R1171" s="5">
        <f>'TABLE Summary'!R1171</f>
        <v>671</v>
      </c>
      <c r="S1171" s="5">
        <f>'TABLE Summary'!S1171*1000</f>
        <v>119500</v>
      </c>
      <c r="T1171" s="5">
        <f>'TABLE Summary'!T1171</f>
        <v>0</v>
      </c>
      <c r="U1171" s="5">
        <f>'TABLE Summary'!U1171*1000</f>
        <v>0</v>
      </c>
      <c r="V1171" s="5">
        <f>'TABLE Summary'!V1171*1000</f>
        <v>44500</v>
      </c>
      <c r="W1171" s="5">
        <f>'TABLE Summary'!W1171*1000</f>
        <v>4100</v>
      </c>
      <c r="X1171" s="5">
        <f>'TABLE Summary'!X1171*1000</f>
        <v>30300</v>
      </c>
      <c r="Y1171" s="5">
        <f>'TABLE Summary'!Y1171*1000</f>
        <v>13500</v>
      </c>
      <c r="Z1171" s="5">
        <f>'TABLE Summary'!Z1171*1000</f>
        <v>148100</v>
      </c>
      <c r="AA1171" s="18">
        <f t="shared" si="97"/>
        <v>537100</v>
      </c>
      <c r="AB1171" s="18">
        <f t="shared" si="98"/>
        <v>6.9035989717223654</v>
      </c>
      <c r="AC1171" s="1" t="s">
        <v>7496</v>
      </c>
      <c r="AD1171" s="1" t="str">
        <f t="shared" si="96"/>
        <v>Hemsworth U.D.</v>
      </c>
      <c r="AE1171" s="1" t="str">
        <f t="shared" si="99"/>
        <v>Hemsworth U.D.</v>
      </c>
      <c r="AF1171" s="1" t="str">
        <f>INDEX(Lookup!G$2:G$1349, MATCH($AE1171, Lookup!$G$2:$G$1349,0))</f>
        <v>HEMSWORTH U.D.</v>
      </c>
      <c r="AG1171" s="1" t="str">
        <f>INDEX(Lookup!F$2:F$1349, MATCH($AE1171, Lookup!$G$2:$G$1349,0))</f>
        <v>e461236</v>
      </c>
      <c r="AH1171" s="1" t="str">
        <f>INDEX(Lookup!C$2:C$1349, MATCH($AE1171, Lookup!$G$2:$G$1349,0))</f>
        <v>West Yorkshire</v>
      </c>
      <c r="AI1171" s="1" t="str">
        <f>INDEX(Lookup!D$2:D$1349, MATCH($AE1171, Lookup!$G$2:$G$1349,0))</f>
        <v>Yorkshire and The Humber</v>
      </c>
      <c r="AJ1171" s="1" t="str">
        <f>INDEX(Lookup!E$2:E$1349, MATCH($AE1171, Lookup!$G$2:$G$1349,0))</f>
        <v>Rest of England</v>
      </c>
    </row>
    <row r="1172" spans="1:36" x14ac:dyDescent="0.3">
      <c r="A1172" s="11" t="s">
        <v>2302</v>
      </c>
      <c r="B1172" s="5">
        <f>'TABLE Summary'!B1172</f>
        <v>19500</v>
      </c>
      <c r="C1172" s="5">
        <f>'TABLE Summary'!C1172</f>
        <v>79.5</v>
      </c>
      <c r="D1172" s="5">
        <f>'TABLE Summary'!D1172</f>
        <v>31</v>
      </c>
      <c r="E1172" s="5">
        <f>'TABLE Summary'!E1172</f>
        <v>8.4</v>
      </c>
      <c r="F1172" s="5">
        <f>'TABLE Summary'!F1172</f>
        <v>20.7</v>
      </c>
      <c r="G1172" s="5">
        <f>'TABLE Summary'!G1172</f>
        <v>0.1</v>
      </c>
      <c r="H1172" s="5">
        <f>'TABLE Summary'!H1172</f>
        <v>0</v>
      </c>
      <c r="I1172" s="5">
        <f>'TABLE Summary'!I1172</f>
        <v>12709</v>
      </c>
      <c r="J1172" s="5">
        <f>'TABLE Summary'!J1172</f>
        <v>150.5</v>
      </c>
      <c r="K1172" s="5">
        <f>'TABLE Summary'!K1172</f>
        <v>393979</v>
      </c>
      <c r="L1172" s="5">
        <f>'TABLE Summary'!L1172</f>
        <v>48.3</v>
      </c>
      <c r="M1172" s="5">
        <f>'TABLE Summary'!M1172*1000</f>
        <v>1354600</v>
      </c>
      <c r="N1172" s="5">
        <f>'TABLE Summary'!N1172</f>
        <v>7831</v>
      </c>
      <c r="O1172" s="5">
        <f>'TABLE Summary'!O1172*1000</f>
        <v>804300</v>
      </c>
      <c r="P1172" s="5">
        <f>'TABLE Summary'!P1172</f>
        <v>5878</v>
      </c>
      <c r="Q1172" s="5">
        <f>'TABLE Summary'!Q1172*1000</f>
        <v>423800</v>
      </c>
      <c r="R1172" s="5">
        <f>'TABLE Summary'!R1172</f>
        <v>1915</v>
      </c>
      <c r="S1172" s="5">
        <f>'TABLE Summary'!S1172*1000</f>
        <v>362600</v>
      </c>
      <c r="T1172" s="5">
        <f>'TABLE Summary'!T1172</f>
        <v>38</v>
      </c>
      <c r="U1172" s="5">
        <f>'TABLE Summary'!U1172*1000</f>
        <v>17900</v>
      </c>
      <c r="V1172" s="5">
        <f>'TABLE Summary'!V1172*1000</f>
        <v>34500</v>
      </c>
      <c r="W1172" s="5">
        <f>'TABLE Summary'!W1172*1000</f>
        <v>2900</v>
      </c>
      <c r="X1172" s="5">
        <f>'TABLE Summary'!X1172*1000</f>
        <v>69700</v>
      </c>
      <c r="Y1172" s="5">
        <f>'TABLE Summary'!Y1172*1000</f>
        <v>202300</v>
      </c>
      <c r="Z1172" s="5">
        <f>'TABLE Summary'!Z1172*1000</f>
        <v>240900</v>
      </c>
      <c r="AA1172" s="18">
        <f t="shared" si="97"/>
        <v>804300</v>
      </c>
      <c r="AB1172" s="18">
        <f t="shared" si="98"/>
        <v>0.59375461390816475</v>
      </c>
      <c r="AC1172" s="1" t="s">
        <v>7496</v>
      </c>
      <c r="AD1172" s="1" t="str">
        <f t="shared" si="96"/>
        <v>Holmfirth U.D.</v>
      </c>
      <c r="AE1172" s="1" t="str">
        <f t="shared" si="99"/>
        <v>Holmfirth U.D.</v>
      </c>
      <c r="AF1172" s="1" t="str">
        <f>INDEX(Lookup!G$2:G$1349, MATCH($AE1172, Lookup!$G$2:$G$1349,0))</f>
        <v>HOLMFIRTH U.D.</v>
      </c>
      <c r="AG1172" s="1" t="str">
        <f>INDEX(Lookup!F$2:F$1349, MATCH($AE1172, Lookup!$G$2:$G$1349,0))</f>
        <v>e461237</v>
      </c>
      <c r="AH1172" s="1" t="str">
        <f>INDEX(Lookup!C$2:C$1349, MATCH($AE1172, Lookup!$G$2:$G$1349,0))</f>
        <v>West Yorkshire</v>
      </c>
      <c r="AI1172" s="1" t="str">
        <f>INDEX(Lookup!D$2:D$1349, MATCH($AE1172, Lookup!$G$2:$G$1349,0))</f>
        <v>Yorkshire and The Humber</v>
      </c>
      <c r="AJ1172" s="1" t="str">
        <f>INDEX(Lookup!E$2:E$1349, MATCH($AE1172, Lookup!$G$2:$G$1349,0))</f>
        <v>Rest of England</v>
      </c>
    </row>
    <row r="1173" spans="1:36" x14ac:dyDescent="0.3">
      <c r="A1173" s="11" t="s">
        <v>2303</v>
      </c>
      <c r="B1173" s="5">
        <f>'TABLE Summary'!B1173</f>
        <v>8970</v>
      </c>
      <c r="C1173" s="5">
        <f>'TABLE Summary'!C1173</f>
        <v>76.5</v>
      </c>
      <c r="D1173" s="5">
        <f>'TABLE Summary'!D1173</f>
        <v>32</v>
      </c>
      <c r="E1173" s="5">
        <f>'TABLE Summary'!E1173</f>
        <v>11.3</v>
      </c>
      <c r="F1173" s="5">
        <f>'TABLE Summary'!F1173</f>
        <v>20.7</v>
      </c>
      <c r="G1173" s="5">
        <f>'TABLE Summary'!G1173</f>
        <v>0</v>
      </c>
      <c r="H1173" s="5">
        <f>'TABLE Summary'!H1173</f>
        <v>0</v>
      </c>
      <c r="I1173" s="5">
        <f>'TABLE Summary'!I1173</f>
        <v>7817</v>
      </c>
      <c r="J1173" s="5">
        <f>'TABLE Summary'!J1173</f>
        <v>222.1</v>
      </c>
      <c r="K1173" s="5">
        <f>'TABLE Summary'!K1173</f>
        <v>250144</v>
      </c>
      <c r="L1173" s="5">
        <f>'TABLE Summary'!L1173</f>
        <v>33</v>
      </c>
      <c r="M1173" s="5">
        <f>'TABLE Summary'!M1173*1000</f>
        <v>800900</v>
      </c>
      <c r="N1173" s="5">
        <f>'TABLE Summary'!N1173</f>
        <v>3386</v>
      </c>
      <c r="O1173" s="5">
        <f>'TABLE Summary'!O1173*1000</f>
        <v>425800</v>
      </c>
      <c r="P1173" s="5">
        <f>'TABLE Summary'!P1173</f>
        <v>2338</v>
      </c>
      <c r="Q1173" s="5">
        <f>'TABLE Summary'!Q1173*1000</f>
        <v>209500</v>
      </c>
      <c r="R1173" s="5">
        <f>'TABLE Summary'!R1173</f>
        <v>1030</v>
      </c>
      <c r="S1173" s="5">
        <f>'TABLE Summary'!S1173*1000</f>
        <v>207200</v>
      </c>
      <c r="T1173" s="5">
        <f>'TABLE Summary'!T1173</f>
        <v>18</v>
      </c>
      <c r="U1173" s="5">
        <f>'TABLE Summary'!U1173*1000</f>
        <v>8500</v>
      </c>
      <c r="V1173" s="5">
        <f>'TABLE Summary'!V1173*1000</f>
        <v>31500</v>
      </c>
      <c r="W1173" s="5">
        <f>'TABLE Summary'!W1173*1000</f>
        <v>500</v>
      </c>
      <c r="X1173" s="5">
        <f>'TABLE Summary'!X1173*1000</f>
        <v>46900</v>
      </c>
      <c r="Y1173" s="5">
        <f>'TABLE Summary'!Y1173*1000</f>
        <v>228100</v>
      </c>
      <c r="Z1173" s="5">
        <f>'TABLE Summary'!Z1173*1000</f>
        <v>68800</v>
      </c>
      <c r="AA1173" s="18">
        <f t="shared" si="97"/>
        <v>425200</v>
      </c>
      <c r="AB1173" s="18">
        <f t="shared" si="98"/>
        <v>0.53090273442377323</v>
      </c>
      <c r="AC1173" s="1" t="s">
        <v>7496</v>
      </c>
      <c r="AD1173" s="1" t="str">
        <f t="shared" si="96"/>
        <v>Horbury U.D.</v>
      </c>
      <c r="AE1173" s="1" t="str">
        <f t="shared" si="99"/>
        <v>Horbury U.D.</v>
      </c>
      <c r="AF1173" s="1" t="str">
        <f>INDEX(Lookup!G$2:G$1349, MATCH($AE1173, Lookup!$G$2:$G$1349,0))</f>
        <v>HORBURY U.D.</v>
      </c>
      <c r="AG1173" s="1" t="str">
        <f>INDEX(Lookup!F$2:F$1349, MATCH($AE1173, Lookup!$G$2:$G$1349,0))</f>
        <v>e461238</v>
      </c>
      <c r="AH1173" s="1" t="str">
        <f>INDEX(Lookup!C$2:C$1349, MATCH($AE1173, Lookup!$G$2:$G$1349,0))</f>
        <v>West Yorkshire</v>
      </c>
      <c r="AI1173" s="1" t="str">
        <f>INDEX(Lookup!D$2:D$1349, MATCH($AE1173, Lookup!$G$2:$G$1349,0))</f>
        <v>Yorkshire and The Humber</v>
      </c>
      <c r="AJ1173" s="1" t="str">
        <f>INDEX(Lookup!E$2:E$1349, MATCH($AE1173, Lookup!$G$2:$G$1349,0))</f>
        <v>Rest of England</v>
      </c>
    </row>
    <row r="1174" spans="1:36" x14ac:dyDescent="0.3">
      <c r="A1174" s="11" t="s">
        <v>2304</v>
      </c>
      <c r="B1174" s="5">
        <f>'TABLE Summary'!B1174</f>
        <v>19870</v>
      </c>
      <c r="C1174" s="5">
        <f>'TABLE Summary'!C1174</f>
        <v>83.5</v>
      </c>
      <c r="D1174" s="5">
        <f>'TABLE Summary'!D1174</f>
        <v>35</v>
      </c>
      <c r="E1174" s="5">
        <f>'TABLE Summary'!E1174</f>
        <v>14.3</v>
      </c>
      <c r="F1174" s="5">
        <f>'TABLE Summary'!F1174</f>
        <v>20.7</v>
      </c>
      <c r="G1174" s="5">
        <f>'TABLE Summary'!G1174</f>
        <v>0</v>
      </c>
      <c r="H1174" s="5">
        <f>'TABLE Summary'!H1174</f>
        <v>0</v>
      </c>
      <c r="I1174" s="5">
        <f>'TABLE Summary'!I1174</f>
        <v>17660</v>
      </c>
      <c r="J1174" s="5">
        <f>'TABLE Summary'!J1174</f>
        <v>163.6</v>
      </c>
      <c r="K1174" s="5">
        <f>'TABLE Summary'!K1174</f>
        <v>618100</v>
      </c>
      <c r="L1174" s="5">
        <f>'TABLE Summary'!L1174</f>
        <v>31.2</v>
      </c>
      <c r="M1174" s="5">
        <f>'TABLE Summary'!M1174*1000</f>
        <v>1856900</v>
      </c>
      <c r="N1174" s="5">
        <f>'TABLE Summary'!N1174</f>
        <v>7109</v>
      </c>
      <c r="O1174" s="5">
        <f>'TABLE Summary'!O1174*1000</f>
        <v>115300</v>
      </c>
      <c r="P1174" s="5">
        <f>'TABLE Summary'!P1174</f>
        <v>3398</v>
      </c>
      <c r="Q1174" s="5">
        <f>'TABLE Summary'!Q1174*1000</f>
        <v>372800</v>
      </c>
      <c r="R1174" s="5">
        <f>'TABLE Summary'!R1174</f>
        <v>3677</v>
      </c>
      <c r="S1174" s="5">
        <f>'TABLE Summary'!S1174*1000</f>
        <v>765600</v>
      </c>
      <c r="T1174" s="5">
        <f>'TABLE Summary'!T1174</f>
        <v>33</v>
      </c>
      <c r="U1174" s="5">
        <f>'TABLE Summary'!U1174*1000</f>
        <v>15800</v>
      </c>
      <c r="V1174" s="5">
        <f>'TABLE Summary'!V1174*1000</f>
        <v>112100</v>
      </c>
      <c r="W1174" s="5">
        <f>'TABLE Summary'!W1174*1000</f>
        <v>62200</v>
      </c>
      <c r="X1174" s="5">
        <f>'TABLE Summary'!X1174*1000</f>
        <v>81100</v>
      </c>
      <c r="Y1174" s="5">
        <f>'TABLE Summary'!Y1174*1000</f>
        <v>196900</v>
      </c>
      <c r="Z1174" s="5">
        <f>'TABLE Summary'!Z1174*1000</f>
        <v>249300</v>
      </c>
      <c r="AA1174" s="18">
        <f t="shared" si="97"/>
        <v>1154200</v>
      </c>
      <c r="AB1174" s="18">
        <f t="shared" si="98"/>
        <v>0.62157359039258975</v>
      </c>
      <c r="AC1174" s="1" t="s">
        <v>7496</v>
      </c>
      <c r="AD1174" s="1" t="str">
        <f t="shared" si="96"/>
        <v>Horsforth U.D.</v>
      </c>
      <c r="AE1174" s="1" t="str">
        <f t="shared" si="99"/>
        <v>Horsforth U.D.</v>
      </c>
      <c r="AF1174" s="1" t="str">
        <f>INDEX(Lookup!G$2:G$1349, MATCH($AE1174, Lookup!$G$2:$G$1349,0))</f>
        <v>HORSFORTH U.D.</v>
      </c>
      <c r="AG1174" s="1" t="str">
        <f>INDEX(Lookup!F$2:F$1349, MATCH($AE1174, Lookup!$G$2:$G$1349,0))</f>
        <v>e461239</v>
      </c>
      <c r="AH1174" s="1" t="str">
        <f>INDEX(Lookup!C$2:C$1349, MATCH($AE1174, Lookup!$G$2:$G$1349,0))</f>
        <v>West Yorkshire</v>
      </c>
      <c r="AI1174" s="1" t="str">
        <f>INDEX(Lookup!D$2:D$1349, MATCH($AE1174, Lookup!$G$2:$G$1349,0))</f>
        <v>Yorkshire and The Humber</v>
      </c>
      <c r="AJ1174" s="1" t="str">
        <f>INDEX(Lookup!E$2:E$1349, MATCH($AE1174, Lookup!$G$2:$G$1349,0))</f>
        <v>Rest of England</v>
      </c>
    </row>
    <row r="1175" spans="1:36" x14ac:dyDescent="0.3">
      <c r="A1175" s="11" t="s">
        <v>2305</v>
      </c>
      <c r="B1175" s="5">
        <f>'TABLE Summary'!B1175</f>
        <v>15760</v>
      </c>
      <c r="C1175" s="5">
        <f>'TABLE Summary'!C1175</f>
        <v>78.5</v>
      </c>
      <c r="D1175" s="5">
        <f>'TABLE Summary'!D1175</f>
        <v>31</v>
      </c>
      <c r="E1175" s="5">
        <f>'TABLE Summary'!E1175</f>
        <v>8.5</v>
      </c>
      <c r="F1175" s="5">
        <f>'TABLE Summary'!F1175</f>
        <v>22.5</v>
      </c>
      <c r="G1175" s="5">
        <f>'TABLE Summary'!G1175</f>
        <v>0</v>
      </c>
      <c r="H1175" s="5">
        <f>'TABLE Summary'!H1175</f>
        <v>0</v>
      </c>
      <c r="I1175" s="5">
        <f>'TABLE Summary'!I1175</f>
        <v>8523</v>
      </c>
      <c r="J1175" s="5">
        <f>'TABLE Summary'!J1175</f>
        <v>148.6</v>
      </c>
      <c r="K1175" s="5">
        <f>'TABLE Summary'!K1175</f>
        <v>264213</v>
      </c>
      <c r="L1175" s="5">
        <f>'TABLE Summary'!L1175</f>
        <v>55.4</v>
      </c>
      <c r="M1175" s="5">
        <f>'TABLE Summary'!M1175*1000</f>
        <v>942200</v>
      </c>
      <c r="N1175" s="5">
        <f>'TABLE Summary'!N1175</f>
        <v>5497</v>
      </c>
      <c r="O1175" s="5">
        <f>'TABLE Summary'!O1175*1000</f>
        <v>613000</v>
      </c>
      <c r="P1175" s="5">
        <f>'TABLE Summary'!P1175</f>
        <v>4508</v>
      </c>
      <c r="Q1175" s="5">
        <f>'TABLE Summary'!Q1175*1000</f>
        <v>435700</v>
      </c>
      <c r="R1175" s="5">
        <f>'TABLE Summary'!R1175</f>
        <v>987</v>
      </c>
      <c r="S1175" s="5">
        <f>'TABLE Summary'!S1175*1000</f>
        <v>176400</v>
      </c>
      <c r="T1175" s="5">
        <f>'TABLE Summary'!T1175</f>
        <v>2</v>
      </c>
      <c r="U1175" s="5">
        <f>'TABLE Summary'!U1175*1000</f>
        <v>1000</v>
      </c>
      <c r="V1175" s="5">
        <f>'TABLE Summary'!V1175*1000</f>
        <v>58200</v>
      </c>
      <c r="W1175" s="5">
        <f>'TABLE Summary'!W1175*1000</f>
        <v>2800</v>
      </c>
      <c r="X1175" s="5">
        <f>'TABLE Summary'!X1175*1000</f>
        <v>49600</v>
      </c>
      <c r="Y1175" s="5">
        <f>'TABLE Summary'!Y1175*1000</f>
        <v>56500</v>
      </c>
      <c r="Z1175" s="5">
        <f>'TABLE Summary'!Z1175*1000</f>
        <v>162100</v>
      </c>
      <c r="AA1175" s="18">
        <f t="shared" si="97"/>
        <v>613100</v>
      </c>
      <c r="AB1175" s="18">
        <f t="shared" si="98"/>
        <v>0.65071110167692636</v>
      </c>
      <c r="AC1175" s="1" t="s">
        <v>7496</v>
      </c>
      <c r="AD1175" s="1" t="str">
        <f t="shared" si="96"/>
        <v>Hoyland Nether U.D.</v>
      </c>
      <c r="AE1175" s="1" t="str">
        <f t="shared" si="99"/>
        <v>Hoyland Nether U.D.</v>
      </c>
      <c r="AF1175" s="1" t="str">
        <f>INDEX(Lookup!G$2:G$1349, MATCH($AE1175, Lookup!$G$2:$G$1349,0))</f>
        <v>HOYLAND NETHER U.D.</v>
      </c>
      <c r="AG1175" s="1" t="str">
        <f>INDEX(Lookup!F$2:F$1349, MATCH($AE1175, Lookup!$G$2:$G$1349,0))</f>
        <v>e461240</v>
      </c>
      <c r="AH1175" s="1" t="str">
        <f>INDEX(Lookup!C$2:C$1349, MATCH($AE1175, Lookup!$G$2:$G$1349,0))</f>
        <v>South Yorkshire</v>
      </c>
      <c r="AI1175" s="1" t="str">
        <f>INDEX(Lookup!D$2:D$1349, MATCH($AE1175, Lookup!$G$2:$G$1349,0))</f>
        <v>Yorkshire and The Humber</v>
      </c>
      <c r="AJ1175" s="1" t="str">
        <f>INDEX(Lookup!E$2:E$1349, MATCH($AE1175, Lookup!$G$2:$G$1349,0))</f>
        <v>Rest of England</v>
      </c>
    </row>
    <row r="1176" spans="1:36" x14ac:dyDescent="0.3">
      <c r="A1176" s="11" t="s">
        <v>7587</v>
      </c>
      <c r="B1176" s="5">
        <f>'TABLE Summary'!B1176</f>
        <v>22160</v>
      </c>
      <c r="C1176" s="5">
        <f>'TABLE Summary'!C1176</f>
        <v>95.5</v>
      </c>
      <c r="D1176" s="5">
        <f>'TABLE Summary'!D1176</f>
        <v>39</v>
      </c>
      <c r="E1176" s="5">
        <f>'TABLE Summary'!E1176</f>
        <v>18.2</v>
      </c>
      <c r="F1176" s="5">
        <f>'TABLE Summary'!F1176</f>
        <v>20.8</v>
      </c>
      <c r="G1176" s="5">
        <f>'TABLE Summary'!G1176</f>
        <v>0</v>
      </c>
      <c r="H1176" s="5">
        <f>'TABLE Summary'!H1176</f>
        <v>0</v>
      </c>
      <c r="I1176" s="5">
        <f>'TABLE Summary'!I1176</f>
        <v>20000</v>
      </c>
      <c r="J1176" s="5">
        <f>'TABLE Summary'!J1176</f>
        <v>164.9</v>
      </c>
      <c r="K1176" s="5">
        <f>'TABLE Summary'!K1176</f>
        <v>780000</v>
      </c>
      <c r="L1176" s="5">
        <f>'TABLE Summary'!L1176</f>
        <v>28.1</v>
      </c>
      <c r="M1176" s="5">
        <f>'TABLE Summary'!M1176*1000</f>
        <v>2126900</v>
      </c>
      <c r="N1176" s="5">
        <f>'TABLE Summary'!N1176</f>
        <v>7844</v>
      </c>
      <c r="O1176" s="5">
        <f>'TABLE Summary'!O1176*1000</f>
        <v>1518500</v>
      </c>
      <c r="P1176" s="5">
        <f>'TABLE Summary'!P1176</f>
        <v>3299</v>
      </c>
      <c r="Q1176" s="5">
        <f>'TABLE Summary'!Q1176*1000</f>
        <v>334300</v>
      </c>
      <c r="R1176" s="5">
        <f>'TABLE Summary'!R1176</f>
        <v>4121</v>
      </c>
      <c r="S1176" s="5">
        <f>'TABLE Summary'!S1176*1000</f>
        <v>968400</v>
      </c>
      <c r="T1176" s="5">
        <f>'TABLE Summary'!T1176</f>
        <v>413</v>
      </c>
      <c r="U1176" s="5">
        <f>'TABLE Summary'!U1176*1000</f>
        <v>213700</v>
      </c>
      <c r="V1176" s="5">
        <f>'TABLE Summary'!V1176*1000</f>
        <v>150800</v>
      </c>
      <c r="W1176" s="5">
        <f>'TABLE Summary'!W1176*1000</f>
        <v>50400</v>
      </c>
      <c r="X1176" s="5">
        <f>'TABLE Summary'!X1176*1000</f>
        <v>115900</v>
      </c>
      <c r="Y1176" s="5">
        <f>'TABLE Summary'!Y1176*1000</f>
        <v>39200</v>
      </c>
      <c r="Z1176" s="5">
        <f>'TABLE Summary'!Z1176*1000</f>
        <v>252200</v>
      </c>
      <c r="AA1176" s="18">
        <f t="shared" si="97"/>
        <v>1516400</v>
      </c>
      <c r="AB1176" s="18">
        <f t="shared" si="98"/>
        <v>0.71296252762236123</v>
      </c>
      <c r="AC1176" s="1" t="s">
        <v>7496</v>
      </c>
      <c r="AD1176" s="1" t="str">
        <f t="shared" si="96"/>
        <v>Ilkley U.D.</v>
      </c>
      <c r="AE1176" s="1" t="str">
        <f t="shared" si="99"/>
        <v>Ilkley U.D.</v>
      </c>
      <c r="AF1176" s="1" t="str">
        <f>INDEX(Lookup!G$2:G$1349, MATCH($AE1176, Lookup!$G$2:$G$1349,0))</f>
        <v>ILKLEY U.D.</v>
      </c>
      <c r="AG1176" s="1" t="str">
        <f>INDEX(Lookup!F$2:F$1349, MATCH($AE1176, Lookup!$G$2:$G$1349,0))</f>
        <v>e461241</v>
      </c>
      <c r="AH1176" s="1" t="str">
        <f>INDEX(Lookup!C$2:C$1349, MATCH($AE1176, Lookup!$G$2:$G$1349,0))</f>
        <v>West Yorkshire</v>
      </c>
      <c r="AI1176" s="1" t="str">
        <f>INDEX(Lookup!D$2:D$1349, MATCH($AE1176, Lookup!$G$2:$G$1349,0))</f>
        <v>Yorkshire and The Humber</v>
      </c>
      <c r="AJ1176" s="1" t="str">
        <f>INDEX(Lookup!E$2:E$1349, MATCH($AE1176, Lookup!$G$2:$G$1349,0))</f>
        <v>Rest of England</v>
      </c>
    </row>
    <row r="1177" spans="1:36" x14ac:dyDescent="0.3">
      <c r="A1177" s="11" t="s">
        <v>7588</v>
      </c>
      <c r="B1177" s="5">
        <f>'TABLE Summary'!B1177</f>
        <v>19970</v>
      </c>
      <c r="C1177" s="5">
        <f>'TABLE Summary'!C1177</f>
        <v>80.5</v>
      </c>
      <c r="D1177" s="5">
        <f>'TABLE Summary'!D1177</f>
        <v>33</v>
      </c>
      <c r="E1177" s="5">
        <f>'TABLE Summary'!E1177</f>
        <v>10.6</v>
      </c>
      <c r="F1177" s="5">
        <f>'TABLE Summary'!F1177</f>
        <v>22.4</v>
      </c>
      <c r="G1177" s="5">
        <f>'TABLE Summary'!G1177</f>
        <v>0</v>
      </c>
      <c r="H1177" s="5">
        <f>'TABLE Summary'!H1177</f>
        <v>0</v>
      </c>
      <c r="I1177" s="5">
        <f>'TABLE Summary'!I1177</f>
        <v>12035</v>
      </c>
      <c r="J1177" s="5">
        <f>'TABLE Summary'!J1177</f>
        <v>181.9</v>
      </c>
      <c r="K1177" s="5">
        <f>'TABLE Summary'!K1177</f>
        <v>397155</v>
      </c>
      <c r="L1177" s="5">
        <f>'TABLE Summary'!L1177</f>
        <v>55.2</v>
      </c>
      <c r="M1177" s="5">
        <f>'TABLE Summary'!M1177*1000</f>
        <v>1201500</v>
      </c>
      <c r="N1177" s="5">
        <f>'TABLE Summary'!N1177</f>
        <v>7169</v>
      </c>
      <c r="O1177" s="5">
        <f>'TABLE Summary'!O1177*1000</f>
        <v>820100</v>
      </c>
      <c r="P1177" s="5">
        <f>'TABLE Summary'!P1177</f>
        <v>4941</v>
      </c>
      <c r="Q1177" s="5">
        <f>'TABLE Summary'!Q1177*1000</f>
        <v>409400</v>
      </c>
      <c r="R1177" s="5">
        <f>'TABLE Summary'!R1177</f>
        <v>2169</v>
      </c>
      <c r="S1177" s="5">
        <f>'TABLE Summary'!S1177*1000</f>
        <v>394800</v>
      </c>
      <c r="T1177" s="5">
        <f>'TABLE Summary'!T1177</f>
        <v>30</v>
      </c>
      <c r="U1177" s="5">
        <f>'TABLE Summary'!U1177*1000</f>
        <v>14100</v>
      </c>
      <c r="V1177" s="5">
        <f>'TABLE Summary'!V1177*1000</f>
        <v>25600</v>
      </c>
      <c r="W1177" s="5">
        <f>'TABLE Summary'!W1177*1000</f>
        <v>4800</v>
      </c>
      <c r="X1177" s="5">
        <f>'TABLE Summary'!X1177*1000</f>
        <v>71900</v>
      </c>
      <c r="Y1177" s="5">
        <f>'TABLE Summary'!Y1177*1000</f>
        <v>98600</v>
      </c>
      <c r="Z1177" s="5">
        <f>'TABLE Summary'!Z1177*1000</f>
        <v>180500</v>
      </c>
      <c r="AA1177" s="18">
        <f t="shared" si="97"/>
        <v>818300</v>
      </c>
      <c r="AB1177" s="18">
        <f t="shared" si="98"/>
        <v>0.68106533499791921</v>
      </c>
      <c r="AC1177" s="1" t="s">
        <v>7496</v>
      </c>
      <c r="AD1177" s="1" t="str">
        <f t="shared" si="96"/>
        <v>Kirkburton U.D.</v>
      </c>
      <c r="AE1177" s="1" t="str">
        <f t="shared" si="99"/>
        <v>Kirkburton U.D.</v>
      </c>
      <c r="AF1177" s="1" t="str">
        <f>INDEX(Lookup!G$2:G$1349, MATCH($AE1177, Lookup!$G$2:$G$1349,0))</f>
        <v>KIRKBURTON U.D.</v>
      </c>
      <c r="AG1177" s="1" t="str">
        <f>INDEX(Lookup!F$2:F$1349, MATCH($AE1177, Lookup!$G$2:$G$1349,0))</f>
        <v>e461243</v>
      </c>
      <c r="AH1177" s="1" t="str">
        <f>INDEX(Lookup!C$2:C$1349, MATCH($AE1177, Lookup!$G$2:$G$1349,0))</f>
        <v>West Yorkshire</v>
      </c>
      <c r="AI1177" s="1" t="str">
        <f>INDEX(Lookup!D$2:D$1349, MATCH($AE1177, Lookup!$G$2:$G$1349,0))</f>
        <v>Yorkshire and The Humber</v>
      </c>
      <c r="AJ1177" s="1" t="str">
        <f>INDEX(Lookup!E$2:E$1349, MATCH($AE1177, Lookup!$G$2:$G$1349,0))</f>
        <v>Rest of England</v>
      </c>
    </row>
    <row r="1178" spans="1:36" x14ac:dyDescent="0.3">
      <c r="A1178" s="11" t="s">
        <v>2308</v>
      </c>
      <c r="B1178" s="5">
        <f>'TABLE Summary'!B1178</f>
        <v>11770</v>
      </c>
      <c r="C1178" s="5">
        <f>'TABLE Summary'!C1178</f>
        <v>90.5</v>
      </c>
      <c r="D1178" s="5">
        <f>'TABLE Summary'!D1178</f>
        <v>38</v>
      </c>
      <c r="E1178" s="5">
        <f>'TABLE Summary'!E1178</f>
        <v>15.1</v>
      </c>
      <c r="F1178" s="5">
        <f>'TABLE Summary'!F1178</f>
        <v>22.5</v>
      </c>
      <c r="G1178" s="5">
        <f>'TABLE Summary'!G1178</f>
        <v>0.4</v>
      </c>
      <c r="H1178" s="5">
        <f>'TABLE Summary'!H1178</f>
        <v>0</v>
      </c>
      <c r="I1178" s="5">
        <f>'TABLE Summary'!I1178</f>
        <v>9875</v>
      </c>
      <c r="J1178" s="5">
        <f>'TABLE Summary'!J1178</f>
        <v>177.8</v>
      </c>
      <c r="K1178" s="5">
        <f>'TABLE Summary'!K1178</f>
        <v>375250</v>
      </c>
      <c r="L1178" s="5">
        <f>'TABLE Summary'!L1178</f>
        <v>35.799999999999997</v>
      </c>
      <c r="M1178" s="5">
        <f>'TABLE Summary'!M1178*1000</f>
        <v>1009300</v>
      </c>
      <c r="N1178" s="5">
        <f>'TABLE Summary'!N1178</f>
        <v>4118</v>
      </c>
      <c r="O1178" s="5">
        <f>'TABLE Summary'!O1178*1000</f>
        <v>689000</v>
      </c>
      <c r="P1178" s="5">
        <f>'TABLE Summary'!P1178</f>
        <v>1945</v>
      </c>
      <c r="Q1178" s="5">
        <f>'TABLE Summary'!Q1178*1000</f>
        <v>214900</v>
      </c>
      <c r="R1178" s="5">
        <f>'TABLE Summary'!R1178</f>
        <v>2115</v>
      </c>
      <c r="S1178" s="5">
        <f>'TABLE Summary'!S1178*1000</f>
        <v>452200</v>
      </c>
      <c r="T1178" s="5">
        <f>'TABLE Summary'!T1178</f>
        <v>42</v>
      </c>
      <c r="U1178" s="5">
        <f>'TABLE Summary'!U1178*1000</f>
        <v>21000</v>
      </c>
      <c r="V1178" s="5">
        <f>'TABLE Summary'!V1178*1000</f>
        <v>96000</v>
      </c>
      <c r="W1178" s="5">
        <f>'TABLE Summary'!W1178*1000</f>
        <v>17700</v>
      </c>
      <c r="X1178" s="5">
        <f>'TABLE Summary'!X1178*1000</f>
        <v>54700</v>
      </c>
      <c r="Y1178" s="5">
        <f>'TABLE Summary'!Y1178*1000</f>
        <v>14400</v>
      </c>
      <c r="Z1178" s="5">
        <f>'TABLE Summary'!Z1178*1000</f>
        <v>137500</v>
      </c>
      <c r="AA1178" s="18">
        <f t="shared" si="97"/>
        <v>688100</v>
      </c>
      <c r="AB1178" s="18">
        <f t="shared" si="98"/>
        <v>0.68175963539086493</v>
      </c>
      <c r="AC1178" s="1" t="s">
        <v>7496</v>
      </c>
      <c r="AD1178" s="1" t="str">
        <f t="shared" si="96"/>
        <v>Knaresborough U.D.</v>
      </c>
      <c r="AE1178" s="1" t="str">
        <f t="shared" si="99"/>
        <v>Knaresborough U.D.</v>
      </c>
      <c r="AF1178" s="1" t="str">
        <f>INDEX(Lookup!G$2:G$1349, MATCH($AE1178, Lookup!$G$2:$G$1349,0))</f>
        <v>KNARESBOROUGH U.D.</v>
      </c>
      <c r="AG1178" s="1" t="str">
        <f>INDEX(Lookup!F$2:F$1349, MATCH($AE1178, Lookup!$G$2:$G$1349,0))</f>
        <v>e461244</v>
      </c>
      <c r="AH1178" s="1" t="str">
        <f>INDEX(Lookup!C$2:C$1349, MATCH($AE1178, Lookup!$G$2:$G$1349,0))</f>
        <v>North Yorkshire</v>
      </c>
      <c r="AI1178" s="1" t="str">
        <f>INDEX(Lookup!D$2:D$1349, MATCH($AE1178, Lookup!$G$2:$G$1349,0))</f>
        <v>Yorkshire and The Humber</v>
      </c>
      <c r="AJ1178" s="1" t="str">
        <f>INDEX(Lookup!E$2:E$1349, MATCH($AE1178, Lookup!$G$2:$G$1349,0))</f>
        <v>Rest of England</v>
      </c>
    </row>
    <row r="1179" spans="1:36" x14ac:dyDescent="0.3">
      <c r="A1179" s="11" t="s">
        <v>2309</v>
      </c>
      <c r="B1179" s="5">
        <f>'TABLE Summary'!B1179</f>
        <v>17050</v>
      </c>
      <c r="C1179" s="5">
        <f>'TABLE Summary'!C1179</f>
        <v>81.5</v>
      </c>
      <c r="D1179" s="5">
        <f>'TABLE Summary'!D1179</f>
        <v>34.5</v>
      </c>
      <c r="E1179" s="5">
        <f>'TABLE Summary'!E1179</f>
        <v>110.9</v>
      </c>
      <c r="F1179" s="5">
        <f>'TABLE Summary'!F1179</f>
        <v>22.5</v>
      </c>
      <c r="G1179" s="5">
        <f>'TABLE Summary'!G1179</f>
        <v>1.1000000000000001</v>
      </c>
      <c r="H1179" s="5">
        <f>'TABLE Summary'!H1179</f>
        <v>0</v>
      </c>
      <c r="I1179" s="5">
        <f>'TABLE Summary'!I1179</f>
        <v>27000</v>
      </c>
      <c r="J1179" s="5">
        <f>'TABLE Summary'!J1179</f>
        <v>145.5</v>
      </c>
      <c r="K1179" s="5">
        <f>'TABLE Summary'!K1179</f>
        <v>931500</v>
      </c>
      <c r="L1179" s="5">
        <f>'TABLE Summary'!L1179</f>
        <v>0</v>
      </c>
      <c r="M1179" s="5">
        <f>'TABLE Summary'!M1179*1000</f>
        <v>2862200</v>
      </c>
      <c r="N1179" s="5">
        <f>'TABLE Summary'!N1179</f>
        <v>5193</v>
      </c>
      <c r="O1179" s="5">
        <f>'TABLE Summary'!O1179*1000</f>
        <v>659600</v>
      </c>
      <c r="P1179" s="5">
        <f>'TABLE Summary'!P1179</f>
        <v>4349</v>
      </c>
      <c r="Q1179" s="5">
        <f>'TABLE Summary'!Q1179*1000</f>
        <v>513799.99999999994</v>
      </c>
      <c r="R1179" s="5">
        <f>'TABLE Summary'!R1179</f>
        <v>843</v>
      </c>
      <c r="S1179" s="5">
        <f>'TABLE Summary'!S1179*1000</f>
        <v>145200</v>
      </c>
      <c r="T1179" s="5">
        <f>'TABLE Summary'!T1179</f>
        <v>1</v>
      </c>
      <c r="U1179" s="5">
        <f>'TABLE Summary'!U1179*1000</f>
        <v>500</v>
      </c>
      <c r="V1179" s="5">
        <f>'TABLE Summary'!V1179*1000</f>
        <v>67800</v>
      </c>
      <c r="W1179" s="5">
        <f>'TABLE Summary'!W1179*1000</f>
        <v>5100</v>
      </c>
      <c r="X1179" s="5">
        <f>'TABLE Summary'!X1179*1000</f>
        <v>62300</v>
      </c>
      <c r="Y1179" s="5">
        <f>'TABLE Summary'!Y1179*1000</f>
        <v>437600</v>
      </c>
      <c r="Z1179" s="5">
        <f>'TABLE Summary'!Z1179*1000</f>
        <v>1629800</v>
      </c>
      <c r="AA1179" s="18">
        <f t="shared" si="97"/>
        <v>659500</v>
      </c>
      <c r="AB1179" s="18">
        <f t="shared" si="98"/>
        <v>0.23041716162392564</v>
      </c>
      <c r="AC1179" s="1" t="s">
        <v>7496</v>
      </c>
      <c r="AD1179" s="1" t="str">
        <f t="shared" si="96"/>
        <v>knottingley U.D.</v>
      </c>
      <c r="AE1179" s="1" t="str">
        <f t="shared" si="99"/>
        <v>knottingley U.D.</v>
      </c>
      <c r="AF1179" s="1" t="str">
        <f>INDEX(Lookup!G$2:G$1349, MATCH($AE1179, Lookup!$G$2:$G$1349,0))</f>
        <v>KNOTTINGLEY U.D.</v>
      </c>
      <c r="AG1179" s="1" t="str">
        <f>INDEX(Lookup!F$2:F$1349, MATCH($AE1179, Lookup!$G$2:$G$1349,0))</f>
        <v>e461245</v>
      </c>
      <c r="AH1179" s="1" t="str">
        <f>INDEX(Lookup!C$2:C$1349, MATCH($AE1179, Lookup!$G$2:$G$1349,0))</f>
        <v>West Yorkshire</v>
      </c>
      <c r="AI1179" s="1" t="str">
        <f>INDEX(Lookup!D$2:D$1349, MATCH($AE1179, Lookup!$G$2:$G$1349,0))</f>
        <v>Yorkshire and The Humber</v>
      </c>
      <c r="AJ1179" s="1" t="str">
        <f>INDEX(Lookup!E$2:E$1349, MATCH($AE1179, Lookup!$G$2:$G$1349,0))</f>
        <v>Rest of England</v>
      </c>
    </row>
    <row r="1180" spans="1:36" x14ac:dyDescent="0.3">
      <c r="A1180" s="11" t="s">
        <v>2310</v>
      </c>
      <c r="B1180" s="5">
        <f>'TABLE Summary'!B1180</f>
        <v>13980</v>
      </c>
      <c r="C1180" s="5">
        <f>'TABLE Summary'!C1180</f>
        <v>89</v>
      </c>
      <c r="D1180" s="5">
        <f>'TABLE Summary'!D1180</f>
        <v>39</v>
      </c>
      <c r="E1180" s="5">
        <f>'TABLE Summary'!E1180</f>
        <v>16.5</v>
      </c>
      <c r="F1180" s="5">
        <f>'TABLE Summary'!F1180</f>
        <v>22.5</v>
      </c>
      <c r="G1180" s="5">
        <f>'TABLE Summary'!G1180</f>
        <v>0</v>
      </c>
      <c r="H1180" s="5">
        <f>'TABLE Summary'!H1180</f>
        <v>0</v>
      </c>
      <c r="I1180" s="5">
        <f>'TABLE Summary'!I1180</f>
        <v>8598</v>
      </c>
      <c r="J1180" s="5">
        <f>'TABLE Summary'!J1180</f>
        <v>133</v>
      </c>
      <c r="K1180" s="5">
        <f>'TABLE Summary'!K1180</f>
        <v>335322</v>
      </c>
      <c r="L1180" s="5">
        <f>'TABLE Summary'!L1180</f>
        <v>49.7</v>
      </c>
      <c r="M1180" s="5">
        <f>'TABLE Summary'!M1180*1000</f>
        <v>933600</v>
      </c>
      <c r="N1180" s="5">
        <f>'TABLE Summary'!N1180</f>
        <v>4451</v>
      </c>
      <c r="O1180" s="5">
        <f>'TABLE Summary'!O1180*1000</f>
        <v>535800</v>
      </c>
      <c r="P1180" s="5">
        <f>'TABLE Summary'!P1180</f>
        <v>3814</v>
      </c>
      <c r="Q1180" s="5">
        <f>'TABLE Summary'!Q1180*1000</f>
        <v>414600</v>
      </c>
      <c r="R1180" s="5">
        <f>'TABLE Summary'!R1180</f>
        <v>630</v>
      </c>
      <c r="S1180" s="5">
        <f>'TABLE Summary'!S1180*1000</f>
        <v>117600</v>
      </c>
      <c r="T1180" s="5">
        <f>'TABLE Summary'!T1180</f>
        <v>7</v>
      </c>
      <c r="U1180" s="5">
        <f>'TABLE Summary'!U1180*1000</f>
        <v>3600</v>
      </c>
      <c r="V1180" s="5">
        <f>'TABLE Summary'!V1180*1000</f>
        <v>67300</v>
      </c>
      <c r="W1180" s="5">
        <f>'TABLE Summary'!W1180*1000</f>
        <v>4400</v>
      </c>
      <c r="X1180" s="5">
        <f>'TABLE Summary'!X1180*1000</f>
        <v>53100</v>
      </c>
      <c r="Y1180" s="5">
        <f>'TABLE Summary'!Y1180*1000</f>
        <v>94800</v>
      </c>
      <c r="Z1180" s="5">
        <f>'TABLE Summary'!Z1180*1000</f>
        <v>178200</v>
      </c>
      <c r="AA1180" s="18">
        <f t="shared" si="97"/>
        <v>535800</v>
      </c>
      <c r="AB1180" s="18">
        <f t="shared" si="98"/>
        <v>0.57390745501285345</v>
      </c>
      <c r="AC1180" s="1" t="s">
        <v>7496</v>
      </c>
      <c r="AD1180" s="1" t="str">
        <f t="shared" si="96"/>
        <v>Maltby U.D.</v>
      </c>
      <c r="AE1180" s="1" t="str">
        <f t="shared" si="99"/>
        <v>Maltby U.D.</v>
      </c>
      <c r="AF1180" s="1" t="str">
        <f>INDEX(Lookup!G$2:G$1349, MATCH($AE1180, Lookup!$G$2:$G$1349,0))</f>
        <v>MALTBY U.D.</v>
      </c>
      <c r="AG1180" s="1" t="str">
        <f>INDEX(Lookup!F$2:F$1349, MATCH($AE1180, Lookup!$G$2:$G$1349,0))</f>
        <v>e461246</v>
      </c>
      <c r="AH1180" s="1" t="str">
        <f>INDEX(Lookup!C$2:C$1349, MATCH($AE1180, Lookup!$G$2:$G$1349,0))</f>
        <v>South Yorkshire</v>
      </c>
      <c r="AI1180" s="1" t="str">
        <f>INDEX(Lookup!D$2:D$1349, MATCH($AE1180, Lookup!$G$2:$G$1349,0))</f>
        <v>Yorkshire and The Humber</v>
      </c>
      <c r="AJ1180" s="1" t="str">
        <f>INDEX(Lookup!E$2:E$1349, MATCH($AE1180, Lookup!$G$2:$G$1349,0))</f>
        <v>Rest of England</v>
      </c>
    </row>
    <row r="1181" spans="1:36" x14ac:dyDescent="0.3">
      <c r="A1181" s="11" t="s">
        <v>2311</v>
      </c>
      <c r="B1181" s="5">
        <f>'TABLE Summary'!B1181</f>
        <v>6740</v>
      </c>
      <c r="C1181" s="5">
        <f>'TABLE Summary'!C1181</f>
        <v>85.5</v>
      </c>
      <c r="D1181" s="5">
        <f>'TABLE Summary'!D1181</f>
        <v>34</v>
      </c>
      <c r="E1181" s="5">
        <f>'TABLE Summary'!E1181</f>
        <v>11.4</v>
      </c>
      <c r="F1181" s="5">
        <f>'TABLE Summary'!F1181</f>
        <v>22.5</v>
      </c>
      <c r="G1181" s="5">
        <f>'TABLE Summary'!G1181</f>
        <v>0.1</v>
      </c>
      <c r="H1181" s="5">
        <f>'TABLE Summary'!H1181</f>
        <v>0</v>
      </c>
      <c r="I1181" s="5">
        <f>'TABLE Summary'!I1181</f>
        <v>5495</v>
      </c>
      <c r="J1181" s="5">
        <f>'TABLE Summary'!J1181</f>
        <v>158.6</v>
      </c>
      <c r="K1181" s="5">
        <f>'TABLE Summary'!K1181</f>
        <v>186830</v>
      </c>
      <c r="L1181" s="5">
        <f>'TABLE Summary'!L1181</f>
        <v>49.1</v>
      </c>
      <c r="M1181" s="5">
        <f>'TABLE Summary'!M1181*1000</f>
        <v>465300</v>
      </c>
      <c r="N1181" s="5">
        <f>'TABLE Summary'!N1181</f>
        <v>2491</v>
      </c>
      <c r="O1181" s="5">
        <f>'TABLE Summary'!O1181*1000</f>
        <v>265700</v>
      </c>
      <c r="P1181" s="5">
        <f>'TABLE Summary'!P1181</f>
        <v>1978</v>
      </c>
      <c r="Q1181" s="5">
        <f>'TABLE Summary'!Q1181*1000</f>
        <v>174100</v>
      </c>
      <c r="R1181" s="5">
        <f>'TABLE Summary'!R1181</f>
        <v>507</v>
      </c>
      <c r="S1181" s="5">
        <f>'TABLE Summary'!S1181*1000</f>
        <v>88100</v>
      </c>
      <c r="T1181" s="5">
        <f>'TABLE Summary'!T1181</f>
        <v>6</v>
      </c>
      <c r="U1181" s="5">
        <f>'TABLE Summary'!U1181*1000</f>
        <v>3100</v>
      </c>
      <c r="V1181" s="5">
        <f>'TABLE Summary'!V1181*1000</f>
        <v>12600</v>
      </c>
      <c r="W1181" s="5">
        <f>'TABLE Summary'!W1181*1000</f>
        <v>1400</v>
      </c>
      <c r="X1181" s="5">
        <f>'TABLE Summary'!X1181*1000</f>
        <v>38800</v>
      </c>
      <c r="Y1181" s="5">
        <f>'TABLE Summary'!Y1181*1000</f>
        <v>67600</v>
      </c>
      <c r="Z1181" s="5">
        <f>'TABLE Summary'!Z1181*1000</f>
        <v>79600</v>
      </c>
      <c r="AA1181" s="18">
        <f t="shared" si="97"/>
        <v>265300</v>
      </c>
      <c r="AB1181" s="18">
        <f t="shared" si="98"/>
        <v>0.57016978293574039</v>
      </c>
      <c r="AC1181" s="1" t="s">
        <v>7496</v>
      </c>
      <c r="AD1181" s="1" t="str">
        <f t="shared" si="96"/>
        <v>Meltham U.D.</v>
      </c>
      <c r="AE1181" s="1" t="str">
        <f t="shared" si="99"/>
        <v>Meltham U.D.</v>
      </c>
      <c r="AF1181" s="1" t="str">
        <f>INDEX(Lookup!G$2:G$1349, MATCH($AE1181, Lookup!$G$2:$G$1349,0))</f>
        <v>MELTHAM U.D.</v>
      </c>
      <c r="AG1181" s="1" t="str">
        <f>INDEX(Lookup!F$2:F$1349, MATCH($AE1181, Lookup!$G$2:$G$1349,0))</f>
        <v>e461247</v>
      </c>
      <c r="AH1181" s="1" t="str">
        <f>INDEX(Lookup!C$2:C$1349, MATCH($AE1181, Lookup!$G$2:$G$1349,0))</f>
        <v>West Yorkshire</v>
      </c>
      <c r="AI1181" s="1" t="str">
        <f>INDEX(Lookup!D$2:D$1349, MATCH($AE1181, Lookup!$G$2:$G$1349,0))</f>
        <v>Yorkshire and The Humber</v>
      </c>
      <c r="AJ1181" s="1" t="str">
        <f>INDEX(Lookup!E$2:E$1349, MATCH($AE1181, Lookup!$G$2:$G$1349,0))</f>
        <v>Rest of England</v>
      </c>
    </row>
    <row r="1182" spans="1:36" x14ac:dyDescent="0.3">
      <c r="A1182" s="11" t="s">
        <v>2312</v>
      </c>
      <c r="B1182" s="5">
        <f>'TABLE Summary'!B1182</f>
        <v>15910</v>
      </c>
      <c r="C1182" s="5">
        <f>'TABLE Summary'!C1182</f>
        <v>90.5</v>
      </c>
      <c r="D1182" s="5">
        <f>'TABLE Summary'!D1182</f>
        <v>38</v>
      </c>
      <c r="E1182" s="5">
        <f>'TABLE Summary'!E1182</f>
        <v>15.5</v>
      </c>
      <c r="F1182" s="5">
        <f>'TABLE Summary'!F1182</f>
        <v>22.4</v>
      </c>
      <c r="G1182" s="5">
        <f>'TABLE Summary'!G1182</f>
        <v>0</v>
      </c>
      <c r="H1182" s="5">
        <f>'TABLE Summary'!H1182</f>
        <v>0</v>
      </c>
      <c r="I1182" s="5">
        <f>'TABLE Summary'!I1182</f>
        <v>10800</v>
      </c>
      <c r="J1182" s="5">
        <f>'TABLE Summary'!J1182</f>
        <v>157.1</v>
      </c>
      <c r="K1182" s="5">
        <f>'TABLE Summary'!K1182</f>
        <v>410400</v>
      </c>
      <c r="L1182" s="5">
        <f>'TABLE Summary'!L1182</f>
        <v>48.6</v>
      </c>
      <c r="M1182" s="5">
        <f>'TABLE Summary'!M1182*1000</f>
        <v>1109700</v>
      </c>
      <c r="N1182" s="5">
        <f>'TABLE Summary'!N1182</f>
        <v>5965</v>
      </c>
      <c r="O1182" s="5">
        <f>'TABLE Summary'!O1182*1000</f>
        <v>631700</v>
      </c>
      <c r="P1182" s="5">
        <f>'TABLE Summary'!P1182</f>
        <v>4962</v>
      </c>
      <c r="Q1182" s="5">
        <f>'TABLE Summary'!Q1182*1000</f>
        <v>455100</v>
      </c>
      <c r="R1182" s="5">
        <f>'TABLE Summary'!R1182</f>
        <v>1003</v>
      </c>
      <c r="S1182" s="5">
        <f>'TABLE Summary'!S1182*1000</f>
        <v>176600</v>
      </c>
      <c r="T1182" s="5">
        <f>'TABLE Summary'!T1182</f>
        <v>0</v>
      </c>
      <c r="U1182" s="5">
        <f>'TABLE Summary'!U1182*1000</f>
        <v>0</v>
      </c>
      <c r="V1182" s="5">
        <f>'TABLE Summary'!V1182*1000</f>
        <v>132600</v>
      </c>
      <c r="W1182" s="5">
        <f>'TABLE Summary'!W1182*1000</f>
        <v>13800</v>
      </c>
      <c r="X1182" s="5">
        <f>'TABLE Summary'!X1182*1000</f>
        <v>72300</v>
      </c>
      <c r="Y1182" s="5">
        <f>'TABLE Summary'!Y1182*1000</f>
        <v>36900</v>
      </c>
      <c r="Z1182" s="5">
        <f>'TABLE Summary'!Z1182*1000</f>
        <v>222400</v>
      </c>
      <c r="AA1182" s="18">
        <f t="shared" si="97"/>
        <v>631700</v>
      </c>
      <c r="AB1182" s="18">
        <f t="shared" si="98"/>
        <v>0.56925295124808506</v>
      </c>
      <c r="AC1182" s="1" t="s">
        <v>7496</v>
      </c>
      <c r="AD1182" s="1" t="str">
        <f t="shared" si="96"/>
        <v>Mexborough U.D.</v>
      </c>
      <c r="AE1182" s="1" t="str">
        <f t="shared" si="99"/>
        <v>Mexborough U.D.</v>
      </c>
      <c r="AF1182" s="1" t="str">
        <f>INDEX(Lookup!G$2:G$1349, MATCH($AE1182, Lookup!$G$2:$G$1349,0))</f>
        <v>MEXBOROUGH U.D.</v>
      </c>
      <c r="AG1182" s="1" t="str">
        <f>INDEX(Lookup!F$2:F$1349, MATCH($AE1182, Lookup!$G$2:$G$1349,0))</f>
        <v>e461248</v>
      </c>
      <c r="AH1182" s="1" t="str">
        <f>INDEX(Lookup!C$2:C$1349, MATCH($AE1182, Lookup!$G$2:$G$1349,0))</f>
        <v>South Yorkshire</v>
      </c>
      <c r="AI1182" s="1" t="str">
        <f>INDEX(Lookup!D$2:D$1349, MATCH($AE1182, Lookup!$G$2:$G$1349,0))</f>
        <v>Yorkshire and The Humber</v>
      </c>
      <c r="AJ1182" s="1" t="str">
        <f>INDEX(Lookup!E$2:E$1349, MATCH($AE1182, Lookup!$G$2:$G$1349,0))</f>
        <v>Rest of England</v>
      </c>
    </row>
    <row r="1183" spans="1:36" x14ac:dyDescent="0.3">
      <c r="A1183" s="11" t="s">
        <v>2313</v>
      </c>
      <c r="B1183" s="5">
        <f>'TABLE Summary'!B1183</f>
        <v>17480</v>
      </c>
      <c r="C1183" s="5">
        <f>'TABLE Summary'!C1183</f>
        <v>71.5</v>
      </c>
      <c r="D1183" s="5">
        <f>'TABLE Summary'!D1183</f>
        <v>33</v>
      </c>
      <c r="E1183" s="5">
        <f>'TABLE Summary'!E1183</f>
        <v>10.5</v>
      </c>
      <c r="F1183" s="5">
        <f>'TABLE Summary'!F1183</f>
        <v>20.8</v>
      </c>
      <c r="G1183" s="5">
        <f>'TABLE Summary'!G1183</f>
        <v>0.1</v>
      </c>
      <c r="H1183" s="5">
        <f>'TABLE Summary'!H1183</f>
        <v>0</v>
      </c>
      <c r="I1183" s="5">
        <f>'TABLE Summary'!I1183</f>
        <v>13700</v>
      </c>
      <c r="J1183" s="5">
        <f>'TABLE Summary'!J1183</f>
        <v>214.9</v>
      </c>
      <c r="K1183" s="5">
        <f>'TABLE Summary'!K1183</f>
        <v>452100</v>
      </c>
      <c r="L1183" s="5">
        <f>'TABLE Summary'!L1183</f>
        <v>42.7</v>
      </c>
      <c r="M1183" s="5">
        <f>'TABLE Summary'!M1183*1000</f>
        <v>1375400</v>
      </c>
      <c r="N1183" s="5">
        <f>'TABLE Summary'!N1183</f>
        <v>6495</v>
      </c>
      <c r="O1183" s="5">
        <f>'TABLE Summary'!O1183*1000</f>
        <v>874100</v>
      </c>
      <c r="P1183" s="5">
        <f>'TABLE Summary'!P1183</f>
        <v>3943</v>
      </c>
      <c r="Q1183" s="5">
        <f>'TABLE Summary'!Q1183*1000</f>
        <v>358700</v>
      </c>
      <c r="R1183" s="5">
        <f>'TABLE Summary'!R1183</f>
        <v>2525</v>
      </c>
      <c r="S1183" s="5">
        <f>'TABLE Summary'!S1183*1000</f>
        <v>503300</v>
      </c>
      <c r="T1183" s="5">
        <f>'TABLE Summary'!T1183</f>
        <v>26</v>
      </c>
      <c r="U1183" s="5">
        <f>'TABLE Summary'!U1183*1000</f>
        <v>12100</v>
      </c>
      <c r="V1183" s="5">
        <f>'TABLE Summary'!V1183*1000</f>
        <v>48600</v>
      </c>
      <c r="W1183" s="5">
        <f>'TABLE Summary'!W1183*1000</f>
        <v>1700</v>
      </c>
      <c r="X1183" s="5">
        <f>'TABLE Summary'!X1183*1000</f>
        <v>64400.000000000007</v>
      </c>
      <c r="Y1183" s="5">
        <f>'TABLE Summary'!Y1183*1000</f>
        <v>212600</v>
      </c>
      <c r="Z1183" s="5">
        <f>'TABLE Summary'!Z1183*1000</f>
        <v>173900</v>
      </c>
      <c r="AA1183" s="18">
        <f t="shared" si="97"/>
        <v>874100</v>
      </c>
      <c r="AB1183" s="18">
        <f t="shared" si="98"/>
        <v>0.63552421113857782</v>
      </c>
      <c r="AC1183" s="1" t="s">
        <v>7496</v>
      </c>
      <c r="AD1183" s="1" t="str">
        <f t="shared" si="96"/>
        <v>Mirfield U.D.</v>
      </c>
      <c r="AE1183" s="1" t="str">
        <f t="shared" si="99"/>
        <v>Mirfield U.D.</v>
      </c>
      <c r="AF1183" s="1" t="str">
        <f>INDEX(Lookup!G$2:G$1349, MATCH($AE1183, Lookup!$G$2:$G$1349,0))</f>
        <v>MIRFIELD U.D.</v>
      </c>
      <c r="AG1183" s="1" t="str">
        <f>INDEX(Lookup!F$2:F$1349, MATCH($AE1183, Lookup!$G$2:$G$1349,0))</f>
        <v>e461249</v>
      </c>
      <c r="AH1183" s="1" t="str">
        <f>INDEX(Lookup!C$2:C$1349, MATCH($AE1183, Lookup!$G$2:$G$1349,0))</f>
        <v>West Yorkshire</v>
      </c>
      <c r="AI1183" s="1" t="str">
        <f>INDEX(Lookup!D$2:D$1349, MATCH($AE1183, Lookup!$G$2:$G$1349,0))</f>
        <v>Yorkshire and The Humber</v>
      </c>
      <c r="AJ1183" s="1" t="str">
        <f>INDEX(Lookup!E$2:E$1349, MATCH($AE1183, Lookup!$G$2:$G$1349,0))</f>
        <v>Rest of England</v>
      </c>
    </row>
    <row r="1184" spans="1:36" x14ac:dyDescent="0.3">
      <c r="A1184" s="11" t="s">
        <v>2314</v>
      </c>
      <c r="B1184" s="5">
        <f>'TABLE Summary'!B1184</f>
        <v>17540</v>
      </c>
      <c r="C1184" s="5">
        <f>'TABLE Summary'!C1184</f>
        <v>78.5</v>
      </c>
      <c r="D1184" s="5">
        <f>'TABLE Summary'!D1184</f>
        <v>32</v>
      </c>
      <c r="E1184" s="5">
        <f>'TABLE Summary'!E1184</f>
        <v>11.2</v>
      </c>
      <c r="F1184" s="5">
        <f>'TABLE Summary'!F1184</f>
        <v>20.8</v>
      </c>
      <c r="G1184" s="5">
        <f>'TABLE Summary'!G1184</f>
        <v>0</v>
      </c>
      <c r="H1184" s="5">
        <f>'TABLE Summary'!H1184</f>
        <v>0</v>
      </c>
      <c r="I1184" s="5">
        <f>'TABLE Summary'!I1184</f>
        <v>10230</v>
      </c>
      <c r="J1184" s="5">
        <f>'TABLE Summary'!J1184</f>
        <v>192.3</v>
      </c>
      <c r="K1184" s="5">
        <f>'TABLE Summary'!K1184</f>
        <v>327360</v>
      </c>
      <c r="L1184" s="5">
        <f>'TABLE Summary'!L1184</f>
        <v>55.8</v>
      </c>
      <c r="M1184" s="5">
        <f>'TABLE Summary'!M1184*1000</f>
        <v>1039300</v>
      </c>
      <c r="N1184" s="5">
        <f>'TABLE Summary'!N1184</f>
        <v>6403</v>
      </c>
      <c r="O1184" s="5">
        <f>'TABLE Summary'!O1184*1000</f>
        <v>730400</v>
      </c>
      <c r="P1184" s="5">
        <f>'TABLE Summary'!P1184</f>
        <v>5462</v>
      </c>
      <c r="Q1184" s="5">
        <f>'TABLE Summary'!Q1184*1000</f>
        <v>553200</v>
      </c>
      <c r="R1184" s="5">
        <f>'TABLE Summary'!R1184</f>
        <v>934</v>
      </c>
      <c r="S1184" s="5">
        <f>'TABLE Summary'!S1184*1000</f>
        <v>172500</v>
      </c>
      <c r="T1184" s="5">
        <f>'TABLE Summary'!T1184</f>
        <v>7</v>
      </c>
      <c r="U1184" s="5">
        <f>'TABLE Summary'!U1184*1000</f>
        <v>4700</v>
      </c>
      <c r="V1184" s="5">
        <f>'TABLE Summary'!V1184*1000</f>
        <v>73200</v>
      </c>
      <c r="W1184" s="5">
        <f>'TABLE Summary'!W1184*1000</f>
        <v>6200</v>
      </c>
      <c r="X1184" s="5">
        <f>'TABLE Summary'!X1184*1000</f>
        <v>41900</v>
      </c>
      <c r="Y1184" s="5">
        <f>'TABLE Summary'!Y1184*1000</f>
        <v>45300</v>
      </c>
      <c r="Z1184" s="5">
        <f>'TABLE Summary'!Z1184*1000</f>
        <v>142300</v>
      </c>
      <c r="AA1184" s="18">
        <f t="shared" si="97"/>
        <v>730400</v>
      </c>
      <c r="AB1184" s="18">
        <f t="shared" si="98"/>
        <v>0.70278071779082074</v>
      </c>
      <c r="AC1184" s="1" t="s">
        <v>7496</v>
      </c>
      <c r="AD1184" s="1" t="str">
        <f t="shared" si="96"/>
        <v>Normanton U.D.</v>
      </c>
      <c r="AE1184" s="1" t="str">
        <f t="shared" si="99"/>
        <v>Normanton U.D.</v>
      </c>
      <c r="AF1184" s="1" t="str">
        <f>INDEX(Lookup!G$2:G$1349, MATCH($AE1184, Lookup!$G$2:$G$1349,0))</f>
        <v>NORMANTON U.D.</v>
      </c>
      <c r="AG1184" s="1" t="str">
        <f>INDEX(Lookup!F$2:F$1349, MATCH($AE1184, Lookup!$G$2:$G$1349,0))</f>
        <v>e461251</v>
      </c>
      <c r="AH1184" s="1" t="str">
        <f>INDEX(Lookup!C$2:C$1349, MATCH($AE1184, Lookup!$G$2:$G$1349,0))</f>
        <v>West Yorkshire</v>
      </c>
      <c r="AI1184" s="1" t="str">
        <f>INDEX(Lookup!D$2:D$1349, MATCH($AE1184, Lookup!$G$2:$G$1349,0))</f>
        <v>Yorkshire and The Humber</v>
      </c>
      <c r="AJ1184" s="1" t="str">
        <f>INDEX(Lookup!E$2:E$1349, MATCH($AE1184, Lookup!$G$2:$G$1349,0))</f>
        <v>Rest of England</v>
      </c>
    </row>
    <row r="1185" spans="1:36" x14ac:dyDescent="0.3">
      <c r="A1185" s="11" t="s">
        <v>2315</v>
      </c>
      <c r="B1185" s="5">
        <f>'TABLE Summary'!B1185</f>
        <v>13230</v>
      </c>
      <c r="C1185" s="5">
        <f>'TABLE Summary'!C1185</f>
        <v>90.5</v>
      </c>
      <c r="D1185" s="5">
        <f>'TABLE Summary'!D1185</f>
        <v>36.5</v>
      </c>
      <c r="E1185" s="5">
        <f>'TABLE Summary'!E1185</f>
        <v>14</v>
      </c>
      <c r="F1185" s="5">
        <f>'TABLE Summary'!F1185</f>
        <v>22.5</v>
      </c>
      <c r="G1185" s="5">
        <f>'TABLE Summary'!G1185</f>
        <v>0</v>
      </c>
      <c r="H1185" s="5">
        <f>'TABLE Summary'!H1185</f>
        <v>0</v>
      </c>
      <c r="I1185" s="5">
        <f>'TABLE Summary'!I1185</f>
        <v>11000</v>
      </c>
      <c r="J1185" s="5">
        <f>'TABLE Summary'!J1185</f>
        <v>165.1</v>
      </c>
      <c r="K1185" s="5">
        <f>'TABLE Summary'!K1185</f>
        <v>401500</v>
      </c>
      <c r="L1185" s="5">
        <f>'TABLE Summary'!L1185</f>
        <v>34</v>
      </c>
      <c r="M1185" s="5">
        <f>'TABLE Summary'!M1185*1000</f>
        <v>1169700</v>
      </c>
      <c r="N1185" s="5">
        <f>'TABLE Summary'!N1185</f>
        <v>4813</v>
      </c>
      <c r="O1185" s="5">
        <f>'TABLE Summary'!O1185*1000</f>
        <v>634100</v>
      </c>
      <c r="P1185" s="5">
        <f>'TABLE Summary'!P1185</f>
        <v>3357</v>
      </c>
      <c r="Q1185" s="5">
        <f>'TABLE Summary'!Q1185*1000</f>
        <v>339400</v>
      </c>
      <c r="R1185" s="5">
        <f>'TABLE Summary'!R1185</f>
        <v>1442</v>
      </c>
      <c r="S1185" s="5">
        <f>'TABLE Summary'!S1185*1000</f>
        <v>284600</v>
      </c>
      <c r="T1185" s="5">
        <f>'TABLE Summary'!T1185</f>
        <v>10</v>
      </c>
      <c r="U1185" s="5">
        <f>'TABLE Summary'!U1185*1000</f>
        <v>9700</v>
      </c>
      <c r="V1185" s="5">
        <f>'TABLE Summary'!V1185*1000</f>
        <v>142900</v>
      </c>
      <c r="W1185" s="5">
        <f>'TABLE Summary'!W1185*1000</f>
        <v>28400</v>
      </c>
      <c r="X1185" s="5">
        <f>'TABLE Summary'!X1185*1000</f>
        <v>76800</v>
      </c>
      <c r="Y1185" s="5">
        <f>'TABLE Summary'!Y1185*1000</f>
        <v>142600</v>
      </c>
      <c r="Z1185" s="5">
        <f>'TABLE Summary'!Z1185*1000</f>
        <v>144800</v>
      </c>
      <c r="AA1185" s="18">
        <f t="shared" si="97"/>
        <v>633700</v>
      </c>
      <c r="AB1185" s="18">
        <f t="shared" si="98"/>
        <v>0.54176284517397622</v>
      </c>
      <c r="AC1185" s="1" t="s">
        <v>7496</v>
      </c>
      <c r="AD1185" s="1" t="str">
        <f t="shared" si="96"/>
        <v>Otley U.D.</v>
      </c>
      <c r="AE1185" s="1" t="str">
        <f t="shared" si="99"/>
        <v>Otley U.D.</v>
      </c>
      <c r="AF1185" s="1" t="str">
        <f>INDEX(Lookup!G$2:G$1349, MATCH($AE1185, Lookup!$G$2:$G$1349,0))</f>
        <v>OTLEY U.D.</v>
      </c>
      <c r="AG1185" s="1" t="str">
        <f>INDEX(Lookup!F$2:F$1349, MATCH($AE1185, Lookup!$G$2:$G$1349,0))</f>
        <v>e461253</v>
      </c>
      <c r="AH1185" s="1" t="str">
        <f>INDEX(Lookup!C$2:C$1349, MATCH($AE1185, Lookup!$G$2:$G$1349,0))</f>
        <v>West Yorkshire</v>
      </c>
      <c r="AI1185" s="1" t="str">
        <f>INDEX(Lookup!D$2:D$1349, MATCH($AE1185, Lookup!$G$2:$G$1349,0))</f>
        <v>Yorkshire and The Humber</v>
      </c>
      <c r="AJ1185" s="1" t="str">
        <f>INDEX(Lookup!E$2:E$1349, MATCH($AE1185, Lookup!$G$2:$G$1349,0))</f>
        <v>Rest of England</v>
      </c>
    </row>
    <row r="1186" spans="1:36" x14ac:dyDescent="0.3">
      <c r="A1186" s="11" t="s">
        <v>2316</v>
      </c>
      <c r="B1186" s="5">
        <f>'TABLE Summary'!B1186</f>
        <v>8260</v>
      </c>
      <c r="C1186" s="5">
        <f>'TABLE Summary'!C1186</f>
        <v>71.5</v>
      </c>
      <c r="D1186" s="5">
        <f>'TABLE Summary'!D1186</f>
        <v>29</v>
      </c>
      <c r="E1186" s="5">
        <f>'TABLE Summary'!E1186</f>
        <v>6.4</v>
      </c>
      <c r="F1186" s="5">
        <f>'TABLE Summary'!F1186</f>
        <v>22.5</v>
      </c>
      <c r="G1186" s="5">
        <f>'TABLE Summary'!G1186</f>
        <v>0.1</v>
      </c>
      <c r="H1186" s="5">
        <f>'TABLE Summary'!H1186</f>
        <v>0</v>
      </c>
      <c r="I1186" s="5">
        <f>'TABLE Summary'!I1186</f>
        <v>6600</v>
      </c>
      <c r="J1186" s="5">
        <f>'TABLE Summary'!J1186</f>
        <v>159.80000000000001</v>
      </c>
      <c r="K1186" s="5">
        <f>'TABLE Summary'!K1186</f>
        <v>191400</v>
      </c>
      <c r="L1186" s="5">
        <f>'TABLE Summary'!L1186</f>
        <v>40.6</v>
      </c>
      <c r="M1186" s="5">
        <f>'TABLE Summary'!M1186*1000</f>
        <v>655200</v>
      </c>
      <c r="N1186" s="5">
        <f>'TABLE Summary'!N1186</f>
        <v>3053</v>
      </c>
      <c r="O1186" s="5">
        <f>'TABLE Summary'!O1186*1000</f>
        <v>388200</v>
      </c>
      <c r="P1186" s="5">
        <f>'TABLE Summary'!P1186</f>
        <v>1998</v>
      </c>
      <c r="Q1186" s="5">
        <f>'TABLE Summary'!Q1186*1000</f>
        <v>196300</v>
      </c>
      <c r="R1186" s="5">
        <f>'TABLE Summary'!R1186</f>
        <v>1046</v>
      </c>
      <c r="S1186" s="5">
        <f>'TABLE Summary'!S1186*1000</f>
        <v>188300</v>
      </c>
      <c r="T1186" s="5">
        <f>'TABLE Summary'!T1186</f>
        <v>8</v>
      </c>
      <c r="U1186" s="5">
        <f>'TABLE Summary'!U1186*1000</f>
        <v>3500</v>
      </c>
      <c r="V1186" s="5">
        <f>'TABLE Summary'!V1186*1000</f>
        <v>25700</v>
      </c>
      <c r="W1186" s="5">
        <f>'TABLE Summary'!W1186*1000</f>
        <v>3000</v>
      </c>
      <c r="X1186" s="5">
        <f>'TABLE Summary'!X1186*1000</f>
        <v>32000</v>
      </c>
      <c r="Y1186" s="5">
        <f>'TABLE Summary'!Y1186*1000</f>
        <v>97700</v>
      </c>
      <c r="Z1186" s="5">
        <f>'TABLE Summary'!Z1186*1000</f>
        <v>108700</v>
      </c>
      <c r="AA1186" s="18">
        <f t="shared" si="97"/>
        <v>388100</v>
      </c>
      <c r="AB1186" s="18">
        <f t="shared" si="98"/>
        <v>0.59233821733821734</v>
      </c>
      <c r="AC1186" s="1" t="s">
        <v>7496</v>
      </c>
      <c r="AD1186" s="1" t="str">
        <f t="shared" si="96"/>
        <v>Penistone U.D.</v>
      </c>
      <c r="AE1186" s="1" t="str">
        <f t="shared" si="99"/>
        <v>Penistone U.D.</v>
      </c>
      <c r="AF1186" s="1" t="str">
        <f>INDEX(Lookup!G$2:G$1349, MATCH($AE1186, Lookup!$G$2:$G$1349,0))</f>
        <v>PENISTONE U.D.</v>
      </c>
      <c r="AG1186" s="1" t="str">
        <f>INDEX(Lookup!F$2:F$1349, MATCH($AE1186, Lookup!$G$2:$G$1349,0))</f>
        <v>e461254</v>
      </c>
      <c r="AH1186" s="1" t="str">
        <f>INDEX(Lookup!C$2:C$1349, MATCH($AE1186, Lookup!$G$2:$G$1349,0))</f>
        <v>South Yorkshire</v>
      </c>
      <c r="AI1186" s="1" t="str">
        <f>INDEX(Lookup!D$2:D$1349, MATCH($AE1186, Lookup!$G$2:$G$1349,0))</f>
        <v>Yorkshire and The Humber</v>
      </c>
      <c r="AJ1186" s="1" t="str">
        <f>INDEX(Lookup!E$2:E$1349, MATCH($AE1186, Lookup!$G$2:$G$1349,0))</f>
        <v>Rest of England</v>
      </c>
    </row>
    <row r="1187" spans="1:36" x14ac:dyDescent="0.3">
      <c r="A1187" s="11" t="s">
        <v>2317</v>
      </c>
      <c r="B1187" s="5">
        <f>'TABLE Summary'!B1187</f>
        <v>10810</v>
      </c>
      <c r="C1187" s="5">
        <f>'TABLE Summary'!C1187</f>
        <v>87.5</v>
      </c>
      <c r="D1187" s="5">
        <f>'TABLE Summary'!D1187</f>
        <v>35</v>
      </c>
      <c r="E1187" s="5">
        <f>'TABLE Summary'!E1187</f>
        <v>12.6</v>
      </c>
      <c r="F1187" s="5">
        <f>'TABLE Summary'!F1187</f>
        <v>22.4</v>
      </c>
      <c r="G1187" s="5">
        <f>'TABLE Summary'!G1187</f>
        <v>0</v>
      </c>
      <c r="H1187" s="5">
        <f>'TABLE Summary'!H1187</f>
        <v>0</v>
      </c>
      <c r="I1187" s="5">
        <f>'TABLE Summary'!I1187</f>
        <v>6147</v>
      </c>
      <c r="J1187" s="5">
        <f>'TABLE Summary'!J1187</f>
        <v>165.5</v>
      </c>
      <c r="K1187" s="5">
        <f>'TABLE Summary'!K1187</f>
        <v>215145</v>
      </c>
      <c r="L1187" s="5">
        <f>'TABLE Summary'!L1187</f>
        <v>55</v>
      </c>
      <c r="M1187" s="5">
        <f>'TABLE Summary'!M1187*1000</f>
        <v>648800</v>
      </c>
      <c r="N1187" s="5">
        <f>'TABLE Summary'!N1187</f>
        <v>4180</v>
      </c>
      <c r="O1187" s="5">
        <f>'TABLE Summary'!O1187*1000</f>
        <v>459200</v>
      </c>
      <c r="P1187" s="5">
        <f>'TABLE Summary'!P1187</f>
        <v>3102</v>
      </c>
      <c r="Q1187" s="5">
        <f>'TABLE Summary'!Q1187*1000</f>
        <v>255800</v>
      </c>
      <c r="R1187" s="5">
        <f>'TABLE Summary'!R1187</f>
        <v>1071</v>
      </c>
      <c r="S1187" s="5">
        <f>'TABLE Summary'!S1187*1000</f>
        <v>200500</v>
      </c>
      <c r="T1187" s="5">
        <f>'TABLE Summary'!T1187</f>
        <v>6</v>
      </c>
      <c r="U1187" s="5">
        <f>'TABLE Summary'!U1187*1000</f>
        <v>2900</v>
      </c>
      <c r="V1187" s="5">
        <f>'TABLE Summary'!V1187*1000</f>
        <v>16700</v>
      </c>
      <c r="W1187" s="5">
        <f>'TABLE Summary'!W1187*1000</f>
        <v>300</v>
      </c>
      <c r="X1187" s="5">
        <f>'TABLE Summary'!X1187*1000</f>
        <v>37700</v>
      </c>
      <c r="Y1187" s="5">
        <f>'TABLE Summary'!Y1187*1000</f>
        <v>74100</v>
      </c>
      <c r="Z1187" s="5">
        <f>'TABLE Summary'!Z1187*1000</f>
        <v>60800</v>
      </c>
      <c r="AA1187" s="18">
        <f t="shared" si="97"/>
        <v>459200</v>
      </c>
      <c r="AB1187" s="18">
        <f t="shared" si="98"/>
        <v>0.70776818742293468</v>
      </c>
      <c r="AC1187" s="1" t="s">
        <v>7496</v>
      </c>
      <c r="AD1187" s="1" t="str">
        <f t="shared" si="96"/>
        <v>Queensbury and Shelf U.D.</v>
      </c>
      <c r="AE1187" s="1" t="str">
        <f t="shared" si="99"/>
        <v>Queensbury and Shelf U.D.</v>
      </c>
      <c r="AF1187" s="1" t="str">
        <f>INDEX(Lookup!G$2:G$1349, MATCH($AE1187, Lookup!$G$2:$G$1349,0))</f>
        <v>QUEENSBURY AND SHELF U.D.</v>
      </c>
      <c r="AG1187" s="1" t="str">
        <f>INDEX(Lookup!F$2:F$1349, MATCH($AE1187, Lookup!$G$2:$G$1349,0))</f>
        <v>e461257</v>
      </c>
      <c r="AH1187" s="1" t="str">
        <f>INDEX(Lookup!C$2:C$1349, MATCH($AE1187, Lookup!$G$2:$G$1349,0))</f>
        <v>West Yorkshire</v>
      </c>
      <c r="AI1187" s="1" t="str">
        <f>INDEX(Lookup!D$2:D$1349, MATCH($AE1187, Lookup!$G$2:$G$1349,0))</f>
        <v>Yorkshire and The Humber</v>
      </c>
      <c r="AJ1187" s="1" t="str">
        <f>INDEX(Lookup!E$2:E$1349, MATCH($AE1187, Lookup!$G$2:$G$1349,0))</f>
        <v>Rest of England</v>
      </c>
    </row>
    <row r="1188" spans="1:36" x14ac:dyDescent="0.3">
      <c r="A1188" s="11" t="s">
        <v>2318</v>
      </c>
      <c r="B1188" s="5">
        <f>'TABLE Summary'!B1188</f>
        <v>19860</v>
      </c>
      <c r="C1188" s="5">
        <f>'TABLE Summary'!C1188</f>
        <v>82.5</v>
      </c>
      <c r="D1188" s="5">
        <f>'TABLE Summary'!D1188</f>
        <v>34</v>
      </c>
      <c r="E1188" s="5">
        <f>'TABLE Summary'!E1188</f>
        <v>13.2</v>
      </c>
      <c r="F1188" s="5">
        <f>'TABLE Summary'!F1188</f>
        <v>20.8</v>
      </c>
      <c r="G1188" s="5">
        <f>'TABLE Summary'!G1188</f>
        <v>0</v>
      </c>
      <c r="H1188" s="5">
        <f>'TABLE Summary'!H1188</f>
        <v>0</v>
      </c>
      <c r="I1188" s="5">
        <f>'TABLE Summary'!I1188</f>
        <v>13340</v>
      </c>
      <c r="J1188" s="5">
        <f>'TABLE Summary'!J1188</f>
        <v>129.1</v>
      </c>
      <c r="K1188" s="5">
        <f>'TABLE Summary'!K1188</f>
        <v>453560</v>
      </c>
      <c r="L1188" s="5">
        <f>'TABLE Summary'!L1188</f>
        <v>45.2</v>
      </c>
      <c r="M1188" s="5">
        <f>'TABLE Summary'!M1188*1000</f>
        <v>1452300</v>
      </c>
      <c r="N1188" s="5">
        <f>'TABLE Summary'!N1188</f>
        <v>6973</v>
      </c>
      <c r="O1188" s="5">
        <f>'TABLE Summary'!O1188*1000</f>
        <v>827500</v>
      </c>
      <c r="P1188" s="5">
        <f>'TABLE Summary'!P1188</f>
        <v>5569</v>
      </c>
      <c r="Q1188" s="5">
        <f>'TABLE Summary'!Q1188*1000</f>
        <v>588500</v>
      </c>
      <c r="R1188" s="5">
        <f>'TABLE Summary'!R1188</f>
        <v>1404</v>
      </c>
      <c r="S1188" s="5">
        <f>'TABLE Summary'!S1188*1000</f>
        <v>239000</v>
      </c>
      <c r="T1188" s="5">
        <f>'TABLE Summary'!T1188</f>
        <v>0</v>
      </c>
      <c r="U1188" s="5">
        <f>'TABLE Summary'!U1188*1000</f>
        <v>0</v>
      </c>
      <c r="V1188" s="5">
        <f>'TABLE Summary'!V1188*1000</f>
        <v>55300</v>
      </c>
      <c r="W1188" s="5">
        <f>'TABLE Summary'!W1188*1000</f>
        <v>5500</v>
      </c>
      <c r="X1188" s="5">
        <f>'TABLE Summary'!X1188*1000</f>
        <v>60700</v>
      </c>
      <c r="Y1188" s="5">
        <f>'TABLE Summary'!Y1188*1000</f>
        <v>344000</v>
      </c>
      <c r="Z1188" s="5">
        <f>'TABLE Summary'!Z1188*1000</f>
        <v>159300</v>
      </c>
      <c r="AA1188" s="18">
        <f t="shared" si="97"/>
        <v>827500</v>
      </c>
      <c r="AB1188" s="18">
        <f t="shared" si="98"/>
        <v>0.56978585691661499</v>
      </c>
      <c r="AC1188" s="1" t="s">
        <v>7496</v>
      </c>
      <c r="AD1188" s="1" t="str">
        <f t="shared" si="96"/>
        <v>Rawmarsh U.D.</v>
      </c>
      <c r="AE1188" s="1" t="str">
        <f t="shared" si="99"/>
        <v>Rawmarsh U.D.</v>
      </c>
      <c r="AF1188" s="1" t="str">
        <f>INDEX(Lookup!G$2:G$1349, MATCH($AE1188, Lookup!$G$2:$G$1349,0))</f>
        <v>RAWMARSH U.D.</v>
      </c>
      <c r="AG1188" s="1" t="str">
        <f>INDEX(Lookup!F$2:F$1349, MATCH($AE1188, Lookup!$G$2:$G$1349,0))</f>
        <v>e461258</v>
      </c>
      <c r="AH1188" s="1" t="str">
        <f>INDEX(Lookup!C$2:C$1349, MATCH($AE1188, Lookup!$G$2:$G$1349,0))</f>
        <v>South Yorkshire</v>
      </c>
      <c r="AI1188" s="1" t="str">
        <f>INDEX(Lookup!D$2:D$1349, MATCH($AE1188, Lookup!$G$2:$G$1349,0))</f>
        <v>Yorkshire and The Humber</v>
      </c>
      <c r="AJ1188" s="1" t="str">
        <f>INDEX(Lookup!E$2:E$1349, MATCH($AE1188, Lookup!$G$2:$G$1349,0))</f>
        <v>Rest of England</v>
      </c>
    </row>
    <row r="1189" spans="1:36" x14ac:dyDescent="0.3">
      <c r="A1189" s="11" t="s">
        <v>2319</v>
      </c>
      <c r="B1189" s="5">
        <f>'TABLE Summary'!B1189</f>
        <v>4850</v>
      </c>
      <c r="C1189" s="5">
        <f>'TABLE Summary'!C1189</f>
        <v>86.5</v>
      </c>
      <c r="D1189" s="5">
        <f>'TABLE Summary'!D1189</f>
        <v>34</v>
      </c>
      <c r="E1189" s="5">
        <f>'TABLE Summary'!E1189</f>
        <v>11.5</v>
      </c>
      <c r="F1189" s="5">
        <f>'TABLE Summary'!F1189</f>
        <v>22.5</v>
      </c>
      <c r="G1189" s="5">
        <f>'TABLE Summary'!G1189</f>
        <v>0</v>
      </c>
      <c r="H1189" s="5">
        <f>'TABLE Summary'!H1189</f>
        <v>0</v>
      </c>
      <c r="I1189" s="5">
        <f>'TABLE Summary'!I1189</f>
        <v>3954</v>
      </c>
      <c r="J1189" s="5">
        <f>'TABLE Summary'!J1189</f>
        <v>144.1</v>
      </c>
      <c r="K1189" s="5">
        <f>'TABLE Summary'!K1189</f>
        <v>134436</v>
      </c>
      <c r="L1189" s="5">
        <f>'TABLE Summary'!L1189</f>
        <v>38.9</v>
      </c>
      <c r="M1189" s="5">
        <f>'TABLE Summary'!M1189*1000</f>
        <v>398100</v>
      </c>
      <c r="N1189" s="5">
        <f>'TABLE Summary'!N1189</f>
        <v>1881</v>
      </c>
      <c r="O1189" s="5">
        <f>'TABLE Summary'!O1189*1000</f>
        <v>197300</v>
      </c>
      <c r="P1189" s="5">
        <f>'TABLE Summary'!P1189</f>
        <v>1470</v>
      </c>
      <c r="Q1189" s="5">
        <f>'TABLE Summary'!Q1189*1000</f>
        <v>112900</v>
      </c>
      <c r="R1189" s="5">
        <f>'TABLE Summary'!R1189</f>
        <v>395</v>
      </c>
      <c r="S1189" s="5">
        <f>'TABLE Summary'!S1189*1000</f>
        <v>76000</v>
      </c>
      <c r="T1189" s="5">
        <f>'TABLE Summary'!T1189</f>
        <v>16</v>
      </c>
      <c r="U1189" s="5">
        <f>'TABLE Summary'!U1189*1000</f>
        <v>8200</v>
      </c>
      <c r="V1189" s="5">
        <f>'TABLE Summary'!V1189*1000</f>
        <v>4900</v>
      </c>
      <c r="W1189" s="5">
        <f>'TABLE Summary'!W1189*1000</f>
        <v>400</v>
      </c>
      <c r="X1189" s="5">
        <f>'TABLE Summary'!X1189*1000</f>
        <v>30100</v>
      </c>
      <c r="Y1189" s="5">
        <f>'TABLE Summary'!Y1189*1000</f>
        <v>41600</v>
      </c>
      <c r="Z1189" s="5">
        <f>'TABLE Summary'!Z1189*1000</f>
        <v>124100</v>
      </c>
      <c r="AA1189" s="18">
        <f t="shared" si="97"/>
        <v>197100</v>
      </c>
      <c r="AB1189" s="18">
        <f t="shared" si="98"/>
        <v>0.49510173323285606</v>
      </c>
      <c r="AC1189" s="1" t="s">
        <v>7496</v>
      </c>
      <c r="AD1189" s="1" t="str">
        <f t="shared" si="96"/>
        <v>Ripponden U.D.</v>
      </c>
      <c r="AE1189" s="1" t="str">
        <f t="shared" si="99"/>
        <v>Ripponden U.D.</v>
      </c>
      <c r="AF1189" s="1" t="str">
        <f>INDEX(Lookup!G$2:G$1349, MATCH($AE1189, Lookup!$G$2:$G$1349,0))</f>
        <v>RIPPONDEN U.D.</v>
      </c>
      <c r="AG1189" s="1" t="str">
        <f>INDEX(Lookup!F$2:F$1349, MATCH($AE1189, Lookup!$G$2:$G$1349,0))</f>
        <v>e461260</v>
      </c>
      <c r="AH1189" s="1" t="str">
        <f>INDEX(Lookup!C$2:C$1349, MATCH($AE1189, Lookup!$G$2:$G$1349,0))</f>
        <v>West Yorkshire</v>
      </c>
      <c r="AI1189" s="1" t="str">
        <f>INDEX(Lookup!D$2:D$1349, MATCH($AE1189, Lookup!$G$2:$G$1349,0))</f>
        <v>Yorkshire and The Humber</v>
      </c>
      <c r="AJ1189" s="1" t="str">
        <f>INDEX(Lookup!E$2:E$1349, MATCH($AE1189, Lookup!$G$2:$G$1349,0))</f>
        <v>Rest of England</v>
      </c>
    </row>
    <row r="1190" spans="1:36" x14ac:dyDescent="0.3">
      <c r="A1190" s="11" t="s">
        <v>1959</v>
      </c>
      <c r="B1190" s="5">
        <f>'TABLE Summary'!B1190</f>
        <v>28300</v>
      </c>
      <c r="C1190" s="5">
        <f>'TABLE Summary'!C1190</f>
        <v>80.5</v>
      </c>
      <c r="D1190" s="5">
        <f>'TABLE Summary'!D1190</f>
        <v>32</v>
      </c>
      <c r="E1190" s="5">
        <f>'TABLE Summary'!E1190</f>
        <v>11.2</v>
      </c>
      <c r="F1190" s="5">
        <f>'TABLE Summary'!F1190</f>
        <v>20.8</v>
      </c>
      <c r="G1190" s="5">
        <f>'TABLE Summary'!G1190</f>
        <v>0</v>
      </c>
      <c r="H1190" s="5">
        <f>'TABLE Summary'!H1190</f>
        <v>0</v>
      </c>
      <c r="I1190" s="5">
        <f>'TABLE Summary'!I1190</f>
        <v>26100</v>
      </c>
      <c r="J1190" s="5">
        <f>'TABLE Summary'!J1190</f>
        <v>208.5</v>
      </c>
      <c r="K1190" s="5">
        <f>'TABLE Summary'!K1190</f>
        <v>835200</v>
      </c>
      <c r="L1190" s="5">
        <f>'TABLE Summary'!L1190</f>
        <v>26.6</v>
      </c>
      <c r="M1190" s="5">
        <f>'TABLE Summary'!M1190*1000</f>
        <v>2780200</v>
      </c>
      <c r="N1190" s="5">
        <f>'TABLE Summary'!N1190</f>
        <v>10210</v>
      </c>
      <c r="O1190" s="5">
        <f>'TABLE Summary'!O1190*1000</f>
        <v>1432100</v>
      </c>
      <c r="P1190" s="5">
        <f>'TABLE Summary'!P1190</f>
        <v>6617</v>
      </c>
      <c r="Q1190" s="5">
        <f>'TABLE Summary'!Q1190*1000</f>
        <v>701200</v>
      </c>
      <c r="R1190" s="5">
        <f>'TABLE Summary'!R1190</f>
        <v>3553</v>
      </c>
      <c r="S1190" s="5">
        <f>'TABLE Summary'!S1190*1000</f>
        <v>714800</v>
      </c>
      <c r="T1190" s="5">
        <f>'TABLE Summary'!T1190</f>
        <v>35</v>
      </c>
      <c r="U1190" s="5">
        <f>'TABLE Summary'!U1190*1000</f>
        <v>15700</v>
      </c>
      <c r="V1190" s="5">
        <f>'TABLE Summary'!V1190*1000</f>
        <v>89400</v>
      </c>
      <c r="W1190" s="5">
        <f>'TABLE Summary'!W1190*1000</f>
        <v>23800</v>
      </c>
      <c r="X1190" s="5">
        <f>'TABLE Summary'!X1190*1000</f>
        <v>224100</v>
      </c>
      <c r="Y1190" s="5">
        <f>'TABLE Summary'!Y1190*1000</f>
        <v>658700</v>
      </c>
      <c r="Z1190" s="5">
        <f>'TABLE Summary'!Z1190*1000</f>
        <v>352000</v>
      </c>
      <c r="AA1190" s="18">
        <f t="shared" si="97"/>
        <v>1431700</v>
      </c>
      <c r="AB1190" s="18">
        <f t="shared" si="98"/>
        <v>0.51496295230558953</v>
      </c>
      <c r="AC1190" s="1" t="s">
        <v>7496</v>
      </c>
      <c r="AD1190" s="1" t="str">
        <f t="shared" si="96"/>
        <v>Rothwell U.D.</v>
      </c>
      <c r="AE1190" s="1" t="str">
        <f t="shared" si="99"/>
        <v>Rothwell U.D.</v>
      </c>
      <c r="AF1190" s="1" t="str">
        <f>INDEX(Lookup!G$2:G$1349, MATCH($AE1190, Lookup!$G$2:$G$1349,0))</f>
        <v>ROTHWELL U.D.</v>
      </c>
      <c r="AG1190" s="1" t="s">
        <v>6209</v>
      </c>
      <c r="AH1190" t="s">
        <v>6091</v>
      </c>
      <c r="AI1190" t="s">
        <v>4027</v>
      </c>
      <c r="AJ1190" t="s">
        <v>2362</v>
      </c>
    </row>
    <row r="1191" spans="1:36" x14ac:dyDescent="0.3">
      <c r="A1191" s="11" t="s">
        <v>1702</v>
      </c>
      <c r="B1191" s="5">
        <f>'TABLE Summary'!B1191</f>
        <v>8800</v>
      </c>
      <c r="C1191" s="5">
        <f>'TABLE Summary'!C1191</f>
        <v>83.5</v>
      </c>
      <c r="D1191" s="5">
        <f>'TABLE Summary'!D1191</f>
        <v>32</v>
      </c>
      <c r="E1191" s="5">
        <f>'TABLE Summary'!E1191</f>
        <v>9.6</v>
      </c>
      <c r="F1191" s="5">
        <f>'TABLE Summary'!F1191</f>
        <v>22.4</v>
      </c>
      <c r="G1191" s="5">
        <f>'TABLE Summary'!G1191</f>
        <v>0</v>
      </c>
      <c r="H1191" s="5">
        <f>'TABLE Summary'!H1191</f>
        <v>0</v>
      </c>
      <c r="I1191" s="5">
        <f>'TABLE Summary'!I1191</f>
        <v>4513</v>
      </c>
      <c r="J1191" s="5">
        <f>'TABLE Summary'!J1191</f>
        <v>180.3</v>
      </c>
      <c r="K1191" s="5">
        <f>'TABLE Summary'!K1191</f>
        <v>144416</v>
      </c>
      <c r="L1191" s="5">
        <f>'TABLE Summary'!L1191</f>
        <v>59.7</v>
      </c>
      <c r="M1191" s="5">
        <f>'TABLE Summary'!M1191*1000</f>
        <v>477700</v>
      </c>
      <c r="N1191" s="5">
        <f>'TABLE Summary'!N1191</f>
        <v>3084</v>
      </c>
      <c r="O1191" s="5">
        <f>'TABLE Summary'!O1191*1000</f>
        <v>361400</v>
      </c>
      <c r="P1191" s="5">
        <f>'TABLE Summary'!P1191</f>
        <v>2520</v>
      </c>
      <c r="Q1191" s="5">
        <f>'TABLE Summary'!Q1191*1000</f>
        <v>260600.00000000003</v>
      </c>
      <c r="R1191" s="5">
        <f>'TABLE Summary'!R1191</f>
        <v>564</v>
      </c>
      <c r="S1191" s="5">
        <f>'TABLE Summary'!S1191*1000</f>
        <v>100800</v>
      </c>
      <c r="T1191" s="5">
        <f>'TABLE Summary'!T1191</f>
        <v>0</v>
      </c>
      <c r="U1191" s="5">
        <f>'TABLE Summary'!U1191*1000</f>
        <v>0</v>
      </c>
      <c r="V1191" s="5">
        <f>'TABLE Summary'!V1191*1000</f>
        <v>27300</v>
      </c>
      <c r="W1191" s="5">
        <f>'TABLE Summary'!W1191*1000</f>
        <v>1500</v>
      </c>
      <c r="X1191" s="5">
        <f>'TABLE Summary'!X1191*1000</f>
        <v>16200</v>
      </c>
      <c r="Y1191" s="5">
        <f>'TABLE Summary'!Y1191*1000</f>
        <v>12200</v>
      </c>
      <c r="Z1191" s="5">
        <f>'TABLE Summary'!Z1191*1000</f>
        <v>59100</v>
      </c>
      <c r="AA1191" s="18">
        <f t="shared" si="97"/>
        <v>361400</v>
      </c>
      <c r="AB1191" s="18">
        <f t="shared" si="98"/>
        <v>0.75654176261251826</v>
      </c>
      <c r="AC1191" s="1" t="s">
        <v>7496</v>
      </c>
      <c r="AD1191" s="1" t="str">
        <f t="shared" si="96"/>
        <v>Royston U.D.</v>
      </c>
      <c r="AE1191" s="1" t="str">
        <f t="shared" si="99"/>
        <v>Royston U.D.</v>
      </c>
      <c r="AF1191" s="1" t="str">
        <f>INDEX(Lookup!G$2:G$1349, MATCH($AE1191, Lookup!$G$2:$G$1349,0))</f>
        <v>ROYSTON U.D.</v>
      </c>
      <c r="AG1191" t="s">
        <v>5575</v>
      </c>
      <c r="AH1191" t="s">
        <v>5515</v>
      </c>
      <c r="AI1191" t="s">
        <v>4027</v>
      </c>
      <c r="AJ1191" t="s">
        <v>2362</v>
      </c>
    </row>
    <row r="1192" spans="1:36" x14ac:dyDescent="0.3">
      <c r="A1192" s="11" t="s">
        <v>2320</v>
      </c>
      <c r="B1192" s="5">
        <f>'TABLE Summary'!B1192</f>
        <v>21260</v>
      </c>
      <c r="C1192" s="5">
        <f>'TABLE Summary'!C1192</f>
        <v>90.5</v>
      </c>
      <c r="D1192" s="5">
        <f>'TABLE Summary'!D1192</f>
        <v>37</v>
      </c>
      <c r="E1192" s="5">
        <f>'TABLE Summary'!E1192</f>
        <v>14.5</v>
      </c>
      <c r="F1192" s="5">
        <f>'TABLE Summary'!F1192</f>
        <v>22.5</v>
      </c>
      <c r="G1192" s="5">
        <f>'TABLE Summary'!G1192</f>
        <v>0</v>
      </c>
      <c r="H1192" s="5">
        <f>'TABLE Summary'!H1192</f>
        <v>0</v>
      </c>
      <c r="I1192" s="5">
        <f>'TABLE Summary'!I1192</f>
        <v>19200</v>
      </c>
      <c r="J1192" s="5">
        <f>'TABLE Summary'!J1192</f>
        <v>231</v>
      </c>
      <c r="K1192" s="5">
        <f>'TABLE Summary'!K1192</f>
        <v>710400</v>
      </c>
      <c r="L1192" s="5">
        <f>'TABLE Summary'!L1192</f>
        <v>32.200000000000003</v>
      </c>
      <c r="M1192" s="5">
        <f>'TABLE Summary'!M1192*1000</f>
        <v>1938000</v>
      </c>
      <c r="N1192" s="5">
        <f>'TABLE Summary'!N1192</f>
        <v>8047</v>
      </c>
      <c r="O1192" s="5">
        <f>'TABLE Summary'!O1192*1000</f>
        <v>1252000</v>
      </c>
      <c r="P1192" s="5">
        <f>'TABLE Summary'!P1192</f>
        <v>4159</v>
      </c>
      <c r="Q1192" s="5">
        <f>'TABLE Summary'!Q1192*1000</f>
        <v>345700</v>
      </c>
      <c r="R1192" s="5">
        <f>'TABLE Summary'!R1192</f>
        <v>3751</v>
      </c>
      <c r="S1192" s="5">
        <f>'TABLE Summary'!S1192*1000</f>
        <v>844900</v>
      </c>
      <c r="T1192" s="5">
        <f>'TABLE Summary'!T1192</f>
        <v>135</v>
      </c>
      <c r="U1192" s="5">
        <f>'TABLE Summary'!U1192*1000</f>
        <v>61300</v>
      </c>
      <c r="V1192" s="5">
        <f>'TABLE Summary'!V1192*1000</f>
        <v>58600</v>
      </c>
      <c r="W1192" s="5">
        <f>'TABLE Summary'!W1192*1000</f>
        <v>3500</v>
      </c>
      <c r="X1192" s="5">
        <f>'TABLE Summary'!X1192*1000</f>
        <v>78100</v>
      </c>
      <c r="Y1192" s="5">
        <f>'TABLE Summary'!Y1192*1000</f>
        <v>274500</v>
      </c>
      <c r="Z1192" s="5">
        <f>'TABLE Summary'!Z1192*1000</f>
        <v>271400</v>
      </c>
      <c r="AA1192" s="18">
        <f t="shared" si="97"/>
        <v>1251900</v>
      </c>
      <c r="AB1192" s="18">
        <f t="shared" si="98"/>
        <v>0.64597523219814246</v>
      </c>
      <c r="AC1192" s="1" t="s">
        <v>7496</v>
      </c>
      <c r="AD1192" s="1" t="str">
        <f t="shared" si="96"/>
        <v>Saddleworth U.D.</v>
      </c>
      <c r="AE1192" s="1" t="str">
        <f t="shared" si="99"/>
        <v>Saddleworth U.D.</v>
      </c>
      <c r="AF1192" s="1" t="str">
        <f>INDEX(Lookup!G$2:G$1349, MATCH($AE1192, Lookup!$G$2:$G$1349,0))</f>
        <v>SADDLEWORTH U.D.</v>
      </c>
      <c r="AG1192" s="1" t="str">
        <f>INDEX(Lookup!F$2:F$1349, MATCH($AE1192, Lookup!$G$2:$G$1349,0))</f>
        <v>e461263</v>
      </c>
      <c r="AH1192" s="1" t="str">
        <f>INDEX(Lookup!C$2:C$1349, MATCH($AE1192, Lookup!$G$2:$G$1349,0))</f>
        <v>Greater Manchester</v>
      </c>
      <c r="AI1192" s="1" t="str">
        <f>INDEX(Lookup!D$2:D$1349, MATCH($AE1192, Lookup!$G$2:$G$1349,0))</f>
        <v>North West</v>
      </c>
      <c r="AJ1192" s="1" t="str">
        <f>INDEX(Lookup!E$2:E$1349, MATCH($AE1192, Lookup!$G$2:$G$1349,0))</f>
        <v>Rest of England</v>
      </c>
    </row>
    <row r="1193" spans="1:36" x14ac:dyDescent="0.3">
      <c r="A1193" s="11" t="s">
        <v>2321</v>
      </c>
      <c r="B1193" s="5">
        <f>'TABLE Summary'!B1193</f>
        <v>11580</v>
      </c>
      <c r="C1193" s="5">
        <f>'TABLE Summary'!C1193</f>
        <v>89.5</v>
      </c>
      <c r="D1193" s="5">
        <f>'TABLE Summary'!D1193</f>
        <v>35</v>
      </c>
      <c r="E1193" s="5">
        <f>'TABLE Summary'!E1193</f>
        <v>12.5</v>
      </c>
      <c r="F1193" s="5">
        <f>'TABLE Summary'!F1193</f>
        <v>22.5</v>
      </c>
      <c r="G1193" s="5">
        <f>'TABLE Summary'!G1193</f>
        <v>0</v>
      </c>
      <c r="H1193" s="5">
        <f>'TABLE Summary'!H1193</f>
        <v>0</v>
      </c>
      <c r="I1193" s="5">
        <f>'TABLE Summary'!I1193</f>
        <v>10455</v>
      </c>
      <c r="J1193" s="5">
        <f>'TABLE Summary'!J1193</f>
        <v>159.4</v>
      </c>
      <c r="K1193" s="5">
        <f>'TABLE Summary'!K1193</f>
        <v>365925</v>
      </c>
      <c r="L1193" s="5">
        <f>'TABLE Summary'!L1193</f>
        <v>27.9</v>
      </c>
      <c r="M1193" s="5">
        <f>'TABLE Summary'!M1193*1000</f>
        <v>1124900</v>
      </c>
      <c r="N1193" s="5">
        <f>'TABLE Summary'!N1193</f>
        <v>4014</v>
      </c>
      <c r="O1193" s="5">
        <f>'TABLE Summary'!O1193*1000</f>
        <v>491800</v>
      </c>
      <c r="P1193" s="5">
        <f>'TABLE Summary'!P1193</f>
        <v>2851</v>
      </c>
      <c r="Q1193" s="5">
        <f>'TABLE Summary'!Q1193*1000</f>
        <v>273600</v>
      </c>
      <c r="R1193" s="5">
        <f>'TABLE Summary'!R1193</f>
        <v>1150</v>
      </c>
      <c r="S1193" s="5">
        <f>'TABLE Summary'!S1193*1000</f>
        <v>211900</v>
      </c>
      <c r="T1193" s="5">
        <f>'TABLE Summary'!T1193</f>
        <v>13</v>
      </c>
      <c r="U1193" s="5">
        <f>'TABLE Summary'!U1193*1000</f>
        <v>6100</v>
      </c>
      <c r="V1193" s="5">
        <f>'TABLE Summary'!V1193*1000</f>
        <v>156400</v>
      </c>
      <c r="W1193" s="5">
        <f>'TABLE Summary'!W1193*1000</f>
        <v>14900</v>
      </c>
      <c r="X1193" s="5">
        <f>'TABLE Summary'!X1193*1000</f>
        <v>91900</v>
      </c>
      <c r="Y1193" s="5">
        <f>'TABLE Summary'!Y1193*1000</f>
        <v>224300</v>
      </c>
      <c r="Z1193" s="5">
        <f>'TABLE Summary'!Z1193*1000</f>
        <v>145900</v>
      </c>
      <c r="AA1193" s="18">
        <f t="shared" si="97"/>
        <v>491600</v>
      </c>
      <c r="AB1193" s="18">
        <f t="shared" si="98"/>
        <v>0.43701662369988442</v>
      </c>
      <c r="AC1193" s="1" t="s">
        <v>7496</v>
      </c>
      <c r="AD1193" s="1" t="str">
        <f t="shared" si="96"/>
        <v>Selby U.D.</v>
      </c>
      <c r="AE1193" s="1" t="str">
        <f t="shared" si="99"/>
        <v>Selby U.D.</v>
      </c>
      <c r="AF1193" s="1" t="str">
        <f>INDEX(Lookup!G$2:G$1349, MATCH($AE1193, Lookup!$G$2:$G$1349,0))</f>
        <v>SELBY U.D.</v>
      </c>
      <c r="AG1193" s="1" t="str">
        <f>INDEX(Lookup!F$2:F$1349, MATCH($AE1193, Lookup!$G$2:$G$1349,0))</f>
        <v>e461264</v>
      </c>
      <c r="AH1193" s="1" t="str">
        <f>INDEX(Lookup!C$2:C$1349, MATCH($AE1193, Lookup!$G$2:$G$1349,0))</f>
        <v>North Yorkshire</v>
      </c>
      <c r="AI1193" s="1" t="str">
        <f>INDEX(Lookup!D$2:D$1349, MATCH($AE1193, Lookup!$G$2:$G$1349,0))</f>
        <v>Yorkshire and The Humber</v>
      </c>
      <c r="AJ1193" s="1" t="str">
        <f>INDEX(Lookup!E$2:E$1349, MATCH($AE1193, Lookup!$G$2:$G$1349,0))</f>
        <v>Rest of England</v>
      </c>
    </row>
    <row r="1194" spans="1:36" x14ac:dyDescent="0.3">
      <c r="A1194" s="11" t="s">
        <v>2322</v>
      </c>
      <c r="B1194" s="5">
        <f>'TABLE Summary'!B1194</f>
        <v>28550</v>
      </c>
      <c r="C1194" s="5">
        <f>'TABLE Summary'!C1194</f>
        <v>98.5</v>
      </c>
      <c r="D1194" s="5">
        <f>'TABLE Summary'!D1194</f>
        <v>41</v>
      </c>
      <c r="E1194" s="5">
        <f>'TABLE Summary'!E1194</f>
        <v>20.2</v>
      </c>
      <c r="F1194" s="5">
        <f>'TABLE Summary'!F1194</f>
        <v>20.8</v>
      </c>
      <c r="G1194" s="5">
        <f>'TABLE Summary'!G1194</f>
        <v>0</v>
      </c>
      <c r="H1194" s="5">
        <f>'TABLE Summary'!H1194</f>
        <v>0</v>
      </c>
      <c r="I1194" s="5">
        <f>'TABLE Summary'!I1194</f>
        <v>23750</v>
      </c>
      <c r="J1194" s="5">
        <f>'TABLE Summary'!J1194</f>
        <v>142.30000000000001</v>
      </c>
      <c r="K1194" s="5">
        <f>'TABLE Summary'!K1194</f>
        <v>973750</v>
      </c>
      <c r="L1194" s="5">
        <f>'TABLE Summary'!L1194</f>
        <v>34.799999999999997</v>
      </c>
      <c r="M1194" s="5">
        <f>'TABLE Summary'!M1194*1000</f>
        <v>2475000</v>
      </c>
      <c r="N1194" s="5">
        <f>'TABLE Summary'!N1194</f>
        <v>10418</v>
      </c>
      <c r="O1194" s="5">
        <f>'TABLE Summary'!O1194*1000</f>
        <v>1472000</v>
      </c>
      <c r="P1194" s="5">
        <f>'TABLE Summary'!P1194</f>
        <v>7060</v>
      </c>
      <c r="Q1194" s="5">
        <f>'TABLE Summary'!Q1194*1000</f>
        <v>772300</v>
      </c>
      <c r="R1194" s="5">
        <f>'TABLE Summary'!R1194</f>
        <v>3288</v>
      </c>
      <c r="S1194" s="5">
        <f>'TABLE Summary'!S1194*1000</f>
        <v>667100</v>
      </c>
      <c r="T1194" s="5">
        <f>'TABLE Summary'!T1194</f>
        <v>68</v>
      </c>
      <c r="U1194" s="5">
        <f>'TABLE Summary'!U1194*1000</f>
        <v>32500</v>
      </c>
      <c r="V1194" s="5">
        <f>'TABLE Summary'!V1194*1000</f>
        <v>225900</v>
      </c>
      <c r="W1194" s="5">
        <f>'TABLE Summary'!W1194*1000</f>
        <v>16500</v>
      </c>
      <c r="X1194" s="5">
        <f>'TABLE Summary'!X1194*1000</f>
        <v>115500</v>
      </c>
      <c r="Y1194" s="5">
        <f>'TABLE Summary'!Y1194*1000</f>
        <v>428300</v>
      </c>
      <c r="Z1194" s="5">
        <f>'TABLE Summary'!Z1194*1000</f>
        <v>216900</v>
      </c>
      <c r="AA1194" s="18">
        <f t="shared" si="97"/>
        <v>1471900</v>
      </c>
      <c r="AB1194" s="18">
        <f t="shared" si="98"/>
        <v>0.59470707070707074</v>
      </c>
      <c r="AC1194" s="1" t="s">
        <v>7496</v>
      </c>
      <c r="AD1194" s="1" t="str">
        <f t="shared" si="96"/>
        <v>Shipley U.D.</v>
      </c>
      <c r="AE1194" s="1" t="str">
        <f t="shared" si="99"/>
        <v>Shipley U.D.</v>
      </c>
      <c r="AF1194" s="1" t="str">
        <f>INDEX(Lookup!G$2:G$1349, MATCH($AE1194, Lookup!$G$2:$G$1349,0))</f>
        <v>SHIPLEY U.D.</v>
      </c>
      <c r="AG1194" s="1" t="str">
        <f>INDEX(Lookup!F$2:F$1349, MATCH($AE1194, Lookup!$G$2:$G$1349,0))</f>
        <v>e461265</v>
      </c>
      <c r="AH1194" s="1" t="str">
        <f>INDEX(Lookup!C$2:C$1349, MATCH($AE1194, Lookup!$G$2:$G$1349,0))</f>
        <v>West Yorkshire</v>
      </c>
      <c r="AI1194" s="1" t="str">
        <f>INDEX(Lookup!D$2:D$1349, MATCH($AE1194, Lookup!$G$2:$G$1349,0))</f>
        <v>Yorkshire and The Humber</v>
      </c>
      <c r="AJ1194" s="1" t="str">
        <f>INDEX(Lookup!E$2:E$1349, MATCH($AE1194, Lookup!$G$2:$G$1349,0))</f>
        <v>Rest of England</v>
      </c>
    </row>
    <row r="1195" spans="1:36" x14ac:dyDescent="0.3">
      <c r="A1195" s="11" t="s">
        <v>2323</v>
      </c>
      <c r="B1195" s="5">
        <f>'TABLE Summary'!B1195</f>
        <v>5550</v>
      </c>
      <c r="C1195" s="5">
        <f>'TABLE Summary'!C1195</f>
        <v>88.5</v>
      </c>
      <c r="D1195" s="5">
        <f>'TABLE Summary'!D1195</f>
        <v>39</v>
      </c>
      <c r="E1195" s="5">
        <f>'TABLE Summary'!E1195</f>
        <v>16.600000000000001</v>
      </c>
      <c r="F1195" s="5">
        <f>'TABLE Summary'!F1195</f>
        <v>22.4</v>
      </c>
      <c r="G1195" s="5">
        <f>'TABLE Summary'!G1195</f>
        <v>0</v>
      </c>
      <c r="H1195" s="5">
        <f>'TABLE Summary'!H1195</f>
        <v>0</v>
      </c>
      <c r="I1195" s="5">
        <f>'TABLE Summary'!I1195</f>
        <v>3700</v>
      </c>
      <c r="J1195" s="5">
        <f>'TABLE Summary'!J1195</f>
        <v>162.4</v>
      </c>
      <c r="K1195" s="5">
        <f>'TABLE Summary'!K1195</f>
        <v>144300</v>
      </c>
      <c r="L1195" s="5">
        <f>'TABLE Summary'!L1195</f>
        <v>44.7</v>
      </c>
      <c r="M1195" s="5">
        <f>'TABLE Summary'!M1195*1000</f>
        <v>412700</v>
      </c>
      <c r="N1195" s="5">
        <f>'TABLE Summary'!N1195</f>
        <v>2253</v>
      </c>
      <c r="O1195" s="5">
        <f>'TABLE Summary'!O1195*1000</f>
        <v>260000</v>
      </c>
      <c r="P1195" s="5">
        <f>'TABLE Summary'!P1195</f>
        <v>1649</v>
      </c>
      <c r="Q1195" s="5">
        <f>'TABLE Summary'!Q1195*1000</f>
        <v>151700</v>
      </c>
      <c r="R1195" s="5">
        <f>'TABLE Summary'!R1195</f>
        <v>598</v>
      </c>
      <c r="S1195" s="5">
        <f>'TABLE Summary'!S1195*1000</f>
        <v>105100</v>
      </c>
      <c r="T1195" s="5">
        <f>'TABLE Summary'!T1195</f>
        <v>6</v>
      </c>
      <c r="U1195" s="5">
        <f>'TABLE Summary'!U1195*1000</f>
        <v>3200</v>
      </c>
      <c r="V1195" s="5">
        <f>'TABLE Summary'!V1195*1000</f>
        <v>16200</v>
      </c>
      <c r="W1195" s="5">
        <f>'TABLE Summary'!W1195*1000</f>
        <v>2000</v>
      </c>
      <c r="X1195" s="5">
        <f>'TABLE Summary'!X1195*1000</f>
        <v>20200</v>
      </c>
      <c r="Y1195" s="5">
        <f>'TABLE Summary'!Y1195*1000</f>
        <v>63600</v>
      </c>
      <c r="Z1195" s="5">
        <f>'TABLE Summary'!Z1195*1000</f>
        <v>50700</v>
      </c>
      <c r="AA1195" s="18">
        <f t="shared" si="97"/>
        <v>260000</v>
      </c>
      <c r="AB1195" s="18">
        <f t="shared" si="98"/>
        <v>0.62999757693239644</v>
      </c>
      <c r="AC1195" s="1" t="s">
        <v>7496</v>
      </c>
      <c r="AD1195" s="1" t="str">
        <f t="shared" si="96"/>
        <v>Silsden U.D.</v>
      </c>
      <c r="AE1195" s="1" t="str">
        <f t="shared" si="99"/>
        <v>Silsden U.D.</v>
      </c>
      <c r="AF1195" s="1" t="str">
        <f>INDEX(Lookup!G$2:G$1349, MATCH($AE1195, Lookup!$G$2:$G$1349,0))</f>
        <v>SILSDEN U.D.</v>
      </c>
      <c r="AG1195" s="1" t="str">
        <f>INDEX(Lookup!F$2:F$1349, MATCH($AE1195, Lookup!$G$2:$G$1349,0))</f>
        <v>e461266</v>
      </c>
      <c r="AH1195" s="1" t="str">
        <f>INDEX(Lookup!C$2:C$1349, MATCH($AE1195, Lookup!$G$2:$G$1349,0))</f>
        <v>West Yorkshire</v>
      </c>
      <c r="AI1195" s="1" t="str">
        <f>INDEX(Lookup!D$2:D$1349, MATCH($AE1195, Lookup!$G$2:$G$1349,0))</f>
        <v>Yorkshire and The Humber</v>
      </c>
      <c r="AJ1195" s="1" t="str">
        <f>INDEX(Lookup!E$2:E$1349, MATCH($AE1195, Lookup!$G$2:$G$1349,0))</f>
        <v>Rest of England</v>
      </c>
    </row>
    <row r="1196" spans="1:36" x14ac:dyDescent="0.3">
      <c r="A1196" s="11" t="s">
        <v>2324</v>
      </c>
      <c r="B1196" s="5">
        <f>'TABLE Summary'!B1196</f>
        <v>12560</v>
      </c>
      <c r="C1196" s="5">
        <f>'TABLE Summary'!C1196</f>
        <v>84.5</v>
      </c>
      <c r="D1196" s="5">
        <f>'TABLE Summary'!D1196</f>
        <v>34</v>
      </c>
      <c r="E1196" s="5">
        <f>'TABLE Summary'!E1196</f>
        <v>13.2</v>
      </c>
      <c r="F1196" s="5">
        <f>'TABLE Summary'!F1196</f>
        <v>20.8</v>
      </c>
      <c r="G1196" s="5">
        <f>'TABLE Summary'!G1196</f>
        <v>0</v>
      </c>
      <c r="H1196" s="5">
        <f>'TABLE Summary'!H1196</f>
        <v>0</v>
      </c>
      <c r="I1196" s="5">
        <f>'TABLE Summary'!I1196</f>
        <v>10860</v>
      </c>
      <c r="J1196" s="5">
        <f>'TABLE Summary'!J1196</f>
        <v>139.19999999999999</v>
      </c>
      <c r="K1196" s="5">
        <f>'TABLE Summary'!K1196</f>
        <v>369240</v>
      </c>
      <c r="L1196" s="5">
        <f>'TABLE Summary'!L1196</f>
        <v>30.6</v>
      </c>
      <c r="M1196" s="5">
        <f>'TABLE Summary'!M1196*1000</f>
        <v>1177300</v>
      </c>
      <c r="N1196" s="5">
        <f>'TABLE Summary'!N1196</f>
        <v>4802</v>
      </c>
      <c r="O1196" s="5">
        <f>'TABLE Summary'!O1196*1000</f>
        <v>579000</v>
      </c>
      <c r="P1196" s="5">
        <f>'TABLE Summary'!P1196</f>
        <v>3769</v>
      </c>
      <c r="Q1196" s="5">
        <f>'TABLE Summary'!Q1196*1000</f>
        <v>364200</v>
      </c>
      <c r="R1196" s="5">
        <f>'TABLE Summary'!R1196</f>
        <v>1011</v>
      </c>
      <c r="S1196" s="5">
        <f>'TABLE Summary'!S1196*1000</f>
        <v>203400</v>
      </c>
      <c r="T1196" s="5">
        <f>'TABLE Summary'!T1196</f>
        <v>21</v>
      </c>
      <c r="U1196" s="5">
        <f>'TABLE Summary'!U1196*1000</f>
        <v>11300</v>
      </c>
      <c r="V1196" s="5">
        <f>'TABLE Summary'!V1196*1000</f>
        <v>206100</v>
      </c>
      <c r="W1196" s="5">
        <f>'TABLE Summary'!W1196*1000</f>
        <v>21500</v>
      </c>
      <c r="X1196" s="5">
        <f>'TABLE Summary'!X1196*1000</f>
        <v>101000</v>
      </c>
      <c r="Y1196" s="5">
        <f>'TABLE Summary'!Y1196*1000</f>
        <v>73400</v>
      </c>
      <c r="Z1196" s="5">
        <f>'TABLE Summary'!Z1196*1000</f>
        <v>196300</v>
      </c>
      <c r="AA1196" s="18">
        <f t="shared" si="97"/>
        <v>578900</v>
      </c>
      <c r="AB1196" s="18">
        <f t="shared" si="98"/>
        <v>0.4917183385713072</v>
      </c>
      <c r="AC1196" s="1" t="s">
        <v>7496</v>
      </c>
      <c r="AD1196" s="1" t="str">
        <f t="shared" si="96"/>
        <v>Skipton U.D.</v>
      </c>
      <c r="AE1196" s="1" t="str">
        <f t="shared" si="99"/>
        <v>Skipton U.D.</v>
      </c>
      <c r="AF1196" s="1" t="str">
        <f>INDEX(Lookup!G$2:G$1349, MATCH($AE1196, Lookup!$G$2:$G$1349,0))</f>
        <v>SKIPTON U.D.</v>
      </c>
      <c r="AG1196" s="1" t="str">
        <f>INDEX(Lookup!F$2:F$1349, MATCH($AE1196, Lookup!$G$2:$G$1349,0))</f>
        <v>e461267</v>
      </c>
      <c r="AH1196" s="1" t="str">
        <f>INDEX(Lookup!C$2:C$1349, MATCH($AE1196, Lookup!$G$2:$G$1349,0))</f>
        <v>North Yorkshire</v>
      </c>
      <c r="AI1196" s="1" t="str">
        <f>INDEX(Lookup!D$2:D$1349, MATCH($AE1196, Lookup!$G$2:$G$1349,0))</f>
        <v>Yorkshire and The Humber</v>
      </c>
      <c r="AJ1196" s="1" t="str">
        <f>INDEX(Lookup!E$2:E$1349, MATCH($AE1196, Lookup!$G$2:$G$1349,0))</f>
        <v>Rest of England</v>
      </c>
    </row>
    <row r="1197" spans="1:36" x14ac:dyDescent="0.3">
      <c r="A1197" s="11" t="s">
        <v>2325</v>
      </c>
      <c r="B1197" s="5">
        <f>'TABLE Summary'!B1197</f>
        <v>16170</v>
      </c>
      <c r="C1197" s="5">
        <f>'TABLE Summary'!C1197</f>
        <v>86.5</v>
      </c>
      <c r="D1197" s="5">
        <f>'TABLE Summary'!D1197</f>
        <v>34</v>
      </c>
      <c r="E1197" s="5">
        <f>'TABLE Summary'!E1197</f>
        <v>13.1</v>
      </c>
      <c r="F1197" s="5">
        <f>'TABLE Summary'!F1197</f>
        <v>20.8</v>
      </c>
      <c r="G1197" s="5">
        <f>'TABLE Summary'!G1197</f>
        <v>0.1</v>
      </c>
      <c r="H1197" s="5">
        <f>'TABLE Summary'!H1197</f>
        <v>0</v>
      </c>
      <c r="I1197" s="5">
        <f>'TABLE Summary'!I1197</f>
        <v>8720</v>
      </c>
      <c r="J1197" s="5">
        <f>'TABLE Summary'!J1197</f>
        <v>136.69999999999999</v>
      </c>
      <c r="K1197" s="5">
        <f>'TABLE Summary'!K1197</f>
        <v>296480</v>
      </c>
      <c r="L1197" s="5">
        <f>'TABLE Summary'!L1197</f>
        <v>55.2</v>
      </c>
      <c r="M1197" s="5">
        <f>'TABLE Summary'!M1197*1000</f>
        <v>961100</v>
      </c>
      <c r="N1197" s="5">
        <f>'TABLE Summary'!N1197</f>
        <v>6226</v>
      </c>
      <c r="O1197" s="5">
        <f>'TABLE Summary'!O1197*1000</f>
        <v>541000</v>
      </c>
      <c r="P1197" s="5">
        <f>'TABLE Summary'!P1197</f>
        <v>5755</v>
      </c>
      <c r="Q1197" s="5">
        <f>'TABLE Summary'!Q1197*1000</f>
        <v>451700</v>
      </c>
      <c r="R1197" s="5">
        <f>'TABLE Summary'!R1197</f>
        <v>461</v>
      </c>
      <c r="S1197" s="5">
        <f>'TABLE Summary'!S1197*1000</f>
        <v>84700</v>
      </c>
      <c r="T1197" s="5">
        <f>'TABLE Summary'!T1197</f>
        <v>10</v>
      </c>
      <c r="U1197" s="5">
        <f>'TABLE Summary'!U1197*1000</f>
        <v>4600</v>
      </c>
      <c r="V1197" s="5">
        <f>'TABLE Summary'!V1197*1000</f>
        <v>43400</v>
      </c>
      <c r="W1197" s="5">
        <f>'TABLE Summary'!W1197*1000</f>
        <v>2600</v>
      </c>
      <c r="X1197" s="5">
        <f>'TABLE Summary'!X1197*1000</f>
        <v>64300</v>
      </c>
      <c r="Y1197" s="5">
        <f>'TABLE Summary'!Y1197*1000</f>
        <v>190100</v>
      </c>
      <c r="Z1197" s="5">
        <f>'TABLE Summary'!Z1197*1000</f>
        <v>119700</v>
      </c>
      <c r="AA1197" s="18">
        <f t="shared" si="97"/>
        <v>541000</v>
      </c>
      <c r="AB1197" s="18">
        <f t="shared" si="98"/>
        <v>0.56289668088648426</v>
      </c>
      <c r="AC1197" s="1" t="s">
        <v>7496</v>
      </c>
      <c r="AD1197" s="1" t="str">
        <f t="shared" si="96"/>
        <v>Sowerby Bridge U.D.</v>
      </c>
      <c r="AE1197" s="1" t="str">
        <f t="shared" si="99"/>
        <v>Sowerby Bridge U.D.</v>
      </c>
      <c r="AF1197" s="1" t="str">
        <f>INDEX(Lookup!G$2:G$1349, MATCH($AE1197, Lookup!$G$2:$G$1349,0))</f>
        <v>SOWERBY BRIDGE U.D.</v>
      </c>
      <c r="AG1197" s="1" t="str">
        <f>INDEX(Lookup!F$2:F$1349, MATCH($AE1197, Lookup!$G$2:$G$1349,0))</f>
        <v>e461268</v>
      </c>
      <c r="AH1197" s="1" t="str">
        <f>INDEX(Lookup!C$2:C$1349, MATCH($AE1197, Lookup!$G$2:$G$1349,0))</f>
        <v>West Yorkshire</v>
      </c>
      <c r="AI1197" s="1" t="str">
        <f>INDEX(Lookup!D$2:D$1349, MATCH($AE1197, Lookup!$G$2:$G$1349,0))</f>
        <v>Yorkshire and The Humber</v>
      </c>
      <c r="AJ1197" s="1" t="str">
        <f>INDEX(Lookup!E$2:E$1349, MATCH($AE1197, Lookup!$G$2:$G$1349,0))</f>
        <v>Rest of England</v>
      </c>
    </row>
    <row r="1198" spans="1:36" x14ac:dyDescent="0.3">
      <c r="A1198" s="11" t="s">
        <v>1585</v>
      </c>
      <c r="B1198" s="5">
        <f>'TABLE Summary'!B1198</f>
        <v>21240</v>
      </c>
      <c r="C1198" s="5">
        <f>'TABLE Summary'!C1198</f>
        <v>72</v>
      </c>
      <c r="D1198" s="5">
        <f>'TABLE Summary'!D1198</f>
        <v>33</v>
      </c>
      <c r="E1198" s="5">
        <f>'TABLE Summary'!E1198</f>
        <v>10.3</v>
      </c>
      <c r="F1198" s="5">
        <f>'TABLE Summary'!F1198</f>
        <v>22.5</v>
      </c>
      <c r="G1198" s="5">
        <f>'TABLE Summary'!G1198</f>
        <v>0.2</v>
      </c>
      <c r="H1198" s="5">
        <f>'TABLE Summary'!H1198</f>
        <v>0</v>
      </c>
      <c r="I1198" s="5">
        <f>'TABLE Summary'!I1198</f>
        <v>13474</v>
      </c>
      <c r="J1198" s="5">
        <f>'TABLE Summary'!J1198</f>
        <v>206.6</v>
      </c>
      <c r="K1198" s="5">
        <f>'TABLE Summary'!K1198</f>
        <v>444642</v>
      </c>
      <c r="L1198" s="5">
        <f>'TABLE Summary'!L1198</f>
        <v>50.7</v>
      </c>
      <c r="M1198" s="5">
        <f>'TABLE Summary'!M1198*1000</f>
        <v>1400500</v>
      </c>
      <c r="N1198" s="5">
        <f>'TABLE Summary'!N1198</f>
        <v>7460</v>
      </c>
      <c r="O1198" s="5">
        <f>'TABLE Summary'!O1198*1000</f>
        <v>1007900</v>
      </c>
      <c r="P1198" s="5">
        <f>'TABLE Summary'!P1198</f>
        <v>4903</v>
      </c>
      <c r="Q1198" s="5">
        <f>'TABLE Summary'!Q1198*1000</f>
        <v>508800</v>
      </c>
      <c r="R1198" s="5">
        <f>'TABLE Summary'!R1198</f>
        <v>2516</v>
      </c>
      <c r="S1198" s="5">
        <f>'TABLE Summary'!S1198*1000</f>
        <v>480400</v>
      </c>
      <c r="T1198" s="5">
        <f>'TABLE Summary'!T1198</f>
        <v>33</v>
      </c>
      <c r="U1198" s="5">
        <f>'TABLE Summary'!U1198*1000</f>
        <v>14200</v>
      </c>
      <c r="V1198" s="5">
        <f>'TABLE Summary'!V1198*1000</f>
        <v>38100</v>
      </c>
      <c r="W1198" s="5">
        <f>'TABLE Summary'!W1198*1000</f>
        <v>12300</v>
      </c>
      <c r="X1198" s="5">
        <f>'TABLE Summary'!X1198*1000</f>
        <v>61800</v>
      </c>
      <c r="Y1198" s="5">
        <f>'TABLE Summary'!Y1198*1000</f>
        <v>54500</v>
      </c>
      <c r="Z1198" s="5">
        <f>'TABLE Summary'!Z1198*1000</f>
        <v>225900</v>
      </c>
      <c r="AA1198" s="18">
        <f t="shared" si="97"/>
        <v>1003400</v>
      </c>
      <c r="AB1198" s="18">
        <f t="shared" si="98"/>
        <v>0.71645840771153158</v>
      </c>
      <c r="AC1198" s="1" t="s">
        <v>7496</v>
      </c>
      <c r="AD1198" s="1" t="str">
        <f t="shared" si="96"/>
        <v>Stanley U.D.</v>
      </c>
      <c r="AE1198" s="1" t="str">
        <f t="shared" si="99"/>
        <v>Stanley U.D.</v>
      </c>
      <c r="AF1198" s="1" t="str">
        <f>INDEX(Lookup!G$2:G$1349, MATCH($AE1198, Lookup!$G$2:$G$1349,0))</f>
        <v>STANLEY U.D.</v>
      </c>
      <c r="AG1198" t="s">
        <v>6223</v>
      </c>
      <c r="AH1198" t="s">
        <v>6091</v>
      </c>
      <c r="AI1198" t="s">
        <v>4027</v>
      </c>
      <c r="AJ1198" t="s">
        <v>2362</v>
      </c>
    </row>
    <row r="1199" spans="1:36" x14ac:dyDescent="0.3">
      <c r="A1199" s="11" t="s">
        <v>7589</v>
      </c>
      <c r="B1199" s="5">
        <f>'TABLE Summary'!B1199</f>
        <v>13560</v>
      </c>
      <c r="C1199" s="5">
        <f>'TABLE Summary'!C1199</f>
        <v>88.5</v>
      </c>
      <c r="D1199" s="5">
        <f>'TABLE Summary'!D1199</f>
        <v>40.5</v>
      </c>
      <c r="E1199" s="5">
        <f>'TABLE Summary'!E1199</f>
        <v>18</v>
      </c>
      <c r="F1199" s="5">
        <f>'TABLE Summary'!F1199</f>
        <v>22.5</v>
      </c>
      <c r="G1199" s="5">
        <f>'TABLE Summary'!G1199</f>
        <v>0</v>
      </c>
      <c r="H1199" s="5">
        <f>'TABLE Summary'!H1199</f>
        <v>0</v>
      </c>
      <c r="I1199" s="5">
        <f>'TABLE Summary'!I1199</f>
        <v>15410</v>
      </c>
      <c r="J1199" s="5">
        <f>'TABLE Summary'!J1199</f>
        <v>109.9</v>
      </c>
      <c r="K1199" s="5">
        <f>'TABLE Summary'!K1199</f>
        <v>624105</v>
      </c>
      <c r="L1199" s="5">
        <f>'TABLE Summary'!L1199</f>
        <v>11.8</v>
      </c>
      <c r="M1199" s="5">
        <f>'TABLE Summary'!M1199*1000</f>
        <v>1590600</v>
      </c>
      <c r="N1199" s="5">
        <f>'TABLE Summary'!N1199</f>
        <v>5028</v>
      </c>
      <c r="O1199" s="5">
        <f>'TABLE Summary'!O1199*1000</f>
        <v>647300</v>
      </c>
      <c r="P1199" s="5">
        <f>'TABLE Summary'!P1199</f>
        <v>3539</v>
      </c>
      <c r="Q1199" s="5">
        <f>'TABLE Summary'!Q1199*1000</f>
        <v>380200</v>
      </c>
      <c r="R1199" s="5">
        <f>'TABLE Summary'!R1199</f>
        <v>1487</v>
      </c>
      <c r="S1199" s="5">
        <f>'TABLE Summary'!S1199*1000</f>
        <v>265800</v>
      </c>
      <c r="T1199" s="5">
        <f>'TABLE Summary'!T1199</f>
        <v>2</v>
      </c>
      <c r="U1199" s="5">
        <f>'TABLE Summary'!U1199*1000</f>
        <v>1300</v>
      </c>
      <c r="V1199" s="5">
        <f>'TABLE Summary'!V1199*1000</f>
        <v>56500</v>
      </c>
      <c r="W1199" s="5">
        <f>'TABLE Summary'!W1199*1000</f>
        <v>1100</v>
      </c>
      <c r="X1199" s="5">
        <f>'TABLE Summary'!X1199*1000</f>
        <v>39700</v>
      </c>
      <c r="Y1199" s="5">
        <f>'TABLE Summary'!Y1199*1000</f>
        <v>625600</v>
      </c>
      <c r="Z1199" s="5">
        <f>'TABLE Summary'!Z1199*1000</f>
        <v>220400</v>
      </c>
      <c r="AA1199" s="18">
        <f t="shared" si="97"/>
        <v>647300</v>
      </c>
      <c r="AB1199" s="18">
        <f t="shared" si="98"/>
        <v>0.40695335093675344</v>
      </c>
      <c r="AC1199" s="1" t="s">
        <v>7496</v>
      </c>
      <c r="AD1199" s="1" t="str">
        <f t="shared" si="96"/>
        <v>Stocksbridge U.D.</v>
      </c>
      <c r="AE1199" s="1" t="str">
        <f t="shared" si="99"/>
        <v>Stocksbridge U.D.</v>
      </c>
      <c r="AF1199" s="1" t="str">
        <f>INDEX(Lookup!G$2:G$1349, MATCH($AE1199, Lookup!$G$2:$G$1349,0))</f>
        <v>STOCKSBRIDGE U.D.</v>
      </c>
      <c r="AG1199" s="1" t="str">
        <f>INDEX(Lookup!F$2:F$1349, MATCH($AE1199, Lookup!$G$2:$G$1349,0))</f>
        <v>e461271</v>
      </c>
      <c r="AH1199" s="1" t="str">
        <f>INDEX(Lookup!C$2:C$1349, MATCH($AE1199, Lookup!$G$2:$G$1349,0))</f>
        <v>South Yorkshire</v>
      </c>
      <c r="AI1199" s="1" t="str">
        <f>INDEX(Lookup!D$2:D$1349, MATCH($AE1199, Lookup!$G$2:$G$1349,0))</f>
        <v>Yorkshire and The Humber</v>
      </c>
      <c r="AJ1199" s="1" t="str">
        <f>INDEX(Lookup!E$2:E$1349, MATCH($AE1199, Lookup!$G$2:$G$1349,0))</f>
        <v>Rest of England</v>
      </c>
    </row>
    <row r="1200" spans="1:36" x14ac:dyDescent="0.3">
      <c r="A1200" s="11" t="s">
        <v>2327</v>
      </c>
      <c r="B1200" s="5">
        <f>'TABLE Summary'!B1200</f>
        <v>15360</v>
      </c>
      <c r="C1200" s="5">
        <f>'TABLE Summary'!C1200</f>
        <v>84.5</v>
      </c>
      <c r="D1200" s="5">
        <f>'TABLE Summary'!D1200</f>
        <v>32.5</v>
      </c>
      <c r="E1200" s="5">
        <f>'TABLE Summary'!E1200</f>
        <v>10</v>
      </c>
      <c r="F1200" s="5">
        <f>'TABLE Summary'!F1200</f>
        <v>22.5</v>
      </c>
      <c r="G1200" s="5">
        <f>'TABLE Summary'!G1200</f>
        <v>0</v>
      </c>
      <c r="H1200" s="5">
        <f>'TABLE Summary'!H1200</f>
        <v>0</v>
      </c>
      <c r="I1200" s="5">
        <f>'TABLE Summary'!I1200</f>
        <v>10750</v>
      </c>
      <c r="J1200" s="5">
        <f>'TABLE Summary'!J1200</f>
        <v>141.6</v>
      </c>
      <c r="K1200" s="5">
        <f>'TABLE Summary'!K1200</f>
        <v>349375</v>
      </c>
      <c r="L1200" s="5">
        <f>'TABLE Summary'!L1200</f>
        <v>44.3</v>
      </c>
      <c r="M1200" s="5">
        <f>'TABLE Summary'!M1200*1000</f>
        <v>1140100</v>
      </c>
      <c r="N1200" s="5">
        <f>'TABLE Summary'!N1200</f>
        <v>5291</v>
      </c>
      <c r="O1200" s="5">
        <f>'TABLE Summary'!O1200*1000</f>
        <v>701500</v>
      </c>
      <c r="P1200" s="5">
        <f>'TABLE Summary'!P1200</f>
        <v>3230</v>
      </c>
      <c r="Q1200" s="5">
        <f>'TABLE Summary'!Q1200*1000</f>
        <v>339400</v>
      </c>
      <c r="R1200" s="5">
        <f>'TABLE Summary'!R1200</f>
        <v>2058</v>
      </c>
      <c r="S1200" s="5">
        <f>'TABLE Summary'!S1200*1000</f>
        <v>361100</v>
      </c>
      <c r="T1200" s="5">
        <f>'TABLE Summary'!T1200</f>
        <v>3</v>
      </c>
      <c r="U1200" s="5">
        <f>'TABLE Summary'!U1200*1000</f>
        <v>1100</v>
      </c>
      <c r="V1200" s="5">
        <f>'TABLE Summary'!V1200*1000</f>
        <v>30300</v>
      </c>
      <c r="W1200" s="5">
        <f>'TABLE Summary'!W1200*1000</f>
        <v>2400</v>
      </c>
      <c r="X1200" s="5">
        <f>'TABLE Summary'!X1200*1000</f>
        <v>46000</v>
      </c>
      <c r="Y1200" s="5">
        <f>'TABLE Summary'!Y1200*1000</f>
        <v>230800</v>
      </c>
      <c r="Z1200" s="5">
        <f>'TABLE Summary'!Z1200*1000</f>
        <v>129100</v>
      </c>
      <c r="AA1200" s="18">
        <f t="shared" si="97"/>
        <v>701600</v>
      </c>
      <c r="AB1200" s="18">
        <f t="shared" si="98"/>
        <v>0.61538461538461542</v>
      </c>
      <c r="AC1200" s="1" t="s">
        <v>7496</v>
      </c>
      <c r="AD1200" s="1" t="str">
        <f t="shared" si="96"/>
        <v>Swinton U.D.</v>
      </c>
      <c r="AE1200" s="1" t="str">
        <f t="shared" si="99"/>
        <v>Swinton U.D.</v>
      </c>
      <c r="AF1200" s="1" t="str">
        <f>INDEX(Lookup!G$2:G$1349, MATCH($AE1200, Lookup!$G$2:$G$1349,0))</f>
        <v>SWINTON U.D.</v>
      </c>
      <c r="AG1200" s="1" t="str">
        <f>INDEX(Lookup!F$2:F$1349, MATCH($AE1200, Lookup!$G$2:$G$1349,0))</f>
        <v>e461272</v>
      </c>
      <c r="AH1200" s="1" t="str">
        <f>INDEX(Lookup!C$2:C$1349, MATCH($AE1200, Lookup!$G$2:$G$1349,0))</f>
        <v>South Yorkshire</v>
      </c>
      <c r="AI1200" s="1" t="str">
        <f>INDEX(Lookup!D$2:D$1349, MATCH($AE1200, Lookup!$G$2:$G$1349,0))</f>
        <v>Yorkshire and The Humber</v>
      </c>
      <c r="AJ1200" s="1" t="str">
        <f>INDEX(Lookup!E$2:E$1349, MATCH($AE1200, Lookup!$G$2:$G$1349,0))</f>
        <v>Rest of England</v>
      </c>
    </row>
    <row r="1201" spans="1:36" x14ac:dyDescent="0.3">
      <c r="A1201" s="11" t="s">
        <v>2328</v>
      </c>
      <c r="B1201" s="5">
        <f>'TABLE Summary'!B1201</f>
        <v>3460</v>
      </c>
      <c r="C1201" s="5">
        <f>'TABLE Summary'!C1201</f>
        <v>77</v>
      </c>
      <c r="D1201" s="5">
        <f>'TABLE Summary'!D1201</f>
        <v>30.1</v>
      </c>
      <c r="E1201" s="5">
        <f>'TABLE Summary'!E1201</f>
        <v>7.6</v>
      </c>
      <c r="F1201" s="5">
        <f>'TABLE Summary'!F1201</f>
        <v>22.5</v>
      </c>
      <c r="G1201" s="5">
        <f>'TABLE Summary'!G1201</f>
        <v>0</v>
      </c>
      <c r="H1201" s="5">
        <f>'TABLE Summary'!H1201</f>
        <v>0</v>
      </c>
      <c r="I1201" s="5">
        <f>'TABLE Summary'!I1201</f>
        <v>3354</v>
      </c>
      <c r="J1201" s="5">
        <f>'TABLE Summary'!J1201</f>
        <v>218.2</v>
      </c>
      <c r="K1201" s="5">
        <f>'TABLE Summary'!K1201</f>
        <v>100955</v>
      </c>
      <c r="L1201" s="5">
        <f>'TABLE Summary'!L1201</f>
        <v>35.5</v>
      </c>
      <c r="M1201" s="5">
        <f>'TABLE Summary'!M1201*1000</f>
        <v>300400</v>
      </c>
      <c r="N1201" s="5">
        <f>'TABLE Summary'!N1201</f>
        <v>1350</v>
      </c>
      <c r="O1201" s="5">
        <f>'TABLE Summary'!O1201*1000</f>
        <v>236400</v>
      </c>
      <c r="P1201" s="5">
        <f>'TABLE Summary'!P1201</f>
        <v>478</v>
      </c>
      <c r="Q1201" s="5">
        <f>'TABLE Summary'!Q1201*1000</f>
        <v>49400</v>
      </c>
      <c r="R1201" s="5">
        <f>'TABLE Summary'!R1201</f>
        <v>861</v>
      </c>
      <c r="S1201" s="5">
        <f>'TABLE Summary'!S1201*1000</f>
        <v>182200</v>
      </c>
      <c r="T1201" s="5">
        <f>'TABLE Summary'!T1201</f>
        <v>11</v>
      </c>
      <c r="U1201" s="5">
        <f>'TABLE Summary'!U1201*1000</f>
        <v>4800</v>
      </c>
      <c r="V1201" s="5">
        <f>'TABLE Summary'!V1201*1000</f>
        <v>13700</v>
      </c>
      <c r="W1201" s="5">
        <f>'TABLE Summary'!W1201*1000</f>
        <v>1000</v>
      </c>
      <c r="X1201" s="5">
        <f>'TABLE Summary'!X1201*1000</f>
        <v>13000</v>
      </c>
      <c r="Y1201" s="5">
        <f>'TABLE Summary'!Y1201*1000</f>
        <v>5100</v>
      </c>
      <c r="Z1201" s="5">
        <f>'TABLE Summary'!Z1201*1000</f>
        <v>31200</v>
      </c>
      <c r="AA1201" s="18">
        <f t="shared" si="97"/>
        <v>236400</v>
      </c>
      <c r="AB1201" s="18">
        <f t="shared" si="98"/>
        <v>0.78695073235685753</v>
      </c>
      <c r="AC1201" s="1" t="s">
        <v>7496</v>
      </c>
      <c r="AD1201" s="1" t="str">
        <f t="shared" ref="AD1201:AD1225" si="100">_xlfn.CONCAT(A1201," ",AC1201)</f>
        <v>Tickhill U.D.</v>
      </c>
      <c r="AE1201" s="1" t="str">
        <f t="shared" si="99"/>
        <v>Tickhill U.D.</v>
      </c>
      <c r="AF1201" s="1" t="str">
        <f>INDEX(Lookup!G$2:G$1349, MATCH($AE1201, Lookup!$G$2:$G$1349,0))</f>
        <v>TICKHILL U.D.</v>
      </c>
      <c r="AG1201" s="1" t="str">
        <f>INDEX(Lookup!F$2:F$1349, MATCH($AE1201, Lookup!$G$2:$G$1349,0))</f>
        <v>e461273</v>
      </c>
      <c r="AH1201" s="1" t="str">
        <f>INDEX(Lookup!C$2:C$1349, MATCH($AE1201, Lookup!$G$2:$G$1349,0))</f>
        <v>South Yorkshire</v>
      </c>
      <c r="AI1201" s="1" t="str">
        <f>INDEX(Lookup!D$2:D$1349, MATCH($AE1201, Lookup!$G$2:$G$1349,0))</f>
        <v>Yorkshire and The Humber</v>
      </c>
      <c r="AJ1201" s="1" t="str">
        <f>INDEX(Lookup!E$2:E$1349, MATCH($AE1201, Lookup!$G$2:$G$1349,0))</f>
        <v>Rest of England</v>
      </c>
    </row>
    <row r="1202" spans="1:36" x14ac:dyDescent="0.3">
      <c r="A1202" s="11" t="s">
        <v>7590</v>
      </c>
      <c r="B1202" s="5">
        <f>'TABLE Summary'!B1202</f>
        <v>14950</v>
      </c>
      <c r="C1202" s="5">
        <f>'TABLE Summary'!C1202</f>
        <v>85.5</v>
      </c>
      <c r="D1202" s="5">
        <f>'TABLE Summary'!D1202</f>
        <v>39</v>
      </c>
      <c r="E1202" s="5">
        <f>'TABLE Summary'!E1202</f>
        <v>16.5</v>
      </c>
      <c r="F1202" s="5">
        <f>'TABLE Summary'!F1202</f>
        <v>22.5</v>
      </c>
      <c r="G1202" s="5">
        <f>'TABLE Summary'!G1202</f>
        <v>0</v>
      </c>
      <c r="H1202" s="5">
        <f>'TABLE Summary'!H1202</f>
        <v>0</v>
      </c>
      <c r="I1202" s="5">
        <f>'TABLE Summary'!I1202</f>
        <v>12800</v>
      </c>
      <c r="J1202" s="5">
        <f>'TABLE Summary'!J1202</f>
        <v>188.3</v>
      </c>
      <c r="K1202" s="5">
        <f>'TABLE Summary'!K1202</f>
        <v>499200</v>
      </c>
      <c r="L1202" s="5">
        <f>'TABLE Summary'!L1202</f>
        <v>34.299999999999997</v>
      </c>
      <c r="M1202" s="5">
        <f>'TABLE Summary'!M1202*1000</f>
        <v>1302300</v>
      </c>
      <c r="N1202" s="5">
        <f>'TABLE Summary'!N1202</f>
        <v>5256</v>
      </c>
      <c r="O1202" s="5">
        <f>'TABLE Summary'!O1202*1000</f>
        <v>616000</v>
      </c>
      <c r="P1202" s="5">
        <f>'TABLE Summary'!P1202</f>
        <v>4137</v>
      </c>
      <c r="Q1202" s="5">
        <f>'TABLE Summary'!Q1202*1000</f>
        <v>401500</v>
      </c>
      <c r="R1202" s="5">
        <f>'TABLE Summary'!R1202</f>
        <v>1116</v>
      </c>
      <c r="S1202" s="5">
        <f>'TABLE Summary'!S1202*1000</f>
        <v>213500</v>
      </c>
      <c r="T1202" s="5">
        <f>'TABLE Summary'!T1202</f>
        <v>2</v>
      </c>
      <c r="U1202" s="5">
        <f>'TABLE Summary'!U1202*1000</f>
        <v>1000</v>
      </c>
      <c r="V1202" s="5">
        <f>'TABLE Summary'!V1202*1000</f>
        <v>62700</v>
      </c>
      <c r="W1202" s="5">
        <f>'TABLE Summary'!W1202*1000</f>
        <v>23100</v>
      </c>
      <c r="X1202" s="5">
        <f>'TABLE Summary'!X1202*1000</f>
        <v>57600</v>
      </c>
      <c r="Y1202" s="5">
        <f>'TABLE Summary'!Y1202*1000</f>
        <v>305400</v>
      </c>
      <c r="Z1202" s="5">
        <f>'TABLE Summary'!Z1202*1000</f>
        <v>237600</v>
      </c>
      <c r="AA1202" s="18">
        <f t="shared" si="97"/>
        <v>616000</v>
      </c>
      <c r="AB1202" s="18">
        <f t="shared" si="98"/>
        <v>0.47300929125393537</v>
      </c>
      <c r="AC1202" s="1" t="s">
        <v>7496</v>
      </c>
      <c r="AD1202" s="1" t="str">
        <f t="shared" si="100"/>
        <v>Wath upon Dearne U.D.</v>
      </c>
      <c r="AE1202" s="1" t="str">
        <f t="shared" si="99"/>
        <v>Wath upon Dearne U.D.</v>
      </c>
      <c r="AF1202" s="1" t="str">
        <f>INDEX(Lookup!G$2:G$1349, MATCH($AE1202, Lookup!$G$2:$G$1349,0))</f>
        <v>WATH UPON DEARNE U.D.</v>
      </c>
      <c r="AG1202" s="1" t="str">
        <f>INDEX(Lookup!F$2:F$1349, MATCH($AE1202, Lookup!$G$2:$G$1349,0))</f>
        <v>e461275</v>
      </c>
      <c r="AH1202" s="1" t="str">
        <f>INDEX(Lookup!C$2:C$1349, MATCH($AE1202, Lookup!$G$2:$G$1349,0))</f>
        <v>South Yorkshire</v>
      </c>
      <c r="AI1202" s="1" t="str">
        <f>INDEX(Lookup!D$2:D$1349, MATCH($AE1202, Lookup!$G$2:$G$1349,0))</f>
        <v>Yorkshire and The Humber</v>
      </c>
      <c r="AJ1202" s="1" t="str">
        <f>INDEX(Lookup!E$2:E$1349, MATCH($AE1202, Lookup!$G$2:$G$1349,0))</f>
        <v>Rest of England</v>
      </c>
    </row>
    <row r="1203" spans="1:36" x14ac:dyDescent="0.3">
      <c r="A1203" s="11" t="s">
        <v>2330</v>
      </c>
      <c r="B1203" s="5">
        <f>'TABLE Summary'!B1203</f>
        <v>18000</v>
      </c>
      <c r="C1203" s="5">
        <f>'TABLE Summary'!C1203</f>
        <v>85.5</v>
      </c>
      <c r="D1203" s="5">
        <f>'TABLE Summary'!D1203</f>
        <v>34</v>
      </c>
      <c r="E1203" s="5">
        <f>'TABLE Summary'!E1203</f>
        <v>13.2</v>
      </c>
      <c r="F1203" s="5">
        <f>'TABLE Summary'!F1203</f>
        <v>20.8</v>
      </c>
      <c r="G1203" s="5">
        <f>'TABLE Summary'!G1203</f>
        <v>0</v>
      </c>
      <c r="H1203" s="5">
        <f>'TABLE Summary'!H1203</f>
        <v>0</v>
      </c>
      <c r="I1203" s="5">
        <f>'TABLE Summary'!I1203</f>
        <v>10440</v>
      </c>
      <c r="J1203" s="5">
        <f>'TABLE Summary'!J1203</f>
        <v>166.3</v>
      </c>
      <c r="K1203" s="5">
        <f>'TABLE Summary'!K1203</f>
        <v>354960</v>
      </c>
      <c r="L1203" s="5">
        <f>'TABLE Summary'!L1203</f>
        <v>52.9</v>
      </c>
      <c r="M1203" s="5">
        <f>'TABLE Summary'!M1203*1000</f>
        <v>1136200</v>
      </c>
      <c r="N1203" s="5">
        <f>'TABLE Summary'!N1203</f>
        <v>6332</v>
      </c>
      <c r="O1203" s="5">
        <f>'TABLE Summary'!O1203*1000</f>
        <v>708400</v>
      </c>
      <c r="P1203" s="5">
        <f>'TABLE Summary'!P1203</f>
        <v>5160</v>
      </c>
      <c r="Q1203" s="5">
        <f>'TABLE Summary'!Q1203*1000</f>
        <v>501300</v>
      </c>
      <c r="R1203" s="5">
        <f>'TABLE Summary'!R1203</f>
        <v>1171</v>
      </c>
      <c r="S1203" s="5">
        <f>'TABLE Summary'!S1203*1000</f>
        <v>206700</v>
      </c>
      <c r="T1203" s="5">
        <f>'TABLE Summary'!T1203</f>
        <v>1</v>
      </c>
      <c r="U1203" s="5">
        <f>'TABLE Summary'!U1203*1000</f>
        <v>400</v>
      </c>
      <c r="V1203" s="5">
        <f>'TABLE Summary'!V1203*1000</f>
        <v>127700</v>
      </c>
      <c r="W1203" s="5">
        <f>'TABLE Summary'!W1203*1000</f>
        <v>6800</v>
      </c>
      <c r="X1203" s="5">
        <f>'TABLE Summary'!X1203*1000</f>
        <v>65500</v>
      </c>
      <c r="Y1203" s="5">
        <f>'TABLE Summary'!Y1203*1000</f>
        <v>70000</v>
      </c>
      <c r="Z1203" s="5">
        <f>'TABLE Summary'!Z1203*1000</f>
        <v>157800</v>
      </c>
      <c r="AA1203" s="18">
        <f t="shared" si="97"/>
        <v>708400</v>
      </c>
      <c r="AB1203" s="18">
        <f t="shared" si="98"/>
        <v>0.62348178137651822</v>
      </c>
      <c r="AC1203" s="1" t="s">
        <v>7496</v>
      </c>
      <c r="AD1203" s="1" t="str">
        <f t="shared" si="100"/>
        <v>Wombwell U.D.</v>
      </c>
      <c r="AE1203" s="1" t="str">
        <f t="shared" si="99"/>
        <v>Wombwell U.D.</v>
      </c>
      <c r="AF1203" s="1" t="str">
        <f>INDEX(Lookup!G$2:G$1349, MATCH($AE1203, Lookup!$G$2:$G$1349,0))</f>
        <v>WOMBWELL U.D.</v>
      </c>
      <c r="AG1203" s="1" t="str">
        <f>INDEX(Lookup!F$2:F$1349, MATCH($AE1203, Lookup!$G$2:$G$1349,0))</f>
        <v>e461276</v>
      </c>
      <c r="AH1203" s="1" t="str">
        <f>INDEX(Lookup!C$2:C$1349, MATCH($AE1203, Lookup!$G$2:$G$1349,0))</f>
        <v>South Yorkshire</v>
      </c>
      <c r="AI1203" s="1" t="str">
        <f>INDEX(Lookup!D$2:D$1349, MATCH($AE1203, Lookup!$G$2:$G$1349,0))</f>
        <v>Yorkshire and The Humber</v>
      </c>
      <c r="AJ1203" s="1" t="str">
        <f>INDEX(Lookup!E$2:E$1349, MATCH($AE1203, Lookup!$G$2:$G$1349,0))</f>
        <v>Rest of England</v>
      </c>
    </row>
    <row r="1204" spans="1:36" x14ac:dyDescent="0.3">
      <c r="A1204" s="11" t="s">
        <v>7591</v>
      </c>
      <c r="B1204" s="5">
        <f>'TABLE Summary'!B1204</f>
        <v>15340</v>
      </c>
      <c r="C1204" s="5">
        <f>'TABLE Summary'!C1204</f>
        <v>70.5</v>
      </c>
      <c r="D1204" s="5">
        <f>'TABLE Summary'!D1204</f>
        <v>28</v>
      </c>
      <c r="E1204" s="5">
        <f>'TABLE Summary'!E1204</f>
        <v>5.6</v>
      </c>
      <c r="F1204" s="5">
        <f>'TABLE Summary'!F1204</f>
        <v>22.4</v>
      </c>
      <c r="G1204" s="5">
        <f>'TABLE Summary'!G1204</f>
        <v>0</v>
      </c>
      <c r="H1204" s="5">
        <f>'TABLE Summary'!H1204</f>
        <v>0</v>
      </c>
      <c r="I1204" s="5">
        <f>'TABLE Summary'!I1204</f>
        <v>9186</v>
      </c>
      <c r="J1204" s="5">
        <f>'TABLE Summary'!J1204</f>
        <v>147.69999999999999</v>
      </c>
      <c r="K1204" s="5">
        <f>'TABLE Summary'!K1204</f>
        <v>257208</v>
      </c>
      <c r="L1204" s="5">
        <f>'TABLE Summary'!L1204</f>
        <v>51.7</v>
      </c>
      <c r="M1204" s="5">
        <f>'TABLE Summary'!M1204*1000</f>
        <v>986700</v>
      </c>
      <c r="N1204" s="5">
        <f>'TABLE Summary'!N1204</f>
        <v>5359</v>
      </c>
      <c r="O1204" s="5">
        <f>'TABLE Summary'!O1204*1000</f>
        <v>644300</v>
      </c>
      <c r="P1204" s="5">
        <f>'TABLE Summary'!P1204</f>
        <v>4198</v>
      </c>
      <c r="Q1204" s="5">
        <f>'TABLE Summary'!Q1204*1000</f>
        <v>422500</v>
      </c>
      <c r="R1204" s="5">
        <f>'TABLE Summary'!R1204</f>
        <v>1158</v>
      </c>
      <c r="S1204" s="5">
        <f>'TABLE Summary'!S1204*1000</f>
        <v>220900</v>
      </c>
      <c r="T1204" s="5">
        <f>'TABLE Summary'!T1204</f>
        <v>2</v>
      </c>
      <c r="U1204" s="5">
        <f>'TABLE Summary'!U1204*1000</f>
        <v>900</v>
      </c>
      <c r="V1204" s="5">
        <f>'TABLE Summary'!V1204*1000</f>
        <v>29000</v>
      </c>
      <c r="W1204" s="5">
        <f>'TABLE Summary'!W1204*1000</f>
        <v>3400</v>
      </c>
      <c r="X1204" s="5">
        <f>'TABLE Summary'!X1204*1000</f>
        <v>44500</v>
      </c>
      <c r="Y1204" s="5">
        <f>'TABLE Summary'!Y1204*1000</f>
        <v>123800</v>
      </c>
      <c r="Z1204" s="5">
        <f>'TABLE Summary'!Z1204*1000</f>
        <v>141700</v>
      </c>
      <c r="AA1204" s="18">
        <f t="shared" si="97"/>
        <v>644300</v>
      </c>
      <c r="AB1204" s="18">
        <f t="shared" si="98"/>
        <v>0.65298469646295731</v>
      </c>
      <c r="AC1204" s="1" t="s">
        <v>7496</v>
      </c>
      <c r="AD1204" s="1" t="str">
        <f t="shared" si="100"/>
        <v>Worsbrough U.D.</v>
      </c>
      <c r="AE1204" s="1" t="str">
        <f t="shared" si="99"/>
        <v>Worsbrough U.D.</v>
      </c>
      <c r="AF1204" s="1" t="str">
        <f>INDEX(Lookup!G$2:G$1349, MATCH($AE1204, Lookup!$G$2:$G$1349,0))</f>
        <v>WORSBROUGH U.D.</v>
      </c>
      <c r="AG1204" s="1" t="str">
        <f>INDEX(Lookup!F$2:F$1349, MATCH($AE1204, Lookup!$G$2:$G$1349,0))</f>
        <v>e461277</v>
      </c>
      <c r="AH1204" s="1" t="str">
        <f>INDEX(Lookup!C$2:C$1349, MATCH($AE1204, Lookup!$G$2:$G$1349,0))</f>
        <v>South Yorkshire</v>
      </c>
      <c r="AI1204" s="1" t="str">
        <f>INDEX(Lookup!D$2:D$1349, MATCH($AE1204, Lookup!$G$2:$G$1349,0))</f>
        <v>Yorkshire and The Humber</v>
      </c>
      <c r="AJ1204" s="1" t="str">
        <f>INDEX(Lookup!E$2:E$1349, MATCH($AE1204, Lookup!$G$2:$G$1349,0))</f>
        <v>Rest of England</v>
      </c>
    </row>
    <row r="1205" spans="1:36" x14ac:dyDescent="0.3">
      <c r="A1205" s="11" t="s">
        <v>2332</v>
      </c>
      <c r="B1205" s="5">
        <f>'TABLE Summary'!B1205</f>
        <v>5120</v>
      </c>
      <c r="C1205" s="5">
        <f>'TABLE Summary'!C1205</f>
        <v>77</v>
      </c>
      <c r="D1205" s="5">
        <f>'TABLE Summary'!D1205</f>
        <v>31</v>
      </c>
      <c r="E1205" s="5">
        <f>'TABLE Summary'!E1205</f>
        <v>8.5</v>
      </c>
      <c r="F1205" s="5">
        <f>'TABLE Summary'!F1205</f>
        <v>22.5</v>
      </c>
      <c r="G1205" s="5">
        <f>'TABLE Summary'!G1205</f>
        <v>0</v>
      </c>
      <c r="H1205" s="5">
        <f>'TABLE Summary'!H1205</f>
        <v>31.6</v>
      </c>
      <c r="I1205" s="5">
        <f>'TABLE Summary'!I1205</f>
        <v>5934</v>
      </c>
      <c r="J1205" s="5">
        <f>'TABLE Summary'!J1205</f>
        <v>177.3</v>
      </c>
      <c r="K1205" s="5">
        <f>'TABLE Summary'!K1205</f>
        <v>187402</v>
      </c>
      <c r="L1205" s="5">
        <f>'TABLE Summary'!L1205</f>
        <v>7.9</v>
      </c>
      <c r="M1205" s="5">
        <f>'TABLE Summary'!M1205*1000</f>
        <v>627300</v>
      </c>
      <c r="N1205" s="5">
        <f>'TABLE Summary'!N1205</f>
        <v>1902</v>
      </c>
      <c r="O1205" s="5">
        <f>'TABLE Summary'!O1205*1000</f>
        <v>288000</v>
      </c>
      <c r="P1205" s="5">
        <f>'TABLE Summary'!P1205</f>
        <v>807</v>
      </c>
      <c r="Q1205" s="5">
        <f>'TABLE Summary'!Q1205*1000</f>
        <v>71000</v>
      </c>
      <c r="R1205" s="5">
        <f>'TABLE Summary'!R1205</f>
        <v>1022</v>
      </c>
      <c r="S1205" s="5">
        <f>'TABLE Summary'!S1205*1000</f>
        <v>180200</v>
      </c>
      <c r="T1205" s="5">
        <f>'TABLE Summary'!T1205</f>
        <v>67</v>
      </c>
      <c r="U1205" s="5">
        <f>'TABLE Summary'!U1205*1000</f>
        <v>36700</v>
      </c>
      <c r="V1205" s="5">
        <f>'TABLE Summary'!V1205*1000</f>
        <v>7100</v>
      </c>
      <c r="W1205" s="5">
        <f>'TABLE Summary'!W1205*1000</f>
        <v>4100</v>
      </c>
      <c r="X1205" s="5">
        <f>'TABLE Summary'!X1205*1000</f>
        <v>64300</v>
      </c>
      <c r="Y1205" s="5">
        <f>'TABLE Summary'!Y1205*1000</f>
        <v>1500</v>
      </c>
      <c r="Z1205" s="5">
        <f>'TABLE Summary'!Z1205*1000</f>
        <v>262300</v>
      </c>
      <c r="AA1205" s="18">
        <f t="shared" si="97"/>
        <v>287900</v>
      </c>
      <c r="AB1205" s="18">
        <f t="shared" si="98"/>
        <v>0.45895106009883629</v>
      </c>
      <c r="AC1205" s="1" t="s">
        <v>7494</v>
      </c>
      <c r="AD1205" s="1" t="str">
        <f t="shared" si="100"/>
        <v>Bowland R.D.</v>
      </c>
      <c r="AE1205" s="1" t="str">
        <f t="shared" si="99"/>
        <v>Bowland R.D.</v>
      </c>
      <c r="AF1205" s="1" t="str">
        <f>INDEX(Lookup!G$2:G$1349, MATCH($AE1205, Lookup!$G$2:$G$1349,0))</f>
        <v>BOWLAND R.D.</v>
      </c>
      <c r="AG1205" s="1" t="str">
        <f>INDEX(Lookup!F$2:F$1349, MATCH($AE1205, Lookup!$G$2:$G$1349,0))</f>
        <v>e461278</v>
      </c>
      <c r="AH1205" s="1" t="str">
        <f>INDEX(Lookup!C$2:C$1349, MATCH($AE1205, Lookup!$G$2:$G$1349,0))</f>
        <v>Lancashire</v>
      </c>
      <c r="AI1205" s="1" t="str">
        <f>INDEX(Lookup!D$2:D$1349, MATCH($AE1205, Lookup!$G$2:$G$1349,0))</f>
        <v>North West</v>
      </c>
      <c r="AJ1205" s="1" t="str">
        <f>INDEX(Lookup!E$2:E$1349, MATCH($AE1205, Lookup!$G$2:$G$1349,0))</f>
        <v>Rest of England</v>
      </c>
    </row>
    <row r="1206" spans="1:36" x14ac:dyDescent="0.3">
      <c r="A1206" s="11" t="s">
        <v>1256</v>
      </c>
      <c r="B1206" s="5">
        <f>'TABLE Summary'!B1206</f>
        <v>82530</v>
      </c>
      <c r="C1206" s="5">
        <f>'TABLE Summary'!C1206</f>
        <v>80</v>
      </c>
      <c r="D1206" s="5">
        <f>'TABLE Summary'!D1206</f>
        <v>33</v>
      </c>
      <c r="E1206" s="5">
        <f>'TABLE Summary'!E1206</f>
        <v>10.5</v>
      </c>
      <c r="F1206" s="5">
        <f>'TABLE Summary'!F1206</f>
        <v>22.5</v>
      </c>
      <c r="G1206" s="5">
        <f>'TABLE Summary'!G1206</f>
        <v>0</v>
      </c>
      <c r="H1206" s="5">
        <f>'TABLE Summary'!H1206</f>
        <v>33.9</v>
      </c>
      <c r="I1206" s="5">
        <f>'TABLE Summary'!I1206</f>
        <v>63547</v>
      </c>
      <c r="J1206" s="5">
        <f>'TABLE Summary'!J1206</f>
        <v>134.9</v>
      </c>
      <c r="K1206" s="5">
        <f>'TABLE Summary'!K1206</f>
        <v>2156773</v>
      </c>
      <c r="L1206" s="5">
        <f>'TABLE Summary'!L1206</f>
        <v>37.1</v>
      </c>
      <c r="M1206" s="5">
        <f>'TABLE Summary'!M1206*1000</f>
        <v>7050800</v>
      </c>
      <c r="N1206" s="5">
        <f>'TABLE Summary'!N1206</f>
        <v>26710</v>
      </c>
      <c r="O1206" s="5">
        <f>'TABLE Summary'!O1206*1000</f>
        <v>3726000</v>
      </c>
      <c r="P1206" s="5">
        <f>'TABLE Summary'!P1206</f>
        <v>17345</v>
      </c>
      <c r="Q1206" s="5">
        <f>'TABLE Summary'!Q1206*1000</f>
        <v>1950600</v>
      </c>
      <c r="R1206" s="5">
        <f>'TABLE Summary'!R1206</f>
        <v>9288</v>
      </c>
      <c r="S1206" s="5">
        <f>'TABLE Summary'!S1206*1000</f>
        <v>1713600</v>
      </c>
      <c r="T1206" s="5">
        <f>'TABLE Summary'!T1206</f>
        <v>74</v>
      </c>
      <c r="U1206" s="5">
        <f>'TABLE Summary'!U1206*1000</f>
        <v>34500</v>
      </c>
      <c r="V1206" s="5">
        <f>'TABLE Summary'!V1206*1000</f>
        <v>210100</v>
      </c>
      <c r="W1206" s="5">
        <f>'TABLE Summary'!W1206*1000</f>
        <v>33800</v>
      </c>
      <c r="X1206" s="5">
        <f>'TABLE Summary'!X1206*1000</f>
        <v>367500</v>
      </c>
      <c r="Y1206" s="5">
        <f>'TABLE Summary'!Y1206*1000</f>
        <v>665700</v>
      </c>
      <c r="Z1206" s="5">
        <f>'TABLE Summary'!Z1206*1000</f>
        <v>2047700</v>
      </c>
      <c r="AA1206" s="18">
        <f t="shared" si="97"/>
        <v>3698700</v>
      </c>
      <c r="AB1206" s="18">
        <f t="shared" si="98"/>
        <v>0.52457877120326768</v>
      </c>
      <c r="AC1206" s="1" t="s">
        <v>7494</v>
      </c>
      <c r="AD1206" s="1" t="str">
        <f t="shared" si="100"/>
        <v>Doncaster R.D.</v>
      </c>
      <c r="AE1206" s="1" t="str">
        <f t="shared" si="99"/>
        <v>Doncaster R.D.</v>
      </c>
      <c r="AF1206" s="1" t="str">
        <f>INDEX(Lookup!G$2:G$1349, MATCH($AE1206, Lookup!$G$2:$G$1349,0))</f>
        <v>DONCASTER R.D.</v>
      </c>
      <c r="AG1206" s="1" t="str">
        <f>INDEX(Lookup!F$2:F$1349, MATCH($AE1206, Lookup!$G$2:$G$1349,0))</f>
        <v>e461279</v>
      </c>
      <c r="AH1206" s="1" t="str">
        <f>INDEX(Lookup!C$2:C$1349, MATCH($AE1206, Lookup!$G$2:$G$1349,0))</f>
        <v>South Yorkshire</v>
      </c>
      <c r="AI1206" s="1" t="str">
        <f>INDEX(Lookup!D$2:D$1349, MATCH($AE1206, Lookup!$G$2:$G$1349,0))</f>
        <v>Yorkshire and The Humber</v>
      </c>
      <c r="AJ1206" s="1" t="str">
        <f>INDEX(Lookup!E$2:E$1349, MATCH($AE1206, Lookup!$G$2:$G$1349,0))</f>
        <v>Rest of England</v>
      </c>
    </row>
    <row r="1207" spans="1:36" x14ac:dyDescent="0.3">
      <c r="A1207" s="11" t="s">
        <v>2270</v>
      </c>
      <c r="B1207" s="5">
        <f>'TABLE Summary'!B1207</f>
        <v>9500</v>
      </c>
      <c r="C1207" s="5">
        <f>'TABLE Summary'!C1207</f>
        <v>72</v>
      </c>
      <c r="D1207" s="5">
        <f>'TABLE Summary'!D1207</f>
        <v>28</v>
      </c>
      <c r="E1207" s="5">
        <f>'TABLE Summary'!E1207</f>
        <v>5.5</v>
      </c>
      <c r="F1207" s="5">
        <f>'TABLE Summary'!F1207</f>
        <v>22.5</v>
      </c>
      <c r="G1207" s="5">
        <f>'TABLE Summary'!G1207</f>
        <v>0</v>
      </c>
      <c r="H1207" s="5">
        <f>'TABLE Summary'!H1207</f>
        <v>29.1</v>
      </c>
      <c r="I1207" s="5">
        <f>'TABLE Summary'!I1207</f>
        <v>7243</v>
      </c>
      <c r="J1207" s="5">
        <f>'TABLE Summary'!J1207</f>
        <v>192.3</v>
      </c>
      <c r="K1207" s="5">
        <f>'TABLE Summary'!K1207</f>
        <v>210792</v>
      </c>
      <c r="L1207" s="5">
        <f>'TABLE Summary'!L1207</f>
        <v>41.1</v>
      </c>
      <c r="M1207" s="5">
        <f>'TABLE Summary'!M1207*1000</f>
        <v>0</v>
      </c>
      <c r="N1207" s="5">
        <f>'TABLE Summary'!N1207</f>
        <v>3401</v>
      </c>
      <c r="O1207" s="5">
        <f>'TABLE Summary'!O1207*1000</f>
        <v>414200</v>
      </c>
      <c r="P1207" s="5">
        <f>'TABLE Summary'!P1207</f>
        <v>2303</v>
      </c>
      <c r="Q1207" s="5">
        <f>'TABLE Summary'!Q1207*1000</f>
        <v>215100</v>
      </c>
      <c r="R1207" s="5">
        <f>'TABLE Summary'!R1207</f>
        <v>1083</v>
      </c>
      <c r="S1207" s="5">
        <f>'TABLE Summary'!S1207*1000</f>
        <v>190400</v>
      </c>
      <c r="T1207" s="5">
        <f>'TABLE Summary'!T1207</f>
        <v>13</v>
      </c>
      <c r="U1207" s="5">
        <f>'TABLE Summary'!U1207*1000</f>
        <v>6600</v>
      </c>
      <c r="V1207" s="5">
        <f>'TABLE Summary'!V1207*1000</f>
        <v>14000</v>
      </c>
      <c r="W1207" s="5">
        <f>'TABLE Summary'!W1207*1000</f>
        <v>2700</v>
      </c>
      <c r="X1207" s="5">
        <f>'TABLE Summary'!X1207*1000</f>
        <v>59300</v>
      </c>
      <c r="Y1207" s="5">
        <f>'TABLE Summary'!Y1207*1000</f>
        <v>156300</v>
      </c>
      <c r="Z1207" s="5">
        <f>'TABLE Summary'!Z1207*1000</f>
        <v>92500</v>
      </c>
      <c r="AA1207" s="18">
        <f t="shared" si="97"/>
        <v>412100</v>
      </c>
      <c r="AB1207" s="18" t="e">
        <f t="shared" si="98"/>
        <v>#DIV/0!</v>
      </c>
      <c r="AC1207" s="1" t="s">
        <v>7494</v>
      </c>
      <c r="AD1207" s="1" t="str">
        <f t="shared" si="100"/>
        <v>Goole R.D.</v>
      </c>
      <c r="AE1207" s="1" t="str">
        <f t="shared" si="99"/>
        <v>Goole R.D.</v>
      </c>
      <c r="AF1207" s="1" t="str">
        <f>INDEX(Lookup!G$2:G$1349, MATCH($AE1207, Lookup!$G$2:$G$1349,0))</f>
        <v>GOOLE R.D.</v>
      </c>
      <c r="AG1207" s="1" t="str">
        <f>INDEX(Lookup!F$2:F$1349, MATCH($AE1207, Lookup!$G$2:$G$1349,0))</f>
        <v>e461280</v>
      </c>
      <c r="AH1207" s="1" t="str">
        <f>INDEX(Lookup!C$2:C$1349, MATCH($AE1207, Lookup!$G$2:$G$1349,0))</f>
        <v>Humberside</v>
      </c>
      <c r="AI1207" s="1" t="str">
        <f>INDEX(Lookup!D$2:D$1349, MATCH($AE1207, Lookup!$G$2:$G$1349,0))</f>
        <v>Yorkshire and The Humber</v>
      </c>
      <c r="AJ1207" s="1" t="str">
        <f>INDEX(Lookup!E$2:E$1349, MATCH($AE1207, Lookup!$G$2:$G$1349,0))</f>
        <v>Rest of England</v>
      </c>
    </row>
    <row r="1208" spans="1:36" x14ac:dyDescent="0.3">
      <c r="A1208" s="11" t="s">
        <v>2301</v>
      </c>
      <c r="B1208" s="5">
        <f>'TABLE Summary'!B1208</f>
        <v>51480</v>
      </c>
      <c r="C1208" s="5">
        <f>'TABLE Summary'!C1208</f>
        <v>77</v>
      </c>
      <c r="D1208" s="5">
        <f>'TABLE Summary'!D1208</f>
        <v>30.9</v>
      </c>
      <c r="E1208" s="5">
        <f>'TABLE Summary'!E1208</f>
        <v>8.3000000000000007</v>
      </c>
      <c r="F1208" s="5">
        <f>'TABLE Summary'!F1208</f>
        <v>22.5</v>
      </c>
      <c r="G1208" s="5">
        <f>'TABLE Summary'!G1208</f>
        <v>0.1</v>
      </c>
      <c r="H1208" s="5">
        <f>'TABLE Summary'!H1208</f>
        <v>33.5</v>
      </c>
      <c r="I1208" s="5">
        <f>'TABLE Summary'!I1208</f>
        <v>32074</v>
      </c>
      <c r="J1208" s="5">
        <f>'TABLE Summary'!J1208</f>
        <v>144.1</v>
      </c>
      <c r="K1208" s="5">
        <f>'TABLE Summary'!K1208</f>
        <v>1074877</v>
      </c>
      <c r="L1208" s="5">
        <f>'TABLE Summary'!L1208</f>
        <v>51.1</v>
      </c>
      <c r="M1208" s="5">
        <f>'TABLE Summary'!M1208*1000</f>
        <v>3363800</v>
      </c>
      <c r="N1208" s="5">
        <f>'TABLE Summary'!N1208</f>
        <v>16989</v>
      </c>
      <c r="O1208" s="5">
        <f>'TABLE Summary'!O1208*1000</f>
        <v>1996400</v>
      </c>
      <c r="P1208" s="5">
        <f>'TABLE Summary'!P1208</f>
        <v>13824</v>
      </c>
      <c r="Q1208" s="5">
        <f>'TABLE Summary'!Q1208*1000</f>
        <v>1412400</v>
      </c>
      <c r="R1208" s="5">
        <f>'TABLE Summary'!R1208</f>
        <v>3142</v>
      </c>
      <c r="S1208" s="5">
        <f>'TABLE Summary'!S1208*1000</f>
        <v>574100</v>
      </c>
      <c r="T1208" s="5">
        <f>'TABLE Summary'!T1208</f>
        <v>21</v>
      </c>
      <c r="U1208" s="5">
        <f>'TABLE Summary'!U1208*1000</f>
        <v>9700</v>
      </c>
      <c r="V1208" s="5">
        <f>'TABLE Summary'!V1208*1000</f>
        <v>136200</v>
      </c>
      <c r="W1208" s="5">
        <f>'TABLE Summary'!W1208*1000</f>
        <v>17300</v>
      </c>
      <c r="X1208" s="5">
        <f>'TABLE Summary'!X1208*1000</f>
        <v>206600</v>
      </c>
      <c r="Y1208" s="5">
        <f>'TABLE Summary'!Y1208*1000</f>
        <v>266100</v>
      </c>
      <c r="Z1208" s="5">
        <f>'TABLE Summary'!Z1208*1000</f>
        <v>741200</v>
      </c>
      <c r="AA1208" s="18">
        <f t="shared" si="97"/>
        <v>1996200</v>
      </c>
      <c r="AB1208" s="18">
        <f t="shared" si="98"/>
        <v>0.59343599500564836</v>
      </c>
      <c r="AC1208" s="1" t="s">
        <v>7494</v>
      </c>
      <c r="AD1208" s="1" t="str">
        <f t="shared" si="100"/>
        <v>Hemsworth R.D.</v>
      </c>
      <c r="AE1208" s="1" t="str">
        <f t="shared" si="99"/>
        <v>Hemsworth R.D.</v>
      </c>
      <c r="AF1208" s="1" t="str">
        <f>INDEX(Lookup!G$2:G$1349, MATCH($AE1208, Lookup!$G$2:$G$1349,0))</f>
        <v>HEMSWORTH R.D.</v>
      </c>
      <c r="AG1208" s="1" t="str">
        <f>INDEX(Lookup!F$2:F$1349, MATCH($AE1208, Lookup!$G$2:$G$1349,0))</f>
        <v>e461281</v>
      </c>
      <c r="AH1208" s="1" t="str">
        <f>INDEX(Lookup!C$2:C$1349, MATCH($AE1208, Lookup!$G$2:$G$1349,0))</f>
        <v>West Yorkshire</v>
      </c>
      <c r="AI1208" s="1" t="str">
        <f>INDEX(Lookup!D$2:D$1349, MATCH($AE1208, Lookup!$G$2:$G$1349,0))</f>
        <v>Yorkshire and The Humber</v>
      </c>
      <c r="AJ1208" s="1" t="str">
        <f>INDEX(Lookup!E$2:E$1349, MATCH($AE1208, Lookup!$G$2:$G$1349,0))</f>
        <v>Rest of England</v>
      </c>
    </row>
    <row r="1209" spans="1:36" x14ac:dyDescent="0.3">
      <c r="A1209" s="11" t="s">
        <v>2333</v>
      </c>
      <c r="B1209" s="5">
        <f>'TABLE Summary'!B1209</f>
        <v>3340</v>
      </c>
      <c r="C1209" s="5">
        <f>'TABLE Summary'!C1209</f>
        <v>83</v>
      </c>
      <c r="D1209" s="5">
        <f>'TABLE Summary'!D1209</f>
        <v>34.299999999999997</v>
      </c>
      <c r="E1209" s="5">
        <f>'TABLE Summary'!E1209</f>
        <v>11.8</v>
      </c>
      <c r="F1209" s="5">
        <f>'TABLE Summary'!F1209</f>
        <v>22.5</v>
      </c>
      <c r="G1209" s="5">
        <f>'TABLE Summary'!G1209</f>
        <v>0</v>
      </c>
      <c r="H1209" s="5">
        <f>'TABLE Summary'!H1209</f>
        <v>35.9</v>
      </c>
      <c r="I1209" s="5">
        <f>'TABLE Summary'!I1209</f>
        <v>2088</v>
      </c>
      <c r="J1209" s="5">
        <f>'TABLE Summary'!J1209</f>
        <v>149.80000000000001</v>
      </c>
      <c r="K1209" s="5">
        <f>'TABLE Summary'!K1209</f>
        <v>75063</v>
      </c>
      <c r="L1209" s="5">
        <f>'TABLE Summary'!L1209</f>
        <v>47</v>
      </c>
      <c r="M1209" s="5">
        <f>'TABLE Summary'!M1209*1000</f>
        <v>235800</v>
      </c>
      <c r="N1209" s="5">
        <f>'TABLE Summary'!N1209</f>
        <v>1498</v>
      </c>
      <c r="O1209" s="5">
        <f>'TABLE Summary'!O1209*1000</f>
        <v>105900</v>
      </c>
      <c r="P1209" s="5">
        <f>'TABLE Summary'!P1209</f>
        <v>1331</v>
      </c>
      <c r="Q1209" s="5">
        <f>'TABLE Summary'!Q1209*1000</f>
        <v>84800</v>
      </c>
      <c r="R1209" s="5">
        <f>'TABLE Summary'!R1209</f>
        <v>164</v>
      </c>
      <c r="S1209" s="5">
        <f>'TABLE Summary'!S1209*1000</f>
        <v>19600</v>
      </c>
      <c r="T1209" s="5">
        <f>'TABLE Summary'!T1209</f>
        <v>3</v>
      </c>
      <c r="U1209" s="5">
        <f>'TABLE Summary'!U1209*1000</f>
        <v>1500</v>
      </c>
      <c r="V1209" s="5">
        <f>'TABLE Summary'!V1209*1000</f>
        <v>2500</v>
      </c>
      <c r="W1209" s="5">
        <f>'TABLE Summary'!W1209*1000</f>
        <v>200</v>
      </c>
      <c r="X1209" s="5">
        <f>'TABLE Summary'!X1209*1000</f>
        <v>10300</v>
      </c>
      <c r="Y1209" s="5">
        <f>'TABLE Summary'!Y1209*1000</f>
        <v>15400</v>
      </c>
      <c r="Z1209" s="5">
        <f>'TABLE Summary'!Z1209*1000</f>
        <v>101500</v>
      </c>
      <c r="AA1209" s="18">
        <f t="shared" si="97"/>
        <v>105900</v>
      </c>
      <c r="AB1209" s="18">
        <f t="shared" si="98"/>
        <v>0.44910941475826971</v>
      </c>
      <c r="AC1209" s="1" t="s">
        <v>7494</v>
      </c>
      <c r="AD1209" s="1" t="str">
        <f t="shared" si="100"/>
        <v>Hepton R.D.</v>
      </c>
      <c r="AE1209" s="1" t="str">
        <f t="shared" si="99"/>
        <v>Hepton R.D.</v>
      </c>
      <c r="AF1209" s="1" t="str">
        <f>INDEX(Lookup!G$2:G$1349, MATCH($AE1209, Lookup!$G$2:$G$1349,0))</f>
        <v>HEPTON R.D.</v>
      </c>
      <c r="AG1209" s="1" t="str">
        <f>INDEX(Lookup!F$2:F$1349, MATCH($AE1209, Lookup!$G$2:$G$1349,0))</f>
        <v>e461283</v>
      </c>
      <c r="AH1209" s="1" t="str">
        <f>INDEX(Lookup!C$2:C$1349, MATCH($AE1209, Lookup!$G$2:$G$1349,0))</f>
        <v>West Yorkshire</v>
      </c>
      <c r="AI1209" s="1" t="str">
        <f>INDEX(Lookup!D$2:D$1349, MATCH($AE1209, Lookup!$G$2:$G$1349,0))</f>
        <v>Yorkshire and The Humber</v>
      </c>
      <c r="AJ1209" s="1" t="str">
        <f>INDEX(Lookup!E$2:E$1349, MATCH($AE1209, Lookup!$G$2:$G$1349,0))</f>
        <v>Rest of England</v>
      </c>
    </row>
    <row r="1210" spans="1:36" x14ac:dyDescent="0.3">
      <c r="A1210" s="11" t="s">
        <v>7592</v>
      </c>
      <c r="B1210" s="5">
        <f>'TABLE Summary'!B1210</f>
        <v>27550</v>
      </c>
      <c r="C1210" s="5">
        <f>'TABLE Summary'!C1210</f>
        <v>69.5</v>
      </c>
      <c r="D1210" s="5">
        <f>'TABLE Summary'!D1210</f>
        <v>25.5</v>
      </c>
      <c r="E1210" s="5">
        <f>'TABLE Summary'!E1210</f>
        <v>3</v>
      </c>
      <c r="F1210" s="5">
        <f>'TABLE Summary'!F1210</f>
        <v>22.5</v>
      </c>
      <c r="G1210" s="5">
        <f>'TABLE Summary'!G1210</f>
        <v>0</v>
      </c>
      <c r="H1210" s="5">
        <f>'TABLE Summary'!H1210</f>
        <v>26.3</v>
      </c>
      <c r="I1210" s="5">
        <f>'TABLE Summary'!I1210</f>
        <v>18700</v>
      </c>
      <c r="J1210" s="5">
        <f>'TABLE Summary'!J1210</f>
        <v>156.19999999999999</v>
      </c>
      <c r="K1210" s="5">
        <f>'TABLE Summary'!K1210</f>
        <v>491410</v>
      </c>
      <c r="L1210" s="5">
        <f>'TABLE Summary'!L1210</f>
        <v>45.7</v>
      </c>
      <c r="M1210" s="5">
        <f>'TABLE Summary'!M1210*1000</f>
        <v>2015400</v>
      </c>
      <c r="N1210" s="5">
        <f>'TABLE Summary'!N1210</f>
        <v>9501</v>
      </c>
      <c r="O1210" s="5">
        <f>'TABLE Summary'!O1210*1000</f>
        <v>1322400</v>
      </c>
      <c r="P1210" s="5">
        <f>'TABLE Summary'!P1210</f>
        <v>5658</v>
      </c>
      <c r="Q1210" s="5">
        <f>'TABLE Summary'!Q1210*1000</f>
        <v>590100</v>
      </c>
      <c r="R1210" s="5">
        <f>'TABLE Summary'!R1210</f>
        <v>3801</v>
      </c>
      <c r="S1210" s="5">
        <f>'TABLE Summary'!S1210*1000</f>
        <v>712300</v>
      </c>
      <c r="T1210" s="5">
        <f>'TABLE Summary'!T1210</f>
        <v>41</v>
      </c>
      <c r="U1210" s="5">
        <f>'TABLE Summary'!U1210*1000</f>
        <v>20000</v>
      </c>
      <c r="V1210" s="5">
        <f>'TABLE Summary'!V1210*1000</f>
        <v>79200</v>
      </c>
      <c r="W1210" s="5">
        <f>'TABLE Summary'!W1210*1000</f>
        <v>3600</v>
      </c>
      <c r="X1210" s="5">
        <f>'TABLE Summary'!X1210*1000</f>
        <v>166100</v>
      </c>
      <c r="Y1210" s="5">
        <f>'TABLE Summary'!Y1210*1000</f>
        <v>143900</v>
      </c>
      <c r="Z1210" s="5">
        <f>'TABLE Summary'!Z1210*1000</f>
        <v>300100</v>
      </c>
      <c r="AA1210" s="18">
        <f t="shared" si="97"/>
        <v>1322400</v>
      </c>
      <c r="AB1210" s="18">
        <f t="shared" si="98"/>
        <v>0.65614766299493898</v>
      </c>
      <c r="AC1210" s="1" t="s">
        <v>7494</v>
      </c>
      <c r="AD1210" s="1" t="str">
        <f t="shared" si="100"/>
        <v>Kiveton Park R.D.</v>
      </c>
      <c r="AE1210" s="1" t="str">
        <f t="shared" si="99"/>
        <v>Kiveton Park R.D.</v>
      </c>
      <c r="AF1210" s="1" t="str">
        <f>INDEX(Lookup!G$2:G$1349, MATCH($AE1210, Lookup!$G$2:$G$1349,0))</f>
        <v>KIVETON PARK R.D.</v>
      </c>
      <c r="AG1210" s="1" t="str">
        <f>INDEX(Lookup!F$2:F$1349, MATCH($AE1210, Lookup!$G$2:$G$1349,0))</f>
        <v>e461284</v>
      </c>
      <c r="AH1210" s="1" t="str">
        <f>INDEX(Lookup!C$2:C$1349, MATCH($AE1210, Lookup!$G$2:$G$1349,0))</f>
        <v>South Yorkshire</v>
      </c>
      <c r="AI1210" s="1" t="str">
        <f>INDEX(Lookup!D$2:D$1349, MATCH($AE1210, Lookup!$G$2:$G$1349,0))</f>
        <v>Yorkshire and The Humber</v>
      </c>
      <c r="AJ1210" s="1" t="str">
        <f>INDEX(Lookup!E$2:E$1349, MATCH($AE1210, Lookup!$G$2:$G$1349,0))</f>
        <v>Rest of England</v>
      </c>
    </row>
    <row r="1211" spans="1:36" x14ac:dyDescent="0.3">
      <c r="A1211" s="11" t="s">
        <v>2335</v>
      </c>
      <c r="B1211" s="5">
        <f>'TABLE Summary'!B1211</f>
        <v>17700</v>
      </c>
      <c r="C1211" s="5">
        <f>'TABLE Summary'!C1211</f>
        <v>65.5</v>
      </c>
      <c r="D1211" s="5">
        <f>'TABLE Summary'!D1211</f>
        <v>25</v>
      </c>
      <c r="E1211" s="5">
        <f>'TABLE Summary'!E1211</f>
        <v>2.5</v>
      </c>
      <c r="F1211" s="5">
        <f>'TABLE Summary'!F1211</f>
        <v>22.5</v>
      </c>
      <c r="G1211" s="5">
        <f>'TABLE Summary'!G1211</f>
        <v>0</v>
      </c>
      <c r="H1211" s="5">
        <f>'TABLE Summary'!H1211</f>
        <v>25.6</v>
      </c>
      <c r="I1211" s="5">
        <f>'TABLE Summary'!I1211</f>
        <v>14258</v>
      </c>
      <c r="J1211" s="5">
        <f>'TABLE Summary'!J1211</f>
        <v>169.3</v>
      </c>
      <c r="K1211" s="5">
        <f>'TABLE Summary'!K1211</f>
        <v>364857</v>
      </c>
      <c r="L1211" s="5">
        <f>'TABLE Summary'!L1211</f>
        <v>42.1</v>
      </c>
      <c r="M1211" s="5">
        <f>'TABLE Summary'!M1211*1000</f>
        <v>1391700</v>
      </c>
      <c r="N1211" s="5">
        <f>'TABLE Summary'!N1211</f>
        <v>5874</v>
      </c>
      <c r="O1211" s="5">
        <f>'TABLE Summary'!O1211*1000</f>
        <v>986500</v>
      </c>
      <c r="P1211" s="5">
        <f>'TABLE Summary'!P1211</f>
        <v>2335</v>
      </c>
      <c r="Q1211" s="5">
        <f>'TABLE Summary'!Q1211*1000</f>
        <v>218500</v>
      </c>
      <c r="R1211" s="5">
        <f>'TABLE Summary'!R1211</f>
        <v>3276</v>
      </c>
      <c r="S1211" s="5">
        <f>'TABLE Summary'!S1211*1000</f>
        <v>699700</v>
      </c>
      <c r="T1211" s="5">
        <f>'TABLE Summary'!T1211</f>
        <v>106</v>
      </c>
      <c r="U1211" s="5">
        <f>'TABLE Summary'!U1211*1000</f>
        <v>57400</v>
      </c>
      <c r="V1211" s="5">
        <f>'TABLE Summary'!V1211*1000</f>
        <v>39600</v>
      </c>
      <c r="W1211" s="5">
        <f>'TABLE Summary'!W1211*1000</f>
        <v>4700</v>
      </c>
      <c r="X1211" s="5">
        <f>'TABLE Summary'!X1211*1000</f>
        <v>127000</v>
      </c>
      <c r="Y1211" s="5">
        <f>'TABLE Summary'!Y1211*1000</f>
        <v>25800</v>
      </c>
      <c r="Z1211" s="5">
        <f>'TABLE Summary'!Z1211*1000</f>
        <v>208100</v>
      </c>
      <c r="AA1211" s="18">
        <f t="shared" si="97"/>
        <v>975600</v>
      </c>
      <c r="AB1211" s="18">
        <f t="shared" si="98"/>
        <v>0.70101314938564341</v>
      </c>
      <c r="AC1211" s="1" t="s">
        <v>7494</v>
      </c>
      <c r="AD1211" s="1" t="str">
        <f t="shared" si="100"/>
        <v>Nidderdale R.D.</v>
      </c>
      <c r="AE1211" s="1" t="str">
        <f t="shared" si="99"/>
        <v>Nidderdale R.D.</v>
      </c>
      <c r="AF1211" s="1" t="str">
        <f>INDEX(Lookup!G$2:G$1349, MATCH($AE1211, Lookup!$G$2:$G$1349,0))</f>
        <v>NIDDERDALE R.D.</v>
      </c>
      <c r="AG1211" s="1" t="str">
        <f>INDEX(Lookup!F$2:F$1349, MATCH($AE1211, Lookup!$G$2:$G$1349,0))</f>
        <v>e461285</v>
      </c>
      <c r="AH1211" s="1" t="str">
        <f>INDEX(Lookup!C$2:C$1349, MATCH($AE1211, Lookup!$G$2:$G$1349,0))</f>
        <v>North Yorkshire</v>
      </c>
      <c r="AI1211" s="1" t="str">
        <f>INDEX(Lookup!D$2:D$1349, MATCH($AE1211, Lookup!$G$2:$G$1349,0))</f>
        <v>Yorkshire and The Humber</v>
      </c>
      <c r="AJ1211" s="1" t="str">
        <f>INDEX(Lookup!E$2:E$1349, MATCH($AE1211, Lookup!$G$2:$G$1349,0))</f>
        <v>Rest of England</v>
      </c>
    </row>
    <row r="1212" spans="1:36" x14ac:dyDescent="0.3">
      <c r="A1212" s="11" t="s">
        <v>2336</v>
      </c>
      <c r="B1212" s="5">
        <f>'TABLE Summary'!B1212</f>
        <v>9320</v>
      </c>
      <c r="C1212" s="5">
        <f>'TABLE Summary'!C1212</f>
        <v>71.5</v>
      </c>
      <c r="D1212" s="5">
        <f>'TABLE Summary'!D1212</f>
        <v>32</v>
      </c>
      <c r="E1212" s="5">
        <f>'TABLE Summary'!E1212</f>
        <v>9.5</v>
      </c>
      <c r="F1212" s="5">
        <f>'TABLE Summary'!F1212</f>
        <v>22.5</v>
      </c>
      <c r="G1212" s="5">
        <f>'TABLE Summary'!G1212</f>
        <v>0</v>
      </c>
      <c r="H1212" s="5">
        <f>'TABLE Summary'!H1212</f>
        <v>32.4</v>
      </c>
      <c r="I1212" s="5">
        <f>'TABLE Summary'!I1212</f>
        <v>19808</v>
      </c>
      <c r="J1212" s="5">
        <f>'TABLE Summary'!J1212</f>
        <v>138</v>
      </c>
      <c r="K1212" s="5">
        <f>'TABLE Summary'!K1212</f>
        <v>642405</v>
      </c>
      <c r="L1212" s="5">
        <f>'TABLE Summary'!L1212</f>
        <v>0</v>
      </c>
      <c r="M1212" s="5">
        <f>'TABLE Summary'!M1212*1000</f>
        <v>2036600</v>
      </c>
      <c r="N1212" s="5">
        <f>'TABLE Summary'!N1212</f>
        <v>3225</v>
      </c>
      <c r="O1212" s="5">
        <f>'TABLE Summary'!O1212*1000</f>
        <v>459100</v>
      </c>
      <c r="P1212" s="5">
        <f>'TABLE Summary'!P1212</f>
        <v>1984</v>
      </c>
      <c r="Q1212" s="5">
        <f>'TABLE Summary'!Q1212*1000</f>
        <v>209900</v>
      </c>
      <c r="R1212" s="5">
        <f>'TABLE Summary'!R1212</f>
        <v>1212</v>
      </c>
      <c r="S1212" s="5">
        <f>'TABLE Summary'!S1212*1000</f>
        <v>235300</v>
      </c>
      <c r="T1212" s="5">
        <f>'TABLE Summary'!T1212</f>
        <v>27</v>
      </c>
      <c r="U1212" s="5">
        <f>'TABLE Summary'!U1212*1000</f>
        <v>13800</v>
      </c>
      <c r="V1212" s="5">
        <f>'TABLE Summary'!V1212*1000</f>
        <v>10200</v>
      </c>
      <c r="W1212" s="5">
        <f>'TABLE Summary'!W1212*1000</f>
        <v>600</v>
      </c>
      <c r="X1212" s="5">
        <f>'TABLE Summary'!X1212*1000</f>
        <v>65400.000000000007</v>
      </c>
      <c r="Y1212" s="5">
        <f>'TABLE Summary'!Y1212*1000</f>
        <v>23800</v>
      </c>
      <c r="Z1212" s="5">
        <f>'TABLE Summary'!Z1212*1000</f>
        <v>1477500</v>
      </c>
      <c r="AA1212" s="18">
        <f t="shared" si="97"/>
        <v>459000</v>
      </c>
      <c r="AB1212" s="18">
        <f t="shared" si="98"/>
        <v>0.22537562604340566</v>
      </c>
      <c r="AC1212" s="1" t="s">
        <v>7494</v>
      </c>
      <c r="AD1212" s="1" t="str">
        <f t="shared" si="100"/>
        <v>Osgoldcross R.D.</v>
      </c>
      <c r="AE1212" s="1" t="str">
        <f t="shared" si="99"/>
        <v>Osgoldcross R.D.</v>
      </c>
      <c r="AF1212" s="1" t="str">
        <f>INDEX(Lookup!G$2:G$1349, MATCH($AE1212, Lookup!$G$2:$G$1349,0))</f>
        <v>OSGOLDCROSS R.D.</v>
      </c>
      <c r="AG1212" s="1" t="str">
        <f>INDEX(Lookup!F$2:F$1349, MATCH($AE1212, Lookup!$G$2:$G$1349,0))</f>
        <v>e461287</v>
      </c>
      <c r="AH1212" s="1" t="str">
        <f>INDEX(Lookup!C$2:C$1349, MATCH($AE1212, Lookup!$G$2:$G$1349,0))</f>
        <v>North Yorkshire</v>
      </c>
      <c r="AI1212" s="1" t="str">
        <f>INDEX(Lookup!D$2:D$1349, MATCH($AE1212, Lookup!$G$2:$G$1349,0))</f>
        <v>Yorkshire and The Humber</v>
      </c>
      <c r="AJ1212" s="1" t="str">
        <f>INDEX(Lookup!E$2:E$1349, MATCH($AE1212, Lookup!$G$2:$G$1349,0))</f>
        <v>Rest of England</v>
      </c>
    </row>
    <row r="1213" spans="1:36" x14ac:dyDescent="0.3">
      <c r="A1213" s="11" t="s">
        <v>2316</v>
      </c>
      <c r="B1213" s="5">
        <f>'TABLE Summary'!B1213</f>
        <v>7530</v>
      </c>
      <c r="C1213" s="5">
        <f>'TABLE Summary'!C1213</f>
        <v>66.5</v>
      </c>
      <c r="D1213" s="5">
        <f>'TABLE Summary'!D1213</f>
        <v>27.3</v>
      </c>
      <c r="E1213" s="5">
        <f>'TABLE Summary'!E1213</f>
        <v>4.8</v>
      </c>
      <c r="F1213" s="5">
        <f>'TABLE Summary'!F1213</f>
        <v>22.5</v>
      </c>
      <c r="G1213" s="5">
        <f>'TABLE Summary'!G1213</f>
        <v>0</v>
      </c>
      <c r="H1213" s="5">
        <f>'TABLE Summary'!H1213</f>
        <v>28.1</v>
      </c>
      <c r="I1213" s="5">
        <f>'TABLE Summary'!I1213</f>
        <v>7800</v>
      </c>
      <c r="J1213" s="5">
        <f>'TABLE Summary'!J1213</f>
        <v>138</v>
      </c>
      <c r="K1213" s="5">
        <f>'TABLE Summary'!K1213</f>
        <v>218878</v>
      </c>
      <c r="L1213" s="5">
        <f>'TABLE Summary'!L1213</f>
        <v>17.3</v>
      </c>
      <c r="M1213" s="5">
        <f>'TABLE Summary'!M1213*1000</f>
        <v>833100</v>
      </c>
      <c r="N1213" s="5">
        <f>'TABLE Summary'!N1213</f>
        <v>2784</v>
      </c>
      <c r="O1213" s="5">
        <f>'TABLE Summary'!O1213*1000</f>
        <v>376000</v>
      </c>
      <c r="P1213" s="5">
        <f>'TABLE Summary'!P1213</f>
        <v>1720</v>
      </c>
      <c r="Q1213" s="5">
        <f>'TABLE Summary'!Q1213*1000</f>
        <v>165200</v>
      </c>
      <c r="R1213" s="5">
        <f>'TABLE Summary'!R1213</f>
        <v>1039</v>
      </c>
      <c r="S1213" s="5">
        <f>'TABLE Summary'!S1213*1000</f>
        <v>198400</v>
      </c>
      <c r="T1213" s="5">
        <f>'TABLE Summary'!T1213</f>
        <v>25</v>
      </c>
      <c r="U1213" s="5">
        <f>'TABLE Summary'!U1213*1000</f>
        <v>12500</v>
      </c>
      <c r="V1213" s="5">
        <f>'TABLE Summary'!V1213*1000</f>
        <v>9000</v>
      </c>
      <c r="W1213" s="5">
        <f>'TABLE Summary'!W1213*1000</f>
        <v>1100</v>
      </c>
      <c r="X1213" s="5">
        <f>'TABLE Summary'!X1213*1000</f>
        <v>51000</v>
      </c>
      <c r="Y1213" s="5">
        <f>'TABLE Summary'!Y1213*1000</f>
        <v>212200</v>
      </c>
      <c r="Z1213" s="5">
        <f>'TABLE Summary'!Z1213*1000</f>
        <v>183900</v>
      </c>
      <c r="AA1213" s="18">
        <f t="shared" si="97"/>
        <v>376100</v>
      </c>
      <c r="AB1213" s="18">
        <f t="shared" si="98"/>
        <v>0.45144640499339816</v>
      </c>
      <c r="AC1213" s="1" t="s">
        <v>7494</v>
      </c>
      <c r="AD1213" s="1" t="str">
        <f t="shared" si="100"/>
        <v>Penistone R.D.</v>
      </c>
      <c r="AE1213" s="1" t="str">
        <f t="shared" si="99"/>
        <v>Penistone R.D.</v>
      </c>
      <c r="AF1213" s="1" t="str">
        <f>INDEX(Lookup!G$2:G$1349, MATCH($AE1213, Lookup!$G$2:$G$1349,0))</f>
        <v>PENISTONE R.D.</v>
      </c>
      <c r="AG1213" s="1" t="str">
        <f>INDEX(Lookup!F$2:F$1349, MATCH($AE1213, Lookup!$G$2:$G$1349,0))</f>
        <v>e461288</v>
      </c>
      <c r="AH1213" s="1" t="str">
        <f>INDEX(Lookup!C$2:C$1349, MATCH($AE1213, Lookup!$G$2:$G$1349,0))</f>
        <v>South Yorkshire</v>
      </c>
      <c r="AI1213" s="1" t="str">
        <f>INDEX(Lookup!D$2:D$1349, MATCH($AE1213, Lookup!$G$2:$G$1349,0))</f>
        <v>Yorkshire and The Humber</v>
      </c>
      <c r="AJ1213" s="1" t="str">
        <f>INDEX(Lookup!E$2:E$1349, MATCH($AE1213, Lookup!$G$2:$G$1349,0))</f>
        <v>Rest of England</v>
      </c>
    </row>
    <row r="1214" spans="1:36" x14ac:dyDescent="0.3">
      <c r="A1214" s="11" t="s">
        <v>2337</v>
      </c>
      <c r="B1214" s="5">
        <f>'TABLE Summary'!B1214</f>
        <v>14170</v>
      </c>
      <c r="C1214" s="5">
        <f>'TABLE Summary'!C1214</f>
        <v>78.5</v>
      </c>
      <c r="D1214" s="5">
        <f>'TABLE Summary'!D1214</f>
        <v>31</v>
      </c>
      <c r="E1214" s="5">
        <f>'TABLE Summary'!E1214</f>
        <v>8.5</v>
      </c>
      <c r="F1214" s="5">
        <f>'TABLE Summary'!F1214</f>
        <v>22.5</v>
      </c>
      <c r="G1214" s="5">
        <f>'TABLE Summary'!G1214</f>
        <v>0</v>
      </c>
      <c r="H1214" s="5">
        <f>'TABLE Summary'!H1214</f>
        <v>31.4</v>
      </c>
      <c r="I1214" s="5">
        <f>'TABLE Summary'!I1214</f>
        <v>11000</v>
      </c>
      <c r="J1214" s="5">
        <f>'TABLE Summary'!J1214</f>
        <v>151.4</v>
      </c>
      <c r="K1214" s="5">
        <f>'TABLE Summary'!K1214</f>
        <v>345322</v>
      </c>
      <c r="L1214" s="5">
        <f>'TABLE Summary'!L1214</f>
        <v>39.799999999999997</v>
      </c>
      <c r="M1214" s="5">
        <f>'TABLE Summary'!M1214*1000</f>
        <v>1141300</v>
      </c>
      <c r="N1214" s="5">
        <f>'TABLE Summary'!N1214</f>
        <v>5006</v>
      </c>
      <c r="O1214" s="5">
        <f>'TABLE Summary'!O1214*1000</f>
        <v>630300</v>
      </c>
      <c r="P1214" s="5">
        <f>'TABLE Summary'!P1214</f>
        <v>2606</v>
      </c>
      <c r="Q1214" s="5">
        <f>'TABLE Summary'!Q1214*1000</f>
        <v>224300</v>
      </c>
      <c r="R1214" s="5">
        <f>'TABLE Summary'!R1214</f>
        <v>1942</v>
      </c>
      <c r="S1214" s="5">
        <f>'TABLE Summary'!S1214*1000</f>
        <v>341900</v>
      </c>
      <c r="T1214" s="5">
        <f>'TABLE Summary'!T1214</f>
        <v>66</v>
      </c>
      <c r="U1214" s="5">
        <f>'TABLE Summary'!U1214*1000</f>
        <v>38400</v>
      </c>
      <c r="V1214" s="5">
        <f>'TABLE Summary'!V1214*1000</f>
        <v>23400</v>
      </c>
      <c r="W1214" s="5">
        <f>'TABLE Summary'!W1214*1000</f>
        <v>1700</v>
      </c>
      <c r="X1214" s="5">
        <f>'TABLE Summary'!X1214*1000</f>
        <v>56400</v>
      </c>
      <c r="Y1214" s="5">
        <f>'TABLE Summary'!Y1214*1000</f>
        <v>26300</v>
      </c>
      <c r="Z1214" s="5">
        <f>'TABLE Summary'!Z1214*1000</f>
        <v>403100</v>
      </c>
      <c r="AA1214" s="18">
        <f t="shared" si="97"/>
        <v>604600</v>
      </c>
      <c r="AB1214" s="18">
        <f t="shared" si="98"/>
        <v>0.52974677998773334</v>
      </c>
      <c r="AC1214" s="1" t="s">
        <v>7494</v>
      </c>
      <c r="AD1214" s="1" t="str">
        <f t="shared" si="100"/>
        <v>Ripon and Pateley Bridge R.D.</v>
      </c>
      <c r="AE1214" s="1" t="str">
        <f t="shared" si="99"/>
        <v>Ripon and Pateley Bridge R.D.</v>
      </c>
      <c r="AF1214" s="1" t="str">
        <f>INDEX(Lookup!G$2:G$1349, MATCH($AE1214, Lookup!$G$2:$G$1349,0))</f>
        <v>RIPON AND PATELEY BRIDGE R.D.</v>
      </c>
      <c r="AG1214" s="1" t="str">
        <f>INDEX(Lookup!F$2:F$1349, MATCH($AE1214, Lookup!$G$2:$G$1349,0))</f>
        <v>e461289</v>
      </c>
      <c r="AH1214" s="1" t="str">
        <f>INDEX(Lookup!C$2:C$1349, MATCH($AE1214, Lookup!$G$2:$G$1349,0))</f>
        <v>North Yorkshire</v>
      </c>
      <c r="AI1214" s="1" t="str">
        <f>INDEX(Lookup!D$2:D$1349, MATCH($AE1214, Lookup!$G$2:$G$1349,0))</f>
        <v>Yorkshire and The Humber</v>
      </c>
      <c r="AJ1214" s="1" t="str">
        <f>INDEX(Lookup!E$2:E$1349, MATCH($AE1214, Lookup!$G$2:$G$1349,0))</f>
        <v>Rest of England</v>
      </c>
    </row>
    <row r="1215" spans="1:36" x14ac:dyDescent="0.3">
      <c r="A1215" s="11" t="s">
        <v>1312</v>
      </c>
      <c r="B1215" s="5">
        <f>'TABLE Summary'!B1215</f>
        <v>68730</v>
      </c>
      <c r="C1215" s="5">
        <f>'TABLE Summary'!C1215</f>
        <v>69.5</v>
      </c>
      <c r="D1215" s="5">
        <f>'TABLE Summary'!D1215</f>
        <v>28</v>
      </c>
      <c r="E1215" s="5">
        <f>'TABLE Summary'!E1215</f>
        <v>5.5</v>
      </c>
      <c r="F1215" s="5">
        <f>'TABLE Summary'!F1215</f>
        <v>22.5</v>
      </c>
      <c r="G1215" s="5">
        <f>'TABLE Summary'!G1215</f>
        <v>0</v>
      </c>
      <c r="H1215" s="5">
        <f>'TABLE Summary'!H1215</f>
        <v>29.9</v>
      </c>
      <c r="I1215" s="5">
        <f>'TABLE Summary'!I1215</f>
        <v>43733</v>
      </c>
      <c r="J1215" s="5">
        <f>'TABLE Summary'!J1215</f>
        <v>148.30000000000001</v>
      </c>
      <c r="K1215" s="5">
        <f>'TABLE Summary'!K1215</f>
        <v>1309837</v>
      </c>
      <c r="L1215" s="5">
        <f>'TABLE Summary'!L1215</f>
        <v>51.3</v>
      </c>
      <c r="M1215" s="5">
        <f>'TABLE Summary'!M1215*1000</f>
        <v>4491400</v>
      </c>
      <c r="N1215" s="5">
        <f>'TABLE Summary'!N1215</f>
        <v>22856</v>
      </c>
      <c r="O1215" s="5">
        <f>'TABLE Summary'!O1215*1000</f>
        <v>2967400</v>
      </c>
      <c r="P1215" s="5">
        <f>'TABLE Summary'!P1215</f>
        <v>16091</v>
      </c>
      <c r="Q1215" s="5">
        <f>'TABLE Summary'!Q1215*1000</f>
        <v>1730200</v>
      </c>
      <c r="R1215" s="5">
        <f>'TABLE Summary'!R1215</f>
        <v>6716</v>
      </c>
      <c r="S1215" s="5">
        <f>'TABLE Summary'!S1215*1000</f>
        <v>1214000</v>
      </c>
      <c r="T1215" s="5">
        <f>'TABLE Summary'!T1215</f>
        <v>49</v>
      </c>
      <c r="U1215" s="5">
        <f>'TABLE Summary'!U1215*1000</f>
        <v>23100</v>
      </c>
      <c r="V1215" s="5">
        <f>'TABLE Summary'!V1215*1000</f>
        <v>134600</v>
      </c>
      <c r="W1215" s="5">
        <f>'TABLE Summary'!W1215*1000</f>
        <v>9300</v>
      </c>
      <c r="X1215" s="5">
        <f>'TABLE Summary'!X1215*1000</f>
        <v>200800</v>
      </c>
      <c r="Y1215" s="5">
        <f>'TABLE Summary'!Y1215*1000</f>
        <v>418900</v>
      </c>
      <c r="Z1215" s="5">
        <f>'TABLE Summary'!Z1215*1000</f>
        <v>760400</v>
      </c>
      <c r="AA1215" s="18">
        <f t="shared" si="97"/>
        <v>2967300</v>
      </c>
      <c r="AB1215" s="18">
        <f t="shared" si="98"/>
        <v>0.66066259963485774</v>
      </c>
      <c r="AC1215" s="1" t="s">
        <v>7494</v>
      </c>
      <c r="AD1215" s="1" t="str">
        <f t="shared" si="100"/>
        <v>Rotherham R.D.</v>
      </c>
      <c r="AE1215" s="1" t="str">
        <f t="shared" si="99"/>
        <v>Rotherham R.D.</v>
      </c>
      <c r="AF1215" s="1" t="str">
        <f>INDEX(Lookup!G$2:G$1349, MATCH($AE1215, Lookup!$G$2:$G$1349,0))</f>
        <v>ROTHERHAM R.D.</v>
      </c>
      <c r="AG1215" s="1" t="str">
        <f>INDEX(Lookup!F$2:F$1349, MATCH($AE1215, Lookup!$G$2:$G$1349,0))</f>
        <v>e461290</v>
      </c>
      <c r="AH1215" s="1" t="str">
        <f>INDEX(Lookup!C$2:C$1349, MATCH($AE1215, Lookup!$G$2:$G$1349,0))</f>
        <v>South Yorkshire</v>
      </c>
      <c r="AI1215" s="1" t="str">
        <f>INDEX(Lookup!D$2:D$1349, MATCH($AE1215, Lookup!$G$2:$G$1349,0))</f>
        <v>Yorkshire and The Humber</v>
      </c>
      <c r="AJ1215" s="1" t="str">
        <f>INDEX(Lookup!E$2:E$1349, MATCH($AE1215, Lookup!$G$2:$G$1349,0))</f>
        <v>Rest of England</v>
      </c>
    </row>
    <row r="1216" spans="1:36" x14ac:dyDescent="0.3">
      <c r="A1216" s="11" t="s">
        <v>2338</v>
      </c>
      <c r="B1216" s="5">
        <f>'TABLE Summary'!B1216</f>
        <v>3580</v>
      </c>
      <c r="C1216" s="5">
        <f>'TABLE Summary'!C1216</f>
        <v>62</v>
      </c>
      <c r="D1216" s="5">
        <f>'TABLE Summary'!D1216</f>
        <v>26</v>
      </c>
      <c r="E1216" s="5">
        <f>'TABLE Summary'!E1216</f>
        <v>3.5</v>
      </c>
      <c r="F1216" s="5">
        <f>'TABLE Summary'!F1216</f>
        <v>22.5</v>
      </c>
      <c r="G1216" s="5">
        <f>'TABLE Summary'!G1216</f>
        <v>0</v>
      </c>
      <c r="H1216" s="5">
        <f>'TABLE Summary'!H1216</f>
        <v>27.2</v>
      </c>
      <c r="I1216" s="5">
        <f>'TABLE Summary'!I1216</f>
        <v>2271</v>
      </c>
      <c r="J1216" s="5">
        <f>'TABLE Summary'!J1216</f>
        <v>214.1</v>
      </c>
      <c r="K1216" s="5">
        <f>'TABLE Summary'!K1216</f>
        <v>61671</v>
      </c>
      <c r="L1216" s="5">
        <f>'TABLE Summary'!L1216</f>
        <v>47.5</v>
      </c>
      <c r="M1216" s="5">
        <f>'TABLE Summary'!M1216*1000</f>
        <v>252800</v>
      </c>
      <c r="N1216" s="5">
        <f>'TABLE Summary'!N1216</f>
        <v>1274</v>
      </c>
      <c r="O1216" s="5">
        <f>'TABLE Summary'!O1216*1000</f>
        <v>166300</v>
      </c>
      <c r="P1216" s="5">
        <f>'TABLE Summary'!P1216</f>
        <v>794</v>
      </c>
      <c r="Q1216" s="5">
        <f>'TABLE Summary'!Q1216*1000</f>
        <v>76300</v>
      </c>
      <c r="R1216" s="5">
        <f>'TABLE Summary'!R1216</f>
        <v>469</v>
      </c>
      <c r="S1216" s="5">
        <f>'TABLE Summary'!S1216*1000</f>
        <v>84400</v>
      </c>
      <c r="T1216" s="5">
        <f>'TABLE Summary'!T1216</f>
        <v>11</v>
      </c>
      <c r="U1216" s="5">
        <f>'TABLE Summary'!U1216*1000</f>
        <v>5600</v>
      </c>
      <c r="V1216" s="5">
        <f>'TABLE Summary'!V1216*1000</f>
        <v>12700</v>
      </c>
      <c r="W1216" s="5">
        <f>'TABLE Summary'!W1216*1000</f>
        <v>400</v>
      </c>
      <c r="X1216" s="5">
        <f>'TABLE Summary'!X1216*1000</f>
        <v>19000</v>
      </c>
      <c r="Y1216" s="5">
        <f>'TABLE Summary'!Y1216*1000</f>
        <v>2300</v>
      </c>
      <c r="Z1216" s="5">
        <f>'TABLE Summary'!Z1216*1000</f>
        <v>52100</v>
      </c>
      <c r="AA1216" s="18">
        <f t="shared" si="97"/>
        <v>166300</v>
      </c>
      <c r="AB1216" s="18">
        <f t="shared" si="98"/>
        <v>0.65783227848101267</v>
      </c>
      <c r="AC1216" s="1" t="s">
        <v>7494</v>
      </c>
      <c r="AD1216" s="1" t="str">
        <f t="shared" si="100"/>
        <v>Sedbergh R.D.</v>
      </c>
      <c r="AE1216" s="1" t="str">
        <f t="shared" si="99"/>
        <v>Sedbergh R.D.</v>
      </c>
      <c r="AF1216" s="1" t="str">
        <f>INDEX(Lookup!G$2:G$1349, MATCH($AE1216, Lookup!$G$2:$G$1349,0))</f>
        <v>SEDBERGH R.D.</v>
      </c>
      <c r="AG1216" s="1" t="str">
        <f>INDEX(Lookup!F$2:F$1349, MATCH($AE1216, Lookup!$G$2:$G$1349,0))</f>
        <v>e461291</v>
      </c>
      <c r="AH1216" s="1" t="str">
        <f>INDEX(Lookup!C$2:C$1349, MATCH($AE1216, Lookup!$G$2:$G$1349,0))</f>
        <v>Cumbria</v>
      </c>
      <c r="AI1216" s="1" t="str">
        <f>INDEX(Lookup!D$2:D$1349, MATCH($AE1216, Lookup!$G$2:$G$1349,0))</f>
        <v>North West</v>
      </c>
      <c r="AJ1216" s="1" t="str">
        <f>INDEX(Lookup!E$2:E$1349, MATCH($AE1216, Lookup!$G$2:$G$1349,0))</f>
        <v>Rest of England</v>
      </c>
    </row>
    <row r="1217" spans="1:36" x14ac:dyDescent="0.3">
      <c r="A1217" s="11" t="s">
        <v>2321</v>
      </c>
      <c r="B1217" s="5">
        <f>'TABLE Summary'!B1217</f>
        <v>10510</v>
      </c>
      <c r="C1217" s="5">
        <f>'TABLE Summary'!C1217</f>
        <v>68.5</v>
      </c>
      <c r="D1217" s="5">
        <f>'TABLE Summary'!D1217</f>
        <v>31</v>
      </c>
      <c r="E1217" s="5">
        <f>'TABLE Summary'!E1217</f>
        <v>7.2</v>
      </c>
      <c r="F1217" s="5">
        <f>'TABLE Summary'!F1217</f>
        <v>22.5</v>
      </c>
      <c r="G1217" s="5">
        <f>'TABLE Summary'!G1217</f>
        <v>1.3</v>
      </c>
      <c r="H1217" s="5">
        <f>'TABLE Summary'!H1217</f>
        <v>31.8</v>
      </c>
      <c r="I1217" s="5">
        <f>'TABLE Summary'!I1217</f>
        <v>7757</v>
      </c>
      <c r="J1217" s="5">
        <f>'TABLE Summary'!J1217</f>
        <v>207.8</v>
      </c>
      <c r="K1217" s="5">
        <f>'TABLE Summary'!K1217</f>
        <v>246623</v>
      </c>
      <c r="L1217" s="5">
        <f>'TABLE Summary'!L1217</f>
        <v>45</v>
      </c>
      <c r="M1217" s="5">
        <f>'TABLE Summary'!M1217*1000</f>
        <v>773800</v>
      </c>
      <c r="N1217" s="5">
        <f>'TABLE Summary'!N1217</f>
        <v>3700</v>
      </c>
      <c r="O1217" s="5">
        <f>'TABLE Summary'!O1217*1000</f>
        <v>527200</v>
      </c>
      <c r="P1217" s="5">
        <f>'TABLE Summary'!P1217</f>
        <v>1743</v>
      </c>
      <c r="Q1217" s="5">
        <f>'TABLE Summary'!Q1217*1000</f>
        <v>159900</v>
      </c>
      <c r="R1217" s="5">
        <f>'TABLE Summary'!R1217</f>
        <v>1942</v>
      </c>
      <c r="S1217" s="5">
        <f>'TABLE Summary'!S1217*1000</f>
        <v>361000</v>
      </c>
      <c r="T1217" s="5">
        <f>'TABLE Summary'!T1217</f>
        <v>10</v>
      </c>
      <c r="U1217" s="5">
        <f>'TABLE Summary'!U1217*1000</f>
        <v>4600</v>
      </c>
      <c r="V1217" s="5">
        <f>'TABLE Summary'!V1217*1000</f>
        <v>7700</v>
      </c>
      <c r="W1217" s="5">
        <f>'TABLE Summary'!W1217*1000</f>
        <v>200</v>
      </c>
      <c r="X1217" s="5">
        <f>'TABLE Summary'!X1217*1000</f>
        <v>43700</v>
      </c>
      <c r="Y1217" s="5">
        <f>'TABLE Summary'!Y1217*1000</f>
        <v>3800</v>
      </c>
      <c r="Z1217" s="5">
        <f>'TABLE Summary'!Z1217*1000</f>
        <v>191300</v>
      </c>
      <c r="AA1217" s="18">
        <f t="shared" si="97"/>
        <v>525500</v>
      </c>
      <c r="AB1217" s="18">
        <f t="shared" si="98"/>
        <v>0.67911605065908498</v>
      </c>
      <c r="AC1217" s="1" t="s">
        <v>7494</v>
      </c>
      <c r="AD1217" s="1" t="str">
        <f t="shared" si="100"/>
        <v>Selby R.D.</v>
      </c>
      <c r="AE1217" s="1" t="str">
        <f t="shared" si="99"/>
        <v>Selby R.D.</v>
      </c>
      <c r="AF1217" s="1" t="str">
        <f>INDEX(Lookup!G$2:G$1349, MATCH($AE1217, Lookup!$G$2:$G$1349,0))</f>
        <v>SELBY R.D.</v>
      </c>
      <c r="AG1217" s="1" t="str">
        <f>INDEX(Lookup!F$2:F$1349, MATCH($AE1217, Lookup!$G$2:$G$1349,0))</f>
        <v>e461292</v>
      </c>
      <c r="AH1217" s="1" t="str">
        <f>INDEX(Lookup!C$2:C$1349, MATCH($AE1217, Lookup!$G$2:$G$1349,0))</f>
        <v>North Yorkshire</v>
      </c>
      <c r="AI1217" s="1" t="str">
        <f>INDEX(Lookup!D$2:D$1349, MATCH($AE1217, Lookup!$G$2:$G$1349,0))</f>
        <v>Yorkshire and The Humber</v>
      </c>
      <c r="AJ1217" s="1" t="str">
        <f>INDEX(Lookup!E$2:E$1349, MATCH($AE1217, Lookup!$G$2:$G$1349,0))</f>
        <v>Rest of England</v>
      </c>
    </row>
    <row r="1218" spans="1:36" x14ac:dyDescent="0.3">
      <c r="A1218" s="11" t="s">
        <v>2339</v>
      </c>
      <c r="B1218" s="5">
        <f>'TABLE Summary'!B1218</f>
        <v>13710</v>
      </c>
      <c r="C1218" s="5">
        <f>'TABLE Summary'!C1218</f>
        <v>77</v>
      </c>
      <c r="D1218" s="5">
        <f>'TABLE Summary'!D1218</f>
        <v>29</v>
      </c>
      <c r="E1218" s="5">
        <f>'TABLE Summary'!E1218</f>
        <v>6.5</v>
      </c>
      <c r="F1218" s="5">
        <f>'TABLE Summary'!F1218</f>
        <v>22.5</v>
      </c>
      <c r="G1218" s="5">
        <f>'TABLE Summary'!G1218</f>
        <v>0</v>
      </c>
      <c r="H1218" s="5">
        <f>'TABLE Summary'!H1218</f>
        <v>30.4</v>
      </c>
      <c r="I1218" s="5">
        <f>'TABLE Summary'!I1218</f>
        <v>10140</v>
      </c>
      <c r="J1218" s="5">
        <f>'TABLE Summary'!J1218</f>
        <v>174.1</v>
      </c>
      <c r="K1218" s="5">
        <f>'TABLE Summary'!K1218</f>
        <v>308400</v>
      </c>
      <c r="L1218" s="5">
        <f>'TABLE Summary'!L1218</f>
        <v>40.700000000000003</v>
      </c>
      <c r="M1218" s="5">
        <f>'TABLE Summary'!M1218*1000</f>
        <v>1084000</v>
      </c>
      <c r="N1218" s="5">
        <f>'TABLE Summary'!N1218</f>
        <v>5013</v>
      </c>
      <c r="O1218" s="5">
        <f>'TABLE Summary'!O1218*1000</f>
        <v>648100</v>
      </c>
      <c r="P1218" s="5">
        <f>'TABLE Summary'!P1218</f>
        <v>3195</v>
      </c>
      <c r="Q1218" s="5">
        <f>'TABLE Summary'!Q1218*1000</f>
        <v>303000</v>
      </c>
      <c r="R1218" s="5">
        <f>'TABLE Summary'!R1218</f>
        <v>1788</v>
      </c>
      <c r="S1218" s="5">
        <f>'TABLE Summary'!S1218*1000</f>
        <v>329600</v>
      </c>
      <c r="T1218" s="5">
        <f>'TABLE Summary'!T1218</f>
        <v>30</v>
      </c>
      <c r="U1218" s="5">
        <f>'TABLE Summary'!U1218*1000</f>
        <v>15400</v>
      </c>
      <c r="V1218" s="5">
        <f>'TABLE Summary'!V1218*1000</f>
        <v>71500</v>
      </c>
      <c r="W1218" s="5">
        <f>'TABLE Summary'!W1218*1000</f>
        <v>4900</v>
      </c>
      <c r="X1218" s="5">
        <f>'TABLE Summary'!X1218*1000</f>
        <v>95900</v>
      </c>
      <c r="Y1218" s="5">
        <f>'TABLE Summary'!Y1218*1000</f>
        <v>62900</v>
      </c>
      <c r="Z1218" s="5">
        <f>'TABLE Summary'!Z1218*1000</f>
        <v>200800</v>
      </c>
      <c r="AA1218" s="18">
        <f t="shared" si="97"/>
        <v>648000</v>
      </c>
      <c r="AB1218" s="18">
        <f t="shared" si="98"/>
        <v>0.59778597785977861</v>
      </c>
      <c r="AC1218" s="1" t="s">
        <v>7494</v>
      </c>
      <c r="AD1218" s="1" t="str">
        <f t="shared" si="100"/>
        <v>Settle R.D.</v>
      </c>
      <c r="AE1218" s="1" t="str">
        <f t="shared" si="99"/>
        <v>Settle R.D.</v>
      </c>
      <c r="AF1218" s="1" t="str">
        <f>INDEX(Lookup!G$2:G$1349, MATCH($AE1218, Lookup!$G$2:$G$1349,0))</f>
        <v>SETTLE R.D.</v>
      </c>
      <c r="AG1218" s="1" t="str">
        <f>INDEX(Lookup!F$2:F$1349, MATCH($AE1218, Lookup!$G$2:$G$1349,0))</f>
        <v>e461293</v>
      </c>
      <c r="AH1218" s="1" t="str">
        <f>INDEX(Lookup!C$2:C$1349, MATCH($AE1218, Lookup!$G$2:$G$1349,0))</f>
        <v>North Yorkshire</v>
      </c>
      <c r="AI1218" s="1" t="str">
        <f>INDEX(Lookup!D$2:D$1349, MATCH($AE1218, Lookup!$G$2:$G$1349,0))</f>
        <v>Yorkshire and The Humber</v>
      </c>
      <c r="AJ1218" s="1" t="str">
        <f>INDEX(Lookup!E$2:E$1349, MATCH($AE1218, Lookup!$G$2:$G$1349,0))</f>
        <v>Rest of England</v>
      </c>
    </row>
    <row r="1219" spans="1:36" x14ac:dyDescent="0.3">
      <c r="A1219" s="11" t="s">
        <v>2324</v>
      </c>
      <c r="B1219" s="5">
        <f>'TABLE Summary'!B1219</f>
        <v>26240</v>
      </c>
      <c r="C1219" s="5">
        <f>'TABLE Summary'!C1219</f>
        <v>77.5</v>
      </c>
      <c r="D1219" s="5">
        <f>'TABLE Summary'!D1219</f>
        <v>29.5</v>
      </c>
      <c r="E1219" s="5">
        <f>'TABLE Summary'!E1219</f>
        <v>7</v>
      </c>
      <c r="F1219" s="5">
        <f>'TABLE Summary'!F1219</f>
        <v>22.5</v>
      </c>
      <c r="G1219" s="5">
        <f>'TABLE Summary'!G1219</f>
        <v>0</v>
      </c>
      <c r="H1219" s="5">
        <f>'TABLE Summary'!H1219</f>
        <v>30.6</v>
      </c>
      <c r="I1219" s="5">
        <f>'TABLE Summary'!I1219</f>
        <v>22000</v>
      </c>
      <c r="J1219" s="5">
        <f>'TABLE Summary'!J1219</f>
        <v>164.1</v>
      </c>
      <c r="K1219" s="5">
        <f>'TABLE Summary'!K1219</f>
        <v>672897</v>
      </c>
      <c r="L1219" s="5">
        <f>'TABLE Summary'!L1219</f>
        <v>33.9</v>
      </c>
      <c r="M1219" s="5">
        <f>'TABLE Summary'!M1219*1000</f>
        <v>2318200</v>
      </c>
      <c r="N1219" s="5">
        <f>'TABLE Summary'!N1219</f>
        <v>10029</v>
      </c>
      <c r="O1219" s="5">
        <f>'TABLE Summary'!O1219*1000</f>
        <v>1336800</v>
      </c>
      <c r="P1219" s="5">
        <f>'TABLE Summary'!P1219</f>
        <v>6244</v>
      </c>
      <c r="Q1219" s="5">
        <f>'TABLE Summary'!Q1219*1000</f>
        <v>579200</v>
      </c>
      <c r="R1219" s="5">
        <f>'TABLE Summary'!R1219</f>
        <v>3652</v>
      </c>
      <c r="S1219" s="5">
        <f>'TABLE Summary'!S1219*1000</f>
        <v>676500</v>
      </c>
      <c r="T1219" s="5">
        <f>'TABLE Summary'!T1219</f>
        <v>128</v>
      </c>
      <c r="U1219" s="5">
        <f>'TABLE Summary'!U1219*1000</f>
        <v>74400</v>
      </c>
      <c r="V1219" s="5">
        <f>'TABLE Summary'!V1219*1000</f>
        <v>61700</v>
      </c>
      <c r="W1219" s="5">
        <f>'TABLE Summary'!W1219*1000</f>
        <v>5300</v>
      </c>
      <c r="X1219" s="5">
        <f>'TABLE Summary'!X1219*1000</f>
        <v>174000</v>
      </c>
      <c r="Y1219" s="5">
        <f>'TABLE Summary'!Y1219*1000</f>
        <v>251600</v>
      </c>
      <c r="Z1219" s="5">
        <f>'TABLE Summary'!Z1219*1000</f>
        <v>488900</v>
      </c>
      <c r="AA1219" s="18">
        <f t="shared" ref="AA1219:AA1282" si="101">SUM(Q1219+S1219+U1219)</f>
        <v>1330100</v>
      </c>
      <c r="AB1219" s="18">
        <f t="shared" ref="AB1219:AB1282" si="102">AA1219/M1219</f>
        <v>0.57376412734017768</v>
      </c>
      <c r="AC1219" s="1" t="s">
        <v>7494</v>
      </c>
      <c r="AD1219" s="1" t="str">
        <f t="shared" si="100"/>
        <v>Skipton R.D.</v>
      </c>
      <c r="AE1219" s="1" t="str">
        <f t="shared" si="99"/>
        <v>Skipton R.D.</v>
      </c>
      <c r="AF1219" s="1" t="str">
        <f>INDEX(Lookup!G$2:G$1349, MATCH($AE1219, Lookup!$G$2:$G$1349,0))</f>
        <v>SKIPTON R.D.</v>
      </c>
      <c r="AG1219" s="1" t="str">
        <f>INDEX(Lookup!F$2:F$1349, MATCH($AE1219, Lookup!$G$2:$G$1349,0))</f>
        <v>e461295</v>
      </c>
      <c r="AH1219" s="1" t="str">
        <f>INDEX(Lookup!C$2:C$1349, MATCH($AE1219, Lookup!$G$2:$G$1349,0))</f>
        <v>North Yorkshire</v>
      </c>
      <c r="AI1219" s="1" t="str">
        <f>INDEX(Lookup!D$2:D$1349, MATCH($AE1219, Lookup!$G$2:$G$1349,0))</f>
        <v>Yorkshire and The Humber</v>
      </c>
      <c r="AJ1219" s="1" t="str">
        <f>INDEX(Lookup!E$2:E$1349, MATCH($AE1219, Lookup!$G$2:$G$1349,0))</f>
        <v>Rest of England</v>
      </c>
    </row>
    <row r="1220" spans="1:36" x14ac:dyDescent="0.3">
      <c r="A1220" s="11" t="s">
        <v>2340</v>
      </c>
      <c r="B1220" s="5">
        <f>'TABLE Summary'!B1220</f>
        <v>35190</v>
      </c>
      <c r="C1220" s="5">
        <f>'TABLE Summary'!C1220</f>
        <v>81.5</v>
      </c>
      <c r="D1220" s="5">
        <f>'TABLE Summary'!D1220</f>
        <v>32</v>
      </c>
      <c r="E1220" s="5">
        <f>'TABLE Summary'!E1220</f>
        <v>9.5</v>
      </c>
      <c r="F1220" s="5">
        <f>'TABLE Summary'!F1220</f>
        <v>22.5</v>
      </c>
      <c r="G1220" s="5">
        <f>'TABLE Summary'!G1220</f>
        <v>0</v>
      </c>
      <c r="H1220" s="5">
        <f>'TABLE Summary'!H1220</f>
        <v>32.799999999999997</v>
      </c>
      <c r="I1220" s="5">
        <f>'TABLE Summary'!I1220</f>
        <v>29600</v>
      </c>
      <c r="J1220" s="5">
        <f>'TABLE Summary'!J1220</f>
        <v>160.30000000000001</v>
      </c>
      <c r="K1220" s="5">
        <f>'TABLE Summary'!K1220</f>
        <v>970027</v>
      </c>
      <c r="L1220" s="5">
        <f>'TABLE Summary'!L1220</f>
        <v>36.799999999999997</v>
      </c>
      <c r="M1220" s="5">
        <f>'TABLE Summary'!M1220*1000</f>
        <v>3026700</v>
      </c>
      <c r="N1220" s="5">
        <f>'TABLE Summary'!N1220</f>
        <v>12099</v>
      </c>
      <c r="O1220" s="5">
        <f>'TABLE Summary'!O1220*1000</f>
        <v>1783900</v>
      </c>
      <c r="P1220" s="5">
        <f>'TABLE Summary'!P1220</f>
        <v>6485</v>
      </c>
      <c r="Q1220" s="5">
        <f>'TABLE Summary'!Q1220*1000</f>
        <v>672900</v>
      </c>
      <c r="R1220" s="5">
        <f>'TABLE Summary'!R1220</f>
        <v>5515</v>
      </c>
      <c r="S1220" s="5">
        <f>'TABLE Summary'!S1220*1000</f>
        <v>1063500</v>
      </c>
      <c r="T1220" s="5">
        <f>'TABLE Summary'!T1220</f>
        <v>76</v>
      </c>
      <c r="U1220" s="5">
        <f>'TABLE Summary'!U1220*1000</f>
        <v>38500</v>
      </c>
      <c r="V1220" s="5">
        <f>'TABLE Summary'!V1220*1000</f>
        <v>76600</v>
      </c>
      <c r="W1220" s="5">
        <f>'TABLE Summary'!W1220*1000</f>
        <v>11400</v>
      </c>
      <c r="X1220" s="5">
        <f>'TABLE Summary'!X1220*1000</f>
        <v>243100</v>
      </c>
      <c r="Y1220" s="5">
        <f>'TABLE Summary'!Y1220*1000</f>
        <v>447700</v>
      </c>
      <c r="Z1220" s="5">
        <f>'TABLE Summary'!Z1220*1000</f>
        <v>464000</v>
      </c>
      <c r="AA1220" s="18">
        <f t="shared" si="101"/>
        <v>1774900</v>
      </c>
      <c r="AB1220" s="18">
        <f t="shared" si="102"/>
        <v>0.58641424653913499</v>
      </c>
      <c r="AC1220" s="1" t="s">
        <v>7494</v>
      </c>
      <c r="AD1220" s="1" t="str">
        <f t="shared" si="100"/>
        <v>Tadcaster R.D.</v>
      </c>
      <c r="AE1220" s="1" t="str">
        <f t="shared" si="99"/>
        <v>Tadcaster R.D.</v>
      </c>
      <c r="AF1220" s="1" t="str">
        <f>INDEX(Lookup!G$2:G$1349, MATCH($AE1220, Lookup!$G$2:$G$1349,0))</f>
        <v>TADCASTER R.D.</v>
      </c>
      <c r="AG1220" s="1" t="str">
        <f>INDEX(Lookup!F$2:F$1349, MATCH($AE1220, Lookup!$G$2:$G$1349,0))</f>
        <v>e461298</v>
      </c>
      <c r="AH1220" s="1" t="str">
        <f>INDEX(Lookup!C$2:C$1349, MATCH($AE1220, Lookup!$G$2:$G$1349,0))</f>
        <v>North Yorkshire</v>
      </c>
      <c r="AI1220" s="1" t="str">
        <f>INDEX(Lookup!D$2:D$1349, MATCH($AE1220, Lookup!$G$2:$G$1349,0))</f>
        <v>Yorkshire and The Humber</v>
      </c>
      <c r="AJ1220" s="1" t="str">
        <f>INDEX(Lookup!E$2:E$1349, MATCH($AE1220, Lookup!$G$2:$G$1349,0))</f>
        <v>Rest of England</v>
      </c>
    </row>
    <row r="1221" spans="1:36" x14ac:dyDescent="0.3">
      <c r="A1221" s="11" t="s">
        <v>2341</v>
      </c>
      <c r="B1221" s="5">
        <f>'TABLE Summary'!B1221</f>
        <v>39980</v>
      </c>
      <c r="C1221" s="5">
        <f>'TABLE Summary'!C1221</f>
        <v>67</v>
      </c>
      <c r="D1221" s="5">
        <f>'TABLE Summary'!D1221</f>
        <v>25.6</v>
      </c>
      <c r="E1221" s="5">
        <f>'TABLE Summary'!E1221</f>
        <v>3.1</v>
      </c>
      <c r="F1221" s="5">
        <f>'TABLE Summary'!F1221</f>
        <v>22.5</v>
      </c>
      <c r="G1221" s="5">
        <f>'TABLE Summary'!G1221</f>
        <v>0</v>
      </c>
      <c r="H1221" s="5">
        <f>'TABLE Summary'!H1221</f>
        <v>28.9</v>
      </c>
      <c r="I1221" s="5">
        <f>'TABLE Summary'!I1221</f>
        <v>23600</v>
      </c>
      <c r="J1221" s="5">
        <f>'TABLE Summary'!J1221</f>
        <v>165.2</v>
      </c>
      <c r="K1221" s="5">
        <f>'TABLE Summary'!K1221</f>
        <v>681765</v>
      </c>
      <c r="L1221" s="5">
        <f>'TABLE Summary'!L1221</f>
        <v>53.9</v>
      </c>
      <c r="M1221" s="5">
        <f>'TABLE Summary'!M1221*1000</f>
        <v>2441200</v>
      </c>
      <c r="N1221" s="5">
        <f>'TABLE Summary'!N1221</f>
        <v>12409</v>
      </c>
      <c r="O1221" s="5">
        <f>'TABLE Summary'!O1221*1000</f>
        <v>1626000</v>
      </c>
      <c r="P1221" s="5">
        <f>'TABLE Summary'!P1221</f>
        <v>8889</v>
      </c>
      <c r="Q1221" s="5">
        <f>'TABLE Summary'!Q1221*1000</f>
        <v>985100</v>
      </c>
      <c r="R1221" s="5">
        <f>'TABLE Summary'!R1221</f>
        <v>3484</v>
      </c>
      <c r="S1221" s="5">
        <f>'TABLE Summary'!S1221*1000</f>
        <v>624600</v>
      </c>
      <c r="T1221" s="5">
        <f>'TABLE Summary'!T1221</f>
        <v>9</v>
      </c>
      <c r="U1221" s="5">
        <f>'TABLE Summary'!U1221*1000</f>
        <v>4100</v>
      </c>
      <c r="V1221" s="5">
        <f>'TABLE Summary'!V1221*1000</f>
        <v>174500</v>
      </c>
      <c r="W1221" s="5">
        <f>'TABLE Summary'!W1221*1000</f>
        <v>11600</v>
      </c>
      <c r="X1221" s="5">
        <f>'TABLE Summary'!X1221*1000</f>
        <v>118200</v>
      </c>
      <c r="Y1221" s="5">
        <f>'TABLE Summary'!Y1221*1000</f>
        <v>106700</v>
      </c>
      <c r="Z1221" s="5">
        <f>'TABLE Summary'!Z1221*1000</f>
        <v>404200</v>
      </c>
      <c r="AA1221" s="18">
        <f t="shared" si="101"/>
        <v>1613800</v>
      </c>
      <c r="AB1221" s="18">
        <f t="shared" si="102"/>
        <v>0.66106832705226937</v>
      </c>
      <c r="AC1221" s="1" t="s">
        <v>7494</v>
      </c>
      <c r="AD1221" s="1" t="str">
        <f t="shared" si="100"/>
        <v>Thorne R.D.</v>
      </c>
      <c r="AE1221" s="1" t="str">
        <f t="shared" ref="AE1221:AE1284" si="103">AD1221</f>
        <v>Thorne R.D.</v>
      </c>
      <c r="AF1221" s="1" t="str">
        <f>INDEX(Lookup!G$2:G$1349, MATCH($AE1221, Lookup!$G$2:$G$1349,0))</f>
        <v>THORNE R.D.</v>
      </c>
      <c r="AG1221" s="1" t="str">
        <f>INDEX(Lookup!F$2:F$1349, MATCH($AE1221, Lookup!$G$2:$G$1349,0))</f>
        <v>e461300</v>
      </c>
      <c r="AH1221" s="1" t="str">
        <f>INDEX(Lookup!C$2:C$1349, MATCH($AE1221, Lookup!$G$2:$G$1349,0))</f>
        <v>South Yorkshire</v>
      </c>
      <c r="AI1221" s="1" t="str">
        <f>INDEX(Lookup!D$2:D$1349, MATCH($AE1221, Lookup!$G$2:$G$1349,0))</f>
        <v>Yorkshire and The Humber</v>
      </c>
      <c r="AJ1221" s="1" t="str">
        <f>INDEX(Lookup!E$2:E$1349, MATCH($AE1221, Lookup!$G$2:$G$1349,0))</f>
        <v>Rest of England</v>
      </c>
    </row>
    <row r="1222" spans="1:36" x14ac:dyDescent="0.3">
      <c r="A1222" s="11" t="s">
        <v>1327</v>
      </c>
      <c r="B1222" s="5">
        <f>'TABLE Summary'!B1222</f>
        <v>24520</v>
      </c>
      <c r="C1222" s="5">
        <f>'TABLE Summary'!C1222</f>
        <v>70.5</v>
      </c>
      <c r="D1222" s="5">
        <f>'TABLE Summary'!D1222</f>
        <v>27.5</v>
      </c>
      <c r="E1222" s="5">
        <f>'TABLE Summary'!E1222</f>
        <v>5</v>
      </c>
      <c r="F1222" s="5">
        <f>'TABLE Summary'!F1222</f>
        <v>22.5</v>
      </c>
      <c r="G1222" s="5">
        <f>'TABLE Summary'!G1222</f>
        <v>0</v>
      </c>
      <c r="H1222" s="5">
        <f>'TABLE Summary'!H1222</f>
        <v>29</v>
      </c>
      <c r="I1222" s="5">
        <f>'TABLE Summary'!I1222</f>
        <v>17011</v>
      </c>
      <c r="J1222" s="5">
        <f>'TABLE Summary'!J1222</f>
        <v>195.4</v>
      </c>
      <c r="K1222" s="5">
        <f>'TABLE Summary'!K1222</f>
        <v>492642</v>
      </c>
      <c r="L1222" s="5">
        <f>'TABLE Summary'!L1222</f>
        <v>45.5</v>
      </c>
      <c r="M1222" s="5">
        <f>'TABLE Summary'!M1222*1000</f>
        <v>1812500</v>
      </c>
      <c r="N1222" s="5">
        <f>'TABLE Summary'!N1222</f>
        <v>8577</v>
      </c>
      <c r="O1222" s="5">
        <f>'TABLE Summary'!O1222*1000</f>
        <v>1234900</v>
      </c>
      <c r="P1222" s="5">
        <f>'TABLE Summary'!P1222</f>
        <v>5267</v>
      </c>
      <c r="Q1222" s="5">
        <f>'TABLE Summary'!Q1222*1000</f>
        <v>553200</v>
      </c>
      <c r="R1222" s="5">
        <f>'TABLE Summary'!R1222</f>
        <v>3227</v>
      </c>
      <c r="S1222" s="5">
        <f>'TABLE Summary'!S1222*1000</f>
        <v>642600</v>
      </c>
      <c r="T1222" s="5">
        <f>'TABLE Summary'!T1222</f>
        <v>80</v>
      </c>
      <c r="U1222" s="5">
        <f>'TABLE Summary'!U1222*1000</f>
        <v>37800</v>
      </c>
      <c r="V1222" s="5">
        <f>'TABLE Summary'!V1222*1000</f>
        <v>34200</v>
      </c>
      <c r="W1222" s="5">
        <f>'TABLE Summary'!W1222*1000</f>
        <v>2500</v>
      </c>
      <c r="X1222" s="5">
        <f>'TABLE Summary'!X1222*1000</f>
        <v>127400</v>
      </c>
      <c r="Y1222" s="5">
        <f>'TABLE Summary'!Y1222*1000</f>
        <v>26800</v>
      </c>
      <c r="Z1222" s="5">
        <f>'TABLE Summary'!Z1222*1000</f>
        <v>386500</v>
      </c>
      <c r="AA1222" s="18">
        <f t="shared" si="101"/>
        <v>1233600</v>
      </c>
      <c r="AB1222" s="18">
        <f t="shared" si="102"/>
        <v>0.68060689655172413</v>
      </c>
      <c r="AC1222" s="1" t="s">
        <v>7494</v>
      </c>
      <c r="AD1222" s="1" t="str">
        <f t="shared" si="100"/>
        <v>Wakefield R.D.</v>
      </c>
      <c r="AE1222" s="1" t="str">
        <f t="shared" si="103"/>
        <v>Wakefield R.D.</v>
      </c>
      <c r="AF1222" s="1" t="str">
        <f>INDEX(Lookup!G$2:G$1349, MATCH($AE1222, Lookup!$G$2:$G$1349,0))</f>
        <v>WAKEFIELD R.D.</v>
      </c>
      <c r="AG1222" s="1" t="str">
        <f>INDEX(Lookup!F$2:F$1349, MATCH($AE1222, Lookup!$G$2:$G$1349,0))</f>
        <v>e461301</v>
      </c>
      <c r="AH1222" s="1" t="str">
        <f>INDEX(Lookup!C$2:C$1349, MATCH($AE1222, Lookup!$G$2:$G$1349,0))</f>
        <v>West Yorkshire</v>
      </c>
      <c r="AI1222" s="1" t="str">
        <f>INDEX(Lookup!D$2:D$1349, MATCH($AE1222, Lookup!$G$2:$G$1349,0))</f>
        <v>Yorkshire and The Humber</v>
      </c>
      <c r="AJ1222" s="1" t="str">
        <f>INDEX(Lookup!E$2:E$1349, MATCH($AE1222, Lookup!$G$2:$G$1349,0))</f>
        <v>Rest of England</v>
      </c>
    </row>
    <row r="1223" spans="1:36" x14ac:dyDescent="0.3">
      <c r="A1223" s="11" t="s">
        <v>2342</v>
      </c>
      <c r="B1223" s="5">
        <f>'TABLE Summary'!B1223</f>
        <v>31160</v>
      </c>
      <c r="C1223" s="5">
        <f>'TABLE Summary'!C1223</f>
        <v>71.5</v>
      </c>
      <c r="D1223" s="5">
        <f>'TABLE Summary'!D1223</f>
        <v>30.5</v>
      </c>
      <c r="E1223" s="5">
        <f>'TABLE Summary'!E1223</f>
        <v>8</v>
      </c>
      <c r="F1223" s="5">
        <f>'TABLE Summary'!F1223</f>
        <v>22.5</v>
      </c>
      <c r="G1223" s="5">
        <f>'TABLE Summary'!G1223</f>
        <v>0</v>
      </c>
      <c r="H1223" s="5">
        <f>'TABLE Summary'!H1223</f>
        <v>31.1</v>
      </c>
      <c r="I1223" s="5">
        <f>'TABLE Summary'!I1223</f>
        <v>32644</v>
      </c>
      <c r="J1223" s="5">
        <f>'TABLE Summary'!J1223</f>
        <v>194.9</v>
      </c>
      <c r="K1223" s="5">
        <f>'TABLE Summary'!K1223</f>
        <v>1016768</v>
      </c>
      <c r="L1223" s="5">
        <f>'TABLE Summary'!L1223</f>
        <v>20.9</v>
      </c>
      <c r="M1223" s="5">
        <f>'TABLE Summary'!M1223*1000</f>
        <v>3326700</v>
      </c>
      <c r="N1223" s="5">
        <f>'TABLE Summary'!N1223</f>
        <v>11030</v>
      </c>
      <c r="O1223" s="5">
        <f>'TABLE Summary'!O1223*1000</f>
        <v>2280700</v>
      </c>
      <c r="P1223" s="5">
        <f>'TABLE Summary'!P1223</f>
        <v>4005</v>
      </c>
      <c r="Q1223" s="5">
        <f>'TABLE Summary'!Q1223*1000</f>
        <v>434300</v>
      </c>
      <c r="R1223" s="5">
        <f>'TABLE Summary'!R1223</f>
        <v>6166</v>
      </c>
      <c r="S1223" s="5">
        <f>'TABLE Summary'!S1223*1000</f>
        <v>1455400</v>
      </c>
      <c r="T1223" s="5">
        <f>'TABLE Summary'!T1223</f>
        <v>741</v>
      </c>
      <c r="U1223" s="5">
        <f>'TABLE Summary'!U1223*1000</f>
        <v>383900</v>
      </c>
      <c r="V1223" s="5">
        <f>'TABLE Summary'!V1223*1000</f>
        <v>134300</v>
      </c>
      <c r="W1223" s="5">
        <f>'TABLE Summary'!W1223*1000</f>
        <v>49500</v>
      </c>
      <c r="X1223" s="5">
        <f>'TABLE Summary'!X1223*1000</f>
        <v>339700</v>
      </c>
      <c r="Y1223" s="5">
        <f>'TABLE Summary'!Y1223*1000</f>
        <v>115200</v>
      </c>
      <c r="Z1223" s="5">
        <f>'TABLE Summary'!Z1223*1000</f>
        <v>407300</v>
      </c>
      <c r="AA1223" s="18">
        <f t="shared" si="101"/>
        <v>2273600</v>
      </c>
      <c r="AB1223" s="18">
        <f t="shared" si="102"/>
        <v>0.68344004569092498</v>
      </c>
      <c r="AC1223" s="1" t="s">
        <v>7494</v>
      </c>
      <c r="AD1223" s="1" t="str">
        <f t="shared" si="100"/>
        <v>Wetherby R.D.</v>
      </c>
      <c r="AE1223" s="1" t="str">
        <f t="shared" si="103"/>
        <v>Wetherby R.D.</v>
      </c>
      <c r="AF1223" s="1" t="str">
        <f>INDEX(Lookup!G$2:G$1349, MATCH($AE1223, Lookup!$G$2:$G$1349,0))</f>
        <v>WETHERBY R.D.</v>
      </c>
      <c r="AG1223" s="1" t="str">
        <f>INDEX(Lookup!F$2:F$1349, MATCH($AE1223, Lookup!$G$2:$G$1349,0))</f>
        <v>e461302</v>
      </c>
      <c r="AH1223" s="1" t="str">
        <f>INDEX(Lookup!C$2:C$1349, MATCH($AE1223, Lookup!$G$2:$G$1349,0))</f>
        <v>West Yorkshire</v>
      </c>
      <c r="AI1223" s="1" t="str">
        <f>INDEX(Lookup!D$2:D$1349, MATCH($AE1223, Lookup!$G$2:$G$1349,0))</f>
        <v>Yorkshire and The Humber</v>
      </c>
      <c r="AJ1223" s="1" t="str">
        <f>INDEX(Lookup!E$2:E$1349, MATCH($AE1223, Lookup!$G$2:$G$1349,0))</f>
        <v>Rest of England</v>
      </c>
    </row>
    <row r="1224" spans="1:36" x14ac:dyDescent="0.3">
      <c r="A1224" s="11" t="s">
        <v>2343</v>
      </c>
      <c r="B1224" s="5">
        <f>'TABLE Summary'!B1224</f>
        <v>7350</v>
      </c>
      <c r="C1224" s="5">
        <f>'TABLE Summary'!C1224</f>
        <v>81.5</v>
      </c>
      <c r="D1224" s="5">
        <f>'TABLE Summary'!D1224</f>
        <v>32.5</v>
      </c>
      <c r="E1224" s="5">
        <f>'TABLE Summary'!E1224</f>
        <v>10</v>
      </c>
      <c r="F1224" s="5">
        <f>'TABLE Summary'!F1224</f>
        <v>22.5</v>
      </c>
      <c r="G1224" s="5">
        <f>'TABLE Summary'!G1224</f>
        <v>0</v>
      </c>
      <c r="H1224" s="5">
        <f>'TABLE Summary'!H1224</f>
        <v>32.9</v>
      </c>
      <c r="I1224" s="5">
        <f>'TABLE Summary'!I1224</f>
        <v>9200</v>
      </c>
      <c r="J1224" s="5">
        <f>'TABLE Summary'!J1224</f>
        <v>159.19999999999999</v>
      </c>
      <c r="K1224" s="5">
        <f>'TABLE Summary'!K1224</f>
        <v>302865</v>
      </c>
      <c r="L1224" s="5">
        <f>'TABLE Summary'!L1224</f>
        <v>2.5</v>
      </c>
      <c r="M1224" s="5">
        <f>'TABLE Summary'!M1224*1000</f>
        <v>955300</v>
      </c>
      <c r="N1224" s="5">
        <f>'TABLE Summary'!N1224</f>
        <v>2581</v>
      </c>
      <c r="O1224" s="5">
        <f>'TABLE Summary'!O1224*1000</f>
        <v>556200</v>
      </c>
      <c r="P1224" s="5">
        <f>'TABLE Summary'!P1224</f>
        <v>762</v>
      </c>
      <c r="Q1224" s="5">
        <f>'TABLE Summary'!Q1224*1000</f>
        <v>73400</v>
      </c>
      <c r="R1224" s="5">
        <f>'TABLE Summary'!R1224</f>
        <v>1595</v>
      </c>
      <c r="S1224" s="5">
        <f>'TABLE Summary'!S1224*1000</f>
        <v>368800</v>
      </c>
      <c r="T1224" s="5">
        <f>'TABLE Summary'!T1224</f>
        <v>213</v>
      </c>
      <c r="U1224" s="5">
        <f>'TABLE Summary'!U1224*1000</f>
        <v>113600</v>
      </c>
      <c r="V1224" s="5">
        <f>'TABLE Summary'!V1224*1000</f>
        <v>13300</v>
      </c>
      <c r="W1224" s="5">
        <f>'TABLE Summary'!W1224*1000</f>
        <v>1800</v>
      </c>
      <c r="X1224" s="5">
        <f>'TABLE Summary'!X1224*1000</f>
        <v>136100</v>
      </c>
      <c r="Y1224" s="5">
        <f>'TABLE Summary'!Y1224*1000</f>
        <v>66000</v>
      </c>
      <c r="Z1224" s="5">
        <f>'TABLE Summary'!Z1224*1000</f>
        <v>181800</v>
      </c>
      <c r="AA1224" s="18">
        <f t="shared" si="101"/>
        <v>555800</v>
      </c>
      <c r="AB1224" s="18">
        <f t="shared" si="102"/>
        <v>0.58180676227363137</v>
      </c>
      <c r="AC1224" s="1" t="s">
        <v>7494</v>
      </c>
      <c r="AD1224" s="1" t="str">
        <f t="shared" si="100"/>
        <v>Wharfedale R.D.</v>
      </c>
      <c r="AE1224" s="1" t="str">
        <f t="shared" si="103"/>
        <v>Wharfedale R.D.</v>
      </c>
      <c r="AF1224" s="1" t="str">
        <f>INDEX(Lookup!G$2:G$1349, MATCH($AE1224, Lookup!$G$2:$G$1349,0))</f>
        <v>WHARFEDALE R.D.</v>
      </c>
      <c r="AG1224" s="1" t="str">
        <f>INDEX(Lookup!F$2:F$1349, MATCH($AE1224, Lookup!$G$2:$G$1349,0))</f>
        <v>e461304</v>
      </c>
      <c r="AH1224" s="1" t="str">
        <f>INDEX(Lookup!C$2:C$1349, MATCH($AE1224, Lookup!$G$2:$G$1349,0))</f>
        <v>North Yorkshire</v>
      </c>
      <c r="AI1224" s="1" t="str">
        <f>INDEX(Lookup!D$2:D$1349, MATCH($AE1224, Lookup!$G$2:$G$1349,0))</f>
        <v>Yorkshire and The Humber</v>
      </c>
      <c r="AJ1224" s="1" t="str">
        <f>INDEX(Lookup!E$2:E$1349, MATCH($AE1224, Lookup!$G$2:$G$1349,0))</f>
        <v>Rest of England</v>
      </c>
    </row>
    <row r="1225" spans="1:36" x14ac:dyDescent="0.3">
      <c r="A1225" s="11" t="s">
        <v>2344</v>
      </c>
      <c r="B1225" s="5">
        <f>'TABLE Summary'!B1225</f>
        <v>41650</v>
      </c>
      <c r="C1225" s="5">
        <f>'TABLE Summary'!C1225</f>
        <v>77.5</v>
      </c>
      <c r="D1225" s="5">
        <f>'TABLE Summary'!D1225</f>
        <v>31.3</v>
      </c>
      <c r="E1225" s="5">
        <f>'TABLE Summary'!E1225</f>
        <v>9</v>
      </c>
      <c r="F1225" s="5">
        <f>'TABLE Summary'!F1225</f>
        <v>22.5</v>
      </c>
      <c r="G1225" s="5">
        <f>'TABLE Summary'!G1225</f>
        <v>0</v>
      </c>
      <c r="H1225" s="5">
        <f>'TABLE Summary'!H1225</f>
        <v>32.9</v>
      </c>
      <c r="I1225" s="5">
        <f>'TABLE Summary'!I1225</f>
        <v>38900</v>
      </c>
      <c r="J1225" s="5">
        <f>'TABLE Summary'!J1225</f>
        <v>131.69999999999999</v>
      </c>
      <c r="K1225" s="5">
        <f>'TABLE Summary'!K1225</f>
        <v>1281315</v>
      </c>
      <c r="L1225" s="5">
        <f>'TABLE Summary'!L1225</f>
        <v>27.3</v>
      </c>
      <c r="M1225" s="5">
        <f>'TABLE Summary'!M1225*1000</f>
        <v>3961600</v>
      </c>
      <c r="N1225" s="5">
        <f>'TABLE Summary'!N1225</f>
        <v>14863</v>
      </c>
      <c r="O1225" s="5">
        <f>'TABLE Summary'!O1225*1000</f>
        <v>1965200</v>
      </c>
      <c r="P1225" s="5">
        <f>'TABLE Summary'!P1225</f>
        <v>9156</v>
      </c>
      <c r="Q1225" s="5">
        <f>'TABLE Summary'!Q1225*1000</f>
        <v>927600</v>
      </c>
      <c r="R1225" s="5">
        <f>'TABLE Summary'!R1225</f>
        <v>5666</v>
      </c>
      <c r="S1225" s="5">
        <f>'TABLE Summary'!S1225*1000</f>
        <v>1014500</v>
      </c>
      <c r="T1225" s="5">
        <f>'TABLE Summary'!T1225</f>
        <v>36</v>
      </c>
      <c r="U1225" s="5">
        <f>'TABLE Summary'!U1225*1000</f>
        <v>19100</v>
      </c>
      <c r="V1225" s="5">
        <f>'TABLE Summary'!V1225*1000</f>
        <v>93300</v>
      </c>
      <c r="W1225" s="5">
        <f>'TABLE Summary'!W1225*1000</f>
        <v>25200</v>
      </c>
      <c r="X1225" s="5">
        <f>'TABLE Summary'!X1225*1000</f>
        <v>199500</v>
      </c>
      <c r="Y1225" s="5">
        <f>'TABLE Summary'!Y1225*1000</f>
        <v>880700</v>
      </c>
      <c r="Z1225" s="5">
        <f>'TABLE Summary'!Z1225*1000</f>
        <v>797700</v>
      </c>
      <c r="AA1225" s="18">
        <f t="shared" si="101"/>
        <v>1961200</v>
      </c>
      <c r="AB1225" s="18">
        <f t="shared" si="102"/>
        <v>0.49505250403877221</v>
      </c>
      <c r="AC1225" s="1" t="s">
        <v>7494</v>
      </c>
      <c r="AD1225" s="1" t="str">
        <f t="shared" si="100"/>
        <v>Wortley R.D.</v>
      </c>
      <c r="AE1225" s="1" t="str">
        <f t="shared" si="103"/>
        <v>Wortley R.D.</v>
      </c>
      <c r="AF1225" s="1" t="str">
        <f>INDEX(Lookup!G$2:G$1349, MATCH($AE1225, Lookup!$G$2:$G$1349,0))</f>
        <v>WORTLEY R.D.</v>
      </c>
      <c r="AG1225" s="1" t="str">
        <f>INDEX(Lookup!F$2:F$1349, MATCH($AE1225, Lookup!$G$2:$G$1349,0))</f>
        <v>e461305</v>
      </c>
      <c r="AH1225" s="1" t="str">
        <f>INDEX(Lookup!C$2:C$1349, MATCH($AE1225, Lookup!$G$2:$G$1349,0))</f>
        <v>South Yorkshire</v>
      </c>
      <c r="AI1225" s="1" t="str">
        <f>INDEX(Lookup!D$2:D$1349, MATCH($AE1225, Lookup!$G$2:$G$1349,0))</f>
        <v>Yorkshire and The Humber</v>
      </c>
      <c r="AJ1225" s="1" t="str">
        <f>INDEX(Lookup!E$2:E$1349, MATCH($AE1225, Lookup!$G$2:$G$1349,0))</f>
        <v>Rest of England</v>
      </c>
    </row>
    <row r="1226" spans="1:36" x14ac:dyDescent="0.3">
      <c r="A1226" s="1" t="s">
        <v>31</v>
      </c>
      <c r="B1226" s="5">
        <f>'TABLE Summary'!B1226</f>
        <v>0</v>
      </c>
      <c r="C1226" s="5">
        <f>'TABLE Summary'!C1226</f>
        <v>13.4</v>
      </c>
      <c r="D1226" s="5">
        <f>'TABLE Summary'!D1226</f>
        <v>0</v>
      </c>
      <c r="E1226" s="5">
        <f>'TABLE Summary'!E1226</f>
        <v>0</v>
      </c>
      <c r="F1226" s="5">
        <f>'TABLE Summary'!F1226</f>
        <v>0</v>
      </c>
      <c r="G1226" s="5">
        <f>'TABLE Summary'!G1226</f>
        <v>0</v>
      </c>
      <c r="H1226" s="5">
        <f>'TABLE Summary'!H1226</f>
        <v>0</v>
      </c>
      <c r="I1226" s="5" t="str">
        <f>'TABLE Summary'!I1226</f>
        <v>17700000</v>
      </c>
      <c r="J1226" s="5">
        <f>'TABLE Summary'!J1226</f>
        <v>165.4</v>
      </c>
      <c r="K1226" s="5">
        <f>'TABLE Summary'!K1226</f>
        <v>90270000</v>
      </c>
      <c r="L1226" s="5">
        <f>'TABLE Summary'!L1226</f>
        <v>0</v>
      </c>
      <c r="M1226" s="5">
        <f>'TABLE Summary'!M1226*1000</f>
        <v>0</v>
      </c>
      <c r="N1226" s="5">
        <f>'TABLE Summary'!N1226</f>
        <v>0</v>
      </c>
      <c r="O1226" s="5">
        <f>'TABLE Summary'!O1226*1000</f>
        <v>0</v>
      </c>
      <c r="P1226" s="5">
        <f>'TABLE Summary'!P1226</f>
        <v>0</v>
      </c>
      <c r="Q1226" s="5">
        <f>'TABLE Summary'!Q1226*1000</f>
        <v>0</v>
      </c>
      <c r="R1226" s="5">
        <f>'TABLE Summary'!R1226</f>
        <v>0</v>
      </c>
      <c r="S1226" s="5">
        <f>'TABLE Summary'!S1226*1000</f>
        <v>0</v>
      </c>
      <c r="T1226" s="5">
        <f>'TABLE Summary'!T1226</f>
        <v>0</v>
      </c>
      <c r="U1226" s="5">
        <f>'TABLE Summary'!U1226*1000</f>
        <v>0</v>
      </c>
      <c r="V1226" s="5">
        <f>'TABLE Summary'!V1226*1000</f>
        <v>0</v>
      </c>
      <c r="W1226" s="5">
        <f>'TABLE Summary'!W1226*1000</f>
        <v>0</v>
      </c>
      <c r="X1226" s="5">
        <f>'TABLE Summary'!X1226*1000</f>
        <v>0</v>
      </c>
      <c r="Y1226" s="5">
        <f>'TABLE Summary'!Y1226*1000</f>
        <v>0</v>
      </c>
      <c r="Z1226" s="5">
        <f>'TABLE Summary'!Z1226*1000</f>
        <v>0</v>
      </c>
      <c r="AA1226" s="18">
        <f t="shared" si="101"/>
        <v>0</v>
      </c>
      <c r="AB1226" s="18" t="e">
        <f t="shared" si="102"/>
        <v>#DIV/0!</v>
      </c>
      <c r="AE1226" s="1">
        <f t="shared" si="103"/>
        <v>0</v>
      </c>
      <c r="AF1226" s="1" t="e">
        <f>INDEX(Lookup!G$2:G$1349, MATCH($AE1226, Lookup!$G$2:$G$1349,0))</f>
        <v>#N/A</v>
      </c>
      <c r="AG1226" s="1" t="e">
        <f>INDEX(Lookup!F$2:F$1349, MATCH($AE1226, Lookup!$G$2:$G$1349,0))</f>
        <v>#N/A</v>
      </c>
      <c r="AH1226" s="1" t="e">
        <f>INDEX(Lookup!C$2:C$1349, MATCH($AE1226, Lookup!$G$2:$G$1349,0))</f>
        <v>#N/A</v>
      </c>
      <c r="AI1226" s="1" t="e">
        <f>INDEX(Lookup!D$2:D$1349, MATCH($AE1226, Lookup!$G$2:$G$1349,0))</f>
        <v>#N/A</v>
      </c>
      <c r="AJ1226" s="1" t="e">
        <f>INDEX(Lookup!E$2:E$1349, MATCH($AE1226, Lookup!$G$2:$G$1349,0))</f>
        <v>#N/A</v>
      </c>
    </row>
    <row r="1227" spans="1:36" x14ac:dyDescent="0.3">
      <c r="A1227" s="1" t="s">
        <v>32</v>
      </c>
      <c r="B1227" s="5">
        <f>'TABLE Summary'!B1227</f>
        <v>0</v>
      </c>
      <c r="C1227" s="5" t="str">
        <f>'TABLE Summary'!C1227</f>
        <v>37.0</v>
      </c>
      <c r="D1227" s="5">
        <f>'TABLE Summary'!D1227</f>
        <v>0</v>
      </c>
      <c r="E1227" s="5">
        <f>'TABLE Summary'!E1227</f>
        <v>0</v>
      </c>
      <c r="F1227" s="5">
        <f>'TABLE Summary'!F1227</f>
        <v>0</v>
      </c>
      <c r="G1227" s="5">
        <f>'TABLE Summary'!G1227</f>
        <v>0</v>
      </c>
      <c r="H1227" s="5">
        <f>'TABLE Summary'!H1227</f>
        <v>0</v>
      </c>
      <c r="I1227" s="5" t="str">
        <f>'TABLE Summary'!I1227</f>
        <v>10050000</v>
      </c>
      <c r="J1227" s="5">
        <f>'TABLE Summary'!J1227</f>
        <v>179.9</v>
      </c>
      <c r="K1227" s="5">
        <f>'TABLE Summary'!K1227</f>
        <v>150750000</v>
      </c>
      <c r="L1227" s="5">
        <f>'TABLE Summary'!L1227</f>
        <v>0</v>
      </c>
      <c r="M1227" s="5">
        <f>'TABLE Summary'!M1227*1000</f>
        <v>0</v>
      </c>
      <c r="N1227" s="5">
        <f>'TABLE Summary'!N1227</f>
        <v>0</v>
      </c>
      <c r="O1227" s="5">
        <f>'TABLE Summary'!O1227*1000</f>
        <v>0</v>
      </c>
      <c r="P1227" s="5">
        <f>'TABLE Summary'!P1227</f>
        <v>0</v>
      </c>
      <c r="Q1227" s="5">
        <f>'TABLE Summary'!Q1227*1000</f>
        <v>0</v>
      </c>
      <c r="R1227" s="5">
        <f>'TABLE Summary'!R1227</f>
        <v>0</v>
      </c>
      <c r="S1227" s="5">
        <f>'TABLE Summary'!S1227*1000</f>
        <v>0</v>
      </c>
      <c r="T1227" s="5">
        <f>'TABLE Summary'!T1227</f>
        <v>0</v>
      </c>
      <c r="U1227" s="5">
        <f>'TABLE Summary'!U1227*1000</f>
        <v>0</v>
      </c>
      <c r="V1227" s="5">
        <f>'TABLE Summary'!V1227*1000</f>
        <v>0</v>
      </c>
      <c r="W1227" s="5">
        <f>'TABLE Summary'!W1227*1000</f>
        <v>0</v>
      </c>
      <c r="X1227" s="5">
        <f>'TABLE Summary'!X1227*1000</f>
        <v>0</v>
      </c>
      <c r="Y1227" s="5">
        <f>'TABLE Summary'!Y1227*1000</f>
        <v>0</v>
      </c>
      <c r="Z1227" s="5">
        <f>'TABLE Summary'!Z1227*1000</f>
        <v>0</v>
      </c>
      <c r="AA1227" s="18">
        <f t="shared" si="101"/>
        <v>0</v>
      </c>
      <c r="AB1227" s="18" t="e">
        <f t="shared" si="102"/>
        <v>#DIV/0!</v>
      </c>
      <c r="AE1227" s="1">
        <f t="shared" si="103"/>
        <v>0</v>
      </c>
      <c r="AF1227" s="1" t="e">
        <f>INDEX(Lookup!G$2:G$1349, MATCH($AE1227, Lookup!$G$2:$G$1349,0))</f>
        <v>#N/A</v>
      </c>
      <c r="AG1227" s="1" t="e">
        <f>INDEX(Lookup!F$2:F$1349, MATCH($AE1227, Lookup!$G$2:$G$1349,0))</f>
        <v>#N/A</v>
      </c>
      <c r="AH1227" s="1" t="e">
        <f>INDEX(Lookup!C$2:C$1349, MATCH($AE1227, Lookup!$G$2:$G$1349,0))</f>
        <v>#N/A</v>
      </c>
      <c r="AI1227" s="1" t="e">
        <f>INDEX(Lookup!D$2:D$1349, MATCH($AE1227, Lookup!$G$2:$G$1349,0))</f>
        <v>#N/A</v>
      </c>
      <c r="AJ1227" s="1" t="e">
        <f>INDEX(Lookup!E$2:E$1349, MATCH($AE1227, Lookup!$G$2:$G$1349,0))</f>
        <v>#N/A</v>
      </c>
    </row>
    <row r="1228" spans="1:36" x14ac:dyDescent="0.3">
      <c r="A1228" s="1" t="s">
        <v>33</v>
      </c>
      <c r="B1228" s="5">
        <f>'TABLE Summary'!B1228</f>
        <v>2700320</v>
      </c>
      <c r="C1228" s="5">
        <f>'TABLE Summary'!C1228</f>
        <v>0</v>
      </c>
      <c r="D1228" s="5">
        <f>'TABLE Summary'!D1228</f>
        <v>0</v>
      </c>
      <c r="E1228" s="5">
        <f>'TABLE Summary'!E1228</f>
        <v>0</v>
      </c>
      <c r="F1228" s="5">
        <f>'TABLE Summary'!F1228</f>
        <v>0</v>
      </c>
      <c r="G1228" s="5">
        <f>'TABLE Summary'!G1228</f>
        <v>0</v>
      </c>
      <c r="H1228" s="5" t="str">
        <f>'TABLE Summary'!H1228</f>
        <v>36.1</v>
      </c>
      <c r="I1228" s="5" t="str">
        <f>'TABLE Summary'!I1228</f>
        <v>997450</v>
      </c>
      <c r="J1228" s="5">
        <f>'TABLE Summary'!J1228</f>
        <v>178.8</v>
      </c>
      <c r="K1228" s="5">
        <f>'TABLE Summary'!K1228</f>
        <v>360955140</v>
      </c>
      <c r="L1228" s="5">
        <f>'TABLE Summary'!L1228</f>
        <v>0</v>
      </c>
      <c r="M1228" s="5">
        <f>'TABLE Summary'!M1228*1000</f>
        <v>1055053300</v>
      </c>
      <c r="N1228" s="5">
        <f>'TABLE Summary'!N1228</f>
        <v>909998</v>
      </c>
      <c r="O1228" s="5">
        <f>'TABLE Summary'!O1228*1000</f>
        <v>270423700</v>
      </c>
      <c r="P1228" s="5">
        <f>'TABLE Summary'!P1228</f>
        <v>94827</v>
      </c>
      <c r="Q1228" s="5">
        <f>'TABLE Summary'!Q1228*1000</f>
        <v>10805600</v>
      </c>
      <c r="R1228" s="5">
        <f>'TABLE Summary'!R1228</f>
        <v>701945</v>
      </c>
      <c r="S1228" s="5">
        <f>'TABLE Summary'!S1228*1000</f>
        <v>176163800</v>
      </c>
      <c r="T1228" s="5">
        <f>'TABLE Summary'!T1228</f>
        <v>112144</v>
      </c>
      <c r="U1228" s="5">
        <f>'TABLE Summary'!U1228*1000</f>
        <v>82614100</v>
      </c>
      <c r="V1228" s="5">
        <f>'TABLE Summary'!V1228*1000</f>
        <v>97613000</v>
      </c>
      <c r="W1228" s="5">
        <f>'TABLE Summary'!W1228*1000</f>
        <v>424768500</v>
      </c>
      <c r="X1228" s="5">
        <f>'TABLE Summary'!X1228*1000</f>
        <v>89089700</v>
      </c>
      <c r="Y1228" s="5">
        <f>'TABLE Summary'!Y1228*1000</f>
        <v>42932300</v>
      </c>
      <c r="Z1228" s="5">
        <f>'TABLE Summary'!Z1228*1000</f>
        <v>130228100</v>
      </c>
      <c r="AA1228" s="18">
        <f t="shared" si="101"/>
        <v>269583500</v>
      </c>
      <c r="AB1228" s="18">
        <f t="shared" si="102"/>
        <v>0.25551647485487228</v>
      </c>
      <c r="AE1228" s="1">
        <f t="shared" si="103"/>
        <v>0</v>
      </c>
      <c r="AF1228" s="1" t="e">
        <f>INDEX(Lookup!G$2:G$1349, MATCH($AE1228, Lookup!$G$2:$G$1349,0))</f>
        <v>#N/A</v>
      </c>
      <c r="AG1228" s="1" t="e">
        <f>INDEX(Lookup!F$2:F$1349, MATCH($AE1228, Lookup!$G$2:$G$1349,0))</f>
        <v>#N/A</v>
      </c>
      <c r="AH1228" s="1" t="e">
        <f>INDEX(Lookup!C$2:C$1349, MATCH($AE1228, Lookup!$G$2:$G$1349,0))</f>
        <v>#N/A</v>
      </c>
      <c r="AI1228" s="1" t="e">
        <f>INDEX(Lookup!D$2:D$1349, MATCH($AE1228, Lookup!$G$2:$G$1349,0))</f>
        <v>#N/A</v>
      </c>
      <c r="AJ1228" s="1" t="e">
        <f>INDEX(Lookup!E$2:E$1349, MATCH($AE1228, Lookup!$G$2:$G$1349,0))</f>
        <v>#N/A</v>
      </c>
    </row>
    <row r="1229" spans="1:36" x14ac:dyDescent="0.3">
      <c r="A1229" s="1" t="s">
        <v>34</v>
      </c>
      <c r="B1229" s="5">
        <f>'TABLE Summary'!B1229</f>
        <v>4580</v>
      </c>
      <c r="C1229" s="5">
        <f>'TABLE Summary'!C1229</f>
        <v>88.5</v>
      </c>
      <c r="D1229" s="5">
        <f>'TABLE Summary'!D1229</f>
        <v>29.6</v>
      </c>
      <c r="E1229" s="5" t="str">
        <f>'TABLE Summary'!E1229</f>
        <v>6.0</v>
      </c>
      <c r="F1229" s="5" t="str">
        <f>'TABLE Summary'!F1229</f>
        <v>21.5</v>
      </c>
      <c r="G1229" s="5">
        <f>'TABLE Summary'!G1229</f>
        <v>0</v>
      </c>
      <c r="H1229" s="5">
        <f>'TABLE Summary'!H1229</f>
        <v>0</v>
      </c>
      <c r="I1229" s="5" t="str">
        <f>'TABLE Summary'!I1229</f>
        <v>2285000</v>
      </c>
      <c r="J1229" s="5">
        <f>'TABLE Summary'!J1229</f>
        <v>357.9</v>
      </c>
      <c r="K1229" s="5">
        <f>'TABLE Summary'!K1229</f>
        <v>66867000</v>
      </c>
      <c r="L1229" s="5">
        <f>'TABLE Summary'!L1229</f>
        <v>0</v>
      </c>
      <c r="M1229" s="5">
        <f>'TABLE Summary'!M1229*1000</f>
        <v>243460600</v>
      </c>
      <c r="N1229" s="5">
        <f>'TABLE Summary'!N1229</f>
        <v>1960</v>
      </c>
      <c r="O1229" s="5">
        <f>'TABLE Summary'!O1229*1000</f>
        <v>930400</v>
      </c>
      <c r="P1229" s="5">
        <f>'TABLE Summary'!P1229</f>
        <v>88</v>
      </c>
      <c r="Q1229" s="5">
        <f>'TABLE Summary'!Q1229*1000</f>
        <v>9000</v>
      </c>
      <c r="R1229" s="5">
        <f>'TABLE Summary'!R1229</f>
        <v>741</v>
      </c>
      <c r="S1229" s="5">
        <f>'TABLE Summary'!S1229*1000</f>
        <v>208500</v>
      </c>
      <c r="T1229" s="5">
        <f>'TABLE Summary'!T1229</f>
        <v>1130</v>
      </c>
      <c r="U1229" s="5">
        <f>'TABLE Summary'!U1229*1000</f>
        <v>711500</v>
      </c>
      <c r="V1229" s="5">
        <f>'TABLE Summary'!V1229*1000</f>
        <v>4278100</v>
      </c>
      <c r="W1229" s="5">
        <f>'TABLE Summary'!W1229*1000</f>
        <v>210715800</v>
      </c>
      <c r="X1229" s="5">
        <f>'TABLE Summary'!X1229*1000</f>
        <v>5257200</v>
      </c>
      <c r="Y1229" s="5">
        <f>'TABLE Summary'!Y1229*1000</f>
        <v>3251600</v>
      </c>
      <c r="Z1229" s="5">
        <f>'TABLE Summary'!Z1229*1000</f>
        <v>19028000</v>
      </c>
      <c r="AA1229" s="18">
        <f t="shared" si="101"/>
        <v>929000</v>
      </c>
      <c r="AB1229" s="18">
        <f t="shared" si="102"/>
        <v>3.8158124969707623E-3</v>
      </c>
      <c r="AD1229" s="1" t="str">
        <f t="shared" ref="AD1229:AD1262" si="104">_xlfn.CONCAT(A1229," ",AC1229)</f>
        <v xml:space="preserve">City of London </v>
      </c>
      <c r="AE1229" s="1" t="s">
        <v>6646</v>
      </c>
      <c r="AF1229" s="1" t="str">
        <f>INDEX(Lookup!G$2:G$1349, MATCH($AE1229, Lookup!$G$2:$G$1349,0))</f>
        <v>CITY OF LONDON</v>
      </c>
      <c r="AG1229" s="1" t="str">
        <f>INDEX(Lookup!F$2:F$1349, MATCH($AE1229, Lookup!$G$2:$G$1349,0))</f>
        <v>e140370</v>
      </c>
      <c r="AH1229" s="1" t="str">
        <f>INDEX(Lookup!C$2:C$1349, MATCH($AE1229, Lookup!$G$2:$G$1349,0))</f>
        <v>Inner London</v>
      </c>
      <c r="AI1229" s="1" t="str">
        <f>INDEX(Lookup!D$2:D$1349, MATCH($AE1229, Lookup!$G$2:$G$1349,0))</f>
        <v>London</v>
      </c>
      <c r="AJ1229" s="1" t="str">
        <f>INDEX(Lookup!E$2:E$1349, MATCH($AE1229, Lookup!$G$2:$G$1349,0))</f>
        <v>Greater South East</v>
      </c>
    </row>
    <row r="1230" spans="1:36" x14ac:dyDescent="0.3">
      <c r="A1230" s="1" t="s">
        <v>35</v>
      </c>
      <c r="B1230" s="5">
        <f>'TABLE Summary'!B1230</f>
        <v>1973900</v>
      </c>
      <c r="C1230" s="5" t="str">
        <f>'TABLE Summary'!C1230</f>
        <v>97.0</v>
      </c>
      <c r="D1230" s="5">
        <f>'TABLE Summary'!D1230</f>
        <v>40.700000000000003</v>
      </c>
      <c r="E1230" s="5" t="str">
        <f>'TABLE Summary'!E1230</f>
        <v>13.6</v>
      </c>
      <c r="F1230" s="5" t="str">
        <f>'TABLE Summary'!F1230</f>
        <v>21.6</v>
      </c>
      <c r="G1230" s="5" t="str">
        <f>'TABLE Summary'!G1230</f>
        <v>4.2</v>
      </c>
      <c r="H1230" s="5" t="str">
        <f>'TABLE Summary'!H1230</f>
        <v>40.7</v>
      </c>
      <c r="I1230" s="5" t="str">
        <f>'TABLE Summary'!I1230</f>
        <v>955000</v>
      </c>
      <c r="J1230" s="5">
        <f>'TABLE Summary'!J1230</f>
        <v>174.4</v>
      </c>
      <c r="K1230" s="5">
        <f>'TABLE Summary'!K1230</f>
        <v>38852300</v>
      </c>
      <c r="L1230" s="5">
        <f>'TABLE Summary'!L1230</f>
        <v>0</v>
      </c>
      <c r="M1230" s="5">
        <f>'TABLE Summary'!M1230*1000</f>
        <v>97079800</v>
      </c>
      <c r="N1230" s="5">
        <f>'TABLE Summary'!N1230</f>
        <v>64973</v>
      </c>
      <c r="O1230" s="5">
        <f>'TABLE Summary'!O1230*1000</f>
        <v>24007200</v>
      </c>
      <c r="P1230" s="5">
        <f>'TABLE Summary'!P1230</f>
        <v>2665</v>
      </c>
      <c r="Q1230" s="5">
        <f>'TABLE Summary'!Q1230*1000</f>
        <v>425800</v>
      </c>
      <c r="R1230" s="5">
        <f>'TABLE Summary'!R1230</f>
        <v>45744</v>
      </c>
      <c r="S1230" s="5">
        <f>'TABLE Summary'!S1230*1000</f>
        <v>13066800</v>
      </c>
      <c r="T1230" s="5">
        <f>'TABLE Summary'!T1230</f>
        <v>16479</v>
      </c>
      <c r="U1230" s="5">
        <f>'TABLE Summary'!U1230*1000</f>
        <v>10462200</v>
      </c>
      <c r="V1230" s="5">
        <f>'TABLE Summary'!V1230*1000</f>
        <v>7513500</v>
      </c>
      <c r="W1230" s="5">
        <f>'TABLE Summary'!W1230*1000</f>
        <v>36789300</v>
      </c>
      <c r="X1230" s="5">
        <f>'TABLE Summary'!X1230*1000</f>
        <v>9743800</v>
      </c>
      <c r="Y1230" s="5">
        <f>'TABLE Summary'!Y1230*1000</f>
        <v>2964000</v>
      </c>
      <c r="Z1230" s="5">
        <f>'TABLE Summary'!Z1230*1000</f>
        <v>16062000</v>
      </c>
      <c r="AA1230" s="18">
        <f t="shared" si="101"/>
        <v>23954800</v>
      </c>
      <c r="AB1230" s="18">
        <f t="shared" si="102"/>
        <v>0.24675370159394641</v>
      </c>
      <c r="AC1230" s="1" t="s">
        <v>7497</v>
      </c>
      <c r="AD1230" s="1" t="str">
        <f t="shared" si="104"/>
        <v>Camden L.B.</v>
      </c>
      <c r="AE1230" s="1" t="str">
        <f t="shared" si="103"/>
        <v>Camden L.B.</v>
      </c>
      <c r="AF1230" s="1" t="str">
        <f>INDEX(Lookup!G$2:G$1349, MATCH($AE1230, Lookup!$G$2:$G$1349,0))</f>
        <v>CAMDEN L.B.</v>
      </c>
      <c r="AG1230" s="1" t="str">
        <f>INDEX(Lookup!F$2:F$1349, MATCH($AE1230, Lookup!$G$2:$G$1349,0))</f>
        <v>e140376</v>
      </c>
      <c r="AH1230" s="1" t="str">
        <f>INDEX(Lookup!C$2:C$1349, MATCH($AE1230, Lookup!$G$2:$G$1349,0))</f>
        <v>Inner London</v>
      </c>
      <c r="AI1230" s="1" t="str">
        <f>INDEX(Lookup!D$2:D$1349, MATCH($AE1230, Lookup!$G$2:$G$1349,0))</f>
        <v>London</v>
      </c>
      <c r="AJ1230" s="1" t="str">
        <f>INDEX(Lookup!E$2:E$1349, MATCH($AE1230, Lookup!$G$2:$G$1349,0))</f>
        <v>Greater South East</v>
      </c>
    </row>
    <row r="1231" spans="1:36" x14ac:dyDescent="0.3">
      <c r="A1231" s="1" t="s">
        <v>36</v>
      </c>
      <c r="B1231" s="5">
        <f>'TABLE Summary'!B1231</f>
        <v>216180</v>
      </c>
      <c r="C1231" s="5" t="str">
        <f>'TABLE Summary'!C1231</f>
        <v>95.0</v>
      </c>
      <c r="D1231" s="5" t="str">
        <f>'TABLE Summary'!D1231</f>
        <v>41.2</v>
      </c>
      <c r="E1231" s="5" t="str">
        <f>'TABLE Summary'!E1231</f>
        <v>20.0</v>
      </c>
      <c r="F1231" s="5" t="str">
        <f>'TABLE Summary'!F1231</f>
        <v>21.5</v>
      </c>
      <c r="G1231" s="5" t="str">
        <f>'TABLE Summary'!G1231</f>
        <v>4.2</v>
      </c>
      <c r="H1231" s="5" t="str">
        <f>'TABLE Summary'!H1231</f>
        <v>41.2</v>
      </c>
      <c r="I1231" s="5" t="str">
        <f>'TABLE Summary'!I1231</f>
        <v>295000</v>
      </c>
      <c r="J1231" s="5">
        <f>'TABLE Summary'!J1231</f>
        <v>139.80000000000001</v>
      </c>
      <c r="K1231" s="5">
        <f>'TABLE Summary'!K1231</f>
        <v>12155016</v>
      </c>
      <c r="L1231" s="5">
        <f>'TABLE Summary'!L1231</f>
        <v>0</v>
      </c>
      <c r="M1231" s="5">
        <f>'TABLE Summary'!M1231*1000</f>
        <v>30009400</v>
      </c>
      <c r="N1231" s="5">
        <f>'TABLE Summary'!N1231</f>
        <v>75112</v>
      </c>
      <c r="O1231" s="5">
        <f>'TABLE Summary'!O1231*1000</f>
        <v>16112000</v>
      </c>
      <c r="P1231" s="5">
        <f>'TABLE Summary'!P1231</f>
        <v>10780</v>
      </c>
      <c r="Q1231" s="5">
        <f>'TABLE Summary'!Q1231*1000</f>
        <v>1321800</v>
      </c>
      <c r="R1231" s="5">
        <f>'TABLE Summary'!R1231</f>
        <v>62785</v>
      </c>
      <c r="S1231" s="5">
        <f>'TABLE Summary'!S1231*1000</f>
        <v>14029800</v>
      </c>
      <c r="T1231" s="5">
        <f>'TABLE Summary'!T1231</f>
        <v>1386</v>
      </c>
      <c r="U1231" s="5">
        <f>'TABLE Summary'!U1231*1000</f>
        <v>672600</v>
      </c>
      <c r="V1231" s="5">
        <f>'TABLE Summary'!V1231*1000</f>
        <v>2458800</v>
      </c>
      <c r="W1231" s="5">
        <f>'TABLE Summary'!W1231*1000</f>
        <v>531100</v>
      </c>
      <c r="X1231" s="5">
        <f>'TABLE Summary'!X1231*1000</f>
        <v>2674400</v>
      </c>
      <c r="Y1231" s="5">
        <f>'TABLE Summary'!Y1231*1000</f>
        <v>3250000</v>
      </c>
      <c r="Z1231" s="5">
        <f>'TABLE Summary'!Z1231*1000</f>
        <v>4983100</v>
      </c>
      <c r="AA1231" s="18">
        <f t="shared" si="101"/>
        <v>16024200</v>
      </c>
      <c r="AB1231" s="18">
        <f t="shared" si="102"/>
        <v>0.53397268855758528</v>
      </c>
      <c r="AC1231" s="1" t="s">
        <v>7497</v>
      </c>
      <c r="AD1231" s="1" t="str">
        <f t="shared" si="104"/>
        <v>Greenwich L.B.</v>
      </c>
      <c r="AE1231" s="1" t="str">
        <f t="shared" si="103"/>
        <v>Greenwich L.B.</v>
      </c>
      <c r="AF1231" s="1" t="str">
        <f>INDEX(Lookup!G$2:G$1349, MATCH($AE1231, Lookup!$G$2:$G$1349,0))</f>
        <v>GREENWICH L.B.</v>
      </c>
      <c r="AG1231" s="1" t="str">
        <f>INDEX(Lookup!F$2:F$1349, MATCH($AE1231, Lookup!$G$2:$G$1349,0))</f>
        <v>e140381</v>
      </c>
      <c r="AH1231" s="1" t="str">
        <f>INDEX(Lookup!C$2:C$1349, MATCH($AE1231, Lookup!$G$2:$G$1349,0))</f>
        <v>Inner London</v>
      </c>
      <c r="AI1231" s="1" t="str">
        <f>INDEX(Lookup!D$2:D$1349, MATCH($AE1231, Lookup!$G$2:$G$1349,0))</f>
        <v>London</v>
      </c>
      <c r="AJ1231" s="1" t="str">
        <f>INDEX(Lookup!E$2:E$1349, MATCH($AE1231, Lookup!$G$2:$G$1349,0))</f>
        <v>Greater South East</v>
      </c>
    </row>
    <row r="1232" spans="1:36" x14ac:dyDescent="0.3">
      <c r="A1232" s="1" t="s">
        <v>37</v>
      </c>
      <c r="B1232" s="5">
        <f>'TABLE Summary'!B1232</f>
        <v>215270</v>
      </c>
      <c r="C1232" s="5" t="str">
        <f>'TABLE Summary'!C1232</f>
        <v>97.0</v>
      </c>
      <c r="D1232" s="5" t="str">
        <f>'TABLE Summary'!D1232</f>
        <v>42.0</v>
      </c>
      <c r="E1232" s="5" t="str">
        <f>'TABLE Summary'!E1232</f>
        <v>20.0</v>
      </c>
      <c r="F1232" s="5" t="str">
        <f>'TABLE Summary'!F1232</f>
        <v>21.4</v>
      </c>
      <c r="G1232" s="5" t="str">
        <f>'TABLE Summary'!G1232</f>
        <v>4.5</v>
      </c>
      <c r="H1232" s="5">
        <f>'TABLE Summary'!H1232</f>
        <v>0</v>
      </c>
      <c r="I1232" s="5" t="str">
        <f>'TABLE Summary'!I1232</f>
        <v>328000</v>
      </c>
      <c r="J1232" s="5">
        <f>'TABLE Summary'!J1232</f>
        <v>129.4</v>
      </c>
      <c r="K1232" s="5">
        <f>'TABLE Summary'!K1232</f>
        <v>13776000</v>
      </c>
      <c r="L1232" s="5">
        <f>'TABLE Summary'!L1232</f>
        <v>0</v>
      </c>
      <c r="M1232" s="5">
        <f>'TABLE Summary'!M1232*1000</f>
        <v>36136600</v>
      </c>
      <c r="N1232" s="5">
        <f>'TABLE Summary'!N1232</f>
        <v>70042</v>
      </c>
      <c r="O1232" s="5">
        <f>'TABLE Summary'!O1232*1000</f>
        <v>17191200</v>
      </c>
      <c r="P1232" s="5">
        <f>'TABLE Summary'!P1232</f>
        <v>4483</v>
      </c>
      <c r="Q1232" s="5">
        <f>'TABLE Summary'!Q1232*1000</f>
        <v>527700</v>
      </c>
      <c r="R1232" s="5">
        <f>'TABLE Summary'!R1232</f>
        <v>64389</v>
      </c>
      <c r="S1232" s="5">
        <f>'TABLE Summary'!S1232*1000</f>
        <v>16125900</v>
      </c>
      <c r="T1232" s="5">
        <f>'TABLE Summary'!T1232</f>
        <v>1141</v>
      </c>
      <c r="U1232" s="5">
        <f>'TABLE Summary'!U1232*1000</f>
        <v>524500</v>
      </c>
      <c r="V1232" s="5">
        <f>'TABLE Summary'!V1232*1000</f>
        <v>3266300</v>
      </c>
      <c r="W1232" s="5">
        <f>'TABLE Summary'!W1232*1000</f>
        <v>1653100</v>
      </c>
      <c r="X1232" s="5">
        <f>'TABLE Summary'!X1232*1000</f>
        <v>4245100</v>
      </c>
      <c r="Y1232" s="5">
        <f>'TABLE Summary'!Y1232*1000</f>
        <v>5931400</v>
      </c>
      <c r="Z1232" s="5">
        <f>'TABLE Summary'!Z1232*1000</f>
        <v>3849600</v>
      </c>
      <c r="AA1232" s="18">
        <f t="shared" si="101"/>
        <v>17178100</v>
      </c>
      <c r="AB1232" s="18">
        <f t="shared" si="102"/>
        <v>0.47536569572123555</v>
      </c>
      <c r="AC1232" s="1" t="s">
        <v>7497</v>
      </c>
      <c r="AD1232" s="1" t="str">
        <f t="shared" si="104"/>
        <v>Hackney L.B.</v>
      </c>
      <c r="AE1232" s="1" t="str">
        <f t="shared" si="103"/>
        <v>Hackney L.B.</v>
      </c>
      <c r="AF1232" s="1" t="str">
        <f>INDEX(Lookup!G$2:G$1349, MATCH($AE1232, Lookup!$G$2:$G$1349,0))</f>
        <v>HACKNEY L.B.</v>
      </c>
      <c r="AG1232" s="1" t="str">
        <f>INDEX(Lookup!F$2:F$1349, MATCH($AE1232, Lookup!$G$2:$G$1349,0))</f>
        <v>e140382</v>
      </c>
      <c r="AH1232" s="1" t="str">
        <f>INDEX(Lookup!C$2:C$1349, MATCH($AE1232, Lookup!$G$2:$G$1349,0))</f>
        <v>Inner London</v>
      </c>
      <c r="AI1232" s="1" t="str">
        <f>INDEX(Lookup!D$2:D$1349, MATCH($AE1232, Lookup!$G$2:$G$1349,0))</f>
        <v>London</v>
      </c>
      <c r="AJ1232" s="1" t="str">
        <f>INDEX(Lookup!E$2:E$1349, MATCH($AE1232, Lookup!$G$2:$G$1349,0))</f>
        <v>Greater South East</v>
      </c>
    </row>
    <row r="1233" spans="1:36" x14ac:dyDescent="0.3">
      <c r="A1233" s="1" t="s">
        <v>38</v>
      </c>
      <c r="B1233" s="5">
        <f>'TABLE Summary'!B1233</f>
        <v>181880</v>
      </c>
      <c r="C1233" s="5" t="str">
        <f>'TABLE Summary'!C1233</f>
        <v>89.5</v>
      </c>
      <c r="D1233" s="5" t="str">
        <f>'TABLE Summary'!D1233</f>
        <v>39.0</v>
      </c>
      <c r="E1233" s="5" t="str">
        <f>'TABLE Summary'!E1233</f>
        <v>15.8</v>
      </c>
      <c r="F1233" s="5" t="str">
        <f>'TABLE Summary'!F1233</f>
        <v>21.6</v>
      </c>
      <c r="G1233" s="5" t="str">
        <f>'TABLE Summary'!G1233</f>
        <v>4.2</v>
      </c>
      <c r="H1233" s="5">
        <f>'TABLE Summary'!H1233</f>
        <v>0</v>
      </c>
      <c r="I1233" s="5" t="str">
        <f>'TABLE Summary'!I1233</f>
        <v>315500</v>
      </c>
      <c r="J1233" s="5">
        <f>'TABLE Summary'!J1233</f>
        <v>136.9</v>
      </c>
      <c r="K1233" s="5">
        <f>'TABLE Summary'!K1233</f>
        <v>12304500</v>
      </c>
      <c r="L1233" s="5">
        <f>'TABLE Summary'!L1233</f>
        <v>0</v>
      </c>
      <c r="M1233" s="5">
        <f>'TABLE Summary'!M1233*1000</f>
        <v>32399300</v>
      </c>
      <c r="N1233" s="5">
        <f>'TABLE Summary'!N1233</f>
        <v>57682</v>
      </c>
      <c r="O1233" s="5">
        <f>'TABLE Summary'!O1233*1000</f>
        <v>14886100</v>
      </c>
      <c r="P1233" s="5">
        <f>'TABLE Summary'!P1233</f>
        <v>4625</v>
      </c>
      <c r="Q1233" s="5">
        <f>'TABLE Summary'!Q1233*1000</f>
        <v>508400</v>
      </c>
      <c r="R1233" s="5">
        <f>'TABLE Summary'!R1233</f>
        <v>48653</v>
      </c>
      <c r="S1233" s="5">
        <f>'TABLE Summary'!S1233*1000</f>
        <v>12096000</v>
      </c>
      <c r="T1233" s="5">
        <f>'TABLE Summary'!T1233</f>
        <v>4364</v>
      </c>
      <c r="U1233" s="5">
        <f>'TABLE Summary'!U1233*1000</f>
        <v>2263600</v>
      </c>
      <c r="V1233" s="5">
        <f>'TABLE Summary'!V1233*1000</f>
        <v>3071500</v>
      </c>
      <c r="W1233" s="5">
        <f>'TABLE Summary'!W1233*1000</f>
        <v>2553500</v>
      </c>
      <c r="X1233" s="5">
        <f>'TABLE Summary'!X1233*1000</f>
        <v>2841600</v>
      </c>
      <c r="Y1233" s="5">
        <f>'TABLE Summary'!Y1233*1000</f>
        <v>3549400</v>
      </c>
      <c r="Z1233" s="5">
        <f>'TABLE Summary'!Z1233*1000</f>
        <v>5497300</v>
      </c>
      <c r="AA1233" s="18">
        <f t="shared" si="101"/>
        <v>14868000</v>
      </c>
      <c r="AB1233" s="18">
        <f t="shared" si="102"/>
        <v>0.45889880336920857</v>
      </c>
      <c r="AC1233" s="1" t="s">
        <v>7497</v>
      </c>
      <c r="AD1233" s="1" t="str">
        <f t="shared" si="104"/>
        <v>Hammersmith L.B.</v>
      </c>
      <c r="AE1233" s="1" t="str">
        <f t="shared" si="103"/>
        <v>Hammersmith L.B.</v>
      </c>
      <c r="AF1233" s="1" t="str">
        <f>INDEX(Lookup!G$2:G$1349, MATCH($AE1233, Lookup!$G$2:$G$1349,0))</f>
        <v>HAMMERSMITH L.B.</v>
      </c>
      <c r="AG1233" s="1" t="str">
        <f>INDEX(Lookup!F$2:F$1349, MATCH($AE1233, Lookup!$G$2:$G$1349,0))</f>
        <v>e140384</v>
      </c>
      <c r="AH1233" s="1" t="str">
        <f>INDEX(Lookup!C$2:C$1349, MATCH($AE1233, Lookup!$G$2:$G$1349,0))</f>
        <v>Inner London</v>
      </c>
      <c r="AI1233" s="1" t="str">
        <f>INDEX(Lookup!D$2:D$1349, MATCH($AE1233, Lookup!$G$2:$G$1349,0))</f>
        <v>London</v>
      </c>
      <c r="AJ1233" s="1" t="str">
        <f>INDEX(Lookup!E$2:E$1349, MATCH($AE1233, Lookup!$G$2:$G$1349,0))</f>
        <v>Greater South East</v>
      </c>
    </row>
    <row r="1234" spans="1:36" x14ac:dyDescent="0.3">
      <c r="A1234" s="1" t="s">
        <v>39</v>
      </c>
      <c r="B1234" s="5">
        <f>'TABLE Summary'!B1234</f>
        <v>194280</v>
      </c>
      <c r="C1234" s="5" t="str">
        <f>'TABLE Summary'!C1234</f>
        <v>96.0</v>
      </c>
      <c r="D1234" s="5" t="str">
        <f>'TABLE Summary'!D1234</f>
        <v>44.0</v>
      </c>
      <c r="E1234" s="5" t="str">
        <f>'TABLE Summary'!E1234</f>
        <v>19.3</v>
      </c>
      <c r="F1234" s="5" t="str">
        <f>'TABLE Summary'!F1234</f>
        <v>21.6</v>
      </c>
      <c r="G1234" s="5" t="str">
        <f>'TABLE Summary'!G1234</f>
        <v>4.2</v>
      </c>
      <c r="H1234" s="5">
        <f>'TABLE Summary'!H1234</f>
        <v>0</v>
      </c>
      <c r="I1234" s="5" t="str">
        <f>'TABLE Summary'!I1234</f>
        <v>450000</v>
      </c>
      <c r="J1234" s="5" t="str">
        <f>'TABLE Summary'!J1234</f>
        <v>129.0</v>
      </c>
      <c r="K1234" s="5">
        <f>'TABLE Summary'!K1234</f>
        <v>19800000</v>
      </c>
      <c r="L1234" s="5">
        <f>'TABLE Summary'!L1234</f>
        <v>0</v>
      </c>
      <c r="M1234" s="5">
        <f>'TABLE Summary'!M1234*1000</f>
        <v>48337800</v>
      </c>
      <c r="N1234" s="5">
        <f>'TABLE Summary'!N1234</f>
        <v>56080</v>
      </c>
      <c r="O1234" s="5">
        <f>'TABLE Summary'!O1234*1000</f>
        <v>15552800</v>
      </c>
      <c r="P1234" s="5">
        <f>'TABLE Summary'!P1234</f>
        <v>2802</v>
      </c>
      <c r="Q1234" s="5">
        <f>'TABLE Summary'!Q1234*1000</f>
        <v>354400</v>
      </c>
      <c r="R1234" s="5">
        <f>'TABLE Summary'!R1234</f>
        <v>50205</v>
      </c>
      <c r="S1234" s="5">
        <f>'TABLE Summary'!S1234*1000</f>
        <v>13358600</v>
      </c>
      <c r="T1234" s="5">
        <f>'TABLE Summary'!T1234</f>
        <v>2956</v>
      </c>
      <c r="U1234" s="5">
        <f>'TABLE Summary'!U1234*1000</f>
        <v>1780000</v>
      </c>
      <c r="V1234" s="5">
        <f>'TABLE Summary'!V1234*1000</f>
        <v>3842500</v>
      </c>
      <c r="W1234" s="5">
        <f>'TABLE Summary'!W1234*1000</f>
        <v>13272700</v>
      </c>
      <c r="X1234" s="5">
        <f>'TABLE Summary'!X1234*1000</f>
        <v>6363600</v>
      </c>
      <c r="Y1234" s="5">
        <f>'TABLE Summary'!Y1234*1000</f>
        <v>3433200</v>
      </c>
      <c r="Z1234" s="5">
        <f>'TABLE Summary'!Z1234*1000</f>
        <v>5873000</v>
      </c>
      <c r="AA1234" s="18">
        <f t="shared" si="101"/>
        <v>15493000</v>
      </c>
      <c r="AB1234" s="18">
        <f t="shared" si="102"/>
        <v>0.32051520756012891</v>
      </c>
      <c r="AC1234" s="1" t="s">
        <v>7497</v>
      </c>
      <c r="AD1234" s="1" t="str">
        <f t="shared" si="104"/>
        <v>Islington L.B.</v>
      </c>
      <c r="AE1234" s="1" t="str">
        <f t="shared" si="103"/>
        <v>Islington L.B.</v>
      </c>
      <c r="AF1234" s="1" t="str">
        <f>INDEX(Lookup!G$2:G$1349, MATCH($AE1234, Lookup!$G$2:$G$1349,0))</f>
        <v>ISLINGTON L.B.</v>
      </c>
      <c r="AG1234" s="1" t="str">
        <f>INDEX(Lookup!F$2:F$1349, MATCH($AE1234, Lookup!$G$2:$G$1349,0))</f>
        <v>e140390</v>
      </c>
      <c r="AH1234" s="1" t="str">
        <f>INDEX(Lookup!C$2:C$1349, MATCH($AE1234, Lookup!$G$2:$G$1349,0))</f>
        <v>Inner London</v>
      </c>
      <c r="AI1234" s="1" t="str">
        <f>INDEX(Lookup!D$2:D$1349, MATCH($AE1234, Lookup!$G$2:$G$1349,0))</f>
        <v>London</v>
      </c>
      <c r="AJ1234" s="1" t="str">
        <f>INDEX(Lookup!E$2:E$1349, MATCH($AE1234, Lookup!$G$2:$G$1349,0))</f>
        <v>Greater South East</v>
      </c>
    </row>
    <row r="1235" spans="1:36" x14ac:dyDescent="0.3">
      <c r="A1235" s="1" t="s">
        <v>4117</v>
      </c>
      <c r="B1235" s="5">
        <f>'TABLE Summary'!B1235</f>
        <v>183230</v>
      </c>
      <c r="C1235" s="5" t="str">
        <f>'TABLE Summary'!C1235</f>
        <v>70.0</v>
      </c>
      <c r="D1235" s="5" t="str">
        <f>'TABLE Summary'!D1235</f>
        <v>33.9</v>
      </c>
      <c r="E1235" s="5" t="str">
        <f>'TABLE Summary'!E1235</f>
        <v>6.9</v>
      </c>
      <c r="F1235" s="5" t="str">
        <f>'TABLE Summary'!F1235</f>
        <v>21.6</v>
      </c>
      <c r="G1235" s="5" t="str">
        <f>'TABLE Summary'!G1235</f>
        <v>4.2</v>
      </c>
      <c r="H1235" s="5">
        <f>'TABLE Summary'!H1235</f>
        <v>0</v>
      </c>
      <c r="I1235" s="5" t="str">
        <f>'TABLE Summary'!I1235</f>
        <v>640000</v>
      </c>
      <c r="J1235" s="5" t="str">
        <f>'TABLE Summary'!J1235</f>
        <v>149.0</v>
      </c>
      <c r="K1235" s="5">
        <f>'TABLE Summary'!K1235</f>
        <v>21696000</v>
      </c>
      <c r="L1235" s="5">
        <f>'TABLE Summary'!L1235</f>
        <v>0</v>
      </c>
      <c r="M1235" s="5">
        <f>'TABLE Summary'!M1235*1000</f>
        <v>66085000</v>
      </c>
      <c r="N1235" s="5">
        <f>'TABLE Summary'!N1235</f>
        <v>61221</v>
      </c>
      <c r="O1235" s="5">
        <f>'TABLE Summary'!O1235*1000</f>
        <v>32804100</v>
      </c>
      <c r="P1235" s="5">
        <f>'TABLE Summary'!P1235</f>
        <v>3720</v>
      </c>
      <c r="Q1235" s="5">
        <f>'TABLE Summary'!Q1235*1000</f>
        <v>323200</v>
      </c>
      <c r="R1235" s="5">
        <f>'TABLE Summary'!R1235</f>
        <v>26871</v>
      </c>
      <c r="S1235" s="5">
        <f>'TABLE Summary'!S1235*1000</f>
        <v>7792000</v>
      </c>
      <c r="T1235" s="5">
        <f>'TABLE Summary'!T1235</f>
        <v>30544</v>
      </c>
      <c r="U1235" s="5">
        <f>'TABLE Summary'!U1235*1000</f>
        <v>24546300</v>
      </c>
      <c r="V1235" s="5">
        <f>'TABLE Summary'!V1235*1000</f>
        <v>10986100</v>
      </c>
      <c r="W1235" s="5">
        <f>'TABLE Summary'!W1235*1000</f>
        <v>4837300</v>
      </c>
      <c r="X1235" s="5">
        <f>'TABLE Summary'!X1235*1000</f>
        <v>6866500</v>
      </c>
      <c r="Y1235" s="5">
        <f>'TABLE Summary'!Y1235*1000</f>
        <v>611600</v>
      </c>
      <c r="Z1235" s="5">
        <f>'TABLE Summary'!Z1235*1000</f>
        <v>10009500</v>
      </c>
      <c r="AA1235" s="18">
        <f t="shared" si="101"/>
        <v>32661500</v>
      </c>
      <c r="AB1235" s="18">
        <f t="shared" si="102"/>
        <v>0.49423469773776196</v>
      </c>
      <c r="AC1235" s="1" t="s">
        <v>7497</v>
      </c>
      <c r="AD1235" s="1" t="str">
        <f t="shared" si="104"/>
        <v>Kensington and Chelsea L.B.</v>
      </c>
      <c r="AE1235" s="1" t="str">
        <f t="shared" si="103"/>
        <v>Kensington and Chelsea L.B.</v>
      </c>
      <c r="AF1235" s="1" t="str">
        <f>INDEX(Lookup!G$2:G$1349, MATCH($AE1235, Lookup!$G$2:$G$1349,0))</f>
        <v>KENSINGTON AND CHELSEA L.B.</v>
      </c>
      <c r="AG1235" s="1" t="str">
        <f>INDEX(Lookup!F$2:F$1349, MATCH($AE1235, Lookup!$G$2:$G$1349,0))</f>
        <v>e140392</v>
      </c>
      <c r="AH1235" s="1" t="str">
        <f>INDEX(Lookup!C$2:C$1349, MATCH($AE1235, Lookup!$G$2:$G$1349,0))</f>
        <v>Inner London</v>
      </c>
      <c r="AI1235" s="1" t="str">
        <f>INDEX(Lookup!D$2:D$1349, MATCH($AE1235, Lookup!$G$2:$G$1349,0))</f>
        <v>London</v>
      </c>
      <c r="AJ1235" s="1" t="str">
        <f>INDEX(Lookup!E$2:E$1349, MATCH($AE1235, Lookup!$G$2:$G$1349,0))</f>
        <v>Greater South East</v>
      </c>
    </row>
    <row r="1236" spans="1:36" x14ac:dyDescent="0.3">
      <c r="A1236" s="1" t="s">
        <v>41</v>
      </c>
      <c r="B1236" s="5">
        <f>'TABLE Summary'!B1236</f>
        <v>301690</v>
      </c>
      <c r="C1236" s="5" t="str">
        <f>'TABLE Summary'!C1236</f>
        <v>91.5</v>
      </c>
      <c r="D1236" s="5" t="str">
        <f>'TABLE Summary'!D1236</f>
        <v>39.6</v>
      </c>
      <c r="E1236" s="5" t="str">
        <f>'TABLE Summary'!E1236</f>
        <v>16.9</v>
      </c>
      <c r="F1236" s="5" t="str">
        <f>'TABLE Summary'!F1236</f>
        <v>21.6</v>
      </c>
      <c r="G1236" s="5" t="str">
        <f>'TABLE Summary'!G1236</f>
        <v>4.2</v>
      </c>
      <c r="H1236" s="5">
        <f>'TABLE Summary'!H1236</f>
        <v>0</v>
      </c>
      <c r="I1236" s="5" t="str">
        <f>'TABLE Summary'!I1236</f>
        <v>526500</v>
      </c>
      <c r="J1236" s="5" t="str">
        <f>'TABLE Summary'!J1236</f>
        <v>167.0</v>
      </c>
      <c r="K1236" s="5">
        <f>'TABLE Summary'!K1236</f>
        <v>20849000</v>
      </c>
      <c r="L1236" s="5">
        <f>'TABLE Summary'!L1236</f>
        <v>0</v>
      </c>
      <c r="M1236" s="5">
        <f>'TABLE Summary'!M1236*1000</f>
        <v>53087100</v>
      </c>
      <c r="N1236" s="5">
        <f>'TABLE Summary'!N1236</f>
        <v>96824</v>
      </c>
      <c r="O1236" s="5">
        <f>'TABLE Summary'!O1236*1000</f>
        <v>23861800</v>
      </c>
      <c r="P1236" s="5">
        <f>'TABLE Summary'!P1236</f>
        <v>10441</v>
      </c>
      <c r="Q1236" s="5">
        <f>'TABLE Summary'!Q1236*1000</f>
        <v>1168600</v>
      </c>
      <c r="R1236" s="5">
        <f>'TABLE Summary'!R1236</f>
        <v>81449</v>
      </c>
      <c r="S1236" s="5">
        <f>'TABLE Summary'!S1236*1000</f>
        <v>20336900</v>
      </c>
      <c r="T1236" s="5">
        <f>'TABLE Summary'!T1236</f>
        <v>4780</v>
      </c>
      <c r="U1236" s="5">
        <f>'TABLE Summary'!U1236*1000</f>
        <v>2277600</v>
      </c>
      <c r="V1236" s="5">
        <f>'TABLE Summary'!V1236*1000</f>
        <v>4284300</v>
      </c>
      <c r="W1236" s="5">
        <f>'TABLE Summary'!W1236*1000</f>
        <v>11327900</v>
      </c>
      <c r="X1236" s="5">
        <f>'TABLE Summary'!X1236*1000</f>
        <v>4362100</v>
      </c>
      <c r="Y1236" s="5">
        <f>'TABLE Summary'!Y1236*1000</f>
        <v>2275000</v>
      </c>
      <c r="Z1236" s="5">
        <f>'TABLE Summary'!Z1236*1000</f>
        <v>6975900</v>
      </c>
      <c r="AA1236" s="18">
        <f t="shared" si="101"/>
        <v>23783100</v>
      </c>
      <c r="AB1236" s="18">
        <f t="shared" si="102"/>
        <v>0.44800149188785976</v>
      </c>
      <c r="AC1236" s="1" t="s">
        <v>7497</v>
      </c>
      <c r="AD1236" s="1" t="str">
        <f t="shared" si="104"/>
        <v>Lambeth L.B.</v>
      </c>
      <c r="AE1236" s="1" t="str">
        <f t="shared" si="103"/>
        <v>Lambeth L.B.</v>
      </c>
      <c r="AF1236" s="1" t="str">
        <f>INDEX(Lookup!G$2:G$1349, MATCH($AE1236, Lookup!$G$2:$G$1349,0))</f>
        <v>LAMBETH L.B.</v>
      </c>
      <c r="AG1236" s="1" t="str">
        <f>INDEX(Lookup!F$2:F$1349, MATCH($AE1236, Lookup!$G$2:$G$1349,0))</f>
        <v>e140395</v>
      </c>
      <c r="AH1236" s="1" t="str">
        <f>INDEX(Lookup!C$2:C$1349, MATCH($AE1236, Lookup!$G$2:$G$1349,0))</f>
        <v>Inner London</v>
      </c>
      <c r="AI1236" s="1" t="str">
        <f>INDEX(Lookup!D$2:D$1349, MATCH($AE1236, Lookup!$G$2:$G$1349,0))</f>
        <v>London</v>
      </c>
      <c r="AJ1236" s="1" t="str">
        <f>INDEX(Lookup!E$2:E$1349, MATCH($AE1236, Lookup!$G$2:$G$1349,0))</f>
        <v>Greater South East</v>
      </c>
    </row>
    <row r="1237" spans="1:36" x14ac:dyDescent="0.3">
      <c r="A1237" s="1" t="s">
        <v>42</v>
      </c>
      <c r="B1237" s="5">
        <f>'TABLE Summary'!B1237</f>
        <v>262920</v>
      </c>
      <c r="C1237" s="5" t="str">
        <f>'TABLE Summary'!C1237</f>
        <v>96.8</v>
      </c>
      <c r="D1237" s="5" t="str">
        <f>'TABLE Summary'!D1237</f>
        <v>43.2</v>
      </c>
      <c r="E1237" s="5" t="str">
        <f>'TABLE Summary'!E1237</f>
        <v>24.6</v>
      </c>
      <c r="F1237" s="5" t="str">
        <f>'TABLE Summary'!F1237</f>
        <v>21.6</v>
      </c>
      <c r="G1237" s="5" t="str">
        <f>'TABLE Summary'!G1237</f>
        <v>3.8</v>
      </c>
      <c r="H1237" s="5">
        <f>'TABLE Summary'!H1237</f>
        <v>0</v>
      </c>
      <c r="I1237" s="5" t="str">
        <f>'TABLE Summary'!I1237</f>
        <v>295000</v>
      </c>
      <c r="J1237" s="5">
        <f>'TABLE Summary'!J1237</f>
        <v>148.30000000000001</v>
      </c>
      <c r="K1237" s="5">
        <f>'TABLE Summary'!K1237</f>
        <v>12744000</v>
      </c>
      <c r="L1237" s="5">
        <f>'TABLE Summary'!L1237</f>
        <v>0</v>
      </c>
      <c r="M1237" s="5">
        <f>'TABLE Summary'!M1237*1000</f>
        <v>31665100</v>
      </c>
      <c r="N1237" s="5">
        <f>'TABLE Summary'!N1237</f>
        <v>91115</v>
      </c>
      <c r="O1237" s="5">
        <f>'TABLE Summary'!O1237*1000</f>
        <v>20913400</v>
      </c>
      <c r="P1237" s="5">
        <f>'TABLE Summary'!P1237</f>
        <v>11330</v>
      </c>
      <c r="Q1237" s="5">
        <f>'TABLE Summary'!Q1237*1000</f>
        <v>1418200</v>
      </c>
      <c r="R1237" s="5">
        <f>'TABLE Summary'!R1237</f>
        <v>77902</v>
      </c>
      <c r="S1237" s="5">
        <f>'TABLE Summary'!S1237*1000</f>
        <v>18640200</v>
      </c>
      <c r="T1237" s="5">
        <f>'TABLE Summary'!T1237</f>
        <v>1822</v>
      </c>
      <c r="U1237" s="5">
        <f>'TABLE Summary'!U1237*1000</f>
        <v>829600</v>
      </c>
      <c r="V1237" s="5">
        <f>'TABLE Summary'!V1237*1000</f>
        <v>3589700</v>
      </c>
      <c r="W1237" s="5">
        <f>'TABLE Summary'!W1237*1000</f>
        <v>405700</v>
      </c>
      <c r="X1237" s="5">
        <f>'TABLE Summary'!X1237*1000</f>
        <v>1882200</v>
      </c>
      <c r="Y1237" s="5">
        <f>'TABLE Summary'!Y1237*1000</f>
        <v>1892400</v>
      </c>
      <c r="Z1237" s="5">
        <f>'TABLE Summary'!Z1237*1000</f>
        <v>2981600</v>
      </c>
      <c r="AA1237" s="18">
        <f t="shared" si="101"/>
        <v>20888000</v>
      </c>
      <c r="AB1237" s="18">
        <f t="shared" si="102"/>
        <v>0.65965368812983383</v>
      </c>
      <c r="AC1237" s="1" t="s">
        <v>7497</v>
      </c>
      <c r="AD1237" s="1" t="str">
        <f t="shared" si="104"/>
        <v>Lewisham L.B.</v>
      </c>
      <c r="AE1237" s="1" t="str">
        <f t="shared" si="103"/>
        <v>Lewisham L.B.</v>
      </c>
      <c r="AF1237" s="1" t="str">
        <f>INDEX(Lookup!G$2:G$1349, MATCH($AE1237, Lookup!$G$2:$G$1349,0))</f>
        <v>LEWISHAM L.B.</v>
      </c>
      <c r="AG1237" s="1" t="str">
        <f>INDEX(Lookup!F$2:F$1349, MATCH($AE1237, Lookup!$G$2:$G$1349,0))</f>
        <v>e140397</v>
      </c>
      <c r="AH1237" s="1" t="str">
        <f>INDEX(Lookup!C$2:C$1349, MATCH($AE1237, Lookup!$G$2:$G$1349,0))</f>
        <v>Inner London</v>
      </c>
      <c r="AI1237" s="1" t="str">
        <f>INDEX(Lookup!D$2:D$1349, MATCH($AE1237, Lookup!$G$2:$G$1349,0))</f>
        <v>London</v>
      </c>
      <c r="AJ1237" s="1" t="str">
        <f>INDEX(Lookup!E$2:E$1349, MATCH($AE1237, Lookup!$G$2:$G$1349,0))</f>
        <v>Greater South East</v>
      </c>
    </row>
    <row r="1238" spans="1:36" x14ac:dyDescent="0.3">
      <c r="A1238" s="1" t="s">
        <v>43</v>
      </c>
      <c r="B1238" s="5">
        <f>'TABLE Summary'!B1238</f>
        <v>253260</v>
      </c>
      <c r="C1238" s="5" t="str">
        <f>'TABLE Summary'!C1238</f>
        <v>106.5</v>
      </c>
      <c r="D1238" s="5" t="str">
        <f>'TABLE Summary'!D1238</f>
        <v>45.8</v>
      </c>
      <c r="E1238" s="5" t="str">
        <f>'TABLE Summary'!E1238</f>
        <v>23.4</v>
      </c>
      <c r="F1238" s="5" t="str">
        <f>'TABLE Summary'!F1238</f>
        <v>21.6</v>
      </c>
      <c r="G1238" s="5" t="str">
        <f>'TABLE Summary'!G1238</f>
        <v>4.2</v>
      </c>
      <c r="H1238" s="5" t="str">
        <f>'TABLE Summary'!H1238</f>
        <v>45.6</v>
      </c>
      <c r="I1238" s="5" t="str">
        <f>'TABLE Summary'!I1238</f>
        <v>457500</v>
      </c>
      <c r="J1238" s="5" t="str">
        <f>'TABLE Summary'!J1238</f>
        <v>157.0</v>
      </c>
      <c r="K1238" s="5">
        <f>'TABLE Summary'!K1238</f>
        <v>20865254</v>
      </c>
      <c r="L1238" s="5">
        <f>'TABLE Summary'!L1238</f>
        <v>0</v>
      </c>
      <c r="M1238" s="5">
        <f>'TABLE Summary'!M1238*1000</f>
        <v>46977000</v>
      </c>
      <c r="N1238" s="5">
        <f>'TABLE Summary'!N1238</f>
        <v>90307</v>
      </c>
      <c r="O1238" s="5">
        <f>'TABLE Summary'!O1238*1000</f>
        <v>19398500</v>
      </c>
      <c r="P1238" s="5">
        <f>'TABLE Summary'!P1238</f>
        <v>18871</v>
      </c>
      <c r="Q1238" s="5">
        <f>'TABLE Summary'!Q1238*1000</f>
        <v>1862500</v>
      </c>
      <c r="R1238" s="5">
        <f>'TABLE Summary'!R1238</f>
        <v>68429</v>
      </c>
      <c r="S1238" s="5">
        <f>'TABLE Summary'!S1238*1000</f>
        <v>15926600</v>
      </c>
      <c r="T1238" s="5">
        <f>'TABLE Summary'!T1238</f>
        <v>2990</v>
      </c>
      <c r="U1238" s="5">
        <f>'TABLE Summary'!U1238*1000</f>
        <v>1592400</v>
      </c>
      <c r="V1238" s="5">
        <f>'TABLE Summary'!V1238*1000</f>
        <v>3620200</v>
      </c>
      <c r="W1238" s="5">
        <f>'TABLE Summary'!W1238*1000</f>
        <v>6211400</v>
      </c>
      <c r="X1238" s="5">
        <f>'TABLE Summary'!X1238*1000</f>
        <v>5320500</v>
      </c>
      <c r="Y1238" s="5">
        <f>'TABLE Summary'!Y1238*1000</f>
        <v>4987800</v>
      </c>
      <c r="Z1238" s="5">
        <f>'TABLE Summary'!Z1238*1000</f>
        <v>7438600</v>
      </c>
      <c r="AA1238" s="18">
        <f t="shared" si="101"/>
        <v>19381500</v>
      </c>
      <c r="AB1238" s="18">
        <f t="shared" si="102"/>
        <v>0.41257423845711733</v>
      </c>
      <c r="AC1238" s="1" t="s">
        <v>7497</v>
      </c>
      <c r="AD1238" s="1" t="str">
        <f t="shared" si="104"/>
        <v>Southwark L.B.</v>
      </c>
      <c r="AE1238" s="1" t="str">
        <f t="shared" si="103"/>
        <v>Southwark L.B.</v>
      </c>
      <c r="AF1238" s="1" t="str">
        <f>INDEX(Lookup!G$2:G$1349, MATCH($AE1238, Lookup!$G$2:$G$1349,0))</f>
        <v>SOUTHWARK L.B.</v>
      </c>
      <c r="AG1238" s="1" t="str">
        <f>INDEX(Lookup!F$2:F$1349, MATCH($AE1238, Lookup!$G$2:$G$1349,0))</f>
        <v>e140402</v>
      </c>
      <c r="AH1238" s="1" t="str">
        <f>INDEX(Lookup!C$2:C$1349, MATCH($AE1238, Lookup!$G$2:$G$1349,0))</f>
        <v>Inner London</v>
      </c>
      <c r="AI1238" s="1" t="str">
        <f>INDEX(Lookup!D$2:D$1349, MATCH($AE1238, Lookup!$G$2:$G$1349,0))</f>
        <v>London</v>
      </c>
      <c r="AJ1238" s="1" t="str">
        <f>INDEX(Lookup!E$2:E$1349, MATCH($AE1238, Lookup!$G$2:$G$1349,0))</f>
        <v>Greater South East</v>
      </c>
    </row>
    <row r="1239" spans="1:36" x14ac:dyDescent="0.3">
      <c r="A1239" s="1" t="s">
        <v>44</v>
      </c>
      <c r="B1239" s="5">
        <f>'TABLE Summary'!B1239</f>
        <v>159200</v>
      </c>
      <c r="C1239" s="5" t="str">
        <f>'TABLE Summary'!C1239</f>
        <v>111.0</v>
      </c>
      <c r="D1239" s="5" t="str">
        <f>'TABLE Summary'!D1239</f>
        <v>47.5</v>
      </c>
      <c r="E1239" s="5" t="str">
        <f>'TABLE Summary'!E1239</f>
        <v>23.6</v>
      </c>
      <c r="F1239" s="5" t="str">
        <f>'TABLE Summary'!F1239</f>
        <v>21.4</v>
      </c>
      <c r="G1239" s="5" t="str">
        <f>'TABLE Summary'!G1239</f>
        <v>4.4</v>
      </c>
      <c r="H1239" s="5">
        <f>'TABLE Summary'!H1239</f>
        <v>0</v>
      </c>
      <c r="I1239" s="5" t="str">
        <f>'TABLE Summary'!I1239</f>
        <v>365000</v>
      </c>
      <c r="J1239" s="5">
        <f>'TABLE Summary'!J1239</f>
        <v>169.9</v>
      </c>
      <c r="K1239" s="5">
        <f>'TABLE Summary'!K1239</f>
        <v>17337500</v>
      </c>
      <c r="L1239" s="5">
        <f>'TABLE Summary'!L1239</f>
        <v>0</v>
      </c>
      <c r="M1239" s="5">
        <f>'TABLE Summary'!M1239*1000</f>
        <v>40045100</v>
      </c>
      <c r="N1239" s="5">
        <f>'TABLE Summary'!N1239</f>
        <v>58412</v>
      </c>
      <c r="O1239" s="5">
        <f>'TABLE Summary'!O1239*1000</f>
        <v>13366900</v>
      </c>
      <c r="P1239" s="5">
        <f>'TABLE Summary'!P1239</f>
        <v>9882</v>
      </c>
      <c r="Q1239" s="5">
        <f>'TABLE Summary'!Q1239*1000</f>
        <v>1050600</v>
      </c>
      <c r="R1239" s="5">
        <f>'TABLE Summary'!R1239</f>
        <v>48373</v>
      </c>
      <c r="S1239" s="5">
        <f>'TABLE Summary'!S1239*1000</f>
        <v>12209100</v>
      </c>
      <c r="T1239" s="5">
        <f>'TABLE Summary'!T1239</f>
        <v>113</v>
      </c>
      <c r="U1239" s="5">
        <f>'TABLE Summary'!U1239*1000</f>
        <v>80800</v>
      </c>
      <c r="V1239" s="5">
        <f>'TABLE Summary'!V1239*1000</f>
        <v>2591600</v>
      </c>
      <c r="W1239" s="5">
        <f>'TABLE Summary'!W1239*1000</f>
        <v>3686000</v>
      </c>
      <c r="X1239" s="5">
        <f>'TABLE Summary'!X1239*1000</f>
        <v>6596800</v>
      </c>
      <c r="Y1239" s="5">
        <f>'TABLE Summary'!Y1239*1000</f>
        <v>7869000</v>
      </c>
      <c r="Z1239" s="5">
        <f>'TABLE Summary'!Z1239*1000</f>
        <v>5934900</v>
      </c>
      <c r="AA1239" s="18">
        <f t="shared" si="101"/>
        <v>13340500</v>
      </c>
      <c r="AB1239" s="18">
        <f t="shared" si="102"/>
        <v>0.33313688815860115</v>
      </c>
      <c r="AC1239" s="1" t="s">
        <v>7497</v>
      </c>
      <c r="AD1239" s="1" t="str">
        <f t="shared" si="104"/>
        <v>Tower Hamlets L.B.</v>
      </c>
      <c r="AE1239" s="1" t="str">
        <f t="shared" si="103"/>
        <v>Tower Hamlets L.B.</v>
      </c>
      <c r="AF1239" s="1" t="str">
        <f>INDEX(Lookup!G$2:G$1349, MATCH($AE1239, Lookup!$G$2:$G$1349,0))</f>
        <v>TOWER HAMLETS L.B.</v>
      </c>
      <c r="AG1239" s="1" t="str">
        <f>INDEX(Lookup!F$2:F$1349, MATCH($AE1239, Lookup!$G$2:$G$1349,0))</f>
        <v>e140405</v>
      </c>
      <c r="AH1239" s="1" t="str">
        <f>INDEX(Lookup!C$2:C$1349, MATCH($AE1239, Lookup!$G$2:$G$1349,0))</f>
        <v>Inner London</v>
      </c>
      <c r="AI1239" s="1" t="str">
        <f>INDEX(Lookup!D$2:D$1349, MATCH($AE1239, Lookup!$G$2:$G$1349,0))</f>
        <v>London</v>
      </c>
      <c r="AJ1239" s="1" t="str">
        <f>INDEX(Lookup!E$2:E$1349, MATCH($AE1239, Lookup!$G$2:$G$1349,0))</f>
        <v>Greater South East</v>
      </c>
    </row>
    <row r="1240" spans="1:36" x14ac:dyDescent="0.3">
      <c r="A1240" s="1" t="s">
        <v>45</v>
      </c>
      <c r="B1240" s="5">
        <f>'TABLE Summary'!B1240</f>
        <v>297080</v>
      </c>
      <c r="C1240" s="5" t="str">
        <f>'TABLE Summary'!C1240</f>
        <v>83.0</v>
      </c>
      <c r="D1240" s="5" t="str">
        <f>'TABLE Summary'!D1240</f>
        <v>36.6</v>
      </c>
      <c r="E1240" s="5" t="str">
        <f>'TABLE Summary'!E1240</f>
        <v>15.9</v>
      </c>
      <c r="F1240" s="5" t="str">
        <f>'TABLE Summary'!F1240</f>
        <v>21.6</v>
      </c>
      <c r="G1240" s="5" t="str">
        <f>'TABLE Summary'!G1240</f>
        <v>4.2</v>
      </c>
      <c r="H1240" s="5">
        <f>'TABLE Summary'!H1240</f>
        <v>0</v>
      </c>
      <c r="I1240" s="5" t="str">
        <f>'TABLE Summary'!I1240</f>
        <v>384950</v>
      </c>
      <c r="J1240" s="5">
        <f>'TABLE Summary'!J1240</f>
        <v>145.30000000000001</v>
      </c>
      <c r="K1240" s="5">
        <f>'TABLE Summary'!K1240</f>
        <v>14089170</v>
      </c>
      <c r="L1240" s="5">
        <f>'TABLE Summary'!L1240</f>
        <v>0</v>
      </c>
      <c r="M1240" s="5">
        <f>'TABLE Summary'!M1240*1000</f>
        <v>39891600</v>
      </c>
      <c r="N1240" s="5">
        <f>'TABLE Summary'!N1240</f>
        <v>97559</v>
      </c>
      <c r="O1240" s="5">
        <f>'TABLE Summary'!O1240*1000</f>
        <v>24290700</v>
      </c>
      <c r="P1240" s="5">
        <f>'TABLE Summary'!P1240</f>
        <v>9001</v>
      </c>
      <c r="Q1240" s="5">
        <f>'TABLE Summary'!Q1240*1000</f>
        <v>1192800</v>
      </c>
      <c r="R1240" s="5">
        <f>'TABLE Summary'!R1240</f>
        <v>84067</v>
      </c>
      <c r="S1240" s="5">
        <f>'TABLE Summary'!S1240*1000</f>
        <v>20785500</v>
      </c>
      <c r="T1240" s="5">
        <f>'TABLE Summary'!T1240</f>
        <v>4413</v>
      </c>
      <c r="U1240" s="5">
        <f>'TABLE Summary'!U1240*1000</f>
        <v>2236200</v>
      </c>
      <c r="V1240" s="5">
        <f>'TABLE Summary'!V1240*1000</f>
        <v>4473600</v>
      </c>
      <c r="W1240" s="5">
        <f>'TABLE Summary'!W1240*1000</f>
        <v>1267300</v>
      </c>
      <c r="X1240" s="5">
        <f>'TABLE Summary'!X1240*1000</f>
        <v>2799400</v>
      </c>
      <c r="Y1240" s="5">
        <f>'TABLE Summary'!Y1240*1000</f>
        <v>2503300</v>
      </c>
      <c r="Z1240" s="5">
        <f>'TABLE Summary'!Z1240*1000</f>
        <v>4557200</v>
      </c>
      <c r="AA1240" s="18">
        <f t="shared" si="101"/>
        <v>24214500</v>
      </c>
      <c r="AB1240" s="18">
        <f t="shared" si="102"/>
        <v>0.60700749029870948</v>
      </c>
      <c r="AC1240" s="1" t="s">
        <v>7497</v>
      </c>
      <c r="AD1240" s="1" t="str">
        <f t="shared" si="104"/>
        <v>Wandsworth L.B.</v>
      </c>
      <c r="AE1240" s="1" t="str">
        <f t="shared" si="103"/>
        <v>Wandsworth L.B.</v>
      </c>
      <c r="AF1240" s="1" t="str">
        <f>INDEX(Lookup!G$2:G$1349, MATCH($AE1240, Lookup!$G$2:$G$1349,0))</f>
        <v>WANDSWORTH L.B.</v>
      </c>
      <c r="AG1240" s="1" t="str">
        <f>INDEX(Lookup!F$2:F$1349, MATCH($AE1240, Lookup!$G$2:$G$1349,0))</f>
        <v>e140408</v>
      </c>
      <c r="AH1240" s="1" t="str">
        <f>INDEX(Lookup!C$2:C$1349, MATCH($AE1240, Lookup!$G$2:$G$1349,0))</f>
        <v>Inner London</v>
      </c>
      <c r="AI1240" s="1" t="str">
        <f>INDEX(Lookup!D$2:D$1349, MATCH($AE1240, Lookup!$G$2:$G$1349,0))</f>
        <v>London</v>
      </c>
      <c r="AJ1240" s="1" t="str">
        <f>INDEX(Lookup!E$2:E$1349, MATCH($AE1240, Lookup!$G$2:$G$1349,0))</f>
        <v>Greater South East</v>
      </c>
    </row>
    <row r="1241" spans="1:36" x14ac:dyDescent="0.3">
      <c r="A1241" s="1" t="s">
        <v>4161</v>
      </c>
      <c r="B1241" s="5">
        <f>'TABLE Summary'!B1241</f>
        <v>233360</v>
      </c>
      <c r="C1241" s="5" t="str">
        <f>'TABLE Summary'!C1241</f>
        <v>80.0</v>
      </c>
      <c r="D1241" s="5" t="str">
        <f>'TABLE Summary'!D1241</f>
        <v>33.2</v>
      </c>
      <c r="E1241" s="5" t="str">
        <f>'TABLE Summary'!E1241</f>
        <v>4.1</v>
      </c>
      <c r="F1241" s="5" t="str">
        <f>'TABLE Summary'!F1241</f>
        <v>21.6</v>
      </c>
      <c r="G1241" s="5" t="str">
        <f>'TABLE Summary'!G1241</f>
        <v>4.2</v>
      </c>
      <c r="H1241" s="5" t="str">
        <f>'TABLE Summary'!H1241</f>
        <v>33.2</v>
      </c>
      <c r="I1241" s="5" t="str">
        <f>'TABLE Summary'!I1241</f>
        <v>2700000</v>
      </c>
      <c r="J1241" s="5">
        <f>'TABLE Summary'!J1241</f>
        <v>145.5</v>
      </c>
      <c r="K1241" s="5">
        <f>'TABLE Summary'!K1241</f>
        <v>89619000</v>
      </c>
      <c r="L1241" s="5">
        <f>'TABLE Summary'!L1241</f>
        <v>0</v>
      </c>
      <c r="M1241" s="5">
        <f>'TABLE Summary'!M1241*1000</f>
        <v>289881000</v>
      </c>
      <c r="N1241" s="5">
        <f>'TABLE Summary'!N1241</f>
        <v>88711</v>
      </c>
      <c r="O1241" s="5">
        <f>'TABLE Summary'!O1241*1000</f>
        <v>47108600</v>
      </c>
      <c r="P1241" s="5">
        <f>'TABLE Summary'!P1241</f>
        <v>6139</v>
      </c>
      <c r="Q1241" s="5">
        <f>'TABLE Summary'!Q1241*1000</f>
        <v>642600</v>
      </c>
      <c r="R1241" s="5">
        <f>'TABLE Summary'!R1241</f>
        <v>42337</v>
      </c>
      <c r="S1241" s="5">
        <f>'TABLE Summary'!S1241*1000</f>
        <v>11588100</v>
      </c>
      <c r="T1241" s="5">
        <f>'TABLE Summary'!T1241</f>
        <v>40026</v>
      </c>
      <c r="U1241" s="5">
        <f>'TABLE Summary'!U1241*1000</f>
        <v>34636800</v>
      </c>
      <c r="V1241" s="5">
        <f>'TABLE Summary'!V1241*1000</f>
        <v>43666800</v>
      </c>
      <c r="W1241" s="5">
        <f>'TABLE Summary'!W1241*1000</f>
        <v>131518000</v>
      </c>
      <c r="X1241" s="5">
        <f>'TABLE Summary'!X1241*1000</f>
        <v>31136500</v>
      </c>
      <c r="Y1241" s="5">
        <f>'TABLE Summary'!Y1241*1000</f>
        <v>413600</v>
      </c>
      <c r="Z1241" s="5">
        <f>'TABLE Summary'!Z1241*1000</f>
        <v>37037400</v>
      </c>
      <c r="AA1241" s="18">
        <f t="shared" si="101"/>
        <v>46867500</v>
      </c>
      <c r="AB1241" s="18">
        <f t="shared" si="102"/>
        <v>0.16167841286596915</v>
      </c>
      <c r="AC1241" s="1" t="s">
        <v>7497</v>
      </c>
      <c r="AD1241" s="1" t="str">
        <f t="shared" si="104"/>
        <v>Westminster L.B.</v>
      </c>
      <c r="AE1241" s="1" t="str">
        <f t="shared" si="103"/>
        <v>Westminster L.B.</v>
      </c>
      <c r="AF1241" s="1" t="str">
        <f>INDEX(Lookup!G$2:G$1349, MATCH($AE1241, Lookup!$G$2:$G$1349,0))</f>
        <v>WESTMINSTER L.B.</v>
      </c>
      <c r="AG1241" s="1" t="str">
        <f>INDEX(Lookup!F$2:F$1349, MATCH($AE1241, Lookup!$G$2:$G$1349,0))</f>
        <v>e140409</v>
      </c>
      <c r="AH1241" s="1" t="str">
        <f>INDEX(Lookup!C$2:C$1349, MATCH($AE1241, Lookup!$G$2:$G$1349,0))</f>
        <v>Inner London</v>
      </c>
      <c r="AI1241" s="1" t="str">
        <f>INDEX(Lookup!D$2:D$1349, MATCH($AE1241, Lookup!$G$2:$G$1349,0))</f>
        <v>London</v>
      </c>
      <c r="AJ1241" s="1" t="str">
        <f>INDEX(Lookup!E$2:E$1349, MATCH($AE1241, Lookup!$G$2:$G$1349,0))</f>
        <v>Greater South East</v>
      </c>
    </row>
    <row r="1242" spans="1:36" x14ac:dyDescent="0.3">
      <c r="A1242" s="1" t="s">
        <v>47</v>
      </c>
      <c r="B1242" s="5">
        <f>'TABLE Summary'!B1242</f>
        <v>4653490</v>
      </c>
      <c r="C1242" s="5">
        <f>'TABLE Summary'!C1242</f>
        <v>0</v>
      </c>
      <c r="D1242" s="5">
        <f>'TABLE Summary'!D1242</f>
        <v>0</v>
      </c>
      <c r="E1242" s="5">
        <f>'TABLE Summary'!E1242</f>
        <v>0</v>
      </c>
      <c r="F1242" s="5">
        <f>'TABLE Summary'!F1242</f>
        <v>0</v>
      </c>
      <c r="G1242" s="5">
        <f>'TABLE Summary'!G1242</f>
        <v>0</v>
      </c>
      <c r="H1242" s="5" t="str">
        <f>'TABLE Summary'!H1242</f>
        <v>41.1</v>
      </c>
      <c r="I1242" s="5" t="str">
        <f>'TABLE Summary'!I1242</f>
        <v>7586650</v>
      </c>
      <c r="J1242" s="5">
        <f>'TABLE Summary'!J1242</f>
        <v>146.80000000000001</v>
      </c>
      <c r="K1242" s="5">
        <f>'TABLE Summary'!K1242</f>
        <v>311715750</v>
      </c>
      <c r="L1242" s="5">
        <f>'TABLE Summary'!L1242</f>
        <v>0</v>
      </c>
      <c r="M1242" s="5">
        <f>'TABLE Summary'!M1242*1000</f>
        <v>779045700</v>
      </c>
      <c r="N1242" s="5">
        <f>'TABLE Summary'!N1242</f>
        <v>1582389</v>
      </c>
      <c r="O1242" s="5">
        <f>'TABLE Summary'!O1242*1000</f>
        <v>429979100</v>
      </c>
      <c r="P1242" s="5">
        <f>'TABLE Summary'!P1242</f>
        <v>70229</v>
      </c>
      <c r="Q1242" s="5">
        <f>'TABLE Summary'!Q1242*1000</f>
        <v>8954200</v>
      </c>
      <c r="R1242" s="5">
        <f>'TABLE Summary'!R1242</f>
        <v>1384080</v>
      </c>
      <c r="S1242" s="5">
        <f>'TABLE Summary'!S1242*1000</f>
        <v>354025500</v>
      </c>
      <c r="T1242" s="5">
        <f>'TABLE Summary'!T1242</f>
        <v>126581</v>
      </c>
      <c r="U1242" s="5">
        <f>'TABLE Summary'!U1242*1000</f>
        <v>66203500</v>
      </c>
      <c r="V1242" s="5">
        <f>'TABLE Summary'!V1242*1000</f>
        <v>71896000</v>
      </c>
      <c r="W1242" s="5">
        <f>'TABLE Summary'!W1242*1000</f>
        <v>37740300</v>
      </c>
      <c r="X1242" s="5">
        <f>'TABLE Summary'!X1242*1000</f>
        <v>55464700</v>
      </c>
      <c r="Y1242" s="5">
        <f>'TABLE Summary'!Y1242*1000</f>
        <v>100495100</v>
      </c>
      <c r="Z1242" s="5">
        <f>'TABLE Summary'!Z1242*1000</f>
        <v>83470400</v>
      </c>
      <c r="AA1242" s="18">
        <f t="shared" si="101"/>
        <v>429183200</v>
      </c>
      <c r="AB1242" s="18">
        <f t="shared" si="102"/>
        <v>0.55090888763008383</v>
      </c>
      <c r="AC1242" s="1" t="s">
        <v>7497</v>
      </c>
      <c r="AD1242" s="1" t="str">
        <f t="shared" si="104"/>
        <v>Outer London totals L.B.</v>
      </c>
      <c r="AE1242" s="1" t="str">
        <f t="shared" si="103"/>
        <v>Outer London totals L.B.</v>
      </c>
      <c r="AF1242" s="1" t="e">
        <f>INDEX(Lookup!G$2:G$1349, MATCH($AE1242, Lookup!$G$2:$G$1349,0))</f>
        <v>#N/A</v>
      </c>
      <c r="AG1242" s="1" t="e">
        <f>INDEX(Lookup!F$2:F$1349, MATCH($AE1242, Lookup!$G$2:$G$1349,0))</f>
        <v>#N/A</v>
      </c>
      <c r="AH1242" s="1" t="e">
        <f>INDEX(Lookup!C$2:C$1349, MATCH($AE1242, Lookup!$G$2:$G$1349,0))</f>
        <v>#N/A</v>
      </c>
      <c r="AI1242" s="1" t="e">
        <f>INDEX(Lookup!D$2:D$1349, MATCH($AE1242, Lookup!$G$2:$G$1349,0))</f>
        <v>#N/A</v>
      </c>
      <c r="AJ1242" s="1" t="e">
        <f>INDEX(Lookup!E$2:E$1349, MATCH($AE1242, Lookup!$G$2:$G$1349,0))</f>
        <v>#N/A</v>
      </c>
    </row>
    <row r="1243" spans="1:36" x14ac:dyDescent="0.3">
      <c r="A1243" s="1" t="s">
        <v>48</v>
      </c>
      <c r="B1243" s="5">
        <f>'TABLE Summary'!B1243</f>
        <v>158710</v>
      </c>
      <c r="C1243" s="5" t="str">
        <f>'TABLE Summary'!C1243</f>
        <v>103.0</v>
      </c>
      <c r="D1243" s="5" t="str">
        <f>'TABLE Summary'!D1243</f>
        <v>45.0</v>
      </c>
      <c r="E1243" s="5" t="str">
        <f>'TABLE Summary'!E1243</f>
        <v>34.5</v>
      </c>
      <c r="F1243" s="5" t="str">
        <f>'TABLE Summary'!F1243</f>
        <v>6.3</v>
      </c>
      <c r="G1243" s="5" t="str">
        <f>'TABLE Summary'!G1243</f>
        <v>4.5</v>
      </c>
      <c r="H1243" s="5">
        <f>'TABLE Summary'!H1243</f>
        <v>0</v>
      </c>
      <c r="I1243" s="5" t="str">
        <f>'TABLE Summary'!I1243</f>
        <v>259000</v>
      </c>
      <c r="J1243" s="5">
        <f>'TABLE Summary'!J1243</f>
        <v>153.9</v>
      </c>
      <c r="K1243" s="5">
        <f>'TABLE Summary'!K1243</f>
        <v>11655000</v>
      </c>
      <c r="L1243" s="5">
        <f>'TABLE Summary'!L1243</f>
        <v>0</v>
      </c>
      <c r="M1243" s="5">
        <f>'TABLE Summary'!M1243*1000</f>
        <v>26936800</v>
      </c>
      <c r="N1243" s="5">
        <f>'TABLE Summary'!N1243</f>
        <v>56796</v>
      </c>
      <c r="O1243" s="5">
        <f>'TABLE Summary'!O1243*1000</f>
        <v>12351600</v>
      </c>
      <c r="P1243" s="5">
        <f>'TABLE Summary'!P1243</f>
        <v>389</v>
      </c>
      <c r="Q1243" s="5">
        <f>'TABLE Summary'!Q1243*1000</f>
        <v>52300</v>
      </c>
      <c r="R1243" s="5">
        <f>'TABLE Summary'!R1243</f>
        <v>56284</v>
      </c>
      <c r="S1243" s="5">
        <f>'TABLE Summary'!S1243*1000</f>
        <v>12247300</v>
      </c>
      <c r="T1243" s="5">
        <f>'TABLE Summary'!T1243</f>
        <v>90</v>
      </c>
      <c r="U1243" s="5">
        <f>'TABLE Summary'!U1243*1000</f>
        <v>41100</v>
      </c>
      <c r="V1243" s="5">
        <f>'TABLE Summary'!V1243*1000</f>
        <v>1414700</v>
      </c>
      <c r="W1243" s="5">
        <f>'TABLE Summary'!W1243*1000</f>
        <v>364000</v>
      </c>
      <c r="X1243" s="5">
        <f>'TABLE Summary'!X1243*1000</f>
        <v>2583900</v>
      </c>
      <c r="Y1243" s="5">
        <f>'TABLE Summary'!Y1243*1000</f>
        <v>7340800</v>
      </c>
      <c r="Z1243" s="5">
        <f>'TABLE Summary'!Z1243*1000</f>
        <v>2881800</v>
      </c>
      <c r="AA1243" s="18">
        <f t="shared" si="101"/>
        <v>12340700</v>
      </c>
      <c r="AB1243" s="18">
        <f t="shared" si="102"/>
        <v>0.45813533901577025</v>
      </c>
      <c r="AC1243" s="1" t="s">
        <v>7497</v>
      </c>
      <c r="AD1243" s="1" t="str">
        <f t="shared" si="104"/>
        <v>Barking L.B.</v>
      </c>
      <c r="AE1243" s="1" t="str">
        <f t="shared" si="103"/>
        <v>Barking L.B.</v>
      </c>
      <c r="AF1243" s="1" t="str">
        <f>INDEX(Lookup!G$2:G$1349, MATCH($AE1243, Lookup!$G$2:$G$1349,0))</f>
        <v>BARKING L.B.</v>
      </c>
      <c r="AG1243" s="1" t="str">
        <f>INDEX(Lookup!F$2:F$1349, MATCH($AE1243, Lookup!$G$2:$G$1349,0))</f>
        <v>e140371</v>
      </c>
      <c r="AH1243" s="1" t="str">
        <f>INDEX(Lookup!C$2:C$1349, MATCH($AE1243, Lookup!$G$2:$G$1349,0))</f>
        <v>Outer London</v>
      </c>
      <c r="AI1243" s="1" t="str">
        <f>INDEX(Lookup!D$2:D$1349, MATCH($AE1243, Lookup!$G$2:$G$1349,0))</f>
        <v>London</v>
      </c>
      <c r="AJ1243" s="1" t="str">
        <f>INDEX(Lookup!E$2:E$1349, MATCH($AE1243, Lookup!$G$2:$G$1349,0))</f>
        <v>Greater South East</v>
      </c>
    </row>
    <row r="1244" spans="1:36" x14ac:dyDescent="0.3">
      <c r="A1244" s="1" t="s">
        <v>49</v>
      </c>
      <c r="B1244" s="5">
        <f>'TABLE Summary'!B1244</f>
        <v>305760</v>
      </c>
      <c r="C1244" s="5" t="str">
        <f>'TABLE Summary'!C1244</f>
        <v>77.0</v>
      </c>
      <c r="D1244" s="5" t="str">
        <f>'TABLE Summary'!D1244</f>
        <v>34.5</v>
      </c>
      <c r="E1244" s="5" t="str">
        <f>'TABLE Summary'!E1244</f>
        <v>24.1</v>
      </c>
      <c r="F1244" s="5" t="str">
        <f>'TABLE Summary'!F1244</f>
        <v>6.4</v>
      </c>
      <c r="G1244" s="5" t="str">
        <f>'TABLE Summary'!G1244</f>
        <v>4.1</v>
      </c>
      <c r="H1244" s="5">
        <f>'TABLE Summary'!H1244</f>
        <v>0</v>
      </c>
      <c r="I1244" s="5" t="str">
        <f>'TABLE Summary'!I1244</f>
        <v>543000</v>
      </c>
      <c r="J1244" s="5" t="str">
        <f>'TABLE Summary'!J1244</f>
        <v>143.0</v>
      </c>
      <c r="K1244" s="5">
        <f>'TABLE Summary'!K1244</f>
        <v>18733500</v>
      </c>
      <c r="L1244" s="5">
        <f>'TABLE Summary'!L1244</f>
        <v>0</v>
      </c>
      <c r="M1244" s="5">
        <f>'TABLE Summary'!M1244*1000</f>
        <v>55376300</v>
      </c>
      <c r="N1244" s="5">
        <f>'TABLE Summary'!N1244</f>
        <v>103775</v>
      </c>
      <c r="O1244" s="5">
        <f>'TABLE Summary'!O1244*1000</f>
        <v>37446900</v>
      </c>
      <c r="P1244" s="5">
        <f>'TABLE Summary'!P1244</f>
        <v>994</v>
      </c>
      <c r="Q1244" s="5">
        <f>'TABLE Summary'!Q1244*1000</f>
        <v>99400</v>
      </c>
      <c r="R1244" s="5">
        <f>'TABLE Summary'!R1244</f>
        <v>76630</v>
      </c>
      <c r="S1244" s="5">
        <f>'TABLE Summary'!S1244*1000</f>
        <v>22209100</v>
      </c>
      <c r="T1244" s="5">
        <f>'TABLE Summary'!T1244</f>
        <v>26065</v>
      </c>
      <c r="U1244" s="5">
        <f>'TABLE Summary'!U1244*1000</f>
        <v>15024500</v>
      </c>
      <c r="V1244" s="5">
        <f>'TABLE Summary'!V1244*1000</f>
        <v>4830800</v>
      </c>
      <c r="W1244" s="5">
        <f>'TABLE Summary'!W1244*1000</f>
        <v>2214200</v>
      </c>
      <c r="X1244" s="5">
        <f>'TABLE Summary'!X1244*1000</f>
        <v>3102400</v>
      </c>
      <c r="Y1244" s="5">
        <f>'TABLE Summary'!Y1244*1000</f>
        <v>2886100</v>
      </c>
      <c r="Z1244" s="5">
        <f>'TABLE Summary'!Z1244*1000</f>
        <v>4896000</v>
      </c>
      <c r="AA1244" s="18">
        <f t="shared" si="101"/>
        <v>37333000</v>
      </c>
      <c r="AB1244" s="18">
        <f t="shared" si="102"/>
        <v>0.67416927458136422</v>
      </c>
      <c r="AC1244" s="1" t="s">
        <v>7497</v>
      </c>
      <c r="AD1244" s="1" t="str">
        <f t="shared" si="104"/>
        <v>Barnet L.B.</v>
      </c>
      <c r="AE1244" s="1" t="str">
        <f t="shared" si="103"/>
        <v>Barnet L.B.</v>
      </c>
      <c r="AF1244" s="1" t="str">
        <f>INDEX(Lookup!G$2:G$1349, MATCH($AE1244, Lookup!$G$2:$G$1349,0))</f>
        <v>BARNET L.B.</v>
      </c>
      <c r="AG1244" s="1" t="str">
        <f>INDEX(Lookup!F$2:F$1349, MATCH($AE1244, Lookup!$G$2:$G$1349,0))</f>
        <v>e140372</v>
      </c>
      <c r="AH1244" s="1" t="str">
        <f>INDEX(Lookup!C$2:C$1349, MATCH($AE1244, Lookup!$G$2:$G$1349,0))</f>
        <v>Outer London</v>
      </c>
      <c r="AI1244" s="1" t="str">
        <f>INDEX(Lookup!D$2:D$1349, MATCH($AE1244, Lookup!$G$2:$G$1349,0))</f>
        <v>London</v>
      </c>
      <c r="AJ1244" s="1" t="str">
        <f>INDEX(Lookup!E$2:E$1349, MATCH($AE1244, Lookup!$G$2:$G$1349,0))</f>
        <v>Greater South East</v>
      </c>
    </row>
    <row r="1245" spans="1:36" x14ac:dyDescent="0.3">
      <c r="A1245" s="1" t="s">
        <v>50</v>
      </c>
      <c r="B1245" s="5">
        <f>'TABLE Summary'!B1245</f>
        <v>216980</v>
      </c>
      <c r="C1245" s="5" t="str">
        <f>'TABLE Summary'!C1245</f>
        <v>103.5</v>
      </c>
      <c r="D1245" s="5" t="str">
        <f>'TABLE Summary'!D1245</f>
        <v>52.0</v>
      </c>
      <c r="E1245" s="5" t="str">
        <f>'TABLE Summary'!E1245</f>
        <v>43.2</v>
      </c>
      <c r="F1245" s="5" t="str">
        <f>'TABLE Summary'!F1245</f>
        <v>5.2</v>
      </c>
      <c r="G1245" s="5" t="str">
        <f>'TABLE Summary'!G1245</f>
        <v>5.3</v>
      </c>
      <c r="H1245" s="5">
        <f>'TABLE Summary'!H1245</f>
        <v>0</v>
      </c>
      <c r="I1245" s="5" t="str">
        <f>'TABLE Summary'!I1245</f>
        <v>275000</v>
      </c>
      <c r="J1245" s="5">
        <f>'TABLE Summary'!J1245</f>
        <v>144.19999999999999</v>
      </c>
      <c r="K1245" s="5">
        <f>'TABLE Summary'!K1245</f>
        <v>14300000</v>
      </c>
      <c r="L1245" s="5">
        <f>'TABLE Summary'!L1245</f>
        <v>0</v>
      </c>
      <c r="M1245" s="5">
        <f>'TABLE Summary'!M1245*1000</f>
        <v>28138100</v>
      </c>
      <c r="N1245" s="5">
        <f>'TABLE Summary'!N1245</f>
        <v>75715</v>
      </c>
      <c r="O1245" s="5">
        <f>'TABLE Summary'!O1245*1000</f>
        <v>17446100</v>
      </c>
      <c r="P1245" s="5">
        <f>'TABLE Summary'!P1245</f>
        <v>3167</v>
      </c>
      <c r="Q1245" s="5">
        <f>'TABLE Summary'!Q1245*1000</f>
        <v>394100</v>
      </c>
      <c r="R1245" s="5">
        <f>'TABLE Summary'!R1245</f>
        <v>71860</v>
      </c>
      <c r="S1245" s="5">
        <f>'TABLE Summary'!S1245*1000</f>
        <v>16740400.000000002</v>
      </c>
      <c r="T1245" s="5">
        <f>'TABLE Summary'!T1245</f>
        <v>664</v>
      </c>
      <c r="U1245" s="5">
        <f>'TABLE Summary'!U1245*1000</f>
        <v>305400</v>
      </c>
      <c r="V1245" s="5">
        <f>'TABLE Summary'!V1245*1000</f>
        <v>1969700</v>
      </c>
      <c r="W1245" s="5">
        <f>'TABLE Summary'!W1245*1000</f>
        <v>553900</v>
      </c>
      <c r="X1245" s="5">
        <f>'TABLE Summary'!X1245*1000</f>
        <v>138100</v>
      </c>
      <c r="Y1245" s="5">
        <f>'TABLE Summary'!Y1245*1000</f>
        <v>3425400</v>
      </c>
      <c r="Z1245" s="5">
        <f>'TABLE Summary'!Z1245*1000</f>
        <v>3345000</v>
      </c>
      <c r="AA1245" s="18">
        <f t="shared" si="101"/>
        <v>17439900</v>
      </c>
      <c r="AB1245" s="18">
        <f t="shared" si="102"/>
        <v>0.61979664582896499</v>
      </c>
      <c r="AC1245" s="1" t="s">
        <v>7497</v>
      </c>
      <c r="AD1245" s="1" t="str">
        <f t="shared" si="104"/>
        <v>Bexley L.B.</v>
      </c>
      <c r="AE1245" s="1" t="str">
        <f t="shared" si="103"/>
        <v>Bexley L.B.</v>
      </c>
      <c r="AF1245" s="1" t="str">
        <f>INDEX(Lookup!G$2:G$1349, MATCH($AE1245, Lookup!$G$2:$G$1349,0))</f>
        <v>BEXLEY L.B.</v>
      </c>
      <c r="AG1245" s="1" t="str">
        <f>INDEX(Lookup!F$2:F$1349, MATCH($AE1245, Lookup!$G$2:$G$1349,0))</f>
        <v>e140373</v>
      </c>
      <c r="AH1245" s="1" t="str">
        <f>INDEX(Lookup!C$2:C$1349, MATCH($AE1245, Lookup!$G$2:$G$1349,0))</f>
        <v>Outer London</v>
      </c>
      <c r="AI1245" s="1" t="str">
        <f>INDEX(Lookup!D$2:D$1349, MATCH($AE1245, Lookup!$G$2:$G$1349,0))</f>
        <v>London</v>
      </c>
      <c r="AJ1245" s="1" t="str">
        <f>INDEX(Lookup!E$2:E$1349, MATCH($AE1245, Lookup!$G$2:$G$1349,0))</f>
        <v>Greater South East</v>
      </c>
    </row>
    <row r="1246" spans="1:36" x14ac:dyDescent="0.3">
      <c r="A1246" s="1" t="s">
        <v>160</v>
      </c>
      <c r="B1246" s="5">
        <f>'TABLE Summary'!B1246</f>
        <v>275570</v>
      </c>
      <c r="C1246" s="5" t="str">
        <f>'TABLE Summary'!C1246</f>
        <v>79.5</v>
      </c>
      <c r="D1246" s="5" t="str">
        <f>'TABLE Summary'!D1246</f>
        <v>37.5</v>
      </c>
      <c r="E1246" s="5" t="str">
        <f>'TABLE Summary'!E1246</f>
        <v>27.2</v>
      </c>
      <c r="F1246" s="5" t="str">
        <f>'TABLE Summary'!F1246</f>
        <v>6.5</v>
      </c>
      <c r="G1246" s="5" t="str">
        <f>'TABLE Summary'!G1246</f>
        <v>4.0</v>
      </c>
      <c r="H1246" s="5">
        <f>'TABLE Summary'!H1246</f>
        <v>0</v>
      </c>
      <c r="I1246" s="5" t="str">
        <f>'TABLE Summary'!I1246</f>
        <v>468000</v>
      </c>
      <c r="J1246" s="5">
        <f>'TABLE Summary'!J1246</f>
        <v>130.4</v>
      </c>
      <c r="K1246" s="5">
        <f>'TABLE Summary'!K1246</f>
        <v>17550000</v>
      </c>
      <c r="L1246" s="5">
        <f>'TABLE Summary'!L1246</f>
        <v>0</v>
      </c>
      <c r="M1246" s="5">
        <f>'TABLE Summary'!M1246*1000</f>
        <v>48700200</v>
      </c>
      <c r="N1246" s="5">
        <f>'TABLE Summary'!N1246</f>
        <v>88617</v>
      </c>
      <c r="O1246" s="5">
        <f>'TABLE Summary'!O1246*1000</f>
        <v>24796100</v>
      </c>
      <c r="P1246" s="5">
        <f>'TABLE Summary'!P1246</f>
        <v>6705</v>
      </c>
      <c r="Q1246" s="5">
        <f>'TABLE Summary'!Q1246*1000</f>
        <v>819400</v>
      </c>
      <c r="R1246" s="5">
        <f>'TABLE Summary'!R1246</f>
        <v>72934</v>
      </c>
      <c r="S1246" s="5">
        <f>'TABLE Summary'!S1246*1000</f>
        <v>19692500</v>
      </c>
      <c r="T1246" s="5">
        <f>'TABLE Summary'!T1246</f>
        <v>8756</v>
      </c>
      <c r="U1246" s="5">
        <f>'TABLE Summary'!U1246*1000</f>
        <v>4255200</v>
      </c>
      <c r="V1246" s="5">
        <f>'TABLE Summary'!V1246*1000</f>
        <v>4057700</v>
      </c>
      <c r="W1246" s="5">
        <f>'TABLE Summary'!W1246*1000</f>
        <v>2506100</v>
      </c>
      <c r="X1246" s="5">
        <f>'TABLE Summary'!X1246*1000</f>
        <v>4148300</v>
      </c>
      <c r="Y1246" s="5">
        <f>'TABLE Summary'!Y1246*1000</f>
        <v>8631300</v>
      </c>
      <c r="Z1246" s="5">
        <f>'TABLE Summary'!Z1246*1000</f>
        <v>4560800</v>
      </c>
      <c r="AA1246" s="18">
        <f t="shared" si="101"/>
        <v>24767100</v>
      </c>
      <c r="AB1246" s="18">
        <f t="shared" si="102"/>
        <v>0.50856259317210195</v>
      </c>
      <c r="AC1246" s="1" t="s">
        <v>7497</v>
      </c>
      <c r="AD1246" s="1" t="str">
        <f t="shared" si="104"/>
        <v>Brent L.B.</v>
      </c>
      <c r="AE1246" s="1" t="str">
        <f t="shared" si="103"/>
        <v>Brent L.B.</v>
      </c>
      <c r="AF1246" s="1" t="str">
        <f>INDEX(Lookup!G$2:G$1349, MATCH($AE1246, Lookup!$G$2:$G$1349,0))</f>
        <v>BRENT L.B.</v>
      </c>
      <c r="AG1246" s="1" t="str">
        <f>INDEX(Lookup!F$2:F$1349, MATCH($AE1246, Lookup!$G$2:$G$1349,0))</f>
        <v>e140374</v>
      </c>
      <c r="AH1246" s="1" t="str">
        <f>INDEX(Lookup!C$2:C$1349, MATCH($AE1246, Lookup!$G$2:$G$1349,0))</f>
        <v>Outer London</v>
      </c>
      <c r="AI1246" s="1" t="str">
        <f>INDEX(Lookup!D$2:D$1349, MATCH($AE1246, Lookup!$G$2:$G$1349,0))</f>
        <v>London</v>
      </c>
      <c r="AJ1246" s="1" t="str">
        <f>INDEX(Lookup!E$2:E$1349, MATCH($AE1246, Lookup!$G$2:$G$1349,0))</f>
        <v>Greater South East</v>
      </c>
    </row>
    <row r="1247" spans="1:36" x14ac:dyDescent="0.3">
      <c r="A1247" s="1" t="s">
        <v>51</v>
      </c>
      <c r="B1247" s="5">
        <f>'TABLE Summary'!B1247</f>
        <v>306550</v>
      </c>
      <c r="C1247" s="5" t="str">
        <f>'TABLE Summary'!C1247</f>
        <v>89.5</v>
      </c>
      <c r="D1247" s="5" t="str">
        <f>'TABLE Summary'!D1247</f>
        <v>38.5</v>
      </c>
      <c r="E1247" s="5" t="str">
        <f>'TABLE Summary'!E1247</f>
        <v>29.5</v>
      </c>
      <c r="F1247" s="5" t="str">
        <f>'TABLE Summary'!F1247</f>
        <v>5.4</v>
      </c>
      <c r="G1247" s="5" t="str">
        <f>'TABLE Summary'!G1247</f>
        <v>4.9</v>
      </c>
      <c r="H1247" s="5">
        <f>'TABLE Summary'!H1247</f>
        <v>0</v>
      </c>
      <c r="I1247" s="5" t="str">
        <f>'TABLE Summary'!I1247</f>
        <v>442000</v>
      </c>
      <c r="J1247" s="5">
        <f>'TABLE Summary'!J1247</f>
        <v>156.5</v>
      </c>
      <c r="K1247" s="5">
        <f>'TABLE Summary'!K1247</f>
        <v>17017000</v>
      </c>
      <c r="L1247" s="5">
        <f>'TABLE Summary'!L1247</f>
        <v>0</v>
      </c>
      <c r="M1247" s="5">
        <f>'TABLE Summary'!M1247*1000</f>
        <v>44949800</v>
      </c>
      <c r="N1247" s="5">
        <f>'TABLE Summary'!N1247</f>
        <v>105716</v>
      </c>
      <c r="O1247" s="5">
        <f>'TABLE Summary'!O1247*1000</f>
        <v>30308000</v>
      </c>
      <c r="P1247" s="5">
        <f>'TABLE Summary'!P1247</f>
        <v>4147</v>
      </c>
      <c r="Q1247" s="5">
        <f>'TABLE Summary'!Q1247*1000</f>
        <v>505000</v>
      </c>
      <c r="R1247" s="5">
        <f>'TABLE Summary'!R1247</f>
        <v>89983</v>
      </c>
      <c r="S1247" s="5">
        <f>'TABLE Summary'!S1247*1000</f>
        <v>23847400</v>
      </c>
      <c r="T1247" s="5">
        <f>'TABLE Summary'!T1247</f>
        <v>11519</v>
      </c>
      <c r="U1247" s="5">
        <f>'TABLE Summary'!U1247*1000</f>
        <v>5909400</v>
      </c>
      <c r="V1247" s="5">
        <f>'TABLE Summary'!V1247*1000</f>
        <v>4652000</v>
      </c>
      <c r="W1247" s="5">
        <f>'TABLE Summary'!W1247*1000</f>
        <v>1289100</v>
      </c>
      <c r="X1247" s="5">
        <f>'TABLE Summary'!X1247*1000</f>
        <v>2083699.9999999998</v>
      </c>
      <c r="Y1247" s="5">
        <f>'TABLE Summary'!Y1247*1000</f>
        <v>2697400</v>
      </c>
      <c r="Z1247" s="5">
        <f>'TABLE Summary'!Z1247*1000</f>
        <v>3919600</v>
      </c>
      <c r="AA1247" s="18">
        <f t="shared" si="101"/>
        <v>30261800</v>
      </c>
      <c r="AB1247" s="18">
        <f t="shared" si="102"/>
        <v>0.67323547601991551</v>
      </c>
      <c r="AC1247" s="1" t="s">
        <v>7497</v>
      </c>
      <c r="AD1247" s="1" t="str">
        <f t="shared" si="104"/>
        <v>Bromley L.B.</v>
      </c>
      <c r="AE1247" s="1" t="str">
        <f t="shared" si="103"/>
        <v>Bromley L.B.</v>
      </c>
      <c r="AF1247" s="1" t="str">
        <f>INDEX(Lookup!G$2:G$1349, MATCH($AE1247, Lookup!$G$2:$G$1349,0))</f>
        <v>BROMLEY L.B.</v>
      </c>
      <c r="AG1247" s="1" t="str">
        <f>INDEX(Lookup!F$2:F$1349, MATCH($AE1247, Lookup!$G$2:$G$1349,0))</f>
        <v>e140375</v>
      </c>
      <c r="AH1247" s="1" t="str">
        <f>INDEX(Lookup!C$2:C$1349, MATCH($AE1247, Lookup!$G$2:$G$1349,0))</f>
        <v>Outer London</v>
      </c>
      <c r="AI1247" s="1" t="str">
        <f>INDEX(Lookup!D$2:D$1349, MATCH($AE1247, Lookup!$G$2:$G$1349,0))</f>
        <v>London</v>
      </c>
      <c r="AJ1247" s="1" t="str">
        <f>INDEX(Lookup!E$2:E$1349, MATCH($AE1247, Lookup!$G$2:$G$1349,0))</f>
        <v>Greater South East</v>
      </c>
    </row>
    <row r="1248" spans="1:36" x14ac:dyDescent="0.3">
      <c r="A1248" s="1" t="s">
        <v>52</v>
      </c>
      <c r="B1248" s="5">
        <f>'TABLE Summary'!B1248</f>
        <v>334000</v>
      </c>
      <c r="C1248" s="5" t="str">
        <f>'TABLE Summary'!C1248</f>
        <v>86.5</v>
      </c>
      <c r="D1248" s="5" t="str">
        <f>'TABLE Summary'!D1248</f>
        <v>36.0</v>
      </c>
      <c r="E1248" s="5" t="str">
        <f>'TABLE Summary'!E1248</f>
        <v>25.9</v>
      </c>
      <c r="F1248" s="5" t="str">
        <f>'TABLE Summary'!F1248</f>
        <v>6.2</v>
      </c>
      <c r="G1248" s="5" t="str">
        <f>'TABLE Summary'!G1248</f>
        <v>4.2</v>
      </c>
      <c r="H1248" s="5">
        <f>'TABLE Summary'!H1248</f>
        <v>0</v>
      </c>
      <c r="I1248" s="5" t="str">
        <f>'TABLE Summary'!I1248</f>
        <v>643000</v>
      </c>
      <c r="J1248" s="5" t="str">
        <f>'TABLE Summary'!J1248</f>
        <v>169.0</v>
      </c>
      <c r="K1248" s="5">
        <f>'TABLE Summary'!K1248</f>
        <v>23148000</v>
      </c>
      <c r="L1248" s="5">
        <f>'TABLE Summary'!L1248</f>
        <v>0</v>
      </c>
      <c r="M1248" s="5">
        <f>'TABLE Summary'!M1248*1000</f>
        <v>64102500</v>
      </c>
      <c r="N1248" s="5">
        <f>'TABLE Summary'!N1248</f>
        <v>110723</v>
      </c>
      <c r="O1248" s="5">
        <f>'TABLE Summary'!O1248*1000</f>
        <v>33360500</v>
      </c>
      <c r="P1248" s="5">
        <f>'TABLE Summary'!P1248</f>
        <v>2859</v>
      </c>
      <c r="Q1248" s="5">
        <f>'TABLE Summary'!Q1248*1000</f>
        <v>377200</v>
      </c>
      <c r="R1248" s="5">
        <f>'TABLE Summary'!R1248</f>
        <v>92672</v>
      </c>
      <c r="S1248" s="5">
        <f>'TABLE Summary'!S1248*1000</f>
        <v>25317000</v>
      </c>
      <c r="T1248" s="5">
        <f>'TABLE Summary'!T1248</f>
        <v>15112</v>
      </c>
      <c r="U1248" s="5">
        <f>'TABLE Summary'!U1248*1000</f>
        <v>76303600</v>
      </c>
      <c r="V1248" s="5">
        <f>'TABLE Summary'!V1248*1000</f>
        <v>7285400</v>
      </c>
      <c r="W1248" s="5">
        <f>'TABLE Summary'!W1248*1000</f>
        <v>8952300</v>
      </c>
      <c r="X1248" s="5">
        <f>'TABLE Summary'!X1248*1000</f>
        <v>3916000</v>
      </c>
      <c r="Y1248" s="5">
        <f>'TABLE Summary'!Y1248*1000</f>
        <v>4435600</v>
      </c>
      <c r="Z1248" s="5">
        <f>'TABLE Summary'!Z1248*1000</f>
        <v>6152700</v>
      </c>
      <c r="AA1248" s="18">
        <f t="shared" si="101"/>
        <v>101997800</v>
      </c>
      <c r="AB1248" s="18">
        <f t="shared" si="102"/>
        <v>1.5911672711672711</v>
      </c>
      <c r="AC1248" s="1" t="s">
        <v>7497</v>
      </c>
      <c r="AD1248" s="1" t="str">
        <f t="shared" si="104"/>
        <v>Croydon L.B.</v>
      </c>
      <c r="AE1248" s="1" t="str">
        <f t="shared" si="103"/>
        <v>Croydon L.B.</v>
      </c>
      <c r="AF1248" s="1" t="str">
        <f>INDEX(Lookup!G$2:G$1349, MATCH($AE1248, Lookup!$G$2:$G$1349,0))</f>
        <v>CROYDON L.B.</v>
      </c>
      <c r="AG1248" s="1" t="str">
        <f>INDEX(Lookup!F$2:F$1349, MATCH($AE1248, Lookup!$G$2:$G$1349,0))</f>
        <v>e140378</v>
      </c>
      <c r="AH1248" s="1" t="str">
        <f>INDEX(Lookup!C$2:C$1349, MATCH($AE1248, Lookup!$G$2:$G$1349,0))</f>
        <v>Outer London</v>
      </c>
      <c r="AI1248" s="1" t="str">
        <f>INDEX(Lookup!D$2:D$1349, MATCH($AE1248, Lookup!$G$2:$G$1349,0))</f>
        <v>London</v>
      </c>
      <c r="AJ1248" s="1" t="str">
        <f>INDEX(Lookup!E$2:E$1349, MATCH($AE1248, Lookup!$G$2:$G$1349,0))</f>
        <v>Greater South East</v>
      </c>
    </row>
    <row r="1249" spans="1:36" x14ac:dyDescent="0.3">
      <c r="A1249" s="1" t="s">
        <v>53</v>
      </c>
      <c r="B1249" s="5">
        <f>'TABLE Summary'!B1249</f>
        <v>299440</v>
      </c>
      <c r="C1249" s="5" t="str">
        <f>'TABLE Summary'!C1249</f>
        <v>91.5</v>
      </c>
      <c r="D1249" s="5" t="str">
        <f>'TABLE Summary'!D1249</f>
        <v>46.0</v>
      </c>
      <c r="E1249" s="5" t="str">
        <f>'TABLE Summary'!E1249</f>
        <v>35.0</v>
      </c>
      <c r="F1249" s="5" t="str">
        <f>'TABLE Summary'!F1249</f>
        <v>6.5</v>
      </c>
      <c r="G1249" s="5" t="str">
        <f>'TABLE Summary'!G1249</f>
        <v>4.0</v>
      </c>
      <c r="H1249" s="5">
        <f>'TABLE Summary'!H1249</f>
        <v>0</v>
      </c>
      <c r="I1249" s="5" t="str">
        <f>'TABLE Summary'!I1249</f>
        <v>515000</v>
      </c>
      <c r="J1249" s="5">
        <f>'TABLE Summary'!J1249</f>
        <v>113.7</v>
      </c>
      <c r="K1249" s="5">
        <f>'TABLE Summary'!K1249</f>
        <v>23690000</v>
      </c>
      <c r="L1249" s="5">
        <f>'TABLE Summary'!L1249</f>
        <v>0</v>
      </c>
      <c r="M1249" s="5">
        <f>'TABLE Summary'!M1249*1000</f>
        <v>54029600</v>
      </c>
      <c r="N1249" s="5">
        <f>'TABLE Summary'!N1249</f>
        <v>95403</v>
      </c>
      <c r="O1249" s="5">
        <f>'TABLE Summary'!O1249*1000</f>
        <v>26101500</v>
      </c>
      <c r="P1249" s="5">
        <f>'TABLE Summary'!P1249</f>
        <v>4051</v>
      </c>
      <c r="Q1249" s="5">
        <f>'TABLE Summary'!Q1249*1000</f>
        <v>518600</v>
      </c>
      <c r="R1249" s="5">
        <f>'TABLE Summary'!R1249</f>
        <v>83024</v>
      </c>
      <c r="S1249" s="5">
        <f>'TABLE Summary'!S1249*1000</f>
        <v>21287600</v>
      </c>
      <c r="T1249" s="5">
        <f>'TABLE Summary'!T1249</f>
        <v>82278</v>
      </c>
      <c r="U1249" s="5">
        <f>'TABLE Summary'!U1249*1000</f>
        <v>4193399.9999999995</v>
      </c>
      <c r="V1249" s="5">
        <f>'TABLE Summary'!V1249*1000</f>
        <v>4074300</v>
      </c>
      <c r="W1249" s="5">
        <f>'TABLE Summary'!W1249*1000</f>
        <v>2889000</v>
      </c>
      <c r="X1249" s="5">
        <f>'TABLE Summary'!X1249*1000</f>
        <v>5748900</v>
      </c>
      <c r="Y1249" s="5">
        <f>'TABLE Summary'!Y1249*1000</f>
        <v>10162100</v>
      </c>
      <c r="Z1249" s="5">
        <f>'TABLE Summary'!Z1249*1000</f>
        <v>5053700</v>
      </c>
      <c r="AA1249" s="18">
        <f t="shared" si="101"/>
        <v>25999600</v>
      </c>
      <c r="AB1249" s="18">
        <f t="shared" si="102"/>
        <v>0.48121029953951167</v>
      </c>
      <c r="AC1249" s="1" t="s">
        <v>7497</v>
      </c>
      <c r="AD1249" s="1" t="str">
        <f t="shared" si="104"/>
        <v>Ealing L.B.</v>
      </c>
      <c r="AE1249" s="1" t="str">
        <f t="shared" si="103"/>
        <v>Ealing L.B.</v>
      </c>
      <c r="AF1249" s="1" t="str">
        <f>INDEX(Lookup!G$2:G$1349, MATCH($AE1249, Lookup!$G$2:$G$1349,0))</f>
        <v>EALING L.B.</v>
      </c>
      <c r="AG1249" s="1" t="str">
        <f>INDEX(Lookup!F$2:F$1349, MATCH($AE1249, Lookup!$G$2:$G$1349,0))</f>
        <v>e140379</v>
      </c>
      <c r="AH1249" s="1" t="str">
        <f>INDEX(Lookup!C$2:C$1349, MATCH($AE1249, Lookup!$G$2:$G$1349,0))</f>
        <v>Outer London</v>
      </c>
      <c r="AI1249" s="1" t="str">
        <f>INDEX(Lookup!D$2:D$1349, MATCH($AE1249, Lookup!$G$2:$G$1349,0))</f>
        <v>London</v>
      </c>
      <c r="AJ1249" s="1" t="str">
        <f>INDEX(Lookup!E$2:E$1349, MATCH($AE1249, Lookup!$G$2:$G$1349,0))</f>
        <v>Greater South East</v>
      </c>
    </row>
    <row r="1250" spans="1:36" x14ac:dyDescent="0.3">
      <c r="A1250" s="1" t="s">
        <v>54</v>
      </c>
      <c r="B1250" s="5">
        <f>'TABLE Summary'!B1250</f>
        <v>265910</v>
      </c>
      <c r="C1250" s="5" t="str">
        <f>'TABLE Summary'!C1250</f>
        <v>80.0</v>
      </c>
      <c r="D1250" s="5" t="str">
        <f>'TABLE Summary'!D1250</f>
        <v>38.0</v>
      </c>
      <c r="E1250" s="5" t="str">
        <f>'TABLE Summary'!E1250</f>
        <v>27.6</v>
      </c>
      <c r="F1250" s="5" t="str">
        <f>'TABLE Summary'!F1250</f>
        <v>6.3</v>
      </c>
      <c r="G1250" s="5" t="str">
        <f>'TABLE Summary'!G1250</f>
        <v>4.4</v>
      </c>
      <c r="H1250" s="5">
        <f>'TABLE Summary'!H1250</f>
        <v>0</v>
      </c>
      <c r="I1250" s="5" t="str">
        <f>'TABLE Summary'!I1250</f>
        <v>440000</v>
      </c>
      <c r="J1250" s="5">
        <f>'TABLE Summary'!J1250</f>
        <v>130.4</v>
      </c>
      <c r="K1250" s="5">
        <f>'TABLE Summary'!K1250</f>
        <v>16720000</v>
      </c>
      <c r="L1250" s="5">
        <f>'TABLE Summary'!L1250</f>
        <v>0</v>
      </c>
      <c r="M1250" s="5">
        <f>'TABLE Summary'!M1250*1000</f>
        <v>45979100</v>
      </c>
      <c r="N1250" s="5">
        <f>'TABLE Summary'!N1250</f>
        <v>93163</v>
      </c>
      <c r="O1250" s="5">
        <f>'TABLE Summary'!O1250*1000</f>
        <v>25053000</v>
      </c>
      <c r="P1250" s="5">
        <f>'TABLE Summary'!P1250</f>
        <v>3080</v>
      </c>
      <c r="Q1250" s="5">
        <f>'TABLE Summary'!Q1250*1000</f>
        <v>386300</v>
      </c>
      <c r="R1250" s="5">
        <f>'TABLE Summary'!R1250</f>
        <v>81796</v>
      </c>
      <c r="S1250" s="5">
        <f>'TABLE Summary'!S1250*1000</f>
        <v>20532400</v>
      </c>
      <c r="T1250" s="5">
        <f>'TABLE Summary'!T1250</f>
        <v>8245</v>
      </c>
      <c r="U1250" s="5">
        <f>'TABLE Summary'!U1250*1000</f>
        <v>4110600.0000000005</v>
      </c>
      <c r="V1250" s="5">
        <f>'TABLE Summary'!V1250*1000</f>
        <v>3744800</v>
      </c>
      <c r="W1250" s="5">
        <f>'TABLE Summary'!W1250*1000</f>
        <v>1311700</v>
      </c>
      <c r="X1250" s="5">
        <f>'TABLE Summary'!X1250*1000</f>
        <v>3257200</v>
      </c>
      <c r="Y1250" s="5">
        <f>'TABLE Summary'!Y1250*1000</f>
        <v>7982700</v>
      </c>
      <c r="Z1250" s="5">
        <f>'TABLE Summary'!Z1250*1000</f>
        <v>4629600</v>
      </c>
      <c r="AA1250" s="18">
        <f t="shared" si="101"/>
        <v>25029300</v>
      </c>
      <c r="AB1250" s="18">
        <f t="shared" si="102"/>
        <v>0.54436254733128753</v>
      </c>
      <c r="AC1250" s="1" t="s">
        <v>7497</v>
      </c>
      <c r="AD1250" s="1" t="str">
        <f t="shared" si="104"/>
        <v>Enfield L.B.</v>
      </c>
      <c r="AE1250" s="1" t="str">
        <f t="shared" si="103"/>
        <v>Enfield L.B.</v>
      </c>
      <c r="AF1250" s="1" t="str">
        <f>INDEX(Lookup!G$2:G$1349, MATCH($AE1250, Lookup!$G$2:$G$1349,0))</f>
        <v>ENFIELD L.B.</v>
      </c>
      <c r="AG1250" s="1" t="str">
        <f>INDEX(Lookup!F$2:F$1349, MATCH($AE1250, Lookup!$G$2:$G$1349,0))</f>
        <v>e140380</v>
      </c>
      <c r="AH1250" s="1" t="str">
        <f>INDEX(Lookup!C$2:C$1349, MATCH($AE1250, Lookup!$G$2:$G$1349,0))</f>
        <v>Outer London</v>
      </c>
      <c r="AI1250" s="1" t="str">
        <f>INDEX(Lookup!D$2:D$1349, MATCH($AE1250, Lookup!$G$2:$G$1349,0))</f>
        <v>London</v>
      </c>
      <c r="AJ1250" s="1" t="str">
        <f>INDEX(Lookup!E$2:E$1349, MATCH($AE1250, Lookup!$G$2:$G$1349,0))</f>
        <v>Greater South East</v>
      </c>
    </row>
    <row r="1251" spans="1:36" x14ac:dyDescent="0.3">
      <c r="A1251" s="1" t="s">
        <v>55</v>
      </c>
      <c r="B1251" s="5">
        <f>'TABLE Summary'!B1251</f>
        <v>235490</v>
      </c>
      <c r="C1251" s="5" t="str">
        <f>'TABLE Summary'!C1251</f>
        <v>99.5</v>
      </c>
      <c r="D1251" s="5" t="str">
        <f>'TABLE Summary'!D1251</f>
        <v>49.5</v>
      </c>
      <c r="E1251" s="5" t="str">
        <f>'TABLE Summary'!E1251</f>
        <v>40.2</v>
      </c>
      <c r="F1251" s="5" t="str">
        <f>'TABLE Summary'!F1251</f>
        <v>6.3</v>
      </c>
      <c r="G1251" s="5" t="str">
        <f>'TABLE Summary'!G1251</f>
        <v>4.4</v>
      </c>
      <c r="H1251" s="5">
        <f>'TABLE Summary'!H1251</f>
        <v>0</v>
      </c>
      <c r="I1251" s="5" t="str">
        <f>'TABLE Summary'!I1251</f>
        <v>330000</v>
      </c>
      <c r="J1251" s="5">
        <f>'TABLE Summary'!J1251</f>
        <v>145.4</v>
      </c>
      <c r="K1251" s="5">
        <f>'TABLE Summary'!K1251</f>
        <v>16335000</v>
      </c>
      <c r="L1251" s="5">
        <f>'TABLE Summary'!L1251</f>
        <v>0</v>
      </c>
      <c r="M1251" s="5">
        <f>'TABLE Summary'!M1251*1000</f>
        <v>34137500</v>
      </c>
      <c r="N1251" s="5">
        <f>'TABLE Summary'!N1251</f>
        <v>74503</v>
      </c>
      <c r="O1251" s="5">
        <f>'TABLE Summary'!O1251*1000</f>
        <v>18761800</v>
      </c>
      <c r="P1251" s="5">
        <f>'TABLE Summary'!P1251</f>
        <v>7046</v>
      </c>
      <c r="Q1251" s="5">
        <f>'TABLE Summary'!Q1251*1000</f>
        <v>848300</v>
      </c>
      <c r="R1251" s="5">
        <f>'TABLE Summary'!R1251</f>
        <v>63308</v>
      </c>
      <c r="S1251" s="5">
        <f>'TABLE Summary'!S1251*1000</f>
        <v>15722400</v>
      </c>
      <c r="T1251" s="5">
        <f>'TABLE Summary'!T1251</f>
        <v>4112</v>
      </c>
      <c r="U1251" s="5">
        <f>'TABLE Summary'!U1251*1000</f>
        <v>2181000</v>
      </c>
      <c r="V1251" s="5">
        <f>'TABLE Summary'!V1251*1000</f>
        <v>5370000</v>
      </c>
      <c r="W1251" s="5">
        <f>'TABLE Summary'!W1251*1000</f>
        <v>475400</v>
      </c>
      <c r="X1251" s="5">
        <f>'TABLE Summary'!X1251*1000</f>
        <v>2367800</v>
      </c>
      <c r="Y1251" s="5">
        <f>'TABLE Summary'!Y1251*1000</f>
        <v>3906600</v>
      </c>
      <c r="Z1251" s="5">
        <f>'TABLE Summary'!Z1251*1000</f>
        <v>3255900</v>
      </c>
      <c r="AA1251" s="18">
        <f t="shared" si="101"/>
        <v>18751700</v>
      </c>
      <c r="AB1251" s="18">
        <f t="shared" si="102"/>
        <v>0.54929915781764926</v>
      </c>
      <c r="AC1251" s="1" t="s">
        <v>7497</v>
      </c>
      <c r="AD1251" s="1" t="str">
        <f t="shared" si="104"/>
        <v>Haringey L.B.</v>
      </c>
      <c r="AE1251" s="1" t="str">
        <f t="shared" si="103"/>
        <v>Haringey L.B.</v>
      </c>
      <c r="AF1251" s="1" t="str">
        <f>INDEX(Lookup!G$2:G$1349, MATCH($AE1251, Lookup!$G$2:$G$1349,0))</f>
        <v>HARINGEY L.B.</v>
      </c>
      <c r="AG1251" s="1" t="str">
        <f>INDEX(Lookup!F$2:F$1349, MATCH($AE1251, Lookup!$G$2:$G$1349,0))</f>
        <v>e140385</v>
      </c>
      <c r="AH1251" s="1" t="str">
        <f>INDEX(Lookup!C$2:C$1349, MATCH($AE1251, Lookup!$G$2:$G$1349,0))</f>
        <v>Outer London</v>
      </c>
      <c r="AI1251" s="1" t="str">
        <f>INDEX(Lookup!D$2:D$1349, MATCH($AE1251, Lookup!$G$2:$G$1349,0))</f>
        <v>London</v>
      </c>
      <c r="AJ1251" s="1" t="str">
        <f>INDEX(Lookup!E$2:E$1349, MATCH($AE1251, Lookup!$G$2:$G$1349,0))</f>
        <v>Greater South East</v>
      </c>
    </row>
    <row r="1252" spans="1:36" x14ac:dyDescent="0.3">
      <c r="A1252" s="1" t="s">
        <v>56</v>
      </c>
      <c r="B1252" s="5">
        <f>'TABLE Summary'!B1252</f>
        <v>203730</v>
      </c>
      <c r="C1252" s="5" t="str">
        <f>'TABLE Summary'!C1252</f>
        <v>91.5</v>
      </c>
      <c r="D1252" s="5" t="str">
        <f>'TABLE Summary'!D1252</f>
        <v>38.0</v>
      </c>
      <c r="E1252" s="5" t="str">
        <f>'TABLE Summary'!E1252</f>
        <v>28.6</v>
      </c>
      <c r="F1252" s="5" t="str">
        <f>'TABLE Summary'!F1252</f>
        <v>6.5</v>
      </c>
      <c r="G1252" s="5" t="str">
        <f>'TABLE Summary'!G1252</f>
        <v>4.0</v>
      </c>
      <c r="H1252" s="5">
        <f>'TABLE Summary'!H1252</f>
        <v>0</v>
      </c>
      <c r="I1252" s="5" t="str">
        <f>'TABLE Summary'!I1252</f>
        <v>309700</v>
      </c>
      <c r="J1252" s="5" t="str">
        <f>'TABLE Summary'!J1252</f>
        <v>152.0</v>
      </c>
      <c r="K1252" s="5">
        <f>'TABLE Summary'!K1252</f>
        <v>11768600</v>
      </c>
      <c r="L1252" s="5">
        <f>'TABLE Summary'!L1252</f>
        <v>0</v>
      </c>
      <c r="M1252" s="5">
        <f>'TABLE Summary'!M1252*1000</f>
        <v>31891700</v>
      </c>
      <c r="N1252" s="5">
        <f>'TABLE Summary'!N1252</f>
        <v>70475</v>
      </c>
      <c r="O1252" s="5">
        <f>'TABLE Summary'!O1252*1000</f>
        <v>20998900</v>
      </c>
      <c r="P1252" s="5">
        <f>'TABLE Summary'!P1252</f>
        <v>1553</v>
      </c>
      <c r="Q1252" s="5">
        <f>'TABLE Summary'!Q1252*1000</f>
        <v>196400</v>
      </c>
      <c r="R1252" s="5">
        <f>'TABLE Summary'!R1252</f>
        <v>60803</v>
      </c>
      <c r="S1252" s="5">
        <f>'TABLE Summary'!S1252*1000</f>
        <v>16527000</v>
      </c>
      <c r="T1252" s="5">
        <f>'TABLE Summary'!T1252</f>
        <v>8010</v>
      </c>
      <c r="U1252" s="5">
        <f>'TABLE Summary'!U1252*1000</f>
        <v>4222900</v>
      </c>
      <c r="V1252" s="5">
        <f>'TABLE Summary'!V1252*1000</f>
        <v>2879400</v>
      </c>
      <c r="W1252" s="5">
        <f>'TABLE Summary'!W1252*1000</f>
        <v>1385900</v>
      </c>
      <c r="X1252" s="5">
        <f>'TABLE Summary'!X1252*1000</f>
        <v>1482800</v>
      </c>
      <c r="Y1252" s="5">
        <f>'TABLE Summary'!Y1252*1000</f>
        <v>1858900</v>
      </c>
      <c r="Z1252" s="5">
        <f>'TABLE Summary'!Z1252*1000</f>
        <v>3285800</v>
      </c>
      <c r="AA1252" s="18">
        <f t="shared" si="101"/>
        <v>20946300</v>
      </c>
      <c r="AB1252" s="18">
        <f t="shared" si="102"/>
        <v>0.65679471461226591</v>
      </c>
      <c r="AC1252" s="1" t="s">
        <v>7497</v>
      </c>
      <c r="AD1252" s="1" t="str">
        <f t="shared" si="104"/>
        <v>Harrow L.B.</v>
      </c>
      <c r="AE1252" s="1" t="str">
        <f t="shared" si="103"/>
        <v>Harrow L.B.</v>
      </c>
      <c r="AF1252" s="1" t="str">
        <f>INDEX(Lookup!G$2:G$1349, MATCH($AE1252, Lookup!$G$2:$G$1349,0))</f>
        <v>HARROW L.B.</v>
      </c>
      <c r="AG1252" s="1" t="str">
        <f>INDEX(Lookup!F$2:F$1349, MATCH($AE1252, Lookup!$G$2:$G$1349,0))</f>
        <v>e140386</v>
      </c>
      <c r="AH1252" s="1" t="str">
        <f>INDEX(Lookup!C$2:C$1349, MATCH($AE1252, Lookup!$G$2:$G$1349,0))</f>
        <v>Outer London</v>
      </c>
      <c r="AI1252" s="1" t="str">
        <f>INDEX(Lookup!D$2:D$1349, MATCH($AE1252, Lookup!$G$2:$G$1349,0))</f>
        <v>London</v>
      </c>
      <c r="AJ1252" s="1" t="str">
        <f>INDEX(Lookup!E$2:E$1349, MATCH($AE1252, Lookup!$G$2:$G$1349,0))</f>
        <v>Greater South East</v>
      </c>
    </row>
    <row r="1253" spans="1:36" x14ac:dyDescent="0.3">
      <c r="A1253" s="1" t="s">
        <v>57</v>
      </c>
      <c r="B1253" s="5">
        <f>'TABLE Summary'!B1253</f>
        <v>247130</v>
      </c>
      <c r="C1253" s="5" t="str">
        <f>'TABLE Summary'!C1253</f>
        <v>99.0</v>
      </c>
      <c r="D1253" s="5" t="str">
        <f>'TABLE Summary'!D1253</f>
        <v>43.0</v>
      </c>
      <c r="E1253" s="5" t="str">
        <f>'TABLE Summary'!E1253</f>
        <v>33.6</v>
      </c>
      <c r="F1253" s="5" t="str">
        <f>'TABLE Summary'!F1253</f>
        <v>6.3</v>
      </c>
      <c r="G1253" s="5" t="str">
        <f>'TABLE Summary'!G1253</f>
        <v>4.5</v>
      </c>
      <c r="H1253" s="5">
        <f>'TABLE Summary'!H1253</f>
        <v>0</v>
      </c>
      <c r="I1253" s="5" t="str">
        <f>'TABLE Summary'!I1253</f>
        <v>352500</v>
      </c>
      <c r="J1253" s="5" t="str">
        <f>'TABLE Summary'!J1253</f>
        <v>166.0</v>
      </c>
      <c r="K1253" s="5">
        <f>'TABLE Summary'!K1253</f>
        <v>15157500</v>
      </c>
      <c r="L1253" s="5">
        <f>'TABLE Summary'!L1253</f>
        <v>0</v>
      </c>
      <c r="M1253" s="5">
        <f>'TABLE Summary'!M1253*1000</f>
        <v>35792400</v>
      </c>
      <c r="N1253" s="5">
        <f>'TABLE Summary'!N1253</f>
        <v>82352</v>
      </c>
      <c r="O1253" s="5">
        <f>'TABLE Summary'!O1253*1000</f>
        <v>21822600</v>
      </c>
      <c r="P1253" s="5">
        <f>'TABLE Summary'!P1253</f>
        <v>1248</v>
      </c>
      <c r="Q1253" s="5">
        <f>'TABLE Summary'!Q1253*1000</f>
        <v>157900</v>
      </c>
      <c r="R1253" s="5">
        <f>'TABLE Summary'!R1253</f>
        <v>79314</v>
      </c>
      <c r="S1253" s="5">
        <f>'TABLE Summary'!S1253*1000</f>
        <v>20860000</v>
      </c>
      <c r="T1253" s="5">
        <f>'TABLE Summary'!T1253</f>
        <v>1573</v>
      </c>
      <c r="U1253" s="5">
        <f>'TABLE Summary'!U1253*1000</f>
        <v>766700</v>
      </c>
      <c r="V1253" s="5">
        <f>'TABLE Summary'!V1253*1000</f>
        <v>4260500</v>
      </c>
      <c r="W1253" s="5">
        <f>'TABLE Summary'!W1253*1000</f>
        <v>735800</v>
      </c>
      <c r="X1253" s="5">
        <f>'TABLE Summary'!X1253*1000</f>
        <v>2077400</v>
      </c>
      <c r="Y1253" s="5">
        <f>'TABLE Summary'!Y1253*1000</f>
        <v>3500800</v>
      </c>
      <c r="Z1253" s="5">
        <f>'TABLE Summary'!Z1253*1000</f>
        <v>3395400</v>
      </c>
      <c r="AA1253" s="18">
        <f t="shared" si="101"/>
        <v>21784600</v>
      </c>
      <c r="AB1253" s="18">
        <f t="shared" si="102"/>
        <v>0.60863758786781552</v>
      </c>
      <c r="AC1253" s="1" t="s">
        <v>7497</v>
      </c>
      <c r="AD1253" s="1" t="str">
        <f t="shared" si="104"/>
        <v>Havering L.B.</v>
      </c>
      <c r="AE1253" s="1" t="str">
        <f t="shared" si="103"/>
        <v>Havering L.B.</v>
      </c>
      <c r="AF1253" s="1" t="str">
        <f>INDEX(Lookup!G$2:G$1349, MATCH($AE1253, Lookup!$G$2:$G$1349,0))</f>
        <v>HAVERING L.B.</v>
      </c>
      <c r="AG1253" s="1" t="str">
        <f>INDEX(Lookup!F$2:F$1349, MATCH($AE1253, Lookup!$G$2:$G$1349,0))</f>
        <v>e140387</v>
      </c>
      <c r="AH1253" s="1" t="str">
        <f>INDEX(Lookup!C$2:C$1349, MATCH($AE1253, Lookup!$G$2:$G$1349,0))</f>
        <v>Outer London</v>
      </c>
      <c r="AI1253" s="1" t="str">
        <f>INDEX(Lookup!D$2:D$1349, MATCH($AE1253, Lookup!$G$2:$G$1349,0))</f>
        <v>London</v>
      </c>
      <c r="AJ1253" s="1" t="str">
        <f>INDEX(Lookup!E$2:E$1349, MATCH($AE1253, Lookup!$G$2:$G$1349,0))</f>
        <v>Greater South East</v>
      </c>
    </row>
    <row r="1254" spans="1:36" x14ac:dyDescent="0.3">
      <c r="A1254" s="1" t="s">
        <v>58</v>
      </c>
      <c r="B1254" s="5">
        <f>'TABLE Summary'!B1254</f>
        <v>236390</v>
      </c>
      <c r="C1254" s="5" t="str">
        <f>'TABLE Summary'!C1254</f>
        <v>83.5</v>
      </c>
      <c r="D1254" s="5" t="str">
        <f>'TABLE Summary'!D1254</f>
        <v>35.4</v>
      </c>
      <c r="E1254" s="5" t="str">
        <f>'TABLE Summary'!E1254</f>
        <v>24.8</v>
      </c>
      <c r="F1254" s="5" t="str">
        <f>'TABLE Summary'!F1254</f>
        <v>6.4</v>
      </c>
      <c r="G1254" s="5" t="str">
        <f>'TABLE Summary'!G1254</f>
        <v>4.0</v>
      </c>
      <c r="H1254" s="5">
        <f>'TABLE Summary'!H1254</f>
        <v>0</v>
      </c>
      <c r="I1254" s="5" t="str">
        <f>'TABLE Summary'!I1254</f>
        <v>529700</v>
      </c>
      <c r="J1254" s="5">
        <f>'TABLE Summary'!J1254</f>
        <v>179.3</v>
      </c>
      <c r="K1254" s="5">
        <f>'TABLE Summary'!K1254</f>
        <v>18751380</v>
      </c>
      <c r="L1254" s="5">
        <f>'TABLE Summary'!L1254</f>
        <v>0</v>
      </c>
      <c r="M1254" s="5">
        <f>'TABLE Summary'!M1254*1000</f>
        <v>52090700</v>
      </c>
      <c r="N1254" s="5">
        <f>'TABLE Summary'!N1254</f>
        <v>78445</v>
      </c>
      <c r="O1254" s="5">
        <f>'TABLE Summary'!O1254*1000</f>
        <v>20759500</v>
      </c>
      <c r="P1254" s="5">
        <f>'TABLE Summary'!P1254</f>
        <v>2719</v>
      </c>
      <c r="Q1254" s="5">
        <f>'TABLE Summary'!Q1254*1000</f>
        <v>334700</v>
      </c>
      <c r="R1254" s="5">
        <f>'TABLE Summary'!R1254</f>
        <v>69833</v>
      </c>
      <c r="S1254" s="5">
        <f>'TABLE Summary'!S1254*1000</f>
        <v>17311500</v>
      </c>
      <c r="T1254" s="5">
        <f>'TABLE Summary'!T1254</f>
        <v>5833</v>
      </c>
      <c r="U1254" s="5">
        <f>'TABLE Summary'!U1254*1000</f>
        <v>2966500</v>
      </c>
      <c r="V1254" s="5">
        <f>'TABLE Summary'!V1254*1000</f>
        <v>3188900</v>
      </c>
      <c r="W1254" s="5">
        <f>'TABLE Summary'!W1254*1000</f>
        <v>3189100</v>
      </c>
      <c r="X1254" s="5">
        <f>'TABLE Summary'!X1254*1000</f>
        <v>4905300</v>
      </c>
      <c r="Y1254" s="5">
        <f>'TABLE Summary'!Y1254*1000</f>
        <v>8937300</v>
      </c>
      <c r="Z1254" s="5">
        <f>'TABLE Summary'!Z1254*1000</f>
        <v>11110600</v>
      </c>
      <c r="AA1254" s="18">
        <f t="shared" si="101"/>
        <v>20612700</v>
      </c>
      <c r="AB1254" s="18">
        <f t="shared" si="102"/>
        <v>0.39570787107871463</v>
      </c>
      <c r="AC1254" s="1" t="s">
        <v>7497</v>
      </c>
      <c r="AD1254" s="1" t="str">
        <f t="shared" si="104"/>
        <v>Hillingdon L.B.</v>
      </c>
      <c r="AE1254" s="1" t="str">
        <f t="shared" si="103"/>
        <v>Hillingdon L.B.</v>
      </c>
      <c r="AF1254" s="1" t="str">
        <f>INDEX(Lookup!G$2:G$1349, MATCH($AE1254, Lookup!$G$2:$G$1349,0))</f>
        <v>HILLINGDON L.B.</v>
      </c>
      <c r="AG1254" s="1" t="str">
        <f>INDEX(Lookup!F$2:F$1349, MATCH($AE1254, Lookup!$G$2:$G$1349,0))</f>
        <v>e140388</v>
      </c>
      <c r="AH1254" s="1" t="str">
        <f>INDEX(Lookup!C$2:C$1349, MATCH($AE1254, Lookup!$G$2:$G$1349,0))</f>
        <v>Outer London</v>
      </c>
      <c r="AI1254" s="1" t="str">
        <f>INDEX(Lookup!D$2:D$1349, MATCH($AE1254, Lookup!$G$2:$G$1349,0))</f>
        <v>London</v>
      </c>
      <c r="AJ1254" s="1" t="str">
        <f>INDEX(Lookup!E$2:E$1349, MATCH($AE1254, Lookup!$G$2:$G$1349,0))</f>
        <v>Greater South East</v>
      </c>
    </row>
    <row r="1255" spans="1:36" x14ac:dyDescent="0.3">
      <c r="A1255" s="1" t="s">
        <v>59</v>
      </c>
      <c r="B1255" s="5">
        <f>'TABLE Summary'!B1255</f>
        <v>206460</v>
      </c>
      <c r="C1255" s="5" t="str">
        <f>'TABLE Summary'!C1255</f>
        <v>88.5</v>
      </c>
      <c r="D1255" s="5" t="str">
        <f>'TABLE Summary'!D1255</f>
        <v>39.8</v>
      </c>
      <c r="E1255" s="5" t="str">
        <f>'TABLE Summary'!E1255</f>
        <v>28.8</v>
      </c>
      <c r="F1255" s="5" t="str">
        <f>'TABLE Summary'!F1255</f>
        <v>6.5</v>
      </c>
      <c r="G1255" s="5" t="str">
        <f>'TABLE Summary'!G1255</f>
        <v>4.0</v>
      </c>
      <c r="H1255" s="5">
        <f>'TABLE Summary'!H1255</f>
        <v>0</v>
      </c>
      <c r="I1255" s="5" t="str">
        <f>'TABLE Summary'!I1255</f>
        <v>452000</v>
      </c>
      <c r="J1255" s="5">
        <f>'TABLE Summary'!J1255</f>
        <v>149.6</v>
      </c>
      <c r="K1255" s="5">
        <f>'TABLE Summary'!K1255</f>
        <v>17989600</v>
      </c>
      <c r="L1255" s="5">
        <f>'TABLE Summary'!L1255</f>
        <v>0</v>
      </c>
      <c r="M1255" s="5">
        <f>'TABLE Summary'!M1255*1000</f>
        <v>45607600</v>
      </c>
      <c r="N1255" s="5">
        <f>'TABLE Summary'!N1255</f>
        <v>69446</v>
      </c>
      <c r="O1255" s="5">
        <f>'TABLE Summary'!O1255*1000</f>
        <v>17790800</v>
      </c>
      <c r="P1255" s="5">
        <f>'TABLE Summary'!P1255</f>
        <v>4135</v>
      </c>
      <c r="Q1255" s="5">
        <f>'TABLE Summary'!Q1255*1000</f>
        <v>542300</v>
      </c>
      <c r="R1255" s="5">
        <f>'TABLE Summary'!R1255</f>
        <v>62449</v>
      </c>
      <c r="S1255" s="5">
        <f>'TABLE Summary'!S1255*1000</f>
        <v>15825500</v>
      </c>
      <c r="T1255" s="5">
        <f>'TABLE Summary'!T1255</f>
        <v>2834</v>
      </c>
      <c r="U1255" s="5">
        <f>'TABLE Summary'!U1255*1000</f>
        <v>1384100</v>
      </c>
      <c r="V1255" s="5">
        <f>'TABLE Summary'!V1255*1000</f>
        <v>3153900</v>
      </c>
      <c r="W1255" s="5">
        <f>'TABLE Summary'!W1255*1000</f>
        <v>3700900</v>
      </c>
      <c r="X1255" s="5">
        <f>'TABLE Summary'!X1255*1000</f>
        <v>5131300</v>
      </c>
      <c r="Y1255" s="5">
        <f>'TABLE Summary'!Y1255*1000</f>
        <v>10805700</v>
      </c>
      <c r="Z1255" s="5">
        <f>'TABLE Summary'!Z1255*1000</f>
        <v>5025000</v>
      </c>
      <c r="AA1255" s="18">
        <f t="shared" si="101"/>
        <v>17751900</v>
      </c>
      <c r="AB1255" s="18">
        <f t="shared" si="102"/>
        <v>0.38923118076811758</v>
      </c>
      <c r="AC1255" s="1" t="s">
        <v>7497</v>
      </c>
      <c r="AD1255" s="1" t="str">
        <f t="shared" si="104"/>
        <v>Hounslow L.B.</v>
      </c>
      <c r="AE1255" s="1" t="str">
        <f t="shared" si="103"/>
        <v>Hounslow L.B.</v>
      </c>
      <c r="AF1255" s="1" t="str">
        <f>INDEX(Lookup!G$2:G$1349, MATCH($AE1255, Lookup!$G$2:$G$1349,0))</f>
        <v>HOUNSLOW L.B.</v>
      </c>
      <c r="AG1255" s="1" t="str">
        <f>INDEX(Lookup!F$2:F$1349, MATCH($AE1255, Lookup!$G$2:$G$1349,0))</f>
        <v>e140389</v>
      </c>
      <c r="AH1255" s="1" t="str">
        <f>INDEX(Lookup!C$2:C$1349, MATCH($AE1255, Lookup!$G$2:$G$1349,0))</f>
        <v>Outer London</v>
      </c>
      <c r="AI1255" s="1" t="str">
        <f>INDEX(Lookup!D$2:D$1349, MATCH($AE1255, Lookup!$G$2:$G$1349,0))</f>
        <v>London</v>
      </c>
      <c r="AJ1255" s="1" t="str">
        <f>INDEX(Lookup!E$2:E$1349, MATCH($AE1255, Lookup!$G$2:$G$1349,0))</f>
        <v>Greater South East</v>
      </c>
    </row>
    <row r="1256" spans="1:36" x14ac:dyDescent="0.3">
      <c r="A1256" s="1" t="s">
        <v>5246</v>
      </c>
      <c r="B1256" s="5">
        <f>'TABLE Summary'!B1256</f>
        <v>139420</v>
      </c>
      <c r="C1256" s="5" t="str">
        <f>'TABLE Summary'!C1256</f>
        <v>92.5</v>
      </c>
      <c r="D1256" s="5" t="str">
        <f>'TABLE Summary'!D1256</f>
        <v>41.0</v>
      </c>
      <c r="E1256" s="5" t="str">
        <f>'TABLE Summary'!E1256</f>
        <v>30.2</v>
      </c>
      <c r="F1256" s="5" t="str">
        <f>'TABLE Summary'!F1256</f>
        <v>6.3</v>
      </c>
      <c r="G1256" s="5" t="str">
        <f>'TABLE Summary'!G1256</f>
        <v>4.4</v>
      </c>
      <c r="H1256" s="5">
        <f>'TABLE Summary'!H1256</f>
        <v>0</v>
      </c>
      <c r="I1256" s="5" t="str">
        <f>'TABLE Summary'!I1256</f>
        <v>258000</v>
      </c>
      <c r="J1256" s="5">
        <f>'TABLE Summary'!J1256</f>
        <v>146.9</v>
      </c>
      <c r="K1256" s="5">
        <f>'TABLE Summary'!K1256</f>
        <v>10578000</v>
      </c>
      <c r="L1256" s="5">
        <f>'TABLE Summary'!L1256</f>
        <v>0</v>
      </c>
      <c r="M1256" s="5">
        <f>'TABLE Summary'!M1256*1000</f>
        <v>26215500</v>
      </c>
      <c r="N1256" s="5">
        <f>'TABLE Summary'!N1256</f>
        <v>49927</v>
      </c>
      <c r="O1256" s="5">
        <f>'TABLE Summary'!O1256*1000</f>
        <v>14018000</v>
      </c>
      <c r="P1256" s="5">
        <f>'TABLE Summary'!P1256</f>
        <v>419</v>
      </c>
      <c r="Q1256" s="5">
        <f>'TABLE Summary'!Q1256*1000</f>
        <v>52000</v>
      </c>
      <c r="R1256" s="5">
        <f>'TABLE Summary'!R1256</f>
        <v>46013</v>
      </c>
      <c r="S1256" s="5">
        <f>'TABLE Summary'!S1256*1000</f>
        <v>12125400</v>
      </c>
      <c r="T1256" s="5">
        <f>'TABLE Summary'!T1256</f>
        <v>3461</v>
      </c>
      <c r="U1256" s="5">
        <f>'TABLE Summary'!U1256*1000</f>
        <v>1827400</v>
      </c>
      <c r="V1256" s="5">
        <f>'TABLE Summary'!V1256*1000</f>
        <v>3456300</v>
      </c>
      <c r="W1256" s="5">
        <f>'TABLE Summary'!W1256*1000</f>
        <v>1303400</v>
      </c>
      <c r="X1256" s="5">
        <f>'TABLE Summary'!X1256*1000</f>
        <v>1527400</v>
      </c>
      <c r="Y1256" s="5">
        <f>'TABLE Summary'!Y1256*1000</f>
        <v>2625800</v>
      </c>
      <c r="Z1256" s="5">
        <f>'TABLE Summary'!Z1256*1000</f>
        <v>3284600</v>
      </c>
      <c r="AA1256" s="18">
        <f t="shared" si="101"/>
        <v>14004800</v>
      </c>
      <c r="AB1256" s="18">
        <f t="shared" si="102"/>
        <v>0.53421830596402886</v>
      </c>
      <c r="AC1256" s="1" t="s">
        <v>7497</v>
      </c>
      <c r="AD1256" s="1" t="str">
        <f t="shared" si="104"/>
        <v>Kingston upon Thames L.B.</v>
      </c>
      <c r="AE1256" s="1" t="str">
        <f t="shared" si="103"/>
        <v>Kingston upon Thames L.B.</v>
      </c>
      <c r="AF1256" s="1" t="str">
        <f>INDEX(Lookup!G$2:G$1349, MATCH($AE1256, Lookup!$G$2:$G$1349,0))</f>
        <v>KINGSTON UPON THAMES L.B.</v>
      </c>
      <c r="AG1256" s="1" t="str">
        <f>INDEX(Lookup!F$2:F$1349, MATCH($AE1256, Lookup!$G$2:$G$1349,0))</f>
        <v>e140394</v>
      </c>
      <c r="AH1256" s="1" t="str">
        <f>INDEX(Lookup!C$2:C$1349, MATCH($AE1256, Lookup!$G$2:$G$1349,0))</f>
        <v>Outer London</v>
      </c>
      <c r="AI1256" s="1" t="str">
        <f>INDEX(Lookup!D$2:D$1349, MATCH($AE1256, Lookup!$G$2:$G$1349,0))</f>
        <v>London</v>
      </c>
      <c r="AJ1256" s="1" t="str">
        <f>INDEX(Lookup!E$2:E$1349, MATCH($AE1256, Lookup!$G$2:$G$1349,0))</f>
        <v>Greater South East</v>
      </c>
    </row>
    <row r="1257" spans="1:36" x14ac:dyDescent="0.3">
      <c r="A1257" s="1" t="s">
        <v>61</v>
      </c>
      <c r="B1257" s="5">
        <f>'TABLE Summary'!B1257</f>
        <v>176820</v>
      </c>
      <c r="C1257" s="5" t="str">
        <f>'TABLE Summary'!C1257</f>
        <v>99.0</v>
      </c>
      <c r="D1257" s="5" t="str">
        <f>'TABLE Summary'!D1257</f>
        <v>46.4</v>
      </c>
      <c r="E1257" s="5" t="str">
        <f>'TABLE Summary'!E1257</f>
        <v>36.3</v>
      </c>
      <c r="F1257" s="5" t="str">
        <f>'TABLE Summary'!F1257</f>
        <v>6.5</v>
      </c>
      <c r="G1257" s="5" t="str">
        <f>'TABLE Summary'!G1257</f>
        <v>4.1</v>
      </c>
      <c r="H1257" s="5">
        <f>'TABLE Summary'!H1257</f>
        <v>0</v>
      </c>
      <c r="I1257" s="5" t="str">
        <f>'TABLE Summary'!I1257</f>
        <v>284350</v>
      </c>
      <c r="J1257" s="5">
        <f>'TABLE Summary'!J1257</f>
        <v>151.1</v>
      </c>
      <c r="K1257" s="5">
        <f>'TABLE Summary'!K1257</f>
        <v>13193840</v>
      </c>
      <c r="L1257" s="5">
        <f>'TABLE Summary'!L1257</f>
        <v>0</v>
      </c>
      <c r="M1257" s="5">
        <f>'TABLE Summary'!M1257*1000</f>
        <v>29602200</v>
      </c>
      <c r="N1257" s="5">
        <f>'TABLE Summary'!N1257</f>
        <v>63896</v>
      </c>
      <c r="O1257" s="5">
        <f>'TABLE Summary'!O1257*1000</f>
        <v>17461900</v>
      </c>
      <c r="P1257" s="5">
        <f>'TABLE Summary'!P1257</f>
        <v>2667</v>
      </c>
      <c r="Q1257" s="5">
        <f>'TABLE Summary'!Q1257*1000</f>
        <v>349800</v>
      </c>
      <c r="R1257" s="5">
        <f>'TABLE Summary'!R1257</f>
        <v>46693</v>
      </c>
      <c r="S1257" s="5">
        <f>'TABLE Summary'!S1257*1000</f>
        <v>14511500</v>
      </c>
      <c r="T1257" s="5">
        <f>'TABLE Summary'!T1257</f>
        <v>4486</v>
      </c>
      <c r="U1257" s="5">
        <f>'TABLE Summary'!U1257*1000</f>
        <v>2574500</v>
      </c>
      <c r="V1257" s="5">
        <f>'TABLE Summary'!V1257*1000</f>
        <v>1949400</v>
      </c>
      <c r="W1257" s="5">
        <f>'TABLE Summary'!W1257*1000</f>
        <v>1488200</v>
      </c>
      <c r="X1257" s="5">
        <f>'TABLE Summary'!X1257*1000</f>
        <v>1688600</v>
      </c>
      <c r="Y1257" s="5">
        <f>'TABLE Summary'!Y1257*1000</f>
        <v>4566200</v>
      </c>
      <c r="Z1257" s="5">
        <f>'TABLE Summary'!Z1257*1000</f>
        <v>2448000</v>
      </c>
      <c r="AA1257" s="18">
        <f t="shared" si="101"/>
        <v>17435800</v>
      </c>
      <c r="AB1257" s="18">
        <f t="shared" si="102"/>
        <v>0.58900352000864797</v>
      </c>
      <c r="AC1257" s="1" t="s">
        <v>7497</v>
      </c>
      <c r="AD1257" s="1" t="str">
        <f t="shared" si="104"/>
        <v>Merton L.B.</v>
      </c>
      <c r="AE1257" s="1" t="str">
        <f t="shared" si="103"/>
        <v>Merton L.B.</v>
      </c>
      <c r="AF1257" s="1" t="str">
        <f>INDEX(Lookup!G$2:G$1349, MATCH($AE1257, Lookup!$G$2:$G$1349,0))</f>
        <v>MERTON L.B.</v>
      </c>
      <c r="AG1257" s="1" t="str">
        <f>INDEX(Lookup!F$2:F$1349, MATCH($AE1257, Lookup!$G$2:$G$1349,0))</f>
        <v>e140398</v>
      </c>
      <c r="AH1257" s="1" t="str">
        <f>INDEX(Lookup!C$2:C$1349, MATCH($AE1257, Lookup!$G$2:$G$1349,0))</f>
        <v>Outer London</v>
      </c>
      <c r="AI1257" s="1" t="str">
        <f>INDEX(Lookup!D$2:D$1349, MATCH($AE1257, Lookup!$G$2:$G$1349,0))</f>
        <v>London</v>
      </c>
      <c r="AJ1257" s="1" t="str">
        <f>INDEX(Lookup!E$2:E$1349, MATCH($AE1257, Lookup!$G$2:$G$1349,0))</f>
        <v>Greater South East</v>
      </c>
    </row>
    <row r="1258" spans="1:36" x14ac:dyDescent="0.3">
      <c r="A1258" s="1" t="s">
        <v>62</v>
      </c>
      <c r="B1258" s="5">
        <f>'TABLE Summary'!B1258</f>
        <v>232020</v>
      </c>
      <c r="C1258" s="5" t="str">
        <f>'TABLE Summary'!C1258</f>
        <v>102.0</v>
      </c>
      <c r="D1258" s="5" t="str">
        <f>'TABLE Summary'!D1258</f>
        <v>48.8</v>
      </c>
      <c r="E1258" s="5" t="str">
        <f>'TABLE Summary'!E1258</f>
        <v>39.0</v>
      </c>
      <c r="F1258" s="5" t="str">
        <f>'TABLE Summary'!F1258</f>
        <v>6.3</v>
      </c>
      <c r="G1258" s="5" t="str">
        <f>'TABLE Summary'!G1258</f>
        <v>4.2</v>
      </c>
      <c r="H1258" s="5">
        <f>'TABLE Summary'!H1258</f>
        <v>0</v>
      </c>
      <c r="I1258" s="5" t="str">
        <f>'TABLE Summary'!I1258</f>
        <v>334300</v>
      </c>
      <c r="J1258" s="5">
        <f>'TABLE Summary'!J1258</f>
        <v>132.6</v>
      </c>
      <c r="K1258" s="5">
        <f>'TABLE Summary'!K1258</f>
        <v>16313840</v>
      </c>
      <c r="L1258" s="5">
        <f>'TABLE Summary'!L1258</f>
        <v>0</v>
      </c>
      <c r="M1258" s="5">
        <f>'TABLE Summary'!M1258*1000</f>
        <v>35499600</v>
      </c>
      <c r="N1258" s="5">
        <f>'TABLE Summary'!N1258</f>
        <v>77537</v>
      </c>
      <c r="O1258" s="5">
        <f>'TABLE Summary'!O1258*1000</f>
        <v>15705000</v>
      </c>
      <c r="P1258" s="5">
        <f>'TABLE Summary'!P1258</f>
        <v>11515</v>
      </c>
      <c r="Q1258" s="5">
        <f>'TABLE Summary'!Q1258*1000</f>
        <v>1544500</v>
      </c>
      <c r="R1258" s="5">
        <f>'TABLE Summary'!R1258</f>
        <v>65897</v>
      </c>
      <c r="S1258" s="5">
        <f>'TABLE Summary'!S1258*1000</f>
        <v>14101500</v>
      </c>
      <c r="T1258" s="5">
        <f>'TABLE Summary'!T1258</f>
        <v>97</v>
      </c>
      <c r="U1258" s="5">
        <f>'TABLE Summary'!U1258*1000</f>
        <v>45400</v>
      </c>
      <c r="V1258" s="5">
        <f>'TABLE Summary'!V1258*1000</f>
        <v>3535900</v>
      </c>
      <c r="W1258" s="5">
        <f>'TABLE Summary'!W1258*1000</f>
        <v>975300</v>
      </c>
      <c r="X1258" s="5">
        <f>'TABLE Summary'!X1258*1000</f>
        <v>3256400</v>
      </c>
      <c r="Y1258" s="5">
        <f>'TABLE Summary'!Y1258*1000</f>
        <v>7103500</v>
      </c>
      <c r="Z1258" s="5">
        <f>'TABLE Summary'!Z1258*1000</f>
        <v>4923600</v>
      </c>
      <c r="AA1258" s="18">
        <f t="shared" si="101"/>
        <v>15691400</v>
      </c>
      <c r="AB1258" s="18">
        <f t="shared" si="102"/>
        <v>0.4420162480704008</v>
      </c>
      <c r="AC1258" s="1" t="s">
        <v>7497</v>
      </c>
      <c r="AD1258" s="1" t="str">
        <f t="shared" si="104"/>
        <v>Newham L.B.</v>
      </c>
      <c r="AE1258" s="1" t="str">
        <f t="shared" si="103"/>
        <v>Newham L.B.</v>
      </c>
      <c r="AF1258" s="1" t="str">
        <f>INDEX(Lookup!G$2:G$1349, MATCH($AE1258, Lookup!$G$2:$G$1349,0))</f>
        <v>NEWHAM L.B.</v>
      </c>
      <c r="AG1258" s="1" t="str">
        <f>INDEX(Lookup!F$2:F$1349, MATCH($AE1258, Lookup!$G$2:$G$1349,0))</f>
        <v>e140399</v>
      </c>
      <c r="AH1258" s="1" t="str">
        <f>INDEX(Lookup!C$2:C$1349, MATCH($AE1258, Lookup!$G$2:$G$1349,0))</f>
        <v>Outer London</v>
      </c>
      <c r="AI1258" s="1" t="str">
        <f>INDEX(Lookup!D$2:D$1349, MATCH($AE1258, Lookup!$G$2:$G$1349,0))</f>
        <v>London</v>
      </c>
      <c r="AJ1258" s="1" t="str">
        <f>INDEX(Lookup!E$2:E$1349, MATCH($AE1258, Lookup!$G$2:$G$1349,0))</f>
        <v>Greater South East</v>
      </c>
    </row>
    <row r="1259" spans="1:36" x14ac:dyDescent="0.3">
      <c r="A1259" s="1" t="s">
        <v>63</v>
      </c>
      <c r="B1259" s="5">
        <f>'TABLE Summary'!B1259</f>
        <v>238300</v>
      </c>
      <c r="C1259" s="5" t="str">
        <f>'TABLE Summary'!C1259</f>
        <v>92.5</v>
      </c>
      <c r="D1259" s="5" t="str">
        <f>'TABLE Summary'!D1259</f>
        <v>42.2</v>
      </c>
      <c r="E1259" s="5" t="str">
        <f>'TABLE Summary'!E1259</f>
        <v>32.7</v>
      </c>
      <c r="F1259" s="5" t="str">
        <f>'TABLE Summary'!F1259</f>
        <v>6.3</v>
      </c>
      <c r="G1259" s="5" t="str">
        <f>'TABLE Summary'!G1259</f>
        <v>4.4</v>
      </c>
      <c r="H1259" s="5">
        <f>'TABLE Summary'!H1259</f>
        <v>0</v>
      </c>
      <c r="I1259" s="5" t="str">
        <f>'TABLE Summary'!I1259</f>
        <v>339200</v>
      </c>
      <c r="J1259" s="5">
        <f>'TABLE Summary'!J1259</f>
        <v>158.69999999999999</v>
      </c>
      <c r="K1259" s="5">
        <f>'TABLE Summary'!K1259</f>
        <v>14314240</v>
      </c>
      <c r="L1259" s="5">
        <f>'TABLE Summary'!L1259</f>
        <v>0</v>
      </c>
      <c r="M1259" s="5">
        <f>'TABLE Summary'!M1259*1000</f>
        <v>34686800</v>
      </c>
      <c r="N1259" s="5">
        <f>'TABLE Summary'!N1259</f>
        <v>80531</v>
      </c>
      <c r="O1259" s="5">
        <f>'TABLE Summary'!O1259*1000</f>
        <v>22480600</v>
      </c>
      <c r="P1259" s="5">
        <f>'TABLE Summary'!P1259</f>
        <v>898</v>
      </c>
      <c r="Q1259" s="5">
        <f>'TABLE Summary'!Q1259*1000</f>
        <v>103000</v>
      </c>
      <c r="R1259" s="5">
        <f>'TABLE Summary'!R1259</f>
        <v>75419</v>
      </c>
      <c r="S1259" s="5">
        <f>'TABLE Summary'!S1259*1000</f>
        <v>20419800</v>
      </c>
      <c r="T1259" s="5">
        <f>'TABLE Summary'!T1259</f>
        <v>4127</v>
      </c>
      <c r="U1259" s="5">
        <f>'TABLE Summary'!U1259*1000</f>
        <v>1938100</v>
      </c>
      <c r="V1259" s="5">
        <f>'TABLE Summary'!V1259*1000</f>
        <v>4179700</v>
      </c>
      <c r="W1259" s="5">
        <f>'TABLE Summary'!W1259*1000</f>
        <v>1230800</v>
      </c>
      <c r="X1259" s="5">
        <f>'TABLE Summary'!X1259*1000</f>
        <v>1875300</v>
      </c>
      <c r="Y1259" s="5">
        <f>'TABLE Summary'!Y1259*1000</f>
        <v>2122700</v>
      </c>
      <c r="Z1259" s="5">
        <f>'TABLE Summary'!Z1259*1000</f>
        <v>2797700</v>
      </c>
      <c r="AA1259" s="18">
        <f t="shared" si="101"/>
        <v>22460900</v>
      </c>
      <c r="AB1259" s="18">
        <f t="shared" si="102"/>
        <v>0.64753450880450203</v>
      </c>
      <c r="AC1259" s="1" t="s">
        <v>7497</v>
      </c>
      <c r="AD1259" s="1" t="str">
        <f t="shared" si="104"/>
        <v>Redbridge L.B.</v>
      </c>
      <c r="AE1259" s="1" t="str">
        <f t="shared" si="103"/>
        <v>Redbridge L.B.</v>
      </c>
      <c r="AF1259" s="1" t="str">
        <f>INDEX(Lookup!G$2:G$1349, MATCH($AE1259, Lookup!$G$2:$G$1349,0))</f>
        <v>REDBRIDGE L.B.</v>
      </c>
      <c r="AG1259" s="1" t="str">
        <f>INDEX(Lookup!F$2:F$1349, MATCH($AE1259, Lookup!$G$2:$G$1349,0))</f>
        <v>e140400</v>
      </c>
      <c r="AH1259" s="1" t="str">
        <f>INDEX(Lookup!C$2:C$1349, MATCH($AE1259, Lookup!$G$2:$G$1349,0))</f>
        <v>Outer London</v>
      </c>
      <c r="AI1259" s="1" t="str">
        <f>INDEX(Lookup!D$2:D$1349, MATCH($AE1259, Lookup!$G$2:$G$1349,0))</f>
        <v>London</v>
      </c>
      <c r="AJ1259" s="1" t="str">
        <f>INDEX(Lookup!E$2:E$1349, MATCH($AE1259, Lookup!$G$2:$G$1349,0))</f>
        <v>Greater South East</v>
      </c>
    </row>
    <row r="1260" spans="1:36" x14ac:dyDescent="0.3">
      <c r="A1260" s="1" t="s">
        <v>5170</v>
      </c>
      <c r="B1260" s="5">
        <f>'TABLE Summary'!B1260</f>
        <v>172560</v>
      </c>
      <c r="C1260" s="5" t="str">
        <f>'TABLE Summary'!C1260</f>
        <v>90.0</v>
      </c>
      <c r="D1260" s="5" t="str">
        <f>'TABLE Summary'!D1260</f>
        <v>40.0</v>
      </c>
      <c r="E1260" s="5" t="str">
        <f>'TABLE Summary'!E1260</f>
        <v>29.5</v>
      </c>
      <c r="F1260" s="5" t="str">
        <f>'TABLE Summary'!F1260</f>
        <v>6.5</v>
      </c>
      <c r="G1260" s="5" t="str">
        <f>'TABLE Summary'!G1260</f>
        <v>4.4</v>
      </c>
      <c r="H1260" s="5">
        <f>'TABLE Summary'!H1260</f>
        <v>0</v>
      </c>
      <c r="I1260" s="5" t="str">
        <f>'TABLE Summary'!I1260</f>
        <v>280400</v>
      </c>
      <c r="J1260" s="5">
        <f>'TABLE Summary'!J1260</f>
        <v>153.30000000000001</v>
      </c>
      <c r="K1260" s="5">
        <f>'TABLE Summary'!K1260</f>
        <v>11216000</v>
      </c>
      <c r="L1260" s="5">
        <f>'TABLE Summary'!L1260</f>
        <v>0</v>
      </c>
      <c r="M1260" s="5">
        <f>'TABLE Summary'!M1260*1000</f>
        <v>28935200</v>
      </c>
      <c r="N1260" s="5">
        <f>'TABLE Summary'!N1260</f>
        <v>63049</v>
      </c>
      <c r="O1260" s="5">
        <f>'TABLE Summary'!O1260*1000</f>
        <v>18218700</v>
      </c>
      <c r="P1260" s="5">
        <f>'TABLE Summary'!P1260</f>
        <v>3539</v>
      </c>
      <c r="Q1260" s="5">
        <f>'TABLE Summary'!Q1260*1000</f>
        <v>469100</v>
      </c>
      <c r="R1260" s="5">
        <f>'TABLE Summary'!R1260</f>
        <v>50931</v>
      </c>
      <c r="S1260" s="5">
        <f>'TABLE Summary'!S1260*1000</f>
        <v>13276300</v>
      </c>
      <c r="T1260" s="5">
        <f>'TABLE Summary'!T1260</f>
        <v>8543</v>
      </c>
      <c r="U1260" s="5">
        <f>'TABLE Summary'!U1260*1000</f>
        <v>4438800</v>
      </c>
      <c r="V1260" s="5">
        <f>'TABLE Summary'!V1260*1000</f>
        <v>2609900</v>
      </c>
      <c r="W1260" s="5">
        <f>'TABLE Summary'!W1260*1000</f>
        <v>1624300</v>
      </c>
      <c r="X1260" s="5">
        <f>'TABLE Summary'!X1260*1000</f>
        <v>1766600</v>
      </c>
      <c r="Y1260" s="5">
        <f>'TABLE Summary'!Y1260*1000</f>
        <v>1432000</v>
      </c>
      <c r="Z1260" s="5">
        <f>'TABLE Summary'!Z1260*1000</f>
        <v>3283700</v>
      </c>
      <c r="AA1260" s="18">
        <f t="shared" si="101"/>
        <v>18184200</v>
      </c>
      <c r="AB1260" s="18">
        <f t="shared" si="102"/>
        <v>0.62844563023583733</v>
      </c>
      <c r="AC1260" s="1" t="s">
        <v>7497</v>
      </c>
      <c r="AD1260" s="1" t="str">
        <f t="shared" si="104"/>
        <v>Richmond upon Thames L.B.</v>
      </c>
      <c r="AE1260" s="1" t="str">
        <f t="shared" si="103"/>
        <v>Richmond upon Thames L.B.</v>
      </c>
      <c r="AF1260" s="1" t="str">
        <f>INDEX(Lookup!G$2:G$1349, MATCH($AE1260, Lookup!$G$2:$G$1349,0))</f>
        <v>RICHMOND UPON THAMES L.B.</v>
      </c>
      <c r="AG1260" s="1" t="str">
        <f>INDEX(Lookup!F$2:F$1349, MATCH($AE1260, Lookup!$G$2:$G$1349,0))</f>
        <v>e140401</v>
      </c>
      <c r="AH1260" s="1" t="str">
        <f>INDEX(Lookup!C$2:C$1349, MATCH($AE1260, Lookup!$G$2:$G$1349,0))</f>
        <v>Outer London</v>
      </c>
      <c r="AI1260" s="1" t="str">
        <f>INDEX(Lookup!D$2:D$1349, MATCH($AE1260, Lookup!$G$2:$G$1349,0))</f>
        <v>London</v>
      </c>
      <c r="AJ1260" s="1" t="str">
        <f>INDEX(Lookup!E$2:E$1349, MATCH($AE1260, Lookup!$G$2:$G$1349,0))</f>
        <v>Greater South East</v>
      </c>
    </row>
    <row r="1261" spans="1:36" x14ac:dyDescent="0.3">
      <c r="A1261" s="1" t="s">
        <v>65</v>
      </c>
      <c r="B1261" s="5">
        <f>'TABLE Summary'!B1261</f>
        <v>169050</v>
      </c>
      <c r="C1261" s="5" t="str">
        <f>'TABLE Summary'!C1261</f>
        <v>94.0</v>
      </c>
      <c r="D1261" s="5" t="str">
        <f>'TABLE Summary'!D1261</f>
        <v>43.0</v>
      </c>
      <c r="E1261" s="5" t="str">
        <f>'TABLE Summary'!E1261</f>
        <v>33.4</v>
      </c>
      <c r="F1261" s="5" t="str">
        <f>'TABLE Summary'!F1261</f>
        <v>6.5</v>
      </c>
      <c r="G1261" s="5" t="str">
        <f>'TABLE Summary'!G1261</f>
        <v>4.0</v>
      </c>
      <c r="H1261" s="5">
        <f>'TABLE Summary'!H1261</f>
        <v>0</v>
      </c>
      <c r="I1261" s="5" t="str">
        <f>'TABLE Summary'!I1261</f>
        <v>245000</v>
      </c>
      <c r="J1261" s="5">
        <f>'TABLE Summary'!J1261</f>
        <v>135.6</v>
      </c>
      <c r="K1261" s="5">
        <f>'TABLE Summary'!K1261</f>
        <v>10535000</v>
      </c>
      <c r="L1261" s="5">
        <f>'TABLE Summary'!L1261</f>
        <v>0</v>
      </c>
      <c r="M1261" s="5">
        <f>'TABLE Summary'!M1261*1000</f>
        <v>25559500</v>
      </c>
      <c r="N1261" s="5">
        <f>'TABLE Summary'!N1261</f>
        <v>59645</v>
      </c>
      <c r="O1261" s="5">
        <f>'TABLE Summary'!O1261*1000</f>
        <v>16237800</v>
      </c>
      <c r="P1261" s="5">
        <f>'TABLE Summary'!P1261</f>
        <v>1767</v>
      </c>
      <c r="Q1261" s="5">
        <f>'TABLE Summary'!Q1261*1000</f>
        <v>236800</v>
      </c>
      <c r="R1261" s="5">
        <f>'TABLE Summary'!R1261</f>
        <v>53622</v>
      </c>
      <c r="S1261" s="5">
        <f>'TABLE Summary'!S1261*1000</f>
        <v>13911600</v>
      </c>
      <c r="T1261" s="5">
        <f>'TABLE Summary'!T1261</f>
        <v>4160</v>
      </c>
      <c r="U1261" s="5">
        <f>'TABLE Summary'!U1261*1000</f>
        <v>2074199.9999999998</v>
      </c>
      <c r="V1261" s="5">
        <f>'TABLE Summary'!V1261*1000</f>
        <v>2402500</v>
      </c>
      <c r="W1261" s="5">
        <f>'TABLE Summary'!W1261*1000</f>
        <v>1240000</v>
      </c>
      <c r="X1261" s="5">
        <f>'TABLE Summary'!X1261*1000</f>
        <v>1500000</v>
      </c>
      <c r="Y1261" s="5">
        <f>'TABLE Summary'!Y1261*1000</f>
        <v>1888600</v>
      </c>
      <c r="Z1261" s="5">
        <f>'TABLE Summary'!Z1261*1000</f>
        <v>2290700</v>
      </c>
      <c r="AA1261" s="18">
        <f t="shared" si="101"/>
        <v>16222600</v>
      </c>
      <c r="AB1261" s="18">
        <f t="shared" si="102"/>
        <v>0.63469942682759839</v>
      </c>
      <c r="AC1261" s="1" t="s">
        <v>7497</v>
      </c>
      <c r="AD1261" s="1" t="str">
        <f t="shared" si="104"/>
        <v>Sutton L.B.</v>
      </c>
      <c r="AE1261" s="1" t="str">
        <f t="shared" si="103"/>
        <v>Sutton L.B.</v>
      </c>
      <c r="AF1261" s="1" t="str">
        <f>INDEX(Lookup!G$2:G$1349, MATCH($AE1261, Lookup!$G$2:$G$1349,0))</f>
        <v>SUTTON L.B.</v>
      </c>
      <c r="AG1261" s="1" t="str">
        <f>INDEX(Lookup!F$2:F$1349, MATCH($AE1261, Lookup!$G$2:$G$1349,0))</f>
        <v>e140404</v>
      </c>
      <c r="AH1261" s="1" t="str">
        <f>INDEX(Lookup!C$2:C$1349, MATCH($AE1261, Lookup!$G$2:$G$1349,0))</f>
        <v>Outer London</v>
      </c>
      <c r="AI1261" s="1" t="str">
        <f>INDEX(Lookup!D$2:D$1349, MATCH($AE1261, Lookup!$G$2:$G$1349,0))</f>
        <v>London</v>
      </c>
      <c r="AJ1261" s="1" t="str">
        <f>INDEX(Lookup!E$2:E$1349, MATCH($AE1261, Lookup!$G$2:$G$1349,0))</f>
        <v>Greater South East</v>
      </c>
    </row>
    <row r="1262" spans="1:36" x14ac:dyDescent="0.3">
      <c r="A1262" s="1" t="s">
        <v>66</v>
      </c>
      <c r="B1262" s="5">
        <f>'TABLE Summary'!B1262</f>
        <v>233200</v>
      </c>
      <c r="C1262" s="5">
        <f>'TABLE Summary'!C1262</f>
        <v>0</v>
      </c>
      <c r="D1262" s="5" t="str">
        <f>'TABLE Summary'!D1262</f>
        <v>44.5</v>
      </c>
      <c r="E1262" s="5" t="str">
        <f>'TABLE Summary'!E1262</f>
        <v>35.5</v>
      </c>
      <c r="F1262" s="5" t="str">
        <f>'TABLE Summary'!F1262</f>
        <v>6.3</v>
      </c>
      <c r="G1262" s="5" t="str">
        <f>'TABLE Summary'!G1262</f>
        <v>4.2</v>
      </c>
      <c r="H1262" s="5">
        <f>'TABLE Summary'!H1262</f>
        <v>0</v>
      </c>
      <c r="I1262" s="5" t="str">
        <f>'TABLE Summary'!I1262</f>
        <v>286500</v>
      </c>
      <c r="J1262" s="5">
        <f>'TABLE Summary'!J1262</f>
        <v>135.80000000000001</v>
      </c>
      <c r="K1262" s="5">
        <f>'TABLE Summary'!K1262</f>
        <v>12749250</v>
      </c>
      <c r="L1262" s="5">
        <f>'TABLE Summary'!L1262</f>
        <v>0</v>
      </c>
      <c r="M1262" s="5">
        <f>'TABLE Summary'!M1262*1000</f>
        <v>30814500</v>
      </c>
      <c r="N1262" s="5">
        <f>'TABLE Summary'!N1262</f>
        <v>82675</v>
      </c>
      <c r="O1262" s="5">
        <f>'TABLE Summary'!O1262*1000</f>
        <v>18859800</v>
      </c>
      <c r="P1262" s="5">
        <f>'TABLE Summary'!P1262</f>
        <v>7331</v>
      </c>
      <c r="Q1262" s="5">
        <f>'TABLE Summary'!Q1262*1000</f>
        <v>967100</v>
      </c>
      <c r="R1262" s="5">
        <f>'TABLE Summary'!R1262</f>
        <v>74615</v>
      </c>
      <c r="S1262" s="5">
        <f>'TABLE Summary'!S1262*1000</f>
        <v>17559300</v>
      </c>
      <c r="T1262" s="5">
        <f>'TABLE Summary'!T1262</f>
        <v>667</v>
      </c>
      <c r="U1262" s="5">
        <f>'TABLE Summary'!U1262*1000</f>
        <v>313600</v>
      </c>
      <c r="V1262" s="5">
        <f>'TABLE Summary'!V1262*1000</f>
        <v>2880100</v>
      </c>
      <c r="W1262" s="5">
        <f>'TABLE Summary'!W1262*1000</f>
        <v>311000</v>
      </c>
      <c r="X1262" s="5">
        <f>'TABLE Summary'!X1262*1000</f>
        <v>1647500</v>
      </c>
      <c r="Y1262" s="5">
        <f>'TABLE Summary'!Y1262*1000</f>
        <v>4185800</v>
      </c>
      <c r="Z1262" s="5">
        <f>'TABLE Summary'!Z1262*1000</f>
        <v>2930300</v>
      </c>
      <c r="AA1262" s="18">
        <f t="shared" si="101"/>
        <v>18840000</v>
      </c>
      <c r="AB1262" s="18">
        <f t="shared" si="102"/>
        <v>0.61140047704814293</v>
      </c>
      <c r="AC1262" s="1" t="s">
        <v>7497</v>
      </c>
      <c r="AD1262" s="1" t="str">
        <f t="shared" si="104"/>
        <v>Waltham Forest L.B.</v>
      </c>
      <c r="AE1262" s="1" t="str">
        <f t="shared" si="103"/>
        <v>Waltham Forest L.B.</v>
      </c>
      <c r="AF1262" s="1" t="str">
        <f>INDEX(Lookup!G$2:G$1349, MATCH($AE1262, Lookup!$G$2:$G$1349,0))</f>
        <v>WALTHAM FOREST L.B.</v>
      </c>
      <c r="AG1262" s="1" t="str">
        <f>INDEX(Lookup!F$2:F$1349, MATCH($AE1262, Lookup!$G$2:$G$1349,0))</f>
        <v>e140407</v>
      </c>
      <c r="AH1262" s="1" t="str">
        <f>INDEX(Lookup!C$2:C$1349, MATCH($AE1262, Lookup!$G$2:$G$1349,0))</f>
        <v>Outer London</v>
      </c>
      <c r="AI1262" s="1" t="str">
        <f>INDEX(Lookup!D$2:D$1349, MATCH($AE1262, Lookup!$G$2:$G$1349,0))</f>
        <v>London</v>
      </c>
      <c r="AJ1262" s="1" t="str">
        <f>INDEX(Lookup!E$2:E$1349, MATCH($AE1262, Lookup!$G$2:$G$1349,0))</f>
        <v>Greater South East</v>
      </c>
    </row>
    <row r="1263" spans="1:36" x14ac:dyDescent="0.3">
      <c r="A1263" s="1" t="s">
        <v>67</v>
      </c>
      <c r="B1263" s="5">
        <f>'TABLE Summary'!B1263</f>
        <v>7353810</v>
      </c>
      <c r="C1263" s="5">
        <f>'TABLE Summary'!C1263</f>
        <v>0</v>
      </c>
      <c r="D1263" s="5">
        <f>'TABLE Summary'!D1263</f>
        <v>0</v>
      </c>
      <c r="E1263" s="5">
        <f>'TABLE Summary'!E1263</f>
        <v>0</v>
      </c>
      <c r="F1263" s="5">
        <f>'TABLE Summary'!F1263</f>
        <v>0</v>
      </c>
      <c r="G1263" s="5">
        <f>'TABLE Summary'!G1263</f>
        <v>0</v>
      </c>
      <c r="H1263" s="5" t="str">
        <f>'TABLE Summary'!H1263</f>
        <v>38.3</v>
      </c>
      <c r="I1263" s="5" t="str">
        <f>'TABLE Summary'!I1263</f>
        <v>17584100</v>
      </c>
      <c r="J1263" s="5" t="str">
        <f>'TABLE Summary'!J1263</f>
        <v>164.0</v>
      </c>
      <c r="K1263" s="5">
        <f>'TABLE Summary'!K1263</f>
        <v>672670890</v>
      </c>
      <c r="L1263" s="5">
        <f>'TABLE Summary'!L1263</f>
        <v>0</v>
      </c>
      <c r="M1263" s="5">
        <f>'TABLE Summary'!M1263*1000</f>
        <v>1834101000</v>
      </c>
      <c r="N1263" s="5">
        <f>'TABLE Summary'!N1263</f>
        <v>2492387</v>
      </c>
      <c r="O1263" s="5">
        <f>'TABLE Summary'!O1263*1000</f>
        <v>700402800</v>
      </c>
      <c r="P1263" s="5">
        <f>'TABLE Summary'!P1263</f>
        <v>165056</v>
      </c>
      <c r="Q1263" s="5">
        <f>'TABLE Summary'!Q1263*1000</f>
        <v>19759800</v>
      </c>
      <c r="R1263" s="5">
        <f>'TABLE Summary'!R1263</f>
        <v>2086025</v>
      </c>
      <c r="S1263" s="5">
        <f>'TABLE Summary'!S1263*1000</f>
        <v>530189300.00000006</v>
      </c>
      <c r="T1263" s="5">
        <f>'TABLE Summary'!T1263</f>
        <v>238725</v>
      </c>
      <c r="U1263" s="5">
        <f>'TABLE Summary'!U1263*1000</f>
        <v>148817700</v>
      </c>
      <c r="V1263" s="5">
        <f>'TABLE Summary'!V1263*1000</f>
        <v>169509000</v>
      </c>
      <c r="W1263" s="5">
        <f>'TABLE Summary'!W1263*1000</f>
        <v>462508900</v>
      </c>
      <c r="X1263" s="5">
        <f>'TABLE Summary'!X1263*1000</f>
        <v>144544400</v>
      </c>
      <c r="Y1263" s="5">
        <f>'TABLE Summary'!Y1263*1000</f>
        <v>143427400</v>
      </c>
      <c r="Z1263" s="5">
        <f>'TABLE Summary'!Z1263*1000</f>
        <v>213698500</v>
      </c>
      <c r="AA1263" s="18">
        <f t="shared" si="101"/>
        <v>698766800</v>
      </c>
      <c r="AB1263" s="18">
        <f t="shared" si="102"/>
        <v>0.3809859980448187</v>
      </c>
      <c r="AE1263" s="1">
        <f t="shared" si="103"/>
        <v>0</v>
      </c>
      <c r="AF1263" s="1" t="e">
        <f>INDEX(Lookup!G$2:G$1349, MATCH($AE1263, Lookup!$G$2:$G$1349,0))</f>
        <v>#N/A</v>
      </c>
      <c r="AG1263" s="1" t="e">
        <f>INDEX(Lookup!F$2:F$1349, MATCH($AE1263, Lookup!$G$2:$G$1349,0))</f>
        <v>#N/A</v>
      </c>
      <c r="AH1263" s="1" t="e">
        <f>INDEX(Lookup!C$2:C$1349, MATCH($AE1263, Lookup!$G$2:$G$1349,0))</f>
        <v>#N/A</v>
      </c>
      <c r="AI1263" s="1" t="e">
        <f>INDEX(Lookup!D$2:D$1349, MATCH($AE1263, Lookup!$G$2:$G$1349,0))</f>
        <v>#N/A</v>
      </c>
      <c r="AJ1263" s="1" t="e">
        <f>INDEX(Lookup!E$2:E$1349, MATCH($AE1263, Lookup!$G$2:$G$1349,0))</f>
        <v>#N/A</v>
      </c>
    </row>
    <row r="1264" spans="1:36" x14ac:dyDescent="0.3">
      <c r="A1264" s="11" t="s">
        <v>1234</v>
      </c>
      <c r="B1264" s="5">
        <f>'TABLE Summary'!B1264</f>
        <v>74880</v>
      </c>
      <c r="C1264" s="5">
        <f>'TABLE Summary'!C1264</f>
        <v>86</v>
      </c>
      <c r="D1264" s="5">
        <f>'TABLE Summary'!D1264</f>
        <v>38.200000000000003</v>
      </c>
      <c r="E1264" s="5">
        <f>'TABLE Summary'!E1264</f>
        <v>35</v>
      </c>
      <c r="F1264" s="5">
        <f>'TABLE Summary'!F1264</f>
        <v>0</v>
      </c>
      <c r="G1264" s="5">
        <f>'TABLE Summary'!G1264</f>
        <v>3.2</v>
      </c>
      <c r="H1264" s="5">
        <f>'TABLE Summary'!H1264</f>
        <v>0</v>
      </c>
      <c r="I1264" s="5">
        <f>'TABLE Summary'!I1264</f>
        <v>57869</v>
      </c>
      <c r="J1264" s="5">
        <f>'TABLE Summary'!J1264</f>
        <v>141.6</v>
      </c>
      <c r="K1264" s="5">
        <f>'TABLE Summary'!K1264</f>
        <v>2210595</v>
      </c>
      <c r="L1264" s="5">
        <f>'TABLE Summary'!L1264</f>
        <v>39.9</v>
      </c>
      <c r="M1264" s="5">
        <f>'TABLE Summary'!M1264*1000</f>
        <v>6044000</v>
      </c>
      <c r="N1264" s="5">
        <f>'TABLE Summary'!N1264</f>
        <v>26269</v>
      </c>
      <c r="O1264" s="5">
        <f>'TABLE Summary'!O1264*1000</f>
        <v>2925400</v>
      </c>
      <c r="P1264" s="5">
        <f>'TABLE Summary'!P1264</f>
        <v>21620</v>
      </c>
      <c r="Q1264" s="5">
        <f>'TABLE Summary'!Q1264*1000</f>
        <v>2091699.9999999998</v>
      </c>
      <c r="R1264" s="5">
        <f>'TABLE Summary'!R1264</f>
        <v>4632</v>
      </c>
      <c r="S1264" s="5">
        <f>'TABLE Summary'!S1264*1000</f>
        <v>827700</v>
      </c>
      <c r="T1264" s="5">
        <f>'TABLE Summary'!T1264</f>
        <v>8</v>
      </c>
      <c r="U1264" s="5">
        <f>'TABLE Summary'!U1264*1000</f>
        <v>3500</v>
      </c>
      <c r="V1264" s="5">
        <f>'TABLE Summary'!V1264*1000</f>
        <v>1046099.9999999999</v>
      </c>
      <c r="W1264" s="5">
        <f>'TABLE Summary'!W1264*1000</f>
        <v>102100</v>
      </c>
      <c r="X1264" s="5">
        <f>'TABLE Summary'!X1264*1000</f>
        <v>481700</v>
      </c>
      <c r="Y1264" s="5">
        <f>'TABLE Summary'!Y1264*1000</f>
        <v>539900</v>
      </c>
      <c r="Z1264" s="5">
        <f>'TABLE Summary'!Z1264*1000</f>
        <v>948800</v>
      </c>
      <c r="AA1264" s="18">
        <f t="shared" si="101"/>
        <v>2922900</v>
      </c>
      <c r="AB1264" s="18">
        <f t="shared" si="102"/>
        <v>0.4836035737921906</v>
      </c>
      <c r="AC1264" s="1" t="s">
        <v>7498</v>
      </c>
      <c r="AD1264" s="1" t="str">
        <f t="shared" ref="AD1264:AD1327" si="105">_xlfn.CONCAT(A1264," ",AC1264)</f>
        <v>Barnsley C.B.</v>
      </c>
      <c r="AE1264" s="1" t="str">
        <f t="shared" si="103"/>
        <v>Barnsley C.B.</v>
      </c>
      <c r="AF1264" s="1" t="str">
        <f>INDEX(Lookup!G$2:G$1349, MATCH($AE1264, Lookup!$G$2:$G$1349,0))</f>
        <v>BARNSLEY C.B.</v>
      </c>
      <c r="AG1264" s="1" t="str">
        <f>INDEX(Lookup!F$2:F$1349, MATCH($AE1264, Lookup!$G$2:$G$1349,0))</f>
        <v>e461199</v>
      </c>
      <c r="AH1264" s="1" t="str">
        <f>INDEX(Lookup!C$2:C$1349, MATCH($AE1264, Lookup!$G$2:$G$1349,0))</f>
        <v>South Yorkshire</v>
      </c>
      <c r="AI1264" s="1" t="str">
        <f>INDEX(Lookup!D$2:D$1349, MATCH($AE1264, Lookup!$G$2:$G$1349,0))</f>
        <v>Yorkshire and The Humber</v>
      </c>
      <c r="AJ1264" s="1" t="str">
        <f>INDEX(Lookup!E$2:E$1349, MATCH($AE1264, Lookup!$G$2:$G$1349,0))</f>
        <v>Rest of England</v>
      </c>
    </row>
    <row r="1265" spans="1:36" x14ac:dyDescent="0.3">
      <c r="A1265" s="11" t="s">
        <v>1235</v>
      </c>
      <c r="B1265" s="5">
        <f>'TABLE Summary'!B1265</f>
        <v>64340</v>
      </c>
      <c r="C1265" s="5">
        <f>'TABLE Summary'!C1265</f>
        <v>82.5</v>
      </c>
      <c r="D1265" s="5">
        <f>'TABLE Summary'!D1265</f>
        <v>40</v>
      </c>
      <c r="E1265" s="5">
        <f>'TABLE Summary'!E1265</f>
        <v>35.799999999999997</v>
      </c>
      <c r="F1265" s="5">
        <f>'TABLE Summary'!F1265</f>
        <v>0</v>
      </c>
      <c r="G1265" s="5">
        <f>'TABLE Summary'!G1265</f>
        <v>4.2</v>
      </c>
      <c r="H1265" s="5">
        <f>'TABLE Summary'!H1265</f>
        <v>0</v>
      </c>
      <c r="I1265" s="5">
        <f>'TABLE Summary'!I1265</f>
        <v>48900</v>
      </c>
      <c r="J1265" s="5">
        <f>'TABLE Summary'!J1265</f>
        <v>121.3</v>
      </c>
      <c r="K1265" s="5">
        <f>'TABLE Summary'!K1265</f>
        <v>1956000</v>
      </c>
      <c r="L1265" s="5">
        <f>'TABLE Summary'!L1265</f>
        <v>39.299999999999997</v>
      </c>
      <c r="M1265" s="5">
        <f>'TABLE Summary'!M1265*1000</f>
        <v>5187700</v>
      </c>
      <c r="N1265" s="5">
        <f>'TABLE Summary'!N1265</f>
        <v>23025</v>
      </c>
      <c r="O1265" s="5">
        <f>'TABLE Summary'!O1265*1000</f>
        <v>2634900</v>
      </c>
      <c r="P1265" s="5">
        <f>'TABLE Summary'!P1265</f>
        <v>17437</v>
      </c>
      <c r="Q1265" s="5">
        <f>'TABLE Summary'!Q1265*1000</f>
        <v>1594300</v>
      </c>
      <c r="R1265" s="5">
        <f>'TABLE Summary'!R1265</f>
        <v>5566</v>
      </c>
      <c r="S1265" s="5">
        <f>'TABLE Summary'!S1265*1000</f>
        <v>1033400.0000000001</v>
      </c>
      <c r="T1265" s="5">
        <f>'TABLE Summary'!T1265</f>
        <v>15</v>
      </c>
      <c r="U1265" s="5">
        <f>'TABLE Summary'!U1265*1000</f>
        <v>6700</v>
      </c>
      <c r="V1265" s="5">
        <f>'TABLE Summary'!V1265*1000</f>
        <v>442100</v>
      </c>
      <c r="W1265" s="5">
        <f>'TABLE Summary'!W1265*1000</f>
        <v>88900</v>
      </c>
      <c r="X1265" s="5">
        <f>'TABLE Summary'!X1265*1000</f>
        <v>253600</v>
      </c>
      <c r="Y1265" s="5">
        <f>'TABLE Summary'!Y1265*1000</f>
        <v>1017100</v>
      </c>
      <c r="Z1265" s="5">
        <f>'TABLE Summary'!Z1265*1000</f>
        <v>751200</v>
      </c>
      <c r="AA1265" s="18">
        <f t="shared" si="101"/>
        <v>2634400</v>
      </c>
      <c r="AB1265" s="18">
        <f t="shared" si="102"/>
        <v>0.50781656610829462</v>
      </c>
      <c r="AC1265" s="1" t="s">
        <v>7498</v>
      </c>
      <c r="AD1265" s="1" t="str">
        <f t="shared" si="105"/>
        <v>Barrow-in-Furness C.B.</v>
      </c>
      <c r="AE1265" s="1" t="str">
        <f t="shared" si="103"/>
        <v>Barrow-in-Furness C.B.</v>
      </c>
      <c r="AF1265" s="1" t="str">
        <f>INDEX(Lookup!G$2:G$1349, MATCH($AE1265, Lookup!$G$2:$G$1349,0))</f>
        <v>BARROW-IN-FURNESS C.B.</v>
      </c>
      <c r="AG1265" s="1" t="str">
        <f>INDEX(Lookup!F$2:F$1349, MATCH($AE1265, Lookup!$G$2:$G$1349,0))</f>
        <v>e200560</v>
      </c>
      <c r="AH1265" s="1" t="str">
        <f>INDEX(Lookup!C$2:C$1349, MATCH($AE1265, Lookup!$G$2:$G$1349,0))</f>
        <v>Cumbria</v>
      </c>
      <c r="AI1265" s="1" t="str">
        <f>INDEX(Lookup!D$2:D$1349, MATCH($AE1265, Lookup!$G$2:$G$1349,0))</f>
        <v>North West</v>
      </c>
      <c r="AJ1265" s="1" t="str">
        <f>INDEX(Lookup!E$2:E$1349, MATCH($AE1265, Lookup!$G$2:$G$1349,0))</f>
        <v>Rest of England</v>
      </c>
    </row>
    <row r="1266" spans="1:36" x14ac:dyDescent="0.3">
      <c r="A1266" s="11" t="s">
        <v>1236</v>
      </c>
      <c r="B1266" s="5">
        <f>'TABLE Summary'!B1266</f>
        <v>84740</v>
      </c>
      <c r="C1266" s="5">
        <f>'TABLE Summary'!C1266</f>
        <v>97.5</v>
      </c>
      <c r="D1266" s="5">
        <f>'TABLE Summary'!D1266</f>
        <v>46</v>
      </c>
      <c r="E1266" s="5">
        <f>'TABLE Summary'!E1266</f>
        <v>42</v>
      </c>
      <c r="F1266" s="5">
        <f>'TABLE Summary'!F1266</f>
        <v>0</v>
      </c>
      <c r="G1266" s="5">
        <f>'TABLE Summary'!G1266</f>
        <v>4</v>
      </c>
      <c r="H1266" s="5">
        <f>'TABLE Summary'!H1266</f>
        <v>0</v>
      </c>
      <c r="I1266" s="5">
        <f>'TABLE Summary'!I1266</f>
        <v>93400</v>
      </c>
      <c r="J1266" s="5">
        <f>'TABLE Summary'!J1266</f>
        <v>154.5</v>
      </c>
      <c r="K1266" s="5">
        <f>'TABLE Summary'!K1266</f>
        <v>4296400</v>
      </c>
      <c r="L1266" s="5">
        <f>'TABLE Summary'!L1266</f>
        <v>15.1</v>
      </c>
      <c r="M1266" s="5">
        <f>'TABLE Summary'!M1266*1000</f>
        <v>9638600</v>
      </c>
      <c r="N1266" s="5">
        <f>'TABLE Summary'!N1266</f>
        <v>30507</v>
      </c>
      <c r="O1266" s="5">
        <f>'TABLE Summary'!O1266*1000</f>
        <v>5468000</v>
      </c>
      <c r="P1266" s="5">
        <f>'TABLE Summary'!P1266</f>
        <v>10806</v>
      </c>
      <c r="Q1266" s="5">
        <f>'TABLE Summary'!Q1266*1000</f>
        <v>1288800</v>
      </c>
      <c r="R1266" s="5">
        <f>'TABLE Summary'!R1266</f>
        <v>19398</v>
      </c>
      <c r="S1266" s="5">
        <f>'TABLE Summary'!S1266*1000</f>
        <v>4047800</v>
      </c>
      <c r="T1266" s="5">
        <f>'TABLE Summary'!T1266</f>
        <v>280</v>
      </c>
      <c r="U1266" s="5">
        <f>'TABLE Summary'!U1266*1000</f>
        <v>128300.00000000001</v>
      </c>
      <c r="V1266" s="5">
        <f>'TABLE Summary'!V1266*1000</f>
        <v>1405000</v>
      </c>
      <c r="W1266" s="5">
        <f>'TABLE Summary'!W1266*1000</f>
        <v>234900</v>
      </c>
      <c r="X1266" s="5">
        <f>'TABLE Summary'!X1266*1000</f>
        <v>734500</v>
      </c>
      <c r="Y1266" s="5">
        <f>'TABLE Summary'!Y1266*1000</f>
        <v>528700</v>
      </c>
      <c r="Z1266" s="5">
        <f>'TABLE Summary'!Z1266*1000</f>
        <v>1267500</v>
      </c>
      <c r="AA1266" s="18">
        <f t="shared" si="101"/>
        <v>5464900</v>
      </c>
      <c r="AB1266" s="18">
        <f t="shared" si="102"/>
        <v>0.5669806818417612</v>
      </c>
      <c r="AC1266" s="1" t="s">
        <v>7498</v>
      </c>
      <c r="AD1266" s="1" t="str">
        <f t="shared" si="105"/>
        <v>Bath C.B.</v>
      </c>
      <c r="AE1266" s="1" t="str">
        <f t="shared" si="103"/>
        <v>Bath C.B.</v>
      </c>
      <c r="AF1266" s="1" t="str">
        <f>INDEX(Lookup!G$2:G$1349, MATCH($AE1266, Lookup!$G$2:$G$1349,0))</f>
        <v>BATH C.B.</v>
      </c>
      <c r="AG1266" s="1" t="str">
        <f>INDEX(Lookup!F$2:F$1349, MATCH($AE1266, Lookup!$G$2:$G$1349,0))</f>
        <v>e320902</v>
      </c>
      <c r="AH1266" s="1" t="str">
        <f>INDEX(Lookup!C$2:C$1349, MATCH($AE1266, Lookup!$G$2:$G$1349,0))</f>
        <v>Avon</v>
      </c>
      <c r="AI1266" s="1" t="str">
        <f>INDEX(Lookup!D$2:D$1349, MATCH($AE1266, Lookup!$G$2:$G$1349,0))</f>
        <v>South West</v>
      </c>
      <c r="AJ1266" s="1" t="str">
        <f>INDEX(Lookup!E$2:E$1349, MATCH($AE1266, Lookup!$G$2:$G$1349,0))</f>
        <v>Rest of England</v>
      </c>
    </row>
    <row r="1267" spans="1:36" x14ac:dyDescent="0.3">
      <c r="A1267" s="11" t="s">
        <v>1237</v>
      </c>
      <c r="B1267" s="5">
        <f>'TABLE Summary'!B1267</f>
        <v>137020</v>
      </c>
      <c r="C1267" s="5">
        <f>'TABLE Summary'!C1267</f>
        <v>98</v>
      </c>
      <c r="D1267" s="5">
        <f>'TABLE Summary'!D1267</f>
        <v>43</v>
      </c>
      <c r="E1267" s="5">
        <f>'TABLE Summary'!E1267</f>
        <v>37</v>
      </c>
      <c r="F1267" s="5">
        <f>'TABLE Summary'!F1267</f>
        <v>0</v>
      </c>
      <c r="G1267" s="5">
        <f>'TABLE Summary'!G1267</f>
        <v>6</v>
      </c>
      <c r="H1267" s="5">
        <f>'TABLE Summary'!H1267</f>
        <v>0</v>
      </c>
      <c r="I1267" s="5">
        <f>'TABLE Summary'!I1267</f>
        <v>134000</v>
      </c>
      <c r="J1267" s="5">
        <f>'TABLE Summary'!J1267</f>
        <v>157.69999999999999</v>
      </c>
      <c r="K1267" s="5">
        <f>'TABLE Summary'!K1267</f>
        <v>5762000</v>
      </c>
      <c r="L1267" s="5">
        <f>'TABLE Summary'!L1267</f>
        <v>21</v>
      </c>
      <c r="M1267" s="5">
        <f>'TABLE Summary'!M1267*1000</f>
        <v>14365200</v>
      </c>
      <c r="N1267" s="5">
        <f>'TABLE Summary'!N1267</f>
        <v>46350</v>
      </c>
      <c r="O1267" s="5">
        <f>'TABLE Summary'!O1267*1000</f>
        <v>8199100</v>
      </c>
      <c r="P1267" s="5">
        <f>'TABLE Summary'!P1267</f>
        <v>18527</v>
      </c>
      <c r="Q1267" s="5">
        <f>'TABLE Summary'!Q1267*1000</f>
        <v>2107700</v>
      </c>
      <c r="R1267" s="5">
        <f>'TABLE Summary'!R1267</f>
        <v>27245</v>
      </c>
      <c r="S1267" s="5">
        <f>'TABLE Summary'!S1267*1000</f>
        <v>5799500</v>
      </c>
      <c r="T1267" s="5">
        <f>'TABLE Summary'!T1267</f>
        <v>565</v>
      </c>
      <c r="U1267" s="5">
        <f>'TABLE Summary'!U1267*1000</f>
        <v>289600</v>
      </c>
      <c r="V1267" s="5">
        <f>'TABLE Summary'!V1267*1000</f>
        <v>1428500</v>
      </c>
      <c r="W1267" s="5">
        <f>'TABLE Summary'!W1267*1000</f>
        <v>275900</v>
      </c>
      <c r="X1267" s="5">
        <f>'TABLE Summary'!X1267*1000</f>
        <v>977900</v>
      </c>
      <c r="Y1267" s="5">
        <f>'TABLE Summary'!Y1267*1000</f>
        <v>1877900</v>
      </c>
      <c r="Z1267" s="5">
        <f>'TABLE Summary'!Z1267*1000</f>
        <v>1605800</v>
      </c>
      <c r="AA1267" s="18">
        <f t="shared" si="101"/>
        <v>8196800</v>
      </c>
      <c r="AB1267" s="18">
        <f t="shared" si="102"/>
        <v>0.57060117506195529</v>
      </c>
      <c r="AC1267" s="1" t="s">
        <v>7498</v>
      </c>
      <c r="AD1267" s="1" t="str">
        <f t="shared" si="105"/>
        <v>Birkenhead C.B.</v>
      </c>
      <c r="AE1267" s="1" t="str">
        <f t="shared" si="103"/>
        <v>Birkenhead C.B.</v>
      </c>
      <c r="AF1267" s="1" t="str">
        <f>INDEX(Lookup!G$2:G$1349, MATCH($AE1267, Lookup!$G$2:$G$1349,0))</f>
        <v>BIRKENHEAD C.B.</v>
      </c>
      <c r="AG1267" s="1" t="str">
        <f>INDEX(Lookup!F$2:F$1349, MATCH($AE1267, Lookup!$G$2:$G$1349,0))</f>
        <v>e050068</v>
      </c>
      <c r="AH1267" s="1" t="str">
        <f>INDEX(Lookup!C$2:C$1349, MATCH($AE1267, Lookup!$G$2:$G$1349,0))</f>
        <v>Merseyside</v>
      </c>
      <c r="AI1267" s="1" t="str">
        <f>INDEX(Lookup!D$2:D$1349, MATCH($AE1267, Lookup!$G$2:$G$1349,0))</f>
        <v>North West</v>
      </c>
      <c r="AJ1267" s="1" t="str">
        <f>INDEX(Lookup!E$2:E$1349, MATCH($AE1267, Lookup!$G$2:$G$1349,0))</f>
        <v>Rest of England</v>
      </c>
    </row>
    <row r="1268" spans="1:36" x14ac:dyDescent="0.3">
      <c r="A1268" s="11" t="s">
        <v>1238</v>
      </c>
      <c r="B1268" s="5">
        <f>'TABLE Summary'!B1268</f>
        <v>1006760</v>
      </c>
      <c r="C1268" s="5">
        <f>'TABLE Summary'!C1268</f>
        <v>105</v>
      </c>
      <c r="D1268" s="5">
        <f>'TABLE Summary'!D1268</f>
        <v>46.5</v>
      </c>
      <c r="E1268" s="5">
        <f>'TABLE Summary'!E1268</f>
        <v>44.4</v>
      </c>
      <c r="F1268" s="5">
        <f>'TABLE Summary'!F1268</f>
        <v>0</v>
      </c>
      <c r="G1268" s="5">
        <f>'TABLE Summary'!G1268</f>
        <v>2.1</v>
      </c>
      <c r="H1268" s="5">
        <f>'TABLE Summary'!H1268</f>
        <v>0</v>
      </c>
      <c r="I1268" s="5">
        <f>'TABLE Summary'!I1268</f>
        <v>1380000</v>
      </c>
      <c r="J1268" s="5">
        <f>'TABLE Summary'!J1268</f>
        <v>166.9</v>
      </c>
      <c r="K1268" s="5">
        <f>'TABLE Summary'!K1268</f>
        <v>64170000</v>
      </c>
      <c r="L1268" s="5">
        <f>'TABLE Summary'!L1268</f>
        <v>0</v>
      </c>
      <c r="M1268" s="5">
        <f>'TABLE Summary'!M1268*1000</f>
        <v>142663100</v>
      </c>
      <c r="N1268" s="5">
        <f>'TABLE Summary'!N1268</f>
        <v>332505</v>
      </c>
      <c r="O1268" s="5">
        <f>'TABLE Summary'!O1268*1000</f>
        <v>63139400</v>
      </c>
      <c r="P1268" s="5">
        <f>'TABLE Summary'!P1268</f>
        <v>85647</v>
      </c>
      <c r="Q1268" s="5">
        <f>'TABLE Summary'!Q1268*1000</f>
        <v>9996300</v>
      </c>
      <c r="R1268" s="5">
        <f>'TABLE Summary'!R1268</f>
        <v>241198</v>
      </c>
      <c r="S1268" s="5">
        <f>'TABLE Summary'!S1268*1000</f>
        <v>50310100</v>
      </c>
      <c r="T1268" s="5">
        <f>'TABLE Summary'!T1268</f>
        <v>5467</v>
      </c>
      <c r="U1268" s="5">
        <f>'TABLE Summary'!U1268*1000</f>
        <v>2808600</v>
      </c>
      <c r="V1268" s="5">
        <f>'TABLE Summary'!V1268*1000</f>
        <v>16627800</v>
      </c>
      <c r="W1268" s="5">
        <f>'TABLE Summary'!W1268*1000</f>
        <v>5903300</v>
      </c>
      <c r="X1268" s="5">
        <f>'TABLE Summary'!X1268*1000</f>
        <v>11802800</v>
      </c>
      <c r="Y1268" s="5">
        <f>'TABLE Summary'!Y1268*1000</f>
        <v>27674200</v>
      </c>
      <c r="Z1268" s="5">
        <f>'TABLE Summary'!Z1268*1000</f>
        <v>17516100</v>
      </c>
      <c r="AA1268" s="18">
        <f t="shared" si="101"/>
        <v>63115000</v>
      </c>
      <c r="AB1268" s="18">
        <f t="shared" si="102"/>
        <v>0.44240591996108314</v>
      </c>
      <c r="AC1268" s="1" t="s">
        <v>7498</v>
      </c>
      <c r="AD1268" s="1" t="str">
        <f t="shared" si="105"/>
        <v>Birmingham C.B.</v>
      </c>
      <c r="AE1268" s="1" t="str">
        <f t="shared" si="103"/>
        <v>Birmingham C.B.</v>
      </c>
      <c r="AF1268" s="1" t="str">
        <f>INDEX(Lookup!G$2:G$1349, MATCH($AE1268, Lookup!$G$2:$G$1349,0))</f>
        <v>BIRMINGHAM C.B.</v>
      </c>
      <c r="AG1268" s="1" t="str">
        <f>INDEX(Lookup!F$2:F$1349, MATCH($AE1268, Lookup!$G$2:$G$1349,0))</f>
        <v>e391064</v>
      </c>
      <c r="AH1268" s="1" t="str">
        <f>INDEX(Lookup!C$2:C$1349, MATCH($AE1268, Lookup!$G$2:$G$1349,0))</f>
        <v>West Midlands</v>
      </c>
      <c r="AI1268" s="1" t="str">
        <f>INDEX(Lookup!D$2:D$1349, MATCH($AE1268, Lookup!$G$2:$G$1349,0))</f>
        <v>West Midlands</v>
      </c>
      <c r="AJ1268" s="1" t="str">
        <f>INDEX(Lookup!E$2:E$1349, MATCH($AE1268, Lookup!$G$2:$G$1349,0))</f>
        <v>Rest of England</v>
      </c>
    </row>
    <row r="1269" spans="1:36" x14ac:dyDescent="0.3">
      <c r="A1269" s="11" t="s">
        <v>1239</v>
      </c>
      <c r="B1269" s="5">
        <f>'TABLE Summary'!B1269</f>
        <v>101170</v>
      </c>
      <c r="C1269" s="5">
        <f>'TABLE Summary'!C1269</f>
        <v>118.5</v>
      </c>
      <c r="D1269" s="5">
        <f>'TABLE Summary'!D1269</f>
        <v>55</v>
      </c>
      <c r="E1269" s="5">
        <f>'TABLE Summary'!E1269</f>
        <v>48.2</v>
      </c>
      <c r="F1269" s="5">
        <f>'TABLE Summary'!F1269</f>
        <v>0</v>
      </c>
      <c r="G1269" s="5">
        <f>'TABLE Summary'!G1269</f>
        <v>6.8</v>
      </c>
      <c r="H1269" s="5">
        <f>'TABLE Summary'!H1269</f>
        <v>0</v>
      </c>
      <c r="I1269" s="5">
        <f>'TABLE Summary'!I1269</f>
        <v>83000</v>
      </c>
      <c r="J1269" s="5">
        <f>'TABLE Summary'!J1269</f>
        <v>138.5</v>
      </c>
      <c r="K1269" s="5">
        <f>'TABLE Summary'!K1269</f>
        <v>4565000</v>
      </c>
      <c r="L1269" s="5">
        <f>'TABLE Summary'!L1269</f>
        <v>32</v>
      </c>
      <c r="M1269" s="5">
        <f>'TABLE Summary'!M1269*1000</f>
        <v>9222700</v>
      </c>
      <c r="N1269" s="5">
        <f>'TABLE Summary'!N1269</f>
        <v>38069</v>
      </c>
      <c r="O1269" s="5">
        <f>'TABLE Summary'!O1269*1000</f>
        <v>4068400</v>
      </c>
      <c r="P1269" s="5">
        <f>'TABLE Summary'!P1269</f>
        <v>31939</v>
      </c>
      <c r="Q1269" s="5">
        <f>'TABLE Summary'!Q1269*1000</f>
        <v>2841800</v>
      </c>
      <c r="R1269" s="5">
        <f>'TABLE Summary'!R1269</f>
        <v>6006</v>
      </c>
      <c r="S1269" s="5">
        <f>'TABLE Summary'!S1269*1000</f>
        <v>1169600</v>
      </c>
      <c r="T1269" s="5">
        <f>'TABLE Summary'!T1269</f>
        <v>115</v>
      </c>
      <c r="U1269" s="5">
        <f>'TABLE Summary'!U1269*1000</f>
        <v>54600</v>
      </c>
      <c r="V1269" s="5">
        <f>'TABLE Summary'!V1269*1000</f>
        <v>1145800</v>
      </c>
      <c r="W1269" s="5">
        <f>'TABLE Summary'!W1269*1000</f>
        <v>168100</v>
      </c>
      <c r="X1269" s="5">
        <f>'TABLE Summary'!X1269*1000</f>
        <v>932400</v>
      </c>
      <c r="Y1269" s="5">
        <f>'TABLE Summary'!Y1269*1000</f>
        <v>1647000</v>
      </c>
      <c r="Z1269" s="5">
        <f>'TABLE Summary'!Z1269*1000</f>
        <v>1260900</v>
      </c>
      <c r="AA1269" s="18">
        <f t="shared" si="101"/>
        <v>4066000</v>
      </c>
      <c r="AB1269" s="18">
        <f t="shared" si="102"/>
        <v>0.44086872607804656</v>
      </c>
      <c r="AC1269" s="1" t="s">
        <v>7498</v>
      </c>
      <c r="AD1269" s="1" t="str">
        <f t="shared" si="105"/>
        <v>Blackburn C.B.</v>
      </c>
      <c r="AE1269" s="1" t="str">
        <f t="shared" si="103"/>
        <v>Blackburn C.B.</v>
      </c>
      <c r="AF1269" s="1" t="str">
        <f>INDEX(Lookup!G$2:G$1349, MATCH($AE1269, Lookup!$G$2:$G$1349,0))</f>
        <v>BLACKBURN C.B.</v>
      </c>
      <c r="AG1269" s="1" t="str">
        <f>INDEX(Lookup!F$2:F$1349, MATCH($AE1269, Lookup!$G$2:$G$1349,0))</f>
        <v>e200561</v>
      </c>
      <c r="AH1269" s="1" t="str">
        <f>INDEX(Lookup!C$2:C$1349, MATCH($AE1269, Lookup!$G$2:$G$1349,0))</f>
        <v>Lancashire</v>
      </c>
      <c r="AI1269" s="1" t="str">
        <f>INDEX(Lookup!D$2:D$1349, MATCH($AE1269, Lookup!$G$2:$G$1349,0))</f>
        <v>North West</v>
      </c>
      <c r="AJ1269" s="1" t="str">
        <f>INDEX(Lookup!E$2:E$1349, MATCH($AE1269, Lookup!$G$2:$G$1349,0))</f>
        <v>Rest of England</v>
      </c>
    </row>
    <row r="1270" spans="1:36" x14ac:dyDescent="0.3">
      <c r="A1270" s="11" t="s">
        <v>1240</v>
      </c>
      <c r="B1270" s="5">
        <f>'TABLE Summary'!B1270</f>
        <v>149970</v>
      </c>
      <c r="C1270" s="5">
        <f>'TABLE Summary'!C1270</f>
        <v>75.5</v>
      </c>
      <c r="D1270" s="5">
        <f>'TABLE Summary'!D1270</f>
        <v>39.5</v>
      </c>
      <c r="E1270" s="5">
        <f>'TABLE Summary'!E1270</f>
        <v>35.799999999999997</v>
      </c>
      <c r="F1270" s="5">
        <f>'TABLE Summary'!F1270</f>
        <v>0</v>
      </c>
      <c r="G1270" s="5">
        <f>'TABLE Summary'!G1270</f>
        <v>3.7</v>
      </c>
      <c r="H1270" s="5">
        <f>'TABLE Summary'!H1270</f>
        <v>0</v>
      </c>
      <c r="I1270" s="5">
        <f>'TABLE Summary'!I1270</f>
        <v>172000</v>
      </c>
      <c r="J1270" s="5">
        <f>'TABLE Summary'!J1270</f>
        <v>104</v>
      </c>
      <c r="K1270" s="5">
        <f>'TABLE Summary'!K1270</f>
        <v>6794000</v>
      </c>
      <c r="L1270" s="5">
        <f>'TABLE Summary'!L1270</f>
        <v>10.6</v>
      </c>
      <c r="M1270" s="5">
        <f>'TABLE Summary'!M1270*1000</f>
        <v>17854200</v>
      </c>
      <c r="N1270" s="5">
        <f>'TABLE Summary'!N1270</f>
        <v>52632</v>
      </c>
      <c r="O1270" s="5">
        <f>'TABLE Summary'!O1270*1000</f>
        <v>9235500</v>
      </c>
      <c r="P1270" s="5">
        <f>'TABLE Summary'!P1270</f>
        <v>15317</v>
      </c>
      <c r="Q1270" s="5">
        <f>'TABLE Summary'!Q1270*1000</f>
        <v>1895300</v>
      </c>
      <c r="R1270" s="5">
        <f>'TABLE Summary'!R1270</f>
        <v>37169</v>
      </c>
      <c r="S1270" s="5">
        <f>'TABLE Summary'!S1270*1000</f>
        <v>7268400</v>
      </c>
      <c r="T1270" s="5">
        <f>'TABLE Summary'!T1270</f>
        <v>143</v>
      </c>
      <c r="U1270" s="5">
        <f>'TABLE Summary'!U1270*1000</f>
        <v>70000</v>
      </c>
      <c r="V1270" s="5">
        <f>'TABLE Summary'!V1270*1000</f>
        <v>2733800</v>
      </c>
      <c r="W1270" s="5">
        <f>'TABLE Summary'!W1270*1000</f>
        <v>318000</v>
      </c>
      <c r="X1270" s="5">
        <f>'TABLE Summary'!X1270*1000</f>
        <v>2409700</v>
      </c>
      <c r="Y1270" s="5">
        <f>'TABLE Summary'!Y1270*1000</f>
        <v>645300</v>
      </c>
      <c r="Z1270" s="5">
        <f>'TABLE Summary'!Z1270*1000</f>
        <v>2512000</v>
      </c>
      <c r="AA1270" s="18">
        <f t="shared" si="101"/>
        <v>9233700</v>
      </c>
      <c r="AB1270" s="18">
        <f t="shared" si="102"/>
        <v>0.51717243001646673</v>
      </c>
      <c r="AC1270" s="1" t="s">
        <v>7498</v>
      </c>
      <c r="AD1270" s="1" t="str">
        <f t="shared" si="105"/>
        <v>Blackpool C.B.</v>
      </c>
      <c r="AE1270" s="1" t="str">
        <f t="shared" si="103"/>
        <v>Blackpool C.B.</v>
      </c>
      <c r="AF1270" s="1" t="str">
        <f>INDEX(Lookup!G$2:G$1349, MATCH($AE1270, Lookup!$G$2:$G$1349,0))</f>
        <v>BLACKPOOL C.B.</v>
      </c>
      <c r="AG1270" s="1" t="str">
        <f>INDEX(Lookup!F$2:F$1349, MATCH($AE1270, Lookup!$G$2:$G$1349,0))</f>
        <v>e200562</v>
      </c>
      <c r="AH1270" s="1" t="str">
        <f>INDEX(Lookup!C$2:C$1349, MATCH($AE1270, Lookup!$G$2:$G$1349,0))</f>
        <v>Lancashire</v>
      </c>
      <c r="AI1270" s="1" t="str">
        <f>INDEX(Lookup!D$2:D$1349, MATCH($AE1270, Lookup!$G$2:$G$1349,0))</f>
        <v>North West</v>
      </c>
      <c r="AJ1270" s="1" t="str">
        <f>INDEX(Lookup!E$2:E$1349, MATCH($AE1270, Lookup!$G$2:$G$1349,0))</f>
        <v>Rest of England</v>
      </c>
    </row>
    <row r="1271" spans="1:36" x14ac:dyDescent="0.3">
      <c r="A1271" s="11" t="s">
        <v>1241</v>
      </c>
      <c r="B1271" s="5">
        <f>'TABLE Summary'!B1271</f>
        <v>154240</v>
      </c>
      <c r="C1271" s="5">
        <f>'TABLE Summary'!C1271</f>
        <v>94.5</v>
      </c>
      <c r="D1271" s="5">
        <f>'TABLE Summary'!D1271</f>
        <v>41</v>
      </c>
      <c r="E1271" s="5">
        <f>'TABLE Summary'!E1271</f>
        <v>34.299999999999997</v>
      </c>
      <c r="F1271" s="5">
        <f>'TABLE Summary'!F1271</f>
        <v>0</v>
      </c>
      <c r="G1271" s="5">
        <f>'TABLE Summary'!G1271</f>
        <v>6.7</v>
      </c>
      <c r="H1271" s="5">
        <f>'TABLE Summary'!H1271</f>
        <v>0</v>
      </c>
      <c r="I1271" s="5">
        <f>'TABLE Summary'!I1271</f>
        <v>150500</v>
      </c>
      <c r="J1271" s="5">
        <f>'TABLE Summary'!J1271</f>
        <v>166.3</v>
      </c>
      <c r="K1271" s="5">
        <f>'TABLE Summary'!K1271</f>
        <v>6170500</v>
      </c>
      <c r="L1271" s="5">
        <f>'TABLE Summary'!L1271</f>
        <v>23.2</v>
      </c>
      <c r="M1271" s="5">
        <f>'TABLE Summary'!M1271*1000</f>
        <v>15966700</v>
      </c>
      <c r="N1271" s="5">
        <f>'TABLE Summary'!N1271</f>
        <v>55763</v>
      </c>
      <c r="O1271" s="5">
        <f>'TABLE Summary'!O1271*1000</f>
        <v>7859500</v>
      </c>
      <c r="P1271" s="5">
        <f>'TABLE Summary'!P1271</f>
        <v>35201</v>
      </c>
      <c r="Q1271" s="5">
        <f>'TABLE Summary'!Q1271*1000</f>
        <v>3409900</v>
      </c>
      <c r="R1271" s="5">
        <f>'TABLE Summary'!R1271</f>
        <v>19842</v>
      </c>
      <c r="S1271" s="5">
        <f>'TABLE Summary'!S1271*1000</f>
        <v>4088600</v>
      </c>
      <c r="T1271" s="5">
        <f>'TABLE Summary'!T1271</f>
        <v>703</v>
      </c>
      <c r="U1271" s="5">
        <f>'TABLE Summary'!U1271*1000</f>
        <v>359500</v>
      </c>
      <c r="V1271" s="5">
        <f>'TABLE Summary'!V1271*1000</f>
        <v>2037100</v>
      </c>
      <c r="W1271" s="5">
        <f>'TABLE Summary'!W1271*1000</f>
        <v>312100</v>
      </c>
      <c r="X1271" s="5">
        <f>'TABLE Summary'!X1271*1000</f>
        <v>1372700</v>
      </c>
      <c r="Y1271" s="5">
        <f>'TABLE Summary'!Y1271*1000</f>
        <v>2444100</v>
      </c>
      <c r="Z1271" s="5">
        <f>'TABLE Summary'!Z1271*1000</f>
        <v>1941200</v>
      </c>
      <c r="AA1271" s="18">
        <f t="shared" si="101"/>
        <v>7858000</v>
      </c>
      <c r="AB1271" s="18">
        <f t="shared" si="102"/>
        <v>0.49214928570086491</v>
      </c>
      <c r="AC1271" s="1" t="s">
        <v>7498</v>
      </c>
      <c r="AD1271" s="1" t="str">
        <f t="shared" si="105"/>
        <v>Bolton C.B.</v>
      </c>
      <c r="AE1271" s="1" t="str">
        <f t="shared" si="103"/>
        <v>Bolton C.B.</v>
      </c>
      <c r="AF1271" s="1" t="str">
        <f>INDEX(Lookup!G$2:G$1349, MATCH($AE1271, Lookup!$G$2:$G$1349,0))</f>
        <v>BOLTON C.B.</v>
      </c>
      <c r="AG1271" s="1" t="str">
        <f>INDEX(Lookup!F$2:F$1349, MATCH($AE1271, Lookup!$G$2:$G$1349,0))</f>
        <v>e200563</v>
      </c>
      <c r="AH1271" s="1" t="str">
        <f>INDEX(Lookup!C$2:C$1349, MATCH($AE1271, Lookup!$G$2:$G$1349,0))</f>
        <v>Greater Manchester</v>
      </c>
      <c r="AI1271" s="1" t="str">
        <f>INDEX(Lookup!D$2:D$1349, MATCH($AE1271, Lookup!$G$2:$G$1349,0))</f>
        <v>North West</v>
      </c>
      <c r="AJ1271" s="1" t="str">
        <f>INDEX(Lookup!E$2:E$1349, MATCH($AE1271, Lookup!$G$2:$G$1349,0))</f>
        <v>Rest of England</v>
      </c>
    </row>
    <row r="1272" spans="1:36" x14ac:dyDescent="0.3">
      <c r="A1272" s="11" t="s">
        <v>1242</v>
      </c>
      <c r="B1272" s="5">
        <f>'TABLE Summary'!B1272</f>
        <v>73110</v>
      </c>
      <c r="C1272" s="5">
        <f>'TABLE Summary'!C1272</f>
        <v>103.5</v>
      </c>
      <c r="D1272" s="5">
        <f>'TABLE Summary'!D1272</f>
        <v>46</v>
      </c>
      <c r="E1272" s="5">
        <f>'TABLE Summary'!E1272</f>
        <v>36.4</v>
      </c>
      <c r="F1272" s="5">
        <f>'TABLE Summary'!F1272</f>
        <v>0</v>
      </c>
      <c r="G1272" s="5">
        <f>'TABLE Summary'!G1272</f>
        <v>9.6</v>
      </c>
      <c r="H1272" s="5">
        <f>'TABLE Summary'!H1272</f>
        <v>45.9</v>
      </c>
      <c r="I1272" s="5">
        <f>'TABLE Summary'!I1272</f>
        <v>80244</v>
      </c>
      <c r="J1272" s="5">
        <f>'TABLE Summary'!J1272</f>
        <v>130</v>
      </c>
      <c r="K1272" s="5">
        <f>'TABLE Summary'!K1272</f>
        <v>3682012</v>
      </c>
      <c r="L1272" s="5">
        <f>'TABLE Summary'!L1272</f>
        <v>10.5</v>
      </c>
      <c r="M1272" s="5">
        <f>'TABLE Summary'!M1272*1000</f>
        <v>8785600</v>
      </c>
      <c r="N1272" s="5">
        <f>'TABLE Summary'!N1272</f>
        <v>21789</v>
      </c>
      <c r="O1272" s="5">
        <f>'TABLE Summary'!O1272*1000</f>
        <v>3338400</v>
      </c>
      <c r="P1272" s="5">
        <f>'TABLE Summary'!P1272</f>
        <v>10057</v>
      </c>
      <c r="Q1272" s="5">
        <f>'TABLE Summary'!Q1272*1000</f>
        <v>1149800</v>
      </c>
      <c r="R1272" s="5">
        <f>'TABLE Summary'!R1272</f>
        <v>11721</v>
      </c>
      <c r="S1272" s="5">
        <f>'TABLE Summary'!S1272*1000</f>
        <v>2184000</v>
      </c>
      <c r="T1272" s="5">
        <f>'TABLE Summary'!T1272</f>
        <v>8</v>
      </c>
      <c r="U1272" s="5">
        <f>'TABLE Summary'!U1272*1000</f>
        <v>4300</v>
      </c>
      <c r="V1272" s="5">
        <f>'TABLE Summary'!V1272*1000</f>
        <v>631800</v>
      </c>
      <c r="W1272" s="5">
        <f>'TABLE Summary'!W1272*1000</f>
        <v>335900</v>
      </c>
      <c r="X1272" s="5">
        <f>'TABLE Summary'!X1272*1000</f>
        <v>1367500</v>
      </c>
      <c r="Y1272" s="5">
        <f>'TABLE Summary'!Y1272*1000</f>
        <v>1478100</v>
      </c>
      <c r="Z1272" s="5">
        <f>'TABLE Summary'!Z1272*1000</f>
        <v>1634100</v>
      </c>
      <c r="AA1272" s="18">
        <f t="shared" si="101"/>
        <v>3338100</v>
      </c>
      <c r="AB1272" s="18">
        <f t="shared" si="102"/>
        <v>0.3799512839191404</v>
      </c>
      <c r="AC1272" s="1" t="s">
        <v>7498</v>
      </c>
      <c r="AD1272" s="1" t="str">
        <f t="shared" si="105"/>
        <v>Bootle C.B.</v>
      </c>
      <c r="AE1272" s="1" t="str">
        <f t="shared" si="103"/>
        <v>Bootle C.B.</v>
      </c>
      <c r="AF1272" s="1" t="str">
        <f>INDEX(Lookup!G$2:G$1349, MATCH($AE1272, Lookup!$G$2:$G$1349,0))</f>
        <v>BOOTLE C.B.</v>
      </c>
      <c r="AG1272" s="1" t="str">
        <f>INDEX(Lookup!F$2:F$1349, MATCH($AE1272, Lookup!$G$2:$G$1349,0))</f>
        <v>e200564</v>
      </c>
      <c r="AH1272" s="1" t="str">
        <f>INDEX(Lookup!C$2:C$1349, MATCH($AE1272, Lookup!$G$2:$G$1349,0))</f>
        <v>Merseyside</v>
      </c>
      <c r="AI1272" s="1" t="str">
        <f>INDEX(Lookup!D$2:D$1349, MATCH($AE1272, Lookup!$G$2:$G$1349,0))</f>
        <v>North West</v>
      </c>
      <c r="AJ1272" s="1" t="str">
        <f>INDEX(Lookup!E$2:E$1349, MATCH($AE1272, Lookup!$G$2:$G$1349,0))</f>
        <v>Rest of England</v>
      </c>
    </row>
    <row r="1273" spans="1:36" x14ac:dyDescent="0.3">
      <c r="A1273" s="11" t="s">
        <v>1243</v>
      </c>
      <c r="B1273" s="5">
        <f>'TABLE Summary'!B1273</f>
        <v>148820</v>
      </c>
      <c r="C1273" s="5">
        <f>'TABLE Summary'!C1273</f>
        <v>78</v>
      </c>
      <c r="D1273" s="5">
        <f>'TABLE Summary'!D1273</f>
        <v>41.2</v>
      </c>
      <c r="E1273" s="5">
        <f>'TABLE Summary'!E1273</f>
        <v>36.9</v>
      </c>
      <c r="F1273" s="5">
        <f>'TABLE Summary'!F1273</f>
        <v>0</v>
      </c>
      <c r="G1273" s="5">
        <f>'TABLE Summary'!G1273</f>
        <v>4.3</v>
      </c>
      <c r="H1273" s="5">
        <f>'TABLE Summary'!H1273</f>
        <v>0</v>
      </c>
      <c r="I1273" s="5">
        <f>'TABLE Summary'!I1273</f>
        <v>218000</v>
      </c>
      <c r="J1273" s="5">
        <f>'TABLE Summary'!J1273</f>
        <v>103.7</v>
      </c>
      <c r="K1273" s="5">
        <f>'TABLE Summary'!K1273</f>
        <v>8981600</v>
      </c>
      <c r="L1273" s="5">
        <f>'TABLE Summary'!L1273</f>
        <v>0</v>
      </c>
      <c r="M1273" s="5">
        <f>'TABLE Summary'!M1273*1000</f>
        <v>22733000</v>
      </c>
      <c r="N1273" s="5">
        <f>'TABLE Summary'!N1273</f>
        <v>52883</v>
      </c>
      <c r="O1273" s="5">
        <f>'TABLE Summary'!O1273*1000</f>
        <v>12008300</v>
      </c>
      <c r="P1273" s="5">
        <f>'TABLE Summary'!P1273</f>
        <v>8233</v>
      </c>
      <c r="Q1273" s="5">
        <f>'TABLE Summary'!Q1273*1000</f>
        <v>1003600</v>
      </c>
      <c r="R1273" s="5">
        <f>'TABLE Summary'!R1273</f>
        <v>41981</v>
      </c>
      <c r="S1273" s="5">
        <f>'TABLE Summary'!S1273*1000</f>
        <v>9589800</v>
      </c>
      <c r="T1273" s="5">
        <f>'TABLE Summary'!T1273</f>
        <v>2672</v>
      </c>
      <c r="U1273" s="5">
        <f>'TABLE Summary'!U1273*1000</f>
        <v>1412400</v>
      </c>
      <c r="V1273" s="5">
        <f>'TABLE Summary'!V1273*1000</f>
        <v>3968900</v>
      </c>
      <c r="W1273" s="5">
        <f>'TABLE Summary'!W1273*1000</f>
        <v>853600</v>
      </c>
      <c r="X1273" s="5">
        <f>'TABLE Summary'!X1273*1000</f>
        <v>2936600</v>
      </c>
      <c r="Y1273" s="5">
        <f>'TABLE Summary'!Y1273*1000</f>
        <v>575000</v>
      </c>
      <c r="Z1273" s="5">
        <f>'TABLE Summary'!Z1273*1000</f>
        <v>2390500</v>
      </c>
      <c r="AA1273" s="18">
        <f t="shared" si="101"/>
        <v>12005800</v>
      </c>
      <c r="AB1273" s="18">
        <f t="shared" si="102"/>
        <v>0.52812211322746672</v>
      </c>
      <c r="AC1273" s="1" t="s">
        <v>7498</v>
      </c>
      <c r="AD1273" s="1" t="str">
        <f t="shared" si="105"/>
        <v>Bournemouth C.B.</v>
      </c>
      <c r="AE1273" s="1" t="str">
        <f t="shared" si="103"/>
        <v>Bournemouth C.B.</v>
      </c>
      <c r="AF1273" s="1" t="str">
        <f>INDEX(Lookup!G$2:G$1349, MATCH($AE1273, Lookup!$G$2:$G$1349,0))</f>
        <v>BOURNEMOUTH C.B.</v>
      </c>
      <c r="AG1273" s="1" t="str">
        <f>INDEX(Lookup!F$2:F$1349, MATCH($AE1273, Lookup!$G$2:$G$1349,0))</f>
        <v>e150411</v>
      </c>
      <c r="AH1273" s="1" t="str">
        <f>INDEX(Lookup!C$2:C$1349, MATCH($AE1273, Lookup!$G$2:$G$1349,0))</f>
        <v>Dorset</v>
      </c>
      <c r="AI1273" s="1" t="str">
        <f>INDEX(Lookup!D$2:D$1349, MATCH($AE1273, Lookup!$G$2:$G$1349,0))</f>
        <v>South West</v>
      </c>
      <c r="AJ1273" s="1" t="str">
        <f>INDEX(Lookup!E$2:E$1349, MATCH($AE1273, Lookup!$G$2:$G$1349,0))</f>
        <v>Rest of England</v>
      </c>
    </row>
    <row r="1274" spans="1:36" x14ac:dyDescent="0.3">
      <c r="A1274" s="11" t="s">
        <v>1244</v>
      </c>
      <c r="B1274" s="5">
        <f>'TABLE Summary'!B1274</f>
        <v>294370</v>
      </c>
      <c r="C1274" s="5">
        <f>'TABLE Summary'!C1274</f>
        <v>107.5</v>
      </c>
      <c r="D1274" s="5">
        <f>'TABLE Summary'!D1274</f>
        <v>51</v>
      </c>
      <c r="E1274" s="5">
        <f>'TABLE Summary'!E1274</f>
        <v>50.7</v>
      </c>
      <c r="F1274" s="5">
        <f>'TABLE Summary'!F1274</f>
        <v>0</v>
      </c>
      <c r="G1274" s="5">
        <f>'TABLE Summary'!G1274</f>
        <v>0.3</v>
      </c>
      <c r="H1274" s="5">
        <f>'TABLE Summary'!H1274</f>
        <v>0</v>
      </c>
      <c r="I1274" s="5">
        <f>'TABLE Summary'!I1274</f>
        <v>231000</v>
      </c>
      <c r="J1274" s="5">
        <f>'TABLE Summary'!J1274</f>
        <v>122.1</v>
      </c>
      <c r="K1274" s="5">
        <f>'TABLE Summary'!K1274</f>
        <v>11781000</v>
      </c>
      <c r="L1274" s="5">
        <f>'TABLE Summary'!L1274</f>
        <v>38.200000000000003</v>
      </c>
      <c r="M1274" s="5">
        <f>'TABLE Summary'!M1274*1000</f>
        <v>24189200</v>
      </c>
      <c r="N1274" s="5">
        <f>'TABLE Summary'!N1274</f>
        <v>100988</v>
      </c>
      <c r="O1274" s="5">
        <f>'TABLE Summary'!O1274*1000</f>
        <v>11047900</v>
      </c>
      <c r="P1274" s="5">
        <f>'TABLE Summary'!P1274</f>
        <v>77552</v>
      </c>
      <c r="Q1274" s="5">
        <f>'TABLE Summary'!Q1274*1000</f>
        <v>6811300</v>
      </c>
      <c r="R1274" s="5">
        <f>'TABLE Summary'!R1274</f>
        <v>23324</v>
      </c>
      <c r="S1274" s="5">
        <f>'TABLE Summary'!S1274*1000</f>
        <v>4192800</v>
      </c>
      <c r="T1274" s="5">
        <f>'TABLE Summary'!T1274</f>
        <v>84</v>
      </c>
      <c r="U1274" s="5">
        <f>'TABLE Summary'!U1274*1000</f>
        <v>39700</v>
      </c>
      <c r="V1274" s="5">
        <f>'TABLE Summary'!V1274*1000</f>
        <v>2418500</v>
      </c>
      <c r="W1274" s="5">
        <f>'TABLE Summary'!W1274*1000</f>
        <v>865200</v>
      </c>
      <c r="X1274" s="5">
        <f>'TABLE Summary'!X1274*1000</f>
        <v>2371400</v>
      </c>
      <c r="Y1274" s="5">
        <f>'TABLE Summary'!Y1274*1000</f>
        <v>3755200</v>
      </c>
      <c r="Z1274" s="5">
        <f>'TABLE Summary'!Z1274*1000</f>
        <v>3731000</v>
      </c>
      <c r="AA1274" s="18">
        <f t="shared" si="101"/>
        <v>11043800</v>
      </c>
      <c r="AB1274" s="18">
        <f t="shared" si="102"/>
        <v>0.45655912556016737</v>
      </c>
      <c r="AC1274" s="1" t="s">
        <v>7498</v>
      </c>
      <c r="AD1274" s="1" t="str">
        <f t="shared" si="105"/>
        <v>Bradford C.B.</v>
      </c>
      <c r="AE1274" s="1" t="str">
        <f t="shared" si="103"/>
        <v>Bradford C.B.</v>
      </c>
      <c r="AF1274" s="1" t="str">
        <f>INDEX(Lookup!G$2:G$1349, MATCH($AE1274, Lookup!$G$2:$G$1349,0))</f>
        <v>BRADFORD C.B.</v>
      </c>
      <c r="AG1274" s="1" t="str">
        <f>INDEX(Lookup!F$2:F$1349, MATCH($AE1274, Lookup!$G$2:$G$1349,0))</f>
        <v>e461200</v>
      </c>
      <c r="AH1274" s="1" t="str">
        <f>INDEX(Lookup!C$2:C$1349, MATCH($AE1274, Lookup!$G$2:$G$1349,0))</f>
        <v>West Yorkshire</v>
      </c>
      <c r="AI1274" s="1" t="str">
        <f>INDEX(Lookup!D$2:D$1349, MATCH($AE1274, Lookup!$G$2:$G$1349,0))</f>
        <v>Yorkshire and The Humber</v>
      </c>
      <c r="AJ1274" s="1" t="str">
        <f>INDEX(Lookup!E$2:E$1349, MATCH($AE1274, Lookup!$G$2:$G$1349,0))</f>
        <v>Rest of England</v>
      </c>
    </row>
    <row r="1275" spans="1:36" x14ac:dyDescent="0.3">
      <c r="A1275" s="11" t="s">
        <v>1245</v>
      </c>
      <c r="B1275" s="5">
        <f>'TABLE Summary'!B1275</f>
        <v>163710</v>
      </c>
      <c r="C1275" s="5">
        <f>'TABLE Summary'!C1275</f>
        <v>76.5</v>
      </c>
      <c r="D1275" s="5">
        <f>'TABLE Summary'!D1275</f>
        <v>47.5</v>
      </c>
      <c r="E1275" s="5">
        <f>'TABLE Summary'!E1275</f>
        <v>42.8</v>
      </c>
      <c r="F1275" s="5">
        <f>'TABLE Summary'!F1275</f>
        <v>0</v>
      </c>
      <c r="G1275" s="5">
        <f>'TABLE Summary'!G1275</f>
        <v>4.7</v>
      </c>
      <c r="H1275" s="5">
        <f>'TABLE Summary'!H1275</f>
        <v>0</v>
      </c>
      <c r="I1275" s="5">
        <f>'TABLE Summary'!I1275</f>
        <v>221000</v>
      </c>
      <c r="J1275" s="5">
        <f>'TABLE Summary'!J1275</f>
        <v>76.099999999999994</v>
      </c>
      <c r="K1275" s="5">
        <f>'TABLE Summary'!K1275</f>
        <v>10497500</v>
      </c>
      <c r="L1275" s="5">
        <f>'TABLE Summary'!L1275</f>
        <v>0</v>
      </c>
      <c r="M1275" s="5">
        <f>'TABLE Summary'!M1275*1000</f>
        <v>23105300</v>
      </c>
      <c r="N1275" s="5">
        <f>'TABLE Summary'!N1275</f>
        <v>59140</v>
      </c>
      <c r="O1275" s="5">
        <f>'TABLE Summary'!O1275*1000</f>
        <v>12284200</v>
      </c>
      <c r="P1275" s="5">
        <f>'TABLE Summary'!P1275</f>
        <v>15090</v>
      </c>
      <c r="Q1275" s="5">
        <f>'TABLE Summary'!Q1275*1000</f>
        <v>1840800</v>
      </c>
      <c r="R1275" s="5">
        <f>'TABLE Summary'!R1275</f>
        <v>41549</v>
      </c>
      <c r="S1275" s="5">
        <f>'TABLE Summary'!S1275*1000</f>
        <v>9171200</v>
      </c>
      <c r="T1275" s="5">
        <f>'TABLE Summary'!T1275</f>
        <v>2461</v>
      </c>
      <c r="U1275" s="5">
        <f>'TABLE Summary'!U1275*1000</f>
        <v>1259000</v>
      </c>
      <c r="V1275" s="5">
        <f>'TABLE Summary'!V1275*1000</f>
        <v>4132000</v>
      </c>
      <c r="W1275" s="5">
        <f>'TABLE Summary'!W1275*1000</f>
        <v>933200</v>
      </c>
      <c r="X1275" s="5">
        <f>'TABLE Summary'!X1275*1000</f>
        <v>1778500</v>
      </c>
      <c r="Y1275" s="5">
        <f>'TABLE Summary'!Y1275*1000</f>
        <v>1113400</v>
      </c>
      <c r="Z1275" s="5">
        <f>'TABLE Summary'!Z1275*1000</f>
        <v>2863900</v>
      </c>
      <c r="AA1275" s="18">
        <f t="shared" si="101"/>
        <v>12271000</v>
      </c>
      <c r="AB1275" s="18">
        <f t="shared" si="102"/>
        <v>0.53109026933214454</v>
      </c>
      <c r="AC1275" s="1" t="s">
        <v>7498</v>
      </c>
      <c r="AD1275" s="1" t="str">
        <f t="shared" si="105"/>
        <v>Brighton C.B.</v>
      </c>
      <c r="AE1275" s="1" t="str">
        <f t="shared" si="103"/>
        <v>Brighton C.B.</v>
      </c>
      <c r="AF1275" s="1" t="str">
        <f>INDEX(Lookup!G$2:G$1349, MATCH($AE1275, Lookup!$G$2:$G$1349,0))</f>
        <v>BRIGHTON C.B.</v>
      </c>
      <c r="AG1275" s="1" t="str">
        <f>INDEX(Lookup!F$2:F$1349, MATCH($AE1275, Lookup!$G$2:$G$1349,0))</f>
        <v>e371029</v>
      </c>
      <c r="AH1275" s="1" t="str">
        <f>INDEX(Lookup!C$2:C$1349, MATCH($AE1275, Lookup!$G$2:$G$1349,0))</f>
        <v>East Sussex</v>
      </c>
      <c r="AI1275" s="1" t="str">
        <f>INDEX(Lookup!D$2:D$1349, MATCH($AE1275, Lookup!$G$2:$G$1349,0))</f>
        <v>South East</v>
      </c>
      <c r="AJ1275" s="1" t="str">
        <f>INDEX(Lookup!E$2:E$1349, MATCH($AE1275, Lookup!$G$2:$G$1349,0))</f>
        <v>Greater South East</v>
      </c>
    </row>
    <row r="1276" spans="1:36" x14ac:dyDescent="0.3">
      <c r="A1276" s="11" t="s">
        <v>1246</v>
      </c>
      <c r="B1276" s="5">
        <f>'TABLE Summary'!B1276</f>
        <v>421580</v>
      </c>
      <c r="C1276" s="5">
        <f>'TABLE Summary'!C1276</f>
        <v>98.5</v>
      </c>
      <c r="D1276" s="5">
        <f>'TABLE Summary'!D1276</f>
        <v>54.5</v>
      </c>
      <c r="E1276" s="5">
        <f>'TABLE Summary'!E1276</f>
        <v>53.8</v>
      </c>
      <c r="F1276" s="5">
        <f>'TABLE Summary'!F1276</f>
        <v>0</v>
      </c>
      <c r="G1276" s="5">
        <f>'TABLE Summary'!G1276</f>
        <v>0.7</v>
      </c>
      <c r="H1276" s="5">
        <f>'TABLE Summary'!H1276</f>
        <v>0</v>
      </c>
      <c r="I1276" s="5">
        <f>'TABLE Summary'!I1276</f>
        <v>530000</v>
      </c>
      <c r="J1276" s="5">
        <f>'TABLE Summary'!J1276</f>
        <v>128.9</v>
      </c>
      <c r="K1276" s="5">
        <f>'TABLE Summary'!K1276</f>
        <v>28885000</v>
      </c>
      <c r="L1276" s="5">
        <f>'TABLE Summary'!L1276</f>
        <v>2.2999999999999998</v>
      </c>
      <c r="M1276" s="5">
        <f>'TABLE Summary'!M1276*1000</f>
        <v>54889600</v>
      </c>
      <c r="N1276" s="5">
        <f>'TABLE Summary'!N1276</f>
        <v>142846</v>
      </c>
      <c r="O1276" s="5">
        <f>'TABLE Summary'!O1276*1000</f>
        <v>24799000</v>
      </c>
      <c r="P1276" s="5">
        <f>'TABLE Summary'!P1276</f>
        <v>53517</v>
      </c>
      <c r="Q1276" s="5">
        <f>'TABLE Summary'!Q1276*1000</f>
        <v>6463600</v>
      </c>
      <c r="R1276" s="5">
        <f>'TABLE Summary'!R1276</f>
        <v>87870</v>
      </c>
      <c r="S1276" s="5">
        <f>'TABLE Summary'!S1276*1000</f>
        <v>17610200</v>
      </c>
      <c r="T1276" s="5">
        <f>'TABLE Summary'!T1276</f>
        <v>1419</v>
      </c>
      <c r="U1276" s="5">
        <f>'TABLE Summary'!U1276*1000</f>
        <v>707300</v>
      </c>
      <c r="V1276" s="5">
        <f>'TABLE Summary'!V1276*1000</f>
        <v>6158500</v>
      </c>
      <c r="W1276" s="5">
        <f>'TABLE Summary'!W1276*1000</f>
        <v>3243200</v>
      </c>
      <c r="X1276" s="5">
        <f>'TABLE Summary'!X1276*1000</f>
        <v>6933400</v>
      </c>
      <c r="Y1276" s="5">
        <f>'TABLE Summary'!Y1276*1000</f>
        <v>6033900</v>
      </c>
      <c r="Z1276" s="5">
        <f>'TABLE Summary'!Z1276*1000</f>
        <v>7721500</v>
      </c>
      <c r="AA1276" s="18">
        <f t="shared" si="101"/>
        <v>24781100</v>
      </c>
      <c r="AB1276" s="18">
        <f t="shared" si="102"/>
        <v>0.45147168133854138</v>
      </c>
      <c r="AC1276" s="1" t="s">
        <v>7498</v>
      </c>
      <c r="AD1276" s="1" t="str">
        <f t="shared" si="105"/>
        <v>Bristol C.B.</v>
      </c>
      <c r="AE1276" s="1" t="str">
        <f t="shared" si="103"/>
        <v>Bristol C.B.</v>
      </c>
      <c r="AF1276" s="1" t="str">
        <f>INDEX(Lookup!G$2:G$1349, MATCH($AE1276, Lookup!$G$2:$G$1349,0))</f>
        <v>BRISTOL C.B.</v>
      </c>
      <c r="AG1276" s="1" t="str">
        <f>INDEX(Lookup!F$2:F$1349, MATCH($AE1276, Lookup!$G$2:$G$1349,0))</f>
        <v>e130345</v>
      </c>
      <c r="AH1276" s="1" t="str">
        <f>INDEX(Lookup!C$2:C$1349, MATCH($AE1276, Lookup!$G$2:$G$1349,0))</f>
        <v>Avon</v>
      </c>
      <c r="AI1276" s="1" t="str">
        <f>INDEX(Lookup!D$2:D$1349, MATCH($AE1276, Lookup!$G$2:$G$1349,0))</f>
        <v>South West</v>
      </c>
      <c r="AJ1276" s="1" t="str">
        <f>INDEX(Lookup!E$2:E$1349, MATCH($AE1276, Lookup!$G$2:$G$1349,0))</f>
        <v>Rest of England</v>
      </c>
    </row>
    <row r="1277" spans="1:36" x14ac:dyDescent="0.3">
      <c r="A1277" s="11" t="s">
        <v>1247</v>
      </c>
      <c r="B1277" s="5">
        <f>'TABLE Summary'!B1277</f>
        <v>74760</v>
      </c>
      <c r="C1277" s="5">
        <f>'TABLE Summary'!C1277</f>
        <v>100.5</v>
      </c>
      <c r="D1277" s="5">
        <f>'TABLE Summary'!D1277</f>
        <v>50</v>
      </c>
      <c r="E1277" s="5">
        <f>'TABLE Summary'!E1277</f>
        <v>45</v>
      </c>
      <c r="F1277" s="5">
        <f>'TABLE Summary'!F1277</f>
        <v>0</v>
      </c>
      <c r="G1277" s="5">
        <f>'TABLE Summary'!G1277</f>
        <v>5</v>
      </c>
      <c r="H1277" s="5">
        <f>'TABLE Summary'!H1277</f>
        <v>0</v>
      </c>
      <c r="I1277" s="5">
        <f>'TABLE Summary'!I1277</f>
        <v>55320</v>
      </c>
      <c r="J1277" s="5">
        <f>'TABLE Summary'!J1277</f>
        <v>112.8</v>
      </c>
      <c r="K1277" s="5">
        <f>'TABLE Summary'!K1277</f>
        <v>2766000</v>
      </c>
      <c r="L1277" s="5">
        <f>'TABLE Summary'!L1277</f>
        <v>42.9</v>
      </c>
      <c r="M1277" s="5">
        <f>'TABLE Summary'!M1277*1000</f>
        <v>5756900</v>
      </c>
      <c r="N1277" s="5">
        <f>'TABLE Summary'!N1277</f>
        <v>28099</v>
      </c>
      <c r="O1277" s="5">
        <f>'TABLE Summary'!O1277*1000</f>
        <v>2522600</v>
      </c>
      <c r="P1277" s="5">
        <f>'TABLE Summary'!P1277</f>
        <v>24490</v>
      </c>
      <c r="Q1277" s="5">
        <f>'TABLE Summary'!Q1277*1000</f>
        <v>1850300</v>
      </c>
      <c r="R1277" s="5">
        <f>'TABLE Summary'!R1277</f>
        <v>3603</v>
      </c>
      <c r="S1277" s="5">
        <f>'TABLE Summary'!S1277*1000</f>
        <v>669200</v>
      </c>
      <c r="T1277" s="5">
        <f>'TABLE Summary'!T1277</f>
        <v>6</v>
      </c>
      <c r="U1277" s="5">
        <f>'TABLE Summary'!U1277*1000</f>
        <v>3100</v>
      </c>
      <c r="V1277" s="5">
        <f>'TABLE Summary'!V1277*1000</f>
        <v>783700</v>
      </c>
      <c r="W1277" s="5">
        <f>'TABLE Summary'!W1277*1000</f>
        <v>158600</v>
      </c>
      <c r="X1277" s="5">
        <f>'TABLE Summary'!X1277*1000</f>
        <v>467600</v>
      </c>
      <c r="Y1277" s="5">
        <f>'TABLE Summary'!Y1277*1000</f>
        <v>961100</v>
      </c>
      <c r="Z1277" s="5">
        <f>'TABLE Summary'!Z1277*1000</f>
        <v>863400</v>
      </c>
      <c r="AA1277" s="18">
        <f t="shared" si="101"/>
        <v>2522600</v>
      </c>
      <c r="AB1277" s="18">
        <f t="shared" si="102"/>
        <v>0.43818721881568207</v>
      </c>
      <c r="AC1277" s="1" t="s">
        <v>7498</v>
      </c>
      <c r="AD1277" s="1" t="str">
        <f t="shared" si="105"/>
        <v>Burnley C.B.</v>
      </c>
      <c r="AE1277" s="1" t="str">
        <f t="shared" si="103"/>
        <v>Burnley C.B.</v>
      </c>
      <c r="AF1277" s="1" t="str">
        <f>INDEX(Lookup!G$2:G$1349, MATCH($AE1277, Lookup!$G$2:$G$1349,0))</f>
        <v>BURNLEY C.B.</v>
      </c>
      <c r="AG1277" s="1" t="str">
        <f>INDEX(Lookup!F$2:F$1349, MATCH($AE1277, Lookup!$G$2:$G$1349,0))</f>
        <v>e200565</v>
      </c>
      <c r="AH1277" s="1" t="str">
        <f>INDEX(Lookup!C$2:C$1349, MATCH($AE1277, Lookup!$G$2:$G$1349,0))</f>
        <v>Lancashire</v>
      </c>
      <c r="AI1277" s="1" t="str">
        <f>INDEX(Lookup!D$2:D$1349, MATCH($AE1277, Lookup!$G$2:$G$1349,0))</f>
        <v>North West</v>
      </c>
      <c r="AJ1277" s="1" t="str">
        <f>INDEX(Lookup!E$2:E$1349, MATCH($AE1277, Lookup!$G$2:$G$1349,0))</f>
        <v>Rest of England</v>
      </c>
    </row>
    <row r="1278" spans="1:36" x14ac:dyDescent="0.3">
      <c r="A1278" s="11" t="s">
        <v>1248</v>
      </c>
      <c r="B1278" s="5">
        <f>'TABLE Summary'!B1278</f>
        <v>50250</v>
      </c>
      <c r="C1278" s="5">
        <f>'TABLE Summary'!C1278</f>
        <v>100</v>
      </c>
      <c r="D1278" s="5">
        <f>'TABLE Summary'!D1278</f>
        <v>36</v>
      </c>
      <c r="E1278" s="5">
        <f>'TABLE Summary'!E1278</f>
        <v>35.700000000000003</v>
      </c>
      <c r="F1278" s="5">
        <f>'TABLE Summary'!F1278</f>
        <v>0</v>
      </c>
      <c r="G1278" s="5">
        <f>'TABLE Summary'!G1278</f>
        <v>0.3</v>
      </c>
      <c r="H1278" s="5">
        <f>'TABLE Summary'!H1278</f>
        <v>0</v>
      </c>
      <c r="I1278" s="5">
        <f>'TABLE Summary'!I1278</f>
        <v>61501</v>
      </c>
      <c r="J1278" s="5">
        <f>'TABLE Summary'!J1278</f>
        <v>151.1</v>
      </c>
      <c r="K1278" s="5">
        <f>'TABLE Summary'!K1278</f>
        <v>2214036</v>
      </c>
      <c r="L1278" s="5">
        <f>'TABLE Summary'!L1278</f>
        <v>6.2</v>
      </c>
      <c r="M1278" s="5">
        <f>'TABLE Summary'!M1278*1000</f>
        <v>6229500</v>
      </c>
      <c r="N1278" s="5">
        <f>'TABLE Summary'!N1278</f>
        <v>16889</v>
      </c>
      <c r="O1278" s="5">
        <f>'TABLE Summary'!O1278*1000</f>
        <v>2455300</v>
      </c>
      <c r="P1278" s="5">
        <f>'TABLE Summary'!P1278</f>
        <v>9273</v>
      </c>
      <c r="Q1278" s="5">
        <f>'TABLE Summary'!Q1278*1000</f>
        <v>901100</v>
      </c>
      <c r="R1278" s="5">
        <f>'TABLE Summary'!R1278</f>
        <v>7498</v>
      </c>
      <c r="S1278" s="5">
        <f>'TABLE Summary'!S1278*1000</f>
        <v>1500900</v>
      </c>
      <c r="T1278" s="5">
        <f>'TABLE Summary'!T1278</f>
        <v>108</v>
      </c>
      <c r="U1278" s="5">
        <f>'TABLE Summary'!U1278*1000</f>
        <v>52400</v>
      </c>
      <c r="V1278" s="5">
        <f>'TABLE Summary'!V1278*1000</f>
        <v>842800</v>
      </c>
      <c r="W1278" s="5">
        <f>'TABLE Summary'!W1278*1000</f>
        <v>104600</v>
      </c>
      <c r="X1278" s="5">
        <f>'TABLE Summary'!X1278*1000</f>
        <v>639000</v>
      </c>
      <c r="Y1278" s="5">
        <f>'TABLE Summary'!Y1278*1000</f>
        <v>1566600</v>
      </c>
      <c r="Z1278" s="5">
        <f>'TABLE Summary'!Z1278*1000</f>
        <v>621200</v>
      </c>
      <c r="AA1278" s="18">
        <f t="shared" si="101"/>
        <v>2454400</v>
      </c>
      <c r="AB1278" s="18">
        <f t="shared" si="102"/>
        <v>0.39399630788987883</v>
      </c>
      <c r="AC1278" s="1" t="s">
        <v>7498</v>
      </c>
      <c r="AD1278" s="1" t="str">
        <f t="shared" si="105"/>
        <v>Burton upon Trent C.B.</v>
      </c>
      <c r="AE1278" s="1" t="str">
        <f t="shared" si="103"/>
        <v>Burton upon Trent C.B.</v>
      </c>
      <c r="AF1278" s="1" t="str">
        <f>INDEX(Lookup!G$2:G$1349, MATCH($AE1278, Lookup!$G$2:$G$1349,0))</f>
        <v>BURTON UPON TRENT C.B.</v>
      </c>
      <c r="AG1278" s="1" t="str">
        <f>INDEX(Lookup!F$2:F$1349, MATCH($AE1278, Lookup!$G$2:$G$1349,0))</f>
        <v>e330940</v>
      </c>
      <c r="AH1278" s="1" t="str">
        <f>INDEX(Lookup!C$2:C$1349, MATCH($AE1278, Lookup!$G$2:$G$1349,0))</f>
        <v>Staffordshire</v>
      </c>
      <c r="AI1278" s="1" t="str">
        <f>INDEX(Lookup!D$2:D$1349, MATCH($AE1278, Lookup!$G$2:$G$1349,0))</f>
        <v>West Midlands</v>
      </c>
      <c r="AJ1278" s="1" t="str">
        <f>INDEX(Lookup!E$2:E$1349, MATCH($AE1278, Lookup!$G$2:$G$1349,0))</f>
        <v>Rest of England</v>
      </c>
    </row>
    <row r="1279" spans="1:36" x14ac:dyDescent="0.3">
      <c r="A1279" s="11" t="s">
        <v>1249</v>
      </c>
      <c r="B1279" s="5">
        <f>'TABLE Summary'!B1279</f>
        <v>68580</v>
      </c>
      <c r="C1279" s="5">
        <f>'TABLE Summary'!C1279</f>
        <v>87</v>
      </c>
      <c r="D1279" s="5">
        <f>'TABLE Summary'!D1279</f>
        <v>40.5</v>
      </c>
      <c r="E1279" s="5">
        <f>'TABLE Summary'!E1279</f>
        <v>35.5</v>
      </c>
      <c r="F1279" s="5">
        <f>'TABLE Summary'!F1279</f>
        <v>0</v>
      </c>
      <c r="G1279" s="5">
        <f>'TABLE Summary'!G1279</f>
        <v>5</v>
      </c>
      <c r="H1279" s="5">
        <f>'TABLE Summary'!H1279</f>
        <v>0</v>
      </c>
      <c r="I1279" s="5">
        <f>'TABLE Summary'!I1279</f>
        <v>69080</v>
      </c>
      <c r="J1279" s="5">
        <f>'TABLE Summary'!J1279</f>
        <v>195.3</v>
      </c>
      <c r="K1279" s="5">
        <f>'TABLE Summary'!K1279</f>
        <v>2797740</v>
      </c>
      <c r="L1279" s="5">
        <f>'TABLE Summary'!L1279</f>
        <v>21.5</v>
      </c>
      <c r="M1279" s="5">
        <f>'TABLE Summary'!M1279*1000</f>
        <v>7181400</v>
      </c>
      <c r="N1279" s="5">
        <f>'TABLE Summary'!N1279</f>
        <v>24840</v>
      </c>
      <c r="O1279" s="5">
        <f>'TABLE Summary'!O1279*1000</f>
        <v>3992900</v>
      </c>
      <c r="P1279" s="5">
        <f>'TABLE Summary'!P1279</f>
        <v>12868</v>
      </c>
      <c r="Q1279" s="5">
        <f>'TABLE Summary'!Q1279*1000</f>
        <v>1158000</v>
      </c>
      <c r="R1279" s="5">
        <f>'TABLE Summary'!R1279</f>
        <v>11816</v>
      </c>
      <c r="S1279" s="5">
        <f>'TABLE Summary'!S1279*1000</f>
        <v>2770900</v>
      </c>
      <c r="T1279" s="5">
        <f>'TABLE Summary'!T1279</f>
        <v>134</v>
      </c>
      <c r="U1279" s="5">
        <f>'TABLE Summary'!U1279*1000</f>
        <v>62300</v>
      </c>
      <c r="V1279" s="5">
        <f>'TABLE Summary'!V1279*1000</f>
        <v>681400</v>
      </c>
      <c r="W1279" s="5">
        <f>'TABLE Summary'!W1279*1000</f>
        <v>117700</v>
      </c>
      <c r="X1279" s="5">
        <f>'TABLE Summary'!X1279*1000</f>
        <v>547200</v>
      </c>
      <c r="Y1279" s="5">
        <f>'TABLE Summary'!Y1279*1000</f>
        <v>1095800</v>
      </c>
      <c r="Z1279" s="5">
        <f>'TABLE Summary'!Z1279*1000</f>
        <v>746400</v>
      </c>
      <c r="AA1279" s="18">
        <f t="shared" si="101"/>
        <v>3991200</v>
      </c>
      <c r="AB1279" s="18">
        <f t="shared" si="102"/>
        <v>0.55576907009775256</v>
      </c>
      <c r="AC1279" s="1" t="s">
        <v>7498</v>
      </c>
      <c r="AD1279" s="1" t="str">
        <f t="shared" si="105"/>
        <v>Bury C.B.</v>
      </c>
      <c r="AE1279" s="1" t="str">
        <f t="shared" si="103"/>
        <v>Bury C.B.</v>
      </c>
      <c r="AF1279" s="1" t="str">
        <f>INDEX(Lookup!G$2:G$1349, MATCH($AE1279, Lookup!$G$2:$G$1349,0))</f>
        <v>BURY C.B.</v>
      </c>
      <c r="AG1279" s="1" t="str">
        <f>INDEX(Lookup!F$2:F$1349, MATCH($AE1279, Lookup!$G$2:$G$1349,0))</f>
        <v>e200566</v>
      </c>
      <c r="AH1279" s="1" t="str">
        <f>INDEX(Lookup!C$2:C$1349, MATCH($AE1279, Lookup!$G$2:$G$1349,0))</f>
        <v>Greater Manchester</v>
      </c>
      <c r="AI1279" s="1" t="str">
        <f>INDEX(Lookup!D$2:D$1349, MATCH($AE1279, Lookup!$G$2:$G$1349,0))</f>
        <v>North West</v>
      </c>
      <c r="AJ1279" s="1" t="str">
        <f>INDEX(Lookup!E$2:E$1349, MATCH($AE1279, Lookup!$G$2:$G$1349,0))</f>
        <v>Rest of England</v>
      </c>
    </row>
    <row r="1280" spans="1:36" x14ac:dyDescent="0.3">
      <c r="A1280" s="11" t="s">
        <v>1301</v>
      </c>
      <c r="B1280" s="5">
        <f>'TABLE Summary'!B1280</f>
        <v>36290</v>
      </c>
      <c r="C1280" s="5">
        <f>'TABLE Summary'!C1280</f>
        <v>94.5</v>
      </c>
      <c r="D1280" s="5">
        <f>'TABLE Summary'!D1280</f>
        <v>36</v>
      </c>
      <c r="E1280" s="5">
        <f>'TABLE Summary'!E1280</f>
        <v>35.5</v>
      </c>
      <c r="F1280" s="5">
        <f>'TABLE Summary'!F1280</f>
        <v>0</v>
      </c>
      <c r="G1280" s="5">
        <f>'TABLE Summary'!G1280</f>
        <v>0.5</v>
      </c>
      <c r="H1280" s="5">
        <f>'TABLE Summary'!H1280</f>
        <v>0</v>
      </c>
      <c r="I1280" s="5">
        <f>'TABLE Summary'!I1280</f>
        <v>48000</v>
      </c>
      <c r="J1280" s="5">
        <f>'TABLE Summary'!J1280</f>
        <v>168.2</v>
      </c>
      <c r="K1280" s="5">
        <f>'TABLE Summary'!K1280</f>
        <v>1728000</v>
      </c>
      <c r="L1280" s="5">
        <f>'TABLE Summary'!L1280</f>
        <v>9.6999999999999993</v>
      </c>
      <c r="M1280" s="5">
        <f>'TABLE Summary'!M1280*1000</f>
        <v>4768600</v>
      </c>
      <c r="N1280" s="5">
        <f>'TABLE Summary'!N1280</f>
        <v>11231</v>
      </c>
      <c r="O1280" s="5">
        <f>'TABLE Summary'!O1280*1000</f>
        <v>1996200</v>
      </c>
      <c r="P1280" s="5">
        <f>'TABLE Summary'!P1280</f>
        <v>4116</v>
      </c>
      <c r="Q1280" s="5">
        <f>'TABLE Summary'!Q1280*1000</f>
        <v>474000</v>
      </c>
      <c r="R1280" s="5">
        <f>'TABLE Summary'!R1280</f>
        <v>6897</v>
      </c>
      <c r="S1280" s="5">
        <f>'TABLE Summary'!S1280*1000</f>
        <v>1418500</v>
      </c>
      <c r="T1280" s="5">
        <f>'TABLE Summary'!T1280</f>
        <v>191</v>
      </c>
      <c r="U1280" s="5">
        <f>'TABLE Summary'!U1280*1000</f>
        <v>88700</v>
      </c>
      <c r="V1280" s="5">
        <f>'TABLE Summary'!V1280*1000</f>
        <v>939000</v>
      </c>
      <c r="W1280" s="5">
        <f>'TABLE Summary'!W1280*1000</f>
        <v>186100</v>
      </c>
      <c r="X1280" s="5">
        <f>'TABLE Summary'!X1280*1000</f>
        <v>627700</v>
      </c>
      <c r="Y1280" s="5">
        <f>'TABLE Summary'!Y1280*1000</f>
        <v>184700</v>
      </c>
      <c r="Z1280" s="5">
        <f>'TABLE Summary'!Z1280*1000</f>
        <v>835000</v>
      </c>
      <c r="AA1280" s="18">
        <f t="shared" si="101"/>
        <v>1981200</v>
      </c>
      <c r="AB1280" s="18">
        <f t="shared" si="102"/>
        <v>0.41546785219980709</v>
      </c>
      <c r="AC1280" s="1" t="s">
        <v>7498</v>
      </c>
      <c r="AD1280" s="1" t="str">
        <f t="shared" si="105"/>
        <v>Canterbury C.B.</v>
      </c>
      <c r="AE1280" s="1" t="str">
        <f t="shared" si="103"/>
        <v>Canterbury C.B.</v>
      </c>
      <c r="AF1280" s="1" t="str">
        <f>INDEX(Lookup!G$2:G$1349, MATCH($AE1280, Lookup!$G$2:$G$1349,0))</f>
        <v>CANTERBURY C.B.</v>
      </c>
      <c r="AG1280" s="1" t="str">
        <f>INDEX(Lookup!F$2:F$1349, MATCH($AE1280, Lookup!$G$2:$G$1349,0))</f>
        <v>e190513</v>
      </c>
      <c r="AH1280" s="1" t="str">
        <f>INDEX(Lookup!C$2:C$1349, MATCH($AE1280, Lookup!$G$2:$G$1349,0))</f>
        <v>Kent</v>
      </c>
      <c r="AI1280" s="1" t="str">
        <f>INDEX(Lookup!D$2:D$1349, MATCH($AE1280, Lookup!$G$2:$G$1349,0))</f>
        <v>South East</v>
      </c>
      <c r="AJ1280" s="1" t="str">
        <f>INDEX(Lookup!E$2:E$1349, MATCH($AE1280, Lookup!$G$2:$G$1349,0))</f>
        <v>Greater South East</v>
      </c>
    </row>
    <row r="1281" spans="1:36" x14ac:dyDescent="0.3">
      <c r="A1281" s="11" t="s">
        <v>1250</v>
      </c>
      <c r="B1281" s="5">
        <f>'TABLE Summary'!B1281</f>
        <v>71440</v>
      </c>
      <c r="C1281" s="5">
        <f>'TABLE Summary'!C1281</f>
        <v>93.5</v>
      </c>
      <c r="D1281" s="5">
        <f>'TABLE Summary'!D1281</f>
        <v>43</v>
      </c>
      <c r="E1281" s="5">
        <f>'TABLE Summary'!E1281</f>
        <v>38.799999999999997</v>
      </c>
      <c r="F1281" s="5">
        <f>'TABLE Summary'!F1281</f>
        <v>0</v>
      </c>
      <c r="G1281" s="5">
        <f>'TABLE Summary'!G1281</f>
        <v>4.2</v>
      </c>
      <c r="H1281" s="5">
        <f>'TABLE Summary'!H1281</f>
        <v>0</v>
      </c>
      <c r="I1281" s="5">
        <f>'TABLE Summary'!I1281</f>
        <v>67100</v>
      </c>
      <c r="J1281" s="5">
        <f>'TABLE Summary'!J1281</f>
        <v>122.9</v>
      </c>
      <c r="K1281" s="5">
        <f>'TABLE Summary'!K1281</f>
        <v>2885300</v>
      </c>
      <c r="L1281" s="5">
        <f>'TABLE Summary'!L1281</f>
        <v>26.5</v>
      </c>
      <c r="M1281" s="5">
        <f>'TABLE Summary'!M1281*1000</f>
        <v>7071400</v>
      </c>
      <c r="N1281" s="5">
        <f>'TABLE Summary'!N1281</f>
        <v>25734</v>
      </c>
      <c r="O1281" s="5">
        <f>'TABLE Summary'!O1281*1000</f>
        <v>3309000</v>
      </c>
      <c r="P1281" s="5">
        <f>'TABLE Summary'!P1281</f>
        <v>18630</v>
      </c>
      <c r="Q1281" s="5">
        <f>'TABLE Summary'!Q1281*1000</f>
        <v>1949600</v>
      </c>
      <c r="R1281" s="5">
        <f>'TABLE Summary'!R1281</f>
        <v>6982</v>
      </c>
      <c r="S1281" s="5">
        <f>'TABLE Summary'!S1281*1000</f>
        <v>1340600</v>
      </c>
      <c r="T1281" s="5">
        <f>'TABLE Summary'!T1281</f>
        <v>23</v>
      </c>
      <c r="U1281" s="5">
        <f>'TABLE Summary'!U1281*1000</f>
        <v>10000</v>
      </c>
      <c r="V1281" s="5">
        <f>'TABLE Summary'!V1281*1000</f>
        <v>1001800</v>
      </c>
      <c r="W1281" s="5">
        <f>'TABLE Summary'!W1281*1000</f>
        <v>272300</v>
      </c>
      <c r="X1281" s="5">
        <f>'TABLE Summary'!X1281*1000</f>
        <v>680100</v>
      </c>
      <c r="Y1281" s="5">
        <f>'TABLE Summary'!Y1281*1000</f>
        <v>696200</v>
      </c>
      <c r="Z1281" s="5">
        <f>'TABLE Summary'!Z1281*1000</f>
        <v>1112000</v>
      </c>
      <c r="AA1281" s="18">
        <f t="shared" si="101"/>
        <v>3300200</v>
      </c>
      <c r="AB1281" s="18">
        <f t="shared" si="102"/>
        <v>0.46669683513872784</v>
      </c>
      <c r="AC1281" s="1" t="s">
        <v>7498</v>
      </c>
      <c r="AD1281" s="1" t="str">
        <f t="shared" si="105"/>
        <v>Carlisle C.B.</v>
      </c>
      <c r="AE1281" s="1" t="str">
        <f t="shared" si="103"/>
        <v>Carlisle C.B.</v>
      </c>
      <c r="AF1281" s="1" t="str">
        <f>INDEX(Lookup!G$2:G$1349, MATCH($AE1281, Lookup!$G$2:$G$1349,0))</f>
        <v>CARLISLE C.B.</v>
      </c>
      <c r="AG1281" s="1" t="str">
        <f>INDEX(Lookup!F$2:F$1349, MATCH($AE1281, Lookup!$G$2:$G$1349,0))</f>
        <v>e070149</v>
      </c>
      <c r="AH1281" s="1" t="str">
        <f>INDEX(Lookup!C$2:C$1349, MATCH($AE1281, Lookup!$G$2:$G$1349,0))</f>
        <v>Cumbria</v>
      </c>
      <c r="AI1281" s="1" t="str">
        <f>INDEX(Lookup!D$2:D$1349, MATCH($AE1281, Lookup!$G$2:$G$1349,0))</f>
        <v>North West</v>
      </c>
      <c r="AJ1281" s="1" t="str">
        <f>INDEX(Lookup!E$2:E$1349, MATCH($AE1281, Lookup!$G$2:$G$1349,0))</f>
        <v>Rest of England</v>
      </c>
    </row>
    <row r="1282" spans="1:36" x14ac:dyDescent="0.3">
      <c r="A1282" s="11" t="s">
        <v>1251</v>
      </c>
      <c r="B1282" s="5">
        <f>'TABLE Summary'!B1282</f>
        <v>62320</v>
      </c>
      <c r="C1282" s="5">
        <f>'TABLE Summary'!C1282</f>
        <v>87.5</v>
      </c>
      <c r="D1282" s="5">
        <f>'TABLE Summary'!D1282</f>
        <v>46</v>
      </c>
      <c r="E1282" s="5">
        <f>'TABLE Summary'!E1282</f>
        <v>42.6</v>
      </c>
      <c r="F1282" s="5">
        <f>'TABLE Summary'!F1282</f>
        <v>0</v>
      </c>
      <c r="G1282" s="5">
        <f>'TABLE Summary'!G1282</f>
        <v>3.4</v>
      </c>
      <c r="H1282" s="5">
        <f>'TABLE Summary'!H1282</f>
        <v>0</v>
      </c>
      <c r="I1282" s="5">
        <f>'TABLE Summary'!I1282</f>
        <v>88400</v>
      </c>
      <c r="J1282" s="5">
        <f>'TABLE Summary'!J1282</f>
        <v>139.9</v>
      </c>
      <c r="K1282" s="5">
        <f>'TABLE Summary'!K1282</f>
        <v>4066400</v>
      </c>
      <c r="L1282" s="5">
        <f>'TABLE Summary'!L1282</f>
        <v>0</v>
      </c>
      <c r="M1282" s="5">
        <f>'TABLE Summary'!M1282*1000</f>
        <v>9161300</v>
      </c>
      <c r="N1282" s="5">
        <f>'TABLE Summary'!N1282</f>
        <v>21640</v>
      </c>
      <c r="O1282" s="5">
        <f>'TABLE Summary'!O1282*1000</f>
        <v>3983300</v>
      </c>
      <c r="P1282" s="5">
        <f>'TABLE Summary'!P1282</f>
        <v>7276</v>
      </c>
      <c r="Q1282" s="5">
        <f>'TABLE Summary'!Q1282*1000</f>
        <v>772000</v>
      </c>
      <c r="R1282" s="5">
        <f>'TABLE Summary'!R1282</f>
        <v>13975</v>
      </c>
      <c r="S1282" s="5">
        <f>'TABLE Summary'!S1282*1000</f>
        <v>3021000</v>
      </c>
      <c r="T1282" s="5">
        <f>'TABLE Summary'!T1282</f>
        <v>360</v>
      </c>
      <c r="U1282" s="5">
        <f>'TABLE Summary'!U1282*1000</f>
        <v>170000</v>
      </c>
      <c r="V1282" s="5">
        <f>'TABLE Summary'!V1282*1000</f>
        <v>2170300</v>
      </c>
      <c r="W1282" s="5">
        <f>'TABLE Summary'!W1282*1000</f>
        <v>515200.00000000006</v>
      </c>
      <c r="X1282" s="5">
        <f>'TABLE Summary'!X1282*1000</f>
        <v>913000</v>
      </c>
      <c r="Y1282" s="5">
        <f>'TABLE Summary'!Y1282*1000</f>
        <v>391000</v>
      </c>
      <c r="Z1282" s="5">
        <f>'TABLE Summary'!Z1282*1000</f>
        <v>1188400</v>
      </c>
      <c r="AA1282" s="18">
        <f t="shared" si="101"/>
        <v>3963000</v>
      </c>
      <c r="AB1282" s="18">
        <f t="shared" si="102"/>
        <v>0.43258052896422999</v>
      </c>
      <c r="AC1282" s="1" t="s">
        <v>7498</v>
      </c>
      <c r="AD1282" s="1" t="str">
        <f t="shared" si="105"/>
        <v>Chester C.B.</v>
      </c>
      <c r="AE1282" s="1" t="str">
        <f t="shared" si="103"/>
        <v>Chester C.B.</v>
      </c>
      <c r="AF1282" s="1" t="str">
        <f>INDEX(Lookup!G$2:G$1349, MATCH($AE1282, Lookup!$G$2:$G$1349,0))</f>
        <v>CHESTER C.B.</v>
      </c>
      <c r="AG1282" s="1" t="str">
        <f>INDEX(Lookup!F$2:F$1349, MATCH($AE1282, Lookup!$G$2:$G$1349,0))</f>
        <v>e050069</v>
      </c>
      <c r="AH1282" s="1" t="str">
        <f>INDEX(Lookup!C$2:C$1349, MATCH($AE1282, Lookup!$G$2:$G$1349,0))</f>
        <v>Cheshire</v>
      </c>
      <c r="AI1282" s="1" t="str">
        <f>INDEX(Lookup!D$2:D$1349, MATCH($AE1282, Lookup!$G$2:$G$1349,0))</f>
        <v>North West</v>
      </c>
      <c r="AJ1282" s="1" t="str">
        <f>INDEX(Lookup!E$2:E$1349, MATCH($AE1282, Lookup!$G$2:$G$1349,0))</f>
        <v>Rest of England</v>
      </c>
    </row>
    <row r="1283" spans="1:36" x14ac:dyDescent="0.3">
      <c r="A1283" s="11" t="s">
        <v>1252</v>
      </c>
      <c r="B1283" s="5">
        <f>'TABLE Summary'!B1283</f>
        <v>336370</v>
      </c>
      <c r="C1283" s="5">
        <f>'TABLE Summary'!C1283</f>
        <v>95</v>
      </c>
      <c r="D1283" s="5">
        <f>'TABLE Summary'!D1283</f>
        <v>40</v>
      </c>
      <c r="E1283" s="5">
        <f>'TABLE Summary'!E1283</f>
        <v>37.1</v>
      </c>
      <c r="F1283" s="5">
        <f>'TABLE Summary'!F1283</f>
        <v>0</v>
      </c>
      <c r="G1283" s="5">
        <f>'TABLE Summary'!G1283</f>
        <v>2.9</v>
      </c>
      <c r="H1283" s="5">
        <f>'TABLE Summary'!H1283</f>
        <v>0</v>
      </c>
      <c r="I1283" s="5">
        <f>'TABLE Summary'!I1283</f>
        <v>406250</v>
      </c>
      <c r="J1283" s="5">
        <f>'TABLE Summary'!J1283</f>
        <v>171.7</v>
      </c>
      <c r="K1283" s="5">
        <f>'TABLE Summary'!K1283</f>
        <v>16250000</v>
      </c>
      <c r="L1283" s="5">
        <f>'TABLE Summary'!L1283</f>
        <v>8.6</v>
      </c>
      <c r="M1283" s="5">
        <f>'TABLE Summary'!M1283*1000</f>
        <v>40796400</v>
      </c>
      <c r="N1283" s="5">
        <f>'TABLE Summary'!N1283</f>
        <v>109994</v>
      </c>
      <c r="O1283" s="5">
        <f>'TABLE Summary'!O1283*1000</f>
        <v>21242700</v>
      </c>
      <c r="P1283" s="5">
        <f>'TABLE Summary'!P1283</f>
        <v>26757</v>
      </c>
      <c r="Q1283" s="5">
        <f>'TABLE Summary'!Q1283*1000</f>
        <v>3183900</v>
      </c>
      <c r="R1283" s="5">
        <f>'TABLE Summary'!R1283</f>
        <v>81572</v>
      </c>
      <c r="S1283" s="5">
        <f>'TABLE Summary'!S1283*1000</f>
        <v>17194300</v>
      </c>
      <c r="T1283" s="5">
        <f>'TABLE Summary'!T1283</f>
        <v>1640</v>
      </c>
      <c r="U1283" s="5">
        <f>'TABLE Summary'!U1283*1000</f>
        <v>859600</v>
      </c>
      <c r="V1283" s="5">
        <f>'TABLE Summary'!V1283*1000</f>
        <v>3824300</v>
      </c>
      <c r="W1283" s="5">
        <f>'TABLE Summary'!W1283*1000</f>
        <v>765000</v>
      </c>
      <c r="X1283" s="5">
        <f>'TABLE Summary'!X1283*1000</f>
        <v>2704600</v>
      </c>
      <c r="Y1283" s="5">
        <f>'TABLE Summary'!Y1283*1000</f>
        <v>7360800</v>
      </c>
      <c r="Z1283" s="5">
        <f>'TABLE Summary'!Z1283*1000</f>
        <v>4898900</v>
      </c>
      <c r="AA1283" s="18">
        <f t="shared" ref="AA1283:AA1342" si="106">SUM(Q1283+S1283+U1283)</f>
        <v>21237800</v>
      </c>
      <c r="AB1283" s="18">
        <f t="shared" ref="AB1283:AB1342" si="107">AA1283/M1283</f>
        <v>0.52058024727672048</v>
      </c>
      <c r="AC1283" s="1" t="s">
        <v>7498</v>
      </c>
      <c r="AD1283" s="1" t="str">
        <f t="shared" si="105"/>
        <v>Coventry C.B.</v>
      </c>
      <c r="AE1283" s="1" t="str">
        <f t="shared" si="103"/>
        <v>Coventry C.B.</v>
      </c>
      <c r="AF1283" s="1" t="str">
        <f>INDEX(Lookup!G$2:G$1349, MATCH($AE1283, Lookup!$G$2:$G$1349,0))</f>
        <v>COVENTRY C.B.</v>
      </c>
      <c r="AG1283" s="1" t="str">
        <f>INDEX(Lookup!F$2:F$1349, MATCH($AE1283, Lookup!$G$2:$G$1349,0))</f>
        <v>e391067</v>
      </c>
      <c r="AH1283" s="1" t="str">
        <f>INDEX(Lookup!C$2:C$1349, MATCH($AE1283, Lookup!$G$2:$G$1349,0))</f>
        <v>West Midlands</v>
      </c>
      <c r="AI1283" s="1" t="str">
        <f>INDEX(Lookup!D$2:D$1349, MATCH($AE1283, Lookup!$G$2:$G$1349,0))</f>
        <v>West Midlands</v>
      </c>
      <c r="AJ1283" s="1" t="str">
        <f>INDEX(Lookup!E$2:E$1349, MATCH($AE1283, Lookup!$G$2:$G$1349,0))</f>
        <v>Rest of England</v>
      </c>
    </row>
    <row r="1284" spans="1:36" x14ac:dyDescent="0.3">
      <c r="A1284" s="11" t="s">
        <v>1253</v>
      </c>
      <c r="B1284" s="5">
        <f>'TABLE Summary'!B1284</f>
        <v>85890</v>
      </c>
      <c r="C1284" s="5">
        <f>'TABLE Summary'!C1284</f>
        <v>99</v>
      </c>
      <c r="D1284" s="5">
        <f>'TABLE Summary'!D1284</f>
        <v>47.5</v>
      </c>
      <c r="E1284" s="5">
        <f>'TABLE Summary'!E1284</f>
        <v>43.8</v>
      </c>
      <c r="F1284" s="5">
        <f>'TABLE Summary'!F1284</f>
        <v>0</v>
      </c>
      <c r="G1284" s="5">
        <f>'TABLE Summary'!G1284</f>
        <v>3.7</v>
      </c>
      <c r="H1284" s="5">
        <f>'TABLE Summary'!H1284</f>
        <v>0</v>
      </c>
      <c r="I1284" s="5">
        <f>'TABLE Summary'!I1284</f>
        <v>97200</v>
      </c>
      <c r="J1284" s="5">
        <f>'TABLE Summary'!J1284</f>
        <v>127.6</v>
      </c>
      <c r="K1284" s="5">
        <f>'TABLE Summary'!K1284</f>
        <v>4617000</v>
      </c>
      <c r="L1284" s="5">
        <f>'TABLE Summary'!L1284</f>
        <v>13.1</v>
      </c>
      <c r="M1284" s="5">
        <f>'TABLE Summary'!M1284*1000</f>
        <v>9987900</v>
      </c>
      <c r="N1284" s="5">
        <f>'TABLE Summary'!N1284</f>
        <v>30557</v>
      </c>
      <c r="O1284" s="5">
        <f>'TABLE Summary'!O1284*1000</f>
        <v>4304200</v>
      </c>
      <c r="P1284" s="5">
        <f>'TABLE Summary'!P1284</f>
        <v>19148</v>
      </c>
      <c r="Q1284" s="5">
        <f>'TABLE Summary'!Q1284*1000</f>
        <v>2024900</v>
      </c>
      <c r="R1284" s="5">
        <f>'TABLE Summary'!R1284</f>
        <v>11189</v>
      </c>
      <c r="S1284" s="5">
        <f>'TABLE Summary'!S1284*1000</f>
        <v>2213800</v>
      </c>
      <c r="T1284" s="5">
        <f>'TABLE Summary'!T1284</f>
        <v>122</v>
      </c>
      <c r="U1284" s="5">
        <f>'TABLE Summary'!U1284*1000</f>
        <v>55200</v>
      </c>
      <c r="V1284" s="5">
        <f>'TABLE Summary'!V1284*1000</f>
        <v>1588400</v>
      </c>
      <c r="W1284" s="5">
        <f>'TABLE Summary'!W1284*1000</f>
        <v>242900</v>
      </c>
      <c r="X1284" s="5">
        <f>'TABLE Summary'!X1284*1000</f>
        <v>807800</v>
      </c>
      <c r="Y1284" s="5">
        <f>'TABLE Summary'!Y1284*1000</f>
        <v>1771300</v>
      </c>
      <c r="Z1284" s="5">
        <f>'TABLE Summary'!Z1284*1000</f>
        <v>1273400</v>
      </c>
      <c r="AA1284" s="18">
        <f t="shared" si="106"/>
        <v>4293900</v>
      </c>
      <c r="AB1284" s="18">
        <f t="shared" si="107"/>
        <v>0.42991019133151115</v>
      </c>
      <c r="AC1284" s="1" t="s">
        <v>7498</v>
      </c>
      <c r="AD1284" s="1" t="str">
        <f t="shared" si="105"/>
        <v>Darlington C.B.</v>
      </c>
      <c r="AE1284" s="1" t="str">
        <f t="shared" si="103"/>
        <v>Darlington C.B.</v>
      </c>
      <c r="AF1284" s="1" t="str">
        <f>INDEX(Lookup!G$2:G$1349, MATCH($AE1284, Lookup!$G$2:$G$1349,0))</f>
        <v>DARLINGTON C.B.</v>
      </c>
      <c r="AG1284" s="1" t="str">
        <f>INDEX(Lookup!F$2:F$1349, MATCH($AE1284, Lookup!$G$2:$G$1349,0))</f>
        <v>e110260</v>
      </c>
      <c r="AH1284" s="1" t="str">
        <f>INDEX(Lookup!C$2:C$1349, MATCH($AE1284, Lookup!$G$2:$G$1349,0))</f>
        <v>Durham</v>
      </c>
      <c r="AI1284" s="1" t="str">
        <f>INDEX(Lookup!D$2:D$1349, MATCH($AE1284, Lookup!$G$2:$G$1349,0))</f>
        <v>North East</v>
      </c>
      <c r="AJ1284" s="1" t="str">
        <f>INDEX(Lookup!E$2:E$1349, MATCH($AE1284, Lookup!$G$2:$G$1349,0))</f>
        <v>Rest of England</v>
      </c>
    </row>
    <row r="1285" spans="1:36" x14ac:dyDescent="0.3">
      <c r="A1285" s="11" t="s">
        <v>1254</v>
      </c>
      <c r="B1285" s="5">
        <f>'TABLE Summary'!B1285</f>
        <v>219910</v>
      </c>
      <c r="C1285" s="5">
        <f>'TABLE Summary'!C1285</f>
        <v>89</v>
      </c>
      <c r="D1285" s="5">
        <f>'TABLE Summary'!D1285</f>
        <v>40.5</v>
      </c>
      <c r="E1285" s="5">
        <f>'TABLE Summary'!E1285</f>
        <v>40.200000000000003</v>
      </c>
      <c r="F1285" s="5">
        <f>'TABLE Summary'!F1285</f>
        <v>0</v>
      </c>
      <c r="G1285" s="5">
        <f>'TABLE Summary'!G1285</f>
        <v>0.3</v>
      </c>
      <c r="H1285" s="5">
        <f>'TABLE Summary'!H1285</f>
        <v>0</v>
      </c>
      <c r="I1285" s="5">
        <f>'TABLE Summary'!I1285</f>
        <v>259000</v>
      </c>
      <c r="J1285" s="5">
        <f>'TABLE Summary'!J1285</f>
        <v>138.69999999999999</v>
      </c>
      <c r="K1285" s="5">
        <f>'TABLE Summary'!K1285</f>
        <v>10489500</v>
      </c>
      <c r="L1285" s="5">
        <f>'TABLE Summary'!L1285</f>
        <v>8.6999999999999993</v>
      </c>
      <c r="M1285" s="5">
        <f>'TABLE Summary'!M1285*1000</f>
        <v>26949700</v>
      </c>
      <c r="N1285" s="5">
        <f>'TABLE Summary'!N1285</f>
        <v>75680</v>
      </c>
      <c r="O1285" s="5">
        <f>'TABLE Summary'!O1285*1000</f>
        <v>12792800</v>
      </c>
      <c r="P1285" s="5">
        <f>'TABLE Summary'!P1285</f>
        <v>30042</v>
      </c>
      <c r="Q1285" s="5">
        <f>'TABLE Summary'!Q1285*1000</f>
        <v>3241100</v>
      </c>
      <c r="R1285" s="5">
        <f>'TABLE Summary'!R1285</f>
        <v>45196</v>
      </c>
      <c r="S1285" s="5">
        <f>'TABLE Summary'!S1285*1000</f>
        <v>9337000</v>
      </c>
      <c r="T1285" s="5">
        <f>'TABLE Summary'!T1285</f>
        <v>424</v>
      </c>
      <c r="U1285" s="5">
        <f>'TABLE Summary'!U1285*1000</f>
        <v>206400</v>
      </c>
      <c r="V1285" s="5">
        <f>'TABLE Summary'!V1285*1000</f>
        <v>2950900</v>
      </c>
      <c r="W1285" s="5">
        <f>'TABLE Summary'!W1285*1000</f>
        <v>833300</v>
      </c>
      <c r="X1285" s="5">
        <f>'TABLE Summary'!X1285*1000</f>
        <v>2107300</v>
      </c>
      <c r="Y1285" s="5">
        <f>'TABLE Summary'!Y1285*1000</f>
        <v>5142000</v>
      </c>
      <c r="Z1285" s="5">
        <f>'TABLE Summary'!Z1285*1000</f>
        <v>3123300</v>
      </c>
      <c r="AA1285" s="18">
        <f t="shared" si="106"/>
        <v>12784500</v>
      </c>
      <c r="AB1285" s="18">
        <f t="shared" si="107"/>
        <v>0.47438375937394478</v>
      </c>
      <c r="AC1285" s="1" t="s">
        <v>7498</v>
      </c>
      <c r="AD1285" s="1" t="str">
        <f t="shared" si="105"/>
        <v>Derby C.B.</v>
      </c>
      <c r="AE1285" s="1" t="str">
        <f t="shared" ref="AE1285:AE1343" si="108">AD1285</f>
        <v>Derby C.B.</v>
      </c>
      <c r="AF1285" s="1" t="str">
        <f>INDEX(Lookup!G$2:G$1349, MATCH($AE1285, Lookup!$G$2:$G$1349,0))</f>
        <v>DERBY C.B.</v>
      </c>
      <c r="AG1285" s="1" t="str">
        <f>INDEX(Lookup!F$2:F$1349, MATCH($AE1285, Lookup!$G$2:$G$1349,0))</f>
        <v>e080163</v>
      </c>
      <c r="AH1285" s="1" t="str">
        <f>INDEX(Lookup!C$2:C$1349, MATCH($AE1285, Lookup!$G$2:$G$1349,0))</f>
        <v>Derbyshire</v>
      </c>
      <c r="AI1285" s="1" t="str">
        <f>INDEX(Lookup!D$2:D$1349, MATCH($AE1285, Lookup!$G$2:$G$1349,0))</f>
        <v>East Midlands</v>
      </c>
      <c r="AJ1285" s="1" t="str">
        <f>INDEX(Lookup!E$2:E$1349, MATCH($AE1285, Lookup!$G$2:$G$1349,0))</f>
        <v>Rest of England</v>
      </c>
    </row>
    <row r="1286" spans="1:36" x14ac:dyDescent="0.3">
      <c r="A1286" s="11" t="s">
        <v>1255</v>
      </c>
      <c r="B1286" s="5">
        <f>'TABLE Summary'!B1286</f>
        <v>50630</v>
      </c>
      <c r="C1286" s="5">
        <f>'TABLE Summary'!C1286</f>
        <v>117</v>
      </c>
      <c r="D1286" s="5">
        <f>'TABLE Summary'!D1286</f>
        <v>40</v>
      </c>
      <c r="E1286" s="5">
        <f>'TABLE Summary'!E1286</f>
        <v>36.6</v>
      </c>
      <c r="F1286" s="5">
        <f>'TABLE Summary'!F1286</f>
        <v>0</v>
      </c>
      <c r="G1286" s="5">
        <f>'TABLE Summary'!G1286</f>
        <v>3.4</v>
      </c>
      <c r="H1286" s="5">
        <f>'TABLE Summary'!H1286</f>
        <v>0</v>
      </c>
      <c r="I1286" s="5">
        <f>'TABLE Summary'!I1286</f>
        <v>39758</v>
      </c>
      <c r="J1286" s="5">
        <f>'TABLE Summary'!J1286</f>
        <v>148.6</v>
      </c>
      <c r="K1286" s="5">
        <f>'TABLE Summary'!K1286</f>
        <v>1590320</v>
      </c>
      <c r="L1286" s="5">
        <f>'TABLE Summary'!L1286</f>
        <v>38</v>
      </c>
      <c r="M1286" s="5">
        <f>'TABLE Summary'!M1286*1000</f>
        <v>4306200</v>
      </c>
      <c r="N1286" s="5">
        <f>'TABLE Summary'!N1286</f>
        <v>18060</v>
      </c>
      <c r="O1286" s="5">
        <f>'TABLE Summary'!O1286*1000</f>
        <v>1849900</v>
      </c>
      <c r="P1286" s="5">
        <f>'TABLE Summary'!P1286</f>
        <v>15705</v>
      </c>
      <c r="Q1286" s="5">
        <f>'TABLE Summary'!Q1286*1000</f>
        <v>1399800</v>
      </c>
      <c r="R1286" s="5">
        <f>'TABLE Summary'!R1286</f>
        <v>2322</v>
      </c>
      <c r="S1286" s="5">
        <f>'TABLE Summary'!S1286*1000</f>
        <v>437700</v>
      </c>
      <c r="T1286" s="5">
        <f>'TABLE Summary'!T1286</f>
        <v>26</v>
      </c>
      <c r="U1286" s="5">
        <f>'TABLE Summary'!U1286*1000</f>
        <v>11900</v>
      </c>
      <c r="V1286" s="5">
        <f>'TABLE Summary'!V1286*1000</f>
        <v>457300</v>
      </c>
      <c r="W1286" s="5">
        <f>'TABLE Summary'!W1286*1000</f>
        <v>67400</v>
      </c>
      <c r="X1286" s="5">
        <f>'TABLE Summary'!X1286*1000</f>
        <v>360300</v>
      </c>
      <c r="Y1286" s="5">
        <f>'TABLE Summary'!Y1286*1000</f>
        <v>612500</v>
      </c>
      <c r="Z1286" s="5">
        <f>'TABLE Summary'!Z1286*1000</f>
        <v>958900</v>
      </c>
      <c r="AA1286" s="18">
        <f t="shared" si="106"/>
        <v>1849400</v>
      </c>
      <c r="AB1286" s="18">
        <f t="shared" si="107"/>
        <v>0.42947378198876041</v>
      </c>
      <c r="AC1286" s="1" t="s">
        <v>7498</v>
      </c>
      <c r="AD1286" s="1" t="str">
        <f t="shared" si="105"/>
        <v>Dewsbury C.B.</v>
      </c>
      <c r="AE1286" s="1" t="str">
        <f t="shared" si="108"/>
        <v>Dewsbury C.B.</v>
      </c>
      <c r="AF1286" s="1" t="str">
        <f>INDEX(Lookup!G$2:G$1349, MATCH($AE1286, Lookup!$G$2:$G$1349,0))</f>
        <v>DEWSBURY C.B.</v>
      </c>
      <c r="AG1286" s="1" t="str">
        <f>INDEX(Lookup!F$2:F$1349, MATCH($AE1286, Lookup!$G$2:$G$1349,0))</f>
        <v>e461201</v>
      </c>
      <c r="AH1286" s="1" t="str">
        <f>INDEX(Lookup!C$2:C$1349, MATCH($AE1286, Lookup!$G$2:$G$1349,0))</f>
        <v>West Yorkshire</v>
      </c>
      <c r="AI1286" s="1" t="str">
        <f>INDEX(Lookup!D$2:D$1349, MATCH($AE1286, Lookup!$G$2:$G$1349,0))</f>
        <v>Yorkshire and The Humber</v>
      </c>
      <c r="AJ1286" s="1" t="str">
        <f>INDEX(Lookup!E$2:E$1349, MATCH($AE1286, Lookup!$G$2:$G$1349,0))</f>
        <v>Rest of England</v>
      </c>
    </row>
    <row r="1287" spans="1:36" x14ac:dyDescent="0.3">
      <c r="A1287" s="11" t="s">
        <v>1256</v>
      </c>
      <c r="B1287" s="5">
        <f>'TABLE Summary'!B1287</f>
        <v>81500</v>
      </c>
      <c r="C1287" s="5">
        <f>'TABLE Summary'!C1287</f>
        <v>97</v>
      </c>
      <c r="D1287" s="5">
        <f>'TABLE Summary'!D1287</f>
        <v>46</v>
      </c>
      <c r="E1287" s="5">
        <f>'TABLE Summary'!E1287</f>
        <v>42.8</v>
      </c>
      <c r="F1287" s="5">
        <f>'TABLE Summary'!F1287</f>
        <v>0</v>
      </c>
      <c r="G1287" s="5">
        <f>'TABLE Summary'!G1287</f>
        <v>3.2</v>
      </c>
      <c r="H1287" s="5">
        <f>'TABLE Summary'!H1287</f>
        <v>0</v>
      </c>
      <c r="I1287" s="5">
        <f>'TABLE Summary'!I1287</f>
        <v>102000</v>
      </c>
      <c r="J1287" s="5">
        <f>'TABLE Summary'!J1287</f>
        <v>121.7</v>
      </c>
      <c r="K1287" s="5">
        <f>'TABLE Summary'!K1287</f>
        <v>4692000</v>
      </c>
      <c r="L1287" s="5">
        <f>'TABLE Summary'!L1287</f>
        <v>3.9</v>
      </c>
      <c r="M1287" s="5">
        <f>'TABLE Summary'!M1287*1000</f>
        <v>10401000</v>
      </c>
      <c r="N1287" s="5">
        <f>'TABLE Summary'!N1287</f>
        <v>28587</v>
      </c>
      <c r="O1287" s="5">
        <f>'TABLE Summary'!O1287*1000</f>
        <v>4135000</v>
      </c>
      <c r="P1287" s="5">
        <f>'TABLE Summary'!P1287</f>
        <v>16524</v>
      </c>
      <c r="Q1287" s="5">
        <f>'TABLE Summary'!Q1287*1000</f>
        <v>1794600</v>
      </c>
      <c r="R1287" s="5">
        <f>'TABLE Summary'!R1287</f>
        <v>11894</v>
      </c>
      <c r="S1287" s="5">
        <f>'TABLE Summary'!S1287*1000</f>
        <v>2274000</v>
      </c>
      <c r="T1287" s="5">
        <f>'TABLE Summary'!T1287</f>
        <v>126</v>
      </c>
      <c r="U1287" s="5">
        <f>'TABLE Summary'!U1287*1000</f>
        <v>58000</v>
      </c>
      <c r="V1287" s="5">
        <f>'TABLE Summary'!V1287*1000</f>
        <v>1954900</v>
      </c>
      <c r="W1287" s="5">
        <f>'TABLE Summary'!W1287*1000</f>
        <v>300800</v>
      </c>
      <c r="X1287" s="5">
        <f>'TABLE Summary'!X1287*1000</f>
        <v>786700</v>
      </c>
      <c r="Y1287" s="5">
        <f>'TABLE Summary'!Y1287*1000</f>
        <v>1501200</v>
      </c>
      <c r="Z1287" s="5">
        <f>'TABLE Summary'!Z1287*1000</f>
        <v>1722500</v>
      </c>
      <c r="AA1287" s="18">
        <f t="shared" si="106"/>
        <v>4126600</v>
      </c>
      <c r="AB1287" s="18">
        <f t="shared" si="107"/>
        <v>0.39675031246995479</v>
      </c>
      <c r="AC1287" s="1" t="s">
        <v>7498</v>
      </c>
      <c r="AD1287" s="1" t="str">
        <f t="shared" si="105"/>
        <v>Doncaster C.B.</v>
      </c>
      <c r="AE1287" s="1" t="str">
        <f t="shared" si="108"/>
        <v>Doncaster C.B.</v>
      </c>
      <c r="AF1287" s="1" t="str">
        <f>INDEX(Lookup!G$2:G$1349, MATCH($AE1287, Lookup!$G$2:$G$1349,0))</f>
        <v>DONCASTER C.B.</v>
      </c>
      <c r="AG1287" s="1" t="str">
        <f>INDEX(Lookup!F$2:F$1349, MATCH($AE1287, Lookup!$G$2:$G$1349,0))</f>
        <v>e461202</v>
      </c>
      <c r="AH1287" s="1" t="str">
        <f>INDEX(Lookup!C$2:C$1349, MATCH($AE1287, Lookup!$G$2:$G$1349,0))</f>
        <v>South Yorkshire</v>
      </c>
      <c r="AI1287" s="1" t="str">
        <f>INDEX(Lookup!D$2:D$1349, MATCH($AE1287, Lookup!$G$2:$G$1349,0))</f>
        <v>Yorkshire and The Humber</v>
      </c>
      <c r="AJ1287" s="1" t="str">
        <f>INDEX(Lookup!E$2:E$1349, MATCH($AE1287, Lookup!$G$2:$G$1349,0))</f>
        <v>Rest of England</v>
      </c>
    </row>
    <row r="1288" spans="1:36" x14ac:dyDescent="0.3">
      <c r="A1288" s="11" t="s">
        <v>1257</v>
      </c>
      <c r="B1288" s="5">
        <f>'TABLE Summary'!B1288</f>
        <v>185920</v>
      </c>
      <c r="C1288" s="5">
        <f>'TABLE Summary'!C1288</f>
        <v>81</v>
      </c>
      <c r="D1288" s="5">
        <f>'TABLE Summary'!D1288</f>
        <v>33.4</v>
      </c>
      <c r="E1288" s="5">
        <f>'TABLE Summary'!E1288</f>
        <v>28</v>
      </c>
      <c r="F1288" s="5">
        <f>'TABLE Summary'!F1288</f>
        <v>0</v>
      </c>
      <c r="G1288" s="5">
        <f>'TABLE Summary'!G1288</f>
        <v>5.4</v>
      </c>
      <c r="H1288" s="5">
        <f>'TABLE Summary'!H1288</f>
        <v>0</v>
      </c>
      <c r="I1288" s="5">
        <f>'TABLE Summary'!I1288</f>
        <v>234700</v>
      </c>
      <c r="J1288" s="5">
        <f>'TABLE Summary'!J1288</f>
        <v>174.5</v>
      </c>
      <c r="K1288" s="5">
        <f>'TABLE Summary'!K1288</f>
        <v>7838980</v>
      </c>
      <c r="L1288" s="5">
        <f>'TABLE Summary'!L1288</f>
        <v>3.3</v>
      </c>
      <c r="M1288" s="5">
        <f>'TABLE Summary'!M1288*1000</f>
        <v>24078500</v>
      </c>
      <c r="N1288" s="5">
        <f>'TABLE Summary'!N1288</f>
        <v>63231</v>
      </c>
      <c r="O1288" s="5">
        <f>'TABLE Summary'!O1288*1000</f>
        <v>12957100</v>
      </c>
      <c r="P1288" s="5">
        <f>'TABLE Summary'!P1288</f>
        <v>11093</v>
      </c>
      <c r="Q1288" s="5">
        <f>'TABLE Summary'!Q1288*1000</f>
        <v>1343300</v>
      </c>
      <c r="R1288" s="5">
        <f>'TABLE Summary'!R1288</f>
        <v>51613</v>
      </c>
      <c r="S1288" s="5">
        <f>'TABLE Summary'!S1288*1000</f>
        <v>11373000</v>
      </c>
      <c r="T1288" s="5">
        <f>'TABLE Summary'!T1288</f>
        <v>502</v>
      </c>
      <c r="U1288" s="5">
        <f>'TABLE Summary'!U1288*1000</f>
        <v>238800</v>
      </c>
      <c r="V1288" s="5">
        <f>'TABLE Summary'!V1288*1000</f>
        <v>1995900</v>
      </c>
      <c r="W1288" s="5">
        <f>'TABLE Summary'!W1288*1000</f>
        <v>389300</v>
      </c>
      <c r="X1288" s="5">
        <f>'TABLE Summary'!X1288*1000</f>
        <v>1576900</v>
      </c>
      <c r="Y1288" s="5">
        <f>'TABLE Summary'!Y1288*1000</f>
        <v>4759000</v>
      </c>
      <c r="Z1288" s="5">
        <f>'TABLE Summary'!Z1288*1000</f>
        <v>2400400</v>
      </c>
      <c r="AA1288" s="18">
        <f t="shared" si="106"/>
        <v>12955100</v>
      </c>
      <c r="AB1288" s="18">
        <f t="shared" si="107"/>
        <v>0.5380360072263638</v>
      </c>
      <c r="AC1288" s="1" t="s">
        <v>7498</v>
      </c>
      <c r="AD1288" s="1" t="str">
        <f t="shared" si="105"/>
        <v>Dudley C.B.</v>
      </c>
      <c r="AE1288" s="1" t="str">
        <f t="shared" si="108"/>
        <v>Dudley C.B.</v>
      </c>
      <c r="AF1288" s="1" t="str">
        <f>INDEX(Lookup!G$2:G$1349, MATCH($AE1288, Lookup!$G$2:$G$1349,0))</f>
        <v>DUDLEY C.B.</v>
      </c>
      <c r="AG1288" s="1" t="str">
        <f>INDEX(Lookup!F$2:F$1349, MATCH($AE1288, Lookup!$G$2:$G$1349,0))</f>
        <v>e330941</v>
      </c>
      <c r="AH1288" s="1" t="str">
        <f>INDEX(Lookup!C$2:C$1349, MATCH($AE1288, Lookup!$G$2:$G$1349,0))</f>
        <v>West Midlands</v>
      </c>
      <c r="AI1288" s="1" t="str">
        <f>INDEX(Lookup!D$2:D$1349, MATCH($AE1288, Lookup!$G$2:$G$1349,0))</f>
        <v>West Midlands</v>
      </c>
      <c r="AJ1288" s="1" t="str">
        <f>INDEX(Lookup!E$2:E$1349, MATCH($AE1288, Lookup!$G$2:$G$1349,0))</f>
        <v>Rest of England</v>
      </c>
    </row>
    <row r="1289" spans="1:36" x14ac:dyDescent="0.3">
      <c r="A1289" s="11" t="s">
        <v>1258</v>
      </c>
      <c r="B1289" s="5">
        <f>'TABLE Summary'!B1289</f>
        <v>70190</v>
      </c>
      <c r="C1289" s="5">
        <f>'TABLE Summary'!C1289</f>
        <v>94</v>
      </c>
      <c r="D1289" s="5">
        <f>'TABLE Summary'!D1289</f>
        <v>42.7</v>
      </c>
      <c r="E1289" s="5">
        <f>'TABLE Summary'!E1289</f>
        <v>38.200000000000003</v>
      </c>
      <c r="F1289" s="5">
        <f>'TABLE Summary'!F1289</f>
        <v>0</v>
      </c>
      <c r="G1289" s="5">
        <f>'TABLE Summary'!G1289</f>
        <v>4.5</v>
      </c>
      <c r="H1289" s="5">
        <f>'TABLE Summary'!H1289</f>
        <v>0</v>
      </c>
      <c r="I1289" s="5">
        <f>'TABLE Summary'!I1289</f>
        <v>104800</v>
      </c>
      <c r="J1289" s="5">
        <f>'TABLE Summary'!J1289</f>
        <v>150.69999999999999</v>
      </c>
      <c r="K1289" s="5">
        <f>'TABLE Summary'!K1289</f>
        <v>4474960</v>
      </c>
      <c r="L1289" s="5">
        <f>'TABLE Summary'!L1289</f>
        <v>0</v>
      </c>
      <c r="M1289" s="5">
        <f>'TABLE Summary'!M1289*1000</f>
        <v>10731000</v>
      </c>
      <c r="N1289" s="5">
        <f>'TABLE Summary'!N1289</f>
        <v>27565</v>
      </c>
      <c r="O1289" s="5">
        <f>'TABLE Summary'!O1289*1000</f>
        <v>6708600</v>
      </c>
      <c r="P1289" s="5">
        <f>'TABLE Summary'!P1289</f>
        <v>3314</v>
      </c>
      <c r="Q1289" s="5">
        <f>'TABLE Summary'!Q1289*1000</f>
        <v>414000</v>
      </c>
      <c r="R1289" s="5">
        <f>'TABLE Summary'!R1289</f>
        <v>22138</v>
      </c>
      <c r="S1289" s="5">
        <f>'TABLE Summary'!S1289*1000</f>
        <v>5211800</v>
      </c>
      <c r="T1289" s="5">
        <f>'TABLE Summary'!T1289</f>
        <v>2100</v>
      </c>
      <c r="U1289" s="5">
        <f>'TABLE Summary'!U1289*1000</f>
        <v>1077400</v>
      </c>
      <c r="V1289" s="5">
        <f>'TABLE Summary'!V1289*1000</f>
        <v>1331500</v>
      </c>
      <c r="W1289" s="5">
        <f>'TABLE Summary'!W1289*1000</f>
        <v>174100</v>
      </c>
      <c r="X1289" s="5">
        <f>'TABLE Summary'!X1289*1000</f>
        <v>1086600</v>
      </c>
      <c r="Y1289" s="5">
        <f>'TABLE Summary'!Y1289*1000</f>
        <v>444400</v>
      </c>
      <c r="Z1289" s="5">
        <f>'TABLE Summary'!Z1289*1000</f>
        <v>985900</v>
      </c>
      <c r="AA1289" s="18">
        <f t="shared" si="106"/>
        <v>6703200</v>
      </c>
      <c r="AB1289" s="18">
        <f t="shared" si="107"/>
        <v>0.62465753424657533</v>
      </c>
      <c r="AC1289" s="1" t="s">
        <v>7498</v>
      </c>
      <c r="AD1289" s="1" t="str">
        <f t="shared" si="105"/>
        <v>Eastbourne C.B.</v>
      </c>
      <c r="AE1289" s="1" t="str">
        <f t="shared" si="108"/>
        <v>Eastbourne C.B.</v>
      </c>
      <c r="AF1289" s="1" t="str">
        <f>INDEX(Lookup!G$2:G$1349, MATCH($AE1289, Lookup!$G$2:$G$1349,0))</f>
        <v>EASTBOURNE C.B.</v>
      </c>
      <c r="AG1289" s="1" t="str">
        <f>INDEX(Lookup!F$2:F$1349, MATCH($AE1289, Lookup!$G$2:$G$1349,0))</f>
        <v>e371030</v>
      </c>
      <c r="AH1289" s="1" t="str">
        <f>INDEX(Lookup!C$2:C$1349, MATCH($AE1289, Lookup!$G$2:$G$1349,0))</f>
        <v>East Sussex</v>
      </c>
      <c r="AI1289" s="1" t="str">
        <f>INDEX(Lookup!D$2:D$1349, MATCH($AE1289, Lookup!$G$2:$G$1349,0))</f>
        <v>South East</v>
      </c>
      <c r="AJ1289" s="1" t="str">
        <f>INDEX(Lookup!E$2:E$1349, MATCH($AE1289, Lookup!$G$2:$G$1349,0))</f>
        <v>Greater South East</v>
      </c>
    </row>
    <row r="1290" spans="1:36" x14ac:dyDescent="0.3">
      <c r="A1290" s="11" t="s">
        <v>1259</v>
      </c>
      <c r="B1290" s="5">
        <f>'TABLE Summary'!B1290</f>
        <v>94180</v>
      </c>
      <c r="C1290" s="5">
        <f>'TABLE Summary'!C1290</f>
        <v>100</v>
      </c>
      <c r="D1290" s="5">
        <f>'TABLE Summary'!D1290</f>
        <v>51.4</v>
      </c>
      <c r="E1290" s="5">
        <f>'TABLE Summary'!E1290</f>
        <v>46.8</v>
      </c>
      <c r="F1290" s="5">
        <f>'TABLE Summary'!F1290</f>
        <v>0</v>
      </c>
      <c r="G1290" s="5">
        <f>'TABLE Summary'!G1290</f>
        <v>4.5999999999999996</v>
      </c>
      <c r="H1290" s="5">
        <f>'TABLE Summary'!H1290</f>
        <v>0</v>
      </c>
      <c r="I1290" s="5">
        <f>'TABLE Summary'!I1290</f>
        <v>121750</v>
      </c>
      <c r="J1290" s="5">
        <f>'TABLE Summary'!J1290</f>
        <v>105.5</v>
      </c>
      <c r="K1290" s="5">
        <f>'TABLE Summary'!K1290</f>
        <v>6257950</v>
      </c>
      <c r="L1290" s="5">
        <f>'TABLE Summary'!L1290</f>
        <v>1.6</v>
      </c>
      <c r="M1290" s="5">
        <f>'TABLE Summary'!M1290*1000</f>
        <v>12370400</v>
      </c>
      <c r="N1290" s="5">
        <f>'TABLE Summary'!N1290</f>
        <v>31893</v>
      </c>
      <c r="O1290" s="5">
        <f>'TABLE Summary'!O1290*1000</f>
        <v>5693400</v>
      </c>
      <c r="P1290" s="5">
        <f>'TABLE Summary'!P1290</f>
        <v>10976</v>
      </c>
      <c r="Q1290" s="5">
        <f>'TABLE Summary'!Q1290*1000</f>
        <v>1390600</v>
      </c>
      <c r="R1290" s="5">
        <f>'TABLE Summary'!R1290</f>
        <v>20728</v>
      </c>
      <c r="S1290" s="5">
        <f>'TABLE Summary'!S1290*1000</f>
        <v>4219800</v>
      </c>
      <c r="T1290" s="5">
        <f>'TABLE Summary'!T1290</f>
        <v>129</v>
      </c>
      <c r="U1290" s="5">
        <f>'TABLE Summary'!U1290*1000</f>
        <v>62000</v>
      </c>
      <c r="V1290" s="5">
        <f>'TABLE Summary'!V1290*1000</f>
        <v>2098600</v>
      </c>
      <c r="W1290" s="5">
        <f>'TABLE Summary'!W1290*1000</f>
        <v>480800</v>
      </c>
      <c r="X1290" s="5">
        <f>'TABLE Summary'!X1290*1000</f>
        <v>1373000</v>
      </c>
      <c r="Y1290" s="5">
        <f>'TABLE Summary'!Y1290*1000</f>
        <v>592300</v>
      </c>
      <c r="Z1290" s="5">
        <f>'TABLE Summary'!Z1290*1000</f>
        <v>2132300</v>
      </c>
      <c r="AA1290" s="18">
        <f t="shared" si="106"/>
        <v>5672400</v>
      </c>
      <c r="AB1290" s="18">
        <f t="shared" si="107"/>
        <v>0.45854620707495314</v>
      </c>
      <c r="AC1290" s="1" t="s">
        <v>7498</v>
      </c>
      <c r="AD1290" s="1" t="str">
        <f t="shared" si="105"/>
        <v>Exeter C.B.</v>
      </c>
      <c r="AE1290" s="1" t="str">
        <f t="shared" si="108"/>
        <v>Exeter C.B.</v>
      </c>
      <c r="AF1290" s="1" t="str">
        <f>INDEX(Lookup!G$2:G$1349, MATCH($AE1290, Lookup!$G$2:$G$1349,0))</f>
        <v>EXETER C.B.</v>
      </c>
      <c r="AG1290" s="1" t="str">
        <f>INDEX(Lookup!F$2:F$1349, MATCH($AE1290, Lookup!$G$2:$G$1349,0))</f>
        <v>e090196</v>
      </c>
      <c r="AH1290" s="1" t="str">
        <f>INDEX(Lookup!C$2:C$1349, MATCH($AE1290, Lookup!$G$2:$G$1349,0))</f>
        <v>Devon</v>
      </c>
      <c r="AI1290" s="1" t="str">
        <f>INDEX(Lookup!D$2:D$1349, MATCH($AE1290, Lookup!$G$2:$G$1349,0))</f>
        <v>South West</v>
      </c>
      <c r="AJ1290" s="1" t="str">
        <f>INDEX(Lookup!E$2:E$1349, MATCH($AE1290, Lookup!$G$2:$G$1349,0))</f>
        <v>Rest of England</v>
      </c>
    </row>
    <row r="1291" spans="1:36" x14ac:dyDescent="0.3">
      <c r="A1291" s="11" t="s">
        <v>1260</v>
      </c>
      <c r="B1291" s="5">
        <f>'TABLE Summary'!B1291</f>
        <v>93490</v>
      </c>
      <c r="C1291" s="5">
        <f>'TABLE Summary'!C1291</f>
        <v>103.5</v>
      </c>
      <c r="D1291" s="5">
        <f>'TABLE Summary'!D1291</f>
        <v>44</v>
      </c>
      <c r="E1291" s="5">
        <f>'TABLE Summary'!E1291</f>
        <v>38.799999999999997</v>
      </c>
      <c r="F1291" s="5">
        <f>'TABLE Summary'!F1291</f>
        <v>0</v>
      </c>
      <c r="G1291" s="5">
        <f>'TABLE Summary'!G1291</f>
        <v>5.2</v>
      </c>
      <c r="H1291" s="5">
        <f>'TABLE Summary'!H1291</f>
        <v>0</v>
      </c>
      <c r="I1291" s="5">
        <f>'TABLE Summary'!I1291</f>
        <v>87000</v>
      </c>
      <c r="J1291" s="5">
        <f>'TABLE Summary'!J1291</f>
        <v>140.30000000000001</v>
      </c>
      <c r="K1291" s="5">
        <f>'TABLE Summary'!K1291</f>
        <v>3828000</v>
      </c>
      <c r="L1291" s="5">
        <f>'TABLE Summary'!L1291</f>
        <v>28.2</v>
      </c>
      <c r="M1291" s="5">
        <f>'TABLE Summary'!M1291*1000</f>
        <v>8871400</v>
      </c>
      <c r="N1291" s="5">
        <f>'TABLE Summary'!N1291</f>
        <v>34152</v>
      </c>
      <c r="O1291" s="5">
        <f>'TABLE Summary'!O1291*1000</f>
        <v>4197900</v>
      </c>
      <c r="P1291" s="5">
        <f>'TABLE Summary'!P1291</f>
        <v>23972</v>
      </c>
      <c r="Q1291" s="5">
        <f>'TABLE Summary'!Q1291*1000</f>
        <v>2348500</v>
      </c>
      <c r="R1291" s="5">
        <f>'TABLE Summary'!R1291</f>
        <v>10160</v>
      </c>
      <c r="S1291" s="5">
        <f>'TABLE Summary'!S1291*1000</f>
        <v>1843000</v>
      </c>
      <c r="T1291" s="5">
        <f>'TABLE Summary'!T1291</f>
        <v>12</v>
      </c>
      <c r="U1291" s="5">
        <f>'TABLE Summary'!U1291*1000</f>
        <v>5600</v>
      </c>
      <c r="V1291" s="5">
        <f>'TABLE Summary'!V1291*1000</f>
        <v>640100</v>
      </c>
      <c r="W1291" s="5">
        <f>'TABLE Summary'!W1291*1000</f>
        <v>91900</v>
      </c>
      <c r="X1291" s="5">
        <f>'TABLE Summary'!X1291*1000</f>
        <v>833100</v>
      </c>
      <c r="Y1291" s="5">
        <f>'TABLE Summary'!Y1291*1000</f>
        <v>1957700</v>
      </c>
      <c r="Z1291" s="5">
        <f>'TABLE Summary'!Z1291*1000</f>
        <v>1150600</v>
      </c>
      <c r="AA1291" s="18">
        <f t="shared" si="106"/>
        <v>4197100</v>
      </c>
      <c r="AB1291" s="18">
        <f t="shared" si="107"/>
        <v>0.47310458326757898</v>
      </c>
      <c r="AC1291" s="1" t="s">
        <v>7498</v>
      </c>
      <c r="AD1291" s="1" t="str">
        <f t="shared" si="105"/>
        <v>Gateshead C.B.</v>
      </c>
      <c r="AE1291" s="1" t="str">
        <f t="shared" si="108"/>
        <v>Gateshead C.B.</v>
      </c>
      <c r="AF1291" s="1" t="str">
        <f>INDEX(Lookup!G$2:G$1349, MATCH($AE1291, Lookup!$G$2:$G$1349,0))</f>
        <v>GATESHEAD C.B.</v>
      </c>
      <c r="AG1291" s="1" t="str">
        <f>INDEX(Lookup!F$2:F$1349, MATCH($AE1291, Lookup!$G$2:$G$1349,0))</f>
        <v>e110261</v>
      </c>
      <c r="AH1291" s="1" t="str">
        <f>INDEX(Lookup!C$2:C$1349, MATCH($AE1291, Lookup!$G$2:$G$1349,0))</f>
        <v>Tyne And Wear</v>
      </c>
      <c r="AI1291" s="1" t="str">
        <f>INDEX(Lookup!D$2:D$1349, MATCH($AE1291, Lookup!$G$2:$G$1349,0))</f>
        <v>North East</v>
      </c>
      <c r="AJ1291" s="1" t="str">
        <f>INDEX(Lookup!E$2:E$1349, MATCH($AE1291, Lookup!$G$2:$G$1349,0))</f>
        <v>Rest of England</v>
      </c>
    </row>
    <row r="1292" spans="1:36" x14ac:dyDescent="0.3">
      <c r="A1292" s="11" t="s">
        <v>1261</v>
      </c>
      <c r="B1292" s="5">
        <f>'TABLE Summary'!B1292</f>
        <v>90590</v>
      </c>
      <c r="C1292" s="5">
        <f>'TABLE Summary'!C1292</f>
        <v>85</v>
      </c>
      <c r="D1292" s="5">
        <f>'TABLE Summary'!D1292</f>
        <v>38</v>
      </c>
      <c r="E1292" s="5">
        <f>'TABLE Summary'!E1292</f>
        <v>37.6</v>
      </c>
      <c r="F1292" s="5">
        <f>'TABLE Summary'!F1292</f>
        <v>0</v>
      </c>
      <c r="G1292" s="5">
        <f>'TABLE Summary'!G1292</f>
        <v>0.4</v>
      </c>
      <c r="H1292" s="5">
        <f>'TABLE Summary'!H1292</f>
        <v>0</v>
      </c>
      <c r="I1292" s="5">
        <f>'TABLE Summary'!I1292</f>
        <v>106536</v>
      </c>
      <c r="J1292" s="5">
        <f>'TABLE Summary'!J1292</f>
        <v>179.1</v>
      </c>
      <c r="K1292" s="5">
        <f>'TABLE Summary'!K1292</f>
        <v>4048368</v>
      </c>
      <c r="L1292" s="5">
        <f>'TABLE Summary'!L1292</f>
        <v>9.8000000000000007</v>
      </c>
      <c r="M1292" s="5">
        <f>'TABLE Summary'!M1292*1000</f>
        <v>10928800</v>
      </c>
      <c r="N1292" s="5">
        <f>'TABLE Summary'!N1292</f>
        <v>29254</v>
      </c>
      <c r="O1292" s="5">
        <f>'TABLE Summary'!O1292*1000</f>
        <v>4873800</v>
      </c>
      <c r="P1292" s="5">
        <f>'TABLE Summary'!P1292</f>
        <v>11256</v>
      </c>
      <c r="Q1292" s="5">
        <f>'TABLE Summary'!Q1292*1000</f>
        <v>1269700</v>
      </c>
      <c r="R1292" s="5">
        <f>'TABLE Summary'!R1292</f>
        <v>17959</v>
      </c>
      <c r="S1292" s="5">
        <f>'TABLE Summary'!S1292*1000</f>
        <v>3581100</v>
      </c>
      <c r="T1292" s="5">
        <f>'TABLE Summary'!T1292</f>
        <v>22</v>
      </c>
      <c r="U1292" s="5">
        <f>'TABLE Summary'!U1292*1000</f>
        <v>10600</v>
      </c>
      <c r="V1292" s="5">
        <f>'TABLE Summary'!V1292*1000</f>
        <v>1919200</v>
      </c>
      <c r="W1292" s="5">
        <f>'TABLE Summary'!W1292*1000</f>
        <v>265400</v>
      </c>
      <c r="X1292" s="5">
        <f>'TABLE Summary'!X1292*1000</f>
        <v>1017000</v>
      </c>
      <c r="Y1292" s="5">
        <f>'TABLE Summary'!Y1292*1000</f>
        <v>1374100</v>
      </c>
      <c r="Z1292" s="5">
        <f>'TABLE Summary'!Z1292*1000</f>
        <v>1479200</v>
      </c>
      <c r="AA1292" s="18">
        <f t="shared" si="106"/>
        <v>4861400</v>
      </c>
      <c r="AB1292" s="18">
        <f t="shared" si="107"/>
        <v>0.44482468340531439</v>
      </c>
      <c r="AC1292" s="1" t="s">
        <v>7498</v>
      </c>
      <c r="AD1292" s="1" t="str">
        <f t="shared" si="105"/>
        <v>Gloucester C.B.</v>
      </c>
      <c r="AE1292" s="1" t="str">
        <f t="shared" si="108"/>
        <v>Gloucester C.B.</v>
      </c>
      <c r="AF1292" s="1" t="str">
        <f>INDEX(Lookup!G$2:G$1349, MATCH($AE1292, Lookup!$G$2:$G$1349,0))</f>
        <v>GLOUCESTER C.B.</v>
      </c>
      <c r="AG1292" s="1" t="str">
        <f>INDEX(Lookup!F$2:F$1349, MATCH($AE1292, Lookup!$G$2:$G$1349,0))</f>
        <v>e130346</v>
      </c>
      <c r="AH1292" s="1" t="str">
        <f>INDEX(Lookup!C$2:C$1349, MATCH($AE1292, Lookup!$G$2:$G$1349,0))</f>
        <v>Gloucestershire</v>
      </c>
      <c r="AI1292" s="1" t="str">
        <f>INDEX(Lookup!D$2:D$1349, MATCH($AE1292, Lookup!$G$2:$G$1349,0))</f>
        <v>South West</v>
      </c>
      <c r="AJ1292" s="1" t="str">
        <f>INDEX(Lookup!E$2:E$1349, MATCH($AE1292, Lookup!$G$2:$G$1349,0))</f>
        <v>Rest of England</v>
      </c>
    </row>
    <row r="1293" spans="1:36" x14ac:dyDescent="0.3">
      <c r="A1293" s="11" t="s">
        <v>1262</v>
      </c>
      <c r="B1293" s="5">
        <f>'TABLE Summary'!B1293</f>
        <v>49830</v>
      </c>
      <c r="C1293" s="5">
        <f>'TABLE Summary'!C1293</f>
        <v>97.5</v>
      </c>
      <c r="D1293" s="5">
        <f>'TABLE Summary'!D1293</f>
        <v>48</v>
      </c>
      <c r="E1293" s="5">
        <f>'TABLE Summary'!E1293</f>
        <v>44</v>
      </c>
      <c r="F1293" s="5">
        <f>'TABLE Summary'!F1293</f>
        <v>0</v>
      </c>
      <c r="G1293" s="5">
        <f>'TABLE Summary'!G1293</f>
        <v>4</v>
      </c>
      <c r="H1293" s="5">
        <f>'TABLE Summary'!H1293</f>
        <v>0</v>
      </c>
      <c r="I1293" s="5">
        <f>'TABLE Summary'!I1293</f>
        <v>65300</v>
      </c>
      <c r="J1293" s="5">
        <f>'TABLE Summary'!J1293</f>
        <v>164.2</v>
      </c>
      <c r="K1293" s="5">
        <f>'TABLE Summary'!K1293</f>
        <v>3134400</v>
      </c>
      <c r="L1293" s="5">
        <f>'TABLE Summary'!L1293</f>
        <v>0</v>
      </c>
      <c r="M1293" s="5">
        <f>'TABLE Summary'!M1293*1000</f>
        <v>6714400</v>
      </c>
      <c r="N1293" s="5">
        <f>'TABLE Summary'!N1293</f>
        <v>17626</v>
      </c>
      <c r="O1293" s="5">
        <f>'TABLE Summary'!O1293*1000</f>
        <v>2705700</v>
      </c>
      <c r="P1293" s="5">
        <f>'TABLE Summary'!P1293</f>
        <v>9764</v>
      </c>
      <c r="Q1293" s="5">
        <f>'TABLE Summary'!Q1293*1000</f>
        <v>1058900</v>
      </c>
      <c r="R1293" s="5">
        <f>'TABLE Summary'!R1293</f>
        <v>7665</v>
      </c>
      <c r="S1293" s="5">
        <f>'TABLE Summary'!S1293*1000</f>
        <v>1555100</v>
      </c>
      <c r="T1293" s="5">
        <f>'TABLE Summary'!T1293</f>
        <v>184</v>
      </c>
      <c r="U1293" s="5">
        <f>'TABLE Summary'!U1293*1000</f>
        <v>90200</v>
      </c>
      <c r="V1293" s="5">
        <f>'TABLE Summary'!V1293*1000</f>
        <v>914400</v>
      </c>
      <c r="W1293" s="5">
        <f>'TABLE Summary'!W1293*1000</f>
        <v>150200</v>
      </c>
      <c r="X1293" s="5">
        <f>'TABLE Summary'!X1293*1000</f>
        <v>1176600</v>
      </c>
      <c r="Y1293" s="5">
        <f>'TABLE Summary'!Y1293*1000</f>
        <v>721300</v>
      </c>
      <c r="Z1293" s="5">
        <f>'TABLE Summary'!Z1293*1000</f>
        <v>1046200</v>
      </c>
      <c r="AA1293" s="18">
        <f t="shared" si="106"/>
        <v>2704200</v>
      </c>
      <c r="AB1293" s="18">
        <f t="shared" si="107"/>
        <v>0.40274633623257478</v>
      </c>
      <c r="AC1293" s="1" t="s">
        <v>7498</v>
      </c>
      <c r="AD1293" s="1" t="str">
        <f t="shared" si="105"/>
        <v>Great Yarmouth C.B.</v>
      </c>
      <c r="AE1293" s="1" t="str">
        <f t="shared" si="108"/>
        <v>Great Yarmouth C.B.</v>
      </c>
      <c r="AF1293" s="1" t="str">
        <f>INDEX(Lookup!G$2:G$1349, MATCH($AE1293, Lookup!$G$2:$G$1349,0))</f>
        <v>GREAT YARMOUTH C.B.</v>
      </c>
      <c r="AG1293" s="1" t="str">
        <f>INDEX(Lookup!F$2:F$1349, MATCH($AE1293, Lookup!$G$2:$G$1349,0))</f>
        <v>e250758</v>
      </c>
      <c r="AH1293" s="1" t="str">
        <f>INDEX(Lookup!C$2:C$1349, MATCH($AE1293, Lookup!$G$2:$G$1349,0))</f>
        <v>Norfolk</v>
      </c>
      <c r="AI1293" s="1" t="str">
        <f>INDEX(Lookup!D$2:D$1349, MATCH($AE1293, Lookup!$G$2:$G$1349,0))</f>
        <v>East of England</v>
      </c>
      <c r="AJ1293" s="1" t="str">
        <f>INDEX(Lookup!E$2:E$1349, MATCH($AE1293, Lookup!$G$2:$G$1349,0))</f>
        <v>Greater South East</v>
      </c>
    </row>
    <row r="1294" spans="1:36" x14ac:dyDescent="0.3">
      <c r="A1294" s="11" t="s">
        <v>1263</v>
      </c>
      <c r="B1294" s="5">
        <f>'TABLE Summary'!B1294</f>
        <v>95150</v>
      </c>
      <c r="C1294" s="5">
        <f>'TABLE Summary'!C1294</f>
        <v>90.5</v>
      </c>
      <c r="D1294" s="5">
        <f>'TABLE Summary'!D1294</f>
        <v>42</v>
      </c>
      <c r="E1294" s="5">
        <f>'TABLE Summary'!E1294</f>
        <v>37.5</v>
      </c>
      <c r="F1294" s="5">
        <f>'TABLE Summary'!F1294</f>
        <v>0</v>
      </c>
      <c r="G1294" s="5">
        <f>'TABLE Summary'!G1294</f>
        <v>4.5</v>
      </c>
      <c r="H1294" s="5">
        <f>'TABLE Summary'!H1294</f>
        <v>0</v>
      </c>
      <c r="I1294" s="5">
        <f>'TABLE Summary'!I1294</f>
        <v>99000</v>
      </c>
      <c r="J1294" s="5">
        <f>'TABLE Summary'!J1294</f>
        <v>124.5</v>
      </c>
      <c r="K1294" s="5">
        <f>'TABLE Summary'!K1294</f>
        <v>4158000</v>
      </c>
      <c r="L1294" s="5">
        <f>'TABLE Summary'!L1294</f>
        <v>18.3</v>
      </c>
      <c r="M1294" s="5">
        <f>'TABLE Summary'!M1294*1000</f>
        <v>10419200</v>
      </c>
      <c r="N1294" s="5">
        <f>'TABLE Summary'!N1294</f>
        <v>32006</v>
      </c>
      <c r="O1294" s="5">
        <f>'TABLE Summary'!O1294*1000</f>
        <v>4692600</v>
      </c>
      <c r="P1294" s="5">
        <f>'TABLE Summary'!P1294</f>
        <v>18957</v>
      </c>
      <c r="Q1294" s="5">
        <f>'TABLE Summary'!Q1294*1000</f>
        <v>2145800</v>
      </c>
      <c r="R1294" s="5">
        <f>'TABLE Summary'!R1294</f>
        <v>12856</v>
      </c>
      <c r="S1294" s="5">
        <f>'TABLE Summary'!S1294*1000</f>
        <v>2462000</v>
      </c>
      <c r="T1294" s="5">
        <f>'TABLE Summary'!T1294</f>
        <v>172</v>
      </c>
      <c r="U1294" s="5">
        <f>'TABLE Summary'!U1294*1000</f>
        <v>82500</v>
      </c>
      <c r="V1294" s="5">
        <f>'TABLE Summary'!V1294*1000</f>
        <v>1278300</v>
      </c>
      <c r="W1294" s="5">
        <f>'TABLE Summary'!W1294*1000</f>
        <v>268600</v>
      </c>
      <c r="X1294" s="5">
        <f>'TABLE Summary'!X1294*1000</f>
        <v>1202800</v>
      </c>
      <c r="Y1294" s="5">
        <f>'TABLE Summary'!Y1294*1000</f>
        <v>1692600</v>
      </c>
      <c r="Z1294" s="5">
        <f>'TABLE Summary'!Z1294*1000</f>
        <v>1284300</v>
      </c>
      <c r="AA1294" s="18">
        <f t="shared" si="106"/>
        <v>4690300</v>
      </c>
      <c r="AB1294" s="18">
        <f t="shared" si="107"/>
        <v>0.45015932125307123</v>
      </c>
      <c r="AC1294" s="1" t="s">
        <v>7498</v>
      </c>
      <c r="AD1294" s="1" t="str">
        <f t="shared" si="105"/>
        <v>Grimsby C.B.</v>
      </c>
      <c r="AE1294" s="1" t="str">
        <f t="shared" si="108"/>
        <v>Grimsby C.B.</v>
      </c>
      <c r="AF1294" s="1" t="str">
        <f>INDEX(Lookup!G$2:G$1349, MATCH($AE1294, Lookup!$G$2:$G$1349,0))</f>
        <v>GRIMSBY C.B.</v>
      </c>
      <c r="AG1294" s="1" t="str">
        <f>INDEX(Lookup!F$2:F$1349, MATCH($AE1294, Lookup!$G$2:$G$1349,0))</f>
        <v>e240736</v>
      </c>
      <c r="AH1294" s="1" t="str">
        <f>INDEX(Lookup!C$2:C$1349, MATCH($AE1294, Lookup!$G$2:$G$1349,0))</f>
        <v>Humberside</v>
      </c>
      <c r="AI1294" s="1" t="str">
        <f>INDEX(Lookup!D$2:D$1349, MATCH($AE1294, Lookup!$G$2:$G$1349,0))</f>
        <v>Yorkshire and The Humber</v>
      </c>
      <c r="AJ1294" s="1" t="str">
        <f>INDEX(Lookup!E$2:E$1349, MATCH($AE1294, Lookup!$G$2:$G$1349,0))</f>
        <v>Rest of England</v>
      </c>
    </row>
    <row r="1295" spans="1:36" x14ac:dyDescent="0.3">
      <c r="A1295" s="11" t="s">
        <v>1264</v>
      </c>
      <c r="B1295" s="5">
        <f>'TABLE Summary'!B1295</f>
        <v>90320</v>
      </c>
      <c r="C1295" s="5">
        <f>'TABLE Summary'!C1295</f>
        <v>102.5</v>
      </c>
      <c r="D1295" s="5">
        <f>'TABLE Summary'!D1295</f>
        <v>45.5</v>
      </c>
      <c r="E1295" s="5">
        <f>'TABLE Summary'!E1295</f>
        <v>41.7</v>
      </c>
      <c r="F1295" s="5">
        <f>'TABLE Summary'!F1295</f>
        <v>0</v>
      </c>
      <c r="G1295" s="5">
        <f>'TABLE Summary'!G1295</f>
        <v>3.8</v>
      </c>
      <c r="H1295" s="5">
        <f>'TABLE Summary'!H1295</f>
        <v>0</v>
      </c>
      <c r="I1295" s="5">
        <f>'TABLE Summary'!I1295</f>
        <v>67500</v>
      </c>
      <c r="J1295" s="5">
        <f>'TABLE Summary'!J1295</f>
        <v>141.1</v>
      </c>
      <c r="K1295" s="5">
        <f>'TABLE Summary'!K1295</f>
        <v>3071250</v>
      </c>
      <c r="L1295" s="5">
        <f>'TABLE Summary'!L1295</f>
        <v>39.4</v>
      </c>
      <c r="M1295" s="5">
        <f>'TABLE Summary'!M1295*1000</f>
        <v>7221500</v>
      </c>
      <c r="N1295" s="5">
        <f>'TABLE Summary'!N1295</f>
        <v>34284</v>
      </c>
      <c r="O1295" s="5">
        <f>'TABLE Summary'!O1295*1000</f>
        <v>3701600</v>
      </c>
      <c r="P1295" s="5">
        <f>'TABLE Summary'!P1295</f>
        <v>28130</v>
      </c>
      <c r="Q1295" s="5">
        <f>'TABLE Summary'!Q1295*1000</f>
        <v>2492000</v>
      </c>
      <c r="R1295" s="5">
        <f>'TABLE Summary'!R1295</f>
        <v>5996</v>
      </c>
      <c r="S1295" s="5">
        <f>'TABLE Summary'!S1295*1000</f>
        <v>1140700</v>
      </c>
      <c r="T1295" s="5">
        <f>'TABLE Summary'!T1295</f>
        <v>131</v>
      </c>
      <c r="U1295" s="5">
        <f>'TABLE Summary'!U1295*1000</f>
        <v>65500</v>
      </c>
      <c r="V1295" s="5">
        <f>'TABLE Summary'!V1295*1000</f>
        <v>687500</v>
      </c>
      <c r="W1295" s="5">
        <f>'TABLE Summary'!W1295*1000</f>
        <v>156000</v>
      </c>
      <c r="X1295" s="5">
        <f>'TABLE Summary'!X1295*1000</f>
        <v>567000</v>
      </c>
      <c r="Y1295" s="5">
        <f>'TABLE Summary'!Y1295*1000</f>
        <v>1072300</v>
      </c>
      <c r="Z1295" s="5">
        <f>'TABLE Summary'!Z1295*1000</f>
        <v>1037099.9999999999</v>
      </c>
      <c r="AA1295" s="18">
        <f t="shared" si="106"/>
        <v>3698200</v>
      </c>
      <c r="AB1295" s="18">
        <f t="shared" si="107"/>
        <v>0.51210967250571215</v>
      </c>
      <c r="AC1295" s="1" t="s">
        <v>7498</v>
      </c>
      <c r="AD1295" s="1" t="str">
        <f t="shared" si="105"/>
        <v>Halifax C.B.</v>
      </c>
      <c r="AE1295" s="1" t="str">
        <f t="shared" si="108"/>
        <v>Halifax C.B.</v>
      </c>
      <c r="AF1295" s="1" t="str">
        <f>INDEX(Lookup!G$2:G$1349, MATCH($AE1295, Lookup!$G$2:$G$1349,0))</f>
        <v>HALIFAX C.B.</v>
      </c>
      <c r="AG1295" s="1" t="str">
        <f>INDEX(Lookup!F$2:F$1349, MATCH($AE1295, Lookup!$G$2:$G$1349,0))</f>
        <v>e461203</v>
      </c>
      <c r="AH1295" s="1" t="str">
        <f>INDEX(Lookup!C$2:C$1349, MATCH($AE1295, Lookup!$G$2:$G$1349,0))</f>
        <v>West Yorkshire</v>
      </c>
      <c r="AI1295" s="1" t="str">
        <f>INDEX(Lookup!D$2:D$1349, MATCH($AE1295, Lookup!$G$2:$G$1349,0))</f>
        <v>Yorkshire and The Humber</v>
      </c>
      <c r="AJ1295" s="1" t="str">
        <f>INDEX(Lookup!E$2:E$1349, MATCH($AE1295, Lookup!$G$2:$G$1349,0))</f>
        <v>Rest of England</v>
      </c>
    </row>
    <row r="1296" spans="1:36" x14ac:dyDescent="0.3">
      <c r="A1296" s="11" t="s">
        <v>1265</v>
      </c>
      <c r="B1296" s="5">
        <f>'TABLE Summary'!B1296</f>
        <v>97160</v>
      </c>
      <c r="C1296" s="5">
        <f>'TABLE Summary'!C1296</f>
        <v>90.5</v>
      </c>
      <c r="D1296" s="5">
        <f>'TABLE Summary'!D1296</f>
        <v>42.5</v>
      </c>
      <c r="E1296" s="5">
        <f>'TABLE Summary'!E1296</f>
        <v>42.3</v>
      </c>
      <c r="F1296" s="5">
        <f>'TABLE Summary'!F1296</f>
        <v>0</v>
      </c>
      <c r="G1296" s="5">
        <f>'TABLE Summary'!G1296</f>
        <v>0.2</v>
      </c>
      <c r="H1296" s="5">
        <f>'TABLE Summary'!H1296</f>
        <v>0</v>
      </c>
      <c r="I1296" s="5">
        <f>'TABLE Summary'!I1296</f>
        <v>94500</v>
      </c>
      <c r="J1296" s="5">
        <f>'TABLE Summary'!J1296</f>
        <v>119.8</v>
      </c>
      <c r="K1296" s="5">
        <f>'TABLE Summary'!K1296</f>
        <v>4016250</v>
      </c>
      <c r="L1296" s="5">
        <f>'TABLE Summary'!L1296</f>
        <v>24.2</v>
      </c>
      <c r="M1296" s="5">
        <f>'TABLE Summary'!M1296*1000</f>
        <v>10071500</v>
      </c>
      <c r="N1296" s="5">
        <f>'TABLE Summary'!N1296</f>
        <v>31833</v>
      </c>
      <c r="O1296" s="5">
        <f>'TABLE Summary'!O1296*1000</f>
        <v>4305300</v>
      </c>
      <c r="P1296" s="5">
        <f>'TABLE Summary'!P1296</f>
        <v>21063</v>
      </c>
      <c r="Q1296" s="5">
        <f>'TABLE Summary'!Q1296*1000</f>
        <v>2263600</v>
      </c>
      <c r="R1296" s="5">
        <f>'TABLE Summary'!R1296</f>
        <v>10674</v>
      </c>
      <c r="S1296" s="5">
        <f>'TABLE Summary'!S1296*1000</f>
        <v>1992300</v>
      </c>
      <c r="T1296" s="5">
        <f>'TABLE Summary'!T1296</f>
        <v>96</v>
      </c>
      <c r="U1296" s="5">
        <f>'TABLE Summary'!U1296*1000</f>
        <v>49500</v>
      </c>
      <c r="V1296" s="5">
        <f>'TABLE Summary'!V1296*1000</f>
        <v>921300</v>
      </c>
      <c r="W1296" s="5">
        <f>'TABLE Summary'!W1296*1000</f>
        <v>110100</v>
      </c>
      <c r="X1296" s="5">
        <f>'TABLE Summary'!X1296*1000</f>
        <v>528900</v>
      </c>
      <c r="Y1296" s="5">
        <f>'TABLE Summary'!Y1296*1000</f>
        <v>3026300</v>
      </c>
      <c r="Z1296" s="5">
        <f>'TABLE Summary'!Z1296*1000</f>
        <v>1179600</v>
      </c>
      <c r="AA1296" s="18">
        <f t="shared" si="106"/>
        <v>4305400</v>
      </c>
      <c r="AB1296" s="18">
        <f t="shared" si="107"/>
        <v>0.42748349302487215</v>
      </c>
      <c r="AC1296" s="1" t="s">
        <v>7498</v>
      </c>
      <c r="AD1296" s="1" t="str">
        <f t="shared" si="105"/>
        <v>Hartlepool C.B.</v>
      </c>
      <c r="AE1296" s="1" t="str">
        <f t="shared" si="108"/>
        <v>Hartlepool C.B.</v>
      </c>
      <c r="AF1296" s="1" t="str">
        <f>INDEX(Lookup!G$2:G$1349, MATCH($AE1296, Lookup!$G$2:$G$1349,0))</f>
        <v>HARTLEPOOL C.B.</v>
      </c>
      <c r="AG1296" s="1" t="str">
        <f>INDEX(Lookup!F$2:F$1349, MATCH($AE1296, Lookup!$G$2:$G$1349,0))</f>
        <v>e110262</v>
      </c>
      <c r="AH1296" s="1" t="str">
        <f>INDEX(Lookup!C$2:C$1349, MATCH($AE1296, Lookup!$G$2:$G$1349,0))</f>
        <v>Cleveland</v>
      </c>
      <c r="AI1296" s="1" t="str">
        <f>INDEX(Lookup!D$2:D$1349, MATCH($AE1296, Lookup!$G$2:$G$1349,0))</f>
        <v>North East</v>
      </c>
      <c r="AJ1296" s="1" t="str">
        <f>INDEX(Lookup!E$2:E$1349, MATCH($AE1296, Lookup!$G$2:$G$1349,0))</f>
        <v>Rest of England</v>
      </c>
    </row>
    <row r="1297" spans="1:36" x14ac:dyDescent="0.3">
      <c r="A1297" s="11" t="s">
        <v>1266</v>
      </c>
      <c r="B1297" s="5">
        <f>'TABLE Summary'!B1297</f>
        <v>74030</v>
      </c>
      <c r="C1297" s="5">
        <f>'TABLE Summary'!C1297</f>
        <v>94</v>
      </c>
      <c r="D1297" s="5">
        <f>'TABLE Summary'!D1297</f>
        <v>39.200000000000003</v>
      </c>
      <c r="E1297" s="5">
        <f>'TABLE Summary'!E1297</f>
        <v>34.700000000000003</v>
      </c>
      <c r="F1297" s="5">
        <f>'TABLE Summary'!F1297</f>
        <v>0</v>
      </c>
      <c r="G1297" s="5">
        <f>'TABLE Summary'!G1297</f>
        <v>4.5</v>
      </c>
      <c r="H1297" s="5">
        <f>'TABLE Summary'!H1297</f>
        <v>0</v>
      </c>
      <c r="I1297" s="5">
        <f>'TABLE Summary'!I1297</f>
        <v>81150</v>
      </c>
      <c r="J1297" s="5">
        <f>'TABLE Summary'!J1297</f>
        <v>154.4</v>
      </c>
      <c r="K1297" s="5">
        <f>'TABLE Summary'!K1297</f>
        <v>3181080</v>
      </c>
      <c r="L1297" s="5">
        <f>'TABLE Summary'!L1297</f>
        <v>13.3</v>
      </c>
      <c r="M1297" s="5">
        <f>'TABLE Summary'!M1297*1000</f>
        <v>8491700</v>
      </c>
      <c r="N1297" s="5">
        <f>'TABLE Summary'!N1297</f>
        <v>28439</v>
      </c>
      <c r="O1297" s="5">
        <f>'TABLE Summary'!O1297*1000</f>
        <v>5513200</v>
      </c>
      <c r="P1297" s="5">
        <f>'TABLE Summary'!P1297</f>
        <v>8156</v>
      </c>
      <c r="Q1297" s="5">
        <f>'TABLE Summary'!Q1297*1000</f>
        <v>964000</v>
      </c>
      <c r="R1297" s="5">
        <f>'TABLE Summary'!R1297</f>
        <v>19726</v>
      </c>
      <c r="S1297" s="5">
        <f>'TABLE Summary'!S1297*1000</f>
        <v>4290800</v>
      </c>
      <c r="T1297" s="5">
        <f>'TABLE Summary'!T1297</f>
        <v>546</v>
      </c>
      <c r="U1297" s="5">
        <f>'TABLE Summary'!U1297*1000</f>
        <v>256600.00000000003</v>
      </c>
      <c r="V1297" s="5">
        <f>'TABLE Summary'!V1297*1000</f>
        <v>1006700</v>
      </c>
      <c r="W1297" s="5">
        <f>'TABLE Summary'!W1297*1000</f>
        <v>107300</v>
      </c>
      <c r="X1297" s="5">
        <f>'TABLE Summary'!X1297*1000</f>
        <v>597000</v>
      </c>
      <c r="Y1297" s="5">
        <f>'TABLE Summary'!Y1297*1000</f>
        <v>372600</v>
      </c>
      <c r="Z1297" s="5">
        <f>'TABLE Summary'!Z1297*1000</f>
        <v>894900</v>
      </c>
      <c r="AA1297" s="18">
        <f t="shared" si="106"/>
        <v>5511400</v>
      </c>
      <c r="AB1297" s="18">
        <f t="shared" si="107"/>
        <v>0.64903376237973553</v>
      </c>
      <c r="AC1297" s="1" t="s">
        <v>7498</v>
      </c>
      <c r="AD1297" s="1" t="str">
        <f t="shared" si="105"/>
        <v>Hastings C.B.</v>
      </c>
      <c r="AE1297" s="1" t="str">
        <f t="shared" si="108"/>
        <v>Hastings C.B.</v>
      </c>
      <c r="AF1297" s="1" t="str">
        <f>INDEX(Lookup!G$2:G$1349, MATCH($AE1297, Lookup!$G$2:$G$1349,0))</f>
        <v>HASTINGS C.B.</v>
      </c>
      <c r="AG1297" s="1" t="str">
        <f>INDEX(Lookup!F$2:F$1349, MATCH($AE1297, Lookup!$G$2:$G$1349,0))</f>
        <v>e371031</v>
      </c>
      <c r="AH1297" s="1" t="str">
        <f>INDEX(Lookup!C$2:C$1349, MATCH($AE1297, Lookup!$G$2:$G$1349,0))</f>
        <v>East Sussex</v>
      </c>
      <c r="AI1297" s="1" t="str">
        <f>INDEX(Lookup!D$2:D$1349, MATCH($AE1297, Lookup!$G$2:$G$1349,0))</f>
        <v>South East</v>
      </c>
      <c r="AJ1297" s="1" t="str">
        <f>INDEX(Lookup!E$2:E$1349, MATCH($AE1297, Lookup!$G$2:$G$1349,0))</f>
        <v>Greater South East</v>
      </c>
    </row>
    <row r="1298" spans="1:36" x14ac:dyDescent="0.3">
      <c r="A1298" s="11" t="s">
        <v>1267</v>
      </c>
      <c r="B1298" s="5">
        <f>'TABLE Summary'!B1298</f>
        <v>130200</v>
      </c>
      <c r="C1298" s="5">
        <f>'TABLE Summary'!C1298</f>
        <v>86.5</v>
      </c>
      <c r="D1298" s="5">
        <f>'TABLE Summary'!D1298</f>
        <v>38</v>
      </c>
      <c r="E1298" s="5">
        <f>'TABLE Summary'!E1298</f>
        <v>34.9</v>
      </c>
      <c r="F1298" s="5">
        <f>'TABLE Summary'!F1298</f>
        <v>0</v>
      </c>
      <c r="G1298" s="5">
        <f>'TABLE Summary'!G1298</f>
        <v>3.1</v>
      </c>
      <c r="H1298" s="5">
        <f>'TABLE Summary'!H1298</f>
        <v>0</v>
      </c>
      <c r="I1298" s="5">
        <f>'TABLE Summary'!I1298</f>
        <v>113450</v>
      </c>
      <c r="J1298" s="5">
        <f>'TABLE Summary'!J1298</f>
        <v>142.4</v>
      </c>
      <c r="K1298" s="5">
        <f>'TABLE Summary'!K1298</f>
        <v>4311100</v>
      </c>
      <c r="L1298" s="5">
        <f>'TABLE Summary'!L1298</f>
        <v>33.799999999999997</v>
      </c>
      <c r="M1298" s="5">
        <f>'TABLE Summary'!M1298*1000</f>
        <v>11468000</v>
      </c>
      <c r="N1298" s="5">
        <f>'TABLE Summary'!N1298</f>
        <v>47671</v>
      </c>
      <c r="O1298" s="5">
        <f>'TABLE Summary'!O1298*1000</f>
        <v>5199000</v>
      </c>
      <c r="P1298" s="5">
        <f>'TABLE Summary'!P1298</f>
        <v>37967</v>
      </c>
      <c r="Q1298" s="5">
        <f>'TABLE Summary'!Q1298*1000</f>
        <v>3247200</v>
      </c>
      <c r="R1298" s="5">
        <f>'TABLE Summary'!R1298</f>
        <v>9424</v>
      </c>
      <c r="S1298" s="5">
        <f>'TABLE Summary'!S1298*1000</f>
        <v>1824700</v>
      </c>
      <c r="T1298" s="5">
        <f>'TABLE Summary'!T1298</f>
        <v>256</v>
      </c>
      <c r="U1298" s="5">
        <f>'TABLE Summary'!U1298*1000</f>
        <v>125400</v>
      </c>
      <c r="V1298" s="5">
        <f>'TABLE Summary'!V1298*1000</f>
        <v>1463100</v>
      </c>
      <c r="W1298" s="5">
        <f>'TABLE Summary'!W1298*1000</f>
        <v>157300</v>
      </c>
      <c r="X1298" s="5">
        <f>'TABLE Summary'!X1298*1000</f>
        <v>816000</v>
      </c>
      <c r="Y1298" s="5">
        <f>'TABLE Summary'!Y1298*1000</f>
        <v>1932200</v>
      </c>
      <c r="Z1298" s="5">
        <f>'TABLE Summary'!Z1298*1000</f>
        <v>1900300</v>
      </c>
      <c r="AA1298" s="18">
        <f t="shared" si="106"/>
        <v>5197300</v>
      </c>
      <c r="AB1298" s="18">
        <f t="shared" si="107"/>
        <v>0.45320020927799093</v>
      </c>
      <c r="AC1298" s="1" t="s">
        <v>7498</v>
      </c>
      <c r="AD1298" s="1" t="str">
        <f t="shared" si="105"/>
        <v>Huddersfield C.B.</v>
      </c>
      <c r="AE1298" s="1" t="str">
        <f t="shared" si="108"/>
        <v>Huddersfield C.B.</v>
      </c>
      <c r="AF1298" s="1" t="str">
        <f>INDEX(Lookup!G$2:G$1349, MATCH($AE1298, Lookup!$G$2:$G$1349,0))</f>
        <v>HUDDERSFIELD C.B.</v>
      </c>
      <c r="AG1298" s="1" t="str">
        <f>INDEX(Lookup!F$2:F$1349, MATCH($AE1298, Lookup!$G$2:$G$1349,0))</f>
        <v>e461204</v>
      </c>
      <c r="AH1298" s="1" t="str">
        <f>INDEX(Lookup!C$2:C$1349, MATCH($AE1298, Lookup!$G$2:$G$1349,0))</f>
        <v>West Yorkshire</v>
      </c>
      <c r="AI1298" s="1" t="str">
        <f>INDEX(Lookup!D$2:D$1349, MATCH($AE1298, Lookup!$G$2:$G$1349,0))</f>
        <v>Yorkshire and The Humber</v>
      </c>
      <c r="AJ1298" s="1" t="str">
        <f>INDEX(Lookup!E$2:E$1349, MATCH($AE1298, Lookup!$G$2:$G$1349,0))</f>
        <v>Rest of England</v>
      </c>
    </row>
    <row r="1299" spans="1:36" x14ac:dyDescent="0.3">
      <c r="A1299" s="11" t="s">
        <v>1268</v>
      </c>
      <c r="B1299" s="5">
        <f>'TABLE Summary'!B1299</f>
        <v>122830</v>
      </c>
      <c r="C1299" s="5">
        <f>'TABLE Summary'!C1299</f>
        <v>87</v>
      </c>
      <c r="D1299" s="5">
        <f>'TABLE Summary'!D1299</f>
        <v>38.6</v>
      </c>
      <c r="E1299" s="5">
        <f>'TABLE Summary'!E1299</f>
        <v>38.200000000000003</v>
      </c>
      <c r="F1299" s="5">
        <f>'TABLE Summary'!F1299</f>
        <v>0</v>
      </c>
      <c r="G1299" s="5">
        <f>'TABLE Summary'!G1299</f>
        <v>0.4</v>
      </c>
      <c r="H1299" s="5">
        <f>'TABLE Summary'!H1299</f>
        <v>0</v>
      </c>
      <c r="I1299" s="5">
        <f>'TABLE Summary'!I1299</f>
        <v>167000</v>
      </c>
      <c r="J1299" s="5">
        <f>'TABLE Summary'!J1299</f>
        <v>186.9</v>
      </c>
      <c r="K1299" s="5">
        <f>'TABLE Summary'!K1299</f>
        <v>6446200</v>
      </c>
      <c r="L1299" s="5">
        <f>'TABLE Summary'!L1299</f>
        <v>0</v>
      </c>
      <c r="M1299" s="5">
        <f>'TABLE Summary'!M1299*1000</f>
        <v>17101000</v>
      </c>
      <c r="N1299" s="5">
        <f>'TABLE Summary'!N1299</f>
        <v>42521</v>
      </c>
      <c r="O1299" s="5">
        <f>'TABLE Summary'!O1299*1000</f>
        <v>7877100</v>
      </c>
      <c r="P1299" s="5">
        <f>'TABLE Summary'!P1299</f>
        <v>13299</v>
      </c>
      <c r="Q1299" s="5">
        <f>'TABLE Summary'!Q1299*1000</f>
        <v>1581100</v>
      </c>
      <c r="R1299" s="5">
        <f>'TABLE Summary'!R1299</f>
        <v>28686</v>
      </c>
      <c r="S1299" s="5">
        <f>'TABLE Summary'!S1299*1000</f>
        <v>6049800</v>
      </c>
      <c r="T1299" s="5">
        <f>'TABLE Summary'!T1299</f>
        <v>482</v>
      </c>
      <c r="U1299" s="5">
        <f>'TABLE Summary'!U1299*1000</f>
        <v>236200</v>
      </c>
      <c r="V1299" s="5">
        <f>'TABLE Summary'!V1299*1000</f>
        <v>2689300</v>
      </c>
      <c r="W1299" s="5">
        <f>'TABLE Summary'!W1299*1000</f>
        <v>708000</v>
      </c>
      <c r="X1299" s="5">
        <f>'TABLE Summary'!X1299*1000</f>
        <v>1582500</v>
      </c>
      <c r="Y1299" s="5">
        <f>'TABLE Summary'!Y1299*1000</f>
        <v>2296700</v>
      </c>
      <c r="Z1299" s="5">
        <f>'TABLE Summary'!Z1299*1000</f>
        <v>1947300</v>
      </c>
      <c r="AA1299" s="18">
        <f t="shared" si="106"/>
        <v>7867100</v>
      </c>
      <c r="AB1299" s="18">
        <f t="shared" si="107"/>
        <v>0.46003742471200515</v>
      </c>
      <c r="AC1299" s="1" t="s">
        <v>7498</v>
      </c>
      <c r="AD1299" s="1" t="str">
        <f t="shared" si="105"/>
        <v>Ipswich C.B.</v>
      </c>
      <c r="AE1299" s="1" t="str">
        <f t="shared" si="108"/>
        <v>Ipswich C.B.</v>
      </c>
      <c r="AF1299" s="1" t="str">
        <f>INDEX(Lookup!G$2:G$1349, MATCH($AE1299, Lookup!$G$2:$G$1349,0))</f>
        <v>IPSWICH C.B.</v>
      </c>
      <c r="AG1299" s="1" t="str">
        <f>INDEX(Lookup!F$2:F$1349, MATCH($AE1299, Lookup!$G$2:$G$1349,0))</f>
        <v>e340971</v>
      </c>
      <c r="AH1299" s="1" t="str">
        <f>INDEX(Lookup!C$2:C$1349, MATCH($AE1299, Lookup!$G$2:$G$1349,0))</f>
        <v>Suffolk</v>
      </c>
      <c r="AI1299" s="1" t="str">
        <f>INDEX(Lookup!D$2:D$1349, MATCH($AE1299, Lookup!$G$2:$G$1349,0))</f>
        <v>East of England</v>
      </c>
      <c r="AJ1299" s="1" t="str">
        <f>INDEX(Lookup!E$2:E$1349, MATCH($AE1299, Lookup!$G$2:$G$1349,0))</f>
        <v>Greater South East</v>
      </c>
    </row>
    <row r="1300" spans="1:36" x14ac:dyDescent="0.3">
      <c r="A1300" s="11" t="s">
        <v>1269</v>
      </c>
      <c r="B1300" s="5">
        <f>'TABLE Summary'!B1300</f>
        <v>282870</v>
      </c>
      <c r="C1300" s="5">
        <f>'TABLE Summary'!C1300</f>
        <v>102.5</v>
      </c>
      <c r="D1300" s="5">
        <f>'TABLE Summary'!D1300</f>
        <v>43.2</v>
      </c>
      <c r="E1300" s="5">
        <f>'TABLE Summary'!E1300</f>
        <v>42.9</v>
      </c>
      <c r="F1300" s="5">
        <f>'TABLE Summary'!F1300</f>
        <v>0</v>
      </c>
      <c r="G1300" s="5">
        <f>'TABLE Summary'!G1300</f>
        <v>0.3</v>
      </c>
      <c r="H1300" s="5">
        <f>'TABLE Summary'!H1300</f>
        <v>43.2</v>
      </c>
      <c r="I1300" s="5">
        <f>'TABLE Summary'!I1300</f>
        <v>245471</v>
      </c>
      <c r="J1300" s="5">
        <f>'TABLE Summary'!J1300</f>
        <v>171</v>
      </c>
      <c r="K1300" s="5">
        <f>'TABLE Summary'!K1300</f>
        <v>10598521</v>
      </c>
      <c r="L1300" s="5">
        <f>'TABLE Summary'!L1300</f>
        <v>31.4</v>
      </c>
      <c r="M1300" s="5">
        <f>'TABLE Summary'!M1300*1000</f>
        <v>25923100</v>
      </c>
      <c r="N1300" s="5">
        <f>'TABLE Summary'!N1300</f>
        <v>100658</v>
      </c>
      <c r="O1300" s="5">
        <f>'TABLE Summary'!O1300*1000</f>
        <v>12131500</v>
      </c>
      <c r="P1300" s="5">
        <f>'TABLE Summary'!P1300</f>
        <v>74783</v>
      </c>
      <c r="Q1300" s="5">
        <f>'TABLE Summary'!Q1300*1000</f>
        <v>7471300</v>
      </c>
      <c r="R1300" s="5">
        <f>'TABLE Summary'!R1300</f>
        <v>25638</v>
      </c>
      <c r="S1300" s="5">
        <f>'TABLE Summary'!S1300*1000</f>
        <v>4605700</v>
      </c>
      <c r="T1300" s="5">
        <f>'TABLE Summary'!T1300</f>
        <v>91</v>
      </c>
      <c r="U1300" s="5">
        <f>'TABLE Summary'!U1300*1000</f>
        <v>42900</v>
      </c>
      <c r="V1300" s="5">
        <f>'TABLE Summary'!V1300*1000</f>
        <v>2999100</v>
      </c>
      <c r="W1300" s="5">
        <f>'TABLE Summary'!W1300*1000</f>
        <v>705200</v>
      </c>
      <c r="X1300" s="5">
        <f>'TABLE Summary'!X1300*1000</f>
        <v>2412200</v>
      </c>
      <c r="Y1300" s="5">
        <f>'TABLE Summary'!Y1300*1000</f>
        <v>3544400</v>
      </c>
      <c r="Z1300" s="5">
        <f>'TABLE Summary'!Z1300*1000</f>
        <v>4130800</v>
      </c>
      <c r="AA1300" s="18">
        <f t="shared" si="106"/>
        <v>12119900</v>
      </c>
      <c r="AB1300" s="18">
        <f t="shared" si="107"/>
        <v>0.46753281822004311</v>
      </c>
      <c r="AC1300" s="1" t="s">
        <v>7498</v>
      </c>
      <c r="AD1300" s="1" t="str">
        <f t="shared" si="105"/>
        <v>Kingston upon Hull C.B.</v>
      </c>
      <c r="AE1300" s="1" t="str">
        <f t="shared" si="108"/>
        <v>Kingston upon Hull C.B.</v>
      </c>
      <c r="AF1300" s="1" t="str">
        <f>INDEX(Lookup!G$2:G$1349, MATCH($AE1300, Lookup!$G$2:$G$1349,0))</f>
        <v>KINGSTON UPON HULL C.B.</v>
      </c>
      <c r="AG1300" s="1" t="str">
        <f>INDEX(Lookup!F$2:F$1349, MATCH($AE1300, Lookup!$G$2:$G$1349,0))</f>
        <v>e441148</v>
      </c>
      <c r="AH1300" s="1" t="str">
        <f>INDEX(Lookup!C$2:C$1349, MATCH($AE1300, Lookup!$G$2:$G$1349,0))</f>
        <v>Humberside</v>
      </c>
      <c r="AI1300" s="1" t="str">
        <f>INDEX(Lookup!D$2:D$1349, MATCH($AE1300, Lookup!$G$2:$G$1349,0))</f>
        <v>Yorkshire and The Humber</v>
      </c>
      <c r="AJ1300" s="1" t="str">
        <f>INDEX(Lookup!E$2:E$1349, MATCH($AE1300, Lookup!$G$2:$G$1349,0))</f>
        <v>Rest of England</v>
      </c>
    </row>
    <row r="1301" spans="1:36" x14ac:dyDescent="0.3">
      <c r="A1301" s="11" t="s">
        <v>1270</v>
      </c>
      <c r="B1301" s="5">
        <f>'TABLE Summary'!B1301</f>
        <v>498790</v>
      </c>
      <c r="C1301" s="5">
        <f>'TABLE Summary'!C1301</f>
        <v>96.5</v>
      </c>
      <c r="D1301" s="5">
        <f>'TABLE Summary'!D1301</f>
        <v>50</v>
      </c>
      <c r="E1301" s="5">
        <f>'TABLE Summary'!E1301</f>
        <v>49.7</v>
      </c>
      <c r="F1301" s="5">
        <f>'TABLE Summary'!F1301</f>
        <v>0</v>
      </c>
      <c r="G1301" s="5">
        <f>'TABLE Summary'!G1301</f>
        <v>0.3</v>
      </c>
      <c r="H1301" s="5">
        <f>'TABLE Summary'!H1301</f>
        <v>0</v>
      </c>
      <c r="I1301" s="5">
        <f>'TABLE Summary'!I1301</f>
        <v>532500</v>
      </c>
      <c r="J1301" s="5">
        <f>'TABLE Summary'!J1301</f>
        <v>131.4</v>
      </c>
      <c r="K1301" s="5">
        <f>'TABLE Summary'!K1301</f>
        <v>26625000</v>
      </c>
      <c r="L1301" s="5">
        <f>'TABLE Summary'!L1301</f>
        <v>16.2</v>
      </c>
      <c r="M1301" s="5">
        <f>'TABLE Summary'!M1301*1000</f>
        <v>55804200</v>
      </c>
      <c r="N1301" s="5">
        <f>'TABLE Summary'!N1301</f>
        <v>178591</v>
      </c>
      <c r="O1301" s="5">
        <f>'TABLE Summary'!O1301*1000</f>
        <v>23879500</v>
      </c>
      <c r="P1301" s="5">
        <f>'TABLE Summary'!P1301</f>
        <v>116553</v>
      </c>
      <c r="Q1301" s="5">
        <f>'TABLE Summary'!Q1301*1000</f>
        <v>11431700</v>
      </c>
      <c r="R1301" s="5">
        <f>'TABLE Summary'!R1301</f>
        <v>60850</v>
      </c>
      <c r="S1301" s="5">
        <f>'TABLE Summary'!S1301*1000</f>
        <v>11843000</v>
      </c>
      <c r="T1301" s="5">
        <f>'TABLE Summary'!T1301</f>
        <v>1147</v>
      </c>
      <c r="U1301" s="5">
        <f>'TABLE Summary'!U1301*1000</f>
        <v>587500</v>
      </c>
      <c r="V1301" s="5">
        <f>'TABLE Summary'!V1301*1000</f>
        <v>6788500</v>
      </c>
      <c r="W1301" s="5">
        <f>'TABLE Summary'!W1301*1000</f>
        <v>3255300</v>
      </c>
      <c r="X1301" s="5">
        <f>'TABLE Summary'!X1301*1000</f>
        <v>6233800</v>
      </c>
      <c r="Y1301" s="5">
        <f>'TABLE Summary'!Y1301*1000</f>
        <v>6654900</v>
      </c>
      <c r="Z1301" s="5">
        <f>'TABLE Summary'!Z1301*1000</f>
        <v>8992100</v>
      </c>
      <c r="AA1301" s="18">
        <f t="shared" si="106"/>
        <v>23862200</v>
      </c>
      <c r="AB1301" s="18">
        <f t="shared" si="107"/>
        <v>0.42760580744818488</v>
      </c>
      <c r="AC1301" s="1" t="s">
        <v>7498</v>
      </c>
      <c r="AD1301" s="1" t="str">
        <f t="shared" si="105"/>
        <v>Leeds C.B.</v>
      </c>
      <c r="AE1301" s="1" t="str">
        <f t="shared" si="108"/>
        <v>Leeds C.B.</v>
      </c>
      <c r="AF1301" s="1" t="str">
        <f>INDEX(Lookup!G$2:G$1349, MATCH($AE1301, Lookup!$G$2:$G$1349,0))</f>
        <v>LEEDS C.B.</v>
      </c>
      <c r="AG1301" s="1" t="str">
        <f>INDEX(Lookup!F$2:F$1349, MATCH($AE1301, Lookup!$G$2:$G$1349,0))</f>
        <v>e461205</v>
      </c>
      <c r="AH1301" s="1" t="str">
        <f>INDEX(Lookup!C$2:C$1349, MATCH($AE1301, Lookup!$G$2:$G$1349,0))</f>
        <v>West Yorkshire</v>
      </c>
      <c r="AI1301" s="1" t="str">
        <f>INDEX(Lookup!D$2:D$1349, MATCH($AE1301, Lookup!$G$2:$G$1349,0))</f>
        <v>Yorkshire and The Humber</v>
      </c>
      <c r="AJ1301" s="1" t="str">
        <f>INDEX(Lookup!E$2:E$1349, MATCH($AE1301, Lookup!$G$2:$G$1349,0))</f>
        <v>Rest of England</v>
      </c>
    </row>
    <row r="1302" spans="1:36" x14ac:dyDescent="0.3">
      <c r="A1302" s="11" t="s">
        <v>1271</v>
      </c>
      <c r="B1302" s="5">
        <f>'TABLE Summary'!B1302</f>
        <v>281440</v>
      </c>
      <c r="C1302" s="5">
        <f>'TABLE Summary'!C1302</f>
        <v>73.5</v>
      </c>
      <c r="D1302" s="5">
        <f>'TABLE Summary'!D1302</f>
        <v>35.799999999999997</v>
      </c>
      <c r="E1302" s="5">
        <f>'TABLE Summary'!E1302</f>
        <v>32</v>
      </c>
      <c r="F1302" s="5">
        <f>'TABLE Summary'!F1302</f>
        <v>0</v>
      </c>
      <c r="G1302" s="5">
        <f>'TABLE Summary'!G1302</f>
        <v>3.8</v>
      </c>
      <c r="H1302" s="5">
        <f>'TABLE Summary'!H1302</f>
        <v>0</v>
      </c>
      <c r="I1302" s="5">
        <f>'TABLE Summary'!I1302</f>
        <v>337700</v>
      </c>
      <c r="J1302" s="5">
        <f>'TABLE Summary'!J1302</f>
        <v>113.2</v>
      </c>
      <c r="K1302" s="5">
        <f>'TABLE Summary'!K1302</f>
        <v>12089660</v>
      </c>
      <c r="L1302" s="5">
        <f>'TABLE Summary'!L1302</f>
        <v>6.4</v>
      </c>
      <c r="M1302" s="5">
        <f>'TABLE Summary'!M1302*1000</f>
        <v>35311100</v>
      </c>
      <c r="N1302" s="5">
        <f>'TABLE Summary'!N1302</f>
        <v>94301</v>
      </c>
      <c r="O1302" s="5">
        <f>'TABLE Summary'!O1302*1000</f>
        <v>14198500</v>
      </c>
      <c r="P1302" s="5">
        <f>'TABLE Summary'!P1302</f>
        <v>54946</v>
      </c>
      <c r="Q1302" s="5">
        <f>'TABLE Summary'!Q1302*1000</f>
        <v>6074800</v>
      </c>
      <c r="R1302" s="5">
        <f>'TABLE Summary'!R1302</f>
        <v>38604</v>
      </c>
      <c r="S1302" s="5">
        <f>'TABLE Summary'!S1302*1000</f>
        <v>7779600</v>
      </c>
      <c r="T1302" s="5">
        <f>'TABLE Summary'!T1302</f>
        <v>695</v>
      </c>
      <c r="U1302" s="5">
        <f>'TABLE Summary'!U1302*1000</f>
        <v>327500</v>
      </c>
      <c r="V1302" s="5">
        <f>'TABLE Summary'!V1302*1000</f>
        <v>4721900</v>
      </c>
      <c r="W1302" s="5">
        <f>'TABLE Summary'!W1302*1000</f>
        <v>1483100</v>
      </c>
      <c r="X1302" s="5">
        <f>'TABLE Summary'!X1302*1000</f>
        <v>3830000</v>
      </c>
      <c r="Y1302" s="5">
        <f>'TABLE Summary'!Y1302*1000</f>
        <v>6068800</v>
      </c>
      <c r="Z1302" s="5">
        <f>'TABLE Summary'!Z1302*1000</f>
        <v>5008700</v>
      </c>
      <c r="AA1302" s="18">
        <f t="shared" si="106"/>
        <v>14181900</v>
      </c>
      <c r="AB1302" s="18">
        <f t="shared" si="107"/>
        <v>0.40162725035470431</v>
      </c>
      <c r="AC1302" s="1" t="s">
        <v>7498</v>
      </c>
      <c r="AD1302" s="1" t="str">
        <f t="shared" si="105"/>
        <v>Leicester C.B.</v>
      </c>
      <c r="AE1302" s="1" t="str">
        <f t="shared" si="108"/>
        <v>Leicester C.B.</v>
      </c>
      <c r="AF1302" s="1" t="str">
        <f>INDEX(Lookup!G$2:G$1349, MATCH($AE1302, Lookup!$G$2:$G$1349,0))</f>
        <v>LEICESTER C.B.</v>
      </c>
      <c r="AG1302" s="1" t="str">
        <f>INDEX(Lookup!F$2:F$1349, MATCH($AE1302, Lookup!$G$2:$G$1349,0))</f>
        <v>e210702</v>
      </c>
      <c r="AH1302" s="1" t="str">
        <f>INDEX(Lookup!C$2:C$1349, MATCH($AE1302, Lookup!$G$2:$G$1349,0))</f>
        <v>Leicestershire</v>
      </c>
      <c r="AI1302" s="1" t="str">
        <f>INDEX(Lookup!D$2:D$1349, MATCH($AE1302, Lookup!$G$2:$G$1349,0))</f>
        <v>East Midlands</v>
      </c>
      <c r="AJ1302" s="1" t="str">
        <f>INDEX(Lookup!E$2:E$1349, MATCH($AE1302, Lookup!$G$2:$G$1349,0))</f>
        <v>Rest of England</v>
      </c>
    </row>
    <row r="1303" spans="1:36" x14ac:dyDescent="0.3">
      <c r="A1303" s="11" t="s">
        <v>1272</v>
      </c>
      <c r="B1303" s="5">
        <f>'TABLE Summary'!B1303</f>
        <v>73810</v>
      </c>
      <c r="C1303" s="5">
        <f>'TABLE Summary'!C1303</f>
        <v>112.8</v>
      </c>
      <c r="D1303" s="5">
        <f>'TABLE Summary'!D1303</f>
        <v>48.5</v>
      </c>
      <c r="E1303" s="5">
        <f>'TABLE Summary'!E1303</f>
        <v>44.7</v>
      </c>
      <c r="F1303" s="5">
        <f>'TABLE Summary'!F1303</f>
        <v>0</v>
      </c>
      <c r="G1303" s="5">
        <f>'TABLE Summary'!G1303</f>
        <v>3.8</v>
      </c>
      <c r="H1303" s="5">
        <f>'TABLE Summary'!H1303</f>
        <v>0</v>
      </c>
      <c r="I1303" s="5">
        <f>'TABLE Summary'!I1303</f>
        <v>78500</v>
      </c>
      <c r="J1303" s="5">
        <f>'TABLE Summary'!J1303</f>
        <v>170.7</v>
      </c>
      <c r="K1303" s="5">
        <f>'TABLE Summary'!K1303</f>
        <v>3807250</v>
      </c>
      <c r="L1303" s="5">
        <f>'TABLE Summary'!L1303</f>
        <v>17.2</v>
      </c>
      <c r="M1303" s="5">
        <f>'TABLE Summary'!M1303*1000</f>
        <v>8225500</v>
      </c>
      <c r="N1303" s="5">
        <f>'TABLE Summary'!N1303</f>
        <v>27015</v>
      </c>
      <c r="O1303" s="5">
        <f>'TABLE Summary'!O1303*1000</f>
        <v>3714000</v>
      </c>
      <c r="P1303" s="5">
        <f>'TABLE Summary'!P1303</f>
        <v>17416</v>
      </c>
      <c r="Q1303" s="5">
        <f>'TABLE Summary'!Q1303*1000</f>
        <v>1865200</v>
      </c>
      <c r="R1303" s="5">
        <f>'TABLE Summary'!R1303</f>
        <v>8966</v>
      </c>
      <c r="S1303" s="5">
        <f>'TABLE Summary'!S1303*1000</f>
        <v>1755100</v>
      </c>
      <c r="T1303" s="5">
        <f>'TABLE Summary'!T1303</f>
        <v>121</v>
      </c>
      <c r="U1303" s="5">
        <f>'TABLE Summary'!U1303*1000</f>
        <v>56800</v>
      </c>
      <c r="V1303" s="5">
        <f>'TABLE Summary'!V1303*1000</f>
        <v>1148300</v>
      </c>
      <c r="W1303" s="5">
        <f>'TABLE Summary'!W1303*1000</f>
        <v>277400</v>
      </c>
      <c r="X1303" s="5">
        <f>'TABLE Summary'!X1303*1000</f>
        <v>784600</v>
      </c>
      <c r="Y1303" s="5">
        <f>'TABLE Summary'!Y1303*1000</f>
        <v>1244400</v>
      </c>
      <c r="Z1303" s="5">
        <f>'TABLE Summary'!Z1303*1000</f>
        <v>1056800</v>
      </c>
      <c r="AA1303" s="18">
        <f t="shared" si="106"/>
        <v>3677100</v>
      </c>
      <c r="AB1303" s="18">
        <f t="shared" si="107"/>
        <v>0.44703665430672906</v>
      </c>
      <c r="AC1303" s="1" t="s">
        <v>7498</v>
      </c>
      <c r="AD1303" s="1" t="str">
        <f t="shared" si="105"/>
        <v>Lincoln C.B.</v>
      </c>
      <c r="AE1303" s="1" t="str">
        <f t="shared" si="108"/>
        <v>Lincoln C.B.</v>
      </c>
      <c r="AF1303" s="1" t="str">
        <f>INDEX(Lookup!G$2:G$1349, MATCH($AE1303, Lookup!$G$2:$G$1349,0))</f>
        <v>LINCOLN C.B.</v>
      </c>
      <c r="AG1303" s="1" t="str">
        <f>INDEX(Lookup!F$2:F$1349, MATCH($AE1303, Lookup!$G$2:$G$1349,0))</f>
        <v>e230727</v>
      </c>
      <c r="AH1303" s="1" t="str">
        <f>INDEX(Lookup!C$2:C$1349, MATCH($AE1303, Lookup!$G$2:$G$1349,0))</f>
        <v>Lincolnshire</v>
      </c>
      <c r="AI1303" s="1" t="str">
        <f>INDEX(Lookup!D$2:D$1349, MATCH($AE1303, Lookup!$G$2:$G$1349,0))</f>
        <v>East Midlands</v>
      </c>
      <c r="AJ1303" s="1" t="str">
        <f>INDEX(Lookup!E$2:E$1349, MATCH($AE1303, Lookup!$G$2:$G$1349,0))</f>
        <v>Rest of England</v>
      </c>
    </row>
    <row r="1304" spans="1:36" x14ac:dyDescent="0.3">
      <c r="A1304" s="11" t="s">
        <v>1273</v>
      </c>
      <c r="B1304" s="5">
        <f>'TABLE Summary'!B1304</f>
        <v>588600</v>
      </c>
      <c r="C1304" s="5">
        <f>'TABLE Summary'!C1304</f>
        <v>118</v>
      </c>
      <c r="D1304" s="5">
        <f>'TABLE Summary'!D1304</f>
        <v>61</v>
      </c>
      <c r="E1304" s="5">
        <f>'TABLE Summary'!E1304</f>
        <v>51</v>
      </c>
      <c r="F1304" s="5">
        <f>'TABLE Summary'!F1304</f>
        <v>0</v>
      </c>
      <c r="G1304" s="5">
        <f>'TABLE Summary'!G1304</f>
        <v>10</v>
      </c>
      <c r="H1304" s="5">
        <f>'TABLE Summary'!H1304</f>
        <v>0</v>
      </c>
      <c r="I1304" s="5">
        <f>'TABLE Summary'!I1304</f>
        <v>640903</v>
      </c>
      <c r="J1304" s="5">
        <f>'TABLE Summary'!J1304</f>
        <v>146.80000000000001</v>
      </c>
      <c r="K1304" s="5">
        <f>'TABLE Summary'!K1304</f>
        <v>39095083</v>
      </c>
      <c r="L1304" s="5">
        <f>'TABLE Summary'!L1304</f>
        <v>9.1999999999999993</v>
      </c>
      <c r="M1304" s="5">
        <f>'TABLE Summary'!M1304*1000</f>
        <v>71348300</v>
      </c>
      <c r="N1304" s="5">
        <f>'TABLE Summary'!N1304</f>
        <v>192893</v>
      </c>
      <c r="O1304" s="5">
        <f>'TABLE Summary'!O1304*1000</f>
        <v>30820400</v>
      </c>
      <c r="P1304" s="5">
        <f>'TABLE Summary'!P1304</f>
        <v>97029</v>
      </c>
      <c r="Q1304" s="5">
        <f>'TABLE Summary'!Q1304*1000</f>
        <v>11338500</v>
      </c>
      <c r="R1304" s="5">
        <f>'TABLE Summary'!R1304</f>
        <v>94396</v>
      </c>
      <c r="S1304" s="5">
        <f>'TABLE Summary'!S1304*1000</f>
        <v>18758000</v>
      </c>
      <c r="T1304" s="5">
        <f>'TABLE Summary'!T1304</f>
        <v>1410</v>
      </c>
      <c r="U1304" s="5">
        <f>'TABLE Summary'!U1304*1000</f>
        <v>702700</v>
      </c>
      <c r="V1304" s="5">
        <f>'TABLE Summary'!V1304*1000</f>
        <v>9598300</v>
      </c>
      <c r="W1304" s="5">
        <f>'TABLE Summary'!W1304*1000</f>
        <v>5394500</v>
      </c>
      <c r="X1304" s="5">
        <f>'TABLE Summary'!X1304*1000</f>
        <v>6161400</v>
      </c>
      <c r="Y1304" s="5">
        <f>'TABLE Summary'!Y1304*1000</f>
        <v>9585100</v>
      </c>
      <c r="Z1304" s="5">
        <f>'TABLE Summary'!Z1304*1000</f>
        <v>9788600</v>
      </c>
      <c r="AA1304" s="18">
        <f t="shared" si="106"/>
        <v>30799200</v>
      </c>
      <c r="AB1304" s="18">
        <f t="shared" si="107"/>
        <v>0.43167391514584091</v>
      </c>
      <c r="AC1304" s="1" t="s">
        <v>7498</v>
      </c>
      <c r="AD1304" s="1" t="str">
        <f t="shared" si="105"/>
        <v>Liverpool C.B.</v>
      </c>
      <c r="AE1304" s="1" t="str">
        <f t="shared" si="108"/>
        <v>Liverpool C.B.</v>
      </c>
      <c r="AF1304" s="1" t="str">
        <f>INDEX(Lookup!G$2:G$1349, MATCH($AE1304, Lookup!$G$2:$G$1349,0))</f>
        <v>LIVERPOOL C.B.</v>
      </c>
      <c r="AG1304" s="1" t="str">
        <f>INDEX(Lookup!F$2:F$1349, MATCH($AE1304, Lookup!$G$2:$G$1349,0))</f>
        <v>e200567</v>
      </c>
      <c r="AH1304" s="1" t="str">
        <f>INDEX(Lookup!C$2:C$1349, MATCH($AE1304, Lookup!$G$2:$G$1349,0))</f>
        <v>Merseyside</v>
      </c>
      <c r="AI1304" s="1" t="str">
        <f>INDEX(Lookup!D$2:D$1349, MATCH($AE1304, Lookup!$G$2:$G$1349,0))</f>
        <v>North West</v>
      </c>
      <c r="AJ1304" s="1" t="str">
        <f>INDEX(Lookup!E$2:E$1349, MATCH($AE1304, Lookup!$G$2:$G$1349,0))</f>
        <v>Rest of England</v>
      </c>
    </row>
    <row r="1305" spans="1:36" x14ac:dyDescent="0.3">
      <c r="A1305" s="11" t="s">
        <v>7504</v>
      </c>
      <c r="B1305" s="5">
        <f>'TABLE Summary'!B1305</f>
        <v>162930</v>
      </c>
      <c r="C1305" s="5">
        <f>'TABLE Summary'!C1305</f>
        <v>77</v>
      </c>
      <c r="D1305" s="5">
        <f>'TABLE Summary'!D1305</f>
        <v>35</v>
      </c>
      <c r="E1305" s="5">
        <f>'TABLE Summary'!E1305</f>
        <v>31.8</v>
      </c>
      <c r="F1305" s="5">
        <f>'TABLE Summary'!F1305</f>
        <v>0</v>
      </c>
      <c r="G1305" s="5">
        <f>'TABLE Summary'!G1305</f>
        <v>3.2</v>
      </c>
      <c r="H1305" s="5">
        <f>'TABLE Summary'!H1305</f>
        <v>0</v>
      </c>
      <c r="I1305" s="5">
        <f>'TABLE Summary'!I1305</f>
        <v>263000</v>
      </c>
      <c r="J1305" s="5">
        <f>'TABLE Summary'!J1305</f>
        <v>139.1</v>
      </c>
      <c r="K1305" s="5">
        <f>'TABLE Summary'!K1305</f>
        <v>9205000</v>
      </c>
      <c r="L1305" s="5">
        <f>'TABLE Summary'!L1305</f>
        <v>0</v>
      </c>
      <c r="M1305" s="5">
        <f>'TABLE Summary'!M1305*1000</f>
        <v>26322200</v>
      </c>
      <c r="N1305" s="5">
        <f>'TABLE Summary'!N1305</f>
        <v>52802</v>
      </c>
      <c r="O1305" s="5">
        <f>'TABLE Summary'!O1305*1000</f>
        <v>12431700</v>
      </c>
      <c r="P1305" s="5">
        <f>'TABLE Summary'!P1305</f>
        <v>4153</v>
      </c>
      <c r="Q1305" s="5">
        <f>'TABLE Summary'!Q1305*1000</f>
        <v>569700</v>
      </c>
      <c r="R1305" s="5">
        <f>'TABLE Summary'!R1305</f>
        <v>47797</v>
      </c>
      <c r="S1305" s="5">
        <f>'TABLE Summary'!S1305*1000</f>
        <v>11451600</v>
      </c>
      <c r="T1305" s="5">
        <f>'TABLE Summary'!T1305</f>
        <v>839</v>
      </c>
      <c r="U1305" s="5">
        <f>'TABLE Summary'!U1305*1000</f>
        <v>407300</v>
      </c>
      <c r="V1305" s="5">
        <f>'TABLE Summary'!V1305*1000</f>
        <v>2323500</v>
      </c>
      <c r="W1305" s="5">
        <f>'TABLE Summary'!W1305*1000</f>
        <v>677500</v>
      </c>
      <c r="X1305" s="5">
        <f>'TABLE Summary'!X1305*1000</f>
        <v>2096400</v>
      </c>
      <c r="Y1305" s="5">
        <f>'TABLE Summary'!Y1305*1000</f>
        <v>6387100</v>
      </c>
      <c r="Z1305" s="5">
        <f>'TABLE Summary'!Z1305*1000</f>
        <v>2406100</v>
      </c>
      <c r="AA1305" s="18">
        <f t="shared" si="106"/>
        <v>12428600</v>
      </c>
      <c r="AB1305" s="18">
        <f t="shared" si="107"/>
        <v>0.47217177895464663</v>
      </c>
      <c r="AC1305" s="1" t="s">
        <v>7498</v>
      </c>
      <c r="AD1305" s="1" t="str">
        <f t="shared" si="105"/>
        <v>Luton C.B.</v>
      </c>
      <c r="AE1305" s="1" t="str">
        <f t="shared" si="108"/>
        <v>Luton C.B.</v>
      </c>
      <c r="AF1305" s="1" t="str">
        <f>INDEX(Lookup!G$2:G$1349, MATCH($AE1305, Lookup!$G$2:$G$1349,0))</f>
        <v>LUTON C.B.</v>
      </c>
      <c r="AG1305" s="1" t="str">
        <f>INDEX(Lookup!F$2:F$1349, MATCH($AE1305, Lookup!$G$2:$G$1349,0))</f>
        <v>e010000</v>
      </c>
      <c r="AH1305" s="1" t="str">
        <f>INDEX(Lookup!C$2:C$1349, MATCH($AE1305, Lookup!$G$2:$G$1349,0))</f>
        <v>Bedfordshire</v>
      </c>
      <c r="AI1305" s="1" t="str">
        <f>INDEX(Lookup!D$2:D$1349, MATCH($AE1305, Lookup!$G$2:$G$1349,0))</f>
        <v>East of England</v>
      </c>
      <c r="AJ1305" s="1" t="str">
        <f>INDEX(Lookup!E$2:E$1349, MATCH($AE1305, Lookup!$G$2:$G$1349,0))</f>
        <v>Greater South East</v>
      </c>
    </row>
    <row r="1306" spans="1:36" x14ac:dyDescent="0.3">
      <c r="A1306" s="11" t="s">
        <v>1274</v>
      </c>
      <c r="B1306" s="5">
        <f>'TABLE Summary'!B1306</f>
        <v>531270</v>
      </c>
      <c r="C1306" s="5">
        <f>'TABLE Summary'!C1306</f>
        <v>132</v>
      </c>
      <c r="D1306" s="5">
        <f>'TABLE Summary'!D1306</f>
        <v>63</v>
      </c>
      <c r="E1306" s="5">
        <f>'TABLE Summary'!E1306</f>
        <v>56</v>
      </c>
      <c r="F1306" s="5">
        <f>'TABLE Summary'!F1306</f>
        <v>0</v>
      </c>
      <c r="G1306" s="5">
        <f>'TABLE Summary'!G1306</f>
        <v>7.8</v>
      </c>
      <c r="H1306" s="5">
        <f>'TABLE Summary'!H1306</f>
        <v>0</v>
      </c>
      <c r="I1306" s="5">
        <f>'TABLE Summary'!I1306</f>
        <v>680000</v>
      </c>
      <c r="J1306" s="5">
        <f>'TABLE Summary'!J1306</f>
        <v>144.19999999999999</v>
      </c>
      <c r="K1306" s="5">
        <f>'TABLE Summary'!K1306</f>
        <v>43384000</v>
      </c>
      <c r="L1306" s="5">
        <f>'TABLE Summary'!L1306</f>
        <v>0</v>
      </c>
      <c r="M1306" s="5">
        <f>'TABLE Summary'!M1306*1000</f>
        <v>71018100</v>
      </c>
      <c r="N1306" s="5">
        <f>'TABLE Summary'!N1306</f>
        <v>170070</v>
      </c>
      <c r="O1306" s="5">
        <f>'TABLE Summary'!O1306*1000</f>
        <v>27541500</v>
      </c>
      <c r="P1306" s="5">
        <f>'TABLE Summary'!P1306</f>
        <v>74829</v>
      </c>
      <c r="Q1306" s="5">
        <f>'TABLE Summary'!Q1306*1000</f>
        <v>8217299.9999999991</v>
      </c>
      <c r="R1306" s="5">
        <f>'TABLE Summary'!R1306</f>
        <v>93932</v>
      </c>
      <c r="S1306" s="5">
        <f>'TABLE Summary'!S1306*1000</f>
        <v>18652900</v>
      </c>
      <c r="T1306" s="5">
        <f>'TABLE Summary'!T1306</f>
        <v>1264</v>
      </c>
      <c r="U1306" s="5">
        <f>'TABLE Summary'!U1306*1000</f>
        <v>641600</v>
      </c>
      <c r="V1306" s="5">
        <f>'TABLE Summary'!V1306*1000</f>
        <v>9302100</v>
      </c>
      <c r="W1306" s="5">
        <f>'TABLE Summary'!W1306*1000</f>
        <v>8504400</v>
      </c>
      <c r="X1306" s="5">
        <f>'TABLE Summary'!X1306*1000</f>
        <v>7181500</v>
      </c>
      <c r="Y1306" s="5">
        <f>'TABLE Summary'!Y1306*1000</f>
        <v>7217800</v>
      </c>
      <c r="Z1306" s="5">
        <f>'TABLE Summary'!Z1306*1000</f>
        <v>11270700</v>
      </c>
      <c r="AA1306" s="18">
        <f t="shared" si="106"/>
        <v>27511800</v>
      </c>
      <c r="AB1306" s="18">
        <f t="shared" si="107"/>
        <v>0.38739138332340628</v>
      </c>
      <c r="AC1306" s="1" t="s">
        <v>7498</v>
      </c>
      <c r="AD1306" s="1" t="str">
        <f t="shared" si="105"/>
        <v>Manchester C.B.</v>
      </c>
      <c r="AE1306" s="1" t="str">
        <f t="shared" si="108"/>
        <v>Manchester C.B.</v>
      </c>
      <c r="AF1306" s="1" t="str">
        <f>INDEX(Lookup!G$2:G$1349, MATCH($AE1306, Lookup!$G$2:$G$1349,0))</f>
        <v>MANCHESTER C.B.</v>
      </c>
      <c r="AG1306" s="1" t="str">
        <f>INDEX(Lookup!F$2:F$1349, MATCH($AE1306, Lookup!$G$2:$G$1349,0))</f>
        <v>e200569</v>
      </c>
      <c r="AH1306" s="1" t="str">
        <f>INDEX(Lookup!C$2:C$1349, MATCH($AE1306, Lookup!$G$2:$G$1349,0))</f>
        <v>Greater Manchester</v>
      </c>
      <c r="AI1306" s="1" t="str">
        <f>INDEX(Lookup!D$2:D$1349, MATCH($AE1306, Lookup!$G$2:$G$1349,0))</f>
        <v>North West</v>
      </c>
      <c r="AJ1306" s="1" t="str">
        <f>INDEX(Lookup!E$2:E$1349, MATCH($AE1306, Lookup!$G$2:$G$1349,0))</f>
        <v>Rest of England</v>
      </c>
    </row>
    <row r="1307" spans="1:36" x14ac:dyDescent="0.3">
      <c r="A1307" s="11" t="s">
        <v>1275</v>
      </c>
      <c r="B1307" s="5">
        <f>'TABLE Summary'!B1307</f>
        <v>217220</v>
      </c>
      <c r="C1307" s="5">
        <f>'TABLE Summary'!C1307</f>
        <v>112.5</v>
      </c>
      <c r="D1307" s="5">
        <f>'TABLE Summary'!D1307</f>
        <v>58</v>
      </c>
      <c r="E1307" s="5">
        <f>'TABLE Summary'!E1307</f>
        <v>49</v>
      </c>
      <c r="F1307" s="5">
        <f>'TABLE Summary'!F1307</f>
        <v>0</v>
      </c>
      <c r="G1307" s="5">
        <f>'TABLE Summary'!G1307</f>
        <v>9</v>
      </c>
      <c r="H1307" s="5">
        <f>'TABLE Summary'!H1307</f>
        <v>0</v>
      </c>
      <c r="I1307" s="5">
        <f>'TABLE Summary'!I1307</f>
        <v>282000</v>
      </c>
      <c r="J1307" s="5">
        <f>'TABLE Summary'!J1307</f>
        <v>129.30000000000001</v>
      </c>
      <c r="K1307" s="5">
        <f>'TABLE Summary'!K1307</f>
        <v>16356000</v>
      </c>
      <c r="L1307" s="5">
        <f>'TABLE Summary'!L1307</f>
        <v>0</v>
      </c>
      <c r="M1307" s="5">
        <f>'TABLE Summary'!M1307*1000</f>
        <v>29437000</v>
      </c>
      <c r="N1307" s="5">
        <f>'TABLE Summary'!N1307</f>
        <v>80367</v>
      </c>
      <c r="O1307" s="5">
        <f>'TABLE Summary'!O1307*1000</f>
        <v>11235600</v>
      </c>
      <c r="P1307" s="5">
        <f>'TABLE Summary'!P1307</f>
        <v>50902</v>
      </c>
      <c r="Q1307" s="5">
        <f>'TABLE Summary'!Q1307*1000</f>
        <v>5368000</v>
      </c>
      <c r="R1307" s="5">
        <f>'TABLE Summary'!R1307</f>
        <v>28995</v>
      </c>
      <c r="S1307" s="5">
        <f>'TABLE Summary'!S1307*1000</f>
        <v>5666000</v>
      </c>
      <c r="T1307" s="5">
        <f>'TABLE Summary'!T1307</f>
        <v>429</v>
      </c>
      <c r="U1307" s="5">
        <f>'TABLE Summary'!U1307*1000</f>
        <v>198300</v>
      </c>
      <c r="V1307" s="5">
        <f>'TABLE Summary'!V1307*1000</f>
        <v>4888000</v>
      </c>
      <c r="W1307" s="5">
        <f>'TABLE Summary'!W1307*1000</f>
        <v>1934900</v>
      </c>
      <c r="X1307" s="5">
        <f>'TABLE Summary'!X1307*1000</f>
        <v>2643900</v>
      </c>
      <c r="Y1307" s="5">
        <f>'TABLE Summary'!Y1307*1000</f>
        <v>3592300</v>
      </c>
      <c r="Z1307" s="5">
        <f>'TABLE Summary'!Z1307*1000</f>
        <v>5142200</v>
      </c>
      <c r="AA1307" s="18">
        <f t="shared" si="106"/>
        <v>11232300</v>
      </c>
      <c r="AB1307" s="18">
        <f t="shared" si="107"/>
        <v>0.38157081224309541</v>
      </c>
      <c r="AC1307" s="1" t="s">
        <v>7498</v>
      </c>
      <c r="AD1307" s="1" t="str">
        <f t="shared" si="105"/>
        <v>Newcastle upon Tyne C.B.</v>
      </c>
      <c r="AE1307" s="1" t="str">
        <f t="shared" si="108"/>
        <v>Newcastle upon Tyne C.B.</v>
      </c>
      <c r="AF1307" s="1" t="str">
        <f>INDEX(Lookup!G$2:G$1349, MATCH($AE1307, Lookup!$G$2:$G$1349,0))</f>
        <v>NEWCASTLE UPON TYNE C.B.</v>
      </c>
      <c r="AG1307" s="1" t="str">
        <f>INDEX(Lookup!F$2:F$1349, MATCH($AE1307, Lookup!$G$2:$G$1349,0))</f>
        <v>e270813</v>
      </c>
      <c r="AH1307" s="1" t="str">
        <f>INDEX(Lookup!C$2:C$1349, MATCH($AE1307, Lookup!$G$2:$G$1349,0))</f>
        <v>Tyne And Wear</v>
      </c>
      <c r="AI1307" s="1" t="str">
        <f>INDEX(Lookup!D$2:D$1349, MATCH($AE1307, Lookup!$G$2:$G$1349,0))</f>
        <v>North East</v>
      </c>
      <c r="AJ1307" s="1" t="str">
        <f>INDEX(Lookup!E$2:E$1349, MATCH($AE1307, Lookup!$G$2:$G$1349,0))</f>
        <v>Rest of England</v>
      </c>
    </row>
    <row r="1308" spans="1:36" x14ac:dyDescent="0.3">
      <c r="A1308" s="11" t="s">
        <v>1276</v>
      </c>
      <c r="B1308" s="5">
        <f>'TABLE Summary'!B1308</f>
        <v>127460</v>
      </c>
      <c r="C1308" s="5">
        <f>'TABLE Summary'!C1308</f>
        <v>93</v>
      </c>
      <c r="D1308" s="5">
        <f>'TABLE Summary'!D1308</f>
        <v>43</v>
      </c>
      <c r="E1308" s="5">
        <f>'TABLE Summary'!E1308</f>
        <v>36.5</v>
      </c>
      <c r="F1308" s="5">
        <f>'TABLE Summary'!F1308</f>
        <v>0</v>
      </c>
      <c r="G1308" s="5">
        <f>'TABLE Summary'!G1308</f>
        <v>6.5</v>
      </c>
      <c r="H1308" s="5">
        <f>'TABLE Summary'!H1308</f>
        <v>43</v>
      </c>
      <c r="I1308" s="5">
        <f>'TABLE Summary'!I1308</f>
        <v>168312</v>
      </c>
      <c r="J1308" s="5">
        <f>'TABLE Summary'!J1308</f>
        <v>169</v>
      </c>
      <c r="K1308" s="5">
        <f>'TABLE Summary'!K1308</f>
        <v>7233312</v>
      </c>
      <c r="L1308" s="5">
        <f>'TABLE Summary'!L1308</f>
        <v>3.4</v>
      </c>
      <c r="M1308" s="5">
        <f>'TABLE Summary'!M1308*1000</f>
        <v>16819200</v>
      </c>
      <c r="N1308" s="5">
        <f>'TABLE Summary'!N1308</f>
        <v>46558</v>
      </c>
      <c r="O1308" s="5">
        <f>'TABLE Summary'!O1308*1000</f>
        <v>8370000</v>
      </c>
      <c r="P1308" s="5">
        <f>'TABLE Summary'!P1308</f>
        <v>17176</v>
      </c>
      <c r="Q1308" s="5">
        <f>'TABLE Summary'!Q1308*1000</f>
        <v>2022000</v>
      </c>
      <c r="R1308" s="5">
        <f>'TABLE Summary'!R1308</f>
        <v>28762</v>
      </c>
      <c r="S1308" s="5">
        <f>'TABLE Summary'!S1308*1000</f>
        <v>6039100</v>
      </c>
      <c r="T1308" s="5">
        <f>'TABLE Summary'!T1308</f>
        <v>604</v>
      </c>
      <c r="U1308" s="5">
        <f>'TABLE Summary'!U1308*1000</f>
        <v>307000</v>
      </c>
      <c r="V1308" s="5">
        <f>'TABLE Summary'!V1308*1000</f>
        <v>1880900</v>
      </c>
      <c r="W1308" s="5">
        <f>'TABLE Summary'!W1308*1000</f>
        <v>580500</v>
      </c>
      <c r="X1308" s="5">
        <f>'TABLE Summary'!X1308*1000</f>
        <v>1633900</v>
      </c>
      <c r="Y1308" s="5">
        <f>'TABLE Summary'!Y1308*1000</f>
        <v>2505300</v>
      </c>
      <c r="Z1308" s="5">
        <f>'TABLE Summary'!Z1308*1000</f>
        <v>1848600</v>
      </c>
      <c r="AA1308" s="18">
        <f t="shared" si="106"/>
        <v>8368100</v>
      </c>
      <c r="AB1308" s="18">
        <f t="shared" si="107"/>
        <v>0.49753258181126331</v>
      </c>
      <c r="AC1308" s="1" t="s">
        <v>7498</v>
      </c>
      <c r="AD1308" s="1" t="str">
        <f t="shared" si="105"/>
        <v>Northampton C.B.</v>
      </c>
      <c r="AE1308" s="1" t="str">
        <f t="shared" si="108"/>
        <v>Northampton C.B.</v>
      </c>
      <c r="AF1308" s="1" t="str">
        <f>INDEX(Lookup!G$2:G$1349, MATCH($AE1308, Lookup!$G$2:$G$1349,0))</f>
        <v>NORTHAMPTON C.B.</v>
      </c>
      <c r="AG1308" s="1" t="str">
        <f>INDEX(Lookup!F$2:F$1349, MATCH($AE1308, Lookup!$G$2:$G$1349,0))</f>
        <v>e260787</v>
      </c>
      <c r="AH1308" s="1" t="str">
        <f>INDEX(Lookup!C$2:C$1349, MATCH($AE1308, Lookup!$G$2:$G$1349,0))</f>
        <v>Northamptonshire</v>
      </c>
      <c r="AI1308" s="1" t="str">
        <f>INDEX(Lookup!D$2:D$1349, MATCH($AE1308, Lookup!$G$2:$G$1349,0))</f>
        <v>East Midlands</v>
      </c>
      <c r="AJ1308" s="1" t="str">
        <f>INDEX(Lookup!E$2:E$1349, MATCH($AE1308, Lookup!$G$2:$G$1349,0))</f>
        <v>Rest of England</v>
      </c>
    </row>
    <row r="1309" spans="1:36" x14ac:dyDescent="0.3">
      <c r="A1309" s="11" t="s">
        <v>1303</v>
      </c>
      <c r="B1309" s="5">
        <f>'TABLE Summary'!B1309</f>
        <v>119600</v>
      </c>
      <c r="C1309" s="5">
        <f>'TABLE Summary'!C1309</f>
        <v>102</v>
      </c>
      <c r="D1309" s="5">
        <f>'TABLE Summary'!D1309</f>
        <v>43</v>
      </c>
      <c r="E1309" s="5">
        <f>'TABLE Summary'!E1309</f>
        <v>39.799999999999997</v>
      </c>
      <c r="F1309" s="5">
        <f>'TABLE Summary'!F1309</f>
        <v>0</v>
      </c>
      <c r="G1309" s="5">
        <f>'TABLE Summary'!G1309</f>
        <v>3.2</v>
      </c>
      <c r="H1309" s="5">
        <f>'TABLE Summary'!H1309</f>
        <v>0</v>
      </c>
      <c r="I1309" s="5">
        <f>'TABLE Summary'!I1309</f>
        <v>197400</v>
      </c>
      <c r="J1309" s="5">
        <f>'TABLE Summary'!J1309</f>
        <v>187.8</v>
      </c>
      <c r="K1309" s="5">
        <f>'TABLE Summary'!K1309</f>
        <v>8488200</v>
      </c>
      <c r="L1309" s="5">
        <f>'TABLE Summary'!L1309</f>
        <v>0</v>
      </c>
      <c r="M1309" s="5">
        <f>'TABLE Summary'!M1309*1000</f>
        <v>19590800</v>
      </c>
      <c r="N1309" s="5">
        <f>'TABLE Summary'!N1309</f>
        <v>45009</v>
      </c>
      <c r="O1309" s="5">
        <f>'TABLE Summary'!O1309*1000</f>
        <v>7433900</v>
      </c>
      <c r="P1309" s="5">
        <f>'TABLE Summary'!P1309</f>
        <v>21395</v>
      </c>
      <c r="Q1309" s="5">
        <f>'TABLE Summary'!Q1309*1000</f>
        <v>2457700</v>
      </c>
      <c r="R1309" s="5">
        <f>'TABLE Summary'!R1309</f>
        <v>22891</v>
      </c>
      <c r="S1309" s="5">
        <f>'TABLE Summary'!S1309*1000</f>
        <v>4615000</v>
      </c>
      <c r="T1309" s="5">
        <f>'TABLE Summary'!T1309</f>
        <v>701</v>
      </c>
      <c r="U1309" s="5">
        <f>'TABLE Summary'!U1309*1000</f>
        <v>345400</v>
      </c>
      <c r="V1309" s="5">
        <f>'TABLE Summary'!V1309*1000</f>
        <v>3371900</v>
      </c>
      <c r="W1309" s="5">
        <f>'TABLE Summary'!W1309*1000</f>
        <v>1070500</v>
      </c>
      <c r="X1309" s="5">
        <f>'TABLE Summary'!X1309*1000</f>
        <v>245839000</v>
      </c>
      <c r="Y1309" s="5">
        <f>'TABLE Summary'!Y1309*1000</f>
        <v>2744800</v>
      </c>
      <c r="Z1309" s="5">
        <f>'TABLE Summary'!Z1309*1000</f>
        <v>2510800</v>
      </c>
      <c r="AA1309" s="18">
        <f t="shared" si="106"/>
        <v>7418100</v>
      </c>
      <c r="AB1309" s="18">
        <f t="shared" si="107"/>
        <v>0.37865222451354719</v>
      </c>
      <c r="AC1309" s="1" t="s">
        <v>7498</v>
      </c>
      <c r="AD1309" s="1" t="str">
        <f t="shared" si="105"/>
        <v>Norwich C.B.</v>
      </c>
      <c r="AE1309" s="1" t="str">
        <f t="shared" si="108"/>
        <v>Norwich C.B.</v>
      </c>
      <c r="AF1309" s="1" t="str">
        <f>INDEX(Lookup!G$2:G$1349, MATCH($AE1309, Lookup!$G$2:$G$1349,0))</f>
        <v>NORWICH C.B.</v>
      </c>
      <c r="AG1309" s="1" t="str">
        <f>INDEX(Lookup!F$2:F$1349, MATCH($AE1309, Lookup!$G$2:$G$1349,0))</f>
        <v>e250759</v>
      </c>
      <c r="AH1309" s="1" t="str">
        <f>INDEX(Lookup!C$2:C$1349, MATCH($AE1309, Lookup!$G$2:$G$1349,0))</f>
        <v>Norfolk</v>
      </c>
      <c r="AI1309" s="1" t="str">
        <f>INDEX(Lookup!D$2:D$1349, MATCH($AE1309, Lookup!$G$2:$G$1349,0))</f>
        <v>East of England</v>
      </c>
      <c r="AJ1309" s="1" t="str">
        <f>INDEX(Lookup!E$2:E$1349, MATCH($AE1309, Lookup!$G$2:$G$1349,0))</f>
        <v>Greater South East</v>
      </c>
    </row>
    <row r="1310" spans="1:36" x14ac:dyDescent="0.3">
      <c r="A1310" s="11" t="s">
        <v>1304</v>
      </c>
      <c r="B1310" s="5">
        <f>'TABLE Summary'!B1310</f>
        <v>294420</v>
      </c>
      <c r="C1310" s="5">
        <f>'TABLE Summary'!C1310</f>
        <v>85</v>
      </c>
      <c r="D1310" s="5">
        <f>'TABLE Summary'!D1310</f>
        <v>44</v>
      </c>
      <c r="E1310" s="5">
        <f>'TABLE Summary'!E1310</f>
        <v>38.6</v>
      </c>
      <c r="F1310" s="5">
        <f>'TABLE Summary'!F1310</f>
        <v>0</v>
      </c>
      <c r="G1310" s="5">
        <f>'TABLE Summary'!G1310</f>
        <v>5.4</v>
      </c>
      <c r="H1310" s="5">
        <f>'TABLE Summary'!H1310</f>
        <v>0</v>
      </c>
      <c r="I1310" s="5">
        <f>'TABLE Summary'!I1310</f>
        <v>370000</v>
      </c>
      <c r="J1310" s="5">
        <f>'TABLE Summary'!J1310</f>
        <v>129.1</v>
      </c>
      <c r="K1310" s="5">
        <f>'TABLE Summary'!K1310</f>
        <v>16280000</v>
      </c>
      <c r="L1310" s="5">
        <f>'TABLE Summary'!L1310</f>
        <v>4.5999999999999996</v>
      </c>
      <c r="M1310" s="5">
        <f>'TABLE Summary'!M1310*1000</f>
        <v>37965500</v>
      </c>
      <c r="N1310" s="5">
        <f>'TABLE Summary'!N1310</f>
        <v>105222</v>
      </c>
      <c r="O1310" s="5">
        <f>'TABLE Summary'!O1310*1000</f>
        <v>15437400</v>
      </c>
      <c r="P1310" s="5">
        <f>'TABLE Summary'!P1310</f>
        <v>58309</v>
      </c>
      <c r="Q1310" s="5">
        <f>'TABLE Summary'!Q1310*1000</f>
        <v>6129100</v>
      </c>
      <c r="R1310" s="5">
        <f>'TABLE Summary'!R1310</f>
        <v>46036</v>
      </c>
      <c r="S1310" s="5">
        <f>'TABLE Summary'!S1310*1000</f>
        <v>8955900</v>
      </c>
      <c r="T1310" s="5">
        <f>'TABLE Summary'!T1310</f>
        <v>670</v>
      </c>
      <c r="U1310" s="5">
        <f>'TABLE Summary'!U1310*1000</f>
        <v>328800</v>
      </c>
      <c r="V1310" s="5">
        <f>'TABLE Summary'!V1310*1000</f>
        <v>6019500</v>
      </c>
      <c r="W1310" s="5">
        <f>'TABLE Summary'!W1310*1000</f>
        <v>1328800</v>
      </c>
      <c r="X1310" s="5">
        <f>'TABLE Summary'!X1310*1000</f>
        <v>3755100</v>
      </c>
      <c r="Y1310" s="5">
        <f>'TABLE Summary'!Y1310*1000</f>
        <v>5800500</v>
      </c>
      <c r="Z1310" s="5">
        <f>'TABLE Summary'!Z1310*1000</f>
        <v>5624200</v>
      </c>
      <c r="AA1310" s="18">
        <f t="shared" si="106"/>
        <v>15413800</v>
      </c>
      <c r="AB1310" s="18">
        <f t="shared" si="107"/>
        <v>0.40599491643729174</v>
      </c>
      <c r="AC1310" s="1" t="s">
        <v>7498</v>
      </c>
      <c r="AD1310" s="1" t="str">
        <f t="shared" si="105"/>
        <v>Nottingham C.B.</v>
      </c>
      <c r="AE1310" s="1" t="str">
        <f t="shared" si="108"/>
        <v>Nottingham C.B.</v>
      </c>
      <c r="AF1310" s="1" t="str">
        <f>INDEX(Lookup!G$2:G$1349, MATCH($AE1310, Lookup!$G$2:$G$1349,0))</f>
        <v>NOTTINGHAM C.B.</v>
      </c>
      <c r="AG1310" s="1" t="str">
        <f>INDEX(Lookup!F$2:F$1349, MATCH($AE1310, Lookup!$G$2:$G$1349,0))</f>
        <v>e280843</v>
      </c>
      <c r="AH1310" s="1" t="str">
        <f>INDEX(Lookup!C$2:C$1349, MATCH($AE1310, Lookup!$G$2:$G$1349,0))</f>
        <v>Nottinghamshire</v>
      </c>
      <c r="AI1310" s="1" t="str">
        <f>INDEX(Lookup!D$2:D$1349, MATCH($AE1310, Lookup!$G$2:$G$1349,0))</f>
        <v>East Midlands</v>
      </c>
      <c r="AJ1310" s="1" t="str">
        <f>INDEX(Lookup!E$2:E$1349, MATCH($AE1310, Lookup!$G$2:$G$1349,0))</f>
        <v>Rest of England</v>
      </c>
    </row>
    <row r="1311" spans="1:36" x14ac:dyDescent="0.3">
      <c r="A1311" s="11" t="s">
        <v>1305</v>
      </c>
      <c r="B1311" s="5">
        <f>'TABLE Summary'!B1311</f>
        <v>104860</v>
      </c>
      <c r="C1311" s="5">
        <f>'TABLE Summary'!C1311</f>
        <v>114.5</v>
      </c>
      <c r="D1311" s="5">
        <f>'TABLE Summary'!D1311</f>
        <v>50</v>
      </c>
      <c r="E1311" s="5">
        <f>'TABLE Summary'!E1311</f>
        <v>44.6</v>
      </c>
      <c r="F1311" s="5">
        <f>'TABLE Summary'!F1311</f>
        <v>0</v>
      </c>
      <c r="G1311" s="5">
        <f>'TABLE Summary'!G1311</f>
        <v>5.4</v>
      </c>
      <c r="H1311" s="5">
        <f>'TABLE Summary'!H1311</f>
        <v>0</v>
      </c>
      <c r="I1311" s="5">
        <f>'TABLE Summary'!I1311</f>
        <v>88500</v>
      </c>
      <c r="J1311" s="5">
        <f>'TABLE Summary'!J1311</f>
        <v>162.19999999999999</v>
      </c>
      <c r="K1311" s="5">
        <f>'TABLE Summary'!K1311</f>
        <v>4425000</v>
      </c>
      <c r="L1311" s="5">
        <f>'TABLE Summary'!L1311</f>
        <v>32.5</v>
      </c>
      <c r="M1311" s="5">
        <f>'TABLE Summary'!M1311*1000</f>
        <v>9381600</v>
      </c>
      <c r="N1311" s="5">
        <f>'TABLE Summary'!N1311</f>
        <v>38848</v>
      </c>
      <c r="O1311" s="5">
        <f>'TABLE Summary'!O1311*1000</f>
        <v>4609800</v>
      </c>
      <c r="P1311" s="5">
        <f>'TABLE Summary'!P1311</f>
        <v>27216</v>
      </c>
      <c r="Q1311" s="5">
        <f>'TABLE Summary'!Q1311*1000</f>
        <v>2371500</v>
      </c>
      <c r="R1311" s="5">
        <f>'TABLE Summary'!R1311</f>
        <v>11556</v>
      </c>
      <c r="S1311" s="5">
        <f>'TABLE Summary'!S1311*1000</f>
        <v>2187600</v>
      </c>
      <c r="T1311" s="5">
        <f>'TABLE Summary'!T1311</f>
        <v>65</v>
      </c>
      <c r="U1311" s="5">
        <f>'TABLE Summary'!U1311*1000</f>
        <v>50200</v>
      </c>
      <c r="V1311" s="5">
        <f>'TABLE Summary'!V1311*1000</f>
        <v>1092800</v>
      </c>
      <c r="W1311" s="5">
        <f>'TABLE Summary'!W1311*1000</f>
        <v>138000</v>
      </c>
      <c r="X1311" s="5">
        <f>'TABLE Summary'!X1311*1000</f>
        <v>973300</v>
      </c>
      <c r="Y1311" s="5">
        <f>'TABLE Summary'!Y1311*1000</f>
        <v>1330500</v>
      </c>
      <c r="Z1311" s="5">
        <f>'TABLE Summary'!Z1311*1000</f>
        <v>1237200</v>
      </c>
      <c r="AA1311" s="18">
        <f t="shared" si="106"/>
        <v>4609300</v>
      </c>
      <c r="AB1311" s="18">
        <f t="shared" si="107"/>
        <v>0.49131278246780935</v>
      </c>
      <c r="AC1311" s="1" t="s">
        <v>7498</v>
      </c>
      <c r="AD1311" s="1" t="str">
        <f t="shared" si="105"/>
        <v>Oldham C.B.</v>
      </c>
      <c r="AE1311" s="1" t="str">
        <f t="shared" si="108"/>
        <v>Oldham C.B.</v>
      </c>
      <c r="AF1311" s="1" t="str">
        <f>INDEX(Lookup!G$2:G$1349, MATCH($AE1311, Lookup!$G$2:$G$1349,0))</f>
        <v>OLDHAM C.B.</v>
      </c>
      <c r="AG1311" s="1" t="str">
        <f>INDEX(Lookup!F$2:F$1349, MATCH($AE1311, Lookup!$G$2:$G$1349,0))</f>
        <v>e200571</v>
      </c>
      <c r="AH1311" s="1" t="str">
        <f>INDEX(Lookup!C$2:C$1349, MATCH($AE1311, Lookup!$G$2:$G$1349,0))</f>
        <v>Greater Manchester</v>
      </c>
      <c r="AI1311" s="1" t="str">
        <f>INDEX(Lookup!D$2:D$1349, MATCH($AE1311, Lookup!$G$2:$G$1349,0))</f>
        <v>North West</v>
      </c>
      <c r="AJ1311" s="1" t="str">
        <f>INDEX(Lookup!E$2:E$1349, MATCH($AE1311, Lookup!$G$2:$G$1349,0))</f>
        <v>Rest of England</v>
      </c>
    </row>
    <row r="1312" spans="1:36" x14ac:dyDescent="0.3">
      <c r="A1312" s="11" t="s">
        <v>1306</v>
      </c>
      <c r="B1312" s="5">
        <f>'TABLE Summary'!B1312</f>
        <v>111680</v>
      </c>
      <c r="C1312" s="5">
        <f>'TABLE Summary'!C1312</f>
        <v>87.5</v>
      </c>
      <c r="D1312" s="5">
        <f>'TABLE Summary'!D1312</f>
        <v>40</v>
      </c>
      <c r="E1312" s="5">
        <f>'TABLE Summary'!E1312</f>
        <v>35.799999999999997</v>
      </c>
      <c r="F1312" s="5">
        <f>'TABLE Summary'!F1312</f>
        <v>0</v>
      </c>
      <c r="G1312" s="5">
        <f>'TABLE Summary'!G1312</f>
        <v>4.2</v>
      </c>
      <c r="H1312" s="5">
        <f>'TABLE Summary'!H1312</f>
        <v>0</v>
      </c>
      <c r="I1312" s="5">
        <f>'TABLE Summary'!I1312</f>
        <v>186000</v>
      </c>
      <c r="J1312" s="5">
        <f>'TABLE Summary'!J1312</f>
        <v>142.5</v>
      </c>
      <c r="K1312" s="5">
        <f>'TABLE Summary'!K1312</f>
        <v>7440000</v>
      </c>
      <c r="L1312" s="5">
        <f>'TABLE Summary'!L1312</f>
        <v>0</v>
      </c>
      <c r="M1312" s="5">
        <f>'TABLE Summary'!M1312*1000</f>
        <v>18432100</v>
      </c>
      <c r="N1312" s="5">
        <f>'TABLE Summary'!N1312</f>
        <v>32556</v>
      </c>
      <c r="O1312" s="5">
        <f>'TABLE Summary'!O1312*1000</f>
        <v>7582600</v>
      </c>
      <c r="P1312" s="5">
        <f>'TABLE Summary'!P1312</f>
        <v>5670</v>
      </c>
      <c r="Q1312" s="5">
        <f>'TABLE Summary'!Q1312*1000</f>
        <v>676800</v>
      </c>
      <c r="R1312" s="5">
        <f>'TABLE Summary'!R1312</f>
        <v>24855</v>
      </c>
      <c r="S1312" s="5">
        <f>'TABLE Summary'!S1312*1000</f>
        <v>5816200</v>
      </c>
      <c r="T1312" s="5">
        <f>'TABLE Summary'!T1312</f>
        <v>1988</v>
      </c>
      <c r="U1312" s="5">
        <f>'TABLE Summary'!U1312*1000</f>
        <v>1080300</v>
      </c>
      <c r="V1312" s="5">
        <f>'TABLE Summary'!V1312*1000</f>
        <v>2607100</v>
      </c>
      <c r="W1312" s="5">
        <f>'TABLE Summary'!W1312*1000</f>
        <v>713300</v>
      </c>
      <c r="X1312" s="5">
        <f>'TABLE Summary'!X1312*1000</f>
        <v>1600200</v>
      </c>
      <c r="Y1312" s="5">
        <f>'TABLE Summary'!Y1312*1000</f>
        <v>2544000</v>
      </c>
      <c r="Z1312" s="5">
        <f>'TABLE Summary'!Z1312*1000</f>
        <v>3384900</v>
      </c>
      <c r="AA1312" s="18">
        <f t="shared" si="106"/>
        <v>7573300</v>
      </c>
      <c r="AB1312" s="18">
        <f t="shared" si="107"/>
        <v>0.41087559203780361</v>
      </c>
      <c r="AC1312" s="1" t="s">
        <v>7498</v>
      </c>
      <c r="AD1312" s="1" t="str">
        <f t="shared" si="105"/>
        <v>Oxford C.B.</v>
      </c>
      <c r="AE1312" s="1" t="str">
        <f t="shared" si="108"/>
        <v>Oxford C.B.</v>
      </c>
      <c r="AF1312" s="1" t="str">
        <f>INDEX(Lookup!G$2:G$1349, MATCH($AE1312, Lookup!$G$2:$G$1349,0))</f>
        <v>OXFORD C.B.</v>
      </c>
      <c r="AG1312" s="1" t="str">
        <f>INDEX(Lookup!F$2:F$1349, MATCH($AE1312, Lookup!$G$2:$G$1349,0))</f>
        <v>e290865</v>
      </c>
      <c r="AH1312" s="1" t="str">
        <f>INDEX(Lookup!C$2:C$1349, MATCH($AE1312, Lookup!$G$2:$G$1349,0))</f>
        <v>Oxfordshire</v>
      </c>
      <c r="AI1312" s="1" t="str">
        <f>INDEX(Lookup!D$2:D$1349, MATCH($AE1312, Lookup!$G$2:$G$1349,0))</f>
        <v>South East</v>
      </c>
      <c r="AJ1312" s="1" t="str">
        <f>INDEX(Lookup!E$2:E$1349, MATCH($AE1312, Lookup!$G$2:$G$1349,0))</f>
        <v>Greater South East</v>
      </c>
    </row>
    <row r="1313" spans="1:36" x14ac:dyDescent="0.3">
      <c r="A1313" s="11" t="s">
        <v>1307</v>
      </c>
      <c r="B1313" s="5">
        <f>'TABLE Summary'!B1313</f>
        <v>251980</v>
      </c>
      <c r="C1313" s="5">
        <f>'TABLE Summary'!C1313</f>
        <v>79</v>
      </c>
      <c r="D1313" s="5">
        <f>'TABLE Summary'!D1313</f>
        <v>36</v>
      </c>
      <c r="E1313" s="5">
        <f>'TABLE Summary'!E1313</f>
        <v>30.9</v>
      </c>
      <c r="F1313" s="5">
        <f>'TABLE Summary'!F1313</f>
        <v>0</v>
      </c>
      <c r="G1313" s="5">
        <f>'TABLE Summary'!G1313</f>
        <v>5.0999999999999996</v>
      </c>
      <c r="H1313" s="5">
        <f>'TABLE Summary'!H1313</f>
        <v>0</v>
      </c>
      <c r="I1313" s="5">
        <f>'TABLE Summary'!I1313</f>
        <v>251867</v>
      </c>
      <c r="J1313" s="5">
        <f>'TABLE Summary'!J1313</f>
        <v>121.5</v>
      </c>
      <c r="K1313" s="5">
        <f>'TABLE Summary'!K1313</f>
        <v>9067212</v>
      </c>
      <c r="L1313" s="5">
        <f>'TABLE Summary'!L1313</f>
        <v>25.2</v>
      </c>
      <c r="M1313" s="5">
        <f>'TABLE Summary'!M1313*1000</f>
        <v>25198400</v>
      </c>
      <c r="N1313" s="5">
        <f>'TABLE Summary'!N1313</f>
        <v>73474</v>
      </c>
      <c r="O1313" s="5">
        <f>'TABLE Summary'!O1313*1000</f>
        <v>13696300</v>
      </c>
      <c r="P1313" s="5">
        <f>'TABLE Summary'!P1313</f>
        <v>18587.8</v>
      </c>
      <c r="Q1313" s="5">
        <f>'TABLE Summary'!Q1313*1000</f>
        <v>2357800</v>
      </c>
      <c r="R1313" s="5">
        <f>'TABLE Summary'!R1313</f>
        <v>54629</v>
      </c>
      <c r="S1313" s="5">
        <f>'TABLE Summary'!S1313*1000</f>
        <v>11001000</v>
      </c>
      <c r="T1313" s="5">
        <f>'TABLE Summary'!T1313</f>
        <v>181</v>
      </c>
      <c r="U1313" s="5">
        <f>'TABLE Summary'!U1313*1000</f>
        <v>82700</v>
      </c>
      <c r="V1313" s="5">
        <f>'TABLE Summary'!V1313*1000</f>
        <v>3104000</v>
      </c>
      <c r="W1313" s="5">
        <f>'TABLE Summary'!W1313*1000</f>
        <v>516700.00000000006</v>
      </c>
      <c r="X1313" s="5">
        <f>'TABLE Summary'!X1313*1000</f>
        <v>1852000</v>
      </c>
      <c r="Y1313" s="5">
        <f>'TABLE Summary'!Y1313*1000</f>
        <v>1941600</v>
      </c>
      <c r="Z1313" s="5">
        <f>'TABLE Summary'!Z1313*1000</f>
        <v>4087800</v>
      </c>
      <c r="AA1313" s="18">
        <f t="shared" si="106"/>
        <v>13441500</v>
      </c>
      <c r="AB1313" s="18">
        <f t="shared" si="107"/>
        <v>0.53342672550638137</v>
      </c>
      <c r="AC1313" s="1" t="s">
        <v>7498</v>
      </c>
      <c r="AD1313" s="1" t="str">
        <f t="shared" si="105"/>
        <v>Plymouth C.B.</v>
      </c>
      <c r="AE1313" s="1" t="str">
        <f t="shared" si="108"/>
        <v>Plymouth C.B.</v>
      </c>
      <c r="AF1313" s="1" t="str">
        <f>INDEX(Lookup!G$2:G$1349, MATCH($AE1313, Lookup!$G$2:$G$1349,0))</f>
        <v>PLYMOUTH C.B.</v>
      </c>
      <c r="AG1313" s="1" t="str">
        <f>INDEX(Lookup!F$2:F$1349, MATCH($AE1313, Lookup!$G$2:$G$1349,0))</f>
        <v>e090197</v>
      </c>
      <c r="AH1313" s="1" t="str">
        <f>INDEX(Lookup!C$2:C$1349, MATCH($AE1313, Lookup!$G$2:$G$1349,0))</f>
        <v>Devon</v>
      </c>
      <c r="AI1313" s="1" t="str">
        <f>INDEX(Lookup!D$2:D$1349, MATCH($AE1313, Lookup!$G$2:$G$1349,0))</f>
        <v>South West</v>
      </c>
      <c r="AJ1313" s="1" t="str">
        <f>INDEX(Lookup!E$2:E$1349, MATCH($AE1313, Lookup!$G$2:$G$1349,0))</f>
        <v>Rest of England</v>
      </c>
    </row>
    <row r="1314" spans="1:36" x14ac:dyDescent="0.3">
      <c r="A1314" s="11" t="s">
        <v>1308</v>
      </c>
      <c r="B1314" s="5">
        <f>'TABLE Summary'!B1314</f>
        <v>207040</v>
      </c>
      <c r="C1314" s="5">
        <f>'TABLE Summary'!C1314</f>
        <v>106.5</v>
      </c>
      <c r="D1314" s="5">
        <f>'TABLE Summary'!D1314</f>
        <v>48</v>
      </c>
      <c r="E1314" s="5">
        <f>'TABLE Summary'!E1314</f>
        <v>44.2</v>
      </c>
      <c r="F1314" s="5">
        <f>'TABLE Summary'!F1314</f>
        <v>0</v>
      </c>
      <c r="G1314" s="5">
        <f>'TABLE Summary'!G1314</f>
        <v>3.8</v>
      </c>
      <c r="H1314" s="5">
        <f>'TABLE Summary'!H1314</f>
        <v>0</v>
      </c>
      <c r="I1314" s="5">
        <f>'TABLE Summary'!I1314</f>
        <v>243300</v>
      </c>
      <c r="J1314" s="5">
        <f>'TABLE Summary'!J1314</f>
        <v>139.5</v>
      </c>
      <c r="K1314" s="5">
        <f>'TABLE Summary'!K1314</f>
        <v>11678400</v>
      </c>
      <c r="L1314" s="5">
        <f>'TABLE Summary'!L1314</f>
        <v>13.5</v>
      </c>
      <c r="M1314" s="5">
        <f>'TABLE Summary'!M1314*1000</f>
        <v>23792800</v>
      </c>
      <c r="N1314" s="5">
        <f>'TABLE Summary'!N1314</f>
        <v>64151</v>
      </c>
      <c r="O1314" s="5">
        <f>'TABLE Summary'!O1314*1000</f>
        <v>11540700</v>
      </c>
      <c r="P1314" s="5">
        <f>'TABLE Summary'!P1314</f>
        <v>23533</v>
      </c>
      <c r="Q1314" s="5">
        <f>'TABLE Summary'!Q1314*1000</f>
        <v>2968700</v>
      </c>
      <c r="R1314" s="5">
        <f>'TABLE Summary'!R1314</f>
        <v>40004</v>
      </c>
      <c r="S1314" s="5">
        <f>'TABLE Summary'!S1314*1000</f>
        <v>8157900</v>
      </c>
      <c r="T1314" s="5">
        <f>'TABLE Summary'!T1314</f>
        <v>564</v>
      </c>
      <c r="U1314" s="5">
        <f>'TABLE Summary'!U1314*1000</f>
        <v>274500</v>
      </c>
      <c r="V1314" s="5">
        <f>'TABLE Summary'!V1314*1000</f>
        <v>2748900</v>
      </c>
      <c r="W1314" s="5">
        <f>'TABLE Summary'!W1314*1000</f>
        <v>615500</v>
      </c>
      <c r="X1314" s="5">
        <f>'TABLE Summary'!X1314*1000</f>
        <v>2081500</v>
      </c>
      <c r="Y1314" s="5">
        <f>'TABLE Summary'!Y1314*1000</f>
        <v>3045400</v>
      </c>
      <c r="Z1314" s="5">
        <f>'TABLE Summary'!Z1314*1000</f>
        <v>3760700</v>
      </c>
      <c r="AA1314" s="18">
        <f t="shared" si="106"/>
        <v>11401100</v>
      </c>
      <c r="AB1314" s="18">
        <f t="shared" si="107"/>
        <v>0.47918277798325543</v>
      </c>
      <c r="AC1314" s="1" t="s">
        <v>7498</v>
      </c>
      <c r="AD1314" s="1" t="str">
        <f t="shared" si="105"/>
        <v>Portsmouth C.B.</v>
      </c>
      <c r="AE1314" s="1" t="str">
        <f t="shared" si="108"/>
        <v>Portsmouth C.B.</v>
      </c>
      <c r="AF1314" s="1" t="str">
        <f>INDEX(Lookup!G$2:G$1349, MATCH($AE1314, Lookup!$G$2:$G$1349,0))</f>
        <v>PORTSMOUTH C.B.</v>
      </c>
      <c r="AG1314" s="1" t="str">
        <f>INDEX(Lookup!F$2:F$1349, MATCH($AE1314, Lookup!$G$2:$G$1349,0))</f>
        <v>e150412</v>
      </c>
      <c r="AH1314" s="1" t="str">
        <f>INDEX(Lookup!C$2:C$1349, MATCH($AE1314, Lookup!$G$2:$G$1349,0))</f>
        <v>Hampshire</v>
      </c>
      <c r="AI1314" s="1" t="str">
        <f>INDEX(Lookup!D$2:D$1349, MATCH($AE1314, Lookup!$G$2:$G$1349,0))</f>
        <v>South East</v>
      </c>
      <c r="AJ1314" s="1" t="str">
        <f>INDEX(Lookup!E$2:E$1349, MATCH($AE1314, Lookup!$G$2:$G$1349,0))</f>
        <v>Greater South East</v>
      </c>
    </row>
    <row r="1315" spans="1:36" x14ac:dyDescent="0.3">
      <c r="A1315" s="11" t="s">
        <v>1309</v>
      </c>
      <c r="B1315" s="5">
        <f>'TABLE Summary'!B1315</f>
        <v>95450</v>
      </c>
      <c r="C1315" s="5">
        <f>'TABLE Summary'!C1315</f>
        <v>91.5</v>
      </c>
      <c r="D1315" s="5">
        <f>'TABLE Summary'!D1315</f>
        <v>46.3</v>
      </c>
      <c r="E1315" s="5">
        <f>'TABLE Summary'!E1315</f>
        <v>42</v>
      </c>
      <c r="F1315" s="5">
        <f>'TABLE Summary'!F1315</f>
        <v>0</v>
      </c>
      <c r="G1315" s="5">
        <f>'TABLE Summary'!G1315</f>
        <v>4.3</v>
      </c>
      <c r="H1315" s="5">
        <f>'TABLE Summary'!H1315</f>
        <v>0</v>
      </c>
      <c r="I1315" s="5">
        <f>'TABLE Summary'!I1315</f>
        <v>104256</v>
      </c>
      <c r="J1315" s="5">
        <f>'TABLE Summary'!J1315</f>
        <v>127.1</v>
      </c>
      <c r="K1315" s="5">
        <f>'TABLE Summary'!K1315</f>
        <v>4827053</v>
      </c>
      <c r="L1315" s="5">
        <f>'TABLE Summary'!L1315</f>
        <v>15.5</v>
      </c>
      <c r="M1315" s="5">
        <f>'TABLE Summary'!M1315*1000</f>
        <v>11195700</v>
      </c>
      <c r="N1315" s="5">
        <f>'TABLE Summary'!N1315</f>
        <v>33444</v>
      </c>
      <c r="O1315" s="5">
        <f>'TABLE Summary'!O1315*1000</f>
        <v>4011300</v>
      </c>
      <c r="P1315" s="5">
        <f>'TABLE Summary'!P1315</f>
        <v>25156</v>
      </c>
      <c r="Q1315" s="5">
        <f>'TABLE Summary'!Q1315*1000</f>
        <v>2491500</v>
      </c>
      <c r="R1315" s="5">
        <f>'TABLE Summary'!R1315</f>
        <v>8260</v>
      </c>
      <c r="S1315" s="5">
        <f>'TABLE Summary'!S1315*1000</f>
        <v>1509400</v>
      </c>
      <c r="T1315" s="5">
        <f>'TABLE Summary'!T1315</f>
        <v>17</v>
      </c>
      <c r="U1315" s="5">
        <f>'TABLE Summary'!U1315*1000</f>
        <v>8600</v>
      </c>
      <c r="V1315" s="5">
        <f>'TABLE Summary'!V1315*1000</f>
        <v>2078400</v>
      </c>
      <c r="W1315" s="5">
        <f>'TABLE Summary'!W1315*1000</f>
        <v>706500</v>
      </c>
      <c r="X1315" s="5">
        <f>'TABLE Summary'!X1315*1000</f>
        <v>1565700</v>
      </c>
      <c r="Y1315" s="5">
        <f>'TABLE Summary'!Y1315*1000</f>
        <v>1222500</v>
      </c>
      <c r="Z1315" s="5">
        <f>'TABLE Summary'!Z1315*1000</f>
        <v>1611400</v>
      </c>
      <c r="AA1315" s="18">
        <f t="shared" si="106"/>
        <v>4009500</v>
      </c>
      <c r="AB1315" s="18">
        <f t="shared" si="107"/>
        <v>0.35812856721777109</v>
      </c>
      <c r="AC1315" s="1" t="s">
        <v>7498</v>
      </c>
      <c r="AD1315" s="1" t="str">
        <f t="shared" si="105"/>
        <v>Preston C.B.</v>
      </c>
      <c r="AE1315" s="1" t="str">
        <f t="shared" si="108"/>
        <v>Preston C.B.</v>
      </c>
      <c r="AF1315" s="1" t="str">
        <f>INDEX(Lookup!G$2:G$1349, MATCH($AE1315, Lookup!$G$2:$G$1349,0))</f>
        <v>PRESTON C.B.</v>
      </c>
      <c r="AG1315" s="1" t="str">
        <f>INDEX(Lookup!F$2:F$1349, MATCH($AE1315, Lookup!$G$2:$G$1349,0))</f>
        <v>e200572</v>
      </c>
      <c r="AH1315" s="1" t="str">
        <f>INDEX(Lookup!C$2:C$1349, MATCH($AE1315, Lookup!$G$2:$G$1349,0))</f>
        <v>Lancashire</v>
      </c>
      <c r="AI1315" s="1" t="str">
        <f>INDEX(Lookup!D$2:D$1349, MATCH($AE1315, Lookup!$G$2:$G$1349,0))</f>
        <v>North West</v>
      </c>
      <c r="AJ1315" s="1" t="str">
        <f>INDEX(Lookup!E$2:E$1349, MATCH($AE1315, Lookup!$G$2:$G$1349,0))</f>
        <v>Rest of England</v>
      </c>
    </row>
    <row r="1316" spans="1:36" x14ac:dyDescent="0.3">
      <c r="A1316" s="11" t="s">
        <v>1310</v>
      </c>
      <c r="B1316" s="5">
        <f>'TABLE Summary'!B1316</f>
        <v>135000</v>
      </c>
      <c r="C1316" s="5">
        <f>'TABLE Summary'!C1316</f>
        <v>76</v>
      </c>
      <c r="D1316" s="5">
        <f>'TABLE Summary'!D1316</f>
        <v>44</v>
      </c>
      <c r="E1316" s="5">
        <f>'TABLE Summary'!E1316</f>
        <v>40.9</v>
      </c>
      <c r="F1316" s="5">
        <f>'TABLE Summary'!F1316</f>
        <v>0</v>
      </c>
      <c r="G1316" s="5">
        <f>'TABLE Summary'!G1316</f>
        <v>3.1</v>
      </c>
      <c r="H1316" s="5">
        <f>'TABLE Summary'!H1316</f>
        <v>0</v>
      </c>
      <c r="I1316" s="5">
        <f>'TABLE Summary'!I1316</f>
        <v>209000</v>
      </c>
      <c r="J1316" s="5">
        <f>'TABLE Summary'!J1316</f>
        <v>154.30000000000001</v>
      </c>
      <c r="K1316" s="5">
        <f>'TABLE Summary'!K1316</f>
        <v>9196000</v>
      </c>
      <c r="L1316" s="5">
        <f>'TABLE Summary'!L1316</f>
        <v>0</v>
      </c>
      <c r="M1316" s="5">
        <f>'TABLE Summary'!M1316*1000</f>
        <v>21765500</v>
      </c>
      <c r="N1316" s="5">
        <f>'TABLE Summary'!N1316</f>
        <v>42703</v>
      </c>
      <c r="O1316" s="5">
        <f>'TABLE Summary'!O1316*1000</f>
        <v>9018400</v>
      </c>
      <c r="P1316" s="5">
        <f>'TABLE Summary'!P1316</f>
        <v>10487</v>
      </c>
      <c r="Q1316" s="5">
        <f>'TABLE Summary'!Q1316*1000</f>
        <v>1379200</v>
      </c>
      <c r="R1316" s="5">
        <f>'TABLE Summary'!R1316</f>
        <v>30959</v>
      </c>
      <c r="S1316" s="5">
        <f>'TABLE Summary'!S1316*1000</f>
        <v>7096300</v>
      </c>
      <c r="T1316" s="5">
        <f>'TABLE Summary'!T1316</f>
        <v>1156</v>
      </c>
      <c r="U1316" s="5">
        <f>'TABLE Summary'!U1316*1000</f>
        <v>523200.00000000006</v>
      </c>
      <c r="V1316" s="5">
        <f>'TABLE Summary'!V1316*1000</f>
        <v>3684000</v>
      </c>
      <c r="W1316" s="5">
        <f>'TABLE Summary'!W1316*1000</f>
        <v>1976900</v>
      </c>
      <c r="X1316" s="5">
        <f>'TABLE Summary'!X1316*1000</f>
        <v>2337600</v>
      </c>
      <c r="Y1316" s="5">
        <f>'TABLE Summary'!Y1316*1000</f>
        <v>2270200</v>
      </c>
      <c r="Z1316" s="5">
        <f>'TABLE Summary'!Z1316*1000</f>
        <v>2478400</v>
      </c>
      <c r="AA1316" s="18">
        <f t="shared" si="106"/>
        <v>8998700</v>
      </c>
      <c r="AB1316" s="18">
        <f t="shared" si="107"/>
        <v>0.41343869885828488</v>
      </c>
      <c r="AC1316" s="1" t="s">
        <v>7498</v>
      </c>
      <c r="AD1316" s="1" t="str">
        <f t="shared" si="105"/>
        <v>Reading C.B.</v>
      </c>
      <c r="AE1316" s="1" t="str">
        <f t="shared" si="108"/>
        <v>Reading C.B.</v>
      </c>
      <c r="AF1316" s="1" t="str">
        <f>INDEX(Lookup!G$2:G$1349, MATCH($AE1316, Lookup!$G$2:$G$1349,0))</f>
        <v>READING C.B.</v>
      </c>
      <c r="AG1316" s="1" t="str">
        <f>INDEX(Lookup!F$2:F$1349, MATCH($AE1316, Lookup!$G$2:$G$1349,0))</f>
        <v>e020012</v>
      </c>
      <c r="AH1316" s="1" t="str">
        <f>INDEX(Lookup!C$2:C$1349, MATCH($AE1316, Lookup!$G$2:$G$1349,0))</f>
        <v>Berkshire</v>
      </c>
      <c r="AI1316" s="1" t="str">
        <f>INDEX(Lookup!D$2:D$1349, MATCH($AE1316, Lookup!$G$2:$G$1349,0))</f>
        <v>South East</v>
      </c>
      <c r="AJ1316" s="1" t="str">
        <f>INDEX(Lookup!E$2:E$1349, MATCH($AE1316, Lookup!$G$2:$G$1349,0))</f>
        <v>Greater South East</v>
      </c>
    </row>
    <row r="1317" spans="1:36" x14ac:dyDescent="0.3">
      <c r="A1317" s="11" t="s">
        <v>1311</v>
      </c>
      <c r="B1317" s="5">
        <f>'TABLE Summary'!B1317</f>
        <v>93010</v>
      </c>
      <c r="C1317" s="5">
        <f>'TABLE Summary'!C1317</f>
        <v>110.5</v>
      </c>
      <c r="D1317" s="5">
        <f>'TABLE Summary'!D1317</f>
        <v>47</v>
      </c>
      <c r="E1317" s="5">
        <f>'TABLE Summary'!E1317</f>
        <v>42.3</v>
      </c>
      <c r="F1317" s="5">
        <f>'TABLE Summary'!F1317</f>
        <v>0</v>
      </c>
      <c r="G1317" s="5">
        <f>'TABLE Summary'!G1317</f>
        <v>4.7</v>
      </c>
      <c r="H1317" s="5">
        <f>'TABLE Summary'!H1317</f>
        <v>0</v>
      </c>
      <c r="I1317" s="5">
        <f>'TABLE Summary'!I1317</f>
        <v>80150</v>
      </c>
      <c r="J1317" s="5">
        <f>'TABLE Summary'!J1317</f>
        <v>176.8</v>
      </c>
      <c r="K1317" s="5">
        <f>'TABLE Summary'!K1317</f>
        <v>3767050</v>
      </c>
      <c r="L1317" s="5">
        <f>'TABLE Summary'!L1317</f>
        <v>31.8</v>
      </c>
      <c r="M1317" s="5">
        <f>'TABLE Summary'!M1317*1000</f>
        <v>8538900</v>
      </c>
      <c r="N1317" s="5">
        <f>'TABLE Summary'!N1317</f>
        <v>34747</v>
      </c>
      <c r="O1317" s="5">
        <f>'TABLE Summary'!O1317*1000</f>
        <v>4271900</v>
      </c>
      <c r="P1317" s="5">
        <f>'TABLE Summary'!P1317</f>
        <v>25682</v>
      </c>
      <c r="Q1317" s="5">
        <f>'TABLE Summary'!Q1317*1000</f>
        <v>2300900</v>
      </c>
      <c r="R1317" s="5">
        <f>'TABLE Summary'!R1317</f>
        <v>8724</v>
      </c>
      <c r="S1317" s="5">
        <f>'TABLE Summary'!S1317*1000</f>
        <v>1811100</v>
      </c>
      <c r="T1317" s="5">
        <f>'TABLE Summary'!T1317</f>
        <v>325</v>
      </c>
      <c r="U1317" s="5">
        <f>'TABLE Summary'!U1317*1000</f>
        <v>157500</v>
      </c>
      <c r="V1317" s="5">
        <f>'TABLE Summary'!V1317*1000</f>
        <v>835500</v>
      </c>
      <c r="W1317" s="5">
        <f>'TABLE Summary'!W1317*1000</f>
        <v>104000</v>
      </c>
      <c r="X1317" s="5">
        <f>'TABLE Summary'!X1317*1000</f>
        <v>681000</v>
      </c>
      <c r="Y1317" s="5">
        <f>'TABLE Summary'!Y1317*1000</f>
        <v>1603900</v>
      </c>
      <c r="Z1317" s="5">
        <f>'TABLE Summary'!Z1317*1000</f>
        <v>1042599.9999999999</v>
      </c>
      <c r="AA1317" s="18">
        <f t="shared" si="106"/>
        <v>4269500</v>
      </c>
      <c r="AB1317" s="18">
        <f t="shared" si="107"/>
        <v>0.50000585555516519</v>
      </c>
      <c r="AC1317" s="1" t="s">
        <v>7498</v>
      </c>
      <c r="AD1317" s="1" t="str">
        <f t="shared" si="105"/>
        <v>Rochdale C.B.</v>
      </c>
      <c r="AE1317" s="1" t="str">
        <f t="shared" si="108"/>
        <v>Rochdale C.B.</v>
      </c>
      <c r="AF1317" s="1" t="str">
        <f>INDEX(Lookup!G$2:G$1349, MATCH($AE1317, Lookup!$G$2:$G$1349,0))</f>
        <v>ROCHDALE C.B.</v>
      </c>
      <c r="AG1317" s="1" t="str">
        <f>INDEX(Lookup!F$2:F$1349, MATCH($AE1317, Lookup!$G$2:$G$1349,0))</f>
        <v>e200573</v>
      </c>
      <c r="AH1317" s="1" t="str">
        <f>INDEX(Lookup!C$2:C$1349, MATCH($AE1317, Lookup!$G$2:$G$1349,0))</f>
        <v>Greater Manchester</v>
      </c>
      <c r="AI1317" s="1" t="str">
        <f>INDEX(Lookup!D$2:D$1349, MATCH($AE1317, Lookup!$G$2:$G$1349,0))</f>
        <v>North West</v>
      </c>
      <c r="AJ1317" s="1" t="str">
        <f>INDEX(Lookup!E$2:E$1349, MATCH($AE1317, Lookup!$G$2:$G$1349,0))</f>
        <v>Rest of England</v>
      </c>
    </row>
    <row r="1318" spans="1:36" x14ac:dyDescent="0.3">
      <c r="A1318" s="11" t="s">
        <v>1312</v>
      </c>
      <c r="B1318" s="5">
        <f>'TABLE Summary'!B1318</f>
        <v>84570</v>
      </c>
      <c r="C1318" s="5">
        <f>'TABLE Summary'!C1318</f>
        <v>101.5</v>
      </c>
      <c r="D1318" s="5">
        <f>'TABLE Summary'!D1318</f>
        <v>45</v>
      </c>
      <c r="E1318" s="5">
        <f>'TABLE Summary'!E1318</f>
        <v>41.3</v>
      </c>
      <c r="F1318" s="5">
        <f>'TABLE Summary'!F1318</f>
        <v>0</v>
      </c>
      <c r="G1318" s="5">
        <f>'TABLE Summary'!G1318</f>
        <v>3.7</v>
      </c>
      <c r="H1318" s="5">
        <f>'TABLE Summary'!H1318</f>
        <v>0</v>
      </c>
      <c r="I1318" s="5">
        <f>'TABLE Summary'!I1318</f>
        <v>86879</v>
      </c>
      <c r="J1318" s="5">
        <f>'TABLE Summary'!J1318</f>
        <v>130.6</v>
      </c>
      <c r="K1318" s="5">
        <f>'TABLE Summary'!K1318</f>
        <v>3909555</v>
      </c>
      <c r="L1318" s="5">
        <f>'TABLE Summary'!L1318</f>
        <v>19.899999999999999</v>
      </c>
      <c r="M1318" s="5">
        <f>'TABLE Summary'!M1318*1000</f>
        <v>9015400</v>
      </c>
      <c r="N1318" s="5">
        <f>'TABLE Summary'!N1318</f>
        <v>29654</v>
      </c>
      <c r="O1318" s="5">
        <f>'TABLE Summary'!O1318*1000</f>
        <v>3806900</v>
      </c>
      <c r="P1318" s="5">
        <f>'TABLE Summary'!P1318</f>
        <v>19753</v>
      </c>
      <c r="Q1318" s="5">
        <f>'TABLE Summary'!Q1318*1000</f>
        <v>1969400</v>
      </c>
      <c r="R1318" s="5">
        <f>'TABLE Summary'!R1318</f>
        <v>9831</v>
      </c>
      <c r="S1318" s="5">
        <f>'TABLE Summary'!S1318*1000</f>
        <v>1806400</v>
      </c>
      <c r="T1318" s="5">
        <f>'TABLE Summary'!T1318</f>
        <v>62</v>
      </c>
      <c r="U1318" s="5">
        <f>'TABLE Summary'!U1318*1000</f>
        <v>30300</v>
      </c>
      <c r="V1318" s="5">
        <f>'TABLE Summary'!V1318*1000</f>
        <v>854200</v>
      </c>
      <c r="W1318" s="5">
        <f>'TABLE Summary'!W1318*1000</f>
        <v>125500</v>
      </c>
      <c r="X1318" s="5">
        <f>'TABLE Summary'!X1318*1000</f>
        <v>622600</v>
      </c>
      <c r="Y1318" s="5">
        <f>'TABLE Summary'!Y1318*1000</f>
        <v>2319600</v>
      </c>
      <c r="Z1318" s="5">
        <f>'TABLE Summary'!Z1318*1000</f>
        <v>1286600</v>
      </c>
      <c r="AA1318" s="18">
        <f t="shared" si="106"/>
        <v>3806100</v>
      </c>
      <c r="AB1318" s="18">
        <f t="shared" si="107"/>
        <v>0.42217760720544845</v>
      </c>
      <c r="AC1318" s="1" t="s">
        <v>7498</v>
      </c>
      <c r="AD1318" s="1" t="str">
        <f t="shared" si="105"/>
        <v>Rotherham C.B.</v>
      </c>
      <c r="AE1318" s="1" t="str">
        <f t="shared" si="108"/>
        <v>Rotherham C.B.</v>
      </c>
      <c r="AF1318" s="1" t="str">
        <f>INDEX(Lookup!G$2:G$1349, MATCH($AE1318, Lookup!$G$2:$G$1349,0))</f>
        <v>ROTHERHAM C.B.</v>
      </c>
      <c r="AG1318" s="1" t="str">
        <f>INDEX(Lookup!F$2:F$1349, MATCH($AE1318, Lookup!$G$2:$G$1349,0))</f>
        <v>e461206</v>
      </c>
      <c r="AH1318" s="1" t="str">
        <f>INDEX(Lookup!C$2:C$1349, MATCH($AE1318, Lookup!$G$2:$G$1349,0))</f>
        <v>South Yorkshire</v>
      </c>
      <c r="AI1318" s="1" t="str">
        <f>INDEX(Lookup!D$2:D$1349, MATCH($AE1318, Lookup!$G$2:$G$1349,0))</f>
        <v>Yorkshire and The Humber</v>
      </c>
      <c r="AJ1318" s="1" t="str">
        <f>INDEX(Lookup!E$2:E$1349, MATCH($AE1318, Lookup!$G$2:$G$1349,0))</f>
        <v>Rest of England</v>
      </c>
    </row>
    <row r="1319" spans="1:36" x14ac:dyDescent="0.3">
      <c r="A1319" s="11" t="s">
        <v>7593</v>
      </c>
      <c r="B1319" s="5">
        <f>'TABLE Summary'!B1319</f>
        <v>104430</v>
      </c>
      <c r="C1319" s="5">
        <f>'TABLE Summary'!C1319</f>
        <v>96</v>
      </c>
      <c r="D1319" s="5">
        <f>'TABLE Summary'!D1319</f>
        <v>42.1</v>
      </c>
      <c r="E1319" s="5">
        <f>'TABLE Summary'!E1319</f>
        <v>38</v>
      </c>
      <c r="F1319" s="5">
        <f>'TABLE Summary'!F1319</f>
        <v>0</v>
      </c>
      <c r="G1319" s="5">
        <f>'TABLE Summary'!G1319</f>
        <v>4.0999999999999996</v>
      </c>
      <c r="H1319" s="5">
        <f>'TABLE Summary'!H1319</f>
        <v>0</v>
      </c>
      <c r="I1319" s="5">
        <f>'TABLE Summary'!I1319</f>
        <v>115927</v>
      </c>
      <c r="J1319" s="5">
        <f>'TABLE Summary'!J1319</f>
        <v>174.1</v>
      </c>
      <c r="K1319" s="5">
        <f>'TABLE Summary'!K1319</f>
        <v>4880527</v>
      </c>
      <c r="L1319" s="5">
        <f>'TABLE Summary'!L1319</f>
        <v>12.9</v>
      </c>
      <c r="M1319" s="5">
        <f>'TABLE Summary'!M1319*1000</f>
        <v>12173000</v>
      </c>
      <c r="N1319" s="5">
        <f>'TABLE Summary'!N1319</f>
        <v>36.706000000000003</v>
      </c>
      <c r="O1319" s="5">
        <f>'TABLE Summary'!O1319*1000</f>
        <v>5411600</v>
      </c>
      <c r="P1319" s="5">
        <f>'TABLE Summary'!P1319</f>
        <v>17616</v>
      </c>
      <c r="Q1319" s="5">
        <f>'TABLE Summary'!Q1319*1000</f>
        <v>1803400</v>
      </c>
      <c r="R1319" s="5">
        <f>'TABLE Summary'!R1319</f>
        <v>19057</v>
      </c>
      <c r="S1319" s="5">
        <f>'TABLE Summary'!S1319*1000</f>
        <v>3591000</v>
      </c>
      <c r="T1319" s="5">
        <f>'TABLE Summary'!T1319</f>
        <v>29</v>
      </c>
      <c r="U1319" s="5">
        <f>'TABLE Summary'!U1319*1000</f>
        <v>13500</v>
      </c>
      <c r="V1319" s="5">
        <f>'TABLE Summary'!V1319*1000</f>
        <v>946600</v>
      </c>
      <c r="W1319" s="5">
        <f>'TABLE Summary'!W1319*1000</f>
        <v>330400</v>
      </c>
      <c r="X1319" s="5">
        <f>'TABLE Summary'!X1319*1000</f>
        <v>778900</v>
      </c>
      <c r="Y1319" s="5">
        <f>'TABLE Summary'!Y1319*1000</f>
        <v>3342100</v>
      </c>
      <c r="Z1319" s="5">
        <f>'TABLE Summary'!Z1319*1000</f>
        <v>1363400</v>
      </c>
      <c r="AA1319" s="18">
        <f t="shared" si="106"/>
        <v>5407900</v>
      </c>
      <c r="AB1319" s="18">
        <f t="shared" si="107"/>
        <v>0.44425367616856981</v>
      </c>
      <c r="AC1319" s="1" t="s">
        <v>7498</v>
      </c>
      <c r="AD1319" s="1" t="str">
        <f t="shared" si="105"/>
        <v>St. Helens C.B.</v>
      </c>
      <c r="AE1319" s="1" t="str">
        <f t="shared" si="108"/>
        <v>St. Helens C.B.</v>
      </c>
      <c r="AF1319" s="1" t="str">
        <f>INDEX(Lookup!G$2:G$1349, MATCH($AE1319, Lookup!$G$2:$G$1349,0))</f>
        <v>ST. HELENS C.B.</v>
      </c>
      <c r="AG1319" s="1" t="str">
        <f>INDEX(Lookup!F$2:F$1349, MATCH($AE1319, Lookup!$G$2:$G$1349,0))</f>
        <v>e200574</v>
      </c>
      <c r="AH1319" s="1" t="str">
        <f>INDEX(Lookup!C$2:C$1349, MATCH($AE1319, Lookup!$G$2:$G$1349,0))</f>
        <v>Merseyside</v>
      </c>
      <c r="AI1319" s="1" t="str">
        <f>INDEX(Lookup!D$2:D$1349, MATCH($AE1319, Lookup!$G$2:$G$1349,0))</f>
        <v>North West</v>
      </c>
      <c r="AJ1319" s="1" t="str">
        <f>INDEX(Lookup!E$2:E$1349, MATCH($AE1319, Lookup!$G$2:$G$1349,0))</f>
        <v>Rest of England</v>
      </c>
    </row>
    <row r="1320" spans="1:36" x14ac:dyDescent="0.3">
      <c r="A1320" s="11" t="s">
        <v>1314</v>
      </c>
      <c r="B1320" s="5">
        <f>'TABLE Summary'!B1320</f>
        <v>128740</v>
      </c>
      <c r="C1320" s="5">
        <f>'TABLE Summary'!C1320</f>
        <v>103</v>
      </c>
      <c r="D1320" s="5">
        <f>'TABLE Summary'!D1320</f>
        <v>48</v>
      </c>
      <c r="E1320" s="5">
        <f>'TABLE Summary'!E1320</f>
        <v>42.1</v>
      </c>
      <c r="F1320" s="5">
        <f>'TABLE Summary'!F1320</f>
        <v>0</v>
      </c>
      <c r="G1320" s="5">
        <f>'TABLE Summary'!G1320</f>
        <v>5.9</v>
      </c>
      <c r="H1320" s="5">
        <f>'TABLE Summary'!H1320</f>
        <v>0</v>
      </c>
      <c r="I1320" s="5">
        <f>'TABLE Summary'!I1320</f>
        <v>125000</v>
      </c>
      <c r="J1320" s="5">
        <f>'TABLE Summary'!J1320</f>
        <v>147.5</v>
      </c>
      <c r="K1320" s="5">
        <f>'TABLE Summary'!K1320</f>
        <v>6000000</v>
      </c>
      <c r="L1320" s="5">
        <f>'TABLE Summary'!L1320</f>
        <v>21.6</v>
      </c>
      <c r="M1320" s="5">
        <f>'TABLE Summary'!M1320*1000</f>
        <v>13524300</v>
      </c>
      <c r="N1320" s="5">
        <f>'TABLE Summary'!N1320</f>
        <v>44335</v>
      </c>
      <c r="O1320" s="5">
        <f>'TABLE Summary'!O1320*1000</f>
        <v>6108900</v>
      </c>
      <c r="P1320" s="5">
        <f>'TABLE Summary'!P1320</f>
        <v>28217</v>
      </c>
      <c r="Q1320" s="5">
        <f>'TABLE Summary'!Q1320*1000</f>
        <v>2828600</v>
      </c>
      <c r="R1320" s="5">
        <f>'TABLE Summary'!R1320</f>
        <v>15723</v>
      </c>
      <c r="S1320" s="5">
        <f>'TABLE Summary'!S1320*1000</f>
        <v>3093000</v>
      </c>
      <c r="T1320" s="5">
        <f>'TABLE Summary'!T1320</f>
        <v>368</v>
      </c>
      <c r="U1320" s="5">
        <f>'TABLE Summary'!U1320*1000</f>
        <v>180400</v>
      </c>
      <c r="V1320" s="5">
        <f>'TABLE Summary'!V1320*1000</f>
        <v>1094000</v>
      </c>
      <c r="W1320" s="5">
        <f>'TABLE Summary'!W1320*1000</f>
        <v>336500</v>
      </c>
      <c r="X1320" s="5">
        <f>'TABLE Summary'!X1320*1000</f>
        <v>1468300</v>
      </c>
      <c r="Y1320" s="5">
        <f>'TABLE Summary'!Y1320*1000</f>
        <v>2078400</v>
      </c>
      <c r="Z1320" s="5">
        <f>'TABLE Summary'!Z1320*1000</f>
        <v>2438200</v>
      </c>
      <c r="AA1320" s="18">
        <f t="shared" si="106"/>
        <v>6102000</v>
      </c>
      <c r="AB1320" s="18">
        <f t="shared" si="107"/>
        <v>0.45118786184867238</v>
      </c>
      <c r="AC1320" s="1" t="s">
        <v>7498</v>
      </c>
      <c r="AD1320" s="1" t="str">
        <f t="shared" si="105"/>
        <v>Salford C.B.</v>
      </c>
      <c r="AE1320" s="1" t="str">
        <f t="shared" si="108"/>
        <v>Salford C.B.</v>
      </c>
      <c r="AF1320" s="1" t="str">
        <f>INDEX(Lookup!G$2:G$1349, MATCH($AE1320, Lookup!$G$2:$G$1349,0))</f>
        <v>SALFORD C.B.</v>
      </c>
      <c r="AG1320" s="1" t="str">
        <f>INDEX(Lookup!F$2:F$1349, MATCH($AE1320, Lookup!$G$2:$G$1349,0))</f>
        <v>e200575</v>
      </c>
      <c r="AH1320" s="1" t="str">
        <f>INDEX(Lookup!C$2:C$1349, MATCH($AE1320, Lookup!$G$2:$G$1349,0))</f>
        <v>Greater Manchester</v>
      </c>
      <c r="AI1320" s="1" t="str">
        <f>INDEX(Lookup!D$2:D$1349, MATCH($AE1320, Lookup!$G$2:$G$1349,0))</f>
        <v>North West</v>
      </c>
      <c r="AJ1320" s="1" t="str">
        <f>INDEX(Lookup!E$2:E$1349, MATCH($AE1320, Lookup!$G$2:$G$1349,0))</f>
        <v>Rest of England</v>
      </c>
    </row>
    <row r="1321" spans="1:36" x14ac:dyDescent="0.3">
      <c r="A1321" s="11" t="s">
        <v>1315</v>
      </c>
      <c r="B1321" s="5">
        <f>'TABLE Summary'!B1321</f>
        <v>106400</v>
      </c>
      <c r="C1321" s="5">
        <f>'TABLE Summary'!C1321</f>
        <v>112.5</v>
      </c>
      <c r="D1321" s="5">
        <f>'TABLE Summary'!D1321</f>
        <v>50</v>
      </c>
      <c r="E1321" s="5">
        <f>'TABLE Summary'!E1321</f>
        <v>46.3</v>
      </c>
      <c r="F1321" s="5">
        <f>'TABLE Summary'!F1321</f>
        <v>0</v>
      </c>
      <c r="G1321" s="5">
        <f>'TABLE Summary'!G1321</f>
        <v>3.7</v>
      </c>
      <c r="H1321" s="5">
        <f>'TABLE Summary'!H1321</f>
        <v>0</v>
      </c>
      <c r="I1321" s="5">
        <f>'TABLE Summary'!I1321</f>
        <v>548474</v>
      </c>
      <c r="J1321" s="5">
        <f>'TABLE Summary'!J1321</f>
        <v>127.9</v>
      </c>
      <c r="K1321" s="5">
        <f>'TABLE Summary'!K1321</f>
        <v>27423700</v>
      </c>
      <c r="L1321" s="5">
        <f>'TABLE Summary'!L1321</f>
        <v>16.8</v>
      </c>
      <c r="M1321" s="5">
        <f>'TABLE Summary'!M1321*1000</f>
        <v>56409900</v>
      </c>
      <c r="N1321" s="5">
        <f>'TABLE Summary'!N1321</f>
        <v>187316</v>
      </c>
      <c r="O1321" s="5">
        <f>'TABLE Summary'!O1321*1000</f>
        <v>24537000</v>
      </c>
      <c r="P1321" s="5">
        <f>'TABLE Summary'!P1321</f>
        <v>132978</v>
      </c>
      <c r="Q1321" s="5">
        <f>'TABLE Summary'!Q1321*1000</f>
        <v>13230200</v>
      </c>
      <c r="R1321" s="5">
        <f>'TABLE Summary'!R1321</f>
        <v>52613</v>
      </c>
      <c r="S1321" s="5">
        <f>'TABLE Summary'!S1321*1000</f>
        <v>10447100</v>
      </c>
      <c r="T1321" s="5">
        <f>'TABLE Summary'!T1321</f>
        <v>1678</v>
      </c>
      <c r="U1321" s="5">
        <f>'TABLE Summary'!U1321*1000</f>
        <v>849200</v>
      </c>
      <c r="V1321" s="5">
        <f>'TABLE Summary'!V1321*1000</f>
        <v>6626200</v>
      </c>
      <c r="W1321" s="5">
        <f>'TABLE Summary'!W1321*1000</f>
        <v>1833300</v>
      </c>
      <c r="X1321" s="5">
        <f>'TABLE Summary'!X1321*1000</f>
        <v>4126899.9999999995</v>
      </c>
      <c r="Y1321" s="5">
        <f>'TABLE Summary'!Y1321*1000</f>
        <v>11207100</v>
      </c>
      <c r="Z1321" s="5">
        <f>'TABLE Summary'!Z1321*1000</f>
        <v>8079400</v>
      </c>
      <c r="AA1321" s="18">
        <f t="shared" si="106"/>
        <v>24526500</v>
      </c>
      <c r="AB1321" s="18">
        <f t="shared" si="107"/>
        <v>0.43479070163216033</v>
      </c>
      <c r="AC1321" s="1" t="s">
        <v>7498</v>
      </c>
      <c r="AD1321" s="1" t="str">
        <f t="shared" si="105"/>
        <v>Sheffield C.B.</v>
      </c>
      <c r="AE1321" s="1" t="str">
        <f t="shared" si="108"/>
        <v>Sheffield C.B.</v>
      </c>
      <c r="AF1321" s="1" t="str">
        <f>INDEX(Lookup!G$2:G$1349, MATCH($AE1321, Lookup!$G$2:$G$1349,0))</f>
        <v>SHEFFIELD C.B.</v>
      </c>
      <c r="AG1321" s="1" t="str">
        <f>INDEX(Lookup!F$2:F$1349, MATCH($AE1321, Lookup!$G$2:$G$1349,0))</f>
        <v>e461207</v>
      </c>
      <c r="AH1321" s="1" t="str">
        <f>INDEX(Lookup!C$2:C$1349, MATCH($AE1321, Lookup!$G$2:$G$1349,0))</f>
        <v>South Yorkshire</v>
      </c>
      <c r="AI1321" s="1" t="str">
        <f>INDEX(Lookup!D$2:D$1349, MATCH($AE1321, Lookup!$G$2:$G$1349,0))</f>
        <v>Yorkshire and The Humber</v>
      </c>
      <c r="AJ1321" s="1" t="str">
        <f>INDEX(Lookup!E$2:E$1349, MATCH($AE1321, Lookup!$G$2:$G$1349,0))</f>
        <v>Rest of England</v>
      </c>
    </row>
    <row r="1322" spans="1:36" x14ac:dyDescent="0.3">
      <c r="A1322" s="11" t="s">
        <v>1316</v>
      </c>
      <c r="B1322" s="5">
        <f>'TABLE Summary'!B1322</f>
        <v>67880</v>
      </c>
      <c r="C1322" s="5">
        <f>'TABLE Summary'!C1322</f>
        <v>75.5</v>
      </c>
      <c r="D1322" s="5">
        <f>'TABLE Summary'!D1322</f>
        <v>30.5</v>
      </c>
      <c r="E1322" s="5">
        <f>'TABLE Summary'!E1322</f>
        <v>28.5</v>
      </c>
      <c r="F1322" s="5">
        <f>'TABLE Summary'!F1322</f>
        <v>0</v>
      </c>
      <c r="G1322" s="5">
        <f>'TABLE Summary'!G1322</f>
        <v>2</v>
      </c>
      <c r="H1322" s="5">
        <f>'TABLE Summary'!H1322</f>
        <v>0</v>
      </c>
      <c r="I1322" s="5">
        <f>'TABLE Summary'!I1322</f>
        <v>160500</v>
      </c>
      <c r="J1322" s="5">
        <f>'TABLE Summary'!J1322</f>
        <v>177.9</v>
      </c>
      <c r="K1322" s="5">
        <f>'TABLE Summary'!K1322</f>
        <v>4895250</v>
      </c>
      <c r="L1322" s="5">
        <f>'TABLE Summary'!L1322</f>
        <v>0</v>
      </c>
      <c r="M1322" s="5">
        <f>'TABLE Summary'!M1322*1000</f>
        <v>16081100</v>
      </c>
      <c r="N1322" s="5">
        <f>'TABLE Summary'!N1322</f>
        <v>37061</v>
      </c>
      <c r="O1322" s="5">
        <f>'TABLE Summary'!O1322*1000</f>
        <v>10610900</v>
      </c>
      <c r="P1322" s="5">
        <f>'TABLE Summary'!P1322</f>
        <v>1247</v>
      </c>
      <c r="Q1322" s="5">
        <f>'TABLE Summary'!Q1322*1000</f>
        <v>161600</v>
      </c>
      <c r="R1322" s="5">
        <f>'TABLE Summary'!R1322</f>
        <v>30754</v>
      </c>
      <c r="S1322" s="5">
        <f>'TABLE Summary'!S1322*1000</f>
        <v>7858400</v>
      </c>
      <c r="T1322" s="5">
        <f>'TABLE Summary'!T1322</f>
        <v>5044</v>
      </c>
      <c r="U1322" s="5">
        <f>'TABLE Summary'!U1322*1000</f>
        <v>2588100</v>
      </c>
      <c r="V1322" s="5">
        <f>'TABLE Summary'!V1322*1000</f>
        <v>1594400</v>
      </c>
      <c r="W1322" s="5">
        <f>'TABLE Summary'!W1322*1000</f>
        <v>325700</v>
      </c>
      <c r="X1322" s="5">
        <f>'TABLE Summary'!X1322*1000</f>
        <v>662800</v>
      </c>
      <c r="Y1322" s="5">
        <f>'TABLE Summary'!Y1322*1000</f>
        <v>1448400</v>
      </c>
      <c r="Z1322" s="5">
        <f>'TABLE Summary'!Z1322*1000</f>
        <v>1438900</v>
      </c>
      <c r="AA1322" s="18">
        <f t="shared" si="106"/>
        <v>10608100</v>
      </c>
      <c r="AB1322" s="18">
        <f t="shared" si="107"/>
        <v>0.65966258527090804</v>
      </c>
      <c r="AC1322" s="1" t="s">
        <v>7498</v>
      </c>
      <c r="AD1322" s="1" t="str">
        <f t="shared" si="105"/>
        <v>Solihull C.B.</v>
      </c>
      <c r="AE1322" s="1" t="str">
        <f t="shared" si="108"/>
        <v>Solihull C.B.</v>
      </c>
      <c r="AF1322" s="1" t="str">
        <f>INDEX(Lookup!G$2:G$1349, MATCH($AE1322, Lookup!$G$2:$G$1349,0))</f>
        <v>SOLIHULL C.B.</v>
      </c>
      <c r="AG1322" s="1" t="str">
        <f>INDEX(Lookup!F$2:F$1349, MATCH($AE1322, Lookup!$G$2:$G$1349,0))</f>
        <v>e391068</v>
      </c>
      <c r="AH1322" s="1" t="str">
        <f>INDEX(Lookup!C$2:C$1349, MATCH($AE1322, Lookup!$G$2:$G$1349,0))</f>
        <v>West Midlands</v>
      </c>
      <c r="AI1322" s="1" t="str">
        <f>INDEX(Lookup!D$2:D$1349, MATCH($AE1322, Lookup!$G$2:$G$1349,0))</f>
        <v>West Midlands</v>
      </c>
      <c r="AJ1322" s="1" t="str">
        <f>INDEX(Lookup!E$2:E$1349, MATCH($AE1322, Lookup!$G$2:$G$1349,0))</f>
        <v>Rest of England</v>
      </c>
    </row>
    <row r="1323" spans="1:36" x14ac:dyDescent="0.3">
      <c r="A1323" s="11" t="s">
        <v>1317</v>
      </c>
      <c r="B1323" s="5">
        <f>'TABLE Summary'!B1323</f>
        <v>59840</v>
      </c>
      <c r="C1323" s="5">
        <f>'TABLE Summary'!C1323</f>
        <v>80.5</v>
      </c>
      <c r="D1323" s="5">
        <f>'TABLE Summary'!D1323</f>
        <v>34</v>
      </c>
      <c r="E1323" s="5">
        <f>'TABLE Summary'!E1323</f>
        <v>30.6</v>
      </c>
      <c r="F1323" s="5">
        <f>'TABLE Summary'!F1323</f>
        <v>0</v>
      </c>
      <c r="G1323" s="5">
        <f>'TABLE Summary'!G1323</f>
        <v>3.4</v>
      </c>
      <c r="H1323" s="5">
        <f>'TABLE Summary'!H1323</f>
        <v>0</v>
      </c>
      <c r="I1323" s="5">
        <f>'TABLE Summary'!I1323</f>
        <v>284000</v>
      </c>
      <c r="J1323" s="5">
        <f>'TABLE Summary'!J1323</f>
        <v>135.1</v>
      </c>
      <c r="K1323" s="5">
        <f>'TABLE Summary'!K1323</f>
        <v>12382400</v>
      </c>
      <c r="L1323" s="5">
        <f>'TABLE Summary'!L1323</f>
        <v>2.1</v>
      </c>
      <c r="M1323" s="5">
        <f>'TABLE Summary'!M1323*1000</f>
        <v>28199600</v>
      </c>
      <c r="N1323" s="5">
        <f>'TABLE Summary'!N1323</f>
        <v>71181</v>
      </c>
      <c r="O1323" s="5">
        <f>'TABLE Summary'!O1323*1000</f>
        <v>12834000</v>
      </c>
      <c r="P1323" s="5">
        <f>'TABLE Summary'!P1323</f>
        <v>22574</v>
      </c>
      <c r="Q1323" s="5">
        <f>'TABLE Summary'!Q1323*1000</f>
        <v>2845200</v>
      </c>
      <c r="R1323" s="5">
        <f>'TABLE Summary'!R1323</f>
        <v>48089</v>
      </c>
      <c r="S1323" s="5">
        <f>'TABLE Summary'!S1323*1000</f>
        <v>9756400</v>
      </c>
      <c r="T1323" s="5">
        <f>'TABLE Summary'!T1323</f>
        <v>499</v>
      </c>
      <c r="U1323" s="5">
        <f>'TABLE Summary'!U1323*1000</f>
        <v>229200</v>
      </c>
      <c r="V1323" s="5">
        <f>'TABLE Summary'!V1323*1000</f>
        <v>3658100</v>
      </c>
      <c r="W1323" s="5">
        <f>'TABLE Summary'!W1323*1000</f>
        <v>1324700</v>
      </c>
      <c r="X1323" s="5">
        <f>'TABLE Summary'!X1323*1000</f>
        <v>2981700</v>
      </c>
      <c r="Y1323" s="5">
        <f>'TABLE Summary'!Y1323*1000</f>
        <v>3242400</v>
      </c>
      <c r="Z1323" s="5">
        <f>'TABLE Summary'!Z1323*1000</f>
        <v>4158800</v>
      </c>
      <c r="AA1323" s="18">
        <f t="shared" si="106"/>
        <v>12830800</v>
      </c>
      <c r="AB1323" s="18">
        <f t="shared" si="107"/>
        <v>0.45499936169307365</v>
      </c>
      <c r="AC1323" s="1" t="s">
        <v>7498</v>
      </c>
      <c r="AD1323" s="1" t="str">
        <f t="shared" si="105"/>
        <v>Southampton C.B.</v>
      </c>
      <c r="AE1323" s="1" t="str">
        <f t="shared" si="108"/>
        <v>Southampton C.B.</v>
      </c>
      <c r="AF1323" s="1" t="str">
        <f>INDEX(Lookup!G$2:G$1349, MATCH($AE1323, Lookup!$G$2:$G$1349,0))</f>
        <v>SOUTHAMPTON C.B.</v>
      </c>
      <c r="AG1323" s="1" t="str">
        <f>INDEX(Lookup!F$2:F$1349, MATCH($AE1323, Lookup!$G$2:$G$1349,0))</f>
        <v>e150413</v>
      </c>
      <c r="AH1323" s="1" t="str">
        <f>INDEX(Lookup!C$2:C$1349, MATCH($AE1323, Lookup!$G$2:$G$1349,0))</f>
        <v>Hampshire</v>
      </c>
      <c r="AI1323" s="1" t="str">
        <f>INDEX(Lookup!D$2:D$1349, MATCH($AE1323, Lookup!$G$2:$G$1349,0))</f>
        <v>South East</v>
      </c>
      <c r="AJ1323" s="1" t="str">
        <f>INDEX(Lookup!E$2:E$1349, MATCH($AE1323, Lookup!$G$2:$G$1349,0))</f>
        <v>Greater South East</v>
      </c>
    </row>
    <row r="1324" spans="1:36" x14ac:dyDescent="0.3">
      <c r="A1324" s="11" t="s">
        <v>1318</v>
      </c>
      <c r="B1324" s="5">
        <f>'TABLE Summary'!B1324</f>
        <v>163380</v>
      </c>
      <c r="C1324" s="5">
        <f>'TABLE Summary'!C1324</f>
        <v>84.5</v>
      </c>
      <c r="D1324" s="5">
        <f>'TABLE Summary'!D1324</f>
        <v>35.5</v>
      </c>
      <c r="E1324" s="5">
        <f>'TABLE Summary'!E1324</f>
        <v>32.200000000000003</v>
      </c>
      <c r="F1324" s="5">
        <f>'TABLE Summary'!F1324</f>
        <v>0</v>
      </c>
      <c r="G1324" s="5">
        <f>'TABLE Summary'!G1324</f>
        <v>3.3</v>
      </c>
      <c r="H1324" s="5">
        <f>'TABLE Summary'!H1324</f>
        <v>0</v>
      </c>
      <c r="I1324" s="5">
        <f>'TABLE Summary'!I1324</f>
        <v>243000</v>
      </c>
      <c r="J1324" s="5">
        <f>'TABLE Summary'!J1324</f>
        <v>172.4</v>
      </c>
      <c r="K1324" s="5">
        <f>'TABLE Summary'!K1324</f>
        <v>8626500</v>
      </c>
      <c r="L1324" s="5">
        <f>'TABLE Summary'!L1324</f>
        <v>0</v>
      </c>
      <c r="M1324" s="5">
        <f>'TABLE Summary'!M1324*1000</f>
        <v>24503400</v>
      </c>
      <c r="N1324" s="5">
        <f>'TABLE Summary'!N1324</f>
        <v>59248</v>
      </c>
      <c r="O1324" s="5">
        <f>'TABLE Summary'!O1324*1000</f>
        <v>14734100</v>
      </c>
      <c r="P1324" s="5">
        <f>'TABLE Summary'!P1324</f>
        <v>5360</v>
      </c>
      <c r="Q1324" s="5">
        <f>'TABLE Summary'!Q1324*1000</f>
        <v>672400</v>
      </c>
      <c r="R1324" s="5">
        <f>'TABLE Summary'!R1324</f>
        <v>49962</v>
      </c>
      <c r="S1324" s="5">
        <f>'TABLE Summary'!S1324*1000</f>
        <v>12142800</v>
      </c>
      <c r="T1324" s="5">
        <f>'TABLE Summary'!T1324</f>
        <v>3915</v>
      </c>
      <c r="U1324" s="5">
        <f>'TABLE Summary'!U1324*1000</f>
        <v>1898100</v>
      </c>
      <c r="V1324" s="5">
        <f>'TABLE Summary'!V1324*1000</f>
        <v>3791800</v>
      </c>
      <c r="W1324" s="5">
        <f>'TABLE Summary'!W1324*1000</f>
        <v>683700</v>
      </c>
      <c r="X1324" s="5">
        <f>'TABLE Summary'!X1324*1000</f>
        <v>1421700</v>
      </c>
      <c r="Y1324" s="5">
        <f>'TABLE Summary'!Y1324*1000</f>
        <v>1277200</v>
      </c>
      <c r="Z1324" s="5">
        <f>'TABLE Summary'!Z1324*1000</f>
        <v>2594900</v>
      </c>
      <c r="AA1324" s="18">
        <f t="shared" si="106"/>
        <v>14713300</v>
      </c>
      <c r="AB1324" s="18">
        <f t="shared" si="107"/>
        <v>0.60045952806549296</v>
      </c>
      <c r="AC1324" s="1" t="s">
        <v>7498</v>
      </c>
      <c r="AD1324" s="1" t="str">
        <f t="shared" si="105"/>
        <v>Southend-on-Sea C.B.</v>
      </c>
      <c r="AE1324" s="1" t="str">
        <f t="shared" si="108"/>
        <v>Southend-on-Sea C.B.</v>
      </c>
      <c r="AF1324" s="1" t="str">
        <f>INDEX(Lookup!G$2:G$1349, MATCH($AE1324, Lookup!$G$2:$G$1349,0))</f>
        <v>SOUTHEND-ON-SEA C.B.</v>
      </c>
      <c r="AG1324" s="1" t="str">
        <f>INDEX(Lookup!F$2:F$1349, MATCH($AE1324, Lookup!$G$2:$G$1349,0))</f>
        <v>e120307</v>
      </c>
      <c r="AH1324" s="1" t="str">
        <f>INDEX(Lookup!C$2:C$1349, MATCH($AE1324, Lookup!$G$2:$G$1349,0))</f>
        <v>Essex</v>
      </c>
      <c r="AI1324" s="1" t="str">
        <f>INDEX(Lookup!D$2:D$1349, MATCH($AE1324, Lookup!$G$2:$G$1349,0))</f>
        <v>East of England</v>
      </c>
      <c r="AJ1324" s="1" t="str">
        <f>INDEX(Lookup!E$2:E$1349, MATCH($AE1324, Lookup!$G$2:$G$1349,0))</f>
        <v>Greater South East</v>
      </c>
    </row>
    <row r="1325" spans="1:36" x14ac:dyDescent="0.3">
      <c r="A1325" s="11" t="s">
        <v>1319</v>
      </c>
      <c r="B1325" s="5">
        <f>'TABLE Summary'!B1325</f>
        <v>85250</v>
      </c>
      <c r="C1325" s="5">
        <f>'TABLE Summary'!C1325</f>
        <v>70</v>
      </c>
      <c r="D1325" s="5">
        <f>'TABLE Summary'!D1325</f>
        <v>31.5</v>
      </c>
      <c r="E1325" s="5">
        <f>'TABLE Summary'!E1325</f>
        <v>27.7</v>
      </c>
      <c r="F1325" s="5">
        <f>'TABLE Summary'!F1325</f>
        <v>0</v>
      </c>
      <c r="G1325" s="5">
        <f>'TABLE Summary'!G1325</f>
        <v>3.8</v>
      </c>
      <c r="H1325" s="5">
        <f>'TABLE Summary'!H1325</f>
        <v>0</v>
      </c>
      <c r="I1325" s="5">
        <f>'TABLE Summary'!I1325</f>
        <v>101334</v>
      </c>
      <c r="J1325" s="5">
        <f>'TABLE Summary'!J1325</f>
        <v>140</v>
      </c>
      <c r="K1325" s="5">
        <f>'TABLE Summary'!K1325</f>
        <v>3192021</v>
      </c>
      <c r="L1325" s="5">
        <f>'TABLE Summary'!L1325</f>
        <v>8.1999999999999993</v>
      </c>
      <c r="M1325" s="5">
        <f>'TABLE Summary'!M1325*1000</f>
        <v>10524100</v>
      </c>
      <c r="N1325" s="5">
        <f>'TABLE Summary'!N1325</f>
        <v>29718</v>
      </c>
      <c r="O1325" s="5">
        <f>'TABLE Summary'!O1325*1000</f>
        <v>6526200</v>
      </c>
      <c r="P1325" s="5">
        <f>'TABLE Summary'!P1325</f>
        <v>8041</v>
      </c>
      <c r="Q1325" s="5">
        <f>'TABLE Summary'!Q1325*1000</f>
        <v>987200</v>
      </c>
      <c r="R1325" s="5">
        <f>'TABLE Summary'!R1325</f>
        <v>19997</v>
      </c>
      <c r="S1325" s="5">
        <f>'TABLE Summary'!S1325*1000</f>
        <v>4685700</v>
      </c>
      <c r="T1325" s="5">
        <f>'TABLE Summary'!T1325</f>
        <v>1676</v>
      </c>
      <c r="U1325" s="5">
        <f>'TABLE Summary'!U1325*1000</f>
        <v>852900</v>
      </c>
      <c r="V1325" s="5">
        <f>'TABLE Summary'!V1325*1000</f>
        <v>1609800</v>
      </c>
      <c r="W1325" s="5">
        <f>'TABLE Summary'!W1325*1000</f>
        <v>155900</v>
      </c>
      <c r="X1325" s="5">
        <f>'TABLE Summary'!X1325*1000</f>
        <v>707400</v>
      </c>
      <c r="Y1325" s="5">
        <f>'TABLE Summary'!Y1325*1000</f>
        <v>344600</v>
      </c>
      <c r="Z1325" s="5">
        <f>'TABLE Summary'!Z1325*1000</f>
        <v>1180100</v>
      </c>
      <c r="AA1325" s="18">
        <f t="shared" si="106"/>
        <v>6525800</v>
      </c>
      <c r="AB1325" s="18">
        <f t="shared" si="107"/>
        <v>0.62008152716146747</v>
      </c>
      <c r="AC1325" s="1" t="s">
        <v>7498</v>
      </c>
      <c r="AD1325" s="1" t="str">
        <f t="shared" si="105"/>
        <v>Southport C.B.</v>
      </c>
      <c r="AE1325" s="1" t="str">
        <f t="shared" si="108"/>
        <v>Southport C.B.</v>
      </c>
      <c r="AF1325" s="1" t="str">
        <f>INDEX(Lookup!G$2:G$1349, MATCH($AE1325, Lookup!$G$2:$G$1349,0))</f>
        <v>SOUTHPORT C.B.</v>
      </c>
      <c r="AG1325" s="1" t="str">
        <f>INDEX(Lookup!F$2:F$1349, MATCH($AE1325, Lookup!$G$2:$G$1349,0))</f>
        <v>e200576</v>
      </c>
      <c r="AH1325" s="1" t="str">
        <f>INDEX(Lookup!C$2:C$1349, MATCH($AE1325, Lookup!$G$2:$G$1349,0))</f>
        <v>Merseyside</v>
      </c>
      <c r="AI1325" s="1" t="str">
        <f>INDEX(Lookup!D$2:D$1349, MATCH($AE1325, Lookup!$G$2:$G$1349,0))</f>
        <v>North West</v>
      </c>
      <c r="AJ1325" s="1" t="str">
        <f>INDEX(Lookup!E$2:E$1349, MATCH($AE1325, Lookup!$G$2:$G$1349,0))</f>
        <v>Rest of England</v>
      </c>
    </row>
    <row r="1326" spans="1:36" x14ac:dyDescent="0.3">
      <c r="A1326" s="11" t="s">
        <v>1320</v>
      </c>
      <c r="B1326" s="5">
        <f>'TABLE Summary'!B1326</f>
        <v>98610</v>
      </c>
      <c r="C1326" s="5">
        <f>'TABLE Summary'!C1326</f>
        <v>85.5</v>
      </c>
      <c r="D1326" s="5">
        <f>'TABLE Summary'!D1326</f>
        <v>38.5</v>
      </c>
      <c r="E1326" s="5">
        <f>'TABLE Summary'!E1326</f>
        <v>32</v>
      </c>
      <c r="F1326" s="5">
        <f>'TABLE Summary'!F1326</f>
        <v>0</v>
      </c>
      <c r="G1326" s="5">
        <f>'TABLE Summary'!G1326</f>
        <v>6.5</v>
      </c>
      <c r="H1326" s="5">
        <f>'TABLE Summary'!H1326</f>
        <v>0</v>
      </c>
      <c r="I1326" s="5">
        <f>'TABLE Summary'!I1326</f>
        <v>78870</v>
      </c>
      <c r="J1326" s="5">
        <f>'TABLE Summary'!J1326</f>
        <v>133.80000000000001</v>
      </c>
      <c r="K1326" s="5">
        <f>'TABLE Summary'!K1326</f>
        <v>3036495</v>
      </c>
      <c r="L1326" s="5">
        <f>'TABLE Summary'!L1326</f>
        <v>38.1</v>
      </c>
      <c r="M1326" s="5">
        <f>'TABLE Summary'!M1326*1000</f>
        <v>8163600</v>
      </c>
      <c r="N1326" s="5">
        <f>'TABLE Summary'!N1326</f>
        <v>36192</v>
      </c>
      <c r="O1326" s="5">
        <f>'TABLE Summary'!O1326*1000</f>
        <v>4522200</v>
      </c>
      <c r="P1326" s="5">
        <f>'TABLE Summary'!P1326</f>
        <v>26547</v>
      </c>
      <c r="Q1326" s="5">
        <f>'TABLE Summary'!Q1326*1000</f>
        <v>2737000</v>
      </c>
      <c r="R1326" s="5">
        <f>'TABLE Summary'!R1326</f>
        <v>9600</v>
      </c>
      <c r="S1326" s="5">
        <f>'TABLE Summary'!S1326*1000</f>
        <v>1774800</v>
      </c>
      <c r="T1326" s="5">
        <f>'TABLE Summary'!T1326</f>
        <v>18</v>
      </c>
      <c r="U1326" s="5">
        <f>'TABLE Summary'!U1326*1000</f>
        <v>8600</v>
      </c>
      <c r="V1326" s="5">
        <f>'TABLE Summary'!V1326*1000</f>
        <v>970800</v>
      </c>
      <c r="W1326" s="5">
        <f>'TABLE Summary'!W1326*1000</f>
        <v>83300</v>
      </c>
      <c r="X1326" s="5">
        <f>'TABLE Summary'!X1326*1000</f>
        <v>552400</v>
      </c>
      <c r="Y1326" s="5">
        <f>'TABLE Summary'!Y1326*1000</f>
        <v>865600</v>
      </c>
      <c r="Z1326" s="5">
        <f>'TABLE Summary'!Z1326*1000</f>
        <v>1169400</v>
      </c>
      <c r="AA1326" s="18">
        <f t="shared" si="106"/>
        <v>4520400</v>
      </c>
      <c r="AB1326" s="18">
        <f t="shared" si="107"/>
        <v>0.55372629722181388</v>
      </c>
      <c r="AC1326" s="1" t="s">
        <v>7498</v>
      </c>
      <c r="AD1326" s="1" t="str">
        <f t="shared" si="105"/>
        <v>South Shields C.B.</v>
      </c>
      <c r="AE1326" s="1" t="str">
        <f t="shared" si="108"/>
        <v>South Shields C.B.</v>
      </c>
      <c r="AF1326" s="1" t="str">
        <f>INDEX(Lookup!G$2:G$1349, MATCH($AE1326, Lookup!$G$2:$G$1349,0))</f>
        <v>SOUTH SHIELDS C.B.</v>
      </c>
      <c r="AG1326" s="1" t="str">
        <f>INDEX(Lookup!F$2:F$1349, MATCH($AE1326, Lookup!$G$2:$G$1349,0))</f>
        <v>e110263</v>
      </c>
      <c r="AH1326" s="1" t="str">
        <f>INDEX(Lookup!C$2:C$1349, MATCH($AE1326, Lookup!$G$2:$G$1349,0))</f>
        <v>Tyne And Wear</v>
      </c>
      <c r="AI1326" s="1" t="str">
        <f>INDEX(Lookup!D$2:D$1349, MATCH($AE1326, Lookup!$G$2:$G$1349,0))</f>
        <v>North East</v>
      </c>
      <c r="AJ1326" s="1" t="str">
        <f>INDEX(Lookup!E$2:E$1349, MATCH($AE1326, Lookup!$G$2:$G$1349,0))</f>
        <v>Rest of England</v>
      </c>
    </row>
    <row r="1327" spans="1:36" x14ac:dyDescent="0.3">
      <c r="A1327" s="11" t="s">
        <v>1321</v>
      </c>
      <c r="B1327" s="5">
        <f>'TABLE Summary'!B1327</f>
        <v>138750</v>
      </c>
      <c r="C1327" s="5">
        <f>'TABLE Summary'!C1327</f>
        <v>85.5</v>
      </c>
      <c r="D1327" s="5">
        <f>'TABLE Summary'!D1327</f>
        <v>43.5</v>
      </c>
      <c r="E1327" s="5">
        <f>'TABLE Summary'!E1327</f>
        <v>38.9</v>
      </c>
      <c r="F1327" s="5">
        <f>'TABLE Summary'!F1327</f>
        <v>0</v>
      </c>
      <c r="G1327" s="5">
        <f>'TABLE Summary'!G1327</f>
        <v>4.5999999999999996</v>
      </c>
      <c r="H1327" s="5">
        <f>'TABLE Summary'!H1327</f>
        <v>0</v>
      </c>
      <c r="I1327" s="5">
        <f>'TABLE Summary'!I1327</f>
        <v>152500</v>
      </c>
      <c r="J1327" s="5">
        <f>'TABLE Summary'!J1327</f>
        <v>167.5</v>
      </c>
      <c r="K1327" s="5">
        <f>'TABLE Summary'!K1327</f>
        <v>6633750</v>
      </c>
      <c r="L1327" s="5">
        <f>'TABLE Summary'!L1327</f>
        <v>13.8</v>
      </c>
      <c r="M1327" s="5">
        <f>'TABLE Summary'!M1327*1000</f>
        <v>15959800</v>
      </c>
      <c r="N1327" s="5">
        <f>'TABLE Summary'!N1327</f>
        <v>50846</v>
      </c>
      <c r="O1327" s="5">
        <f>'TABLE Summary'!O1327*1000</f>
        <v>8434900</v>
      </c>
      <c r="P1327" s="5">
        <f>'TABLE Summary'!P1327</f>
        <v>22783</v>
      </c>
      <c r="Q1327" s="5">
        <f>'TABLE Summary'!Q1327*1000</f>
        <v>2355900</v>
      </c>
      <c r="R1327" s="5">
        <f>'TABLE Summary'!R1327</f>
        <v>27582</v>
      </c>
      <c r="S1327" s="5">
        <f>'TABLE Summary'!S1327*1000</f>
        <v>5858300</v>
      </c>
      <c r="T1327" s="5">
        <f>'TABLE Summary'!T1327</f>
        <v>469</v>
      </c>
      <c r="U1327" s="5">
        <f>'TABLE Summary'!U1327*1000</f>
        <v>219900</v>
      </c>
      <c r="V1327" s="5">
        <f>'TABLE Summary'!V1327*1000</f>
        <v>1993800</v>
      </c>
      <c r="W1327" s="5">
        <f>'TABLE Summary'!W1327*1000</f>
        <v>359600</v>
      </c>
      <c r="X1327" s="5">
        <f>'TABLE Summary'!X1327*1000</f>
        <v>1288600</v>
      </c>
      <c r="Y1327" s="5">
        <f>'TABLE Summary'!Y1327*1000</f>
        <v>2234400</v>
      </c>
      <c r="Z1327" s="5">
        <f>'TABLE Summary'!Z1327*1000</f>
        <v>1648500</v>
      </c>
      <c r="AA1327" s="18">
        <f t="shared" si="106"/>
        <v>8434100</v>
      </c>
      <c r="AB1327" s="18">
        <f t="shared" si="107"/>
        <v>0.52845900324565476</v>
      </c>
      <c r="AC1327" s="1" t="s">
        <v>7498</v>
      </c>
      <c r="AD1327" s="1" t="str">
        <f t="shared" si="105"/>
        <v>Stockport C.B.</v>
      </c>
      <c r="AE1327" s="1" t="str">
        <f t="shared" si="108"/>
        <v>Stockport C.B.</v>
      </c>
      <c r="AF1327" s="1" t="str">
        <f>INDEX(Lookup!G$2:G$1349, MATCH($AE1327, Lookup!$G$2:$G$1349,0))</f>
        <v>STOCKPORT C.B.</v>
      </c>
      <c r="AG1327" s="1" t="str">
        <f>INDEX(Lookup!F$2:F$1349, MATCH($AE1327, Lookup!$G$2:$G$1349,0))</f>
        <v>e050070</v>
      </c>
      <c r="AH1327" s="1" t="str">
        <f>INDEX(Lookup!C$2:C$1349, MATCH($AE1327, Lookup!$G$2:$G$1349,0))</f>
        <v>Greater Manchester</v>
      </c>
      <c r="AI1327" s="1" t="str">
        <f>INDEX(Lookup!D$2:D$1349, MATCH($AE1327, Lookup!$G$2:$G$1349,0))</f>
        <v>North West</v>
      </c>
      <c r="AJ1327" s="1" t="str">
        <f>INDEX(Lookup!E$2:E$1349, MATCH($AE1327, Lookup!$G$2:$G$1349,0))</f>
        <v>Rest of England</v>
      </c>
    </row>
    <row r="1328" spans="1:36" x14ac:dyDescent="0.3">
      <c r="A1328" s="11" t="s">
        <v>7594</v>
      </c>
      <c r="B1328" s="5">
        <f>'TABLE Summary'!B1328</f>
        <v>262120</v>
      </c>
      <c r="C1328" s="5">
        <f>'TABLE Summary'!C1328</f>
        <v>110.5</v>
      </c>
      <c r="D1328" s="5">
        <f>'TABLE Summary'!D1328</f>
        <v>50</v>
      </c>
      <c r="E1328" s="5">
        <f>'TABLE Summary'!E1328</f>
        <v>49.7</v>
      </c>
      <c r="F1328" s="5">
        <f>'TABLE Summary'!F1328</f>
        <v>0</v>
      </c>
      <c r="G1328" s="5">
        <f>'TABLE Summary'!G1328</f>
        <v>0.3</v>
      </c>
      <c r="H1328" s="5">
        <f>'TABLE Summary'!H1328</f>
        <v>0</v>
      </c>
      <c r="I1328" s="5">
        <f>'TABLE Summary'!I1328</f>
        <v>270000</v>
      </c>
      <c r="J1328" s="5">
        <f>'TABLE Summary'!J1328</f>
        <v>164.7</v>
      </c>
      <c r="K1328" s="5">
        <f>'TABLE Summary'!K1328</f>
        <v>13500000</v>
      </c>
      <c r="L1328" s="5">
        <f>'TABLE Summary'!L1328</f>
        <v>18.100000000000001</v>
      </c>
      <c r="M1328" s="5">
        <f>'TABLE Summary'!M1328*1000</f>
        <v>28642600</v>
      </c>
      <c r="N1328" s="5">
        <f>'TABLE Summary'!N1328</f>
        <v>91884</v>
      </c>
      <c r="O1328" s="5">
        <f>'TABLE Summary'!O1328*1000</f>
        <v>13591700</v>
      </c>
      <c r="P1328" s="5">
        <f>'TABLE Summary'!P1328</f>
        <v>44780</v>
      </c>
      <c r="Q1328" s="5">
        <f>'TABLE Summary'!Q1328*1000</f>
        <v>4841300</v>
      </c>
      <c r="R1328" s="5">
        <f>'TABLE Summary'!R1328</f>
        <v>46979</v>
      </c>
      <c r="S1328" s="5">
        <f>'TABLE Summary'!S1328*1000</f>
        <v>8694100</v>
      </c>
      <c r="T1328" s="5">
        <f>'TABLE Summary'!T1328</f>
        <v>105</v>
      </c>
      <c r="U1328" s="5">
        <f>'TABLE Summary'!U1328*1000</f>
        <v>54500</v>
      </c>
      <c r="V1328" s="5">
        <f>'TABLE Summary'!V1328*1000</f>
        <v>2952800</v>
      </c>
      <c r="W1328" s="5">
        <f>'TABLE Summary'!W1328*1000</f>
        <v>389300</v>
      </c>
      <c r="X1328" s="5">
        <f>'TABLE Summary'!X1328*1000</f>
        <v>2411600</v>
      </c>
      <c r="Y1328" s="5">
        <f>'TABLE Summary'!Y1328*1000</f>
        <v>5568700</v>
      </c>
      <c r="Z1328" s="5">
        <f>'TABLE Summary'!Z1328*1000</f>
        <v>3728400</v>
      </c>
      <c r="AA1328" s="18">
        <f t="shared" si="106"/>
        <v>13589900</v>
      </c>
      <c r="AB1328" s="18">
        <f t="shared" si="107"/>
        <v>0.47446460865982837</v>
      </c>
      <c r="AC1328" s="1" t="s">
        <v>7498</v>
      </c>
      <c r="AD1328" s="1" t="str">
        <f t="shared" ref="AD1328:AD1377" si="109">_xlfn.CONCAT(A1328," ",AC1328)</f>
        <v>Stoke on Trent C.B.</v>
      </c>
      <c r="AE1328" s="1" t="str">
        <f t="shared" si="108"/>
        <v>Stoke on Trent C.B.</v>
      </c>
      <c r="AF1328" s="1" t="str">
        <f>INDEX(Lookup!G$2:G$1349, MATCH($AE1328, Lookup!$G$2:$G$1349,0))</f>
        <v>STOKE ON TRENT C.B.</v>
      </c>
      <c r="AG1328" s="1" t="str">
        <f>INDEX(Lookup!F$2:F$1349, MATCH($AE1328, Lookup!$G$2:$G$1349,0))</f>
        <v>e330942</v>
      </c>
      <c r="AH1328" s="1" t="str">
        <f>INDEX(Lookup!C$2:C$1349, MATCH($AE1328, Lookup!$G$2:$G$1349,0))</f>
        <v>Staffordshire</v>
      </c>
      <c r="AI1328" s="1" t="str">
        <f>INDEX(Lookup!D$2:D$1349, MATCH($AE1328, Lookup!$G$2:$G$1349,0))</f>
        <v>West Midlands</v>
      </c>
      <c r="AJ1328" s="1" t="str">
        <f>INDEX(Lookup!E$2:E$1349, MATCH($AE1328, Lookup!$G$2:$G$1349,0))</f>
        <v>Rest of England</v>
      </c>
    </row>
    <row r="1329" spans="1:36" x14ac:dyDescent="0.3">
      <c r="A1329" s="11" t="s">
        <v>1323</v>
      </c>
      <c r="B1329" s="5">
        <f>'TABLE Summary'!B1329</f>
        <v>215280</v>
      </c>
      <c r="C1329" s="5">
        <f>'TABLE Summary'!C1329</f>
        <v>86</v>
      </c>
      <c r="D1329" s="5">
        <f>'TABLE Summary'!D1329</f>
        <v>44</v>
      </c>
      <c r="E1329" s="5">
        <f>'TABLE Summary'!E1329</f>
        <v>39.299999999999997</v>
      </c>
      <c r="F1329" s="5">
        <f>'TABLE Summary'!F1329</f>
        <v>0</v>
      </c>
      <c r="G1329" s="5">
        <f>'TABLE Summary'!G1329</f>
        <v>4.7</v>
      </c>
      <c r="H1329" s="5">
        <f>'TABLE Summary'!H1329</f>
        <v>0</v>
      </c>
      <c r="I1329" s="5">
        <f>'TABLE Summary'!I1329</f>
        <v>166515</v>
      </c>
      <c r="J1329" s="5">
        <f>'TABLE Summary'!J1329</f>
        <v>104.2</v>
      </c>
      <c r="K1329" s="5">
        <f>'TABLE Summary'!K1329</f>
        <v>7326660</v>
      </c>
      <c r="L1329" s="5">
        <f>'TABLE Summary'!L1329</f>
        <v>37.6</v>
      </c>
      <c r="M1329" s="5">
        <f>'TABLE Summary'!M1329*1000</f>
        <v>17917800</v>
      </c>
      <c r="N1329" s="5">
        <f>'TABLE Summary'!N1329</f>
        <v>72519</v>
      </c>
      <c r="O1329" s="5">
        <f>'TABLE Summary'!O1329*1000</f>
        <v>9348100</v>
      </c>
      <c r="P1329" s="5">
        <f>'TABLE Summary'!P1329</f>
        <v>54523</v>
      </c>
      <c r="Q1329" s="5">
        <f>'TABLE Summary'!Q1329*1000</f>
        <v>5779200</v>
      </c>
      <c r="R1329" s="5">
        <f>'TABLE Summary'!R1329</f>
        <v>17812</v>
      </c>
      <c r="S1329" s="5">
        <f>'TABLE Summary'!S1329*1000</f>
        <v>3490600</v>
      </c>
      <c r="T1329" s="5">
        <f>'TABLE Summary'!T1329</f>
        <v>154</v>
      </c>
      <c r="U1329" s="5">
        <f>'TABLE Summary'!U1329*1000</f>
        <v>74700</v>
      </c>
      <c r="V1329" s="5">
        <f>'TABLE Summary'!V1329*1000</f>
        <v>2306800</v>
      </c>
      <c r="W1329" s="5">
        <f>'TABLE Summary'!W1329*1000</f>
        <v>225900</v>
      </c>
      <c r="X1329" s="5">
        <f>'TABLE Summary'!X1329*1000</f>
        <v>1228000</v>
      </c>
      <c r="Y1329" s="5">
        <f>'TABLE Summary'!Y1329*1000</f>
        <v>2183800</v>
      </c>
      <c r="Z1329" s="5">
        <f>'TABLE Summary'!Z1329*1000</f>
        <v>2625100</v>
      </c>
      <c r="AA1329" s="18">
        <f t="shared" si="106"/>
        <v>9344500</v>
      </c>
      <c r="AB1329" s="18">
        <f t="shared" si="107"/>
        <v>0.52152049916842469</v>
      </c>
      <c r="AC1329" s="1" t="s">
        <v>7498</v>
      </c>
      <c r="AD1329" s="1" t="str">
        <f t="shared" si="109"/>
        <v>Sunderland C.B.</v>
      </c>
      <c r="AE1329" s="1" t="str">
        <f t="shared" si="108"/>
        <v>Sunderland C.B.</v>
      </c>
      <c r="AF1329" s="1" t="str">
        <f>INDEX(Lookup!G$2:G$1349, MATCH($AE1329, Lookup!$G$2:$G$1349,0))</f>
        <v>SUNDERLAND C.B.</v>
      </c>
      <c r="AG1329" s="1" t="str">
        <f>INDEX(Lookup!F$2:F$1349, MATCH($AE1329, Lookup!$G$2:$G$1349,0))</f>
        <v>e110264</v>
      </c>
      <c r="AH1329" s="1" t="str">
        <f>INDEX(Lookup!C$2:C$1349, MATCH($AE1329, Lookup!$G$2:$G$1349,0))</f>
        <v>Tyne And Wear</v>
      </c>
      <c r="AI1329" s="1" t="str">
        <f>INDEX(Lookup!D$2:D$1349, MATCH($AE1329, Lookup!$G$2:$G$1349,0))</f>
        <v>North East</v>
      </c>
      <c r="AJ1329" s="1" t="str">
        <f>INDEX(Lookup!E$2:E$1349, MATCH($AE1329, Lookup!$G$2:$G$1349,0))</f>
        <v>Rest of England</v>
      </c>
    </row>
    <row r="1330" spans="1:36" x14ac:dyDescent="0.3">
      <c r="A1330" s="11" t="s">
        <v>1324</v>
      </c>
      <c r="B1330" s="5">
        <f>'TABLE Summary'!B1330</f>
        <v>393960</v>
      </c>
      <c r="C1330" s="5">
        <f>'TABLE Summary'!C1330</f>
        <v>103</v>
      </c>
      <c r="D1330" s="5">
        <f>'TABLE Summary'!D1330</f>
        <v>49.5</v>
      </c>
      <c r="E1330" s="5">
        <f>'TABLE Summary'!E1330</f>
        <v>49.3</v>
      </c>
      <c r="F1330" s="5">
        <f>'TABLE Summary'!F1330</f>
        <v>0</v>
      </c>
      <c r="G1330" s="5">
        <f>'TABLE Summary'!G1330</f>
        <v>0.2</v>
      </c>
      <c r="H1330" s="5">
        <f>'TABLE Summary'!H1330</f>
        <v>0</v>
      </c>
      <c r="I1330" s="5">
        <f>'TABLE Summary'!I1330</f>
        <v>468250</v>
      </c>
      <c r="J1330" s="5">
        <f>'TABLE Summary'!J1330</f>
        <v>131.5</v>
      </c>
      <c r="K1330" s="5">
        <f>'TABLE Summary'!K1330</f>
        <v>23178375</v>
      </c>
      <c r="L1330" s="5">
        <f>'TABLE Summary'!L1330</f>
        <v>6</v>
      </c>
      <c r="M1330" s="5">
        <f>'TABLE Summary'!M1330*1000</f>
        <v>50155500</v>
      </c>
      <c r="N1330" s="5">
        <f>'TABLE Summary'!N1330</f>
        <v>131746</v>
      </c>
      <c r="O1330" s="5">
        <f>'TABLE Summary'!O1330*1000</f>
        <v>20802500</v>
      </c>
      <c r="P1330" s="5">
        <f>'TABLE Summary'!P1330</f>
        <v>54320</v>
      </c>
      <c r="Q1330" s="5">
        <f>'TABLE Summary'!Q1330*1000</f>
        <v>5825000</v>
      </c>
      <c r="R1330" s="5">
        <f>'TABLE Summary'!R1330</f>
        <v>77069</v>
      </c>
      <c r="S1330" s="5">
        <f>'TABLE Summary'!S1330*1000</f>
        <v>14824600</v>
      </c>
      <c r="T1330" s="5">
        <f>'TABLE Summary'!T1330</f>
        <v>322</v>
      </c>
      <c r="U1330" s="5">
        <f>'TABLE Summary'!U1330*1000</f>
        <v>146700</v>
      </c>
      <c r="V1330" s="5">
        <f>'TABLE Summary'!V1330*1000</f>
        <v>4264400</v>
      </c>
      <c r="W1330" s="5">
        <f>'TABLE Summary'!W1330*1000</f>
        <v>980200</v>
      </c>
      <c r="X1330" s="5">
        <f>'TABLE Summary'!X1330*1000</f>
        <v>2668400</v>
      </c>
      <c r="Y1330" s="5">
        <f>'TABLE Summary'!Y1330*1000</f>
        <v>14661900</v>
      </c>
      <c r="Z1330" s="5">
        <f>'TABLE Summary'!Z1330*1000</f>
        <v>6778000</v>
      </c>
      <c r="AA1330" s="18">
        <f t="shared" si="106"/>
        <v>20796300</v>
      </c>
      <c r="AB1330" s="18">
        <f t="shared" si="107"/>
        <v>0.41463648054550351</v>
      </c>
      <c r="AC1330" s="1" t="s">
        <v>7498</v>
      </c>
      <c r="AD1330" s="1" t="str">
        <f t="shared" si="109"/>
        <v>Teesside C.B.</v>
      </c>
      <c r="AE1330" s="1" t="str">
        <f t="shared" si="108"/>
        <v>Teesside C.B.</v>
      </c>
      <c r="AF1330" s="1" t="str">
        <f>INDEX(Lookup!G$2:G$1349, MATCH($AE1330, Lookup!$G$2:$G$1349,0))</f>
        <v>TEESSIDE C.B.</v>
      </c>
      <c r="AG1330" s="1" t="str">
        <f>INDEX(Lookup!F$2:F$1349, MATCH($AE1330, Lookup!$G$2:$G$1349,0))</f>
        <v>e451167</v>
      </c>
      <c r="AH1330" s="1" t="str">
        <f>INDEX(Lookup!C$2:C$1349, MATCH($AE1330, Lookup!$G$2:$G$1349,0))</f>
        <v>Cleveland</v>
      </c>
      <c r="AI1330" s="1" t="str">
        <f>INDEX(Lookup!D$2:D$1349, MATCH($AE1330, Lookup!$G$2:$G$1349,0))</f>
        <v>North East</v>
      </c>
      <c r="AJ1330" s="1" t="str">
        <f>INDEX(Lookup!E$2:E$1349, MATCH($AE1330, Lookup!$G$2:$G$1349,0))</f>
        <v>Rest of England</v>
      </c>
    </row>
    <row r="1331" spans="1:36" x14ac:dyDescent="0.3">
      <c r="A1331" s="11" t="s">
        <v>1325</v>
      </c>
      <c r="B1331" s="5">
        <f>'TABLE Summary'!B1331</f>
        <v>106400</v>
      </c>
      <c r="C1331" s="5">
        <f>'TABLE Summary'!C1331</f>
        <v>90</v>
      </c>
      <c r="D1331" s="5">
        <f>'TABLE Summary'!D1331</f>
        <v>40</v>
      </c>
      <c r="E1331" s="5">
        <f>'TABLE Summary'!E1331</f>
        <v>33.799999999999997</v>
      </c>
      <c r="F1331" s="5">
        <f>'TABLE Summary'!F1331</f>
        <v>0</v>
      </c>
      <c r="G1331" s="5">
        <f>'TABLE Summary'!G1331</f>
        <v>6.2</v>
      </c>
      <c r="H1331" s="5">
        <f>'TABLE Summary'!H1331</f>
        <v>0</v>
      </c>
      <c r="I1331" s="5">
        <f>'TABLE Summary'!I1331</f>
        <v>147000</v>
      </c>
      <c r="J1331" s="5">
        <f>'TABLE Summary'!J1331</f>
        <v>160.6</v>
      </c>
      <c r="K1331" s="5">
        <f>'TABLE Summary'!K1331</f>
        <v>5880000</v>
      </c>
      <c r="L1331" s="5">
        <f>'TABLE Summary'!L1331</f>
        <v>0</v>
      </c>
      <c r="M1331" s="5">
        <f>'TABLE Summary'!M1331*1000</f>
        <v>15222600</v>
      </c>
      <c r="N1331" s="5">
        <f>'TABLE Summary'!N1331</f>
        <v>40268</v>
      </c>
      <c r="O1331" s="5">
        <f>'TABLE Summary'!O1331*1000</f>
        <v>8084500</v>
      </c>
      <c r="P1331" s="5">
        <f>'TABLE Summary'!P1331</f>
        <v>8600</v>
      </c>
      <c r="Q1331" s="5">
        <f>'TABLE Summary'!Q1331*1000</f>
        <v>1116400</v>
      </c>
      <c r="R1331" s="5">
        <f>'TABLE Summary'!R1331</f>
        <v>30676</v>
      </c>
      <c r="S1331" s="5">
        <f>'TABLE Summary'!S1331*1000</f>
        <v>6474200</v>
      </c>
      <c r="T1331" s="5">
        <f>'TABLE Summary'!T1331</f>
        <v>980</v>
      </c>
      <c r="U1331" s="5">
        <f>'TABLE Summary'!U1331*1000</f>
        <v>488900</v>
      </c>
      <c r="V1331" s="5">
        <f>'TABLE Summary'!V1331*1000</f>
        <v>2375800</v>
      </c>
      <c r="W1331" s="5">
        <f>'TABLE Summary'!W1331*1000</f>
        <v>249200</v>
      </c>
      <c r="X1331" s="5">
        <f>'TABLE Summary'!X1331*1000</f>
        <v>2608900</v>
      </c>
      <c r="Y1331" s="5">
        <f>'TABLE Summary'!Y1331*1000</f>
        <v>315100</v>
      </c>
      <c r="Z1331" s="5">
        <f>'TABLE Summary'!Z1331*1000</f>
        <v>1588900</v>
      </c>
      <c r="AA1331" s="18">
        <f t="shared" si="106"/>
        <v>8079500</v>
      </c>
      <c r="AB1331" s="18">
        <f t="shared" si="107"/>
        <v>0.53075690092362671</v>
      </c>
      <c r="AC1331" s="1" t="s">
        <v>7498</v>
      </c>
      <c r="AD1331" s="1" t="str">
        <f t="shared" si="109"/>
        <v>Torbay C.B.</v>
      </c>
      <c r="AE1331" s="1" t="str">
        <f t="shared" si="108"/>
        <v>Torbay C.B.</v>
      </c>
      <c r="AF1331" s="1" t="str">
        <f>INDEX(Lookup!G$2:G$1349, MATCH($AE1331, Lookup!$G$2:$G$1349,0))</f>
        <v>TORBAY C.B.</v>
      </c>
      <c r="AG1331" s="1" t="str">
        <f>INDEX(Lookup!F$2:F$1349, MATCH($AE1331, Lookup!$G$2:$G$1349,0))</f>
        <v>e090198</v>
      </c>
      <c r="AH1331" s="1" t="str">
        <f>INDEX(Lookup!C$2:C$1349, MATCH($AE1331, Lookup!$G$2:$G$1349,0))</f>
        <v>Devon</v>
      </c>
      <c r="AI1331" s="1" t="str">
        <f>INDEX(Lookup!D$2:D$1349, MATCH($AE1331, Lookup!$G$2:$G$1349,0))</f>
        <v>South West</v>
      </c>
      <c r="AJ1331" s="1" t="str">
        <f>INDEX(Lookup!E$2:E$1349, MATCH($AE1331, Lookup!$G$2:$G$1349,0))</f>
        <v>Rest of England</v>
      </c>
    </row>
    <row r="1332" spans="1:36" x14ac:dyDescent="0.3">
      <c r="A1332" s="11" t="s">
        <v>1326</v>
      </c>
      <c r="B1332" s="5">
        <f>'TABLE Summary'!B1332</f>
        <v>67880</v>
      </c>
      <c r="C1332" s="5">
        <f>'TABLE Summary'!C1332</f>
        <v>101.5</v>
      </c>
      <c r="D1332" s="5">
        <f>'TABLE Summary'!D1332</f>
        <v>47</v>
      </c>
      <c r="E1332" s="5">
        <f>'TABLE Summary'!E1332</f>
        <v>39.6</v>
      </c>
      <c r="F1332" s="5">
        <f>'TABLE Summary'!F1332</f>
        <v>0</v>
      </c>
      <c r="G1332" s="5">
        <f>'TABLE Summary'!G1332</f>
        <v>7.4</v>
      </c>
      <c r="H1332" s="5">
        <f>'TABLE Summary'!H1332</f>
        <v>0</v>
      </c>
      <c r="I1332" s="5">
        <f>'TABLE Summary'!I1332</f>
        <v>61900</v>
      </c>
      <c r="J1332" s="5">
        <f>'TABLE Summary'!J1332</f>
        <v>121.3</v>
      </c>
      <c r="K1332" s="5">
        <f>'TABLE Summary'!K1332</f>
        <v>2909300</v>
      </c>
      <c r="L1332" s="5">
        <f>'TABLE Summary'!L1332</f>
        <v>29.6</v>
      </c>
      <c r="M1332" s="5">
        <f>'TABLE Summary'!M1332*1000</f>
        <v>6345400</v>
      </c>
      <c r="N1332" s="5">
        <f>'TABLE Summary'!N1332</f>
        <v>24662</v>
      </c>
      <c r="O1332" s="5">
        <f>'TABLE Summary'!O1332*1000</f>
        <v>3672500</v>
      </c>
      <c r="P1332" s="5">
        <f>'TABLE Summary'!P1332</f>
        <v>13562</v>
      </c>
      <c r="Q1332" s="5">
        <f>'TABLE Summary'!Q1332*1000</f>
        <v>1317200</v>
      </c>
      <c r="R1332" s="5">
        <f>'TABLE Summary'!R1332</f>
        <v>10985</v>
      </c>
      <c r="S1332" s="5">
        <f>'TABLE Summary'!S1332*1000</f>
        <v>2307500</v>
      </c>
      <c r="T1332" s="5">
        <f>'TABLE Summary'!T1332</f>
        <v>99</v>
      </c>
      <c r="U1332" s="5">
        <f>'TABLE Summary'!U1332*1000</f>
        <v>44800</v>
      </c>
      <c r="V1332" s="5">
        <f>'TABLE Summary'!V1332*1000</f>
        <v>363500</v>
      </c>
      <c r="W1332" s="5">
        <f>'TABLE Summary'!W1332*1000</f>
        <v>84300</v>
      </c>
      <c r="X1332" s="5">
        <f>'TABLE Summary'!X1332*1000</f>
        <v>605900</v>
      </c>
      <c r="Y1332" s="5">
        <f>'TABLE Summary'!Y1332*1000</f>
        <v>822400</v>
      </c>
      <c r="Z1332" s="5">
        <f>'TABLE Summary'!Z1332*1000</f>
        <v>796800</v>
      </c>
      <c r="AA1332" s="18">
        <f t="shared" si="106"/>
        <v>3669500</v>
      </c>
      <c r="AB1332" s="18">
        <f t="shared" si="107"/>
        <v>0.57829293661550096</v>
      </c>
      <c r="AC1332" s="1" t="s">
        <v>7498</v>
      </c>
      <c r="AD1332" s="1" t="str">
        <f t="shared" si="109"/>
        <v>Tynemouth C.B.</v>
      </c>
      <c r="AE1332" s="1" t="str">
        <f t="shared" si="108"/>
        <v>Tynemouth C.B.</v>
      </c>
      <c r="AF1332" s="1" t="str">
        <f>INDEX(Lookup!G$2:G$1349, MATCH($AE1332, Lookup!$G$2:$G$1349,0))</f>
        <v>TYNEMOUTH C.B.</v>
      </c>
      <c r="AG1332" s="1" t="str">
        <f>INDEX(Lookup!F$2:F$1349, MATCH($AE1332, Lookup!$G$2:$G$1349,0))</f>
        <v>e270815</v>
      </c>
      <c r="AH1332" s="1" t="str">
        <f>INDEX(Lookup!C$2:C$1349, MATCH($AE1332, Lookup!$G$2:$G$1349,0))</f>
        <v>Tyne And Wear</v>
      </c>
      <c r="AI1332" s="1" t="str">
        <f>INDEX(Lookup!D$2:D$1349, MATCH($AE1332, Lookup!$G$2:$G$1349,0))</f>
        <v>North East</v>
      </c>
      <c r="AJ1332" s="1" t="str">
        <f>INDEX(Lookup!E$2:E$1349, MATCH($AE1332, Lookup!$G$2:$G$1349,0))</f>
        <v>Rest of England</v>
      </c>
    </row>
    <row r="1333" spans="1:36" x14ac:dyDescent="0.3">
      <c r="A1333" s="11" t="s">
        <v>1327</v>
      </c>
      <c r="B1333" s="5">
        <f>'TABLE Summary'!B1333</f>
        <v>59840</v>
      </c>
      <c r="C1333" s="5">
        <f>'TABLE Summary'!C1333</f>
        <v>80.5</v>
      </c>
      <c r="D1333" s="5">
        <f>'TABLE Summary'!D1333</f>
        <v>34</v>
      </c>
      <c r="E1333" s="5">
        <f>'TABLE Summary'!E1333</f>
        <v>30.6</v>
      </c>
      <c r="F1333" s="5">
        <f>'TABLE Summary'!F1333</f>
        <v>0</v>
      </c>
      <c r="G1333" s="5">
        <f>'TABLE Summary'!G1333</f>
        <v>3.4</v>
      </c>
      <c r="H1333" s="5">
        <f>'TABLE Summary'!H1333</f>
        <v>0</v>
      </c>
      <c r="I1333" s="5">
        <f>'TABLE Summary'!I1333</f>
        <v>70125</v>
      </c>
      <c r="J1333" s="5">
        <f>'TABLE Summary'!J1333</f>
        <v>167.9</v>
      </c>
      <c r="K1333" s="5">
        <f>'TABLE Summary'!K1333</f>
        <v>2384250</v>
      </c>
      <c r="L1333" s="5">
        <f>'TABLE Summary'!L1333</f>
        <v>10.5</v>
      </c>
      <c r="M1333" s="5">
        <f>'TABLE Summary'!M1333*1000</f>
        <v>7157800</v>
      </c>
      <c r="N1333" s="5">
        <f>'TABLE Summary'!N1333</f>
        <v>20499</v>
      </c>
      <c r="O1333" s="5">
        <f>'TABLE Summary'!O1333*1000</f>
        <v>2729300</v>
      </c>
      <c r="P1333" s="5">
        <f>'TABLE Summary'!P1333</f>
        <v>15523</v>
      </c>
      <c r="Q1333" s="5">
        <f>'TABLE Summary'!Q1333*1000</f>
        <v>1602000</v>
      </c>
      <c r="R1333" s="5">
        <f>'TABLE Summary'!R1333</f>
        <v>4755</v>
      </c>
      <c r="S1333" s="5">
        <f>'TABLE Summary'!S1333*1000</f>
        <v>1033900.0000000001</v>
      </c>
      <c r="T1333" s="5">
        <f>'TABLE Summary'!T1333</f>
        <v>175</v>
      </c>
      <c r="U1333" s="5">
        <f>'TABLE Summary'!U1333*1000</f>
        <v>83200</v>
      </c>
      <c r="V1333" s="5">
        <f>'TABLE Summary'!V1333*1000</f>
        <v>1128200</v>
      </c>
      <c r="W1333" s="5">
        <f>'TABLE Summary'!W1333*1000</f>
        <v>160900</v>
      </c>
      <c r="X1333" s="5">
        <f>'TABLE Summary'!X1333*1000</f>
        <v>731300</v>
      </c>
      <c r="Y1333" s="5">
        <f>'TABLE Summary'!Y1333*1000</f>
        <v>1102700</v>
      </c>
      <c r="Z1333" s="5">
        <f>'TABLE Summary'!Z1333*1000</f>
        <v>1305300</v>
      </c>
      <c r="AA1333" s="18">
        <f t="shared" si="106"/>
        <v>2719100</v>
      </c>
      <c r="AB1333" s="18">
        <f t="shared" si="107"/>
        <v>0.37987929252004804</v>
      </c>
      <c r="AC1333" s="1" t="s">
        <v>7498</v>
      </c>
      <c r="AD1333" s="1" t="str">
        <f t="shared" si="109"/>
        <v>Wakefield C.B.</v>
      </c>
      <c r="AE1333" s="1" t="str">
        <f t="shared" si="108"/>
        <v>Wakefield C.B.</v>
      </c>
      <c r="AF1333" s="1" t="str">
        <f>INDEX(Lookup!G$2:G$1349, MATCH($AE1333, Lookup!$G$2:$G$1349,0))</f>
        <v>WAKEFIELD C.B.</v>
      </c>
      <c r="AG1333" s="1" t="str">
        <f>INDEX(Lookup!F$2:F$1349, MATCH($AE1333, Lookup!$G$2:$G$1349,0))</f>
        <v>e461208</v>
      </c>
      <c r="AH1333" s="1" t="str">
        <f>INDEX(Lookup!C$2:C$1349, MATCH($AE1333, Lookup!$G$2:$G$1349,0))</f>
        <v>West Yorkshire</v>
      </c>
      <c r="AI1333" s="1" t="str">
        <f>INDEX(Lookup!D$2:D$1349, MATCH($AE1333, Lookup!$G$2:$G$1349,0))</f>
        <v>Yorkshire and The Humber</v>
      </c>
      <c r="AJ1333" s="1" t="str">
        <f>INDEX(Lookup!E$2:E$1349, MATCH($AE1333, Lookup!$G$2:$G$1349,0))</f>
        <v>Rest of England</v>
      </c>
    </row>
    <row r="1334" spans="1:36" x14ac:dyDescent="0.3">
      <c r="A1334" s="11" t="s">
        <v>1328</v>
      </c>
      <c r="B1334" s="5">
        <f>'TABLE Summary'!B1334</f>
        <v>96070</v>
      </c>
      <c r="C1334" s="5">
        <f>'TABLE Summary'!C1334</f>
        <v>87</v>
      </c>
      <c r="D1334" s="5">
        <f>'TABLE Summary'!D1334</f>
        <v>36</v>
      </c>
      <c r="E1334" s="5">
        <f>'TABLE Summary'!E1334</f>
        <v>32.299999999999997</v>
      </c>
      <c r="F1334" s="5">
        <f>'TABLE Summary'!F1334</f>
        <v>0</v>
      </c>
      <c r="G1334" s="5">
        <f>'TABLE Summary'!G1334</f>
        <v>3.7</v>
      </c>
      <c r="H1334" s="5">
        <f>'TABLE Summary'!H1334</f>
        <v>0</v>
      </c>
      <c r="I1334" s="5">
        <f>'TABLE Summary'!I1334</f>
        <v>94500</v>
      </c>
      <c r="J1334" s="5">
        <f>'TABLE Summary'!J1334</f>
        <v>150.30000000000001</v>
      </c>
      <c r="K1334" s="5">
        <f>'TABLE Summary'!K1334</f>
        <v>3402000</v>
      </c>
      <c r="L1334" s="5">
        <f>'TABLE Summary'!L1334</f>
        <v>22.4</v>
      </c>
      <c r="M1334" s="5">
        <f>'TABLE Summary'!M1334*1000</f>
        <v>9878800</v>
      </c>
      <c r="N1334" s="5">
        <f>'TABLE Summary'!N1334</f>
        <v>32842</v>
      </c>
      <c r="O1334" s="5">
        <f>'TABLE Summary'!O1334*1000</f>
        <v>6038200</v>
      </c>
      <c r="P1334" s="5">
        <f>'TABLE Summary'!P1334</f>
        <v>10172</v>
      </c>
      <c r="Q1334" s="5">
        <f>'TABLE Summary'!Q1334*1000</f>
        <v>1235600</v>
      </c>
      <c r="R1334" s="5">
        <f>'TABLE Summary'!R1334</f>
        <v>22476</v>
      </c>
      <c r="S1334" s="5">
        <f>'TABLE Summary'!S1334*1000</f>
        <v>4712500</v>
      </c>
      <c r="T1334" s="5">
        <f>'TABLE Summary'!T1334</f>
        <v>191</v>
      </c>
      <c r="U1334" s="5">
        <f>'TABLE Summary'!U1334*1000</f>
        <v>89200</v>
      </c>
      <c r="V1334" s="5">
        <f>'TABLE Summary'!V1334*1000</f>
        <v>916300</v>
      </c>
      <c r="W1334" s="5">
        <f>'TABLE Summary'!W1334*1000</f>
        <v>64700</v>
      </c>
      <c r="X1334" s="5">
        <f>'TABLE Summary'!X1334*1000</f>
        <v>476900</v>
      </c>
      <c r="Y1334" s="5">
        <f>'TABLE Summary'!Y1334*1000</f>
        <v>1325400</v>
      </c>
      <c r="Z1334" s="5">
        <f>'TABLE Summary'!Z1334*1000</f>
        <v>1057400</v>
      </c>
      <c r="AA1334" s="18">
        <f t="shared" si="106"/>
        <v>6037300</v>
      </c>
      <c r="AB1334" s="18">
        <f t="shared" si="107"/>
        <v>0.61113698020002427</v>
      </c>
      <c r="AC1334" s="1" t="s">
        <v>7498</v>
      </c>
      <c r="AD1334" s="1" t="str">
        <f t="shared" si="109"/>
        <v>Wallasey C.B.</v>
      </c>
      <c r="AE1334" s="1" t="str">
        <f t="shared" si="108"/>
        <v>Wallasey C.B.</v>
      </c>
      <c r="AF1334" s="1" t="str">
        <f>INDEX(Lookup!G$2:G$1349, MATCH($AE1334, Lookup!$G$2:$G$1349,0))</f>
        <v>WALLASEY C.B.</v>
      </c>
      <c r="AG1334" s="1" t="str">
        <f>INDEX(Lookup!F$2:F$1349, MATCH($AE1334, Lookup!$G$2:$G$1349,0))</f>
        <v>e050071</v>
      </c>
      <c r="AH1334" s="1" t="str">
        <f>INDEX(Lookup!C$2:C$1349, MATCH($AE1334, Lookup!$G$2:$G$1349,0))</f>
        <v>Merseyside</v>
      </c>
      <c r="AI1334" s="1" t="str">
        <f>INDEX(Lookup!D$2:D$1349, MATCH($AE1334, Lookup!$G$2:$G$1349,0))</f>
        <v>North West</v>
      </c>
      <c r="AJ1334" s="1" t="str">
        <f>INDEX(Lookup!E$2:E$1349, MATCH($AE1334, Lookup!$G$2:$G$1349,0))</f>
        <v>Rest of England</v>
      </c>
    </row>
    <row r="1335" spans="1:36" x14ac:dyDescent="0.3">
      <c r="A1335" s="11" t="s">
        <v>1329</v>
      </c>
      <c r="B1335" s="5">
        <f>'TABLE Summary'!B1335</f>
        <v>183780</v>
      </c>
      <c r="C1335" s="5">
        <f>'TABLE Summary'!C1335</f>
        <v>85</v>
      </c>
      <c r="D1335" s="5">
        <f>'TABLE Summary'!D1335</f>
        <v>37</v>
      </c>
      <c r="E1335" s="5">
        <f>'TABLE Summary'!E1335</f>
        <v>32.200000000000003</v>
      </c>
      <c r="F1335" s="5">
        <f>'TABLE Summary'!F1335</f>
        <v>0</v>
      </c>
      <c r="G1335" s="5">
        <f>'TABLE Summary'!G1335</f>
        <v>4.8</v>
      </c>
      <c r="H1335" s="5">
        <f>'TABLE Summary'!H1335</f>
        <v>0</v>
      </c>
      <c r="I1335" s="5">
        <f>'TABLE Summary'!I1335</f>
        <v>247050</v>
      </c>
      <c r="J1335" s="5">
        <f>'TABLE Summary'!J1335</f>
        <v>205.8</v>
      </c>
      <c r="K1335" s="5">
        <f>'TABLE Summary'!K1335</f>
        <v>9140850</v>
      </c>
      <c r="L1335" s="5">
        <f>'TABLE Summary'!L1335</f>
        <v>0</v>
      </c>
      <c r="M1335" s="5">
        <f>'TABLE Summary'!M1335*1000</f>
        <v>25542200</v>
      </c>
      <c r="N1335" s="5">
        <f>'TABLE Summary'!N1335</f>
        <v>60899</v>
      </c>
      <c r="O1335" s="5">
        <f>'TABLE Summary'!O1335*1000</f>
        <v>11625500</v>
      </c>
      <c r="P1335" s="5">
        <f>'TABLE Summary'!P1335</f>
        <v>14904</v>
      </c>
      <c r="Q1335" s="5">
        <f>'TABLE Summary'!Q1335*1000</f>
        <v>1718500</v>
      </c>
      <c r="R1335" s="5">
        <f>'TABLE Summary'!R1335</f>
        <v>44825</v>
      </c>
      <c r="S1335" s="5">
        <f>'TABLE Summary'!S1335*1000</f>
        <v>9387800</v>
      </c>
      <c r="T1335" s="5">
        <f>'TABLE Summary'!T1335</f>
        <v>1157</v>
      </c>
      <c r="U1335" s="5">
        <f>'TABLE Summary'!U1335*1000</f>
        <v>545000</v>
      </c>
      <c r="V1335" s="5">
        <f>'TABLE Summary'!V1335*1000</f>
        <v>2592700</v>
      </c>
      <c r="W1335" s="5">
        <f>'TABLE Summary'!W1335*1000</f>
        <v>352600</v>
      </c>
      <c r="X1335" s="5">
        <f>'TABLE Summary'!X1335*1000</f>
        <v>1708000</v>
      </c>
      <c r="Y1335" s="5">
        <f>'TABLE Summary'!Y1335*1000</f>
        <v>6547000</v>
      </c>
      <c r="Z1335" s="5">
        <f>'TABLE Summary'!Z1335*1000</f>
        <v>2689400</v>
      </c>
      <c r="AA1335" s="18">
        <f t="shared" si="106"/>
        <v>11651300</v>
      </c>
      <c r="AB1335" s="18">
        <f t="shared" si="107"/>
        <v>0.45615882735238156</v>
      </c>
      <c r="AC1335" s="1" t="s">
        <v>7498</v>
      </c>
      <c r="AD1335" s="1" t="str">
        <f t="shared" si="109"/>
        <v>Walsall C.B.</v>
      </c>
      <c r="AE1335" s="1" t="str">
        <f t="shared" si="108"/>
        <v>Walsall C.B.</v>
      </c>
      <c r="AF1335" s="1" t="str">
        <f>INDEX(Lookup!G$2:G$1349, MATCH($AE1335, Lookup!$G$2:$G$1349,0))</f>
        <v>WALSALL C.B.</v>
      </c>
      <c r="AG1335" s="1" t="str">
        <f>INDEX(Lookup!F$2:F$1349, MATCH($AE1335, Lookup!$G$2:$G$1349,0))</f>
        <v>e330943</v>
      </c>
      <c r="AH1335" s="1" t="str">
        <f>INDEX(Lookup!C$2:C$1349, MATCH($AE1335, Lookup!$G$2:$G$1349,0))</f>
        <v>West Midlands</v>
      </c>
      <c r="AI1335" s="1" t="str">
        <f>INDEX(Lookup!D$2:D$1349, MATCH($AE1335, Lookup!$G$2:$G$1349,0))</f>
        <v>West Midlands</v>
      </c>
      <c r="AJ1335" s="1" t="str">
        <f>INDEX(Lookup!E$2:E$1349, MATCH($AE1335, Lookup!$G$2:$G$1349,0))</f>
        <v>Rest of England</v>
      </c>
    </row>
    <row r="1336" spans="1:36" x14ac:dyDescent="0.3">
      <c r="A1336" s="11" t="s">
        <v>1330</v>
      </c>
      <c r="B1336" s="5">
        <f>'TABLE Summary'!B1336</f>
        <v>161980</v>
      </c>
      <c r="C1336" s="5">
        <f>'TABLE Summary'!C1336</f>
        <v>87</v>
      </c>
      <c r="D1336" s="5">
        <f>'TABLE Summary'!D1336</f>
        <v>35.5</v>
      </c>
      <c r="E1336" s="5">
        <f>'TABLE Summary'!E1336</f>
        <v>30</v>
      </c>
      <c r="F1336" s="5">
        <f>'TABLE Summary'!F1336</f>
        <v>0</v>
      </c>
      <c r="G1336" s="5">
        <f>'TABLE Summary'!G1336</f>
        <v>5.5</v>
      </c>
      <c r="H1336" s="5">
        <f>'TABLE Summary'!H1336</f>
        <v>0</v>
      </c>
      <c r="I1336" s="5">
        <f>'TABLE Summary'!I1336</f>
        <v>226000</v>
      </c>
      <c r="J1336" s="5">
        <f>'TABLE Summary'!J1336</f>
        <v>193.5</v>
      </c>
      <c r="K1336" s="5">
        <f>'TABLE Summary'!K1336</f>
        <v>8023000</v>
      </c>
      <c r="L1336" s="5">
        <f>'TABLE Summary'!L1336</f>
        <v>0</v>
      </c>
      <c r="M1336" s="5">
        <f>'TABLE Summary'!M1336*1000</f>
        <v>23916300</v>
      </c>
      <c r="N1336" s="5">
        <f>'TABLE Summary'!N1336</f>
        <v>57636</v>
      </c>
      <c r="O1336" s="5">
        <f>'TABLE Summary'!O1336*1000</f>
        <v>10399000</v>
      </c>
      <c r="P1336" s="5">
        <f>'TABLE Summary'!P1336</f>
        <v>16324</v>
      </c>
      <c r="Q1336" s="5">
        <f>'TABLE Summary'!Q1336*1000</f>
        <v>1950200</v>
      </c>
      <c r="R1336" s="5">
        <f>'TABLE Summary'!R1336</f>
        <v>41141</v>
      </c>
      <c r="S1336" s="5">
        <f>'TABLE Summary'!S1336*1000</f>
        <v>8370100</v>
      </c>
      <c r="T1336" s="5">
        <f>'TABLE Summary'!T1336</f>
        <v>168</v>
      </c>
      <c r="U1336" s="5">
        <f>'TABLE Summary'!U1336*1000</f>
        <v>77800</v>
      </c>
      <c r="V1336" s="5">
        <f>'TABLE Summary'!V1336*1000</f>
        <v>1738400</v>
      </c>
      <c r="W1336" s="5">
        <f>'TABLE Summary'!W1336*1000</f>
        <v>258000</v>
      </c>
      <c r="X1336" s="5">
        <f>'TABLE Summary'!X1336*1000</f>
        <v>2116700</v>
      </c>
      <c r="Y1336" s="5">
        <f>'TABLE Summary'!Y1336*1000</f>
        <v>7490200</v>
      </c>
      <c r="Z1336" s="5">
        <f>'TABLE Summary'!Z1336*1000</f>
        <v>1914100</v>
      </c>
      <c r="AA1336" s="18">
        <f t="shared" si="106"/>
        <v>10398100</v>
      </c>
      <c r="AB1336" s="18">
        <f t="shared" si="107"/>
        <v>0.43477042853618664</v>
      </c>
      <c r="AC1336" s="1" t="s">
        <v>7498</v>
      </c>
      <c r="AD1336" s="1" t="str">
        <f t="shared" si="109"/>
        <v>Warley C.B.</v>
      </c>
      <c r="AE1336" s="1" t="str">
        <f t="shared" si="108"/>
        <v>Warley C.B.</v>
      </c>
      <c r="AF1336" s="1" t="str">
        <f>INDEX(Lookup!G$2:G$1349, MATCH($AE1336, Lookup!$G$2:$G$1349,0))</f>
        <v>WARLEY C.B.</v>
      </c>
      <c r="AG1336" s="1" t="str">
        <f>INDEX(Lookup!F$2:F$1349, MATCH($AE1336, Lookup!$G$2:$G$1349,0))</f>
        <v>e431127</v>
      </c>
      <c r="AH1336" s="1" t="str">
        <f>INDEX(Lookup!C$2:C$1349, MATCH($AE1336, Lookup!$G$2:$G$1349,0))</f>
        <v>West Midlands</v>
      </c>
      <c r="AI1336" s="1" t="str">
        <f>INDEX(Lookup!D$2:D$1349, MATCH($AE1336, Lookup!$G$2:$G$1349,0))</f>
        <v>West Midlands</v>
      </c>
      <c r="AJ1336" s="1" t="str">
        <f>INDEX(Lookup!E$2:E$1349, MATCH($AE1336, Lookup!$G$2:$G$1349,0))</f>
        <v>Rest of England</v>
      </c>
    </row>
    <row r="1337" spans="1:36" x14ac:dyDescent="0.3">
      <c r="A1337" s="11" t="s">
        <v>1331</v>
      </c>
      <c r="B1337" s="5">
        <f>'TABLE Summary'!B1337</f>
        <v>66760</v>
      </c>
      <c r="C1337" s="5">
        <f>'TABLE Summary'!C1337</f>
        <v>96</v>
      </c>
      <c r="D1337" s="5">
        <f>'TABLE Summary'!D1337</f>
        <v>42</v>
      </c>
      <c r="E1337" s="5">
        <f>'TABLE Summary'!E1337</f>
        <v>38.6</v>
      </c>
      <c r="F1337" s="5">
        <f>'TABLE Summary'!F1337</f>
        <v>0</v>
      </c>
      <c r="G1337" s="5">
        <f>'TABLE Summary'!G1337</f>
        <v>3.4</v>
      </c>
      <c r="H1337" s="5">
        <f>'TABLE Summary'!H1337</f>
        <v>0</v>
      </c>
      <c r="I1337" s="5">
        <f>'TABLE Summary'!I1337</f>
        <v>80800</v>
      </c>
      <c r="J1337" s="5">
        <f>'TABLE Summary'!J1337</f>
        <v>147.9</v>
      </c>
      <c r="K1337" s="5">
        <f>'TABLE Summary'!K1337</f>
        <v>3393600</v>
      </c>
      <c r="L1337" s="5">
        <f>'TABLE Summary'!L1337</f>
        <v>4</v>
      </c>
      <c r="M1337" s="5">
        <f>'TABLE Summary'!M1337*1000</f>
        <v>8536500</v>
      </c>
      <c r="N1337" s="5">
        <f>'TABLE Summary'!N1337</f>
        <v>23566</v>
      </c>
      <c r="O1337" s="5">
        <f>'TABLE Summary'!O1337*1000</f>
        <v>3084900</v>
      </c>
      <c r="P1337" s="5">
        <f>'TABLE Summary'!P1337</f>
        <v>14660</v>
      </c>
      <c r="Q1337" s="5">
        <f>'TABLE Summary'!Q1337*1000</f>
        <v>1481700</v>
      </c>
      <c r="R1337" s="5">
        <f>'TABLE Summary'!R1337</f>
        <v>8899</v>
      </c>
      <c r="S1337" s="5">
        <f>'TABLE Summary'!S1337*1000</f>
        <v>1596600</v>
      </c>
      <c r="T1337" s="5">
        <f>'TABLE Summary'!T1337</f>
        <v>1</v>
      </c>
      <c r="U1337" s="5">
        <f>'TABLE Summary'!U1337*1000</f>
        <v>400</v>
      </c>
      <c r="V1337" s="5">
        <f>'TABLE Summary'!V1337*1000</f>
        <v>925400</v>
      </c>
      <c r="W1337" s="5">
        <f>'TABLE Summary'!W1337*1000</f>
        <v>180700</v>
      </c>
      <c r="X1337" s="5">
        <f>'TABLE Summary'!X1337*1000</f>
        <v>569000</v>
      </c>
      <c r="Y1337" s="5">
        <f>'TABLE Summary'!Y1337*1000</f>
        <v>2613300</v>
      </c>
      <c r="Z1337" s="5">
        <f>'TABLE Summary'!Z1337*1000</f>
        <v>1163100</v>
      </c>
      <c r="AA1337" s="18">
        <f t="shared" si="106"/>
        <v>3078700</v>
      </c>
      <c r="AB1337" s="18">
        <f t="shared" si="107"/>
        <v>0.36065132079892226</v>
      </c>
      <c r="AC1337" s="1" t="s">
        <v>7498</v>
      </c>
      <c r="AD1337" s="1" t="str">
        <f t="shared" si="109"/>
        <v>Warrington C.B.</v>
      </c>
      <c r="AE1337" s="1" t="str">
        <f t="shared" si="108"/>
        <v>Warrington C.B.</v>
      </c>
      <c r="AF1337" s="1" t="str">
        <f>INDEX(Lookup!G$2:G$1349, MATCH($AE1337, Lookup!$G$2:$G$1349,0))</f>
        <v>WARRINGTON C.B.</v>
      </c>
      <c r="AG1337" s="1" t="str">
        <f>INDEX(Lookup!F$2:F$1349, MATCH($AE1337, Lookup!$G$2:$G$1349,0))</f>
        <v>e200577</v>
      </c>
      <c r="AH1337" s="1" t="str">
        <f>INDEX(Lookup!C$2:C$1349, MATCH($AE1337, Lookup!$G$2:$G$1349,0))</f>
        <v>Cheshire</v>
      </c>
      <c r="AI1337" s="1" t="str">
        <f>INDEX(Lookup!D$2:D$1349, MATCH($AE1337, Lookup!$G$2:$G$1349,0))</f>
        <v>North West</v>
      </c>
      <c r="AJ1337" s="1" t="str">
        <f>INDEX(Lookup!E$2:E$1349, MATCH($AE1337, Lookup!$G$2:$G$1349,0))</f>
        <v>Rest of England</v>
      </c>
    </row>
    <row r="1338" spans="1:36" x14ac:dyDescent="0.3">
      <c r="A1338" s="11" t="s">
        <v>1332</v>
      </c>
      <c r="B1338" s="5">
        <f>'TABLE Summary'!B1338</f>
        <v>165440</v>
      </c>
      <c r="C1338" s="5">
        <f>'TABLE Summary'!C1338</f>
        <v>85</v>
      </c>
      <c r="D1338" s="5">
        <f>'TABLE Summary'!D1338</f>
        <v>29.5</v>
      </c>
      <c r="E1338" s="5">
        <f>'TABLE Summary'!E1338</f>
        <v>24.7</v>
      </c>
      <c r="F1338" s="5">
        <f>'TABLE Summary'!F1338</f>
        <v>0</v>
      </c>
      <c r="G1338" s="5">
        <f>'TABLE Summary'!G1338</f>
        <v>4.8</v>
      </c>
      <c r="H1338" s="5">
        <f>'TABLE Summary'!H1338</f>
        <v>0</v>
      </c>
      <c r="I1338" s="5">
        <f>'TABLE Summary'!I1338</f>
        <v>235000</v>
      </c>
      <c r="J1338" s="5">
        <f>'TABLE Summary'!J1338</f>
        <v>179.8</v>
      </c>
      <c r="K1338" s="5">
        <f>'TABLE Summary'!K1338</f>
        <v>6932500</v>
      </c>
      <c r="L1338" s="5">
        <f>'TABLE Summary'!L1338</f>
        <v>0</v>
      </c>
      <c r="M1338" s="5">
        <f>'TABLE Summary'!M1338*1000</f>
        <v>24843700</v>
      </c>
      <c r="N1338" s="5">
        <f>'TABLE Summary'!N1338</f>
        <v>54127</v>
      </c>
      <c r="O1338" s="5">
        <f>'TABLE Summary'!O1338*1000</f>
        <v>10518500</v>
      </c>
      <c r="P1338" s="5">
        <f>'TABLE Summary'!P1338</f>
        <v>7750</v>
      </c>
      <c r="Q1338" s="5">
        <f>'TABLE Summary'!Q1338*1000</f>
        <v>970700</v>
      </c>
      <c r="R1338" s="5">
        <f>'TABLE Summary'!R1338</f>
        <v>45951</v>
      </c>
      <c r="S1338" s="5">
        <f>'TABLE Summary'!S1338*1000</f>
        <v>9349600</v>
      </c>
      <c r="T1338" s="5">
        <f>'TABLE Summary'!T1338</f>
        <v>416</v>
      </c>
      <c r="U1338" s="5">
        <f>'TABLE Summary'!U1338*1000</f>
        <v>195600</v>
      </c>
      <c r="V1338" s="5">
        <f>'TABLE Summary'!V1338*1000</f>
        <v>1892700</v>
      </c>
      <c r="W1338" s="5">
        <f>'TABLE Summary'!W1338*1000</f>
        <v>276000</v>
      </c>
      <c r="X1338" s="5">
        <f>'TABLE Summary'!X1338*1000</f>
        <v>2046500</v>
      </c>
      <c r="Y1338" s="5">
        <f>'TABLE Summary'!Y1338*1000</f>
        <v>7773400</v>
      </c>
      <c r="Z1338" s="5">
        <f>'TABLE Summary'!Z1338*1000</f>
        <v>2336700</v>
      </c>
      <c r="AA1338" s="18">
        <f t="shared" si="106"/>
        <v>10515900</v>
      </c>
      <c r="AB1338" s="18">
        <f t="shared" si="107"/>
        <v>0.42328236132299135</v>
      </c>
      <c r="AC1338" s="1" t="s">
        <v>7498</v>
      </c>
      <c r="AD1338" s="1" t="str">
        <f t="shared" si="109"/>
        <v>West Bromwich C.B.</v>
      </c>
      <c r="AE1338" s="1" t="str">
        <f t="shared" si="108"/>
        <v>West Bromwich C.B.</v>
      </c>
      <c r="AF1338" s="1" t="str">
        <f>INDEX(Lookup!G$2:G$1349, MATCH($AE1338, Lookup!$G$2:$G$1349,0))</f>
        <v>WEST BROMWICH C.B.</v>
      </c>
      <c r="AG1338" s="1" t="str">
        <f>INDEX(Lookup!F$2:F$1349, MATCH($AE1338, Lookup!$G$2:$G$1349,0))</f>
        <v>e330944</v>
      </c>
      <c r="AH1338" s="1" t="str">
        <f>INDEX(Lookup!C$2:C$1349, MATCH($AE1338, Lookup!$G$2:$G$1349,0))</f>
        <v>West Midlands</v>
      </c>
      <c r="AI1338" s="1" t="str">
        <f>INDEX(Lookup!D$2:D$1349, MATCH($AE1338, Lookup!$G$2:$G$1349,0))</f>
        <v>West Midlands</v>
      </c>
      <c r="AJ1338" s="1" t="str">
        <f>INDEX(Lookup!E$2:E$1349, MATCH($AE1338, Lookup!$G$2:$G$1349,0))</f>
        <v>Rest of England</v>
      </c>
    </row>
    <row r="1339" spans="1:36" x14ac:dyDescent="0.3">
      <c r="A1339" s="11" t="s">
        <v>1333</v>
      </c>
      <c r="B1339" s="5">
        <f>'TABLE Summary'!B1339</f>
        <v>81420</v>
      </c>
      <c r="C1339" s="5">
        <f>'TABLE Summary'!C1339</f>
        <v>97.5</v>
      </c>
      <c r="D1339" s="5">
        <f>'TABLE Summary'!D1339</f>
        <v>42.5</v>
      </c>
      <c r="E1339" s="5">
        <f>'TABLE Summary'!E1339</f>
        <v>38.9</v>
      </c>
      <c r="F1339" s="5">
        <f>'TABLE Summary'!F1339</f>
        <v>0</v>
      </c>
      <c r="G1339" s="5">
        <f>'TABLE Summary'!G1339</f>
        <v>3.6</v>
      </c>
      <c r="H1339" s="5">
        <f>'TABLE Summary'!H1339</f>
        <v>0</v>
      </c>
      <c r="I1339" s="5">
        <f>'TABLE Summary'!I1339</f>
        <v>84440</v>
      </c>
      <c r="J1339" s="5">
        <f>'TABLE Summary'!J1339</f>
        <v>151.30000000000001</v>
      </c>
      <c r="K1339" s="5">
        <f>'TABLE Summary'!K1339</f>
        <v>3588700</v>
      </c>
      <c r="L1339" s="5">
        <f>'TABLE Summary'!L1339</f>
        <v>20.399999999999999</v>
      </c>
      <c r="M1339" s="5">
        <f>'TABLE Summary'!M1339*1000</f>
        <v>8636600</v>
      </c>
      <c r="N1339" s="5">
        <f>'TABLE Summary'!N1339</f>
        <v>28574</v>
      </c>
      <c r="O1339" s="5">
        <f>'TABLE Summary'!O1339*1000</f>
        <v>4282800</v>
      </c>
      <c r="P1339" s="5">
        <f>'TABLE Summary'!P1339</f>
        <v>14626</v>
      </c>
      <c r="Q1339" s="5">
        <f>'TABLE Summary'!Q1339*1000</f>
        <v>1596100</v>
      </c>
      <c r="R1339" s="5">
        <f>'TABLE Summary'!R1339</f>
        <v>13810</v>
      </c>
      <c r="S1339" s="5">
        <f>'TABLE Summary'!S1339*1000</f>
        <v>2623100</v>
      </c>
      <c r="T1339" s="5">
        <f>'TABLE Summary'!T1339</f>
        <v>128</v>
      </c>
      <c r="U1339" s="5">
        <f>'TABLE Summary'!U1339*1000</f>
        <v>62000</v>
      </c>
      <c r="V1339" s="5">
        <f>'TABLE Summary'!V1339*1000</f>
        <v>1267800</v>
      </c>
      <c r="W1339" s="5">
        <f>'TABLE Summary'!W1339*1000</f>
        <v>198100</v>
      </c>
      <c r="X1339" s="5">
        <f>'TABLE Summary'!X1339*1000</f>
        <v>712900</v>
      </c>
      <c r="Y1339" s="5">
        <f>'TABLE Summary'!Y1339*1000</f>
        <v>1175800</v>
      </c>
      <c r="Z1339" s="5">
        <f>'TABLE Summary'!Z1339*1000</f>
        <v>999200</v>
      </c>
      <c r="AA1339" s="18">
        <f t="shared" si="106"/>
        <v>4281200</v>
      </c>
      <c r="AB1339" s="18">
        <f t="shared" si="107"/>
        <v>0.49570432809207327</v>
      </c>
      <c r="AC1339" s="1" t="s">
        <v>7498</v>
      </c>
      <c r="AD1339" s="1" t="str">
        <f t="shared" si="109"/>
        <v>Wigan C.B.</v>
      </c>
      <c r="AE1339" s="1" t="str">
        <f t="shared" si="108"/>
        <v>Wigan C.B.</v>
      </c>
      <c r="AF1339" s="1" t="str">
        <f>INDEX(Lookup!G$2:G$1349, MATCH($AE1339, Lookup!$G$2:$G$1349,0))</f>
        <v>WIGAN C.B.</v>
      </c>
      <c r="AG1339" s="1" t="str">
        <f>INDEX(Lookup!F$2:F$1349, MATCH($AE1339, Lookup!$G$2:$G$1349,0))</f>
        <v>e200578</v>
      </c>
      <c r="AH1339" s="1" t="str">
        <f>INDEX(Lookup!C$2:C$1349, MATCH($AE1339, Lookup!$G$2:$G$1349,0))</f>
        <v>Greater Manchester</v>
      </c>
      <c r="AI1339" s="1" t="str">
        <f>INDEX(Lookup!D$2:D$1349, MATCH($AE1339, Lookup!$G$2:$G$1349,0))</f>
        <v>North West</v>
      </c>
      <c r="AJ1339" s="1" t="str">
        <f>INDEX(Lookup!E$2:E$1349, MATCH($AE1339, Lookup!$G$2:$G$1349,0))</f>
        <v>Rest of England</v>
      </c>
    </row>
    <row r="1340" spans="1:36" x14ac:dyDescent="0.3">
      <c r="A1340" s="11" t="s">
        <v>1334</v>
      </c>
      <c r="B1340" s="5">
        <f>'TABLE Summary'!B1340</f>
        <v>269460</v>
      </c>
      <c r="C1340" s="5">
        <f>'TABLE Summary'!C1340</f>
        <v>81</v>
      </c>
      <c r="D1340" s="5">
        <f>'TABLE Summary'!D1340</f>
        <v>34</v>
      </c>
      <c r="E1340" s="5">
        <f>'TABLE Summary'!E1340</f>
        <v>30.5</v>
      </c>
      <c r="F1340" s="5">
        <f>'TABLE Summary'!F1340</f>
        <v>0</v>
      </c>
      <c r="G1340" s="5">
        <f>'TABLE Summary'!G1340</f>
        <v>3.5</v>
      </c>
      <c r="H1340" s="5">
        <f>'TABLE Summary'!H1340</f>
        <v>0</v>
      </c>
      <c r="I1340" s="5">
        <f>'TABLE Summary'!I1340</f>
        <v>363000</v>
      </c>
      <c r="J1340" s="5">
        <f>'TABLE Summary'!J1340</f>
        <v>160.4</v>
      </c>
      <c r="K1340" s="5">
        <f>'TABLE Summary'!K1340</f>
        <v>12342000</v>
      </c>
      <c r="L1340" s="5">
        <f>'TABLE Summary'!L1340</f>
        <v>0</v>
      </c>
      <c r="M1340" s="5">
        <f>'TABLE Summary'!M1340*1000</f>
        <v>38190900</v>
      </c>
      <c r="N1340" s="5">
        <f>'TABLE Summary'!N1340</f>
        <v>88831</v>
      </c>
      <c r="O1340" s="5">
        <f>'TABLE Summary'!O1340*1000</f>
        <v>18604600</v>
      </c>
      <c r="P1340" s="5">
        <f>'TABLE Summary'!P1340</f>
        <v>18777</v>
      </c>
      <c r="Q1340" s="5">
        <f>'TABLE Summary'!Q1340*1000</f>
        <v>2249900</v>
      </c>
      <c r="R1340" s="5">
        <f>'TABLE Summary'!R1340</f>
        <v>67641</v>
      </c>
      <c r="S1340" s="5">
        <f>'TABLE Summary'!S1340*1000</f>
        <v>15006700</v>
      </c>
      <c r="T1340" s="5">
        <f>'TABLE Summary'!T1340</f>
        <v>2569</v>
      </c>
      <c r="U1340" s="5">
        <f>'TABLE Summary'!U1340*1000</f>
        <v>1339600</v>
      </c>
      <c r="V1340" s="5">
        <f>'TABLE Summary'!V1340*1000</f>
        <v>4312400</v>
      </c>
      <c r="W1340" s="5">
        <f>'TABLE Summary'!W1340*1000</f>
        <v>850500</v>
      </c>
      <c r="X1340" s="5">
        <f>'TABLE Summary'!X1340*1000</f>
        <v>2669300</v>
      </c>
      <c r="Y1340" s="5">
        <f>'TABLE Summary'!Y1340*1000</f>
        <v>8184900</v>
      </c>
      <c r="Z1340" s="5">
        <f>'TABLE Summary'!Z1340*1000</f>
        <v>3569200</v>
      </c>
      <c r="AA1340" s="18">
        <f t="shared" si="106"/>
        <v>18596200</v>
      </c>
      <c r="AB1340" s="18">
        <f t="shared" si="107"/>
        <v>0.48692751414604002</v>
      </c>
      <c r="AC1340" s="1" t="s">
        <v>7498</v>
      </c>
      <c r="AD1340" s="1" t="str">
        <f t="shared" si="109"/>
        <v>Wolverhampton C.B.</v>
      </c>
      <c r="AE1340" s="1" t="str">
        <f t="shared" si="108"/>
        <v>Wolverhampton C.B.</v>
      </c>
      <c r="AF1340" s="1" t="str">
        <f>INDEX(Lookup!G$2:G$1349, MATCH($AE1340, Lookup!$G$2:$G$1349,0))</f>
        <v>WOLVERHAMPTON C.B.</v>
      </c>
      <c r="AG1340" s="1" t="str">
        <f>INDEX(Lookup!F$2:F$1349, MATCH($AE1340, Lookup!$G$2:$G$1349,0))</f>
        <v>e330945</v>
      </c>
      <c r="AH1340" s="1" t="str">
        <f>INDEX(Lookup!C$2:C$1349, MATCH($AE1340, Lookup!$G$2:$G$1349,0))</f>
        <v>West Midlands</v>
      </c>
      <c r="AI1340" s="1" t="str">
        <f>INDEX(Lookup!D$2:D$1349, MATCH($AE1340, Lookup!$G$2:$G$1349,0))</f>
        <v>West Midlands</v>
      </c>
      <c r="AJ1340" s="1" t="str">
        <f>INDEX(Lookup!E$2:E$1349, MATCH($AE1340, Lookup!$G$2:$G$1349,0))</f>
        <v>Rest of England</v>
      </c>
    </row>
    <row r="1341" spans="1:36" x14ac:dyDescent="0.3">
      <c r="A1341" s="11" t="s">
        <v>1335</v>
      </c>
      <c r="B1341" s="5">
        <f>'TABLE Summary'!B1341</f>
        <v>74170</v>
      </c>
      <c r="C1341" s="5">
        <f>'TABLE Summary'!C1341</f>
        <v>81</v>
      </c>
      <c r="D1341" s="5">
        <f>'TABLE Summary'!D1341</f>
        <v>31.3</v>
      </c>
      <c r="E1341" s="5">
        <f>'TABLE Summary'!E1341</f>
        <v>31</v>
      </c>
      <c r="F1341" s="5">
        <f>'TABLE Summary'!F1341</f>
        <v>0</v>
      </c>
      <c r="G1341" s="5">
        <f>'TABLE Summary'!G1341</f>
        <v>0.3</v>
      </c>
      <c r="H1341" s="5">
        <f>'TABLE Summary'!H1341</f>
        <v>0</v>
      </c>
      <c r="I1341" s="5">
        <f>'TABLE Summary'!I1341</f>
        <v>108000</v>
      </c>
      <c r="J1341" s="5">
        <f>'TABLE Summary'!J1341</f>
        <v>201</v>
      </c>
      <c r="K1341" s="5">
        <f>'TABLE Summary'!K1341</f>
        <v>3380400</v>
      </c>
      <c r="L1341" s="5">
        <f>'TABLE Summary'!L1341</f>
        <v>0</v>
      </c>
      <c r="M1341" s="5">
        <f>'TABLE Summary'!M1341*1000</f>
        <v>11275000</v>
      </c>
      <c r="N1341" s="5">
        <f>'TABLE Summary'!N1341</f>
        <v>25255</v>
      </c>
      <c r="O1341" s="5">
        <f>'TABLE Summary'!O1341*1000</f>
        <v>5366400</v>
      </c>
      <c r="P1341" s="5">
        <f>'TABLE Summary'!P1341</f>
        <v>5518</v>
      </c>
      <c r="Q1341" s="5">
        <f>'TABLE Summary'!Q1341*1000</f>
        <v>668800</v>
      </c>
      <c r="R1341" s="5">
        <f>'TABLE Summary'!R1341</f>
        <v>19112</v>
      </c>
      <c r="S1341" s="5">
        <f>'TABLE Summary'!S1341*1000</f>
        <v>4394000</v>
      </c>
      <c r="T1341" s="5">
        <f>'TABLE Summary'!T1341</f>
        <v>614</v>
      </c>
      <c r="U1341" s="5">
        <f>'TABLE Summary'!U1341*1000</f>
        <v>294100</v>
      </c>
      <c r="V1341" s="5">
        <f>'TABLE Summary'!V1341*1000</f>
        <v>1735800</v>
      </c>
      <c r="W1341" s="5">
        <f>'TABLE Summary'!W1341*1000</f>
        <v>246400</v>
      </c>
      <c r="X1341" s="5">
        <f>'TABLE Summary'!X1341*1000</f>
        <v>992700</v>
      </c>
      <c r="Y1341" s="5">
        <f>'TABLE Summary'!Y1341*1000</f>
        <v>1644300</v>
      </c>
      <c r="Z1341" s="5">
        <f>'TABLE Summary'!Z1341*1000</f>
        <v>1289400</v>
      </c>
      <c r="AA1341" s="18">
        <f t="shared" si="106"/>
        <v>5356900</v>
      </c>
      <c r="AB1341" s="18">
        <f t="shared" si="107"/>
        <v>0.47511308203991132</v>
      </c>
      <c r="AC1341" s="1" t="s">
        <v>7498</v>
      </c>
      <c r="AD1341" s="1" t="str">
        <f t="shared" si="109"/>
        <v>Worcester C.B.</v>
      </c>
      <c r="AE1341" s="1" t="str">
        <f t="shared" si="108"/>
        <v>Worcester C.B.</v>
      </c>
      <c r="AF1341" s="1" t="str">
        <f>INDEX(Lookup!G$2:G$1349, MATCH($AE1341, Lookup!$G$2:$G$1349,0))</f>
        <v>WORCESTER C.B.</v>
      </c>
      <c r="AG1341" s="1" t="str">
        <f>INDEX(Lookup!F$2:F$1349, MATCH($AE1341, Lookup!$G$2:$G$1349,0))</f>
        <v>e431128</v>
      </c>
      <c r="AH1341" s="1" t="str">
        <f>INDEX(Lookup!C$2:C$1349, MATCH($AE1341, Lookup!$G$2:$G$1349,0))</f>
        <v>Hereford And Worcs</v>
      </c>
      <c r="AI1341" s="1" t="str">
        <f>INDEX(Lookup!D$2:D$1349, MATCH($AE1341, Lookup!$G$2:$G$1349,0))</f>
        <v>West Midlands</v>
      </c>
      <c r="AJ1341" s="1" t="str">
        <f>INDEX(Lookup!E$2:E$1349, MATCH($AE1341, Lookup!$G$2:$G$1349,0))</f>
        <v>Rest of England</v>
      </c>
    </row>
    <row r="1342" spans="1:36" x14ac:dyDescent="0.3">
      <c r="A1342" s="11" t="s">
        <v>1336</v>
      </c>
      <c r="B1342" s="5">
        <f>'TABLE Summary'!B1342</f>
        <v>104780</v>
      </c>
      <c r="C1342" s="5">
        <f>'TABLE Summary'!C1342</f>
        <v>89.5</v>
      </c>
      <c r="D1342" s="5">
        <f>'TABLE Summary'!D1342</f>
        <v>39.200000000000003</v>
      </c>
      <c r="E1342" s="5">
        <f>'TABLE Summary'!E1342</f>
        <v>35.4</v>
      </c>
      <c r="F1342" s="5">
        <f>'TABLE Summary'!F1342</f>
        <v>0</v>
      </c>
      <c r="G1342" s="5">
        <f>'TABLE Summary'!G1342</f>
        <v>3.8</v>
      </c>
      <c r="H1342" s="5">
        <f>'TABLE Summary'!H1342</f>
        <v>0</v>
      </c>
      <c r="I1342" s="5">
        <f>'TABLE Summary'!I1342</f>
        <v>96600</v>
      </c>
      <c r="J1342" s="5">
        <f>'TABLE Summary'!J1342</f>
        <v>130</v>
      </c>
      <c r="K1342" s="5">
        <f>'TABLE Summary'!K1342</f>
        <v>3786720</v>
      </c>
      <c r="L1342" s="5">
        <f>'TABLE Summary'!L1342</f>
        <v>27</v>
      </c>
      <c r="M1342" s="5">
        <f>'TABLE Summary'!M1342*1000</f>
        <v>10162700</v>
      </c>
      <c r="N1342" s="5">
        <f>'TABLE Summary'!N1342</f>
        <v>37551</v>
      </c>
      <c r="O1342" s="5">
        <f>'TABLE Summary'!O1342*1000</f>
        <v>4934000</v>
      </c>
      <c r="P1342" s="5">
        <f>'TABLE Summary'!P1342</f>
        <v>25550</v>
      </c>
      <c r="Q1342" s="5">
        <f>'TABLE Summary'!Q1342*1000</f>
        <v>2583600</v>
      </c>
      <c r="R1342" s="5">
        <f>'TABLE Summary'!R1342</f>
        <v>11868</v>
      </c>
      <c r="S1342" s="5">
        <f>'TABLE Summary'!S1342*1000</f>
        <v>2276200</v>
      </c>
      <c r="T1342" s="5">
        <f>'TABLE Summary'!T1342</f>
        <v>111</v>
      </c>
      <c r="U1342" s="5">
        <f>'TABLE Summary'!U1342*1000</f>
        <v>55500</v>
      </c>
      <c r="V1342" s="5">
        <f>'TABLE Summary'!V1342*1000</f>
        <v>1490800</v>
      </c>
      <c r="W1342" s="5">
        <f>'TABLE Summary'!W1342*1000</f>
        <v>515900</v>
      </c>
      <c r="X1342" s="5">
        <f>'TABLE Summary'!X1342*1000</f>
        <v>884700</v>
      </c>
      <c r="Y1342" s="5">
        <f>'TABLE Summary'!Y1342*1000</f>
        <v>886600</v>
      </c>
      <c r="Z1342" s="5">
        <f>'TABLE Summary'!Z1342*1000</f>
        <v>1450600</v>
      </c>
      <c r="AA1342" s="18">
        <f t="shared" si="106"/>
        <v>4915300</v>
      </c>
      <c r="AB1342" s="18">
        <f t="shared" si="107"/>
        <v>0.48366083816308658</v>
      </c>
      <c r="AC1342" s="1" t="s">
        <v>7498</v>
      </c>
      <c r="AD1342" s="1" t="str">
        <f t="shared" si="109"/>
        <v>York C.B.</v>
      </c>
      <c r="AE1342" s="1" t="str">
        <f t="shared" si="108"/>
        <v>York C.B.</v>
      </c>
      <c r="AF1342" s="1" t="str">
        <f>INDEX(Lookup!G$2:G$1349, MATCH($AE1342, Lookup!$G$2:$G$1349,0))</f>
        <v>YORK C.B.</v>
      </c>
      <c r="AG1342" s="1" t="str">
        <f>INDEX(Lookup!F$2:F$1349, MATCH($AE1342, Lookup!$G$2:$G$1349,0))</f>
        <v>e461209</v>
      </c>
      <c r="AH1342" s="1" t="str">
        <f>INDEX(Lookup!C$2:C$1349, MATCH($AE1342, Lookup!$G$2:$G$1349,0))</f>
        <v>North Yorkshire</v>
      </c>
      <c r="AI1342" s="1" t="str">
        <f>INDEX(Lookup!D$2:D$1349, MATCH($AE1342, Lookup!$G$2:$G$1349,0))</f>
        <v>Yorkshire and The Humber</v>
      </c>
      <c r="AJ1342" s="1" t="str">
        <f>INDEX(Lookup!E$2:E$1349, MATCH($AE1342, Lookup!$G$2:$G$1349,0))</f>
        <v>Rest of England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0E757-0A4F-43B0-94EB-419929D92C1F}">
  <dimension ref="A1:AL1342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M2" sqref="M2"/>
    </sheetView>
  </sheetViews>
  <sheetFormatPr defaultColWidth="8.77734375" defaultRowHeight="14.4" x14ac:dyDescent="0.3"/>
  <cols>
    <col min="1" max="1" width="29.109375" style="1" customWidth="1"/>
    <col min="2" max="2" width="9.77734375" style="5" customWidth="1"/>
    <col min="3" max="9" width="8.77734375" style="5" bestFit="1" customWidth="1"/>
    <col min="10" max="10" width="11.88671875" style="5" customWidth="1"/>
    <col min="11" max="11" width="9.5546875" style="5" bestFit="1" customWidth="1"/>
    <col min="12" max="12" width="8.77734375" style="5" bestFit="1" customWidth="1"/>
    <col min="13" max="13" width="9.5546875" style="5" bestFit="1" customWidth="1"/>
    <col min="14" max="25" width="8.77734375" style="5" bestFit="1" customWidth="1"/>
    <col min="26" max="26" width="14.77734375" style="5" customWidth="1"/>
    <col min="27" max="28" width="14.77734375" style="19" customWidth="1"/>
    <col min="29" max="29" width="8.77734375" style="1"/>
    <col min="30" max="30" width="15.5546875" style="1" customWidth="1"/>
    <col min="31" max="31" width="20.5546875" style="1" customWidth="1"/>
    <col min="32" max="32" width="13.33203125" style="1" customWidth="1"/>
    <col min="33" max="33" width="18.77734375" style="1" customWidth="1"/>
    <col min="34" max="36" width="8.77734375" style="1"/>
    <col min="39" max="16384" width="8.77734375" style="1"/>
  </cols>
  <sheetData>
    <row r="1" spans="1:36" s="4" customFormat="1" ht="107.4" customHeight="1" x14ac:dyDescent="0.3">
      <c r="A1" s="16"/>
      <c r="B1" s="2"/>
      <c r="C1" s="2" t="s">
        <v>7608</v>
      </c>
      <c r="D1" s="2" t="s">
        <v>7609</v>
      </c>
      <c r="E1" s="2" t="s">
        <v>7610</v>
      </c>
      <c r="F1" s="2" t="s">
        <v>7611</v>
      </c>
      <c r="G1" s="2" t="s">
        <v>7612</v>
      </c>
      <c r="H1" s="2" t="s">
        <v>1348</v>
      </c>
      <c r="I1" s="2" t="s">
        <v>1349</v>
      </c>
      <c r="J1" s="2" t="s">
        <v>1350</v>
      </c>
      <c r="K1" s="2" t="s">
        <v>1351</v>
      </c>
      <c r="L1" s="2" t="s">
        <v>1352</v>
      </c>
      <c r="M1" s="2" t="s">
        <v>1281</v>
      </c>
      <c r="N1" s="2" t="s">
        <v>7606</v>
      </c>
      <c r="O1" s="2" t="s">
        <v>7607</v>
      </c>
      <c r="P1" s="2" t="s">
        <v>7600</v>
      </c>
      <c r="Q1" s="2" t="s">
        <v>7601</v>
      </c>
      <c r="R1" s="2" t="s">
        <v>7602</v>
      </c>
      <c r="S1" s="2" t="s">
        <v>7603</v>
      </c>
      <c r="T1" s="2" t="s">
        <v>7604</v>
      </c>
      <c r="U1" s="2" t="s">
        <v>7605</v>
      </c>
      <c r="V1" s="2" t="s">
        <v>1355</v>
      </c>
      <c r="W1" s="10" t="s">
        <v>1284</v>
      </c>
      <c r="X1" s="2" t="s">
        <v>1356</v>
      </c>
      <c r="Y1" s="2" t="s">
        <v>1286</v>
      </c>
      <c r="Z1" s="2" t="s">
        <v>1357</v>
      </c>
      <c r="AA1" s="17" t="s">
        <v>7598</v>
      </c>
      <c r="AB1" s="17" t="s">
        <v>7599</v>
      </c>
      <c r="AD1" s="4" t="s">
        <v>6313</v>
      </c>
      <c r="AE1" s="4" t="s">
        <v>7502</v>
      </c>
      <c r="AF1" t="s">
        <v>2355</v>
      </c>
      <c r="AG1" t="s">
        <v>2354</v>
      </c>
      <c r="AH1" t="s">
        <v>2351</v>
      </c>
      <c r="AI1" t="s">
        <v>2352</v>
      </c>
      <c r="AJ1" t="s">
        <v>2353</v>
      </c>
    </row>
    <row r="2" spans="1:36" x14ac:dyDescent="0.3">
      <c r="A2" s="11" t="s">
        <v>1363</v>
      </c>
      <c r="B2" s="5">
        <v>3110000</v>
      </c>
      <c r="H2" s="5">
        <v>46.4</v>
      </c>
      <c r="I2" s="5">
        <v>411943</v>
      </c>
      <c r="J2" s="5">
        <v>158.6</v>
      </c>
      <c r="K2" s="5">
        <v>19109795</v>
      </c>
      <c r="M2" s="5">
        <v>41815.300000000003</v>
      </c>
      <c r="N2" s="5">
        <v>100574</v>
      </c>
      <c r="O2" s="5">
        <v>21763.9</v>
      </c>
      <c r="P2" s="5">
        <v>20041</v>
      </c>
      <c r="Q2" s="5">
        <v>2308.6</v>
      </c>
      <c r="R2" s="5">
        <v>78229</v>
      </c>
      <c r="S2" s="5">
        <v>18300.2</v>
      </c>
      <c r="T2" s="5">
        <v>2176</v>
      </c>
      <c r="U2" s="5">
        <v>1055</v>
      </c>
      <c r="V2" s="5">
        <v>3091.4</v>
      </c>
      <c r="W2" s="13">
        <v>1004.3</v>
      </c>
      <c r="X2" s="13">
        <v>3426.8</v>
      </c>
      <c r="Y2" s="13">
        <v>6536.9</v>
      </c>
      <c r="Z2" s="13">
        <v>5992</v>
      </c>
      <c r="AA2" s="18">
        <f>SUM(Q2+S2+U2)</f>
        <v>21663.8</v>
      </c>
      <c r="AB2" s="18">
        <f>AA2/M2</f>
        <v>0.51808309398712904</v>
      </c>
    </row>
    <row r="3" spans="1:36" x14ac:dyDescent="0.3">
      <c r="A3" s="11" t="s">
        <v>1364</v>
      </c>
      <c r="B3" s="5">
        <v>73960</v>
      </c>
      <c r="C3" s="5">
        <v>101.5</v>
      </c>
      <c r="D3" s="5">
        <v>50</v>
      </c>
      <c r="E3" s="5">
        <v>17</v>
      </c>
      <c r="F3" s="5">
        <v>33</v>
      </c>
      <c r="G3" s="5">
        <v>0</v>
      </c>
      <c r="I3" s="5">
        <v>103250</v>
      </c>
      <c r="J3" s="5">
        <v>127.7</v>
      </c>
      <c r="K3" s="5">
        <v>5162500</v>
      </c>
      <c r="L3" s="5">
        <v>0</v>
      </c>
      <c r="M3" s="5">
        <v>10503.2</v>
      </c>
      <c r="N3" s="5">
        <v>23506</v>
      </c>
      <c r="O3" s="5">
        <v>4835.7</v>
      </c>
      <c r="P3" s="5">
        <v>6125</v>
      </c>
      <c r="Q3" s="5">
        <v>751</v>
      </c>
      <c r="R3" s="5">
        <v>16955</v>
      </c>
      <c r="S3" s="5">
        <v>3892</v>
      </c>
      <c r="T3" s="5">
        <v>406</v>
      </c>
      <c r="U3" s="5">
        <v>185.8</v>
      </c>
      <c r="V3" s="5">
        <v>1593.9</v>
      </c>
      <c r="W3" s="13">
        <v>459.9</v>
      </c>
      <c r="X3" s="13">
        <v>805.5</v>
      </c>
      <c r="Y3" s="13">
        <v>1219</v>
      </c>
      <c r="Z3" s="13">
        <v>1589.2</v>
      </c>
      <c r="AA3" s="18">
        <f t="shared" ref="AA3:AA66" si="0">SUM(Q3+S3+U3)</f>
        <v>4828.8</v>
      </c>
      <c r="AB3" s="18">
        <f t="shared" ref="AB3:AB66" si="1">AA3/M3</f>
        <v>0.45974560134054382</v>
      </c>
      <c r="AC3" s="1" t="s">
        <v>7495</v>
      </c>
      <c r="AD3" s="1" t="str">
        <f t="shared" ref="AD3:AD13" si="2">_xlfn.CONCAT(A3," ",AC3)</f>
        <v>Bedford M.B.</v>
      </c>
      <c r="AE3" s="1" t="str">
        <f>AD3</f>
        <v>Bedford M.B.</v>
      </c>
      <c r="AF3" s="1" t="str">
        <f>INDEX(Lookup!G$2:G$1349, MATCH($AE3, Lookup!$G$2:$G$1349,0))</f>
        <v>BEDFORD M.B.</v>
      </c>
      <c r="AG3" s="1" t="str">
        <f>INDEX(Lookup!F$2:F$1349, MATCH($AE3, Lookup!$G$2:$G$1349,0))</f>
        <v>e010002</v>
      </c>
      <c r="AH3" s="1" t="str">
        <f>INDEX(Lookup!C$2:C$1349, MATCH($AE3, Lookup!$G$2:$G$1349,0))</f>
        <v>Bedfordshire</v>
      </c>
      <c r="AI3" s="1" t="str">
        <f>INDEX(Lookup!D$2:D$1349, MATCH($AE3, Lookup!$G$2:$G$1349,0))</f>
        <v>East of England</v>
      </c>
      <c r="AJ3" s="1" t="str">
        <f>INDEX(Lookup!E$2:E$1349, MATCH($AE3, Lookup!$G$2:$G$1349,0))</f>
        <v>Greater South East</v>
      </c>
    </row>
    <row r="4" spans="1:36" x14ac:dyDescent="0.3">
      <c r="A4" s="11" t="s">
        <v>1365</v>
      </c>
      <c r="B4" s="5">
        <v>32040</v>
      </c>
      <c r="C4" s="5">
        <v>97.5</v>
      </c>
      <c r="D4" s="5">
        <v>47.5</v>
      </c>
      <c r="E4" s="5">
        <v>13</v>
      </c>
      <c r="F4" s="5">
        <v>34.5</v>
      </c>
      <c r="G4" s="5">
        <v>0</v>
      </c>
      <c r="I4" s="5">
        <v>66200</v>
      </c>
      <c r="J4" s="5">
        <v>136.4</v>
      </c>
      <c r="K4" s="5">
        <v>3144500</v>
      </c>
      <c r="L4" s="5">
        <v>0</v>
      </c>
      <c r="M4" s="5">
        <v>6797.8</v>
      </c>
      <c r="N4" s="5">
        <v>10384</v>
      </c>
      <c r="O4" s="5">
        <v>2571.9</v>
      </c>
      <c r="P4" s="5">
        <v>423</v>
      </c>
      <c r="Q4" s="5">
        <v>57.5</v>
      </c>
      <c r="R4" s="5">
        <v>9805</v>
      </c>
      <c r="S4" s="5">
        <v>2441.5</v>
      </c>
      <c r="T4" s="5">
        <v>154</v>
      </c>
      <c r="U4" s="5">
        <v>72.8</v>
      </c>
      <c r="V4" s="5">
        <v>576.4</v>
      </c>
      <c r="W4" s="13">
        <v>117.2</v>
      </c>
      <c r="X4" s="5">
        <v>273.8</v>
      </c>
      <c r="Y4" s="5">
        <v>2720.4</v>
      </c>
      <c r="Z4" s="5">
        <v>538.1</v>
      </c>
      <c r="AA4" s="18">
        <f t="shared" si="0"/>
        <v>2571.8000000000002</v>
      </c>
      <c r="AB4" s="18">
        <f t="shared" si="1"/>
        <v>0.37832828267969049</v>
      </c>
      <c r="AC4" s="1" t="s">
        <v>7495</v>
      </c>
      <c r="AD4" s="1" t="str">
        <f t="shared" si="2"/>
        <v>Dunstable M.B.</v>
      </c>
      <c r="AE4" s="1" t="s">
        <v>7503</v>
      </c>
      <c r="AF4" s="1" t="str">
        <f>INDEX(Lookup!G$2:G$1349, MATCH($AE4, Lookup!$G$2:$G$1349,0))</f>
        <v>LUTON C.B.</v>
      </c>
      <c r="AG4" s="1" t="str">
        <f>INDEX(Lookup!F$2:F$1349, MATCH($AE4, Lookup!$G$2:$G$1349,0))</f>
        <v>e010000</v>
      </c>
      <c r="AH4" s="1" t="str">
        <f>INDEX(Lookup!C$2:C$1349, MATCH($AE4, Lookup!$G$2:$G$1349,0))</f>
        <v>Bedfordshire</v>
      </c>
      <c r="AI4" s="1" t="str">
        <f>INDEX(Lookup!D$2:D$1349, MATCH($AE4, Lookup!$G$2:$G$1349,0))</f>
        <v>East of England</v>
      </c>
      <c r="AJ4" s="1" t="str">
        <f>INDEX(Lookup!E$2:E$1349, MATCH($AE4, Lookup!$G$2:$G$1349,0))</f>
        <v>Greater South East</v>
      </c>
    </row>
    <row r="5" spans="1:36" x14ac:dyDescent="0.3">
      <c r="A5" s="11" t="s">
        <v>1366</v>
      </c>
      <c r="B5" s="5">
        <v>5750</v>
      </c>
      <c r="C5" s="5">
        <v>90.5</v>
      </c>
      <c r="D5" s="5">
        <v>41.5</v>
      </c>
      <c r="E5" s="5">
        <v>7</v>
      </c>
      <c r="F5" s="5">
        <v>34.5</v>
      </c>
      <c r="G5" s="5">
        <v>0</v>
      </c>
      <c r="I5" s="5">
        <v>6500</v>
      </c>
      <c r="J5" s="5">
        <v>190.2</v>
      </c>
      <c r="K5" s="5">
        <v>269750</v>
      </c>
      <c r="L5" s="5">
        <v>11.2</v>
      </c>
      <c r="M5" s="5">
        <v>689.9</v>
      </c>
      <c r="N5" s="5">
        <v>1934</v>
      </c>
      <c r="O5" s="5">
        <v>439.5</v>
      </c>
      <c r="P5" s="5">
        <v>384</v>
      </c>
      <c r="Q5" s="5">
        <v>42</v>
      </c>
      <c r="R5" s="5">
        <v>1509</v>
      </c>
      <c r="S5" s="5">
        <v>378.1</v>
      </c>
      <c r="T5" s="5">
        <v>41</v>
      </c>
      <c r="U5" s="5">
        <v>19.399999999999999</v>
      </c>
      <c r="V5" s="5">
        <v>58.8</v>
      </c>
      <c r="W5" s="13">
        <v>15.8</v>
      </c>
      <c r="X5" s="13">
        <v>61.7</v>
      </c>
      <c r="Y5" s="13">
        <v>14.9</v>
      </c>
      <c r="Z5" s="13">
        <v>99.2</v>
      </c>
      <c r="AA5" s="18">
        <f t="shared" si="0"/>
        <v>439.5</v>
      </c>
      <c r="AB5" s="18">
        <f t="shared" si="1"/>
        <v>0.6370488476590811</v>
      </c>
      <c r="AC5" s="1" t="s">
        <v>7496</v>
      </c>
      <c r="AD5" s="1" t="str">
        <f t="shared" si="2"/>
        <v>Ampthill U.D.</v>
      </c>
      <c r="AE5" s="1" t="str">
        <f t="shared" ref="AE5:AE67" si="3">AD5</f>
        <v>Ampthill U.D.</v>
      </c>
      <c r="AF5" s="1" t="str">
        <f>INDEX(Lookup!G$2:G$1349, MATCH($AE5, Lookup!$G$2:$G$1349,0))</f>
        <v>AMPTHILL U.D.</v>
      </c>
      <c r="AG5" s="1" t="str">
        <f>INDEX(Lookup!F$2:F$1349, MATCH($AE5, Lookup!$G$2:$G$1349,0))</f>
        <v>e010001</v>
      </c>
      <c r="AH5" s="1" t="str">
        <f>INDEX(Lookup!C$2:C$1349, MATCH($AE5, Lookup!$G$2:$G$1349,0))</f>
        <v>Bedfordshire</v>
      </c>
      <c r="AI5" s="1" t="str">
        <f>INDEX(Lookup!D$2:D$1349, MATCH($AE5, Lookup!$G$2:$G$1349,0))</f>
        <v>East of England</v>
      </c>
      <c r="AJ5" s="1" t="str">
        <f>INDEX(Lookup!E$2:E$1349, MATCH($AE5, Lookup!$G$2:$G$1349,0))</f>
        <v>Greater South East</v>
      </c>
    </row>
    <row r="6" spans="1:36" x14ac:dyDescent="0.3">
      <c r="A6" s="11" t="s">
        <v>1367</v>
      </c>
      <c r="B6" s="5">
        <v>9790</v>
      </c>
      <c r="C6" s="5">
        <v>101.4</v>
      </c>
      <c r="D6" s="5">
        <v>46</v>
      </c>
      <c r="E6" s="5">
        <v>11.5</v>
      </c>
      <c r="F6" s="5">
        <v>34.5</v>
      </c>
      <c r="G6" s="5">
        <v>0</v>
      </c>
      <c r="I6" s="5">
        <v>15120</v>
      </c>
      <c r="J6" s="5">
        <v>224.2</v>
      </c>
      <c r="K6" s="5">
        <v>695520</v>
      </c>
      <c r="L6" s="5">
        <v>0</v>
      </c>
      <c r="M6" s="5">
        <v>1568.1</v>
      </c>
      <c r="N6" s="5">
        <v>3381</v>
      </c>
      <c r="O6" s="5">
        <v>665</v>
      </c>
      <c r="P6" s="5">
        <v>824</v>
      </c>
      <c r="Q6" s="5">
        <v>98.1</v>
      </c>
      <c r="R6" s="5">
        <v>1536</v>
      </c>
      <c r="S6" s="5">
        <v>558.29999999999995</v>
      </c>
      <c r="T6" s="5">
        <v>18</v>
      </c>
      <c r="U6" s="5">
        <v>8.3000000000000007</v>
      </c>
      <c r="V6" s="5">
        <v>180.2</v>
      </c>
      <c r="W6" s="13">
        <v>32.200000000000003</v>
      </c>
      <c r="X6" s="13">
        <v>141.9</v>
      </c>
      <c r="Y6" s="13">
        <v>405.9</v>
      </c>
      <c r="Z6" s="13">
        <v>143</v>
      </c>
      <c r="AA6" s="18">
        <f t="shared" si="0"/>
        <v>664.69999999999993</v>
      </c>
      <c r="AB6" s="18">
        <f t="shared" si="1"/>
        <v>0.42388878260315027</v>
      </c>
      <c r="AC6" s="1" t="s">
        <v>7496</v>
      </c>
      <c r="AD6" s="1" t="str">
        <f t="shared" si="2"/>
        <v>Biggleswade U.D.</v>
      </c>
      <c r="AE6" s="1" t="str">
        <f t="shared" si="3"/>
        <v>Biggleswade U.D.</v>
      </c>
      <c r="AF6" s="1" t="str">
        <f>INDEX(Lookup!G$2:G$1349, MATCH($AE6, Lookup!$G$2:$G$1349,0))</f>
        <v>BIGGLESWADE U.D.</v>
      </c>
      <c r="AG6" s="1" t="str">
        <f>INDEX(Lookup!F$2:F$1349, MATCH($AE6, Lookup!$G$2:$G$1349,0))</f>
        <v>e010003</v>
      </c>
      <c r="AH6" s="1" t="str">
        <f>INDEX(Lookup!C$2:C$1349, MATCH($AE6, Lookup!$G$2:$G$1349,0))</f>
        <v>Bedfordshire</v>
      </c>
      <c r="AI6" s="1" t="str">
        <f>INDEX(Lookup!D$2:D$1349, MATCH($AE6, Lookup!$G$2:$G$1349,0))</f>
        <v>East of England</v>
      </c>
      <c r="AJ6" s="1" t="str">
        <f>INDEX(Lookup!E$2:E$1349, MATCH($AE6, Lookup!$G$2:$G$1349,0))</f>
        <v>Greater South East</v>
      </c>
    </row>
    <row r="7" spans="1:36" x14ac:dyDescent="0.3">
      <c r="A7" s="11" t="s">
        <v>1368</v>
      </c>
      <c r="B7" s="5">
        <v>13060</v>
      </c>
      <c r="C7" s="5">
        <v>95</v>
      </c>
      <c r="D7" s="5">
        <v>46.5</v>
      </c>
      <c r="E7" s="5">
        <v>11.8</v>
      </c>
      <c r="F7" s="5">
        <v>34.5</v>
      </c>
      <c r="G7" s="5">
        <v>0.2</v>
      </c>
      <c r="I7" s="5">
        <v>16650</v>
      </c>
      <c r="J7" s="5">
        <v>154.19999999999999</v>
      </c>
      <c r="K7" s="5">
        <v>774225</v>
      </c>
      <c r="L7" s="5">
        <v>4.9000000000000004</v>
      </c>
      <c r="M7" s="5">
        <v>1650.6</v>
      </c>
      <c r="N7" s="5">
        <v>4550</v>
      </c>
      <c r="O7" s="5">
        <v>904.7</v>
      </c>
      <c r="P7" s="5">
        <v>765</v>
      </c>
      <c r="Q7" s="5">
        <v>91.3</v>
      </c>
      <c r="R7" s="5">
        <v>3740</v>
      </c>
      <c r="S7" s="5">
        <v>805.2</v>
      </c>
      <c r="T7" s="5">
        <v>8</v>
      </c>
      <c r="U7" s="5">
        <v>3.6</v>
      </c>
      <c r="V7" s="5">
        <v>75.8</v>
      </c>
      <c r="W7" s="13">
        <v>85.2</v>
      </c>
      <c r="X7" s="13">
        <v>141.9</v>
      </c>
      <c r="Y7" s="13">
        <v>288.7</v>
      </c>
      <c r="Z7" s="13">
        <v>154.4</v>
      </c>
      <c r="AA7" s="18">
        <f t="shared" si="0"/>
        <v>900.1</v>
      </c>
      <c r="AB7" s="18">
        <f t="shared" si="1"/>
        <v>0.54531685447715983</v>
      </c>
      <c r="AC7" s="1" t="s">
        <v>7496</v>
      </c>
      <c r="AD7" s="1" t="str">
        <f t="shared" si="2"/>
        <v>Kempston U.D.</v>
      </c>
      <c r="AE7" s="1" t="str">
        <f t="shared" si="3"/>
        <v>Kempston U.D.</v>
      </c>
      <c r="AF7" s="1" t="str">
        <f>INDEX(Lookup!G$2:G$1349, MATCH($AE7, Lookup!$G$2:$G$1349,0))</f>
        <v>KEMPSTON U.D.</v>
      </c>
      <c r="AG7" s="1" t="str">
        <f>INDEX(Lookup!F$2:F$1349, MATCH($AE7, Lookup!$G$2:$G$1349,0))</f>
        <v>e010005</v>
      </c>
      <c r="AH7" s="1" t="str">
        <f>INDEX(Lookup!C$2:C$1349, MATCH($AE7, Lookup!$G$2:$G$1349,0))</f>
        <v>Bedfordshire</v>
      </c>
      <c r="AI7" s="1" t="str">
        <f>INDEX(Lookup!D$2:D$1349, MATCH($AE7, Lookup!$G$2:$G$1349,0))</f>
        <v>East of England</v>
      </c>
      <c r="AJ7" s="1" t="str">
        <f>INDEX(Lookup!E$2:E$1349, MATCH($AE7, Lookup!$G$2:$G$1349,0))</f>
        <v>Greater South East</v>
      </c>
    </row>
    <row r="8" spans="1:36" x14ac:dyDescent="0.3">
      <c r="A8" s="11" t="s">
        <v>7505</v>
      </c>
      <c r="B8" s="5">
        <v>21650</v>
      </c>
      <c r="C8" s="5">
        <v>105.5</v>
      </c>
      <c r="D8" s="5">
        <v>48</v>
      </c>
      <c r="E8" s="5">
        <v>13.5</v>
      </c>
      <c r="F8" s="5">
        <v>34.5</v>
      </c>
      <c r="G8" s="5">
        <v>0</v>
      </c>
      <c r="I8" s="5">
        <v>29875</v>
      </c>
      <c r="J8" s="5">
        <v>167.9</v>
      </c>
      <c r="K8" s="5">
        <v>1434000</v>
      </c>
      <c r="L8" s="5">
        <v>0</v>
      </c>
      <c r="M8" s="5">
        <v>3086</v>
      </c>
      <c r="N8" s="5">
        <v>7252</v>
      </c>
      <c r="O8" s="5">
        <v>1730</v>
      </c>
      <c r="P8" s="5">
        <v>991</v>
      </c>
      <c r="Q8" s="5">
        <v>124.5</v>
      </c>
      <c r="R8" s="5">
        <v>5984</v>
      </c>
      <c r="S8" s="5">
        <v>1470.7</v>
      </c>
      <c r="T8" s="5">
        <v>274</v>
      </c>
      <c r="U8" s="5">
        <v>124</v>
      </c>
      <c r="V8" s="5">
        <v>195.2</v>
      </c>
      <c r="W8" s="13">
        <v>53.2</v>
      </c>
      <c r="X8" s="13">
        <v>285.5</v>
      </c>
      <c r="Y8" s="13">
        <v>553</v>
      </c>
      <c r="Z8" s="13">
        <v>268.3</v>
      </c>
      <c r="AA8" s="18">
        <f t="shared" si="0"/>
        <v>1719.2</v>
      </c>
      <c r="AB8" s="18">
        <f t="shared" si="1"/>
        <v>0.5570965651328581</v>
      </c>
      <c r="AC8" s="1" t="s">
        <v>7496</v>
      </c>
      <c r="AD8" s="1" t="str">
        <f t="shared" si="2"/>
        <v>Leighton-Linslade U.D.</v>
      </c>
      <c r="AE8" s="1" t="str">
        <f t="shared" si="3"/>
        <v>Leighton-Linslade U.D.</v>
      </c>
      <c r="AF8" s="1" t="str">
        <f>INDEX(Lookup!G$2:G$1349, MATCH($AE8, Lookup!$G$2:$G$1349,0))</f>
        <v>LEIGHTON-LINSLADE U.D.</v>
      </c>
      <c r="AG8" s="1" t="str">
        <f>INDEX(Lookup!F$2:F$1349, MATCH($AE8, Lookup!$G$2:$G$1349,0))</f>
        <v>e010006</v>
      </c>
      <c r="AH8" s="1" t="str">
        <f>INDEX(Lookup!C$2:C$1349, MATCH($AE8, Lookup!$G$2:$G$1349,0))</f>
        <v>Bedfordshire</v>
      </c>
      <c r="AI8" s="1" t="str">
        <f>INDEX(Lookup!D$2:D$1349, MATCH($AE8, Lookup!$G$2:$G$1349,0))</f>
        <v>East of England</v>
      </c>
      <c r="AJ8" s="1" t="str">
        <f>INDEX(Lookup!E$2:E$1349, MATCH($AE8, Lookup!$G$2:$G$1349,0))</f>
        <v>Greater South East</v>
      </c>
    </row>
    <row r="9" spans="1:36" x14ac:dyDescent="0.3">
      <c r="A9" s="11" t="s">
        <v>1370</v>
      </c>
      <c r="B9" s="5">
        <v>5660</v>
      </c>
      <c r="C9" s="5">
        <v>103.5</v>
      </c>
      <c r="D9" s="5">
        <v>46.8</v>
      </c>
      <c r="E9" s="5">
        <v>12.3</v>
      </c>
      <c r="F9" s="5">
        <v>34.5</v>
      </c>
      <c r="G9" s="5">
        <v>0</v>
      </c>
      <c r="I9" s="5">
        <v>7600</v>
      </c>
      <c r="J9" s="5">
        <v>209.6</v>
      </c>
      <c r="K9" s="5">
        <v>355680</v>
      </c>
      <c r="L9" s="5">
        <v>1</v>
      </c>
      <c r="M9" s="5">
        <v>758.2</v>
      </c>
      <c r="N9" s="5">
        <v>2145</v>
      </c>
      <c r="O9" s="5">
        <v>432</v>
      </c>
      <c r="P9" s="5">
        <v>509</v>
      </c>
      <c r="Q9" s="5">
        <v>56.1</v>
      </c>
      <c r="R9" s="5">
        <v>1598</v>
      </c>
      <c r="S9" s="5">
        <v>356.4</v>
      </c>
      <c r="T9" s="5">
        <v>37</v>
      </c>
      <c r="U9" s="5">
        <v>19.5</v>
      </c>
      <c r="V9" s="5">
        <v>41.1</v>
      </c>
      <c r="W9" s="5">
        <v>14.9</v>
      </c>
      <c r="X9" s="13">
        <v>62.8</v>
      </c>
      <c r="Y9" s="13">
        <v>119</v>
      </c>
      <c r="Z9" s="13">
        <v>88.3</v>
      </c>
      <c r="AA9" s="18">
        <f t="shared" si="0"/>
        <v>432</v>
      </c>
      <c r="AB9" s="18">
        <f t="shared" si="1"/>
        <v>0.5697705091005012</v>
      </c>
      <c r="AC9" s="1" t="s">
        <v>7496</v>
      </c>
      <c r="AD9" s="1" t="str">
        <f t="shared" si="2"/>
        <v>Sandy U.D.</v>
      </c>
      <c r="AE9" s="1" t="str">
        <f t="shared" si="3"/>
        <v>Sandy U.D.</v>
      </c>
      <c r="AF9" s="1" t="str">
        <f>INDEX(Lookup!G$2:G$1349, MATCH($AE9, Lookup!$G$2:$G$1349,0))</f>
        <v>SANDY U.D.</v>
      </c>
      <c r="AG9" s="1" t="str">
        <f>INDEX(Lookup!F$2:F$1349, MATCH($AE9, Lookup!$G$2:$G$1349,0))</f>
        <v>e010007</v>
      </c>
      <c r="AH9" s="1" t="str">
        <f>INDEX(Lookup!C$2:C$1349, MATCH($AE9, Lookup!$G$2:$G$1349,0))</f>
        <v>Bedfordshire</v>
      </c>
      <c r="AI9" s="1" t="str">
        <f>INDEX(Lookup!D$2:D$1349, MATCH($AE9, Lookup!$G$2:$G$1349,0))</f>
        <v>East of England</v>
      </c>
      <c r="AJ9" s="1" t="str">
        <f>INDEX(Lookup!E$2:E$1349, MATCH($AE9, Lookup!$G$2:$G$1349,0))</f>
        <v>Greater South East</v>
      </c>
    </row>
    <row r="10" spans="1:36" x14ac:dyDescent="0.3">
      <c r="A10" s="11" t="s">
        <v>1366</v>
      </c>
      <c r="B10" s="5">
        <v>34570</v>
      </c>
      <c r="C10" s="5">
        <v>89</v>
      </c>
      <c r="D10" s="5">
        <v>42.8</v>
      </c>
      <c r="E10" s="5">
        <v>8.3000000000000007</v>
      </c>
      <c r="F10" s="5">
        <v>34.5</v>
      </c>
      <c r="G10" s="5">
        <v>0</v>
      </c>
      <c r="H10" s="5">
        <v>43.9</v>
      </c>
      <c r="I10" s="5">
        <v>36220</v>
      </c>
      <c r="J10" s="5">
        <v>186.4</v>
      </c>
      <c r="K10" s="5">
        <v>1588849</v>
      </c>
      <c r="L10" s="5">
        <v>13.7</v>
      </c>
      <c r="M10" s="5">
        <v>4008.5</v>
      </c>
      <c r="N10" s="5">
        <v>11153</v>
      </c>
      <c r="O10" s="5">
        <v>2325.9</v>
      </c>
      <c r="P10" s="5">
        <v>2723</v>
      </c>
      <c r="Q10" s="5">
        <v>298.2</v>
      </c>
      <c r="R10" s="5">
        <v>8121</v>
      </c>
      <c r="S10" s="5">
        <v>1877.2</v>
      </c>
      <c r="T10" s="5">
        <v>306</v>
      </c>
      <c r="U10" s="5">
        <v>150.4</v>
      </c>
      <c r="V10" s="5">
        <v>79.3</v>
      </c>
      <c r="W10" s="13">
        <v>16</v>
      </c>
      <c r="X10" s="5">
        <v>281.60000000000002</v>
      </c>
      <c r="Y10" s="5">
        <v>129.9</v>
      </c>
      <c r="Z10" s="5">
        <v>1175.9000000000001</v>
      </c>
      <c r="AA10" s="18">
        <f t="shared" si="0"/>
        <v>2325.8000000000002</v>
      </c>
      <c r="AB10" s="18">
        <f t="shared" si="1"/>
        <v>0.58021703879256581</v>
      </c>
      <c r="AC10" s="1" t="s">
        <v>7494</v>
      </c>
      <c r="AD10" s="1" t="str">
        <f t="shared" si="2"/>
        <v>Ampthill R.D.</v>
      </c>
      <c r="AE10" s="1" t="str">
        <f t="shared" si="3"/>
        <v>Ampthill R.D.</v>
      </c>
      <c r="AF10" s="1" t="str">
        <f>INDEX(Lookup!G$2:G$1349, MATCH($AE10, Lookup!$G$2:$G$1349,0))</f>
        <v>AMPTHILL R.D.</v>
      </c>
      <c r="AG10" s="1" t="str">
        <f>INDEX(Lookup!F$2:F$1349, MATCH($AE10, Lookup!$G$2:$G$1349,0))</f>
        <v>e010008</v>
      </c>
      <c r="AH10" s="1" t="str">
        <f>INDEX(Lookup!C$2:C$1349, MATCH($AE10, Lookup!$G$2:$G$1349,0))</f>
        <v>Bedfordshire</v>
      </c>
      <c r="AI10" s="1" t="str">
        <f>INDEX(Lookup!D$2:D$1349, MATCH($AE10, Lookup!$G$2:$G$1349,0))</f>
        <v>East of England</v>
      </c>
      <c r="AJ10" s="1" t="str">
        <f>INDEX(Lookup!E$2:E$1349, MATCH($AE10, Lookup!$G$2:$G$1349,0))</f>
        <v>Greater South East</v>
      </c>
    </row>
    <row r="11" spans="1:36" x14ac:dyDescent="0.3">
      <c r="A11" s="11" t="s">
        <v>1364</v>
      </c>
      <c r="B11" s="5">
        <v>39540</v>
      </c>
      <c r="C11" s="5">
        <v>87.3</v>
      </c>
      <c r="D11" s="5">
        <v>41.6</v>
      </c>
      <c r="E11" s="5">
        <v>7.1</v>
      </c>
      <c r="F11" s="5">
        <v>34.5</v>
      </c>
      <c r="G11" s="5">
        <v>0</v>
      </c>
      <c r="H11" s="5">
        <v>42.3</v>
      </c>
      <c r="I11" s="5">
        <v>47328</v>
      </c>
      <c r="J11" s="5">
        <v>181.3</v>
      </c>
      <c r="K11" s="5">
        <v>2000504</v>
      </c>
      <c r="L11" s="5">
        <v>13.1</v>
      </c>
      <c r="M11" s="5">
        <v>4631.7</v>
      </c>
      <c r="N11" s="5">
        <v>13667</v>
      </c>
      <c r="O11" s="5">
        <v>2853.6</v>
      </c>
      <c r="P11" s="5">
        <v>3471</v>
      </c>
      <c r="Q11" s="5">
        <v>367.5</v>
      </c>
      <c r="R11" s="5">
        <v>9723</v>
      </c>
      <c r="S11" s="5">
        <v>2234.9</v>
      </c>
      <c r="T11" s="5">
        <v>443</v>
      </c>
      <c r="U11" s="5">
        <v>228.9</v>
      </c>
      <c r="V11" s="5">
        <v>54.9</v>
      </c>
      <c r="W11" s="13">
        <v>106.9</v>
      </c>
      <c r="X11" s="5">
        <v>251.5</v>
      </c>
      <c r="Y11" s="5">
        <v>606.79999999999995</v>
      </c>
      <c r="Z11" s="5">
        <v>758</v>
      </c>
      <c r="AA11" s="18">
        <f t="shared" si="0"/>
        <v>2831.3</v>
      </c>
      <c r="AB11" s="18">
        <f t="shared" si="1"/>
        <v>0.61128743226029325</v>
      </c>
      <c r="AC11" s="1" t="s">
        <v>7494</v>
      </c>
      <c r="AD11" s="1" t="str">
        <f t="shared" si="2"/>
        <v>Bedford R.D.</v>
      </c>
      <c r="AE11" s="1" t="str">
        <f t="shared" si="3"/>
        <v>Bedford R.D.</v>
      </c>
      <c r="AF11" s="1" t="str">
        <f>INDEX(Lookup!G$2:G$1349, MATCH($AE11, Lookup!$G$2:$G$1349,0))</f>
        <v>BEDFORD R.D.</v>
      </c>
      <c r="AG11" s="1" t="str">
        <f>INDEX(Lookup!F$2:F$1349, MATCH($AE11, Lookup!$G$2:$G$1349,0))</f>
        <v>e010009</v>
      </c>
      <c r="AH11" s="1" t="str">
        <f>INDEX(Lookup!C$2:C$1349, MATCH($AE11, Lookup!$G$2:$G$1349,0))</f>
        <v>Bedfordshire</v>
      </c>
      <c r="AI11" s="1" t="str">
        <f>INDEX(Lookup!D$2:D$1349, MATCH($AE11, Lookup!$G$2:$G$1349,0))</f>
        <v>East of England</v>
      </c>
      <c r="AJ11" s="1" t="str">
        <f>INDEX(Lookup!E$2:E$1349, MATCH($AE11, Lookup!$G$2:$G$1349,0))</f>
        <v>Greater South East</v>
      </c>
    </row>
    <row r="12" spans="1:36" x14ac:dyDescent="0.3">
      <c r="A12" s="11" t="s">
        <v>1367</v>
      </c>
      <c r="B12" s="5">
        <v>37690</v>
      </c>
      <c r="C12" s="5">
        <v>84</v>
      </c>
      <c r="D12" s="5">
        <v>38.299999999999997</v>
      </c>
      <c r="E12" s="5">
        <v>3.8</v>
      </c>
      <c r="F12" s="5">
        <v>34.5</v>
      </c>
      <c r="G12" s="5">
        <v>0</v>
      </c>
      <c r="H12" s="5">
        <v>39.5</v>
      </c>
      <c r="I12" s="5">
        <v>33000</v>
      </c>
      <c r="J12" s="5">
        <v>230</v>
      </c>
      <c r="K12" s="5">
        <v>1302775</v>
      </c>
      <c r="L12" s="5">
        <v>37.700000000000003</v>
      </c>
      <c r="M12" s="5">
        <v>3156.6</v>
      </c>
      <c r="N12" s="5">
        <v>10515</v>
      </c>
      <c r="O12" s="5">
        <v>2218.6</v>
      </c>
      <c r="P12" s="5">
        <v>2328</v>
      </c>
      <c r="Q12" s="5">
        <v>251.1</v>
      </c>
      <c r="R12" s="5">
        <v>8014</v>
      </c>
      <c r="S12" s="5">
        <v>1845</v>
      </c>
      <c r="T12" s="5">
        <v>147</v>
      </c>
      <c r="U12" s="5">
        <v>72.099999999999994</v>
      </c>
      <c r="V12" s="5">
        <v>124.4</v>
      </c>
      <c r="W12" s="13">
        <v>45.3</v>
      </c>
      <c r="X12" s="5">
        <v>182.5</v>
      </c>
      <c r="Y12" s="5">
        <v>173</v>
      </c>
      <c r="Z12" s="5">
        <v>412.9</v>
      </c>
      <c r="AA12" s="18">
        <f t="shared" si="0"/>
        <v>2168.1999999999998</v>
      </c>
      <c r="AB12" s="18">
        <f t="shared" si="1"/>
        <v>0.68687828676424001</v>
      </c>
      <c r="AC12" s="1" t="s">
        <v>7494</v>
      </c>
      <c r="AD12" s="1" t="str">
        <f t="shared" si="2"/>
        <v>Biggleswade R.D.</v>
      </c>
      <c r="AE12" s="1" t="str">
        <f t="shared" si="3"/>
        <v>Biggleswade R.D.</v>
      </c>
      <c r="AF12" s="1" t="str">
        <f>INDEX(Lookup!G$2:G$1349, MATCH($AE12, Lookup!$G$2:$G$1349,0))</f>
        <v>BIGGLESWADE R.D.</v>
      </c>
      <c r="AG12" s="1" t="str">
        <f>INDEX(Lookup!F$2:F$1349, MATCH($AE12, Lookup!$G$2:$G$1349,0))</f>
        <v>e010010</v>
      </c>
      <c r="AH12" s="1" t="str">
        <f>INDEX(Lookup!C$2:C$1349, MATCH($AE12, Lookup!$G$2:$G$1349,0))</f>
        <v>Bedfordshire</v>
      </c>
      <c r="AI12" s="1" t="str">
        <f>INDEX(Lookup!D$2:D$1349, MATCH($AE12, Lookup!$G$2:$G$1349,0))</f>
        <v>East of England</v>
      </c>
      <c r="AJ12" s="1" t="str">
        <f>INDEX(Lookup!E$2:E$1349, MATCH($AE12, Lookup!$G$2:$G$1349,0))</f>
        <v>Greater South East</v>
      </c>
    </row>
    <row r="13" spans="1:36" x14ac:dyDescent="0.3">
      <c r="A13" s="11" t="s">
        <v>7504</v>
      </c>
      <c r="B13" s="5">
        <v>37920</v>
      </c>
      <c r="C13" s="5">
        <v>99.5</v>
      </c>
      <c r="D13" s="5">
        <v>47</v>
      </c>
      <c r="E13" s="5">
        <v>12.5</v>
      </c>
      <c r="F13" s="5">
        <v>34.5</v>
      </c>
      <c r="G13" s="5">
        <v>0</v>
      </c>
      <c r="H13" s="5">
        <v>47.4</v>
      </c>
      <c r="I13" s="5">
        <v>50200</v>
      </c>
      <c r="J13" s="5">
        <v>158.80000000000001</v>
      </c>
      <c r="K13" s="5">
        <v>2381492</v>
      </c>
      <c r="L13" s="5">
        <v>1.1000000000000001</v>
      </c>
      <c r="M13" s="5">
        <v>4964.6000000000004</v>
      </c>
      <c r="N13" s="5">
        <v>12087</v>
      </c>
      <c r="O13" s="5">
        <v>2786.3</v>
      </c>
      <c r="P13" s="5">
        <v>1498</v>
      </c>
      <c r="Q13" s="5">
        <v>171.3</v>
      </c>
      <c r="R13" s="5">
        <v>10244</v>
      </c>
      <c r="S13" s="5">
        <v>2440.9</v>
      </c>
      <c r="T13" s="5">
        <v>342</v>
      </c>
      <c r="U13" s="5">
        <v>170.2</v>
      </c>
      <c r="V13" s="5">
        <v>111.6</v>
      </c>
      <c r="W13" s="13">
        <v>57.4</v>
      </c>
      <c r="X13" s="5">
        <v>938.1</v>
      </c>
      <c r="Y13" s="5">
        <v>306.3</v>
      </c>
      <c r="Z13" s="5">
        <v>764.9</v>
      </c>
      <c r="AA13" s="18">
        <f t="shared" si="0"/>
        <v>2782.4</v>
      </c>
      <c r="AB13" s="18">
        <f t="shared" si="1"/>
        <v>0.56044797163920557</v>
      </c>
      <c r="AC13" s="1" t="s">
        <v>7494</v>
      </c>
      <c r="AD13" s="1" t="str">
        <f t="shared" si="2"/>
        <v>Luton R.D.</v>
      </c>
      <c r="AE13" s="1" t="s">
        <v>7503</v>
      </c>
      <c r="AF13" s="1" t="str">
        <f>INDEX(Lookup!G$2:G$1349, MATCH($AE13, Lookup!$G$2:$G$1349,0))</f>
        <v>LUTON C.B.</v>
      </c>
      <c r="AG13" s="1" t="str">
        <f>INDEX(Lookup!F$2:F$1349, MATCH($AE13, Lookup!$G$2:$G$1349,0))</f>
        <v>e010000</v>
      </c>
      <c r="AH13" s="1" t="str">
        <f>INDEX(Lookup!C$2:C$1349, MATCH($AE13, Lookup!$G$2:$G$1349,0))</f>
        <v>Bedfordshire</v>
      </c>
      <c r="AI13" s="1" t="str">
        <f>INDEX(Lookup!D$2:D$1349, MATCH($AE13, Lookup!$G$2:$G$1349,0))</f>
        <v>East of England</v>
      </c>
      <c r="AJ13" s="1" t="str">
        <f>INDEX(Lookup!E$2:E$1349, MATCH($AE13, Lookup!$G$2:$G$1349,0))</f>
        <v>Greater South East</v>
      </c>
    </row>
    <row r="14" spans="1:36" x14ac:dyDescent="0.3">
      <c r="A14" s="11" t="s">
        <v>1372</v>
      </c>
      <c r="W14" s="13"/>
      <c r="AA14" s="18">
        <f t="shared" si="0"/>
        <v>0</v>
      </c>
      <c r="AB14" s="18" t="e">
        <f t="shared" si="1"/>
        <v>#DIV/0!</v>
      </c>
      <c r="AE14" s="1">
        <f t="shared" si="3"/>
        <v>0</v>
      </c>
      <c r="AF14" s="1" t="e">
        <f>INDEX(Lookup!G$2:G$1349, MATCH($AE14, Lookup!$G$2:$G$1349,0))</f>
        <v>#N/A</v>
      </c>
      <c r="AG14" s="1" t="e">
        <f>INDEX(Lookup!F$2:F$1349, MATCH($AE14, Lookup!$G$2:$G$1349,0))</f>
        <v>#N/A</v>
      </c>
      <c r="AH14" s="1" t="e">
        <f>INDEX(Lookup!C$2:C$1349, MATCH($AE14, Lookup!$G$2:$G$1349,0))</f>
        <v>#N/A</v>
      </c>
      <c r="AI14" s="1" t="e">
        <f>INDEX(Lookup!D$2:D$1349, MATCH($AE14, Lookup!$G$2:$G$1349,0))</f>
        <v>#N/A</v>
      </c>
      <c r="AJ14" s="1" t="e">
        <f>INDEX(Lookup!E$2:E$1349, MATCH($AE14, Lookup!$G$2:$G$1349,0))</f>
        <v>#N/A</v>
      </c>
    </row>
    <row r="15" spans="1:36" x14ac:dyDescent="0.3">
      <c r="A15" s="11" t="s">
        <v>1362</v>
      </c>
      <c r="C15" s="5">
        <v>56.2</v>
      </c>
      <c r="D15" s="5">
        <v>23.2</v>
      </c>
      <c r="I15" s="5">
        <v>687812</v>
      </c>
      <c r="J15" s="5">
        <v>174.2</v>
      </c>
      <c r="K15" s="5">
        <v>15957238</v>
      </c>
      <c r="L15" s="5">
        <v>1.5</v>
      </c>
      <c r="W15" s="13"/>
      <c r="AA15" s="18">
        <f t="shared" si="0"/>
        <v>0</v>
      </c>
      <c r="AB15" s="18" t="e">
        <f t="shared" si="1"/>
        <v>#DIV/0!</v>
      </c>
      <c r="AE15" s="1">
        <f t="shared" si="3"/>
        <v>0</v>
      </c>
      <c r="AF15" s="1" t="e">
        <f>INDEX(Lookup!G$2:G$1349, MATCH($AE15, Lookup!$G$2:$G$1349,0))</f>
        <v>#N/A</v>
      </c>
      <c r="AG15" s="1" t="e">
        <f>INDEX(Lookup!F$2:F$1349, MATCH($AE15, Lookup!$G$2:$G$1349,0))</f>
        <v>#N/A</v>
      </c>
      <c r="AH15" s="1" t="e">
        <f>INDEX(Lookup!C$2:C$1349, MATCH($AE15, Lookup!$G$2:$G$1349,0))</f>
        <v>#N/A</v>
      </c>
      <c r="AI15" s="1" t="e">
        <f>INDEX(Lookup!D$2:D$1349, MATCH($AE15, Lookup!$G$2:$G$1349,0))</f>
        <v>#N/A</v>
      </c>
      <c r="AJ15" s="1" t="e">
        <f>INDEX(Lookup!E$2:E$1349, MATCH($AE15, Lookup!$G$2:$G$1349,0))</f>
        <v>#N/A</v>
      </c>
    </row>
    <row r="16" spans="1:36" x14ac:dyDescent="0.3">
      <c r="A16" s="11" t="s">
        <v>1363</v>
      </c>
      <c r="B16" s="5">
        <v>523280</v>
      </c>
      <c r="H16" s="5">
        <v>34.299999999999997</v>
      </c>
      <c r="I16" s="5">
        <v>691927</v>
      </c>
      <c r="J16" s="5">
        <v>175.8</v>
      </c>
      <c r="K16" s="5">
        <v>2376895</v>
      </c>
      <c r="M16" s="5">
        <v>69291.199999999997</v>
      </c>
      <c r="N16" s="5">
        <v>167337</v>
      </c>
      <c r="O16" s="5">
        <v>41061.1</v>
      </c>
      <c r="P16" s="5">
        <v>22724</v>
      </c>
      <c r="Q16" s="5">
        <v>2460</v>
      </c>
      <c r="R16" s="5">
        <v>129325</v>
      </c>
      <c r="S16" s="5">
        <v>31820</v>
      </c>
      <c r="T16" s="5">
        <v>12104</v>
      </c>
      <c r="U16" s="5">
        <v>6487.6</v>
      </c>
      <c r="V16" s="5">
        <v>4907</v>
      </c>
      <c r="W16" s="13">
        <v>1877.8</v>
      </c>
      <c r="X16" s="13">
        <v>4726.7</v>
      </c>
      <c r="Y16" s="13">
        <v>7012.9</v>
      </c>
      <c r="Z16" s="13">
        <v>9705.7000000000007</v>
      </c>
      <c r="AA16" s="18">
        <f t="shared" si="0"/>
        <v>40767.599999999999</v>
      </c>
      <c r="AB16" s="18">
        <f t="shared" si="1"/>
        <v>0.58835176761262609</v>
      </c>
      <c r="AE16" s="1">
        <f t="shared" si="3"/>
        <v>0</v>
      </c>
      <c r="AF16" s="1" t="e">
        <f>INDEX(Lookup!G$2:G$1349, MATCH($AE16, Lookup!$G$2:$G$1349,0))</f>
        <v>#N/A</v>
      </c>
      <c r="AG16" s="1" t="e">
        <f>INDEX(Lookup!F$2:F$1349, MATCH($AE16, Lookup!$G$2:$G$1349,0))</f>
        <v>#N/A</v>
      </c>
      <c r="AH16" s="1" t="e">
        <f>INDEX(Lookup!C$2:C$1349, MATCH($AE16, Lookup!$G$2:$G$1349,0))</f>
        <v>#N/A</v>
      </c>
      <c r="AI16" s="1" t="e">
        <f>INDEX(Lookup!D$2:D$1349, MATCH($AE16, Lookup!$G$2:$G$1349,0))</f>
        <v>#N/A</v>
      </c>
      <c r="AJ16" s="1" t="e">
        <f>INDEX(Lookup!E$2:E$1349, MATCH($AE16, Lookup!$G$2:$G$1349,0))</f>
        <v>#N/A</v>
      </c>
    </row>
    <row r="17" spans="1:36" x14ac:dyDescent="0.3">
      <c r="A17" s="11" t="s">
        <v>1373</v>
      </c>
      <c r="B17" s="5">
        <v>19470</v>
      </c>
      <c r="C17" s="5">
        <v>86.5</v>
      </c>
      <c r="D17" s="5">
        <v>35</v>
      </c>
      <c r="E17" s="5">
        <v>11</v>
      </c>
      <c r="F17" s="5">
        <v>24</v>
      </c>
      <c r="G17" s="5">
        <v>0</v>
      </c>
      <c r="I17" s="5">
        <v>25340</v>
      </c>
      <c r="J17" s="5">
        <v>194.7</v>
      </c>
      <c r="K17" s="5">
        <v>886900</v>
      </c>
      <c r="L17" s="5">
        <v>2.7</v>
      </c>
      <c r="M17" s="5">
        <v>2541.6</v>
      </c>
      <c r="N17" s="5">
        <v>6294</v>
      </c>
      <c r="O17" s="5">
        <v>1430.8</v>
      </c>
      <c r="P17" s="5">
        <v>563</v>
      </c>
      <c r="Q17" s="5">
        <v>67.7</v>
      </c>
      <c r="R17" s="5">
        <v>5583</v>
      </c>
      <c r="S17" s="5">
        <v>1311.6</v>
      </c>
      <c r="T17" s="5">
        <v>102</v>
      </c>
      <c r="U17" s="5">
        <v>48.6</v>
      </c>
      <c r="V17" s="5">
        <v>309.39999999999998</v>
      </c>
      <c r="W17" s="13">
        <v>32.6</v>
      </c>
      <c r="X17" s="5">
        <v>116.9</v>
      </c>
      <c r="Y17" s="5">
        <v>330</v>
      </c>
      <c r="Z17" s="5">
        <v>321.89999999999998</v>
      </c>
      <c r="AA17" s="18">
        <f t="shared" si="0"/>
        <v>1427.8999999999999</v>
      </c>
      <c r="AB17" s="18">
        <f t="shared" si="1"/>
        <v>0.56181145734970095</v>
      </c>
      <c r="AC17" s="1" t="s">
        <v>7495</v>
      </c>
      <c r="AD17" s="1" t="str">
        <f t="shared" ref="AD17:AD35" si="4">_xlfn.CONCAT(A17," ",AC17)</f>
        <v>Abingdon M.B.</v>
      </c>
      <c r="AE17" s="1" t="str">
        <f t="shared" si="3"/>
        <v>Abingdon M.B.</v>
      </c>
      <c r="AF17" s="1" t="str">
        <f>INDEX(Lookup!G$2:G$1349, MATCH($AE17, Lookup!$G$2:$G$1349,0))</f>
        <v>ABINGDON M.B.</v>
      </c>
      <c r="AG17" s="1" t="str">
        <f>INDEX(Lookup!F$2:F$1349, MATCH($AE17, Lookup!$G$2:$G$1349,0))</f>
        <v>e020013</v>
      </c>
      <c r="AH17" s="1" t="str">
        <f>INDEX(Lookup!C$2:C$1349, MATCH($AE17, Lookup!$G$2:$G$1349,0))</f>
        <v>Oxfordshire</v>
      </c>
      <c r="AI17" s="1" t="str">
        <f>INDEX(Lookup!D$2:D$1349, MATCH($AE17, Lookup!$G$2:$G$1349,0))</f>
        <v>South East</v>
      </c>
      <c r="AJ17" s="1" t="str">
        <f>INDEX(Lookup!E$2:E$1349, MATCH($AE17, Lookup!$G$2:$G$1349,0))</f>
        <v>Greater South East</v>
      </c>
    </row>
    <row r="18" spans="1:36" x14ac:dyDescent="0.3">
      <c r="A18" s="11" t="s">
        <v>1374</v>
      </c>
      <c r="B18" s="5">
        <v>47220</v>
      </c>
      <c r="C18" s="5">
        <v>81</v>
      </c>
      <c r="D18" s="5">
        <v>34</v>
      </c>
      <c r="E18" s="5">
        <v>10.8</v>
      </c>
      <c r="F18" s="5">
        <v>23.2</v>
      </c>
      <c r="G18" s="5">
        <v>0</v>
      </c>
      <c r="I18" s="5">
        <v>77700</v>
      </c>
      <c r="J18" s="5">
        <v>169.8</v>
      </c>
      <c r="K18" s="5">
        <v>2641800</v>
      </c>
      <c r="L18" s="5">
        <v>0</v>
      </c>
      <c r="M18" s="5">
        <v>8066.3</v>
      </c>
      <c r="N18" s="5">
        <v>15199</v>
      </c>
      <c r="O18" s="5">
        <v>4250.3999999999996</v>
      </c>
      <c r="P18" s="5">
        <v>1070</v>
      </c>
      <c r="Q18" s="5">
        <v>130.9</v>
      </c>
      <c r="R18" s="5">
        <v>12153</v>
      </c>
      <c r="S18" s="5">
        <v>3092.6</v>
      </c>
      <c r="T18" s="5">
        <v>1968</v>
      </c>
      <c r="U18" s="5">
        <v>1026.0999999999999</v>
      </c>
      <c r="V18" s="5">
        <v>773.7</v>
      </c>
      <c r="W18" s="13">
        <v>279.3</v>
      </c>
      <c r="X18" s="5">
        <v>591.79999999999995</v>
      </c>
      <c r="Y18" s="5">
        <v>1426.6</v>
      </c>
      <c r="Z18" s="5">
        <v>684.4</v>
      </c>
      <c r="AA18" s="18">
        <f t="shared" si="0"/>
        <v>4249.6000000000004</v>
      </c>
      <c r="AB18" s="18">
        <f t="shared" si="1"/>
        <v>0.52683386434920598</v>
      </c>
      <c r="AC18" s="1" t="s">
        <v>7495</v>
      </c>
      <c r="AD18" s="1" t="str">
        <f t="shared" si="4"/>
        <v>Maidenhead M.B.</v>
      </c>
      <c r="AE18" s="1" t="str">
        <f t="shared" si="3"/>
        <v>Maidenhead M.B.</v>
      </c>
      <c r="AF18" s="1" t="str">
        <f>INDEX(Lookup!G$2:G$1349, MATCH($AE18, Lookup!$G$2:$G$1349,0))</f>
        <v>MAIDENHEAD M.B.</v>
      </c>
      <c r="AG18" s="1" t="str">
        <f>INDEX(Lookup!F$2:F$1349, MATCH($AE18, Lookup!$G$2:$G$1349,0))</f>
        <v>e020014</v>
      </c>
      <c r="AH18" s="1" t="str">
        <f>INDEX(Lookup!C$2:C$1349, MATCH($AE18, Lookup!$G$2:$G$1349,0))</f>
        <v>Berkshire</v>
      </c>
      <c r="AI18" s="1" t="str">
        <f>INDEX(Lookup!D$2:D$1349, MATCH($AE18, Lookup!$G$2:$G$1349,0))</f>
        <v>South East</v>
      </c>
      <c r="AJ18" s="1" t="str">
        <f>INDEX(Lookup!E$2:E$1349, MATCH($AE18, Lookup!$G$2:$G$1349,0))</f>
        <v>Greater South East</v>
      </c>
    </row>
    <row r="19" spans="1:36" x14ac:dyDescent="0.3">
      <c r="A19" s="11" t="s">
        <v>1375</v>
      </c>
      <c r="B19" s="5">
        <v>24310</v>
      </c>
      <c r="C19" s="5">
        <v>84</v>
      </c>
      <c r="D19" s="5">
        <v>33</v>
      </c>
      <c r="E19" s="5">
        <v>9.8000000000000007</v>
      </c>
      <c r="F19" s="5">
        <v>23.2</v>
      </c>
      <c r="G19" s="5">
        <v>0</v>
      </c>
      <c r="I19" s="5">
        <v>39450</v>
      </c>
      <c r="J19" s="5">
        <v>202.3</v>
      </c>
      <c r="K19" s="5">
        <v>1301850</v>
      </c>
      <c r="L19" s="5">
        <v>0</v>
      </c>
      <c r="M19" s="5">
        <v>4059.1</v>
      </c>
      <c r="N19" s="5">
        <v>8321</v>
      </c>
      <c r="O19" s="5">
        <v>1949.2</v>
      </c>
      <c r="P19" s="5">
        <v>1474</v>
      </c>
      <c r="Q19" s="5">
        <v>177</v>
      </c>
      <c r="R19" s="5">
        <v>6536</v>
      </c>
      <c r="S19" s="5">
        <v>1623.1</v>
      </c>
      <c r="T19" s="5">
        <v>304</v>
      </c>
      <c r="U19" s="5">
        <v>147.9</v>
      </c>
      <c r="V19" s="5">
        <v>801</v>
      </c>
      <c r="W19" s="13">
        <v>183.6</v>
      </c>
      <c r="X19" s="13">
        <v>430.4</v>
      </c>
      <c r="Y19" s="5">
        <v>399.2</v>
      </c>
      <c r="Z19" s="5">
        <v>295.7</v>
      </c>
      <c r="AA19" s="18">
        <f t="shared" si="0"/>
        <v>1948</v>
      </c>
      <c r="AB19" s="18">
        <f t="shared" si="1"/>
        <v>0.47990933950875814</v>
      </c>
      <c r="AC19" s="1" t="s">
        <v>7495</v>
      </c>
      <c r="AD19" s="1" t="str">
        <f t="shared" si="4"/>
        <v>Newbury M.B.</v>
      </c>
      <c r="AE19" s="1" t="str">
        <f t="shared" si="3"/>
        <v>Newbury M.B.</v>
      </c>
      <c r="AF19" s="1" t="str">
        <f>INDEX(Lookup!G$2:G$1349, MATCH($AE19, Lookup!$G$2:$G$1349,0))</f>
        <v>NEWBURY M.B.</v>
      </c>
      <c r="AG19" s="1" t="str">
        <f>INDEX(Lookup!F$2:F$1349, MATCH($AE19, Lookup!$G$2:$G$1349,0))</f>
        <v>e020015</v>
      </c>
      <c r="AH19" s="1" t="str">
        <f>INDEX(Lookup!C$2:C$1349, MATCH($AE19, Lookup!$G$2:$G$1349,0))</f>
        <v>Berkshire</v>
      </c>
      <c r="AI19" s="1" t="str">
        <f>INDEX(Lookup!D$2:D$1349, MATCH($AE19, Lookup!$G$2:$G$1349,0))</f>
        <v>South East</v>
      </c>
      <c r="AJ19" s="1" t="str">
        <f>INDEX(Lookup!E$2:E$1349, MATCH($AE19, Lookup!$G$2:$G$1349,0))</f>
        <v>Greater South East</v>
      </c>
    </row>
    <row r="20" spans="1:36" x14ac:dyDescent="0.3">
      <c r="A20" s="11" t="s">
        <v>1376</v>
      </c>
      <c r="B20" s="5">
        <v>30360</v>
      </c>
      <c r="C20" s="5">
        <v>85</v>
      </c>
      <c r="D20" s="5">
        <v>36.299999999999997</v>
      </c>
      <c r="E20" s="5">
        <v>12.3</v>
      </c>
      <c r="F20" s="5">
        <v>24</v>
      </c>
      <c r="G20" s="5">
        <v>0</v>
      </c>
      <c r="I20" s="5">
        <v>43590</v>
      </c>
      <c r="J20" s="5">
        <v>177.1</v>
      </c>
      <c r="K20" s="5">
        <v>1582317</v>
      </c>
      <c r="L20" s="5">
        <v>0</v>
      </c>
      <c r="M20" s="5">
        <v>4302.5</v>
      </c>
      <c r="N20" s="5">
        <v>9978</v>
      </c>
      <c r="O20" s="5">
        <v>2347.6</v>
      </c>
      <c r="P20" s="5">
        <v>1665</v>
      </c>
      <c r="Q20" s="5">
        <v>190.4</v>
      </c>
      <c r="R20" s="5">
        <v>7562</v>
      </c>
      <c r="S20" s="5">
        <v>1881.9</v>
      </c>
      <c r="T20" s="5">
        <v>493</v>
      </c>
      <c r="U20" s="5">
        <v>255.5</v>
      </c>
      <c r="V20" s="5">
        <v>601.4</v>
      </c>
      <c r="W20" s="13">
        <v>156.9</v>
      </c>
      <c r="X20" s="13">
        <v>433.1</v>
      </c>
      <c r="Y20" s="13">
        <v>239.2</v>
      </c>
      <c r="Z20" s="5">
        <v>524.4</v>
      </c>
      <c r="AA20" s="18">
        <f t="shared" si="0"/>
        <v>2327.8000000000002</v>
      </c>
      <c r="AB20" s="18">
        <f t="shared" si="1"/>
        <v>0.54103428239395701</v>
      </c>
      <c r="AC20" s="1" t="s">
        <v>7495</v>
      </c>
      <c r="AD20" s="1" t="str">
        <f t="shared" si="4"/>
        <v>New Windsor M.B.</v>
      </c>
      <c r="AE20" s="1" t="str">
        <f t="shared" si="3"/>
        <v>New Windsor M.B.</v>
      </c>
      <c r="AF20" s="1" t="str">
        <f>INDEX(Lookup!G$2:G$1349, MATCH($AE20, Lookup!$G$2:$G$1349,0))</f>
        <v>NEW WINDSOR M.B.</v>
      </c>
      <c r="AG20" s="1" t="str">
        <f>INDEX(Lookup!F$2:F$1349, MATCH($AE20, Lookup!$G$2:$G$1349,0))</f>
        <v>e020016</v>
      </c>
      <c r="AH20" s="1" t="str">
        <f>INDEX(Lookup!C$2:C$1349, MATCH($AE20, Lookup!$G$2:$G$1349,0))</f>
        <v>Berkshire</v>
      </c>
      <c r="AI20" s="1" t="str">
        <f>INDEX(Lookup!D$2:D$1349, MATCH($AE20, Lookup!$G$2:$G$1349,0))</f>
        <v>South East</v>
      </c>
      <c r="AJ20" s="1" t="str">
        <f>INDEX(Lookup!E$2:E$1349, MATCH($AE20, Lookup!$G$2:$G$1349,0))</f>
        <v>Greater South East</v>
      </c>
    </row>
    <row r="21" spans="1:36" x14ac:dyDescent="0.3">
      <c r="A21" s="11" t="s">
        <v>1377</v>
      </c>
      <c r="B21" s="5">
        <v>6180</v>
      </c>
      <c r="C21" s="5">
        <v>93</v>
      </c>
      <c r="D21" s="5">
        <v>37</v>
      </c>
      <c r="E21" s="5">
        <v>13</v>
      </c>
      <c r="F21" s="5">
        <v>24</v>
      </c>
      <c r="G21" s="5">
        <v>0</v>
      </c>
      <c r="I21" s="5">
        <v>8461</v>
      </c>
      <c r="J21" s="5">
        <v>148.9</v>
      </c>
      <c r="K21" s="5">
        <v>313507</v>
      </c>
      <c r="L21" s="5">
        <v>0</v>
      </c>
      <c r="M21" s="5">
        <v>942.1</v>
      </c>
      <c r="N21" s="5">
        <v>1959</v>
      </c>
      <c r="O21" s="5">
        <v>404.3</v>
      </c>
      <c r="P21" s="5">
        <v>425</v>
      </c>
      <c r="Q21" s="5">
        <v>46.4</v>
      </c>
      <c r="R21" s="5">
        <v>1482</v>
      </c>
      <c r="S21" s="5">
        <v>348.4</v>
      </c>
      <c r="T21" s="5">
        <v>14</v>
      </c>
      <c r="U21" s="5">
        <v>6.3</v>
      </c>
      <c r="V21" s="5">
        <v>161.1</v>
      </c>
      <c r="W21" s="13">
        <v>15.3</v>
      </c>
      <c r="X21" s="13">
        <v>105.8</v>
      </c>
      <c r="Y21" s="13">
        <v>149.5</v>
      </c>
      <c r="Z21" s="13">
        <v>106.1</v>
      </c>
      <c r="AA21" s="18">
        <f t="shared" si="0"/>
        <v>401.09999999999997</v>
      </c>
      <c r="AB21" s="18">
        <f t="shared" si="1"/>
        <v>0.42575098184906057</v>
      </c>
      <c r="AC21" s="1" t="s">
        <v>7495</v>
      </c>
      <c r="AD21" s="1" t="str">
        <f t="shared" si="4"/>
        <v>Wallingford M.B.</v>
      </c>
      <c r="AE21" s="1" t="str">
        <f t="shared" si="3"/>
        <v>Wallingford M.B.</v>
      </c>
      <c r="AF21" s="1" t="str">
        <f>INDEX(Lookup!G$2:G$1349, MATCH($AE21, Lookup!$G$2:$G$1349,0))</f>
        <v>WALLINGFORD M.B.</v>
      </c>
      <c r="AG21" s="1" t="str">
        <f>INDEX(Lookup!F$2:F$1349, MATCH($AE21, Lookup!$G$2:$G$1349,0))</f>
        <v>e020017</v>
      </c>
      <c r="AH21" s="1" t="str">
        <f>INDEX(Lookup!C$2:C$1349, MATCH($AE21, Lookup!$G$2:$G$1349,0))</f>
        <v>Oxfordshire</v>
      </c>
      <c r="AI21" s="1" t="str">
        <f>INDEX(Lookup!D$2:D$1349, MATCH($AE21, Lookup!$G$2:$G$1349,0))</f>
        <v>South East</v>
      </c>
      <c r="AJ21" s="1" t="str">
        <f>INDEX(Lookup!E$2:E$1349, MATCH($AE21, Lookup!$G$2:$G$1349,0))</f>
        <v>Greater South East</v>
      </c>
    </row>
    <row r="22" spans="1:36" x14ac:dyDescent="0.3">
      <c r="A22" s="11" t="s">
        <v>1386</v>
      </c>
      <c r="B22" s="5">
        <v>22070</v>
      </c>
      <c r="C22" s="5">
        <v>89</v>
      </c>
      <c r="D22" s="5">
        <v>38.5</v>
      </c>
      <c r="E22" s="5">
        <v>14.5</v>
      </c>
      <c r="F22" s="5">
        <v>24</v>
      </c>
      <c r="G22" s="5">
        <v>0</v>
      </c>
      <c r="I22" s="5">
        <v>30350</v>
      </c>
      <c r="J22" s="5">
        <v>143.80000000000001</v>
      </c>
      <c r="K22" s="5">
        <v>1168475</v>
      </c>
      <c r="L22" s="5">
        <v>0</v>
      </c>
      <c r="M22" s="5">
        <v>3206.4</v>
      </c>
      <c r="N22" s="5">
        <v>6945</v>
      </c>
      <c r="O22" s="5">
        <v>1906.6</v>
      </c>
      <c r="P22" s="5">
        <v>813</v>
      </c>
      <c r="Q22" s="5">
        <v>96.3</v>
      </c>
      <c r="R22" s="5">
        <v>5335</v>
      </c>
      <c r="S22" s="5">
        <v>1432</v>
      </c>
      <c r="T22" s="5">
        <v>797</v>
      </c>
      <c r="U22" s="5">
        <v>378.3</v>
      </c>
      <c r="V22" s="5">
        <v>276.10000000000002</v>
      </c>
      <c r="W22" s="13">
        <v>61.6</v>
      </c>
      <c r="X22" s="5">
        <v>211.4</v>
      </c>
      <c r="Y22" s="5">
        <v>472.5</v>
      </c>
      <c r="Z22" s="5">
        <v>278.3</v>
      </c>
      <c r="AA22" s="18">
        <f t="shared" si="0"/>
        <v>1906.6</v>
      </c>
      <c r="AB22" s="18">
        <f t="shared" si="1"/>
        <v>0.59462325349301393</v>
      </c>
      <c r="AC22" s="1" t="s">
        <v>7495</v>
      </c>
      <c r="AD22" s="1" t="str">
        <f t="shared" si="4"/>
        <v>Wokingham M.B.</v>
      </c>
      <c r="AE22" s="1" t="str">
        <f t="shared" si="3"/>
        <v>Wokingham M.B.</v>
      </c>
      <c r="AF22" s="1" t="str">
        <f>INDEX(Lookup!G$2:G$1349, MATCH($AE22, Lookup!$G$2:$G$1349,0))</f>
        <v>WOKINGHAM M.B.</v>
      </c>
      <c r="AG22" s="1" t="str">
        <f>INDEX(Lookup!F$2:F$1349, MATCH($AE22, Lookup!$G$2:$G$1349,0))</f>
        <v>e020019</v>
      </c>
      <c r="AH22" s="1" t="str">
        <f>INDEX(Lookup!C$2:C$1349, MATCH($AE22, Lookup!$G$2:$G$1349,0))</f>
        <v>Berkshire</v>
      </c>
      <c r="AI22" s="1" t="str">
        <f>INDEX(Lookup!D$2:D$1349, MATCH($AE22, Lookup!$G$2:$G$1349,0))</f>
        <v>South East</v>
      </c>
      <c r="AJ22" s="1" t="str">
        <f>INDEX(Lookup!E$2:E$1349, MATCH($AE22, Lookup!$G$2:$G$1349,0))</f>
        <v>Greater South East</v>
      </c>
    </row>
    <row r="23" spans="1:36" x14ac:dyDescent="0.3">
      <c r="A23" s="11" t="s">
        <v>1379</v>
      </c>
      <c r="B23" s="5">
        <v>8440</v>
      </c>
      <c r="C23" s="5">
        <v>81.5</v>
      </c>
      <c r="D23" s="5">
        <v>35</v>
      </c>
      <c r="E23" s="5">
        <v>11</v>
      </c>
      <c r="F23" s="5">
        <v>24</v>
      </c>
      <c r="G23" s="5">
        <v>0</v>
      </c>
      <c r="I23" s="5">
        <v>7566</v>
      </c>
      <c r="J23" s="5">
        <v>157.19999999999999</v>
      </c>
      <c r="K23" s="5">
        <v>264810</v>
      </c>
      <c r="L23" s="5">
        <v>25.3</v>
      </c>
      <c r="M23" s="5">
        <v>835.6</v>
      </c>
      <c r="N23" s="5">
        <v>2420</v>
      </c>
      <c r="O23" s="5">
        <v>513.70000000000005</v>
      </c>
      <c r="P23" s="5">
        <v>542</v>
      </c>
      <c r="Q23" s="5">
        <v>59.8</v>
      </c>
      <c r="R23" s="5">
        <v>1841</v>
      </c>
      <c r="S23" s="5">
        <v>431.5</v>
      </c>
      <c r="T23" s="5">
        <v>35</v>
      </c>
      <c r="U23" s="5">
        <v>17.3</v>
      </c>
      <c r="V23" s="13">
        <v>121.5</v>
      </c>
      <c r="W23" s="13">
        <v>11.8</v>
      </c>
      <c r="X23" s="13">
        <v>56</v>
      </c>
      <c r="Y23" s="13">
        <v>29.8</v>
      </c>
      <c r="Z23" s="13">
        <v>102.8</v>
      </c>
      <c r="AA23" s="18">
        <f t="shared" si="0"/>
        <v>508.6</v>
      </c>
      <c r="AB23" s="18">
        <f t="shared" si="1"/>
        <v>0.60866443274293924</v>
      </c>
      <c r="AC23" s="1" t="s">
        <v>7496</v>
      </c>
      <c r="AD23" s="1" t="str">
        <f t="shared" si="4"/>
        <v>Wantage U.D.</v>
      </c>
      <c r="AE23" s="1" t="str">
        <f t="shared" si="3"/>
        <v>Wantage U.D.</v>
      </c>
      <c r="AF23" s="1" t="str">
        <f>INDEX(Lookup!G$2:G$1349, MATCH($AE23, Lookup!$G$2:$G$1349,0))</f>
        <v>WANTAGE U.D.</v>
      </c>
      <c r="AG23" s="1" t="str">
        <f>INDEX(Lookup!F$2:F$1349, MATCH($AE23, Lookup!$G$2:$G$1349,0))</f>
        <v>e020018</v>
      </c>
      <c r="AH23" s="1" t="str">
        <f>INDEX(Lookup!C$2:C$1349, MATCH($AE23, Lookup!$G$2:$G$1349,0))</f>
        <v>Oxfordshire</v>
      </c>
      <c r="AI23" s="1" t="str">
        <f>INDEX(Lookup!D$2:D$1349, MATCH($AE23, Lookup!$G$2:$G$1349,0))</f>
        <v>South East</v>
      </c>
      <c r="AJ23" s="1" t="str">
        <f>INDEX(Lookup!E$2:E$1349, MATCH($AE23, Lookup!$G$2:$G$1349,0))</f>
        <v>Greater South East</v>
      </c>
    </row>
    <row r="24" spans="1:36" x14ac:dyDescent="0.3">
      <c r="A24" s="11" t="s">
        <v>1371</v>
      </c>
      <c r="W24" s="13"/>
      <c r="AA24" s="18">
        <f t="shared" si="0"/>
        <v>0</v>
      </c>
      <c r="AB24" s="18" t="e">
        <f t="shared" si="1"/>
        <v>#DIV/0!</v>
      </c>
      <c r="AD24" s="1" t="str">
        <f t="shared" si="4"/>
        <v xml:space="preserve">Rural Districts- </v>
      </c>
      <c r="AE24" s="1" t="str">
        <f t="shared" si="3"/>
        <v xml:space="preserve">Rural Districts- </v>
      </c>
      <c r="AF24" s="1" t="e">
        <f>INDEX(Lookup!G$2:G$1349, MATCH($AE24, Lookup!$G$2:$G$1349,0))</f>
        <v>#N/A</v>
      </c>
      <c r="AG24" s="1" t="e">
        <f>INDEX(Lookup!F$2:F$1349, MATCH($AE24, Lookup!$G$2:$G$1349,0))</f>
        <v>#N/A</v>
      </c>
      <c r="AH24" s="1" t="e">
        <f>INDEX(Lookup!C$2:C$1349, MATCH($AE24, Lookup!$G$2:$G$1349,0))</f>
        <v>#N/A</v>
      </c>
      <c r="AI24" s="1" t="e">
        <f>INDEX(Lookup!D$2:D$1349, MATCH($AE24, Lookup!$G$2:$G$1349,0))</f>
        <v>#N/A</v>
      </c>
      <c r="AJ24" s="1" t="e">
        <f>INDEX(Lookup!E$2:E$1349, MATCH($AE24, Lookup!$G$2:$G$1349,0))</f>
        <v>#N/A</v>
      </c>
    </row>
    <row r="25" spans="1:36" x14ac:dyDescent="0.3">
      <c r="A25" s="11" t="s">
        <v>1373</v>
      </c>
      <c r="B25" s="5">
        <v>37170</v>
      </c>
      <c r="C25" s="5">
        <v>73</v>
      </c>
      <c r="D25" s="5">
        <v>30</v>
      </c>
      <c r="E25" s="5">
        <v>6</v>
      </c>
      <c r="F25" s="5">
        <v>24</v>
      </c>
      <c r="H25" s="5">
        <v>30.7</v>
      </c>
      <c r="I25" s="5">
        <v>48123</v>
      </c>
      <c r="J25" s="5">
        <v>201.2</v>
      </c>
      <c r="K25" s="5">
        <v>1476341</v>
      </c>
      <c r="L25" s="5">
        <v>3.4</v>
      </c>
      <c r="M25" s="5">
        <v>4788.8999999999996</v>
      </c>
      <c r="N25" s="5">
        <v>11646</v>
      </c>
      <c r="O25" s="5">
        <v>2764.8</v>
      </c>
      <c r="P25" s="5">
        <v>1252</v>
      </c>
      <c r="Q25" s="5">
        <v>125.5</v>
      </c>
      <c r="R25" s="5">
        <v>8959</v>
      </c>
      <c r="S25" s="5">
        <v>2163.1</v>
      </c>
      <c r="T25" s="5">
        <v>896</v>
      </c>
      <c r="U25" s="5">
        <v>434.8</v>
      </c>
      <c r="V25" s="5">
        <v>97.6</v>
      </c>
      <c r="W25" s="13">
        <v>38.4</v>
      </c>
      <c r="X25" s="5">
        <v>455.2</v>
      </c>
      <c r="Y25" s="5">
        <v>78.3</v>
      </c>
      <c r="Z25" s="5">
        <v>1354.5</v>
      </c>
      <c r="AA25" s="18">
        <f t="shared" si="0"/>
        <v>2723.4</v>
      </c>
      <c r="AB25" s="18">
        <f t="shared" si="1"/>
        <v>0.56869009584664543</v>
      </c>
      <c r="AC25" s="1" t="s">
        <v>7494</v>
      </c>
      <c r="AD25" s="1" t="str">
        <f t="shared" si="4"/>
        <v>Abingdon R.D.</v>
      </c>
      <c r="AE25" s="1" t="str">
        <f t="shared" si="3"/>
        <v>Abingdon R.D.</v>
      </c>
      <c r="AF25" s="1" t="str">
        <f>INDEX(Lookup!G$2:G$1349, MATCH($AE25, Lookup!$G$2:$G$1349,0))</f>
        <v>ABINGDON R.D.</v>
      </c>
      <c r="AG25" s="1" t="str">
        <f>INDEX(Lookup!F$2:F$1349, MATCH($AE25, Lookup!$G$2:$G$1349,0))</f>
        <v>e020020</v>
      </c>
      <c r="AH25" s="1" t="str">
        <f>INDEX(Lookup!C$2:C$1349, MATCH($AE25, Lookup!$G$2:$G$1349,0))</f>
        <v>Oxfordshire</v>
      </c>
      <c r="AI25" s="1" t="str">
        <f>INDEX(Lookup!D$2:D$1349, MATCH($AE25, Lookup!$G$2:$G$1349,0))</f>
        <v>South East</v>
      </c>
      <c r="AJ25" s="1" t="str">
        <f>INDEX(Lookup!E$2:E$1349, MATCH($AE25, Lookup!$G$2:$G$1349,0))</f>
        <v>Greater South East</v>
      </c>
    </row>
    <row r="26" spans="1:36" x14ac:dyDescent="0.3">
      <c r="A26" s="11" t="s">
        <v>1380</v>
      </c>
      <c r="B26" s="5">
        <v>41710</v>
      </c>
      <c r="C26" s="5">
        <v>77</v>
      </c>
      <c r="D26" s="5">
        <v>31</v>
      </c>
      <c r="E26" s="5">
        <v>7</v>
      </c>
      <c r="F26" s="5">
        <v>24</v>
      </c>
      <c r="H26" s="5">
        <v>31.4</v>
      </c>
      <c r="I26" s="5">
        <v>58000</v>
      </c>
      <c r="J26" s="5">
        <v>213.5</v>
      </c>
      <c r="K26" s="5">
        <v>1820566</v>
      </c>
      <c r="L26" s="5">
        <v>7.6</v>
      </c>
      <c r="M26" s="5">
        <v>5131.3</v>
      </c>
      <c r="N26" s="5">
        <v>13231</v>
      </c>
      <c r="O26" s="5">
        <v>3298.4</v>
      </c>
      <c r="P26" s="5">
        <v>1621</v>
      </c>
      <c r="Q26" s="5">
        <v>162.4</v>
      </c>
      <c r="R26" s="5">
        <v>10653</v>
      </c>
      <c r="S26" s="5">
        <v>2607.5</v>
      </c>
      <c r="T26" s="5">
        <v>951</v>
      </c>
      <c r="U26" s="5">
        <v>527</v>
      </c>
      <c r="V26" s="5">
        <v>157.5</v>
      </c>
      <c r="W26" s="13">
        <v>56</v>
      </c>
      <c r="X26" s="5">
        <v>216.4</v>
      </c>
      <c r="Y26" s="5">
        <v>483.5</v>
      </c>
      <c r="Z26" s="5">
        <v>919.5</v>
      </c>
      <c r="AA26" s="18">
        <f t="shared" si="0"/>
        <v>3296.9</v>
      </c>
      <c r="AB26" s="18">
        <f t="shared" si="1"/>
        <v>0.64250774657494203</v>
      </c>
      <c r="AC26" s="1" t="s">
        <v>7494</v>
      </c>
      <c r="AD26" s="1" t="str">
        <f t="shared" si="4"/>
        <v>Bradfield R.D.</v>
      </c>
      <c r="AE26" s="1" t="str">
        <f t="shared" si="3"/>
        <v>Bradfield R.D.</v>
      </c>
      <c r="AF26" s="1" t="str">
        <f>INDEX(Lookup!G$2:G$1349, MATCH($AE26, Lookup!$G$2:$G$1349,0))</f>
        <v>BRADFIELD R.D.</v>
      </c>
      <c r="AG26" s="1" t="str">
        <f>INDEX(Lookup!F$2:F$1349, MATCH($AE26, Lookup!$G$2:$G$1349,0))</f>
        <v>e020021</v>
      </c>
      <c r="AH26" s="1" t="str">
        <f>INDEX(Lookup!C$2:C$1349, MATCH($AE26, Lookup!$G$2:$G$1349,0))</f>
        <v>Berkshire</v>
      </c>
      <c r="AI26" s="1" t="str">
        <f>INDEX(Lookup!D$2:D$1349, MATCH($AE26, Lookup!$G$2:$G$1349,0))</f>
        <v>South East</v>
      </c>
      <c r="AJ26" s="1" t="str">
        <f>INDEX(Lookup!E$2:E$1349, MATCH($AE26, Lookup!$G$2:$G$1349,0))</f>
        <v>Greater South East</v>
      </c>
    </row>
    <row r="27" spans="1:36" x14ac:dyDescent="0.3">
      <c r="A27" s="11" t="s">
        <v>1381</v>
      </c>
      <c r="B27" s="5">
        <v>19290</v>
      </c>
      <c r="C27" s="5">
        <v>87</v>
      </c>
      <c r="D27" s="5">
        <v>38</v>
      </c>
      <c r="E27" s="5">
        <v>14</v>
      </c>
      <c r="F27" s="5">
        <v>24</v>
      </c>
      <c r="H27" s="5">
        <v>38.5</v>
      </c>
      <c r="I27" s="5">
        <v>27000</v>
      </c>
      <c r="J27" s="5">
        <v>158.4</v>
      </c>
      <c r="K27" s="5">
        <v>1039628</v>
      </c>
      <c r="L27" s="5">
        <v>0</v>
      </c>
      <c r="M27" s="5">
        <v>2834.1</v>
      </c>
      <c r="N27" s="5">
        <v>7142</v>
      </c>
      <c r="O27" s="5">
        <v>1856</v>
      </c>
      <c r="P27" s="5">
        <v>1884</v>
      </c>
      <c r="Q27" s="5">
        <v>170.4</v>
      </c>
      <c r="R27" s="5">
        <v>3973</v>
      </c>
      <c r="S27" s="5">
        <v>999.4</v>
      </c>
      <c r="T27" s="5">
        <v>1163</v>
      </c>
      <c r="U27" s="5">
        <v>674.8</v>
      </c>
      <c r="V27" s="5">
        <v>75.2</v>
      </c>
      <c r="W27" s="13">
        <v>132.6</v>
      </c>
      <c r="X27" s="5">
        <v>236.1</v>
      </c>
      <c r="Y27" s="5">
        <v>248.4</v>
      </c>
      <c r="Z27" s="5">
        <v>285.8</v>
      </c>
      <c r="AA27" s="18">
        <f t="shared" si="0"/>
        <v>1844.6</v>
      </c>
      <c r="AB27" s="18">
        <f t="shared" si="1"/>
        <v>0.65085917928090042</v>
      </c>
      <c r="AC27" s="1" t="s">
        <v>7494</v>
      </c>
      <c r="AD27" s="1" t="str">
        <f t="shared" si="4"/>
        <v>Cookham R.D.</v>
      </c>
      <c r="AE27" s="1" t="str">
        <f t="shared" si="3"/>
        <v>Cookham R.D.</v>
      </c>
      <c r="AF27" s="1" t="str">
        <f>INDEX(Lookup!G$2:G$1349, MATCH($AE27, Lookup!$G$2:$G$1349,0))</f>
        <v>COOKHAM R.D.</v>
      </c>
      <c r="AG27" s="1" t="str">
        <f>INDEX(Lookup!F$2:F$1349, MATCH($AE27, Lookup!$G$2:$G$1349,0))</f>
        <v>e020022</v>
      </c>
      <c r="AH27" s="1" t="str">
        <f>INDEX(Lookup!C$2:C$1349, MATCH($AE27, Lookup!$G$2:$G$1349,0))</f>
        <v>Berkshire</v>
      </c>
      <c r="AI27" s="1" t="str">
        <f>INDEX(Lookup!D$2:D$1349, MATCH($AE27, Lookup!$G$2:$G$1349,0))</f>
        <v>South East</v>
      </c>
      <c r="AJ27" s="1" t="str">
        <f>INDEX(Lookup!E$2:E$1349, MATCH($AE27, Lookup!$G$2:$G$1349,0))</f>
        <v>Greater South East</v>
      </c>
    </row>
    <row r="28" spans="1:36" x14ac:dyDescent="0.3">
      <c r="A28" s="11" t="s">
        <v>1382</v>
      </c>
      <c r="B28" s="5">
        <v>67690</v>
      </c>
      <c r="C28" s="5">
        <v>89</v>
      </c>
      <c r="D28" s="5">
        <v>38.5</v>
      </c>
      <c r="E28" s="5">
        <v>14.5</v>
      </c>
      <c r="F28" s="5">
        <v>24</v>
      </c>
      <c r="H28" s="5">
        <v>40</v>
      </c>
      <c r="I28" s="5">
        <v>97487</v>
      </c>
      <c r="J28" s="5">
        <v>169.8</v>
      </c>
      <c r="K28" s="5">
        <v>3895297</v>
      </c>
      <c r="L28" s="5">
        <v>0</v>
      </c>
      <c r="M28" s="5">
        <v>9741.5</v>
      </c>
      <c r="N28" s="5">
        <v>21251</v>
      </c>
      <c r="O28" s="5">
        <v>5155.3999999999996</v>
      </c>
      <c r="P28" s="5">
        <v>2483</v>
      </c>
      <c r="Q28" s="5">
        <v>273.89999999999998</v>
      </c>
      <c r="R28" s="5">
        <v>17050</v>
      </c>
      <c r="S28" s="5">
        <v>4265.3999999999996</v>
      </c>
      <c r="T28" s="5">
        <v>1030</v>
      </c>
      <c r="U28" s="5">
        <v>555.6</v>
      </c>
      <c r="V28" s="5">
        <v>638.5</v>
      </c>
      <c r="W28" s="13">
        <v>663.5</v>
      </c>
      <c r="X28" s="5">
        <v>732.5</v>
      </c>
      <c r="Y28" s="5">
        <v>1314.4</v>
      </c>
      <c r="Z28" s="5">
        <v>1237.0999999999999</v>
      </c>
      <c r="AA28" s="18">
        <f t="shared" si="0"/>
        <v>5094.8999999999996</v>
      </c>
      <c r="AB28" s="18">
        <f t="shared" si="1"/>
        <v>0.52300980341836467</v>
      </c>
      <c r="AC28" s="1" t="s">
        <v>7494</v>
      </c>
      <c r="AD28" s="1" t="str">
        <f t="shared" si="4"/>
        <v>Easthampstead R.D.</v>
      </c>
      <c r="AE28" s="1" t="str">
        <f t="shared" si="3"/>
        <v>Easthampstead R.D.</v>
      </c>
      <c r="AF28" s="1" t="str">
        <f>INDEX(Lookup!G$2:G$1349, MATCH($AE28, Lookup!$G$2:$G$1349,0))</f>
        <v>EASTHAMPSTEAD R.D.</v>
      </c>
      <c r="AG28" s="1" t="str">
        <f>INDEX(Lookup!F$2:F$1349, MATCH($AE28, Lookup!$G$2:$G$1349,0))</f>
        <v>e020023</v>
      </c>
      <c r="AH28" s="1" t="str">
        <f>INDEX(Lookup!C$2:C$1349, MATCH($AE28, Lookup!$G$2:$G$1349,0))</f>
        <v>Berkshire</v>
      </c>
      <c r="AI28" s="1" t="str">
        <f>INDEX(Lookup!D$2:D$1349, MATCH($AE28, Lookup!$G$2:$G$1349,0))</f>
        <v>South East</v>
      </c>
      <c r="AJ28" s="1" t="str">
        <f>INDEX(Lookup!E$2:E$1349, MATCH($AE28, Lookup!$G$2:$G$1349,0))</f>
        <v>Greater South East</v>
      </c>
    </row>
    <row r="29" spans="1:36" x14ac:dyDescent="0.3">
      <c r="A29" s="11" t="s">
        <v>1383</v>
      </c>
      <c r="B29" s="5">
        <v>14830</v>
      </c>
      <c r="C29" s="5">
        <v>80</v>
      </c>
      <c r="D29" s="5">
        <v>31</v>
      </c>
      <c r="E29" s="5">
        <v>7</v>
      </c>
      <c r="F29" s="5">
        <v>24</v>
      </c>
      <c r="H29" s="5">
        <v>31.4</v>
      </c>
      <c r="I29" s="5">
        <v>14305</v>
      </c>
      <c r="J29" s="5">
        <v>212.4</v>
      </c>
      <c r="K29" s="5">
        <v>449095</v>
      </c>
      <c r="L29" s="5">
        <v>36.299999999999997</v>
      </c>
      <c r="M29" s="5">
        <v>1266.0999999999999</v>
      </c>
      <c r="N29" s="5">
        <v>5036</v>
      </c>
      <c r="O29" s="5">
        <v>850.9</v>
      </c>
      <c r="P29" s="5">
        <v>1494</v>
      </c>
      <c r="Q29" s="5">
        <v>158.69999999999999</v>
      </c>
      <c r="R29" s="5">
        <v>2995</v>
      </c>
      <c r="S29" s="5">
        <v>608.9</v>
      </c>
      <c r="T29" s="5">
        <v>94</v>
      </c>
      <c r="U29" s="5">
        <v>50.5</v>
      </c>
      <c r="V29" s="5">
        <v>66.7</v>
      </c>
      <c r="W29" s="13">
        <v>8</v>
      </c>
      <c r="X29" s="13">
        <v>82.2</v>
      </c>
      <c r="Y29" s="13">
        <v>22.6</v>
      </c>
      <c r="Z29" s="13">
        <v>235.7</v>
      </c>
      <c r="AA29" s="18">
        <f t="shared" si="0"/>
        <v>818.09999999999991</v>
      </c>
      <c r="AB29" s="18">
        <f t="shared" si="1"/>
        <v>0.64615749150935942</v>
      </c>
      <c r="AC29" s="1" t="s">
        <v>7494</v>
      </c>
      <c r="AD29" s="1" t="str">
        <f t="shared" si="4"/>
        <v>Faringdon R.D.</v>
      </c>
      <c r="AE29" s="1" t="str">
        <f t="shared" si="3"/>
        <v>Faringdon R.D.</v>
      </c>
      <c r="AF29" s="1" t="str">
        <f>INDEX(Lookup!G$2:G$1349, MATCH($AE29, Lookup!$G$2:$G$1349,0))</f>
        <v>FARINGDON R.D.</v>
      </c>
      <c r="AG29" s="1" t="str">
        <f>INDEX(Lookup!F$2:F$1349, MATCH($AE29, Lookup!$G$2:$G$1349,0))</f>
        <v>e020025</v>
      </c>
      <c r="AH29" s="1" t="str">
        <f>INDEX(Lookup!C$2:C$1349, MATCH($AE29, Lookup!$G$2:$G$1349,0))</f>
        <v>Oxfordshire</v>
      </c>
      <c r="AI29" s="1" t="str">
        <f>INDEX(Lookup!D$2:D$1349, MATCH($AE29, Lookup!$G$2:$G$1349,0))</f>
        <v>South East</v>
      </c>
      <c r="AJ29" s="1" t="str">
        <f>INDEX(Lookup!E$2:E$1349, MATCH($AE29, Lookup!$G$2:$G$1349,0))</f>
        <v>Greater South East</v>
      </c>
    </row>
    <row r="30" spans="1:36" x14ac:dyDescent="0.3">
      <c r="A30" s="11" t="s">
        <v>1384</v>
      </c>
      <c r="B30" s="5">
        <v>11680</v>
      </c>
      <c r="C30" s="5">
        <v>76.5</v>
      </c>
      <c r="D30" s="5">
        <v>29.8</v>
      </c>
      <c r="E30" s="5">
        <v>5.8</v>
      </c>
      <c r="F30" s="5">
        <v>24</v>
      </c>
      <c r="G30" s="5">
        <v>0</v>
      </c>
      <c r="H30" s="5">
        <v>31</v>
      </c>
      <c r="I30" s="5">
        <v>10991</v>
      </c>
      <c r="J30" s="5">
        <v>199</v>
      </c>
      <c r="K30" s="5">
        <v>341190</v>
      </c>
      <c r="L30" s="5">
        <v>29.5</v>
      </c>
      <c r="M30" s="5">
        <v>1094.5</v>
      </c>
      <c r="N30" s="5">
        <v>3790</v>
      </c>
      <c r="O30" s="5">
        <v>704.7</v>
      </c>
      <c r="P30" s="5">
        <v>1264</v>
      </c>
      <c r="Q30" s="5">
        <v>136</v>
      </c>
      <c r="R30" s="5">
        <v>2418</v>
      </c>
      <c r="S30" s="5">
        <v>497.1</v>
      </c>
      <c r="T30" s="5">
        <v>107</v>
      </c>
      <c r="U30" s="5">
        <v>71.5</v>
      </c>
      <c r="V30" s="5">
        <v>67.2</v>
      </c>
      <c r="W30" s="13">
        <v>13.3</v>
      </c>
      <c r="X30" s="5">
        <v>93.8</v>
      </c>
      <c r="Y30" s="5">
        <v>78.400000000000006</v>
      </c>
      <c r="Z30" s="5">
        <v>137.19999999999999</v>
      </c>
      <c r="AA30" s="18">
        <f t="shared" si="0"/>
        <v>704.6</v>
      </c>
      <c r="AB30" s="18">
        <f t="shared" si="1"/>
        <v>0.64376427592508001</v>
      </c>
      <c r="AC30" s="1" t="s">
        <v>7494</v>
      </c>
      <c r="AD30" s="1" t="str">
        <f t="shared" si="4"/>
        <v>Hungerford R.D.</v>
      </c>
      <c r="AE30" s="1" t="str">
        <f t="shared" si="3"/>
        <v>Hungerford R.D.</v>
      </c>
      <c r="AF30" s="1" t="str">
        <f>INDEX(Lookup!G$2:G$1349, MATCH($AE30, Lookup!$G$2:$G$1349,0))</f>
        <v>HUNGERFORD R.D.</v>
      </c>
      <c r="AG30" s="1" t="str">
        <f>INDEX(Lookup!F$2:F$1349, MATCH($AE30, Lookup!$G$2:$G$1349,0))</f>
        <v>e020026</v>
      </c>
      <c r="AH30" s="1" t="str">
        <f>INDEX(Lookup!C$2:C$1349, MATCH($AE30, Lookup!$G$2:$G$1349,0))</f>
        <v>Berkshire</v>
      </c>
      <c r="AI30" s="1" t="str">
        <f>INDEX(Lookup!D$2:D$1349, MATCH($AE30, Lookup!$G$2:$G$1349,0))</f>
        <v>South East</v>
      </c>
      <c r="AJ30" s="1" t="str">
        <f>INDEX(Lookup!E$2:E$1349, MATCH($AE30, Lookup!$G$2:$G$1349,0))</f>
        <v>Greater South East</v>
      </c>
    </row>
    <row r="31" spans="1:36" x14ac:dyDescent="0.3">
      <c r="A31" s="11" t="s">
        <v>1375</v>
      </c>
      <c r="B31" s="5">
        <v>26260</v>
      </c>
      <c r="C31" s="5">
        <v>72.5</v>
      </c>
      <c r="D31" s="5">
        <v>32.200000000000003</v>
      </c>
      <c r="E31" s="5">
        <v>8.1999999999999993</v>
      </c>
      <c r="F31" s="5">
        <v>24</v>
      </c>
      <c r="G31" s="5">
        <v>0</v>
      </c>
      <c r="H31" s="5">
        <v>32.6</v>
      </c>
      <c r="I31" s="5">
        <v>34500</v>
      </c>
      <c r="J31" s="5">
        <v>185.1</v>
      </c>
      <c r="K31" s="5">
        <v>1126086</v>
      </c>
      <c r="L31" s="5">
        <v>0</v>
      </c>
      <c r="M31" s="5">
        <v>3510</v>
      </c>
      <c r="N31" s="5">
        <v>8325</v>
      </c>
      <c r="O31" s="5">
        <v>1968.4</v>
      </c>
      <c r="P31" s="5">
        <v>1095</v>
      </c>
      <c r="Q31" s="5">
        <v>116.7</v>
      </c>
      <c r="R31" s="5">
        <v>6846</v>
      </c>
      <c r="S31" s="5">
        <v>1635</v>
      </c>
      <c r="T31" s="5">
        <v>380</v>
      </c>
      <c r="U31" s="5">
        <v>207.8</v>
      </c>
      <c r="V31" s="5">
        <v>94.8</v>
      </c>
      <c r="W31" s="13">
        <v>5.6</v>
      </c>
      <c r="X31" s="5">
        <v>194.6</v>
      </c>
      <c r="Y31" s="5">
        <v>807</v>
      </c>
      <c r="Z31" s="5">
        <v>439.5</v>
      </c>
      <c r="AA31" s="18">
        <f t="shared" si="0"/>
        <v>1959.5</v>
      </c>
      <c r="AB31" s="18">
        <f t="shared" si="1"/>
        <v>0.55826210826210831</v>
      </c>
      <c r="AC31" s="1" t="s">
        <v>7494</v>
      </c>
      <c r="AD31" s="1" t="str">
        <f t="shared" si="4"/>
        <v>Newbury R.D.</v>
      </c>
      <c r="AE31" s="1" t="str">
        <f t="shared" si="3"/>
        <v>Newbury R.D.</v>
      </c>
      <c r="AF31" s="1" t="str">
        <f>INDEX(Lookup!G$2:G$1349, MATCH($AE31, Lookup!$G$2:$G$1349,0))</f>
        <v>NEWBURY R.D.</v>
      </c>
      <c r="AG31" s="1" t="str">
        <f>INDEX(Lookup!F$2:F$1349, MATCH($AE31, Lookup!$G$2:$G$1349,0))</f>
        <v>e020027</v>
      </c>
      <c r="AH31" s="1" t="str">
        <f>INDEX(Lookup!C$2:C$1349, MATCH($AE31, Lookup!$G$2:$G$1349,0))</f>
        <v>Berkshire</v>
      </c>
      <c r="AI31" s="1" t="str">
        <f>INDEX(Lookup!D$2:D$1349, MATCH($AE31, Lookup!$G$2:$G$1349,0))</f>
        <v>South East</v>
      </c>
      <c r="AJ31" s="1" t="str">
        <f>INDEX(Lookup!E$2:E$1349, MATCH($AE31, Lookup!$G$2:$G$1349,0))</f>
        <v>Greater South East</v>
      </c>
    </row>
    <row r="32" spans="1:36" x14ac:dyDescent="0.3">
      <c r="A32" s="11" t="s">
        <v>1377</v>
      </c>
      <c r="B32" s="5">
        <v>23600</v>
      </c>
      <c r="C32" s="5">
        <v>69</v>
      </c>
      <c r="D32" s="5">
        <v>29.3</v>
      </c>
      <c r="E32" s="5">
        <v>5.3</v>
      </c>
      <c r="F32" s="5">
        <v>24</v>
      </c>
      <c r="G32" s="5">
        <v>0</v>
      </c>
      <c r="H32" s="5">
        <v>30.4</v>
      </c>
      <c r="I32" s="5">
        <v>21975</v>
      </c>
      <c r="J32" s="5">
        <v>190.6</v>
      </c>
      <c r="K32" s="5">
        <v>668739</v>
      </c>
      <c r="L32" s="5">
        <v>32.799999999999997</v>
      </c>
      <c r="M32" s="5">
        <v>2155.6</v>
      </c>
      <c r="N32" s="5">
        <v>7573</v>
      </c>
      <c r="O32" s="5">
        <v>1520.8</v>
      </c>
      <c r="P32" s="5">
        <v>896</v>
      </c>
      <c r="Q32" s="5">
        <v>93.1</v>
      </c>
      <c r="R32" s="5">
        <v>6308</v>
      </c>
      <c r="S32" s="5">
        <v>1349.3</v>
      </c>
      <c r="T32" s="5">
        <v>119</v>
      </c>
      <c r="U32" s="5">
        <v>61.6</v>
      </c>
      <c r="V32" s="5">
        <v>165.2</v>
      </c>
      <c r="W32" s="13">
        <v>19.100000000000001</v>
      </c>
      <c r="X32" s="5">
        <v>119</v>
      </c>
      <c r="Y32" s="5">
        <v>91.2</v>
      </c>
      <c r="Z32" s="5">
        <v>240.4</v>
      </c>
      <c r="AA32" s="18">
        <f t="shared" si="0"/>
        <v>1503.9999999999998</v>
      </c>
      <c r="AB32" s="18">
        <f t="shared" si="1"/>
        <v>0.69771757283354974</v>
      </c>
      <c r="AC32" s="1" t="s">
        <v>7494</v>
      </c>
      <c r="AD32" s="1" t="str">
        <f t="shared" si="4"/>
        <v>Wallingford R.D.</v>
      </c>
      <c r="AE32" s="1" t="str">
        <f t="shared" si="3"/>
        <v>Wallingford R.D.</v>
      </c>
      <c r="AF32" s="1" t="str">
        <f>INDEX(Lookup!G$2:G$1349, MATCH($AE32, Lookup!$G$2:$G$1349,0))</f>
        <v>WALLINGFORD R.D.</v>
      </c>
      <c r="AG32" s="1" t="str">
        <f>INDEX(Lookup!F$2:F$1349, MATCH($AE32, Lookup!$G$2:$G$1349,0))</f>
        <v>e020028</v>
      </c>
      <c r="AH32" s="1" t="str">
        <f>INDEX(Lookup!C$2:C$1349, MATCH($AE32, Lookup!$G$2:$G$1349,0))</f>
        <v>Oxfordshire</v>
      </c>
      <c r="AI32" s="1" t="str">
        <f>INDEX(Lookup!D$2:D$1349, MATCH($AE32, Lookup!$G$2:$G$1349,0))</f>
        <v>South East</v>
      </c>
      <c r="AJ32" s="1" t="str">
        <f>INDEX(Lookup!E$2:E$1349, MATCH($AE32, Lookup!$G$2:$G$1349,0))</f>
        <v>Greater South East</v>
      </c>
    </row>
    <row r="33" spans="1:36" x14ac:dyDescent="0.3">
      <c r="A33" s="11" t="s">
        <v>1379</v>
      </c>
      <c r="B33" s="5">
        <v>20850</v>
      </c>
      <c r="C33" s="5">
        <v>76</v>
      </c>
      <c r="D33" s="5">
        <v>32</v>
      </c>
      <c r="E33" s="5">
        <v>8</v>
      </c>
      <c r="F33" s="5">
        <v>24</v>
      </c>
      <c r="G33" s="5">
        <v>0</v>
      </c>
      <c r="H33" s="5">
        <v>32.9</v>
      </c>
      <c r="I33" s="5">
        <v>26482</v>
      </c>
      <c r="J33" s="5">
        <v>154.30000000000001</v>
      </c>
      <c r="K33" s="5">
        <v>870305</v>
      </c>
      <c r="L33" s="5">
        <v>17.899999999999999</v>
      </c>
      <c r="M33" s="5">
        <v>2268.6999999999998</v>
      </c>
      <c r="N33" s="5">
        <v>6811</v>
      </c>
      <c r="O33" s="5">
        <v>1434</v>
      </c>
      <c r="P33" s="5">
        <v>1468</v>
      </c>
      <c r="Q33" s="5">
        <v>152.6</v>
      </c>
      <c r="R33" s="5">
        <v>5160</v>
      </c>
      <c r="S33" s="5">
        <v>1171.3</v>
      </c>
      <c r="T33" s="5">
        <v>169</v>
      </c>
      <c r="U33" s="5">
        <v>92.9</v>
      </c>
      <c r="V33" s="5">
        <v>51.9</v>
      </c>
      <c r="W33" s="13">
        <v>3</v>
      </c>
      <c r="X33" s="5">
        <v>93.2</v>
      </c>
      <c r="Y33" s="5">
        <v>46.2</v>
      </c>
      <c r="Z33" s="5">
        <v>640.4</v>
      </c>
      <c r="AA33" s="18">
        <f t="shared" si="0"/>
        <v>1416.8</v>
      </c>
      <c r="AB33" s="18">
        <f t="shared" si="1"/>
        <v>0.62449861153964825</v>
      </c>
      <c r="AC33" s="1" t="s">
        <v>7494</v>
      </c>
      <c r="AD33" s="1" t="str">
        <f t="shared" si="4"/>
        <v>Wantage R.D.</v>
      </c>
      <c r="AE33" s="1" t="str">
        <f t="shared" si="3"/>
        <v>Wantage R.D.</v>
      </c>
      <c r="AF33" s="1" t="str">
        <f>INDEX(Lookup!G$2:G$1349, MATCH($AE33, Lookup!$G$2:$G$1349,0))</f>
        <v>WANTAGE R.D.</v>
      </c>
      <c r="AG33" s="1" t="str">
        <f>INDEX(Lookup!F$2:F$1349, MATCH($AE33, Lookup!$G$2:$G$1349,0))</f>
        <v>e020029</v>
      </c>
      <c r="AH33" s="1" t="str">
        <f>INDEX(Lookup!C$2:C$1349, MATCH($AE33, Lookup!$G$2:$G$1349,0))</f>
        <v>Oxfordshire</v>
      </c>
      <c r="AI33" s="1" t="str">
        <f>INDEX(Lookup!D$2:D$1349, MATCH($AE33, Lookup!$G$2:$G$1349,0))</f>
        <v>South East</v>
      </c>
      <c r="AJ33" s="1" t="str">
        <f>INDEX(Lookup!E$2:E$1349, MATCH($AE33, Lookup!$G$2:$G$1349,0))</f>
        <v>Greater South East</v>
      </c>
    </row>
    <row r="34" spans="1:36" x14ac:dyDescent="0.3">
      <c r="A34" s="11" t="s">
        <v>1385</v>
      </c>
      <c r="B34" s="5">
        <v>18100</v>
      </c>
      <c r="C34" s="5">
        <v>77</v>
      </c>
      <c r="D34" s="5">
        <v>32.5</v>
      </c>
      <c r="E34" s="5">
        <v>8.5</v>
      </c>
      <c r="F34" s="5">
        <v>24</v>
      </c>
      <c r="G34" s="5">
        <v>0</v>
      </c>
      <c r="H34" s="5">
        <v>33.200000000000003</v>
      </c>
      <c r="I34" s="5">
        <v>25607</v>
      </c>
      <c r="J34" s="5">
        <v>169.3</v>
      </c>
      <c r="K34" s="5">
        <v>850096</v>
      </c>
      <c r="L34" s="5">
        <v>0</v>
      </c>
      <c r="M34" s="5">
        <v>2657.3</v>
      </c>
      <c r="N34" s="5">
        <v>5598</v>
      </c>
      <c r="O34" s="5">
        <v>1659.1</v>
      </c>
      <c r="P34" s="5">
        <v>719</v>
      </c>
      <c r="Q34" s="5">
        <v>82</v>
      </c>
      <c r="R34" s="5">
        <v>3534</v>
      </c>
      <c r="S34" s="5">
        <v>878.1</v>
      </c>
      <c r="T34" s="5">
        <v>1141</v>
      </c>
      <c r="U34" s="5">
        <v>682.6</v>
      </c>
      <c r="V34" s="5">
        <v>148.6</v>
      </c>
      <c r="W34" s="13">
        <v>156.9</v>
      </c>
      <c r="X34" s="13">
        <v>136.9</v>
      </c>
      <c r="Y34" s="13">
        <v>89.2</v>
      </c>
      <c r="Z34" s="13">
        <v>466.6</v>
      </c>
      <c r="AA34" s="18">
        <f t="shared" si="0"/>
        <v>1642.7</v>
      </c>
      <c r="AB34" s="18">
        <f t="shared" si="1"/>
        <v>0.61818387084634774</v>
      </c>
      <c r="AC34" s="1" t="s">
        <v>7494</v>
      </c>
      <c r="AD34" s="1" t="str">
        <f t="shared" si="4"/>
        <v>Windsor R.D.</v>
      </c>
      <c r="AE34" s="1" t="str">
        <f t="shared" si="3"/>
        <v>Windsor R.D.</v>
      </c>
      <c r="AF34" s="1" t="str">
        <f>INDEX(Lookup!G$2:G$1349, MATCH($AE34, Lookup!$G$2:$G$1349,0))</f>
        <v>WINDSOR R.D.</v>
      </c>
      <c r="AG34" s="1" t="str">
        <f>INDEX(Lookup!F$2:F$1349, MATCH($AE34, Lookup!$G$2:$G$1349,0))</f>
        <v>e020031</v>
      </c>
      <c r="AH34" s="1" t="str">
        <f>INDEX(Lookup!C$2:C$1349, MATCH($AE34, Lookup!$G$2:$G$1349,0))</f>
        <v>Berkshire</v>
      </c>
      <c r="AI34" s="1" t="str">
        <f>INDEX(Lookup!D$2:D$1349, MATCH($AE34, Lookup!$G$2:$G$1349,0))</f>
        <v>South East</v>
      </c>
      <c r="AJ34" s="1" t="str">
        <f>INDEX(Lookup!E$2:E$1349, MATCH($AE34, Lookup!$G$2:$G$1349,0))</f>
        <v>Greater South East</v>
      </c>
    </row>
    <row r="35" spans="1:36" x14ac:dyDescent="0.3">
      <c r="A35" s="11" t="s">
        <v>1386</v>
      </c>
      <c r="B35" s="5">
        <v>84050</v>
      </c>
      <c r="C35" s="5">
        <v>75</v>
      </c>
      <c r="D35" s="5">
        <v>31.4</v>
      </c>
      <c r="E35" s="5">
        <v>7.4</v>
      </c>
      <c r="F35" s="5">
        <v>24</v>
      </c>
      <c r="G35" s="5">
        <v>0</v>
      </c>
      <c r="H35" s="5">
        <v>32.299999999999997</v>
      </c>
      <c r="I35" s="5">
        <v>95000</v>
      </c>
      <c r="J35" s="5">
        <v>156.80000000000001</v>
      </c>
      <c r="K35" s="5">
        <v>3069343</v>
      </c>
      <c r="L35" s="5">
        <v>12.9</v>
      </c>
      <c r="M35" s="5">
        <v>9949.5</v>
      </c>
      <c r="N35" s="5">
        <v>25818</v>
      </c>
      <c r="O35" s="5">
        <v>7046</v>
      </c>
      <c r="P35" s="5">
        <v>1996</v>
      </c>
      <c r="Q35" s="5">
        <v>220.4</v>
      </c>
      <c r="R35" s="5">
        <v>20937</v>
      </c>
      <c r="S35" s="5">
        <v>5524.8</v>
      </c>
      <c r="T35" s="5">
        <v>2341</v>
      </c>
      <c r="U35" s="5">
        <v>1248.4000000000001</v>
      </c>
      <c r="V35" s="5">
        <v>299.5</v>
      </c>
      <c r="W35" s="13">
        <v>40.299999999999997</v>
      </c>
      <c r="X35" s="13">
        <v>421.2</v>
      </c>
      <c r="Y35" s="13">
        <v>707</v>
      </c>
      <c r="Z35" s="13">
        <v>1435.5</v>
      </c>
      <c r="AA35" s="18">
        <f t="shared" si="0"/>
        <v>6993.6</v>
      </c>
      <c r="AB35" s="18">
        <f t="shared" si="1"/>
        <v>0.70290969395447012</v>
      </c>
      <c r="AC35" s="1" t="s">
        <v>7494</v>
      </c>
      <c r="AD35" s="1" t="str">
        <f t="shared" si="4"/>
        <v>Wokingham R.D.</v>
      </c>
      <c r="AE35" s="1" t="str">
        <f t="shared" si="3"/>
        <v>Wokingham R.D.</v>
      </c>
      <c r="AF35" s="1" t="str">
        <f>INDEX(Lookup!G$2:G$1349, MATCH($AE35, Lookup!$G$2:$G$1349,0))</f>
        <v>WOKINGHAM R.D.</v>
      </c>
      <c r="AG35" s="1" t="str">
        <f>INDEX(Lookup!F$2:F$1349, MATCH($AE35, Lookup!$G$2:$G$1349,0))</f>
        <v>e020032</v>
      </c>
      <c r="AH35" s="1" t="str">
        <f>INDEX(Lookup!C$2:C$1349, MATCH($AE35, Lookup!$G$2:$G$1349,0))</f>
        <v>Berkshire</v>
      </c>
      <c r="AI35" s="1" t="str">
        <f>INDEX(Lookup!D$2:D$1349, MATCH($AE35, Lookup!$G$2:$G$1349,0))</f>
        <v>South East</v>
      </c>
      <c r="AJ35" s="1" t="str">
        <f>INDEX(Lookup!E$2:E$1349, MATCH($AE35, Lookup!$G$2:$G$1349,0))</f>
        <v>Greater South East</v>
      </c>
    </row>
    <row r="36" spans="1:36" x14ac:dyDescent="0.3">
      <c r="A36" s="11" t="s">
        <v>1387</v>
      </c>
      <c r="W36" s="13"/>
      <c r="AA36" s="18">
        <f t="shared" si="0"/>
        <v>0</v>
      </c>
      <c r="AB36" s="18" t="e">
        <f t="shared" si="1"/>
        <v>#DIV/0!</v>
      </c>
      <c r="AE36" s="1">
        <f t="shared" si="3"/>
        <v>0</v>
      </c>
      <c r="AF36" s="1" t="e">
        <f>INDEX(Lookup!G$2:G$1349, MATCH($AE36, Lookup!$G$2:$G$1349,0))</f>
        <v>#N/A</v>
      </c>
      <c r="AG36" s="1" t="e">
        <f>INDEX(Lookup!F$2:F$1349, MATCH($AE36, Lookup!$G$2:$G$1349,0))</f>
        <v>#N/A</v>
      </c>
      <c r="AH36" s="1" t="e">
        <f>INDEX(Lookup!C$2:C$1349, MATCH($AE36, Lookup!$G$2:$G$1349,0))</f>
        <v>#N/A</v>
      </c>
      <c r="AI36" s="1" t="e">
        <f>INDEX(Lookup!D$2:D$1349, MATCH($AE36, Lookup!$G$2:$G$1349,0))</f>
        <v>#N/A</v>
      </c>
      <c r="AJ36" s="1" t="e">
        <f>INDEX(Lookup!E$2:E$1349, MATCH($AE36, Lookup!$G$2:$G$1349,0))</f>
        <v>#N/A</v>
      </c>
    </row>
    <row r="37" spans="1:36" x14ac:dyDescent="0.3">
      <c r="A37" s="11" t="s">
        <v>1362</v>
      </c>
      <c r="C37" s="5">
        <v>64.8</v>
      </c>
      <c r="D37" s="5">
        <v>27.5</v>
      </c>
      <c r="I37" s="5">
        <v>967758</v>
      </c>
      <c r="J37" s="5">
        <v>163.6</v>
      </c>
      <c r="K37" s="5">
        <v>26613345</v>
      </c>
      <c r="L37" s="5">
        <v>0</v>
      </c>
      <c r="W37" s="13"/>
      <c r="AA37" s="18">
        <f t="shared" si="0"/>
        <v>0</v>
      </c>
      <c r="AB37" s="18" t="e">
        <f t="shared" si="1"/>
        <v>#DIV/0!</v>
      </c>
      <c r="AE37" s="1">
        <f t="shared" si="3"/>
        <v>0</v>
      </c>
      <c r="AF37" s="1" t="e">
        <f>INDEX(Lookup!G$2:G$1349, MATCH($AE37, Lookup!$G$2:$G$1349,0))</f>
        <v>#N/A</v>
      </c>
      <c r="AG37" s="1" t="e">
        <f>INDEX(Lookup!F$2:F$1349, MATCH($AE37, Lookup!$G$2:$G$1349,0))</f>
        <v>#N/A</v>
      </c>
      <c r="AH37" s="1" t="e">
        <f>INDEX(Lookup!C$2:C$1349, MATCH($AE37, Lookup!$G$2:$G$1349,0))</f>
        <v>#N/A</v>
      </c>
      <c r="AI37" s="1" t="e">
        <f>INDEX(Lookup!D$2:D$1349, MATCH($AE37, Lookup!$G$2:$G$1349,0))</f>
        <v>#N/A</v>
      </c>
      <c r="AJ37" s="1" t="e">
        <f>INDEX(Lookup!E$2:E$1349, MATCH($AE37, Lookup!$G$2:$G$1349,0))</f>
        <v>#N/A</v>
      </c>
    </row>
    <row r="38" spans="1:36" x14ac:dyDescent="0.3">
      <c r="A38" s="11" t="s">
        <v>1363</v>
      </c>
      <c r="B38" s="5">
        <v>598290</v>
      </c>
      <c r="H38" s="5">
        <v>39.200000000000003</v>
      </c>
      <c r="I38" s="5">
        <v>968356</v>
      </c>
      <c r="J38" s="5">
        <v>163.69999999999999</v>
      </c>
      <c r="K38" s="5">
        <v>37995350</v>
      </c>
      <c r="M38" s="5">
        <v>97644.4</v>
      </c>
      <c r="N38" s="5">
        <v>194688</v>
      </c>
      <c r="O38" s="5">
        <v>51288.4</v>
      </c>
      <c r="P38" s="5">
        <v>25120</v>
      </c>
      <c r="Q38" s="5">
        <v>2897.9</v>
      </c>
      <c r="R38" s="5">
        <v>145628</v>
      </c>
      <c r="S38" s="5">
        <v>36064.300000000003</v>
      </c>
      <c r="T38" s="5">
        <v>22037</v>
      </c>
      <c r="U38" s="5">
        <v>12085</v>
      </c>
      <c r="V38" s="5">
        <v>7641</v>
      </c>
      <c r="W38" s="13">
        <v>2569.5</v>
      </c>
      <c r="X38" s="13">
        <v>8780.5</v>
      </c>
      <c r="Y38" s="13">
        <v>17139</v>
      </c>
      <c r="Z38" s="13">
        <v>10285.6</v>
      </c>
      <c r="AA38" s="18">
        <f t="shared" si="0"/>
        <v>51047.200000000004</v>
      </c>
      <c r="AB38" s="18">
        <f t="shared" si="1"/>
        <v>0.52278676503721677</v>
      </c>
      <c r="AE38" s="1">
        <f t="shared" si="3"/>
        <v>0</v>
      </c>
      <c r="AF38" s="1" t="e">
        <f>INDEX(Lookup!G$2:G$1349, MATCH($AE38, Lookup!$G$2:$G$1349,0))</f>
        <v>#N/A</v>
      </c>
      <c r="AG38" s="1" t="e">
        <f>INDEX(Lookup!F$2:F$1349, MATCH($AE38, Lookup!$G$2:$G$1349,0))</f>
        <v>#N/A</v>
      </c>
      <c r="AH38" s="1" t="e">
        <f>INDEX(Lookup!C$2:C$1349, MATCH($AE38, Lookup!$G$2:$G$1349,0))</f>
        <v>#N/A</v>
      </c>
      <c r="AI38" s="1" t="e">
        <f>INDEX(Lookup!D$2:D$1349, MATCH($AE38, Lookup!$G$2:$G$1349,0))</f>
        <v>#N/A</v>
      </c>
      <c r="AJ38" s="1" t="e">
        <f>INDEX(Lookup!E$2:E$1349, MATCH($AE38, Lookup!$G$2:$G$1349,0))</f>
        <v>#N/A</v>
      </c>
    </row>
    <row r="39" spans="1:36" x14ac:dyDescent="0.3">
      <c r="A39" s="11" t="s">
        <v>1388</v>
      </c>
      <c r="B39" s="5">
        <v>40860</v>
      </c>
      <c r="C39" s="5">
        <v>90</v>
      </c>
      <c r="D39" s="5">
        <v>37.799999999999997</v>
      </c>
      <c r="E39" s="5">
        <v>8.9</v>
      </c>
      <c r="F39" s="5">
        <v>28.9</v>
      </c>
      <c r="G39" s="5">
        <v>0</v>
      </c>
      <c r="I39" s="5">
        <v>69308</v>
      </c>
      <c r="J39" s="5">
        <v>149</v>
      </c>
      <c r="K39" s="5">
        <v>2619842</v>
      </c>
      <c r="L39" s="5">
        <v>0</v>
      </c>
      <c r="M39" s="5">
        <v>6845.8</v>
      </c>
      <c r="N39" s="5">
        <v>12866</v>
      </c>
      <c r="O39" s="5">
        <v>2636.9</v>
      </c>
      <c r="P39" s="5">
        <v>2191</v>
      </c>
      <c r="Q39" s="5">
        <v>266.8</v>
      </c>
      <c r="R39" s="5">
        <v>10152</v>
      </c>
      <c r="S39" s="5">
        <v>2208.8000000000002</v>
      </c>
      <c r="T39" s="5">
        <v>326</v>
      </c>
      <c r="U39" s="5">
        <v>149.4</v>
      </c>
      <c r="V39" s="5">
        <v>989.5</v>
      </c>
      <c r="W39" s="13">
        <v>242</v>
      </c>
      <c r="X39" s="13">
        <v>687.7</v>
      </c>
      <c r="Y39" s="13">
        <v>1361.5</v>
      </c>
      <c r="Z39" s="13">
        <v>928.1</v>
      </c>
      <c r="AA39" s="18">
        <f t="shared" si="0"/>
        <v>2625.0000000000005</v>
      </c>
      <c r="AB39" s="18">
        <f t="shared" si="1"/>
        <v>0.38344678489000561</v>
      </c>
      <c r="AC39" s="1" t="s">
        <v>7495</v>
      </c>
      <c r="AD39" s="1" t="str">
        <f t="shared" ref="AD39:AD57" si="5">_xlfn.CONCAT(A39," ",AC39)</f>
        <v>Aylesbury M.B.</v>
      </c>
      <c r="AE39" s="1" t="str">
        <f t="shared" si="3"/>
        <v>Aylesbury M.B.</v>
      </c>
      <c r="AF39" s="1" t="str">
        <f>INDEX(Lookup!G$2:G$1349, MATCH($AE39, Lookup!$G$2:$G$1349,0))</f>
        <v>AYLESBURY M.B.</v>
      </c>
      <c r="AG39" s="1" t="str">
        <f>INDEX(Lookup!F$2:F$1349, MATCH($AE39, Lookup!$G$2:$G$1349,0))</f>
        <v>e030033</v>
      </c>
      <c r="AH39" s="1" t="str">
        <f>INDEX(Lookup!C$2:C$1349, MATCH($AE39, Lookup!$G$2:$G$1349,0))</f>
        <v>Buckinghamshire</v>
      </c>
      <c r="AI39" s="1" t="str">
        <f>INDEX(Lookup!D$2:D$1349, MATCH($AE39, Lookup!$G$2:$G$1349,0))</f>
        <v>South East</v>
      </c>
      <c r="AJ39" s="1" t="str">
        <f>INDEX(Lookup!E$2:E$1349, MATCH($AE39, Lookup!$G$2:$G$1349,0))</f>
        <v>Greater South East</v>
      </c>
    </row>
    <row r="40" spans="1:36" x14ac:dyDescent="0.3">
      <c r="A40" s="11" t="s">
        <v>1389</v>
      </c>
      <c r="B40" s="5">
        <v>5200</v>
      </c>
      <c r="C40" s="5">
        <v>975.5</v>
      </c>
      <c r="D40" s="5">
        <v>40.200000000000003</v>
      </c>
      <c r="E40" s="5">
        <v>11.1</v>
      </c>
      <c r="F40" s="5">
        <v>28.9</v>
      </c>
      <c r="G40" s="5">
        <v>0.2</v>
      </c>
      <c r="I40" s="5">
        <v>7850</v>
      </c>
      <c r="J40" s="5">
        <v>201.9</v>
      </c>
      <c r="K40" s="5">
        <v>315570</v>
      </c>
      <c r="L40" s="5">
        <v>0</v>
      </c>
      <c r="M40" s="5">
        <v>776.6</v>
      </c>
      <c r="N40" s="5">
        <v>1871</v>
      </c>
      <c r="O40" s="5">
        <v>341.4</v>
      </c>
      <c r="P40" s="5">
        <v>687</v>
      </c>
      <c r="Q40" s="5">
        <v>70</v>
      </c>
      <c r="R40" s="5">
        <v>1145</v>
      </c>
      <c r="S40" s="5">
        <v>251</v>
      </c>
      <c r="T40" s="5">
        <v>38</v>
      </c>
      <c r="U40" s="5">
        <v>20.3</v>
      </c>
      <c r="V40" s="5">
        <v>96.1</v>
      </c>
      <c r="W40" s="13">
        <v>12.3</v>
      </c>
      <c r="X40" s="13">
        <v>77.099999999999994</v>
      </c>
      <c r="Y40" s="5">
        <v>172</v>
      </c>
      <c r="Z40" s="5">
        <v>77.7</v>
      </c>
      <c r="AA40" s="18">
        <f t="shared" si="0"/>
        <v>341.3</v>
      </c>
      <c r="AB40" s="18">
        <f t="shared" si="1"/>
        <v>0.43947978367241824</v>
      </c>
      <c r="AC40" s="1" t="s">
        <v>7495</v>
      </c>
      <c r="AD40" s="1" t="str">
        <f t="shared" si="5"/>
        <v>Buckingham M.B.</v>
      </c>
      <c r="AE40" s="1" t="str">
        <f t="shared" si="3"/>
        <v>Buckingham M.B.</v>
      </c>
      <c r="AF40" s="1" t="str">
        <f>INDEX(Lookup!G$2:G$1349, MATCH($AE40, Lookup!$G$2:$G$1349,0))</f>
        <v>BUCKINGHAM M.B.</v>
      </c>
      <c r="AG40" s="1" t="str">
        <f>INDEX(Lookup!F$2:F$1349, MATCH($AE40, Lookup!$G$2:$G$1349,0))</f>
        <v>e030036</v>
      </c>
      <c r="AH40" s="1" t="str">
        <f>INDEX(Lookup!C$2:C$1349, MATCH($AE40, Lookup!$G$2:$G$1349,0))</f>
        <v>Buckinghamshire</v>
      </c>
      <c r="AI40" s="1" t="str">
        <f>INDEX(Lookup!D$2:D$1349, MATCH($AE40, Lookup!$G$2:$G$1349,0))</f>
        <v>South East</v>
      </c>
      <c r="AJ40" s="1" t="str">
        <f>INDEX(Lookup!E$2:E$1349, MATCH($AE40, Lookup!$G$2:$G$1349,0))</f>
        <v>Greater South East</v>
      </c>
    </row>
    <row r="41" spans="1:36" x14ac:dyDescent="0.3">
      <c r="A41" s="11" t="s">
        <v>1390</v>
      </c>
      <c r="B41" s="5">
        <v>60510</v>
      </c>
      <c r="C41" s="5">
        <v>90.5</v>
      </c>
      <c r="D41" s="5">
        <v>39.6</v>
      </c>
      <c r="E41" s="5">
        <v>12</v>
      </c>
      <c r="F41" s="5">
        <v>27.6</v>
      </c>
      <c r="G41" s="5">
        <v>0</v>
      </c>
      <c r="I41" s="5">
        <v>112000</v>
      </c>
      <c r="J41" s="5">
        <v>160.19999999999999</v>
      </c>
      <c r="K41" s="5">
        <v>4435200</v>
      </c>
      <c r="L41" s="5">
        <v>0</v>
      </c>
      <c r="M41" s="5">
        <v>11531.6</v>
      </c>
      <c r="N41" s="5">
        <v>18952</v>
      </c>
      <c r="O41" s="5">
        <v>4864.8999999999996</v>
      </c>
      <c r="P41" s="5">
        <v>1608</v>
      </c>
      <c r="Q41" s="5">
        <v>205.1</v>
      </c>
      <c r="R41" s="5">
        <v>16318</v>
      </c>
      <c r="S41" s="5">
        <v>4183.8</v>
      </c>
      <c r="T41" s="5">
        <v>961</v>
      </c>
      <c r="U41" s="5">
        <v>469.2</v>
      </c>
      <c r="V41" s="5">
        <v>1316.8</v>
      </c>
      <c r="W41" s="13">
        <v>426.1</v>
      </c>
      <c r="X41" s="13">
        <v>1273.5999999999999</v>
      </c>
      <c r="Y41" s="13">
        <v>2610.9</v>
      </c>
      <c r="Z41" s="13">
        <v>1039.2</v>
      </c>
      <c r="AA41" s="18">
        <f t="shared" si="0"/>
        <v>4858.1000000000004</v>
      </c>
      <c r="AB41" s="18">
        <f t="shared" si="1"/>
        <v>0.42128585799021823</v>
      </c>
      <c r="AC41" s="1" t="s">
        <v>7495</v>
      </c>
      <c r="AD41" s="1" t="str">
        <f t="shared" si="5"/>
        <v>High Wycombe M.B.</v>
      </c>
      <c r="AE41" s="1" t="str">
        <f t="shared" si="3"/>
        <v>High Wycombe M.B.</v>
      </c>
      <c r="AF41" s="1" t="str">
        <f>INDEX(Lookup!G$2:G$1349, MATCH($AE41, Lookup!$G$2:$G$1349,0))</f>
        <v>HIGH WYCOMBE M.B.</v>
      </c>
      <c r="AG41" s="1" t="str">
        <f>INDEX(Lookup!F$2:F$1349, MATCH($AE41, Lookup!$G$2:$G$1349,0))</f>
        <v>e030039</v>
      </c>
      <c r="AH41" s="1" t="str">
        <f>INDEX(Lookup!C$2:C$1349, MATCH($AE41, Lookup!$G$2:$G$1349,0))</f>
        <v>Buckinghamshire</v>
      </c>
      <c r="AI41" s="1" t="str">
        <f>INDEX(Lookup!D$2:D$1349, MATCH($AE41, Lookup!$G$2:$G$1349,0))</f>
        <v>South East</v>
      </c>
      <c r="AJ41" s="1" t="str">
        <f>INDEX(Lookup!E$2:E$1349, MATCH($AE41, Lookup!$G$2:$G$1349,0))</f>
        <v>Greater South East</v>
      </c>
    </row>
    <row r="42" spans="1:36" x14ac:dyDescent="0.3">
      <c r="A42" s="11" t="s">
        <v>1391</v>
      </c>
      <c r="B42" s="5">
        <v>88420</v>
      </c>
      <c r="C42" s="5">
        <v>96</v>
      </c>
      <c r="D42" s="5">
        <v>42</v>
      </c>
      <c r="E42" s="5">
        <v>13.3</v>
      </c>
      <c r="F42" s="5">
        <v>28.7</v>
      </c>
      <c r="G42" s="5">
        <v>0</v>
      </c>
      <c r="I42" s="5">
        <v>199500</v>
      </c>
      <c r="J42" s="5">
        <v>141.1</v>
      </c>
      <c r="K42" s="5">
        <v>8379000</v>
      </c>
      <c r="L42" s="5">
        <v>0</v>
      </c>
      <c r="M42" s="5">
        <v>20350.099999999999</v>
      </c>
      <c r="N42" s="5">
        <v>27321</v>
      </c>
      <c r="O42" s="5">
        <v>6448</v>
      </c>
      <c r="P42" s="5">
        <v>903</v>
      </c>
      <c r="Q42" s="5">
        <v>110.5</v>
      </c>
      <c r="R42" s="5">
        <v>25289</v>
      </c>
      <c r="S42" s="5">
        <v>5953.3</v>
      </c>
      <c r="T42" s="5">
        <v>1126</v>
      </c>
      <c r="U42" s="5">
        <v>383.8</v>
      </c>
      <c r="V42" s="5">
        <v>2005.3</v>
      </c>
      <c r="W42" s="13">
        <v>817.9</v>
      </c>
      <c r="X42" s="5">
        <v>2382.5</v>
      </c>
      <c r="Y42" s="5">
        <v>6737.5</v>
      </c>
      <c r="Z42" s="5">
        <v>1959</v>
      </c>
      <c r="AA42" s="18">
        <f t="shared" si="0"/>
        <v>6447.6</v>
      </c>
      <c r="AB42" s="18">
        <f t="shared" si="1"/>
        <v>0.31683382391241327</v>
      </c>
      <c r="AC42" s="1" t="s">
        <v>7495</v>
      </c>
      <c r="AD42" s="1" t="str">
        <f t="shared" si="5"/>
        <v>Slough M.B.</v>
      </c>
      <c r="AE42" s="1" t="str">
        <f t="shared" si="3"/>
        <v>Slough M.B.</v>
      </c>
      <c r="AF42" s="1" t="str">
        <f>INDEX(Lookup!G$2:G$1349, MATCH($AE42, Lookup!$G$2:$G$1349,0))</f>
        <v>SLOUGH M.B.</v>
      </c>
      <c r="AG42" s="1" t="str">
        <f>INDEX(Lookup!F$2:F$1349, MATCH($AE42, Lookup!$G$2:$G$1349,0))</f>
        <v>e030043</v>
      </c>
      <c r="AH42" s="1" t="str">
        <f>INDEX(Lookup!C$2:C$1349, MATCH($AE42, Lookup!$G$2:$G$1349,0))</f>
        <v>Berkshire</v>
      </c>
      <c r="AI42" s="1" t="str">
        <f>INDEX(Lookup!D$2:D$1349, MATCH($AE42, Lookup!$G$2:$G$1349,0))</f>
        <v>South East</v>
      </c>
      <c r="AJ42" s="1" t="str">
        <f>INDEX(Lookup!E$2:E$1349, MATCH($AE42, Lookup!$G$2:$G$1349,0))</f>
        <v>Greater South East</v>
      </c>
    </row>
    <row r="43" spans="1:36" x14ac:dyDescent="0.3">
      <c r="A43" s="11" t="s">
        <v>1392</v>
      </c>
      <c r="B43" s="5">
        <v>11800</v>
      </c>
      <c r="C43" s="5">
        <v>91</v>
      </c>
      <c r="D43" s="5">
        <v>38.1</v>
      </c>
      <c r="E43" s="5">
        <v>9.1999999999999993</v>
      </c>
      <c r="F43" s="5">
        <v>28.9</v>
      </c>
      <c r="G43" s="5">
        <v>0</v>
      </c>
      <c r="I43" s="5">
        <v>20000</v>
      </c>
      <c r="J43" s="5">
        <v>145.4</v>
      </c>
      <c r="K43" s="5">
        <v>762000</v>
      </c>
      <c r="L43" s="5">
        <v>0</v>
      </c>
      <c r="M43" s="5">
        <v>2075.6999999999998</v>
      </c>
      <c r="N43" s="5">
        <v>3608</v>
      </c>
      <c r="O43" s="5">
        <v>1357.6</v>
      </c>
      <c r="P43" s="5">
        <v>351</v>
      </c>
      <c r="Q43" s="5">
        <v>39.4</v>
      </c>
      <c r="R43" s="5">
        <v>1793</v>
      </c>
      <c r="S43" s="5">
        <v>450.2</v>
      </c>
      <c r="T43" s="5">
        <v>1463</v>
      </c>
      <c r="U43" s="5">
        <v>861.2</v>
      </c>
      <c r="V43" s="5">
        <v>233.5</v>
      </c>
      <c r="W43" s="13">
        <v>32.1</v>
      </c>
      <c r="X43" s="13">
        <v>171.3</v>
      </c>
      <c r="Y43" s="13">
        <v>60.9</v>
      </c>
      <c r="Z43" s="13">
        <v>220.3</v>
      </c>
      <c r="AA43" s="18">
        <f t="shared" si="0"/>
        <v>1350.8</v>
      </c>
      <c r="AB43" s="18">
        <f t="shared" si="1"/>
        <v>0.65076841547429787</v>
      </c>
      <c r="AC43" s="1" t="s">
        <v>7496</v>
      </c>
      <c r="AD43" s="1" t="str">
        <f t="shared" si="5"/>
        <v>Beaconsfield U.D.</v>
      </c>
      <c r="AE43" s="1" t="str">
        <f t="shared" si="3"/>
        <v>Beaconsfield U.D.</v>
      </c>
      <c r="AF43" s="1" t="str">
        <f>INDEX(Lookup!G$2:G$1349, MATCH($AE43, Lookup!$G$2:$G$1349,0))</f>
        <v>BEACONSFIELD U.D.</v>
      </c>
      <c r="AG43" s="1" t="str">
        <f>INDEX(Lookup!F$2:F$1349, MATCH($AE43, Lookup!$G$2:$G$1349,0))</f>
        <v>e030034</v>
      </c>
      <c r="AH43" s="1" t="str">
        <f>INDEX(Lookup!C$2:C$1349, MATCH($AE43, Lookup!$G$2:$G$1349,0))</f>
        <v>Buckinghamshire</v>
      </c>
      <c r="AI43" s="1" t="str">
        <f>INDEX(Lookup!D$2:D$1349, MATCH($AE43, Lookup!$G$2:$G$1349,0))</f>
        <v>South East</v>
      </c>
      <c r="AJ43" s="1" t="str">
        <f>INDEX(Lookup!E$2:E$1349, MATCH($AE43, Lookup!$G$2:$G$1349,0))</f>
        <v>Greater South East</v>
      </c>
    </row>
    <row r="44" spans="1:36" x14ac:dyDescent="0.3">
      <c r="A44" s="11" t="s">
        <v>1393</v>
      </c>
      <c r="B44" s="5">
        <v>31990</v>
      </c>
      <c r="C44" s="5">
        <v>89.5</v>
      </c>
      <c r="D44" s="5">
        <v>37.5</v>
      </c>
      <c r="E44" s="5">
        <v>8.6</v>
      </c>
      <c r="F44" s="5">
        <v>28.9</v>
      </c>
      <c r="G44" s="5">
        <v>0</v>
      </c>
      <c r="I44" s="5">
        <v>53000</v>
      </c>
      <c r="J44" s="5">
        <v>165</v>
      </c>
      <c r="K44" s="5">
        <v>1987500</v>
      </c>
      <c r="L44" s="5">
        <v>0</v>
      </c>
      <c r="M44" s="5">
        <v>5110.7</v>
      </c>
      <c r="N44" s="5">
        <v>10372</v>
      </c>
      <c r="O44" s="5">
        <v>2121.1999999999998</v>
      </c>
      <c r="P44" s="5">
        <v>1199</v>
      </c>
      <c r="Q44" s="5">
        <v>1538</v>
      </c>
      <c r="R44" s="5">
        <v>9039</v>
      </c>
      <c r="S44" s="5">
        <v>1907</v>
      </c>
      <c r="T44" s="5">
        <v>128</v>
      </c>
      <c r="U44" s="5">
        <v>60</v>
      </c>
      <c r="V44" s="5">
        <v>441.4</v>
      </c>
      <c r="W44" s="13">
        <v>91</v>
      </c>
      <c r="X44" s="13">
        <v>360.4</v>
      </c>
      <c r="Y44" s="13">
        <v>1469.1</v>
      </c>
      <c r="Z44" s="13">
        <v>627.6</v>
      </c>
      <c r="AA44" s="18">
        <f t="shared" si="0"/>
        <v>3505</v>
      </c>
      <c r="AB44" s="18">
        <f t="shared" si="1"/>
        <v>0.68581603302874361</v>
      </c>
      <c r="AC44" s="1" t="s">
        <v>7496</v>
      </c>
      <c r="AD44" s="1" t="str">
        <f t="shared" si="5"/>
        <v>Bletchley U.D.</v>
      </c>
      <c r="AE44" s="1" t="str">
        <f t="shared" si="3"/>
        <v>Bletchley U.D.</v>
      </c>
      <c r="AF44" s="1" t="str">
        <f>INDEX(Lookup!G$2:G$1349, MATCH($AE44, Lookup!$G$2:$G$1349,0))</f>
        <v>BLETCHLEY U.D.</v>
      </c>
      <c r="AG44" s="1" t="str">
        <f>INDEX(Lookup!F$2:F$1349, MATCH($AE44, Lookup!$G$2:$G$1349,0))</f>
        <v>e030035</v>
      </c>
      <c r="AH44" s="1" t="str">
        <f>INDEX(Lookup!C$2:C$1349, MATCH($AE44, Lookup!$G$2:$G$1349,0))</f>
        <v>Buckinghamshire</v>
      </c>
      <c r="AI44" s="1" t="str">
        <f>INDEX(Lookup!D$2:D$1349, MATCH($AE44, Lookup!$G$2:$G$1349,0))</f>
        <v>South East</v>
      </c>
      <c r="AJ44" s="1" t="str">
        <f>INDEX(Lookup!E$2:E$1349, MATCH($AE44, Lookup!$G$2:$G$1349,0))</f>
        <v>Greater South East</v>
      </c>
    </row>
    <row r="45" spans="1:36" x14ac:dyDescent="0.3">
      <c r="A45" s="11" t="s">
        <v>1394</v>
      </c>
      <c r="B45" s="5">
        <v>20730</v>
      </c>
      <c r="C45" s="5">
        <v>93</v>
      </c>
      <c r="D45" s="5">
        <v>40.5</v>
      </c>
      <c r="E45" s="5">
        <v>11.6</v>
      </c>
      <c r="F45" s="5">
        <v>28.9</v>
      </c>
      <c r="G45" s="5">
        <v>0</v>
      </c>
      <c r="I45" s="5">
        <v>28120</v>
      </c>
      <c r="J45" s="5">
        <v>180.6</v>
      </c>
      <c r="K45" s="5">
        <v>1138860</v>
      </c>
      <c r="L45" s="5">
        <v>0</v>
      </c>
      <c r="M45" s="5">
        <v>2901.8</v>
      </c>
      <c r="N45" s="5">
        <v>6984</v>
      </c>
      <c r="O45" s="5">
        <v>1764.1</v>
      </c>
      <c r="P45" s="5">
        <v>1024</v>
      </c>
      <c r="Q45" s="5">
        <v>124.6</v>
      </c>
      <c r="R45" s="5">
        <v>5585</v>
      </c>
      <c r="S45" s="5">
        <v>1455.9</v>
      </c>
      <c r="T45" s="5">
        <v>375</v>
      </c>
      <c r="U45" s="5">
        <v>183.6</v>
      </c>
      <c r="V45" s="5">
        <v>372.6</v>
      </c>
      <c r="W45" s="13">
        <v>57.1</v>
      </c>
      <c r="X45" s="13">
        <v>203.5</v>
      </c>
      <c r="Y45" s="5">
        <v>314.89999999999998</v>
      </c>
      <c r="Z45" s="13">
        <v>189.7</v>
      </c>
      <c r="AA45" s="18">
        <f t="shared" si="0"/>
        <v>1764.1</v>
      </c>
      <c r="AB45" s="18">
        <f t="shared" si="1"/>
        <v>0.60793300709904186</v>
      </c>
      <c r="AC45" s="1" t="s">
        <v>7496</v>
      </c>
      <c r="AD45" s="1" t="str">
        <f t="shared" si="5"/>
        <v>Chesham U.D.</v>
      </c>
      <c r="AE45" s="1" t="str">
        <f t="shared" si="3"/>
        <v>Chesham U.D.</v>
      </c>
      <c r="AF45" s="1" t="str">
        <f>INDEX(Lookup!G$2:G$1349, MATCH($AE45, Lookup!$G$2:$G$1349,0))</f>
        <v>CHESHAM U.D.</v>
      </c>
      <c r="AG45" s="1" t="str">
        <f>INDEX(Lookup!F$2:F$1349, MATCH($AE45, Lookup!$G$2:$G$1349,0))</f>
        <v>e030037</v>
      </c>
      <c r="AH45" s="1" t="str">
        <f>INDEX(Lookup!C$2:C$1349, MATCH($AE45, Lookup!$G$2:$G$1349,0))</f>
        <v>Buckinghamshire</v>
      </c>
      <c r="AI45" s="1" t="str">
        <f>INDEX(Lookup!D$2:D$1349, MATCH($AE45, Lookup!$G$2:$G$1349,0))</f>
        <v>South East</v>
      </c>
      <c r="AJ45" s="1" t="str">
        <f>INDEX(Lookup!E$2:E$1349, MATCH($AE45, Lookup!$G$2:$G$1349,0))</f>
        <v>Greater South East</v>
      </c>
    </row>
    <row r="46" spans="1:36" x14ac:dyDescent="0.3">
      <c r="A46" s="11" t="s">
        <v>1395</v>
      </c>
      <c r="B46" s="5">
        <v>4880</v>
      </c>
      <c r="C46" s="5">
        <v>88</v>
      </c>
      <c r="D46" s="5">
        <v>40</v>
      </c>
      <c r="E46" s="5">
        <v>11.1</v>
      </c>
      <c r="F46" s="5">
        <v>28.9</v>
      </c>
      <c r="G46" s="5">
        <v>0.1</v>
      </c>
      <c r="I46" s="5">
        <v>4826</v>
      </c>
      <c r="J46" s="5">
        <v>136</v>
      </c>
      <c r="K46" s="5">
        <v>193040</v>
      </c>
      <c r="L46" s="5">
        <v>16.3</v>
      </c>
      <c r="M46" s="5">
        <v>554.70000000000005</v>
      </c>
      <c r="N46" s="5">
        <v>1183</v>
      </c>
      <c r="O46" s="5">
        <v>261.5</v>
      </c>
      <c r="P46" s="5">
        <v>240</v>
      </c>
      <c r="Q46" s="5">
        <v>28.7</v>
      </c>
      <c r="R46" s="5">
        <v>927</v>
      </c>
      <c r="S46" s="5">
        <v>224.5</v>
      </c>
      <c r="T46" s="5">
        <v>16</v>
      </c>
      <c r="U46" s="5">
        <v>8.3000000000000007</v>
      </c>
      <c r="V46" s="5">
        <v>39.5</v>
      </c>
      <c r="W46" s="13">
        <v>11.4</v>
      </c>
      <c r="X46" s="13">
        <v>37.1</v>
      </c>
      <c r="Y46" s="5">
        <v>17.399999999999999</v>
      </c>
      <c r="Z46" s="13">
        <v>187.8</v>
      </c>
      <c r="AA46" s="18">
        <f t="shared" si="0"/>
        <v>261.5</v>
      </c>
      <c r="AB46" s="18">
        <f t="shared" si="1"/>
        <v>0.47142599603389218</v>
      </c>
      <c r="AC46" s="1" t="s">
        <v>7496</v>
      </c>
      <c r="AD46" s="1" t="str">
        <f t="shared" si="5"/>
        <v>Eton U.D.</v>
      </c>
      <c r="AE46" s="1" t="str">
        <f t="shared" si="3"/>
        <v>Eton U.D.</v>
      </c>
      <c r="AF46" s="1" t="str">
        <f>INDEX(Lookup!G$2:G$1349, MATCH($AE46, Lookup!$G$2:$G$1349,0))</f>
        <v>ETON U.D.</v>
      </c>
      <c r="AG46" s="1" t="str">
        <f>INDEX(Lookup!F$2:F$1349, MATCH($AE46, Lookup!$G$2:$G$1349,0))</f>
        <v>e030038</v>
      </c>
      <c r="AH46" s="1" t="str">
        <f>INDEX(Lookup!C$2:C$1349, MATCH($AE46, Lookup!$G$2:$G$1349,0))</f>
        <v>Berkshire</v>
      </c>
      <c r="AI46" s="1" t="str">
        <f>INDEX(Lookup!D$2:D$1349, MATCH($AE46, Lookup!$G$2:$G$1349,0))</f>
        <v>South East</v>
      </c>
      <c r="AJ46" s="1" t="str">
        <f>INDEX(Lookup!E$2:E$1349, MATCH($AE46, Lookup!$G$2:$G$1349,0))</f>
        <v>Greater South East</v>
      </c>
    </row>
    <row r="47" spans="1:36" x14ac:dyDescent="0.3">
      <c r="A47" s="11" t="s">
        <v>1396</v>
      </c>
      <c r="B47" s="5">
        <v>11720</v>
      </c>
      <c r="C47" s="5">
        <v>96</v>
      </c>
      <c r="D47" s="5">
        <v>41.8</v>
      </c>
      <c r="E47" s="5">
        <v>12.9</v>
      </c>
      <c r="F47" s="5">
        <v>28.9</v>
      </c>
      <c r="G47" s="5">
        <v>0</v>
      </c>
      <c r="I47" s="5">
        <v>16000</v>
      </c>
      <c r="J47" s="5">
        <v>161.9</v>
      </c>
      <c r="K47" s="5">
        <v>688800</v>
      </c>
      <c r="L47" s="5">
        <v>0</v>
      </c>
      <c r="M47" s="5">
        <v>1917.2</v>
      </c>
      <c r="N47" s="5">
        <v>4070</v>
      </c>
      <c r="O47" s="5">
        <v>1188.5</v>
      </c>
      <c r="P47" s="5">
        <v>424</v>
      </c>
      <c r="Q47" s="5">
        <v>52.7</v>
      </c>
      <c r="R47" s="5">
        <v>3108</v>
      </c>
      <c r="S47" s="5">
        <v>852.3</v>
      </c>
      <c r="T47" s="5">
        <v>538</v>
      </c>
      <c r="U47" s="5">
        <v>283.39999999999998</v>
      </c>
      <c r="V47" s="5">
        <v>242.6</v>
      </c>
      <c r="W47" s="13">
        <v>78.400000000000006</v>
      </c>
      <c r="X47" s="13">
        <v>114.8</v>
      </c>
      <c r="Y47" s="5">
        <v>163</v>
      </c>
      <c r="Z47" s="13">
        <v>129.9</v>
      </c>
      <c r="AA47" s="18">
        <f t="shared" si="0"/>
        <v>1188.4000000000001</v>
      </c>
      <c r="AB47" s="18">
        <f t="shared" si="1"/>
        <v>0.61986229918631341</v>
      </c>
      <c r="AC47" s="1" t="s">
        <v>7496</v>
      </c>
      <c r="AD47" s="1" t="str">
        <f t="shared" si="5"/>
        <v>Marlow U.D.</v>
      </c>
      <c r="AE47" s="1" t="str">
        <f t="shared" si="3"/>
        <v>Marlow U.D.</v>
      </c>
      <c r="AF47" s="1" t="str">
        <f>INDEX(Lookup!G$2:G$1349, MATCH($AE47, Lookup!$G$2:$G$1349,0))</f>
        <v>MARLOW U.D.</v>
      </c>
      <c r="AG47" s="1" t="str">
        <f>INDEX(Lookup!F$2:F$1349, MATCH($AE47, Lookup!$G$2:$G$1349,0))</f>
        <v>e030040</v>
      </c>
      <c r="AH47" s="1" t="str">
        <f>INDEX(Lookup!C$2:C$1349, MATCH($AE47, Lookup!$G$2:$G$1349,0))</f>
        <v>Buckinghamshire</v>
      </c>
      <c r="AI47" s="1" t="str">
        <f>INDEX(Lookup!D$2:D$1349, MATCH($AE47, Lookup!$G$2:$G$1349,0))</f>
        <v>South East</v>
      </c>
      <c r="AJ47" s="1" t="str">
        <f>INDEX(Lookup!E$2:E$1349, MATCH($AE47, Lookup!$G$2:$G$1349,0))</f>
        <v>Greater South East</v>
      </c>
    </row>
    <row r="48" spans="1:36" x14ac:dyDescent="0.3">
      <c r="A48" s="11" t="s">
        <v>1397</v>
      </c>
      <c r="B48" s="5">
        <v>6660</v>
      </c>
      <c r="C48" s="5">
        <v>99</v>
      </c>
      <c r="D48" s="5">
        <v>40</v>
      </c>
      <c r="E48" s="5">
        <v>11.6</v>
      </c>
      <c r="F48" s="5">
        <v>28.9</v>
      </c>
      <c r="G48" s="5">
        <v>0</v>
      </c>
      <c r="I48" s="5">
        <v>10713</v>
      </c>
      <c r="J48" s="5">
        <v>194.4</v>
      </c>
      <c r="K48" s="5">
        <v>433877</v>
      </c>
      <c r="L48" s="5">
        <v>0</v>
      </c>
      <c r="M48" s="5">
        <v>1097.2</v>
      </c>
      <c r="N48" s="5">
        <v>2455</v>
      </c>
      <c r="O48" s="5">
        <v>463.5</v>
      </c>
      <c r="P48" s="5">
        <v>690</v>
      </c>
      <c r="Q48" s="5">
        <v>74.8</v>
      </c>
      <c r="R48" s="5">
        <v>1730</v>
      </c>
      <c r="S48" s="5">
        <v>375.5</v>
      </c>
      <c r="T48" s="5">
        <v>26</v>
      </c>
      <c r="U48" s="5">
        <v>12.6</v>
      </c>
      <c r="V48" s="5">
        <v>86.1</v>
      </c>
      <c r="W48" s="13">
        <v>27.7</v>
      </c>
      <c r="X48" s="13">
        <v>230.3</v>
      </c>
      <c r="Y48" s="13">
        <v>145.9</v>
      </c>
      <c r="Z48" s="13">
        <v>143.69999999999999</v>
      </c>
      <c r="AA48" s="18">
        <f t="shared" si="0"/>
        <v>462.90000000000003</v>
      </c>
      <c r="AB48" s="18">
        <f t="shared" si="1"/>
        <v>0.42189208895370034</v>
      </c>
      <c r="AC48" s="1" t="s">
        <v>7496</v>
      </c>
      <c r="AD48" s="1" t="str">
        <f t="shared" si="5"/>
        <v>Newport Pagnell U.D.</v>
      </c>
      <c r="AE48" s="1" t="str">
        <f t="shared" si="3"/>
        <v>Newport Pagnell U.D.</v>
      </c>
      <c r="AF48" s="1" t="str">
        <f>INDEX(Lookup!G$2:G$1349, MATCH($AE48, Lookup!$G$2:$G$1349,0))</f>
        <v>NEWPORT PAGNELL U.D.</v>
      </c>
      <c r="AG48" s="1" t="str">
        <f>INDEX(Lookup!F$2:F$1349, MATCH($AE48, Lookup!$G$2:$G$1349,0))</f>
        <v>e030041</v>
      </c>
      <c r="AH48" s="1" t="str">
        <f>INDEX(Lookup!C$2:C$1349, MATCH($AE48, Lookup!$G$2:$G$1349,0))</f>
        <v>Buckinghamshire</v>
      </c>
      <c r="AI48" s="1" t="str">
        <f>INDEX(Lookup!D$2:D$1349, MATCH($AE48, Lookup!$G$2:$G$1349,0))</f>
        <v>South East</v>
      </c>
      <c r="AJ48" s="1" t="str">
        <f>INDEX(Lookup!E$2:E$1349, MATCH($AE48, Lookup!$G$2:$G$1349,0))</f>
        <v>Greater South East</v>
      </c>
    </row>
    <row r="49" spans="1:36" x14ac:dyDescent="0.3">
      <c r="A49" s="11" t="s">
        <v>1398</v>
      </c>
      <c r="B49" s="5">
        <v>13810</v>
      </c>
      <c r="C49" s="5">
        <v>93.5</v>
      </c>
      <c r="D49" s="5">
        <v>39</v>
      </c>
      <c r="E49" s="5">
        <v>10.1</v>
      </c>
      <c r="F49" s="5">
        <v>28.9</v>
      </c>
      <c r="G49" s="5">
        <v>0</v>
      </c>
      <c r="I49" s="5">
        <v>18650</v>
      </c>
      <c r="J49" s="5">
        <v>201.4</v>
      </c>
      <c r="K49" s="5">
        <v>727350</v>
      </c>
      <c r="L49" s="5">
        <v>6.9</v>
      </c>
      <c r="M49" s="5">
        <v>1829.3</v>
      </c>
      <c r="N49" s="5">
        <v>5649</v>
      </c>
      <c r="O49" s="5">
        <v>893.1</v>
      </c>
      <c r="P49" s="5">
        <v>2976</v>
      </c>
      <c r="Q49" s="5">
        <v>347.9</v>
      </c>
      <c r="R49" s="5">
        <v>2654</v>
      </c>
      <c r="S49" s="5">
        <v>535.20000000000005</v>
      </c>
      <c r="T49" s="5">
        <v>19</v>
      </c>
      <c r="U49" s="5">
        <v>10</v>
      </c>
      <c r="V49" s="5">
        <v>160.30000000000001</v>
      </c>
      <c r="W49" s="13">
        <v>12.2</v>
      </c>
      <c r="X49" s="13">
        <v>278.7</v>
      </c>
      <c r="Y49" s="13">
        <v>283.89999999999998</v>
      </c>
      <c r="Z49" s="13">
        <v>201.1</v>
      </c>
      <c r="AA49" s="18">
        <f t="shared" si="0"/>
        <v>893.1</v>
      </c>
      <c r="AB49" s="18">
        <f t="shared" si="1"/>
        <v>0.48821953752801622</v>
      </c>
      <c r="AC49" s="1" t="s">
        <v>7496</v>
      </c>
      <c r="AD49" s="1" t="str">
        <f t="shared" si="5"/>
        <v>Wolverton U.D.</v>
      </c>
      <c r="AE49" s="1" t="str">
        <f t="shared" si="3"/>
        <v>Wolverton U.D.</v>
      </c>
      <c r="AF49" s="1" t="str">
        <f>INDEX(Lookup!G$2:G$1349, MATCH($AE49, Lookup!$G$2:$G$1349,0))</f>
        <v>WOLVERTON U.D.</v>
      </c>
      <c r="AG49" s="1" t="str">
        <f>INDEX(Lookup!F$2:F$1349, MATCH($AE49, Lookup!$G$2:$G$1349,0))</f>
        <v>e030044</v>
      </c>
      <c r="AH49" s="1" t="str">
        <f>INDEX(Lookup!C$2:C$1349, MATCH($AE49, Lookup!$G$2:$G$1349,0))</f>
        <v>Buckinghamshire</v>
      </c>
      <c r="AI49" s="1" t="str">
        <f>INDEX(Lookup!D$2:D$1349, MATCH($AE49, Lookup!$G$2:$G$1349,0))</f>
        <v>South East</v>
      </c>
      <c r="AJ49" s="1" t="str">
        <f>INDEX(Lookup!E$2:E$1349, MATCH($AE49, Lookup!$G$2:$G$1349,0))</f>
        <v>Greater South East</v>
      </c>
    </row>
    <row r="50" spans="1:36" x14ac:dyDescent="0.3">
      <c r="A50" s="11" t="s">
        <v>1399</v>
      </c>
      <c r="B50" s="5">
        <v>69300</v>
      </c>
      <c r="C50" s="5">
        <v>88</v>
      </c>
      <c r="D50" s="5">
        <v>37.4</v>
      </c>
      <c r="E50" s="5">
        <v>8.5</v>
      </c>
      <c r="F50" s="5">
        <v>28.9</v>
      </c>
      <c r="G50" s="5">
        <v>0</v>
      </c>
      <c r="H50" s="5">
        <v>38.1</v>
      </c>
      <c r="I50" s="5">
        <v>106900</v>
      </c>
      <c r="J50" s="5">
        <v>189.7</v>
      </c>
      <c r="K50" s="5">
        <v>4071251</v>
      </c>
      <c r="L50" s="5">
        <v>0</v>
      </c>
      <c r="M50" s="5">
        <v>10673.4</v>
      </c>
      <c r="N50" s="5">
        <v>22582</v>
      </c>
      <c r="O50" s="5">
        <v>8063</v>
      </c>
      <c r="P50" s="5">
        <v>1032</v>
      </c>
      <c r="Q50" s="5">
        <v>109.3</v>
      </c>
      <c r="R50" s="5">
        <v>14737</v>
      </c>
      <c r="S50" s="5">
        <v>4160</v>
      </c>
      <c r="T50" s="5">
        <v>6731</v>
      </c>
      <c r="U50" s="5">
        <v>3785.1</v>
      </c>
      <c r="V50" s="5">
        <v>649.29999999999995</v>
      </c>
      <c r="W50" s="13">
        <v>127.9</v>
      </c>
      <c r="X50" s="13">
        <v>498.3</v>
      </c>
      <c r="Y50" s="13">
        <v>503.7</v>
      </c>
      <c r="Z50" s="13">
        <v>831.2</v>
      </c>
      <c r="AA50" s="18">
        <f t="shared" si="0"/>
        <v>8054.4</v>
      </c>
      <c r="AB50" s="18">
        <f t="shared" si="1"/>
        <v>0.7546236438248356</v>
      </c>
      <c r="AC50" s="1" t="s">
        <v>7494</v>
      </c>
      <c r="AD50" s="1" t="str">
        <f t="shared" si="5"/>
        <v>Amersham R.D.</v>
      </c>
      <c r="AE50" s="1" t="str">
        <f t="shared" si="3"/>
        <v>Amersham R.D.</v>
      </c>
      <c r="AF50" s="1" t="str">
        <f>INDEX(Lookup!G$2:G$1349, MATCH($AE50, Lookup!$G$2:$G$1349,0))</f>
        <v>AMERSHAM R.D.</v>
      </c>
      <c r="AG50" s="1" t="str">
        <f>INDEX(Lookup!F$2:F$1349, MATCH($AE50, Lookup!$G$2:$G$1349,0))</f>
        <v>e030046</v>
      </c>
      <c r="AH50" s="1" t="str">
        <f>INDEX(Lookup!C$2:C$1349, MATCH($AE50, Lookup!$G$2:$G$1349,0))</f>
        <v>Buckinghamshire</v>
      </c>
      <c r="AI50" s="1" t="str">
        <f>INDEX(Lookup!D$2:D$1349, MATCH($AE50, Lookup!$G$2:$G$1349,0))</f>
        <v>South East</v>
      </c>
      <c r="AJ50" s="1" t="str">
        <f>INDEX(Lookup!E$2:E$1349, MATCH($AE50, Lookup!$G$2:$G$1349,0))</f>
        <v>Greater South East</v>
      </c>
    </row>
    <row r="51" spans="1:36" x14ac:dyDescent="0.3">
      <c r="A51" s="11" t="s">
        <v>1388</v>
      </c>
      <c r="B51" s="5">
        <v>38450</v>
      </c>
      <c r="C51" s="5">
        <v>84</v>
      </c>
      <c r="D51" s="5">
        <v>35.9</v>
      </c>
      <c r="E51" s="5">
        <v>7</v>
      </c>
      <c r="F51" s="5">
        <v>28.9</v>
      </c>
      <c r="G51" s="5">
        <v>0</v>
      </c>
      <c r="H51" s="5">
        <v>36.4</v>
      </c>
      <c r="I51" s="5">
        <v>42340</v>
      </c>
      <c r="J51" s="5">
        <v>197.7</v>
      </c>
      <c r="K51" s="5">
        <v>1541809</v>
      </c>
      <c r="L51" s="5">
        <v>23.5</v>
      </c>
      <c r="M51" s="5">
        <v>3947.6</v>
      </c>
      <c r="N51" s="5">
        <v>12403</v>
      </c>
      <c r="O51" s="5">
        <v>2798.5</v>
      </c>
      <c r="P51" s="5">
        <v>2629</v>
      </c>
      <c r="Q51" s="5">
        <v>305.60000000000002</v>
      </c>
      <c r="R51" s="5">
        <v>7959</v>
      </c>
      <c r="S51" s="5">
        <v>1943.3</v>
      </c>
      <c r="T51" s="5">
        <v>951</v>
      </c>
      <c r="U51" s="5">
        <v>487.5</v>
      </c>
      <c r="V51" s="5">
        <v>114.3</v>
      </c>
      <c r="W51" s="13">
        <v>18.5</v>
      </c>
      <c r="X51" s="13">
        <v>304.60000000000002</v>
      </c>
      <c r="Y51" s="13">
        <v>208.5</v>
      </c>
      <c r="Z51" s="13">
        <v>503.3</v>
      </c>
      <c r="AA51" s="18">
        <f t="shared" si="0"/>
        <v>2736.4</v>
      </c>
      <c r="AB51" s="18">
        <f t="shared" si="1"/>
        <v>0.6931806667342183</v>
      </c>
      <c r="AC51" s="1" t="s">
        <v>7494</v>
      </c>
      <c r="AD51" s="1" t="str">
        <f t="shared" si="5"/>
        <v>Aylesbury R.D.</v>
      </c>
      <c r="AE51" s="1" t="str">
        <f t="shared" si="3"/>
        <v>Aylesbury R.D.</v>
      </c>
      <c r="AF51" s="1" t="str">
        <f>INDEX(Lookup!G$2:G$1349, MATCH($AE51, Lookup!$G$2:$G$1349,0))</f>
        <v>AYLESBURY R.D.</v>
      </c>
      <c r="AG51" s="1" t="str">
        <f>INDEX(Lookup!F$2:F$1349, MATCH($AE51, Lookup!$G$2:$G$1349,0))</f>
        <v>e030047</v>
      </c>
      <c r="AH51" s="1" t="str">
        <f>INDEX(Lookup!C$2:C$1349, MATCH($AE51, Lookup!$G$2:$G$1349,0))</f>
        <v>Buckinghamshire</v>
      </c>
      <c r="AI51" s="1" t="str">
        <f>INDEX(Lookup!D$2:D$1349, MATCH($AE51, Lookup!$G$2:$G$1349,0))</f>
        <v>South East</v>
      </c>
      <c r="AJ51" s="1" t="str">
        <f>INDEX(Lookup!E$2:E$1349, MATCH($AE51, Lookup!$G$2:$G$1349,0))</f>
        <v>Greater South East</v>
      </c>
    </row>
    <row r="52" spans="1:36" x14ac:dyDescent="0.3">
      <c r="A52" s="11" t="s">
        <v>1389</v>
      </c>
      <c r="B52" s="5">
        <v>10190</v>
      </c>
      <c r="C52" s="5">
        <v>89.5</v>
      </c>
      <c r="D52" s="5">
        <v>35</v>
      </c>
      <c r="E52" s="5">
        <v>6.1</v>
      </c>
      <c r="F52" s="5">
        <v>28.9</v>
      </c>
      <c r="G52" s="5">
        <v>0</v>
      </c>
      <c r="H52" s="5">
        <v>36.299999999999997</v>
      </c>
      <c r="I52" s="5">
        <v>10169</v>
      </c>
      <c r="J52" s="5">
        <v>210.3</v>
      </c>
      <c r="K52" s="5">
        <v>368866</v>
      </c>
      <c r="L52" s="5">
        <v>24.3</v>
      </c>
      <c r="M52" s="5">
        <v>1045.0999999999999</v>
      </c>
      <c r="N52" s="5">
        <v>3287</v>
      </c>
      <c r="O52" s="5">
        <v>665.2</v>
      </c>
      <c r="P52" s="5">
        <v>1118</v>
      </c>
      <c r="Q52" s="5">
        <v>123.6</v>
      </c>
      <c r="R52" s="5">
        <v>2013</v>
      </c>
      <c r="S52" s="5">
        <v>455.3</v>
      </c>
      <c r="T52" s="5">
        <v>153</v>
      </c>
      <c r="U52" s="5">
        <v>86.1</v>
      </c>
      <c r="V52" s="5">
        <v>17.899999999999999</v>
      </c>
      <c r="W52" s="13">
        <v>2.7</v>
      </c>
      <c r="X52" s="13">
        <v>45.6</v>
      </c>
      <c r="Y52" s="13">
        <v>23.5</v>
      </c>
      <c r="Z52" s="13">
        <v>290.10000000000002</v>
      </c>
      <c r="AA52" s="18">
        <f t="shared" si="0"/>
        <v>665</v>
      </c>
      <c r="AB52" s="18">
        <f t="shared" si="1"/>
        <v>0.63630274614869398</v>
      </c>
      <c r="AC52" s="1" t="s">
        <v>7494</v>
      </c>
      <c r="AD52" s="1" t="str">
        <f t="shared" si="5"/>
        <v>Buckingham R.D.</v>
      </c>
      <c r="AE52" s="1" t="str">
        <f t="shared" si="3"/>
        <v>Buckingham R.D.</v>
      </c>
      <c r="AF52" s="1" t="str">
        <f>INDEX(Lookup!G$2:G$1349, MATCH($AE52, Lookup!$G$2:$G$1349,0))</f>
        <v>BUCKINGHAM R.D.</v>
      </c>
      <c r="AG52" s="1" t="str">
        <f>INDEX(Lookup!F$2:F$1349, MATCH($AE52, Lookup!$G$2:$G$1349,0))</f>
        <v>e030048</v>
      </c>
      <c r="AH52" s="1" t="str">
        <f>INDEX(Lookup!C$2:C$1349, MATCH($AE52, Lookup!$G$2:$G$1349,0))</f>
        <v>Buckinghamshire</v>
      </c>
      <c r="AI52" s="1" t="str">
        <f>INDEX(Lookup!D$2:D$1349, MATCH($AE52, Lookup!$G$2:$G$1349,0))</f>
        <v>South East</v>
      </c>
      <c r="AJ52" s="1" t="str">
        <f>INDEX(Lookup!E$2:E$1349, MATCH($AE52, Lookup!$G$2:$G$1349,0))</f>
        <v>Greater South East</v>
      </c>
    </row>
    <row r="53" spans="1:36" x14ac:dyDescent="0.3">
      <c r="A53" s="11" t="s">
        <v>1395</v>
      </c>
      <c r="B53" s="5">
        <v>73000</v>
      </c>
      <c r="C53" s="5">
        <v>88</v>
      </c>
      <c r="D53" s="5">
        <v>38.4</v>
      </c>
      <c r="E53" s="5">
        <v>9.5</v>
      </c>
      <c r="F53" s="5">
        <v>28.9</v>
      </c>
      <c r="G53" s="5">
        <v>0</v>
      </c>
      <c r="H53" s="5">
        <v>39.1</v>
      </c>
      <c r="I53" s="5">
        <v>123000</v>
      </c>
      <c r="J53" s="5">
        <v>144.5</v>
      </c>
      <c r="K53" s="5">
        <v>4804631</v>
      </c>
      <c r="L53" s="5">
        <v>0</v>
      </c>
      <c r="M53" s="5">
        <v>12658.2</v>
      </c>
      <c r="N53" s="5">
        <v>23426</v>
      </c>
      <c r="O53" s="5">
        <v>7462.5</v>
      </c>
      <c r="P53" s="5">
        <v>1614</v>
      </c>
      <c r="Q53" s="5">
        <v>167.9</v>
      </c>
      <c r="R53" s="5">
        <v>16714</v>
      </c>
      <c r="S53" s="5">
        <v>4208.3999999999996</v>
      </c>
      <c r="T53" s="5">
        <v>5085</v>
      </c>
      <c r="U53" s="5">
        <v>3082</v>
      </c>
      <c r="V53" s="5">
        <v>406.9</v>
      </c>
      <c r="W53" s="13">
        <v>336.3</v>
      </c>
      <c r="X53" s="13">
        <v>1455.7</v>
      </c>
      <c r="Y53" s="13">
        <v>1385.7</v>
      </c>
      <c r="Z53" s="13">
        <v>1611.1</v>
      </c>
      <c r="AA53" s="18">
        <f t="shared" si="0"/>
        <v>7458.2999999999993</v>
      </c>
      <c r="AB53" s="18">
        <f t="shared" si="1"/>
        <v>0.58920699625539164</v>
      </c>
      <c r="AC53" s="1" t="s">
        <v>7494</v>
      </c>
      <c r="AD53" s="1" t="str">
        <f t="shared" si="5"/>
        <v>Eton R.D.</v>
      </c>
      <c r="AE53" s="1" t="str">
        <f t="shared" si="3"/>
        <v>Eton R.D.</v>
      </c>
      <c r="AF53" s="1" t="str">
        <f>INDEX(Lookup!G$2:G$1349, MATCH($AE53, Lookup!$G$2:$G$1349,0))</f>
        <v>ETON R.D.</v>
      </c>
      <c r="AG53" s="1" t="str">
        <f>INDEX(Lookup!F$2:F$1349, MATCH($AE53, Lookup!$G$2:$G$1349,0))</f>
        <v>e030049</v>
      </c>
      <c r="AH53" s="1" t="str">
        <f>INDEX(Lookup!C$2:C$1349, MATCH($AE53, Lookup!$G$2:$G$1349,0))</f>
        <v>Buckinghamshire</v>
      </c>
      <c r="AI53" s="1" t="str">
        <f>INDEX(Lookup!D$2:D$1349, MATCH($AE53, Lookup!$G$2:$G$1349,0))</f>
        <v>South East</v>
      </c>
      <c r="AJ53" s="1" t="str">
        <f>INDEX(Lookup!E$2:E$1349, MATCH($AE53, Lookup!$G$2:$G$1349,0))</f>
        <v>Greater South East</v>
      </c>
    </row>
    <row r="54" spans="1:36" x14ac:dyDescent="0.3">
      <c r="A54" s="11" t="s">
        <v>1397</v>
      </c>
      <c r="B54" s="5">
        <v>16430</v>
      </c>
      <c r="C54" s="5">
        <v>87</v>
      </c>
      <c r="D54" s="5">
        <v>35.9</v>
      </c>
      <c r="E54" s="5">
        <v>7</v>
      </c>
      <c r="F54" s="5">
        <v>28.9</v>
      </c>
      <c r="G54" s="5">
        <v>0</v>
      </c>
      <c r="H54" s="5">
        <v>36.6</v>
      </c>
      <c r="I54" s="5">
        <v>22333</v>
      </c>
      <c r="J54" s="5">
        <v>238.4</v>
      </c>
      <c r="K54" s="5">
        <v>817695</v>
      </c>
      <c r="L54" s="5">
        <v>6.4</v>
      </c>
      <c r="M54" s="5">
        <v>2080.1999999999998</v>
      </c>
      <c r="N54" s="5">
        <v>6106</v>
      </c>
      <c r="O54" s="5">
        <v>1242.3</v>
      </c>
      <c r="P54" s="5">
        <v>2035</v>
      </c>
      <c r="Q54" s="5">
        <v>223</v>
      </c>
      <c r="R54" s="5">
        <v>3828</v>
      </c>
      <c r="S54" s="5">
        <v>889.4</v>
      </c>
      <c r="T54" s="5">
        <v>243</v>
      </c>
      <c r="U54" s="5">
        <v>129.9</v>
      </c>
      <c r="V54" s="5">
        <v>89.8</v>
      </c>
      <c r="W54" s="13">
        <v>94.2</v>
      </c>
      <c r="X54" s="13">
        <v>143.1</v>
      </c>
      <c r="Y54" s="13">
        <v>247.3</v>
      </c>
      <c r="Z54" s="13">
        <v>263.60000000000002</v>
      </c>
      <c r="AA54" s="18">
        <f t="shared" si="0"/>
        <v>1242.3000000000002</v>
      </c>
      <c r="AB54" s="18">
        <f t="shared" si="1"/>
        <v>0.59720219209691394</v>
      </c>
      <c r="AC54" s="1" t="s">
        <v>7494</v>
      </c>
      <c r="AD54" s="1" t="str">
        <f t="shared" si="5"/>
        <v>Newport Pagnell R.D.</v>
      </c>
      <c r="AE54" s="1" t="str">
        <f t="shared" si="3"/>
        <v>Newport Pagnell R.D.</v>
      </c>
      <c r="AF54" s="1" t="str">
        <f>INDEX(Lookup!G$2:G$1349, MATCH($AE54, Lookup!$G$2:$G$1349,0))</f>
        <v>NEWPORT PAGNELL R.D.</v>
      </c>
      <c r="AG54" s="1" t="str">
        <f>INDEX(Lookup!F$2:F$1349, MATCH($AE54, Lookup!$G$2:$G$1349,0))</f>
        <v>e030050</v>
      </c>
      <c r="AH54" s="1" t="str">
        <f>INDEX(Lookup!C$2:C$1349, MATCH($AE54, Lookup!$G$2:$G$1349,0))</f>
        <v>Buckinghamshire</v>
      </c>
      <c r="AI54" s="1" t="str">
        <f>INDEX(Lookup!D$2:D$1349, MATCH($AE54, Lookup!$G$2:$G$1349,0))</f>
        <v>South East</v>
      </c>
      <c r="AJ54" s="1" t="str">
        <f>INDEX(Lookup!E$2:E$1349, MATCH($AE54, Lookup!$G$2:$G$1349,0))</f>
        <v>Greater South East</v>
      </c>
    </row>
    <row r="55" spans="1:36" x14ac:dyDescent="0.3">
      <c r="A55" s="11" t="s">
        <v>7506</v>
      </c>
      <c r="G55" s="5">
        <v>0</v>
      </c>
      <c r="H55" s="5">
        <v>41.4</v>
      </c>
      <c r="I55" s="5">
        <v>15128</v>
      </c>
      <c r="J55" s="5">
        <v>183.7</v>
      </c>
      <c r="K55" s="5">
        <v>626542</v>
      </c>
      <c r="L55" s="5">
        <v>0</v>
      </c>
      <c r="M55" s="5">
        <v>1539.9</v>
      </c>
      <c r="N55" s="5">
        <v>3976</v>
      </c>
      <c r="O55" s="5">
        <v>944.8</v>
      </c>
      <c r="P55" s="5">
        <v>117</v>
      </c>
      <c r="Q55" s="5">
        <v>2603</v>
      </c>
      <c r="R55" s="5">
        <v>622.5</v>
      </c>
      <c r="S55" s="5">
        <v>386</v>
      </c>
      <c r="T55" s="5">
        <v>386</v>
      </c>
      <c r="U55" s="5">
        <v>204.5</v>
      </c>
      <c r="V55" s="5">
        <v>21.8</v>
      </c>
      <c r="W55" s="13">
        <v>2.7</v>
      </c>
      <c r="X55" s="5">
        <v>77.400000000000006</v>
      </c>
      <c r="Y55" s="5">
        <v>330.9</v>
      </c>
      <c r="Z55" s="5">
        <v>162.30000000000001</v>
      </c>
      <c r="AA55" s="18">
        <f t="shared" si="0"/>
        <v>3193.5</v>
      </c>
      <c r="AB55" s="18">
        <f t="shared" si="1"/>
        <v>2.0738359633742451</v>
      </c>
      <c r="AC55" s="1" t="s">
        <v>7494</v>
      </c>
      <c r="AD55" s="1" t="str">
        <f t="shared" si="5"/>
        <v>Wing R.D.</v>
      </c>
      <c r="AE55" s="1" t="str">
        <f t="shared" si="3"/>
        <v>Wing R.D.</v>
      </c>
      <c r="AF55" s="1" t="str">
        <f>INDEX(Lookup!G$2:G$1349, MATCH($AE55, Lookup!$G$2:$G$1349,0))</f>
        <v>WING R.D.</v>
      </c>
      <c r="AG55" s="1" t="str">
        <f>INDEX(Lookup!F$2:F$1349, MATCH($AE55, Lookup!$G$2:$G$1349,0))</f>
        <v>e030052</v>
      </c>
      <c r="AH55" s="1" t="str">
        <f>INDEX(Lookup!C$2:C$1349, MATCH($AE55, Lookup!$G$2:$G$1349,0))</f>
        <v>Buckinghamshire</v>
      </c>
      <c r="AI55" s="1" t="str">
        <f>INDEX(Lookup!D$2:D$1349, MATCH($AE55, Lookup!$G$2:$G$1349,0))</f>
        <v>South East</v>
      </c>
      <c r="AJ55" s="1" t="str">
        <f>INDEX(Lookup!E$2:E$1349, MATCH($AE55, Lookup!$G$2:$G$1349,0))</f>
        <v>Greater South East</v>
      </c>
    </row>
    <row r="56" spans="1:36" x14ac:dyDescent="0.3">
      <c r="A56" s="11" t="s">
        <v>1401</v>
      </c>
      <c r="G56" s="5">
        <v>0</v>
      </c>
      <c r="H56" s="5">
        <v>39.4</v>
      </c>
      <c r="I56" s="5">
        <v>9700</v>
      </c>
      <c r="J56" s="5">
        <v>193.9</v>
      </c>
      <c r="K56" s="5">
        <v>382552</v>
      </c>
      <c r="L56" s="5">
        <v>24.7</v>
      </c>
      <c r="M56" s="5">
        <v>1055</v>
      </c>
      <c r="N56" s="5">
        <v>3589</v>
      </c>
      <c r="O56" s="5">
        <v>763</v>
      </c>
      <c r="P56" s="5">
        <v>113.6</v>
      </c>
      <c r="Q56" s="5">
        <v>2394</v>
      </c>
      <c r="R56" s="5">
        <v>560</v>
      </c>
      <c r="S56" s="5">
        <v>169</v>
      </c>
      <c r="T56" s="5">
        <v>89.3</v>
      </c>
      <c r="U56" s="5">
        <v>89.3</v>
      </c>
      <c r="V56" s="5">
        <v>41.3</v>
      </c>
      <c r="W56" s="13">
        <v>4</v>
      </c>
      <c r="X56" s="5">
        <v>44.3</v>
      </c>
      <c r="Y56" s="5">
        <v>88.9</v>
      </c>
      <c r="Z56" s="5">
        <v>113.4</v>
      </c>
      <c r="AA56" s="18">
        <f t="shared" si="0"/>
        <v>2652.3</v>
      </c>
      <c r="AB56" s="18">
        <f t="shared" si="1"/>
        <v>2.5140284360189575</v>
      </c>
      <c r="AC56" s="1" t="s">
        <v>7494</v>
      </c>
      <c r="AD56" s="1" t="str">
        <f t="shared" si="5"/>
        <v>Winslow R.D.</v>
      </c>
      <c r="AE56" s="1" t="str">
        <f t="shared" si="3"/>
        <v>Winslow R.D.</v>
      </c>
      <c r="AF56" s="1" t="str">
        <f>INDEX(Lookup!G$2:G$1349, MATCH($AE56, Lookup!$G$2:$G$1349,0))</f>
        <v>WINSLOW R.D.</v>
      </c>
      <c r="AG56" s="1" t="str">
        <f>INDEX(Lookup!F$2:F$1349, MATCH($AE56, Lookup!$G$2:$G$1349,0))</f>
        <v>e030053</v>
      </c>
      <c r="AH56" s="1" t="str">
        <f>INDEX(Lookup!C$2:C$1349, MATCH($AE56, Lookup!$G$2:$G$1349,0))</f>
        <v>Buckinghamshire</v>
      </c>
      <c r="AI56" s="1" t="str">
        <f>INDEX(Lookup!D$2:D$1349, MATCH($AE56, Lookup!$G$2:$G$1349,0))</f>
        <v>South East</v>
      </c>
      <c r="AJ56" s="1" t="str">
        <f>INDEX(Lookup!E$2:E$1349, MATCH($AE56, Lookup!$G$2:$G$1349,0))</f>
        <v>Greater South East</v>
      </c>
    </row>
    <row r="57" spans="1:36" x14ac:dyDescent="0.3">
      <c r="A57" s="11" t="s">
        <v>1402</v>
      </c>
      <c r="B57" s="5">
        <v>73050</v>
      </c>
      <c r="C57" s="5">
        <v>88</v>
      </c>
      <c r="D57" s="5">
        <v>37</v>
      </c>
      <c r="E57" s="5">
        <v>8.1</v>
      </c>
      <c r="F57" s="5">
        <v>28.9</v>
      </c>
      <c r="G57" s="5">
        <v>0</v>
      </c>
      <c r="H57" s="5">
        <v>37.700000000000003</v>
      </c>
      <c r="I57" s="5">
        <v>98819</v>
      </c>
      <c r="J57" s="5">
        <v>183.4</v>
      </c>
      <c r="K57" s="5">
        <v>3720965</v>
      </c>
      <c r="L57" s="5">
        <v>2</v>
      </c>
      <c r="M57" s="5">
        <v>9654.2000000000007</v>
      </c>
      <c r="N57" s="5">
        <v>23988</v>
      </c>
      <c r="O57" s="5">
        <v>6948.3</v>
      </c>
      <c r="P57" s="5">
        <v>263.5</v>
      </c>
      <c r="Q57" s="5">
        <v>17640</v>
      </c>
      <c r="R57" s="5">
        <v>4833.6000000000004</v>
      </c>
      <c r="S57" s="5">
        <v>3303</v>
      </c>
      <c r="T57" s="5">
        <v>1778.8</v>
      </c>
      <c r="U57" s="5">
        <v>1778.8</v>
      </c>
      <c r="V57" s="5">
        <v>316.2</v>
      </c>
      <c r="W57" s="13">
        <v>175.1</v>
      </c>
      <c r="X57" s="5">
        <v>394.3</v>
      </c>
      <c r="Y57" s="5">
        <v>1013.8</v>
      </c>
      <c r="Z57" s="5">
        <v>806.5</v>
      </c>
      <c r="AA57" s="18">
        <f t="shared" si="0"/>
        <v>22721.8</v>
      </c>
      <c r="AB57" s="18">
        <f t="shared" si="1"/>
        <v>2.3535663234654343</v>
      </c>
      <c r="AC57" s="1" t="s">
        <v>7494</v>
      </c>
      <c r="AD57" s="1" t="str">
        <f t="shared" si="5"/>
        <v>Wycombe R.D.</v>
      </c>
      <c r="AE57" s="1" t="str">
        <f t="shared" si="3"/>
        <v>Wycombe R.D.</v>
      </c>
      <c r="AF57" s="1" t="str">
        <f>INDEX(Lookup!G$2:G$1349, MATCH($AE57, Lookup!$G$2:$G$1349,0))</f>
        <v>WYCOMBE R.D.</v>
      </c>
      <c r="AG57" s="1" t="str">
        <f>INDEX(Lookup!F$2:F$1349, MATCH($AE57, Lookup!$G$2:$G$1349,0))</f>
        <v>e030055</v>
      </c>
      <c r="AH57" s="1" t="str">
        <f>INDEX(Lookup!C$2:C$1349, MATCH($AE57, Lookup!$G$2:$G$1349,0))</f>
        <v>Buckinghamshire</v>
      </c>
      <c r="AI57" s="1" t="str">
        <f>INDEX(Lookup!D$2:D$1349, MATCH($AE57, Lookup!$G$2:$G$1349,0))</f>
        <v>South East</v>
      </c>
      <c r="AJ57" s="1" t="str">
        <f>INDEX(Lookup!E$2:E$1349, MATCH($AE57, Lookup!$G$2:$G$1349,0))</f>
        <v>Greater South East</v>
      </c>
    </row>
    <row r="58" spans="1:36" x14ac:dyDescent="0.3">
      <c r="A58" s="11" t="s">
        <v>1403</v>
      </c>
      <c r="W58" s="13"/>
      <c r="AA58" s="18">
        <f t="shared" si="0"/>
        <v>0</v>
      </c>
      <c r="AB58" s="18" t="e">
        <f t="shared" si="1"/>
        <v>#DIV/0!</v>
      </c>
      <c r="AE58" s="1">
        <f t="shared" si="3"/>
        <v>0</v>
      </c>
      <c r="AF58" s="1" t="e">
        <f>INDEX(Lookup!G$2:G$1349, MATCH($AE58, Lookup!$G$2:$G$1349,0))</f>
        <v>#N/A</v>
      </c>
      <c r="AG58" s="1" t="e">
        <f>INDEX(Lookup!F$2:F$1349, MATCH($AE58, Lookup!$G$2:$G$1349,0))</f>
        <v>#N/A</v>
      </c>
      <c r="AH58" s="1" t="e">
        <f>INDEX(Lookup!C$2:C$1349, MATCH($AE58, Lookup!$G$2:$G$1349,0))</f>
        <v>#N/A</v>
      </c>
      <c r="AI58" s="1" t="e">
        <f>INDEX(Lookup!D$2:D$1349, MATCH($AE58, Lookup!$G$2:$G$1349,0))</f>
        <v>#N/A</v>
      </c>
      <c r="AJ58" s="1" t="e">
        <f>INDEX(Lookup!E$2:E$1349, MATCH($AE58, Lookup!$G$2:$G$1349,0))</f>
        <v>#N/A</v>
      </c>
    </row>
    <row r="59" spans="1:36" x14ac:dyDescent="0.3">
      <c r="A59" s="11" t="s">
        <v>1362</v>
      </c>
      <c r="C59" s="5">
        <v>64</v>
      </c>
      <c r="D59" s="5">
        <v>26</v>
      </c>
      <c r="I59" s="5">
        <v>384139</v>
      </c>
      <c r="J59" s="5">
        <v>179.5</v>
      </c>
      <c r="K59" s="5">
        <v>9987614</v>
      </c>
      <c r="L59" s="5">
        <v>6</v>
      </c>
      <c r="W59" s="13"/>
      <c r="AA59" s="18">
        <f t="shared" si="0"/>
        <v>0</v>
      </c>
      <c r="AB59" s="18" t="e">
        <f t="shared" si="1"/>
        <v>#DIV/0!</v>
      </c>
      <c r="AE59" s="1">
        <f t="shared" si="3"/>
        <v>0</v>
      </c>
      <c r="AF59" s="1" t="e">
        <f>INDEX(Lookup!G$2:G$1349, MATCH($AE59, Lookup!$G$2:$G$1349,0))</f>
        <v>#N/A</v>
      </c>
      <c r="AG59" s="1" t="e">
        <f>INDEX(Lookup!F$2:F$1349, MATCH($AE59, Lookup!$G$2:$G$1349,0))</f>
        <v>#N/A</v>
      </c>
      <c r="AH59" s="1" t="e">
        <f>INDEX(Lookup!C$2:C$1349, MATCH($AE59, Lookup!$G$2:$G$1349,0))</f>
        <v>#N/A</v>
      </c>
      <c r="AI59" s="1" t="e">
        <f>INDEX(Lookup!D$2:D$1349, MATCH($AE59, Lookup!$G$2:$G$1349,0))</f>
        <v>#N/A</v>
      </c>
      <c r="AJ59" s="1" t="e">
        <f>INDEX(Lookup!E$2:E$1349, MATCH($AE59, Lookup!$G$2:$G$1349,0))</f>
        <v>#N/A</v>
      </c>
    </row>
    <row r="60" spans="1:36" x14ac:dyDescent="0.3">
      <c r="A60" s="11" t="s">
        <v>1404</v>
      </c>
      <c r="B60" s="5">
        <v>308280</v>
      </c>
      <c r="H60" s="5">
        <v>41.7</v>
      </c>
      <c r="I60" s="5">
        <v>384139</v>
      </c>
      <c r="J60" s="5">
        <v>179.5</v>
      </c>
      <c r="K60" s="5">
        <v>16033586</v>
      </c>
      <c r="M60" s="5">
        <v>38809.599999999999</v>
      </c>
      <c r="N60" s="5">
        <v>106145</v>
      </c>
      <c r="O60" s="5">
        <v>21710.799999999999</v>
      </c>
      <c r="P60" s="5">
        <v>28320</v>
      </c>
      <c r="Q60" s="5">
        <v>3038.7</v>
      </c>
      <c r="R60" s="5">
        <v>73882</v>
      </c>
      <c r="S60" s="5">
        <v>16687.7</v>
      </c>
      <c r="T60" s="5">
        <v>3750</v>
      </c>
      <c r="U60" s="5">
        <v>1904.5</v>
      </c>
      <c r="V60" s="5">
        <v>3608.2</v>
      </c>
      <c r="W60" s="13">
        <v>872.9</v>
      </c>
      <c r="X60" s="13">
        <v>2924.6</v>
      </c>
      <c r="Y60" s="13">
        <v>3665.8</v>
      </c>
      <c r="Z60" s="13">
        <v>6027.4</v>
      </c>
      <c r="AA60" s="18">
        <f t="shared" si="0"/>
        <v>21630.9</v>
      </c>
      <c r="AB60" s="18">
        <f t="shared" si="1"/>
        <v>0.55735951929419536</v>
      </c>
      <c r="AE60" s="1">
        <f t="shared" si="3"/>
        <v>0</v>
      </c>
      <c r="AF60" s="1" t="e">
        <f>INDEX(Lookup!G$2:G$1349, MATCH($AE60, Lookup!$G$2:$G$1349,0))</f>
        <v>#N/A</v>
      </c>
      <c r="AG60" s="1" t="e">
        <f>INDEX(Lookup!F$2:F$1349, MATCH($AE60, Lookup!$G$2:$G$1349,0))</f>
        <v>#N/A</v>
      </c>
      <c r="AH60" s="1" t="e">
        <f>INDEX(Lookup!C$2:C$1349, MATCH($AE60, Lookup!$G$2:$G$1349,0))</f>
        <v>#N/A</v>
      </c>
      <c r="AI60" s="1" t="e">
        <f>INDEX(Lookup!D$2:D$1349, MATCH($AE60, Lookup!$G$2:$G$1349,0))</f>
        <v>#N/A</v>
      </c>
      <c r="AJ60" s="1" t="e">
        <f>INDEX(Lookup!E$2:E$1349, MATCH($AE60, Lookup!$G$2:$G$1349,0))</f>
        <v>#N/A</v>
      </c>
    </row>
    <row r="61" spans="1:36" x14ac:dyDescent="0.3">
      <c r="A61" s="11" t="s">
        <v>1405</v>
      </c>
      <c r="B61" s="5">
        <v>100250</v>
      </c>
      <c r="C61" s="5">
        <v>104.5</v>
      </c>
      <c r="D61" s="5">
        <v>44.6</v>
      </c>
      <c r="E61" s="5">
        <v>15.6</v>
      </c>
      <c r="F61" s="5">
        <v>26</v>
      </c>
      <c r="G61" s="5">
        <v>3</v>
      </c>
      <c r="I61" s="5">
        <v>168600</v>
      </c>
      <c r="J61" s="5">
        <v>167.1</v>
      </c>
      <c r="K61" s="5">
        <v>7519560</v>
      </c>
      <c r="L61" s="5">
        <v>0</v>
      </c>
      <c r="M61" s="5">
        <v>17223.099999999999</v>
      </c>
      <c r="N61" s="5">
        <v>32726</v>
      </c>
      <c r="O61" s="5">
        <v>7940.3</v>
      </c>
      <c r="P61" s="5">
        <v>4462</v>
      </c>
      <c r="Q61" s="5">
        <v>534.5</v>
      </c>
      <c r="R61" s="5">
        <v>26271</v>
      </c>
      <c r="S61" s="5">
        <v>6409</v>
      </c>
      <c r="T61" s="5">
        <v>1969</v>
      </c>
      <c r="U61" s="5">
        <v>992.7</v>
      </c>
      <c r="V61" s="5">
        <v>2507</v>
      </c>
      <c r="W61" s="13">
        <v>713.7</v>
      </c>
      <c r="X61" s="5">
        <v>1356.4</v>
      </c>
      <c r="Y61" s="5">
        <v>1233.4000000000001</v>
      </c>
      <c r="Z61" s="5">
        <v>3482.3</v>
      </c>
      <c r="AA61" s="18">
        <f t="shared" si="0"/>
        <v>7936.2</v>
      </c>
      <c r="AB61" s="18">
        <f t="shared" si="1"/>
        <v>0.46078812757285276</v>
      </c>
      <c r="AC61" s="1" t="s">
        <v>7495</v>
      </c>
      <c r="AD61" s="1" t="str">
        <f t="shared" ref="AD61:AD72" si="6">_xlfn.CONCAT(A61," ",AC61)</f>
        <v>Cambridge M.B.</v>
      </c>
      <c r="AE61" s="1" t="str">
        <f t="shared" si="3"/>
        <v>Cambridge M.B.</v>
      </c>
      <c r="AF61" s="1" t="str">
        <f>INDEX(Lookup!G$2:G$1349, MATCH($AE61, Lookup!$G$2:$G$1349,0))</f>
        <v>CAMBRIDGE M.B.</v>
      </c>
      <c r="AG61" s="1" t="str">
        <f>INDEX(Lookup!F$2:F$1349, MATCH($AE61, Lookup!$G$2:$G$1349,0))</f>
        <v>e040056</v>
      </c>
      <c r="AH61" s="1" t="str">
        <f>INDEX(Lookup!C$2:C$1349, MATCH($AE61, Lookup!$G$2:$G$1349,0))</f>
        <v>Cambridgeshire</v>
      </c>
      <c r="AI61" s="1" t="str">
        <f>INDEX(Lookup!D$2:D$1349, MATCH($AE61, Lookup!$G$2:$G$1349,0))</f>
        <v>East of England</v>
      </c>
      <c r="AJ61" s="1" t="str">
        <f>INDEX(Lookup!E$2:E$1349, MATCH($AE61, Lookup!$G$2:$G$1349,0))</f>
        <v>Greater South East</v>
      </c>
    </row>
    <row r="62" spans="1:36" x14ac:dyDescent="0.3">
      <c r="A62" s="11" t="s">
        <v>1406</v>
      </c>
      <c r="B62" s="5">
        <v>16960</v>
      </c>
      <c r="C62" s="5">
        <v>100</v>
      </c>
      <c r="D62" s="5">
        <v>44</v>
      </c>
      <c r="E62" s="5">
        <v>14</v>
      </c>
      <c r="F62" s="5">
        <v>30</v>
      </c>
      <c r="G62" s="5">
        <v>0</v>
      </c>
      <c r="I62" s="5">
        <v>21500</v>
      </c>
      <c r="J62" s="5">
        <v>117.2</v>
      </c>
      <c r="K62" s="5">
        <v>946000</v>
      </c>
      <c r="L62" s="5">
        <v>2.5</v>
      </c>
      <c r="M62" s="5">
        <v>2210</v>
      </c>
      <c r="N62" s="5">
        <v>5947</v>
      </c>
      <c r="O62" s="5">
        <v>951.2</v>
      </c>
      <c r="P62" s="5">
        <v>2899</v>
      </c>
      <c r="Q62" s="5">
        <v>320.3</v>
      </c>
      <c r="R62" s="5">
        <v>2993</v>
      </c>
      <c r="S62" s="5">
        <v>595.5</v>
      </c>
      <c r="T62" s="5">
        <v>47</v>
      </c>
      <c r="U62" s="5">
        <v>33.9</v>
      </c>
      <c r="V62" s="5">
        <v>290.89999999999998</v>
      </c>
      <c r="W62" s="13">
        <v>35.9</v>
      </c>
      <c r="X62" s="5">
        <v>229.6</v>
      </c>
      <c r="Y62" s="5">
        <v>466</v>
      </c>
      <c r="Z62" s="5">
        <v>237.1</v>
      </c>
      <c r="AA62" s="18">
        <f t="shared" si="0"/>
        <v>949.69999999999993</v>
      </c>
      <c r="AB62" s="18">
        <f t="shared" si="1"/>
        <v>0.42972850678733027</v>
      </c>
      <c r="AC62" s="1" t="s">
        <v>7495</v>
      </c>
      <c r="AD62" s="1" t="str">
        <f t="shared" si="6"/>
        <v>Wisbech M.B.</v>
      </c>
      <c r="AE62" s="1" t="str">
        <f t="shared" si="3"/>
        <v>Wisbech M.B.</v>
      </c>
      <c r="AF62" s="1" t="str">
        <f>INDEX(Lookup!G$2:G$1349, MATCH($AE62, Lookup!$G$2:$G$1349,0))</f>
        <v>WISBECH M.B.</v>
      </c>
      <c r="AG62" s="1" t="str">
        <f>INDEX(Lookup!F$2:F$1349, MATCH($AE62, Lookup!$G$2:$G$1349,0))</f>
        <v>e040061</v>
      </c>
      <c r="AH62" s="1" t="str">
        <f>INDEX(Lookup!C$2:C$1349, MATCH($AE62, Lookup!$G$2:$G$1349,0))</f>
        <v>Cambridgeshire</v>
      </c>
      <c r="AI62" s="1" t="str">
        <f>INDEX(Lookup!D$2:D$1349, MATCH($AE62, Lookup!$G$2:$G$1349,0))</f>
        <v>East of England</v>
      </c>
      <c r="AJ62" s="1" t="str">
        <f>INDEX(Lookup!E$2:E$1349, MATCH($AE62, Lookup!$G$2:$G$1349,0))</f>
        <v>Greater South East</v>
      </c>
    </row>
    <row r="63" spans="1:36" x14ac:dyDescent="0.3">
      <c r="A63" s="11" t="s">
        <v>1407</v>
      </c>
      <c r="B63" s="5">
        <v>5620</v>
      </c>
      <c r="C63" s="5">
        <v>92.5</v>
      </c>
      <c r="D63" s="5">
        <v>39</v>
      </c>
      <c r="E63" s="5">
        <v>9</v>
      </c>
      <c r="F63" s="5">
        <v>30</v>
      </c>
      <c r="G63" s="5">
        <v>0</v>
      </c>
      <c r="I63" s="5">
        <v>4570</v>
      </c>
      <c r="J63" s="5">
        <v>139.30000000000001</v>
      </c>
      <c r="K63" s="5">
        <v>178230</v>
      </c>
      <c r="L63" s="5">
        <v>36.1</v>
      </c>
      <c r="M63" s="5">
        <v>472.7</v>
      </c>
      <c r="N63" s="5">
        <v>2128</v>
      </c>
      <c r="O63" s="5">
        <v>298.3</v>
      </c>
      <c r="P63" s="5">
        <v>1116</v>
      </c>
      <c r="Q63" s="5">
        <v>111.3</v>
      </c>
      <c r="R63" s="5">
        <v>1001</v>
      </c>
      <c r="S63" s="5">
        <v>181.8</v>
      </c>
      <c r="T63" s="5">
        <v>11</v>
      </c>
      <c r="U63" s="5">
        <v>5.2</v>
      </c>
      <c r="V63" s="5">
        <v>40.5</v>
      </c>
      <c r="W63" s="13">
        <v>3.9</v>
      </c>
      <c r="X63" s="13">
        <v>38.200000000000003</v>
      </c>
      <c r="Y63" s="13">
        <v>35.799999999999997</v>
      </c>
      <c r="Z63" s="5">
        <v>56.1</v>
      </c>
      <c r="AA63" s="18">
        <f t="shared" si="0"/>
        <v>298.3</v>
      </c>
      <c r="AB63" s="18">
        <f t="shared" si="1"/>
        <v>0.6310556378252592</v>
      </c>
      <c r="AC63" s="1" t="s">
        <v>7496</v>
      </c>
      <c r="AD63" s="1" t="str">
        <f t="shared" si="6"/>
        <v>Chatteris U.D.</v>
      </c>
      <c r="AE63" s="1" t="str">
        <f t="shared" si="3"/>
        <v>Chatteris U.D.</v>
      </c>
      <c r="AF63" s="1" t="str">
        <f>INDEX(Lookup!G$2:G$1349, MATCH($AE63, Lookup!$G$2:$G$1349,0))</f>
        <v>CHATTERIS U.D.</v>
      </c>
      <c r="AG63" s="1" t="str">
        <f>INDEX(Lookup!F$2:F$1349, MATCH($AE63, Lookup!$G$2:$G$1349,0))</f>
        <v>e040057</v>
      </c>
      <c r="AH63" s="1" t="str">
        <f>INDEX(Lookup!C$2:C$1349, MATCH($AE63, Lookup!$G$2:$G$1349,0))</f>
        <v>Cambridgeshire</v>
      </c>
      <c r="AI63" s="1" t="str">
        <f>INDEX(Lookup!D$2:D$1349, MATCH($AE63, Lookup!$G$2:$G$1349,0))</f>
        <v>East of England</v>
      </c>
      <c r="AJ63" s="1" t="str">
        <f>INDEX(Lookup!E$2:E$1349, MATCH($AE63, Lookup!$G$2:$G$1349,0))</f>
        <v>Greater South East</v>
      </c>
    </row>
    <row r="64" spans="1:36" x14ac:dyDescent="0.3">
      <c r="A64" s="11" t="s">
        <v>1408</v>
      </c>
      <c r="B64" s="5">
        <v>10460</v>
      </c>
      <c r="C64" s="5">
        <v>98.5</v>
      </c>
      <c r="D64" s="5">
        <v>41.5</v>
      </c>
      <c r="E64" s="5">
        <v>11.5</v>
      </c>
      <c r="F64" s="5">
        <v>30</v>
      </c>
      <c r="G64" s="5">
        <v>0</v>
      </c>
      <c r="I64" s="5">
        <v>12768</v>
      </c>
      <c r="J64" s="5">
        <v>146.5</v>
      </c>
      <c r="K64" s="5">
        <v>529872</v>
      </c>
      <c r="L64" s="5">
        <v>10.9</v>
      </c>
      <c r="M64" s="5">
        <v>1250.4000000000001</v>
      </c>
      <c r="N64" s="5">
        <v>3662</v>
      </c>
      <c r="O64" s="5">
        <v>587.70000000000005</v>
      </c>
      <c r="P64" s="5">
        <v>1465</v>
      </c>
      <c r="Q64" s="5">
        <v>153.19999999999999</v>
      </c>
      <c r="R64" s="5">
        <v>2083</v>
      </c>
      <c r="S64" s="5">
        <v>416</v>
      </c>
      <c r="T64" s="5">
        <v>24</v>
      </c>
      <c r="U64" s="5">
        <v>11.3</v>
      </c>
      <c r="V64" s="5">
        <v>155.19999999999999</v>
      </c>
      <c r="W64" s="13">
        <v>24.2</v>
      </c>
      <c r="X64" s="13">
        <v>107.9</v>
      </c>
      <c r="Y64" s="13">
        <v>214</v>
      </c>
      <c r="Z64" s="5">
        <v>161.4</v>
      </c>
      <c r="AA64" s="18">
        <f t="shared" si="0"/>
        <v>580.5</v>
      </c>
      <c r="AB64" s="18">
        <f t="shared" si="1"/>
        <v>0.46425143953934739</v>
      </c>
      <c r="AC64" s="1" t="s">
        <v>7496</v>
      </c>
      <c r="AD64" s="1" t="str">
        <f t="shared" si="6"/>
        <v>Ely U.D.</v>
      </c>
      <c r="AE64" s="1" t="str">
        <f t="shared" si="3"/>
        <v>Ely U.D.</v>
      </c>
      <c r="AF64" s="1" t="str">
        <f>INDEX(Lookup!G$2:G$1349, MATCH($AE64, Lookup!$G$2:$G$1349,0))</f>
        <v>ELY U.D.</v>
      </c>
      <c r="AG64" s="1" t="str">
        <f>INDEX(Lookup!F$2:F$1349, MATCH($AE64, Lookup!$G$2:$G$1349,0))</f>
        <v>e040058</v>
      </c>
      <c r="AH64" s="1" t="str">
        <f>INDEX(Lookup!C$2:C$1349, MATCH($AE64, Lookup!$G$2:$G$1349,0))</f>
        <v>Cambridgeshire</v>
      </c>
      <c r="AI64" s="1" t="str">
        <f>INDEX(Lookup!D$2:D$1349, MATCH($AE64, Lookup!$G$2:$G$1349,0))</f>
        <v>East of England</v>
      </c>
      <c r="AJ64" s="1" t="str">
        <f>INDEX(Lookup!E$2:E$1349, MATCH($AE64, Lookup!$G$2:$G$1349,0))</f>
        <v>Greater South East</v>
      </c>
    </row>
    <row r="65" spans="1:36" x14ac:dyDescent="0.3">
      <c r="A65" s="11" t="s">
        <v>7507</v>
      </c>
      <c r="B65" s="5">
        <v>14360</v>
      </c>
      <c r="C65" s="5">
        <v>98.5</v>
      </c>
      <c r="D65" s="5">
        <v>41</v>
      </c>
      <c r="E65" s="5">
        <v>11</v>
      </c>
      <c r="F65" s="5">
        <v>30</v>
      </c>
      <c r="G65" s="5">
        <v>0</v>
      </c>
      <c r="I65" s="5">
        <v>12550</v>
      </c>
      <c r="J65" s="5">
        <v>136.1</v>
      </c>
      <c r="K65" s="5">
        <v>514550</v>
      </c>
      <c r="L65" s="5">
        <v>32.700000000000003</v>
      </c>
      <c r="M65" s="5">
        <v>1291.4000000000001</v>
      </c>
      <c r="N65" s="5">
        <v>5377</v>
      </c>
      <c r="O65" s="5">
        <v>834.7</v>
      </c>
      <c r="P65" s="5">
        <v>2462</v>
      </c>
      <c r="Q65" s="5">
        <v>264.89999999999998</v>
      </c>
      <c r="R65" s="5">
        <v>2907</v>
      </c>
      <c r="S65" s="5">
        <v>566.20000000000005</v>
      </c>
      <c r="T65" s="5">
        <v>8</v>
      </c>
      <c r="U65" s="5">
        <v>3.5</v>
      </c>
      <c r="V65" s="5">
        <v>126</v>
      </c>
      <c r="W65" s="13">
        <v>14.6</v>
      </c>
      <c r="X65" s="13">
        <v>76.599999999999994</v>
      </c>
      <c r="Y65" s="13">
        <v>84.5</v>
      </c>
      <c r="Z65" s="5">
        <v>154.9</v>
      </c>
      <c r="AA65" s="18">
        <f t="shared" si="0"/>
        <v>834.6</v>
      </c>
      <c r="AB65" s="18">
        <f t="shared" si="1"/>
        <v>0.64627536007433795</v>
      </c>
      <c r="AC65" s="1" t="s">
        <v>7496</v>
      </c>
      <c r="AD65" s="1" t="str">
        <f t="shared" si="6"/>
        <v>March U.D.</v>
      </c>
      <c r="AE65" s="1" t="str">
        <f t="shared" si="3"/>
        <v>March U.D.</v>
      </c>
      <c r="AF65" s="1" t="str">
        <f>INDEX(Lookup!G$2:G$1349, MATCH($AE65, Lookup!$G$2:$G$1349,0))</f>
        <v>MARCH U.D.</v>
      </c>
      <c r="AG65" s="1" t="str">
        <f>INDEX(Lookup!F$2:F$1349, MATCH($AE65, Lookup!$G$2:$G$1349,0))</f>
        <v>e040059</v>
      </c>
      <c r="AH65" s="1" t="str">
        <f>INDEX(Lookup!C$2:C$1349, MATCH($AE65, Lookup!$G$2:$G$1349,0))</f>
        <v>Cambridgeshire</v>
      </c>
      <c r="AI65" s="1" t="str">
        <f>INDEX(Lookup!D$2:D$1349, MATCH($AE65, Lookup!$G$2:$G$1349,0))</f>
        <v>East of England</v>
      </c>
      <c r="AJ65" s="1" t="str">
        <f>INDEX(Lookup!E$2:E$1349, MATCH($AE65, Lookup!$G$2:$G$1349,0))</f>
        <v>Greater South East</v>
      </c>
    </row>
    <row r="66" spans="1:36" x14ac:dyDescent="0.3">
      <c r="A66" s="11" t="s">
        <v>1410</v>
      </c>
      <c r="B66" s="5">
        <v>10560</v>
      </c>
      <c r="C66" s="5">
        <v>106.5</v>
      </c>
      <c r="D66" s="5">
        <v>41</v>
      </c>
      <c r="E66" s="5">
        <v>11</v>
      </c>
      <c r="F66" s="5">
        <v>30</v>
      </c>
      <c r="G66" s="5">
        <v>0</v>
      </c>
      <c r="I66" s="5">
        <v>10484</v>
      </c>
      <c r="J66" s="5">
        <v>169.9</v>
      </c>
      <c r="K66" s="5">
        <v>429844</v>
      </c>
      <c r="L66" s="5">
        <v>26.1</v>
      </c>
      <c r="M66" s="5">
        <v>1075.8</v>
      </c>
      <c r="N66" s="5">
        <v>3924</v>
      </c>
      <c r="O66" s="5">
        <v>605.4</v>
      </c>
      <c r="P66" s="5">
        <v>1322</v>
      </c>
      <c r="Q66" s="5">
        <v>135.4</v>
      </c>
      <c r="R66" s="5">
        <v>2599</v>
      </c>
      <c r="S66" s="5">
        <v>468.7</v>
      </c>
      <c r="T66" s="5">
        <v>3</v>
      </c>
      <c r="U66" s="5">
        <v>1.3</v>
      </c>
      <c r="V66" s="5">
        <v>62</v>
      </c>
      <c r="W66" s="13">
        <v>5.5</v>
      </c>
      <c r="X66" s="13">
        <v>103.9</v>
      </c>
      <c r="Y66" s="13">
        <v>37.200000000000003</v>
      </c>
      <c r="Z66" s="13">
        <v>261.7</v>
      </c>
      <c r="AA66" s="18">
        <f t="shared" si="0"/>
        <v>605.4</v>
      </c>
      <c r="AB66" s="18">
        <f t="shared" si="1"/>
        <v>0.56274400446179584</v>
      </c>
      <c r="AC66" s="1" t="s">
        <v>7496</v>
      </c>
      <c r="AD66" s="1" t="str">
        <f t="shared" si="6"/>
        <v>Whittlesey U.D.</v>
      </c>
      <c r="AE66" s="1" t="str">
        <f t="shared" si="3"/>
        <v>Whittlesey U.D.</v>
      </c>
      <c r="AF66" s="1" t="str">
        <f>INDEX(Lookup!G$2:G$1349, MATCH($AE66, Lookup!$G$2:$G$1349,0))</f>
        <v>WHITTLESEY U.D.</v>
      </c>
      <c r="AG66" s="1" t="str">
        <f>INDEX(Lookup!F$2:F$1349, MATCH($AE66, Lookup!$G$2:$G$1349,0))</f>
        <v>e040060</v>
      </c>
      <c r="AH66" s="1" t="str">
        <f>INDEX(Lookup!C$2:C$1349, MATCH($AE66, Lookup!$G$2:$G$1349,0))</f>
        <v>Cambridgeshire</v>
      </c>
      <c r="AI66" s="1" t="str">
        <f>INDEX(Lookup!D$2:D$1349, MATCH($AE66, Lookup!$G$2:$G$1349,0))</f>
        <v>East of England</v>
      </c>
      <c r="AJ66" s="1" t="str">
        <f>INDEX(Lookup!E$2:E$1349, MATCH($AE66, Lookup!$G$2:$G$1349,0))</f>
        <v>Greater South East</v>
      </c>
    </row>
    <row r="67" spans="1:36" x14ac:dyDescent="0.3">
      <c r="A67" s="11" t="s">
        <v>1411</v>
      </c>
      <c r="B67" s="5">
        <v>55090</v>
      </c>
      <c r="C67" s="5">
        <v>96</v>
      </c>
      <c r="D67" s="5">
        <v>38.5</v>
      </c>
      <c r="E67" s="5">
        <v>8.5</v>
      </c>
      <c r="F67" s="5">
        <v>30</v>
      </c>
      <c r="G67" s="5">
        <v>0</v>
      </c>
      <c r="H67" s="5">
        <v>39.200000000000003</v>
      </c>
      <c r="I67" s="5">
        <v>65100</v>
      </c>
      <c r="J67" s="5">
        <v>220.3</v>
      </c>
      <c r="K67" s="5">
        <v>2548761</v>
      </c>
      <c r="L67" s="5">
        <v>15.2</v>
      </c>
      <c r="M67" s="5">
        <v>6353</v>
      </c>
      <c r="N67" s="5">
        <v>18264</v>
      </c>
      <c r="O67" s="5">
        <v>4406.5</v>
      </c>
      <c r="P67" s="5">
        <v>2589</v>
      </c>
      <c r="Q67" s="5">
        <v>275.10000000000002</v>
      </c>
      <c r="R67" s="5">
        <v>14675</v>
      </c>
      <c r="S67" s="5">
        <v>3614</v>
      </c>
      <c r="T67" s="5">
        <v>954</v>
      </c>
      <c r="U67" s="5">
        <v>476.5</v>
      </c>
      <c r="V67" s="5">
        <v>149.19999999999999</v>
      </c>
      <c r="W67" s="13">
        <v>42.4</v>
      </c>
      <c r="X67" s="13">
        <v>316.7</v>
      </c>
      <c r="Y67" s="13">
        <v>703</v>
      </c>
      <c r="Z67" s="13">
        <v>735.2</v>
      </c>
      <c r="AA67" s="18">
        <f t="shared" ref="AA67:AA130" si="7">SUM(Q67+S67+U67)</f>
        <v>4365.6000000000004</v>
      </c>
      <c r="AB67" s="18">
        <f t="shared" ref="AB67:AB130" si="8">AA67/M67</f>
        <v>0.68717141507949009</v>
      </c>
      <c r="AC67" s="1" t="s">
        <v>7494</v>
      </c>
      <c r="AD67" s="1" t="str">
        <f t="shared" si="6"/>
        <v>Chesterton R.D.</v>
      </c>
      <c r="AE67" s="1" t="str">
        <f t="shared" si="3"/>
        <v>Chesterton R.D.</v>
      </c>
      <c r="AF67" s="1" t="str">
        <f>INDEX(Lookup!G$2:G$1349, MATCH($AE67, Lookup!$G$2:$G$1349,0))</f>
        <v>CHESTERTON R.D.</v>
      </c>
      <c r="AG67" s="1" t="str">
        <f>INDEX(Lookup!F$2:F$1349, MATCH($AE67, Lookup!$G$2:$G$1349,0))</f>
        <v>e040062</v>
      </c>
      <c r="AH67" s="1" t="str">
        <f>INDEX(Lookup!C$2:C$1349, MATCH($AE67, Lookup!$G$2:$G$1349,0))</f>
        <v>Cambridgeshire</v>
      </c>
      <c r="AI67" s="1" t="str">
        <f>INDEX(Lookup!D$2:D$1349, MATCH($AE67, Lookup!$G$2:$G$1349,0))</f>
        <v>East of England</v>
      </c>
      <c r="AJ67" s="1" t="str">
        <f>INDEX(Lookup!E$2:E$1349, MATCH($AE67, Lookup!$G$2:$G$1349,0))</f>
        <v>Greater South East</v>
      </c>
    </row>
    <row r="68" spans="1:36" x14ac:dyDescent="0.3">
      <c r="A68" s="11" t="s">
        <v>1408</v>
      </c>
      <c r="B68" s="5">
        <v>15530</v>
      </c>
      <c r="C68" s="5">
        <v>88.5</v>
      </c>
      <c r="D68" s="5">
        <v>35</v>
      </c>
      <c r="E68" s="5">
        <v>5</v>
      </c>
      <c r="F68" s="5">
        <v>30</v>
      </c>
      <c r="G68" s="5">
        <v>0</v>
      </c>
      <c r="H68" s="5">
        <v>36</v>
      </c>
      <c r="I68" s="5">
        <v>11000</v>
      </c>
      <c r="J68" s="5">
        <v>206</v>
      </c>
      <c r="K68" s="5">
        <v>395740</v>
      </c>
      <c r="L68" s="5">
        <v>45.2</v>
      </c>
      <c r="M68" s="5">
        <v>1149</v>
      </c>
      <c r="N68" s="5">
        <v>5758</v>
      </c>
      <c r="O68" s="5">
        <v>877.6</v>
      </c>
      <c r="P68" s="5">
        <v>2476</v>
      </c>
      <c r="Q68" s="5">
        <v>271.3</v>
      </c>
      <c r="R68" s="5">
        <v>3265</v>
      </c>
      <c r="S68" s="5">
        <v>599.79999999999995</v>
      </c>
      <c r="T68" s="5">
        <v>14</v>
      </c>
      <c r="U68" s="5">
        <v>6.2</v>
      </c>
      <c r="V68" s="5">
        <v>61.3</v>
      </c>
      <c r="W68" s="13">
        <v>3.9</v>
      </c>
      <c r="X68" s="13">
        <v>77</v>
      </c>
      <c r="Y68" s="13">
        <v>36.9</v>
      </c>
      <c r="Z68" s="13">
        <v>92.4</v>
      </c>
      <c r="AA68" s="18">
        <f t="shared" si="7"/>
        <v>877.3</v>
      </c>
      <c r="AB68" s="18">
        <f t="shared" si="8"/>
        <v>0.76353350739773718</v>
      </c>
      <c r="AC68" s="1" t="s">
        <v>7494</v>
      </c>
      <c r="AD68" s="1" t="str">
        <f t="shared" si="6"/>
        <v>Ely R.D.</v>
      </c>
      <c r="AE68" s="1" t="str">
        <f t="shared" ref="AE68:AE131" si="9">AD68</f>
        <v>Ely R.D.</v>
      </c>
      <c r="AF68" s="1" t="str">
        <f>INDEX(Lookup!G$2:G$1349, MATCH($AE68, Lookup!$G$2:$G$1349,0))</f>
        <v>ELY R.D.</v>
      </c>
      <c r="AG68" s="1" t="str">
        <f>INDEX(Lookup!F$2:F$1349, MATCH($AE68, Lookup!$G$2:$G$1349,0))</f>
        <v>e040063</v>
      </c>
      <c r="AH68" s="1" t="str">
        <f>INDEX(Lookup!C$2:C$1349, MATCH($AE68, Lookup!$G$2:$G$1349,0))</f>
        <v>Cambridgeshire</v>
      </c>
      <c r="AI68" s="1" t="str">
        <f>INDEX(Lookup!D$2:D$1349, MATCH($AE68, Lookup!$G$2:$G$1349,0))</f>
        <v>East of England</v>
      </c>
      <c r="AJ68" s="1" t="str">
        <f>INDEX(Lookup!E$2:E$1349, MATCH($AE68, Lookup!$G$2:$G$1349,0))</f>
        <v>Greater South East</v>
      </c>
    </row>
    <row r="69" spans="1:36" x14ac:dyDescent="0.3">
      <c r="A69" s="11" t="s">
        <v>1412</v>
      </c>
      <c r="B69" s="5">
        <v>24120</v>
      </c>
      <c r="C69" s="5">
        <v>87</v>
      </c>
      <c r="D69" s="5">
        <v>35.799999999999997</v>
      </c>
      <c r="E69" s="5">
        <v>5.8</v>
      </c>
      <c r="F69" s="5">
        <v>30</v>
      </c>
      <c r="G69" s="5">
        <v>0</v>
      </c>
      <c r="H69" s="5">
        <v>36.799999999999997</v>
      </c>
      <c r="I69" s="5">
        <v>20795</v>
      </c>
      <c r="J69" s="5">
        <v>204.2</v>
      </c>
      <c r="K69" s="5">
        <v>764867</v>
      </c>
      <c r="L69" s="5">
        <v>34.700000000000003</v>
      </c>
      <c r="M69" s="5">
        <v>2109.6</v>
      </c>
      <c r="N69" s="5">
        <v>9093</v>
      </c>
      <c r="O69" s="5">
        <v>1490.2</v>
      </c>
      <c r="P69" s="5">
        <v>3959</v>
      </c>
      <c r="Q69" s="5">
        <v>399.8</v>
      </c>
      <c r="R69" s="5">
        <v>4997</v>
      </c>
      <c r="S69" s="5">
        <v>1018.6</v>
      </c>
      <c r="T69" s="5">
        <v>136</v>
      </c>
      <c r="U69" s="5">
        <v>71.8</v>
      </c>
      <c r="V69" s="5">
        <v>84.3</v>
      </c>
      <c r="W69" s="13">
        <v>10.4</v>
      </c>
      <c r="X69" s="13">
        <v>134.69999999999999</v>
      </c>
      <c r="Y69" s="13">
        <v>132.5</v>
      </c>
      <c r="Z69" s="13">
        <v>257.5</v>
      </c>
      <c r="AA69" s="18">
        <f t="shared" si="7"/>
        <v>1490.2</v>
      </c>
      <c r="AB69" s="18">
        <f t="shared" si="8"/>
        <v>0.70638983693591206</v>
      </c>
      <c r="AC69" s="1" t="s">
        <v>7494</v>
      </c>
      <c r="AD69" s="1" t="str">
        <f t="shared" si="6"/>
        <v>Newmarket R.D.</v>
      </c>
      <c r="AE69" s="1" t="str">
        <f t="shared" si="9"/>
        <v>Newmarket R.D.</v>
      </c>
      <c r="AF69" s="1" t="str">
        <f>INDEX(Lookup!G$2:G$1349, MATCH($AE69, Lookup!$G$2:$G$1349,0))</f>
        <v>NEWMARKET R.D.</v>
      </c>
      <c r="AG69" s="1" t="str">
        <f>INDEX(Lookup!F$2:F$1349, MATCH($AE69, Lookup!$G$2:$G$1349,0))</f>
        <v>e040064</v>
      </c>
      <c r="AH69" s="1" t="str">
        <f>INDEX(Lookup!C$2:C$1349, MATCH($AE69, Lookup!$G$2:$G$1349,0))</f>
        <v>Cambridgeshire</v>
      </c>
      <c r="AI69" s="1" t="str">
        <f>INDEX(Lookup!D$2:D$1349, MATCH($AE69, Lookup!$G$2:$G$1349,0))</f>
        <v>East of England</v>
      </c>
      <c r="AJ69" s="1" t="str">
        <f>INDEX(Lookup!E$2:E$1349, MATCH($AE69, Lookup!$G$2:$G$1349,0))</f>
        <v>Greater South East</v>
      </c>
    </row>
    <row r="70" spans="1:36" x14ac:dyDescent="0.3">
      <c r="A70" s="11" t="s">
        <v>1413</v>
      </c>
      <c r="B70" s="5">
        <v>4240</v>
      </c>
      <c r="C70" s="5">
        <v>95.5</v>
      </c>
      <c r="D70" s="5">
        <v>39.5</v>
      </c>
      <c r="E70" s="5">
        <v>9.5</v>
      </c>
      <c r="F70" s="5">
        <v>30</v>
      </c>
      <c r="G70" s="5">
        <v>0</v>
      </c>
      <c r="H70" s="5">
        <v>40.799999999999997</v>
      </c>
      <c r="I70" s="5">
        <v>3100</v>
      </c>
      <c r="J70" s="5">
        <v>165</v>
      </c>
      <c r="K70" s="5">
        <v>126625</v>
      </c>
      <c r="L70" s="5">
        <v>41.7</v>
      </c>
      <c r="M70" s="5">
        <v>330</v>
      </c>
      <c r="N70" s="5">
        <v>1724</v>
      </c>
      <c r="O70" s="5">
        <v>230</v>
      </c>
      <c r="P70" s="5">
        <v>824</v>
      </c>
      <c r="Q70" s="5">
        <v>80.599999999999994</v>
      </c>
      <c r="R70" s="5">
        <v>895</v>
      </c>
      <c r="S70" s="5">
        <v>147.69999999999999</v>
      </c>
      <c r="T70" s="5">
        <v>3</v>
      </c>
      <c r="U70" s="5">
        <v>1.4</v>
      </c>
      <c r="V70" s="5">
        <v>13.5</v>
      </c>
      <c r="W70" s="13">
        <v>0.6</v>
      </c>
      <c r="X70" s="13">
        <v>55.7</v>
      </c>
      <c r="Y70" s="13">
        <v>5.9</v>
      </c>
      <c r="Z70" s="13">
        <v>24.2</v>
      </c>
      <c r="AA70" s="18">
        <f t="shared" si="7"/>
        <v>229.7</v>
      </c>
      <c r="AB70" s="18">
        <f t="shared" si="8"/>
        <v>0.69606060606060605</v>
      </c>
      <c r="AC70" s="1" t="s">
        <v>7494</v>
      </c>
      <c r="AD70" s="1" t="str">
        <f t="shared" si="6"/>
        <v>North Witchford R.D.</v>
      </c>
      <c r="AE70" s="1" t="str">
        <f t="shared" si="9"/>
        <v>North Witchford R.D.</v>
      </c>
      <c r="AF70" s="1" t="str">
        <f>INDEX(Lookup!G$2:G$1349, MATCH($AE70, Lookup!$G$2:$G$1349,0))</f>
        <v>NORTH WITCHFORD R.D.</v>
      </c>
      <c r="AG70" s="1" t="str">
        <f>INDEX(Lookup!F$2:F$1349, MATCH($AE70, Lookup!$G$2:$G$1349,0))</f>
        <v>e040065</v>
      </c>
      <c r="AH70" s="1" t="str">
        <f>INDEX(Lookup!C$2:C$1349, MATCH($AE70, Lookup!$G$2:$G$1349,0))</f>
        <v>Cambridgeshire</v>
      </c>
      <c r="AI70" s="1" t="str">
        <f>INDEX(Lookup!D$2:D$1349, MATCH($AE70, Lookup!$G$2:$G$1349,0))</f>
        <v>East of England</v>
      </c>
      <c r="AJ70" s="1" t="str">
        <f>INDEX(Lookup!E$2:E$1349, MATCH($AE70, Lookup!$G$2:$G$1349,0))</f>
        <v>Greater South East</v>
      </c>
    </row>
    <row r="71" spans="1:36" x14ac:dyDescent="0.3">
      <c r="A71" s="11" t="s">
        <v>1414</v>
      </c>
      <c r="B71" s="5">
        <v>37980</v>
      </c>
      <c r="C71" s="5">
        <v>91</v>
      </c>
      <c r="D71" s="5">
        <v>39</v>
      </c>
      <c r="E71" s="5">
        <v>9</v>
      </c>
      <c r="F71" s="5">
        <v>30</v>
      </c>
      <c r="G71" s="5">
        <v>0</v>
      </c>
      <c r="H71" s="5">
        <v>39.6</v>
      </c>
      <c r="I71" s="5">
        <v>46222</v>
      </c>
      <c r="J71" s="5">
        <v>244.4</v>
      </c>
      <c r="K71" s="5">
        <v>1830981</v>
      </c>
      <c r="L71" s="5">
        <v>10.7</v>
      </c>
      <c r="M71" s="5">
        <v>4573.6000000000004</v>
      </c>
      <c r="N71" s="5">
        <v>12963</v>
      </c>
      <c r="O71" s="5">
        <v>2878.2</v>
      </c>
      <c r="P71" s="5">
        <v>2466</v>
      </c>
      <c r="Q71" s="5">
        <v>256.3</v>
      </c>
      <c r="R71" s="5">
        <v>9908</v>
      </c>
      <c r="S71" s="5">
        <v>2303.6</v>
      </c>
      <c r="T71" s="5">
        <v>570</v>
      </c>
      <c r="U71" s="5">
        <v>292.39999999999998</v>
      </c>
      <c r="V71" s="5">
        <v>94.8</v>
      </c>
      <c r="W71" s="13">
        <v>16</v>
      </c>
      <c r="X71" s="5">
        <v>363.3</v>
      </c>
      <c r="Y71" s="5">
        <v>711.2</v>
      </c>
      <c r="Z71" s="13">
        <v>510.2</v>
      </c>
      <c r="AA71" s="18">
        <f t="shared" si="7"/>
        <v>2852.3</v>
      </c>
      <c r="AB71" s="18">
        <f t="shared" si="8"/>
        <v>0.62364439391289139</v>
      </c>
      <c r="AC71" s="1" t="s">
        <v>7494</v>
      </c>
      <c r="AD71" s="1" t="str">
        <f t="shared" si="6"/>
        <v>South Cambridgeshire R.D.</v>
      </c>
      <c r="AE71" s="1" t="str">
        <f t="shared" si="9"/>
        <v>South Cambridgeshire R.D.</v>
      </c>
      <c r="AF71" s="1" t="str">
        <f>INDEX(Lookup!G$2:G$1349, MATCH($AE71, Lookup!$G$2:$G$1349,0))</f>
        <v>SOUTH CAMBRIDGESHIRE R.D.</v>
      </c>
      <c r="AG71" s="1" t="str">
        <f>INDEX(Lookup!F$2:F$1349, MATCH($AE71, Lookup!$G$2:$G$1349,0))</f>
        <v>e040066</v>
      </c>
      <c r="AH71" s="1" t="str">
        <f>INDEX(Lookup!C$2:C$1349, MATCH($AE71, Lookup!$G$2:$G$1349,0))</f>
        <v>Cambridgeshire</v>
      </c>
      <c r="AI71" s="1" t="str">
        <f>INDEX(Lookup!D$2:D$1349, MATCH($AE71, Lookup!$G$2:$G$1349,0))</f>
        <v>East of England</v>
      </c>
      <c r="AJ71" s="1" t="str">
        <f>INDEX(Lookup!E$2:E$1349, MATCH($AE71, Lookup!$G$2:$G$1349,0))</f>
        <v>Greater South East</v>
      </c>
    </row>
    <row r="72" spans="1:36" x14ac:dyDescent="0.3">
      <c r="A72" s="11" t="s">
        <v>1406</v>
      </c>
      <c r="B72" s="5">
        <v>13110</v>
      </c>
      <c r="C72" s="5">
        <v>80</v>
      </c>
      <c r="D72" s="5">
        <v>32.5</v>
      </c>
      <c r="E72" s="5">
        <v>2.5</v>
      </c>
      <c r="F72" s="5">
        <v>30</v>
      </c>
      <c r="G72" s="5">
        <v>0</v>
      </c>
      <c r="H72" s="5">
        <v>33.4</v>
      </c>
      <c r="I72" s="5">
        <v>7450</v>
      </c>
      <c r="J72" s="5">
        <v>169.9</v>
      </c>
      <c r="K72" s="5">
        <v>248556</v>
      </c>
      <c r="L72" s="5">
        <v>56.3</v>
      </c>
      <c r="M72" s="5">
        <v>770.4</v>
      </c>
      <c r="N72" s="5">
        <v>4579</v>
      </c>
      <c r="O72" s="5">
        <v>610.6</v>
      </c>
      <c r="P72" s="5">
        <v>2280</v>
      </c>
      <c r="Q72" s="5">
        <v>235.8</v>
      </c>
      <c r="R72" s="5">
        <v>2288</v>
      </c>
      <c r="S72" s="5">
        <v>366.6</v>
      </c>
      <c r="T72" s="5">
        <v>11</v>
      </c>
      <c r="U72" s="5">
        <v>8.3000000000000007</v>
      </c>
      <c r="V72" s="5">
        <v>23.5</v>
      </c>
      <c r="W72" s="13">
        <v>1.8</v>
      </c>
      <c r="X72" s="13">
        <v>64.7</v>
      </c>
      <c r="Y72" s="13">
        <v>15.6</v>
      </c>
      <c r="Z72" s="13">
        <v>54.2</v>
      </c>
      <c r="AA72" s="18">
        <f t="shared" si="7"/>
        <v>610.70000000000005</v>
      </c>
      <c r="AB72" s="18">
        <f t="shared" si="8"/>
        <v>0.79270508826583597</v>
      </c>
      <c r="AC72" s="1" t="s">
        <v>7494</v>
      </c>
      <c r="AD72" s="1" t="str">
        <f t="shared" si="6"/>
        <v>Wisbech R.D.</v>
      </c>
      <c r="AE72" s="1" t="str">
        <f t="shared" si="9"/>
        <v>Wisbech R.D.</v>
      </c>
      <c r="AF72" s="1" t="str">
        <f>INDEX(Lookup!G$2:G$1349, MATCH($AE72, Lookup!$G$2:$G$1349,0))</f>
        <v>WISBECH R.D.</v>
      </c>
      <c r="AG72" s="1" t="str">
        <f>INDEX(Lookup!F$2:F$1349, MATCH($AE72, Lookup!$G$2:$G$1349,0))</f>
        <v>e040067</v>
      </c>
      <c r="AH72" s="1" t="str">
        <f>INDEX(Lookup!C$2:C$1349, MATCH($AE72, Lookup!$G$2:$G$1349,0))</f>
        <v>Cambridgeshire</v>
      </c>
      <c r="AI72" s="1" t="str">
        <f>INDEX(Lookup!D$2:D$1349, MATCH($AE72, Lookup!$G$2:$G$1349,0))</f>
        <v>East of England</v>
      </c>
      <c r="AJ72" s="1" t="str">
        <f>INDEX(Lookup!E$2:E$1349, MATCH($AE72, Lookup!$G$2:$G$1349,0))</f>
        <v>Greater South East</v>
      </c>
    </row>
    <row r="73" spans="1:36" x14ac:dyDescent="0.3">
      <c r="A73" s="11" t="s">
        <v>1415</v>
      </c>
      <c r="W73" s="13"/>
      <c r="AA73" s="18">
        <f t="shared" si="7"/>
        <v>0</v>
      </c>
      <c r="AB73" s="18" t="e">
        <f t="shared" si="8"/>
        <v>#DIV/0!</v>
      </c>
      <c r="AE73" s="1">
        <f t="shared" si="9"/>
        <v>0</v>
      </c>
      <c r="AF73" s="1" t="e">
        <f>INDEX(Lookup!G$2:G$1349, MATCH($AE73, Lookup!$G$2:$G$1349,0))</f>
        <v>#N/A</v>
      </c>
      <c r="AG73" s="1" t="e">
        <f>INDEX(Lookup!F$2:F$1349, MATCH($AE73, Lookup!$G$2:$G$1349,0))</f>
        <v>#N/A</v>
      </c>
      <c r="AH73" s="1" t="e">
        <f>INDEX(Lookup!C$2:C$1349, MATCH($AE73, Lookup!$G$2:$G$1349,0))</f>
        <v>#N/A</v>
      </c>
      <c r="AI73" s="1" t="e">
        <f>INDEX(Lookup!D$2:D$1349, MATCH($AE73, Lookup!$G$2:$G$1349,0))</f>
        <v>#N/A</v>
      </c>
      <c r="AJ73" s="1" t="e">
        <f>INDEX(Lookup!E$2:E$1349, MATCH($AE73, Lookup!$G$2:$G$1349,0))</f>
        <v>#N/A</v>
      </c>
    </row>
    <row r="74" spans="1:36" x14ac:dyDescent="0.3">
      <c r="A74" s="11" t="s">
        <v>1362</v>
      </c>
      <c r="C74" s="5">
        <v>61.5</v>
      </c>
      <c r="D74" s="5">
        <v>25.2</v>
      </c>
      <c r="I74" s="5">
        <v>1385023</v>
      </c>
      <c r="J74" s="5">
        <v>168.2</v>
      </c>
      <c r="K74" s="5">
        <v>34902580</v>
      </c>
      <c r="L74" s="5">
        <v>6.2</v>
      </c>
      <c r="W74" s="13"/>
      <c r="AA74" s="18">
        <f t="shared" si="7"/>
        <v>0</v>
      </c>
      <c r="AB74" s="18" t="e">
        <f t="shared" si="8"/>
        <v>#DIV/0!</v>
      </c>
      <c r="AE74" s="1">
        <f t="shared" si="9"/>
        <v>0</v>
      </c>
      <c r="AF74" s="1" t="e">
        <f>INDEX(Lookup!G$2:G$1349, MATCH($AE74, Lookup!$G$2:$G$1349,0))</f>
        <v>#N/A</v>
      </c>
      <c r="AG74" s="1" t="e">
        <f>INDEX(Lookup!F$2:F$1349, MATCH($AE74, Lookup!$G$2:$G$1349,0))</f>
        <v>#N/A</v>
      </c>
      <c r="AH74" s="1" t="e">
        <f>INDEX(Lookup!C$2:C$1349, MATCH($AE74, Lookup!$G$2:$G$1349,0))</f>
        <v>#N/A</v>
      </c>
      <c r="AI74" s="1" t="e">
        <f>INDEX(Lookup!D$2:D$1349, MATCH($AE74, Lookup!$G$2:$G$1349,0))</f>
        <v>#N/A</v>
      </c>
      <c r="AJ74" s="1" t="e">
        <f>INDEX(Lookup!E$2:E$1349, MATCH($AE74, Lookup!$G$2:$G$1349,0))</f>
        <v>#N/A</v>
      </c>
    </row>
    <row r="75" spans="1:36" x14ac:dyDescent="0.3">
      <c r="A75" s="11" t="s">
        <v>1363</v>
      </c>
      <c r="B75" s="5">
        <v>1130140</v>
      </c>
      <c r="H75" s="5">
        <v>39.4</v>
      </c>
      <c r="I75" s="5">
        <v>1386715</v>
      </c>
      <c r="J75" s="5">
        <v>168.5</v>
      </c>
      <c r="K75" s="5">
        <v>54686806</v>
      </c>
      <c r="M75" s="5">
        <v>142617.1</v>
      </c>
      <c r="N75" s="5">
        <v>395568</v>
      </c>
      <c r="O75" s="5">
        <v>82523.899999999994</v>
      </c>
      <c r="P75" s="5">
        <v>110191</v>
      </c>
      <c r="Q75" s="5">
        <v>11258.8</v>
      </c>
      <c r="R75" s="5">
        <v>264936</v>
      </c>
      <c r="S75" s="5">
        <v>60770.1</v>
      </c>
      <c r="T75" s="5">
        <v>20239</v>
      </c>
      <c r="U75" s="5">
        <v>10433.200000000001</v>
      </c>
      <c r="V75" s="5">
        <v>9194.2999999999993</v>
      </c>
      <c r="W75" s="13">
        <v>2566.8000000000002</v>
      </c>
      <c r="X75" s="13">
        <v>7689.6</v>
      </c>
      <c r="Y75" s="13">
        <v>24373</v>
      </c>
      <c r="Z75" s="13">
        <v>16269.6</v>
      </c>
      <c r="AA75" s="18">
        <f t="shared" si="7"/>
        <v>82462.099999999991</v>
      </c>
      <c r="AB75" s="18">
        <f t="shared" si="8"/>
        <v>0.57820625997864206</v>
      </c>
      <c r="AE75" s="1">
        <f t="shared" si="9"/>
        <v>0</v>
      </c>
      <c r="AF75" s="1" t="e">
        <f>INDEX(Lookup!G$2:G$1349, MATCH($AE75, Lookup!$G$2:$G$1349,0))</f>
        <v>#N/A</v>
      </c>
      <c r="AG75" s="1" t="e">
        <f>INDEX(Lookup!F$2:F$1349, MATCH($AE75, Lookup!$G$2:$G$1349,0))</f>
        <v>#N/A</v>
      </c>
      <c r="AH75" s="1" t="e">
        <f>INDEX(Lookup!C$2:C$1349, MATCH($AE75, Lookup!$G$2:$G$1349,0))</f>
        <v>#N/A</v>
      </c>
      <c r="AI75" s="1" t="e">
        <f>INDEX(Lookup!D$2:D$1349, MATCH($AE75, Lookup!$G$2:$G$1349,0))</f>
        <v>#N/A</v>
      </c>
      <c r="AJ75" s="1" t="e">
        <f>INDEX(Lookup!E$2:E$1349, MATCH($AE75, Lookup!$G$2:$G$1349,0))</f>
        <v>#N/A</v>
      </c>
    </row>
    <row r="76" spans="1:36" x14ac:dyDescent="0.3">
      <c r="A76" s="11" t="s">
        <v>1416</v>
      </c>
      <c r="B76" s="5">
        <v>41140</v>
      </c>
      <c r="C76" s="5">
        <v>104</v>
      </c>
      <c r="D76" s="5">
        <v>41.5</v>
      </c>
      <c r="E76" s="5">
        <v>14.7</v>
      </c>
      <c r="F76" s="5">
        <v>25.2</v>
      </c>
      <c r="G76" s="5">
        <v>1.6</v>
      </c>
      <c r="I76" s="5">
        <v>54750</v>
      </c>
      <c r="J76" s="5">
        <v>192.3</v>
      </c>
      <c r="K76" s="5">
        <v>2272125</v>
      </c>
      <c r="L76" s="5">
        <v>0.8</v>
      </c>
      <c r="M76" s="5">
        <v>5964.3</v>
      </c>
      <c r="N76" s="5">
        <v>14471</v>
      </c>
      <c r="O76" s="5">
        <v>3080</v>
      </c>
      <c r="P76" s="5">
        <v>3551</v>
      </c>
      <c r="Q76" s="5">
        <v>370.6</v>
      </c>
      <c r="R76" s="5">
        <v>10538</v>
      </c>
      <c r="S76" s="5">
        <v>2468.9</v>
      </c>
      <c r="T76" s="5">
        <v>478</v>
      </c>
      <c r="U76" s="5">
        <v>239.8</v>
      </c>
      <c r="V76" s="5">
        <v>879.3</v>
      </c>
      <c r="W76" s="13">
        <v>290.89999999999998</v>
      </c>
      <c r="X76" s="5">
        <v>399.6</v>
      </c>
      <c r="Y76" s="5">
        <v>811.8</v>
      </c>
      <c r="Z76" s="5">
        <v>502.7</v>
      </c>
      <c r="AA76" s="18">
        <f t="shared" si="7"/>
        <v>3079.3</v>
      </c>
      <c r="AB76" s="18">
        <f t="shared" si="8"/>
        <v>0.51628858373991915</v>
      </c>
      <c r="AC76" s="1" t="s">
        <v>7495</v>
      </c>
      <c r="AD76" s="1" t="str">
        <f t="shared" ref="AD76:AD117" si="10">_xlfn.CONCAT(A76," ",AC76)</f>
        <v>Altrincham M.B.</v>
      </c>
      <c r="AE76" s="1" t="str">
        <f t="shared" si="9"/>
        <v>Altrincham M.B.</v>
      </c>
      <c r="AF76" s="1" t="str">
        <f>INDEX(Lookup!G$2:G$1349, MATCH($AE76, Lookup!$G$2:$G$1349,0))</f>
        <v>ALTRINCHAM M.B.</v>
      </c>
      <c r="AG76" s="1" t="str">
        <f>INDEX(Lookup!F$2:F$1349, MATCH($AE76, Lookup!$G$2:$G$1349,0))</f>
        <v>e050074</v>
      </c>
      <c r="AH76" s="1" t="str">
        <f>INDEX(Lookup!C$2:C$1349, MATCH($AE76, Lookup!$G$2:$G$1349,0))</f>
        <v>Greater Manchester</v>
      </c>
      <c r="AI76" s="1" t="str">
        <f>INDEX(Lookup!D$2:D$1349, MATCH($AE76, Lookup!$G$2:$G$1349,0))</f>
        <v>North West</v>
      </c>
      <c r="AJ76" s="1" t="str">
        <f>INDEX(Lookup!E$2:E$1349, MATCH($AE76, Lookup!$G$2:$G$1349,0))</f>
        <v>Rest of England</v>
      </c>
    </row>
    <row r="77" spans="1:36" x14ac:dyDescent="0.3">
      <c r="A77" s="11" t="s">
        <v>1417</v>
      </c>
      <c r="B77" s="5">
        <v>62610</v>
      </c>
      <c r="C77" s="5">
        <v>90.5</v>
      </c>
      <c r="D77" s="5">
        <v>43.5</v>
      </c>
      <c r="E77" s="5">
        <v>15.3</v>
      </c>
      <c r="F77" s="5">
        <v>25.2</v>
      </c>
      <c r="G77" s="5">
        <v>3</v>
      </c>
      <c r="I77" s="5">
        <v>77500</v>
      </c>
      <c r="J77" s="5">
        <v>151.6</v>
      </c>
      <c r="K77" s="5">
        <v>3371250</v>
      </c>
      <c r="L77" s="5">
        <v>4.5999999999999996</v>
      </c>
      <c r="M77" s="5">
        <v>8006</v>
      </c>
      <c r="N77" s="5">
        <v>21063</v>
      </c>
      <c r="O77" s="5">
        <v>4382.2</v>
      </c>
      <c r="P77" s="5">
        <v>3620</v>
      </c>
      <c r="Q77" s="5">
        <v>462.7</v>
      </c>
      <c r="R77" s="5">
        <v>17297</v>
      </c>
      <c r="S77" s="5">
        <v>3848.6</v>
      </c>
      <c r="T77" s="5">
        <v>142</v>
      </c>
      <c r="U77" s="5">
        <v>70.2</v>
      </c>
      <c r="V77" s="5">
        <v>336.8</v>
      </c>
      <c r="W77" s="13">
        <v>76.3</v>
      </c>
      <c r="X77" s="13">
        <v>589.70000000000005</v>
      </c>
      <c r="Y77" s="13">
        <v>1672.9</v>
      </c>
      <c r="Z77" s="13">
        <v>947.1</v>
      </c>
      <c r="AA77" s="18">
        <f t="shared" si="7"/>
        <v>4381.5</v>
      </c>
      <c r="AB77" s="18">
        <f t="shared" si="8"/>
        <v>0.54727704221833628</v>
      </c>
      <c r="AC77" s="1" t="s">
        <v>7495</v>
      </c>
      <c r="AD77" s="1" t="str">
        <f t="shared" si="10"/>
        <v>Bebington M.B.</v>
      </c>
      <c r="AE77" s="1" t="str">
        <f t="shared" si="9"/>
        <v>Bebington M.B.</v>
      </c>
      <c r="AF77" s="1" t="str">
        <f>INDEX(Lookup!G$2:G$1349, MATCH($AE77, Lookup!$G$2:$G$1349,0))</f>
        <v>BEBINGTON M.B.</v>
      </c>
      <c r="AG77" s="1" t="str">
        <f>INDEX(Lookup!F$2:F$1349, MATCH($AE77, Lookup!$G$2:$G$1349,0))</f>
        <v>e050075</v>
      </c>
      <c r="AH77" s="1" t="str">
        <f>INDEX(Lookup!C$2:C$1349, MATCH($AE77, Lookup!$G$2:$G$1349,0))</f>
        <v>Merseyside</v>
      </c>
      <c r="AI77" s="1" t="str">
        <f>INDEX(Lookup!D$2:D$1349, MATCH($AE77, Lookup!$G$2:$G$1349,0))</f>
        <v>North West</v>
      </c>
      <c r="AJ77" s="1" t="str">
        <f>INDEX(Lookup!E$2:E$1349, MATCH($AE77, Lookup!$G$2:$G$1349,0))</f>
        <v>Rest of England</v>
      </c>
    </row>
    <row r="78" spans="1:36" x14ac:dyDescent="0.3">
      <c r="A78" s="11" t="s">
        <v>1418</v>
      </c>
      <c r="B78" s="5">
        <v>20860</v>
      </c>
      <c r="C78" s="5">
        <v>86.5</v>
      </c>
      <c r="D78" s="5">
        <v>36</v>
      </c>
      <c r="E78" s="5">
        <v>9.4</v>
      </c>
      <c r="F78" s="5">
        <v>26.6</v>
      </c>
      <c r="G78" s="5">
        <v>0</v>
      </c>
      <c r="I78" s="5">
        <v>21942</v>
      </c>
      <c r="J78" s="5">
        <v>175</v>
      </c>
      <c r="K78" s="5">
        <v>789912</v>
      </c>
      <c r="L78" s="5">
        <v>20</v>
      </c>
      <c r="M78" s="5">
        <v>2281.1999999999998</v>
      </c>
      <c r="N78" s="5">
        <v>7618</v>
      </c>
      <c r="O78" s="5">
        <v>1314</v>
      </c>
      <c r="P78" s="5">
        <v>3316</v>
      </c>
      <c r="Q78" s="5">
        <v>322.7</v>
      </c>
      <c r="R78" s="5">
        <v>4206</v>
      </c>
      <c r="S78" s="5">
        <v>945.5</v>
      </c>
      <c r="T78" s="5">
        <v>95</v>
      </c>
      <c r="U78" s="5">
        <v>45.7</v>
      </c>
      <c r="V78" s="5">
        <v>179.3</v>
      </c>
      <c r="W78" s="13">
        <v>19.7</v>
      </c>
      <c r="X78" s="13">
        <v>113.3</v>
      </c>
      <c r="Y78" s="13">
        <v>409.2</v>
      </c>
      <c r="Z78" s="13">
        <v>245.7</v>
      </c>
      <c r="AA78" s="18">
        <f t="shared" si="7"/>
        <v>1313.9</v>
      </c>
      <c r="AB78" s="18">
        <f t="shared" si="8"/>
        <v>0.57596878835700516</v>
      </c>
      <c r="AC78" s="1" t="s">
        <v>7495</v>
      </c>
      <c r="AD78" s="1" t="str">
        <f t="shared" si="10"/>
        <v>Congleton M.B.</v>
      </c>
      <c r="AE78" s="1" t="str">
        <f t="shared" si="9"/>
        <v>Congleton M.B.</v>
      </c>
      <c r="AF78" s="1" t="str">
        <f>INDEX(Lookup!G$2:G$1349, MATCH($AE78, Lookup!$G$2:$G$1349,0))</f>
        <v>CONGLETON M.B.</v>
      </c>
      <c r="AG78" s="1" t="str">
        <f>INDEX(Lookup!F$2:F$1349, MATCH($AE78, Lookup!$G$2:$G$1349,0))</f>
        <v>e050080</v>
      </c>
      <c r="AH78" s="1" t="str">
        <f>INDEX(Lookup!C$2:C$1349, MATCH($AE78, Lookup!$G$2:$G$1349,0))</f>
        <v>Cheshire</v>
      </c>
      <c r="AI78" s="1" t="str">
        <f>INDEX(Lookup!D$2:D$1349, MATCH($AE78, Lookup!$G$2:$G$1349,0))</f>
        <v>North West</v>
      </c>
      <c r="AJ78" s="1" t="str">
        <f>INDEX(Lookup!E$2:E$1349, MATCH($AE78, Lookup!$G$2:$G$1349,0))</f>
        <v>Rest of England</v>
      </c>
    </row>
    <row r="79" spans="1:36" x14ac:dyDescent="0.3">
      <c r="A79" s="11" t="s">
        <v>1419</v>
      </c>
      <c r="B79" s="5">
        <v>51190</v>
      </c>
      <c r="C79" s="5">
        <v>102.5</v>
      </c>
      <c r="D79" s="5">
        <v>42.5</v>
      </c>
      <c r="E79" s="5">
        <v>17.2</v>
      </c>
      <c r="F79" s="5">
        <v>25.3</v>
      </c>
      <c r="G79" s="5">
        <v>0</v>
      </c>
      <c r="I79" s="5">
        <v>52500</v>
      </c>
      <c r="J79" s="5">
        <v>150</v>
      </c>
      <c r="K79" s="5">
        <v>2231250</v>
      </c>
      <c r="L79" s="5">
        <v>18.5</v>
      </c>
      <c r="M79" s="5">
        <v>5488</v>
      </c>
      <c r="N79" s="5">
        <v>18448</v>
      </c>
      <c r="O79" s="5">
        <v>2847.3</v>
      </c>
      <c r="P79" s="5">
        <v>9018</v>
      </c>
      <c r="Q79" s="5">
        <v>970.6</v>
      </c>
      <c r="R79" s="5">
        <v>9393</v>
      </c>
      <c r="S79" s="5">
        <v>1861.3</v>
      </c>
      <c r="T79" s="5">
        <v>36</v>
      </c>
      <c r="U79" s="5">
        <v>15</v>
      </c>
      <c r="V79" s="5">
        <v>737.2</v>
      </c>
      <c r="W79" s="13">
        <v>117</v>
      </c>
      <c r="X79" s="13">
        <v>354.4</v>
      </c>
      <c r="Y79" s="13">
        <v>755.3</v>
      </c>
      <c r="Z79" s="13">
        <v>676.8</v>
      </c>
      <c r="AA79" s="18">
        <f t="shared" si="7"/>
        <v>2846.9</v>
      </c>
      <c r="AB79" s="18">
        <f t="shared" si="8"/>
        <v>0.51875000000000004</v>
      </c>
      <c r="AC79" s="1" t="s">
        <v>7495</v>
      </c>
      <c r="AD79" s="1" t="str">
        <f t="shared" si="10"/>
        <v>Crewe M.B.</v>
      </c>
      <c r="AE79" s="1" t="str">
        <f t="shared" si="9"/>
        <v>Crewe M.B.</v>
      </c>
      <c r="AF79" s="1" t="str">
        <f>INDEX(Lookup!G$2:G$1349, MATCH($AE79, Lookup!$G$2:$G$1349,0))</f>
        <v>CREWE M.B.</v>
      </c>
      <c r="AG79" s="1" t="str">
        <f>INDEX(Lookup!F$2:F$1349, MATCH($AE79, Lookup!$G$2:$G$1349,0))</f>
        <v>e050081</v>
      </c>
      <c r="AH79" s="1" t="str">
        <f>INDEX(Lookup!C$2:C$1349, MATCH($AE79, Lookup!$G$2:$G$1349,0))</f>
        <v>Cheshire</v>
      </c>
      <c r="AI79" s="1" t="str">
        <f>INDEX(Lookup!D$2:D$1349, MATCH($AE79, Lookup!$G$2:$G$1349,0))</f>
        <v>North West</v>
      </c>
      <c r="AJ79" s="1" t="str">
        <f>INDEX(Lookup!E$2:E$1349, MATCH($AE79, Lookup!$G$2:$G$1349,0))</f>
        <v>Rest of England</v>
      </c>
    </row>
    <row r="80" spans="1:36" x14ac:dyDescent="0.3">
      <c r="A80" s="11" t="s">
        <v>1420</v>
      </c>
      <c r="B80" s="5">
        <v>18190</v>
      </c>
      <c r="C80" s="5">
        <v>94.5</v>
      </c>
      <c r="D80" s="5">
        <v>41</v>
      </c>
      <c r="E80" s="5">
        <v>14.2</v>
      </c>
      <c r="F80" s="5">
        <v>25.4</v>
      </c>
      <c r="G80" s="5">
        <v>1.4</v>
      </c>
      <c r="I80" s="5">
        <v>16075</v>
      </c>
      <c r="J80" s="5">
        <v>165.7</v>
      </c>
      <c r="K80" s="5">
        <v>659075</v>
      </c>
      <c r="L80" s="5">
        <v>30.4</v>
      </c>
      <c r="M80" s="5">
        <v>1687.9</v>
      </c>
      <c r="N80" s="5">
        <v>6887</v>
      </c>
      <c r="O80" s="5">
        <v>922.2</v>
      </c>
      <c r="P80" s="5">
        <v>4357</v>
      </c>
      <c r="Q80" s="5">
        <v>453.9</v>
      </c>
      <c r="R80" s="5">
        <v>2528</v>
      </c>
      <c r="S80" s="5">
        <v>467.4</v>
      </c>
      <c r="T80" s="5">
        <v>2</v>
      </c>
      <c r="U80" s="5">
        <v>0.9</v>
      </c>
      <c r="V80" s="5">
        <v>57.3</v>
      </c>
      <c r="W80" s="13">
        <v>6.4</v>
      </c>
      <c r="X80" s="13">
        <v>204.3</v>
      </c>
      <c r="Y80" s="13">
        <v>303.39999999999998</v>
      </c>
      <c r="Z80" s="13">
        <v>194.2</v>
      </c>
      <c r="AA80" s="18">
        <f t="shared" si="7"/>
        <v>922.19999999999993</v>
      </c>
      <c r="AB80" s="18">
        <f t="shared" si="8"/>
        <v>0.54635938147994545</v>
      </c>
      <c r="AC80" s="1" t="s">
        <v>7495</v>
      </c>
      <c r="AD80" s="1" t="str">
        <f t="shared" si="10"/>
        <v>Dukinfield M.B.</v>
      </c>
      <c r="AE80" s="1" t="str">
        <f t="shared" si="9"/>
        <v>Dukinfield M.B.</v>
      </c>
      <c r="AF80" s="1" t="str">
        <f>INDEX(Lookup!G$2:G$1349, MATCH($AE80, Lookup!$G$2:$G$1349,0))</f>
        <v>DUKINFIELD M.B.</v>
      </c>
      <c r="AG80" s="1" t="str">
        <f>INDEX(Lookup!F$2:F$1349, MATCH($AE80, Lookup!$G$2:$G$1349,0))</f>
        <v>e050082</v>
      </c>
      <c r="AH80" s="1" t="str">
        <f>INDEX(Lookup!C$2:C$1349, MATCH($AE80, Lookup!$G$2:$G$1349,0))</f>
        <v>Greater Manchester</v>
      </c>
      <c r="AI80" s="1" t="str">
        <f>INDEX(Lookup!D$2:D$1349, MATCH($AE80, Lookup!$G$2:$G$1349,0))</f>
        <v>North West</v>
      </c>
      <c r="AJ80" s="1" t="str">
        <f>INDEX(Lookup!E$2:E$1349, MATCH($AE80, Lookup!$G$2:$G$1349,0))</f>
        <v>Rest of England</v>
      </c>
    </row>
    <row r="81" spans="1:36" x14ac:dyDescent="0.3">
      <c r="A81" s="11" t="s">
        <v>1421</v>
      </c>
      <c r="B81" s="5">
        <v>62850</v>
      </c>
      <c r="C81" s="5">
        <v>85.5</v>
      </c>
      <c r="D81" s="5">
        <v>36</v>
      </c>
      <c r="E81" s="5">
        <v>10.8</v>
      </c>
      <c r="F81" s="5">
        <v>25.2</v>
      </c>
      <c r="G81" s="5">
        <v>0</v>
      </c>
      <c r="I81" s="5">
        <v>137000</v>
      </c>
      <c r="J81" s="5">
        <v>166</v>
      </c>
      <c r="K81" s="5">
        <v>4932000</v>
      </c>
      <c r="L81" s="5">
        <v>0</v>
      </c>
      <c r="M81" s="5">
        <v>13733</v>
      </c>
      <c r="N81" s="5">
        <v>19763</v>
      </c>
      <c r="O81" s="5">
        <v>3737.9</v>
      </c>
      <c r="P81" s="5">
        <v>5245</v>
      </c>
      <c r="Q81" s="5">
        <v>623.20000000000005</v>
      </c>
      <c r="R81" s="5">
        <v>14414</v>
      </c>
      <c r="S81" s="5">
        <v>3068.4</v>
      </c>
      <c r="T81" s="5">
        <v>99</v>
      </c>
      <c r="U81" s="5">
        <v>45.4</v>
      </c>
      <c r="V81" s="5">
        <v>563.9</v>
      </c>
      <c r="W81" s="13">
        <v>80.3</v>
      </c>
      <c r="X81" s="13">
        <v>677.4</v>
      </c>
      <c r="Y81" s="13">
        <v>7319.5</v>
      </c>
      <c r="Z81" s="13">
        <v>1353.9</v>
      </c>
      <c r="AA81" s="18">
        <f t="shared" si="7"/>
        <v>3737.0000000000005</v>
      </c>
      <c r="AB81" s="18">
        <f t="shared" si="8"/>
        <v>0.2721182552974587</v>
      </c>
      <c r="AC81" s="1" t="s">
        <v>7495</v>
      </c>
      <c r="AD81" s="1" t="str">
        <f t="shared" si="10"/>
        <v>Ellesmere Port M.B.</v>
      </c>
      <c r="AE81" s="1" t="str">
        <f t="shared" si="9"/>
        <v>Ellesmere Port M.B.</v>
      </c>
      <c r="AF81" s="1" t="str">
        <f>INDEX(Lookup!G$2:G$1349, MATCH($AE81, Lookup!$G$2:$G$1349,0))</f>
        <v>ELLESMERE PORT M.B.</v>
      </c>
      <c r="AG81" s="1" t="str">
        <f>INDEX(Lookup!F$2:F$1349, MATCH($AE81, Lookup!$G$2:$G$1349,0))</f>
        <v>e050083</v>
      </c>
      <c r="AH81" s="1" t="str">
        <f>INDEX(Lookup!C$2:C$1349, MATCH($AE81, Lookup!$G$2:$G$1349,0))</f>
        <v>Cheshire</v>
      </c>
      <c r="AI81" s="1" t="str">
        <f>INDEX(Lookup!D$2:D$1349, MATCH($AE81, Lookup!$G$2:$G$1349,0))</f>
        <v>North West</v>
      </c>
      <c r="AJ81" s="1" t="str">
        <f>INDEX(Lookup!E$2:E$1349, MATCH($AE81, Lookup!$G$2:$G$1349,0))</f>
        <v>Rest of England</v>
      </c>
    </row>
    <row r="82" spans="1:36" x14ac:dyDescent="0.3">
      <c r="A82" s="11" t="s">
        <v>1422</v>
      </c>
      <c r="B82" s="5">
        <v>37430</v>
      </c>
      <c r="C82" s="5">
        <v>99.5</v>
      </c>
      <c r="D82" s="5">
        <v>42.5</v>
      </c>
      <c r="E82" s="5">
        <v>15.6</v>
      </c>
      <c r="F82" s="5">
        <v>25.2</v>
      </c>
      <c r="G82" s="5">
        <v>1.7</v>
      </c>
      <c r="I82" s="5">
        <v>35300</v>
      </c>
      <c r="J82" s="5">
        <v>158.6</v>
      </c>
      <c r="K82" s="5">
        <v>1500250</v>
      </c>
      <c r="L82" s="5">
        <v>26.1</v>
      </c>
      <c r="M82" s="5">
        <v>3691</v>
      </c>
      <c r="N82" s="5">
        <v>13796</v>
      </c>
      <c r="O82" s="5">
        <v>1884</v>
      </c>
      <c r="P82" s="5">
        <v>7405</v>
      </c>
      <c r="Q82" s="5">
        <v>716.2</v>
      </c>
      <c r="R82" s="5">
        <v>6342</v>
      </c>
      <c r="S82" s="5">
        <v>1145.2</v>
      </c>
      <c r="T82" s="5">
        <v>47</v>
      </c>
      <c r="U82" s="5">
        <v>22.6</v>
      </c>
      <c r="V82" s="5">
        <v>300.89999999999998</v>
      </c>
      <c r="W82" s="13">
        <v>29.9</v>
      </c>
      <c r="X82" s="13">
        <v>200.3</v>
      </c>
      <c r="Y82" s="13">
        <v>881.9</v>
      </c>
      <c r="Z82" s="13">
        <v>394.1</v>
      </c>
      <c r="AA82" s="18">
        <f t="shared" si="7"/>
        <v>1884</v>
      </c>
      <c r="AB82" s="18">
        <f t="shared" si="8"/>
        <v>0.51043077756705502</v>
      </c>
      <c r="AC82" s="1" t="s">
        <v>7495</v>
      </c>
      <c r="AD82" s="1" t="str">
        <f t="shared" si="10"/>
        <v>Hyde M.B.</v>
      </c>
      <c r="AE82" s="1" t="str">
        <f t="shared" si="9"/>
        <v>Hyde M.B.</v>
      </c>
      <c r="AF82" s="1" t="str">
        <f>INDEX(Lookup!G$2:G$1349, MATCH($AE82, Lookup!$G$2:$G$1349,0))</f>
        <v>HYDE M.B.</v>
      </c>
      <c r="AG82" s="1" t="str">
        <f>INDEX(Lookup!F$2:F$1349, MATCH($AE82, Lookup!$G$2:$G$1349,0))</f>
        <v>e050087</v>
      </c>
      <c r="AH82" s="1" t="str">
        <f>INDEX(Lookup!C$2:C$1349, MATCH($AE82, Lookup!$G$2:$G$1349,0))</f>
        <v>Greater Manchester</v>
      </c>
      <c r="AI82" s="1" t="str">
        <f>INDEX(Lookup!D$2:D$1349, MATCH($AE82, Lookup!$G$2:$G$1349,0))</f>
        <v>North West</v>
      </c>
      <c r="AJ82" s="1" t="str">
        <f>INDEX(Lookup!E$2:E$1349, MATCH($AE82, Lookup!$G$2:$G$1349,0))</f>
        <v>Rest of England</v>
      </c>
    </row>
    <row r="83" spans="1:36" x14ac:dyDescent="0.3">
      <c r="A83" s="11" t="s">
        <v>1423</v>
      </c>
      <c r="B83" s="5">
        <v>44480</v>
      </c>
      <c r="C83" s="5">
        <v>98</v>
      </c>
      <c r="D83" s="5">
        <v>41.5</v>
      </c>
      <c r="E83" s="5">
        <v>16.2</v>
      </c>
      <c r="F83" s="5">
        <v>25.3</v>
      </c>
      <c r="G83" s="5">
        <v>0</v>
      </c>
      <c r="I83" s="5">
        <v>46900</v>
      </c>
      <c r="J83" s="5">
        <v>153.5</v>
      </c>
      <c r="K83" s="5">
        <v>1946350</v>
      </c>
      <c r="L83" s="5">
        <v>18.5</v>
      </c>
      <c r="M83" s="5">
        <v>4843.2</v>
      </c>
      <c r="N83" s="5">
        <v>16341</v>
      </c>
      <c r="O83" s="5">
        <v>2736.4</v>
      </c>
      <c r="P83" s="5">
        <v>6940</v>
      </c>
      <c r="Q83" s="5">
        <v>605.70000000000005</v>
      </c>
      <c r="R83" s="5">
        <v>9049</v>
      </c>
      <c r="S83" s="5">
        <v>1969.8</v>
      </c>
      <c r="T83" s="5">
        <v>334</v>
      </c>
      <c r="U83" s="5">
        <v>157.1</v>
      </c>
      <c r="V83" s="5">
        <v>517.5</v>
      </c>
      <c r="W83" s="13">
        <v>65.7</v>
      </c>
      <c r="X83" s="5">
        <v>285</v>
      </c>
      <c r="Y83" s="5">
        <v>759.6</v>
      </c>
      <c r="Z83" s="5">
        <v>479</v>
      </c>
      <c r="AA83" s="18">
        <f t="shared" si="7"/>
        <v>2732.6</v>
      </c>
      <c r="AB83" s="18">
        <f t="shared" si="8"/>
        <v>0.56421374297984805</v>
      </c>
      <c r="AC83" s="1" t="s">
        <v>7495</v>
      </c>
      <c r="AD83" s="1" t="str">
        <f t="shared" si="10"/>
        <v>Macclesfield M.B.</v>
      </c>
      <c r="AE83" s="1" t="str">
        <f t="shared" si="9"/>
        <v>Macclesfield M.B.</v>
      </c>
      <c r="AF83" s="1" t="str">
        <f>INDEX(Lookup!G$2:G$1349, MATCH($AE83, Lookup!$G$2:$G$1349,0))</f>
        <v>MACCLESFIELD M.B.</v>
      </c>
      <c r="AG83" s="1" t="str">
        <f>INDEX(Lookup!F$2:F$1349, MATCH($AE83, Lookup!$G$2:$G$1349,0))</f>
        <v>e050091</v>
      </c>
      <c r="AH83" s="1" t="str">
        <f>INDEX(Lookup!C$2:C$1349, MATCH($AE83, Lookup!$G$2:$G$1349,0))</f>
        <v>Cheshire</v>
      </c>
      <c r="AI83" s="1" t="str">
        <f>INDEX(Lookup!D$2:D$1349, MATCH($AE83, Lookup!$G$2:$G$1349,0))</f>
        <v>North West</v>
      </c>
      <c r="AJ83" s="1" t="str">
        <f>INDEX(Lookup!E$2:E$1349, MATCH($AE83, Lookup!$G$2:$G$1349,0))</f>
        <v>Rest of England</v>
      </c>
    </row>
    <row r="84" spans="1:36" x14ac:dyDescent="0.3">
      <c r="A84" s="11" t="s">
        <v>1424</v>
      </c>
      <c r="B84" s="5">
        <v>57080</v>
      </c>
      <c r="C84" s="5">
        <v>101</v>
      </c>
      <c r="D84" s="5">
        <v>43.6</v>
      </c>
      <c r="E84" s="5">
        <v>16.899999999999999</v>
      </c>
      <c r="F84" s="5">
        <v>25.2</v>
      </c>
      <c r="G84" s="5">
        <v>1.5</v>
      </c>
      <c r="I84" s="5">
        <v>62350</v>
      </c>
      <c r="J84" s="5">
        <v>179.6</v>
      </c>
      <c r="K84" s="5">
        <v>2718460</v>
      </c>
      <c r="L84" s="5">
        <v>14.3</v>
      </c>
      <c r="M84" s="5">
        <v>6579.6</v>
      </c>
      <c r="N84" s="5">
        <v>21356</v>
      </c>
      <c r="O84" s="5">
        <v>4819.7</v>
      </c>
      <c r="P84" s="5">
        <v>4256</v>
      </c>
      <c r="Q84" s="5">
        <v>468.2</v>
      </c>
      <c r="R84" s="5">
        <v>16208</v>
      </c>
      <c r="S84" s="5">
        <v>3926</v>
      </c>
      <c r="T84" s="5">
        <v>885</v>
      </c>
      <c r="U84" s="5">
        <v>423.8</v>
      </c>
      <c r="V84" s="5">
        <v>664.9</v>
      </c>
      <c r="W84" s="13">
        <v>248.5</v>
      </c>
      <c r="X84" s="5">
        <v>245.9</v>
      </c>
      <c r="Y84" s="5">
        <v>75.599999999999994</v>
      </c>
      <c r="Z84" s="5">
        <v>524.9</v>
      </c>
      <c r="AA84" s="18">
        <f t="shared" si="7"/>
        <v>4818</v>
      </c>
      <c r="AB84" s="18">
        <f t="shared" si="8"/>
        <v>0.73226335947474008</v>
      </c>
      <c r="AC84" s="1" t="s">
        <v>7495</v>
      </c>
      <c r="AD84" s="1" t="str">
        <f t="shared" si="10"/>
        <v>Sale M.B.</v>
      </c>
      <c r="AE84" s="1" t="str">
        <f t="shared" si="9"/>
        <v>Sale M.B.</v>
      </c>
      <c r="AF84" s="1" t="str">
        <f>INDEX(Lookup!G$2:G$1349, MATCH($AE84, Lookup!$G$2:$G$1349,0))</f>
        <v>SALE M.B.</v>
      </c>
      <c r="AG84" s="1" t="str">
        <f>INDEX(Lookup!F$2:F$1349, MATCH($AE84, Lookup!$G$2:$G$1349,0))</f>
        <v>e050100</v>
      </c>
      <c r="AH84" s="1" t="str">
        <f>INDEX(Lookup!C$2:C$1349, MATCH($AE84, Lookup!$G$2:$G$1349,0))</f>
        <v>Greater Manchester</v>
      </c>
      <c r="AI84" s="1" t="str">
        <f>INDEX(Lookup!D$2:D$1349, MATCH($AE84, Lookup!$G$2:$G$1349,0))</f>
        <v>North West</v>
      </c>
      <c r="AJ84" s="1" t="str">
        <f>INDEX(Lookup!E$2:E$1349, MATCH($AE84, Lookup!$G$2:$G$1349,0))</f>
        <v>Rest of England</v>
      </c>
    </row>
    <row r="85" spans="1:36" x14ac:dyDescent="0.3">
      <c r="A85" s="11" t="s">
        <v>1425</v>
      </c>
      <c r="B85" s="5">
        <v>23390</v>
      </c>
      <c r="C85" s="5">
        <v>92.5</v>
      </c>
      <c r="D85" s="5">
        <v>39</v>
      </c>
      <c r="E85" s="5">
        <v>12.2</v>
      </c>
      <c r="F85" s="5">
        <v>25.4</v>
      </c>
      <c r="G85" s="5">
        <v>1.4</v>
      </c>
      <c r="I85" s="5">
        <v>19930</v>
      </c>
      <c r="J85" s="5">
        <v>167.5</v>
      </c>
      <c r="K85" s="5">
        <v>777270</v>
      </c>
      <c r="L85" s="5">
        <v>31.1</v>
      </c>
      <c r="M85" s="5">
        <v>2165.4</v>
      </c>
      <c r="N85" s="5">
        <v>8782</v>
      </c>
      <c r="O85" s="5">
        <v>1220.9000000000001</v>
      </c>
      <c r="P85" s="5">
        <v>5133</v>
      </c>
      <c r="Q85" s="5">
        <v>486.3</v>
      </c>
      <c r="R85" s="5">
        <v>3600</v>
      </c>
      <c r="S85" s="5">
        <v>711.4</v>
      </c>
      <c r="T85" s="5">
        <v>49</v>
      </c>
      <c r="U85" s="5">
        <v>23.2</v>
      </c>
      <c r="V85" s="5">
        <v>130.4</v>
      </c>
      <c r="W85" s="13">
        <v>11.6</v>
      </c>
      <c r="X85" s="5">
        <v>149.1</v>
      </c>
      <c r="Y85" s="5">
        <v>378.9</v>
      </c>
      <c r="Z85" s="5">
        <v>274.39999999999998</v>
      </c>
      <c r="AA85" s="18">
        <f t="shared" si="7"/>
        <v>1220.9000000000001</v>
      </c>
      <c r="AB85" s="18">
        <f t="shared" si="8"/>
        <v>0.56382192666481945</v>
      </c>
      <c r="AC85" s="1" t="s">
        <v>7495</v>
      </c>
      <c r="AD85" s="1" t="str">
        <f t="shared" si="10"/>
        <v>Stalybridge M.B.</v>
      </c>
      <c r="AE85" s="1" t="str">
        <f t="shared" si="9"/>
        <v>Stalybridge M.B.</v>
      </c>
      <c r="AF85" s="1" t="str">
        <f>INDEX(Lookup!G$2:G$1349, MATCH($AE85, Lookup!$G$2:$G$1349,0))</f>
        <v>STALYBRIDGE M.B.</v>
      </c>
      <c r="AG85" s="1" t="str">
        <f>INDEX(Lookup!F$2:F$1349, MATCH($AE85, Lookup!$G$2:$G$1349,0))</f>
        <v>e050102</v>
      </c>
      <c r="AH85" s="1" t="str">
        <f>INDEX(Lookup!C$2:C$1349, MATCH($AE85, Lookup!$G$2:$G$1349,0))</f>
        <v>Greater Manchester</v>
      </c>
      <c r="AI85" s="1" t="str">
        <f>INDEX(Lookup!D$2:D$1349, MATCH($AE85, Lookup!$G$2:$G$1349,0))</f>
        <v>North West</v>
      </c>
      <c r="AJ85" s="1" t="str">
        <f>INDEX(Lookup!E$2:E$1349, MATCH($AE85, Lookup!$G$2:$G$1349,0))</f>
        <v>Rest of England</v>
      </c>
    </row>
    <row r="86" spans="1:36" x14ac:dyDescent="0.3">
      <c r="A86" s="11" t="s">
        <v>1426</v>
      </c>
      <c r="B86" s="5">
        <v>4470</v>
      </c>
      <c r="C86" s="5">
        <v>100</v>
      </c>
      <c r="D86" s="5">
        <v>39</v>
      </c>
      <c r="E86" s="5">
        <v>10.9</v>
      </c>
      <c r="F86" s="5">
        <v>26.6</v>
      </c>
      <c r="G86" s="5">
        <v>1.5</v>
      </c>
      <c r="I86" s="5">
        <v>6930</v>
      </c>
      <c r="J86" s="5">
        <v>198.7</v>
      </c>
      <c r="K86" s="5">
        <v>270270</v>
      </c>
      <c r="L86" s="5">
        <v>0</v>
      </c>
      <c r="M86" s="5">
        <v>688.5</v>
      </c>
      <c r="N86" s="5">
        <v>1650</v>
      </c>
      <c r="O86" s="5">
        <v>508.4</v>
      </c>
      <c r="P86" s="5">
        <v>330</v>
      </c>
      <c r="Q86" s="5">
        <v>39.6</v>
      </c>
      <c r="R86" s="5">
        <v>860</v>
      </c>
      <c r="S86" s="5">
        <v>216.1</v>
      </c>
      <c r="T86" s="5">
        <v>460</v>
      </c>
      <c r="U86" s="5">
        <v>252.7</v>
      </c>
      <c r="V86" s="5">
        <v>61</v>
      </c>
      <c r="W86" s="13">
        <v>20.100000000000001</v>
      </c>
      <c r="X86" s="13">
        <v>42.4</v>
      </c>
      <c r="Y86" s="13">
        <v>1.8</v>
      </c>
      <c r="Z86" s="13">
        <v>54.8</v>
      </c>
      <c r="AA86" s="18">
        <f t="shared" si="7"/>
        <v>508.4</v>
      </c>
      <c r="AB86" s="18">
        <f t="shared" si="8"/>
        <v>0.73841684822076981</v>
      </c>
      <c r="AC86" s="1" t="s">
        <v>7496</v>
      </c>
      <c r="AD86" s="1" t="str">
        <f t="shared" si="10"/>
        <v>Alderley Edge U.D.</v>
      </c>
      <c r="AE86" s="1" t="str">
        <f t="shared" si="9"/>
        <v>Alderley Edge U.D.</v>
      </c>
      <c r="AF86" s="1" t="str">
        <f>INDEX(Lookup!G$2:G$1349, MATCH($AE86, Lookup!$G$2:$G$1349,0))</f>
        <v>ALDERLEY EDGE U.D.</v>
      </c>
      <c r="AG86" s="1" t="str">
        <f>INDEX(Lookup!F$2:F$1349, MATCH($AE86, Lookup!$G$2:$G$1349,0))</f>
        <v>e050072</v>
      </c>
      <c r="AH86" s="1" t="str">
        <f>INDEX(Lookup!C$2:C$1349, MATCH($AE86, Lookup!$G$2:$G$1349,0))</f>
        <v>Cheshire</v>
      </c>
      <c r="AI86" s="1" t="str">
        <f>INDEX(Lookup!D$2:D$1349, MATCH($AE86, Lookup!$G$2:$G$1349,0))</f>
        <v>North West</v>
      </c>
      <c r="AJ86" s="1" t="str">
        <f>INDEX(Lookup!E$2:E$1349, MATCH($AE86, Lookup!$G$2:$G$1349,0))</f>
        <v>Rest of England</v>
      </c>
    </row>
    <row r="87" spans="1:36" x14ac:dyDescent="0.3">
      <c r="A87" s="11" t="s">
        <v>1427</v>
      </c>
      <c r="B87" s="5">
        <v>10810</v>
      </c>
      <c r="C87" s="5">
        <v>86.5</v>
      </c>
      <c r="D87" s="5">
        <v>36</v>
      </c>
      <c r="E87" s="5">
        <v>9.4</v>
      </c>
      <c r="F87" s="5">
        <v>26.6</v>
      </c>
      <c r="G87" s="5">
        <v>0</v>
      </c>
      <c r="I87" s="5">
        <v>12000</v>
      </c>
      <c r="J87" s="5">
        <v>165.5</v>
      </c>
      <c r="K87" s="5">
        <v>432000</v>
      </c>
      <c r="L87" s="5">
        <v>16.600000000000001</v>
      </c>
      <c r="M87" s="5">
        <v>1219.3</v>
      </c>
      <c r="N87" s="5">
        <v>3483</v>
      </c>
      <c r="O87" s="5">
        <v>732.3</v>
      </c>
      <c r="P87" s="5">
        <v>727</v>
      </c>
      <c r="Q87" s="5">
        <v>78.3</v>
      </c>
      <c r="R87" s="5">
        <v>2669</v>
      </c>
      <c r="S87" s="5">
        <v>612.9</v>
      </c>
      <c r="T87" s="5">
        <v>86</v>
      </c>
      <c r="U87" s="5">
        <v>41</v>
      </c>
      <c r="V87" s="5">
        <v>66.900000000000006</v>
      </c>
      <c r="W87" s="13">
        <v>2.4</v>
      </c>
      <c r="X87" s="13">
        <v>34.1</v>
      </c>
      <c r="Y87" s="13">
        <v>150.19999999999999</v>
      </c>
      <c r="Z87" s="13">
        <v>233.4</v>
      </c>
      <c r="AA87" s="18">
        <f t="shared" si="7"/>
        <v>732.19999999999993</v>
      </c>
      <c r="AB87" s="18">
        <f t="shared" si="8"/>
        <v>0.60050848847699501</v>
      </c>
      <c r="AC87" s="1" t="s">
        <v>7496</v>
      </c>
      <c r="AD87" s="1" t="str">
        <f t="shared" si="10"/>
        <v>Alsager U.D.</v>
      </c>
      <c r="AE87" s="1" t="str">
        <f t="shared" si="9"/>
        <v>Alsager U.D.</v>
      </c>
      <c r="AF87" s="1" t="str">
        <f>INDEX(Lookup!G$2:G$1349, MATCH($AE87, Lookup!$G$2:$G$1349,0))</f>
        <v>ALSAGER U.D.</v>
      </c>
      <c r="AG87" s="1" t="str">
        <f>INDEX(Lookup!F$2:F$1349, MATCH($AE87, Lookup!$G$2:$G$1349,0))</f>
        <v>e050073</v>
      </c>
      <c r="AH87" s="1" t="str">
        <f>INDEX(Lookup!C$2:C$1349, MATCH($AE87, Lookup!$G$2:$G$1349,0))</f>
        <v>Cheshire</v>
      </c>
      <c r="AI87" s="1" t="str">
        <f>INDEX(Lookup!D$2:D$1349, MATCH($AE87, Lookup!$G$2:$G$1349,0))</f>
        <v>North West</v>
      </c>
      <c r="AJ87" s="1" t="str">
        <f>INDEX(Lookup!E$2:E$1349, MATCH($AE87, Lookup!$G$2:$G$1349,0))</f>
        <v>Rest of England</v>
      </c>
    </row>
    <row r="88" spans="1:36" x14ac:dyDescent="0.3">
      <c r="A88" s="11" t="s">
        <v>1428</v>
      </c>
      <c r="B88" s="5">
        <v>6740</v>
      </c>
      <c r="C88" s="5">
        <v>98.5</v>
      </c>
      <c r="D88" s="5">
        <v>36</v>
      </c>
      <c r="E88" s="5">
        <v>9.4</v>
      </c>
      <c r="F88" s="5">
        <v>26.6</v>
      </c>
      <c r="G88" s="5">
        <v>0</v>
      </c>
      <c r="I88" s="5">
        <v>6464</v>
      </c>
      <c r="J88" s="5">
        <v>173.8</v>
      </c>
      <c r="K88" s="5">
        <v>232704</v>
      </c>
      <c r="L88" s="5">
        <v>27.1</v>
      </c>
      <c r="M88" s="5">
        <v>655.6</v>
      </c>
      <c r="N88" s="5">
        <v>2569</v>
      </c>
      <c r="O88" s="5">
        <v>428.3</v>
      </c>
      <c r="P88" s="5">
        <v>1146</v>
      </c>
      <c r="Q88" s="5">
        <v>95</v>
      </c>
      <c r="R88" s="5">
        <v>1325</v>
      </c>
      <c r="S88" s="5">
        <v>286.3</v>
      </c>
      <c r="T88" s="5">
        <v>98</v>
      </c>
      <c r="U88" s="5">
        <v>47</v>
      </c>
      <c r="V88" s="5">
        <v>20.9</v>
      </c>
      <c r="W88" s="13">
        <v>1.3</v>
      </c>
      <c r="X88" s="13">
        <v>31.1</v>
      </c>
      <c r="Y88" s="5">
        <v>140</v>
      </c>
      <c r="Z88" s="13">
        <v>34.1</v>
      </c>
      <c r="AA88" s="18">
        <f t="shared" si="7"/>
        <v>428.3</v>
      </c>
      <c r="AB88" s="18">
        <f t="shared" si="8"/>
        <v>0.65329469188529588</v>
      </c>
      <c r="AC88" s="1" t="s">
        <v>7496</v>
      </c>
      <c r="AD88" s="1" t="str">
        <f t="shared" si="10"/>
        <v>Bollington U.D.</v>
      </c>
      <c r="AE88" s="1" t="str">
        <f t="shared" si="9"/>
        <v>Bollington U.D.</v>
      </c>
      <c r="AF88" s="1" t="str">
        <f>INDEX(Lookup!G$2:G$1349, MATCH($AE88, Lookup!$G$2:$G$1349,0))</f>
        <v>BOLLINGTON U.D.</v>
      </c>
      <c r="AG88" s="1" t="str">
        <f>INDEX(Lookup!F$2:F$1349, MATCH($AE88, Lookup!$G$2:$G$1349,0))</f>
        <v>e050076</v>
      </c>
      <c r="AH88" s="1" t="str">
        <f>INDEX(Lookup!C$2:C$1349, MATCH($AE88, Lookup!$G$2:$G$1349,0))</f>
        <v>Cheshire</v>
      </c>
      <c r="AI88" s="1" t="str">
        <f>INDEX(Lookup!D$2:D$1349, MATCH($AE88, Lookup!$G$2:$G$1349,0))</f>
        <v>North West</v>
      </c>
      <c r="AJ88" s="1" t="str">
        <f>INDEX(Lookup!E$2:E$1349, MATCH($AE88, Lookup!$G$2:$G$1349,0))</f>
        <v>Rest of England</v>
      </c>
    </row>
    <row r="89" spans="1:36" x14ac:dyDescent="0.3">
      <c r="A89" s="11" t="s">
        <v>1429</v>
      </c>
      <c r="B89" s="5">
        <v>5040</v>
      </c>
      <c r="C89" s="5">
        <v>97.5</v>
      </c>
      <c r="D89" s="5">
        <v>40.700000000000003</v>
      </c>
      <c r="E89" s="5">
        <v>13.8</v>
      </c>
      <c r="F89" s="5">
        <v>25.4</v>
      </c>
      <c r="G89" s="5">
        <v>1.5</v>
      </c>
      <c r="I89" s="5">
        <v>6153</v>
      </c>
      <c r="J89" s="5">
        <v>163.4</v>
      </c>
      <c r="K89" s="5">
        <v>250427</v>
      </c>
      <c r="L89" s="5">
        <v>5.0999999999999996</v>
      </c>
      <c r="M89" s="5">
        <v>637.70000000000005</v>
      </c>
      <c r="N89" s="5">
        <v>1633</v>
      </c>
      <c r="O89" s="5">
        <v>524.79999999999995</v>
      </c>
      <c r="P89" s="5">
        <v>363</v>
      </c>
      <c r="Q89" s="5">
        <v>39</v>
      </c>
      <c r="R89" s="5">
        <v>739</v>
      </c>
      <c r="S89" s="5">
        <v>189.5</v>
      </c>
      <c r="T89" s="5">
        <v>531</v>
      </c>
      <c r="U89" s="5">
        <v>296.3</v>
      </c>
      <c r="V89" s="5">
        <v>10.1</v>
      </c>
      <c r="W89" s="13">
        <v>4.0999999999999996</v>
      </c>
      <c r="X89" s="13">
        <v>23.2</v>
      </c>
      <c r="Y89" s="5">
        <v>0</v>
      </c>
      <c r="Z89" s="13">
        <v>75.599999999999994</v>
      </c>
      <c r="AA89" s="18">
        <f t="shared" si="7"/>
        <v>524.79999999999995</v>
      </c>
      <c r="AB89" s="18">
        <f t="shared" si="8"/>
        <v>0.82295750352830477</v>
      </c>
      <c r="AC89" s="1" t="s">
        <v>7496</v>
      </c>
      <c r="AD89" s="1" t="str">
        <f t="shared" si="10"/>
        <v>Bowdon U.D.</v>
      </c>
      <c r="AE89" s="1" t="str">
        <f t="shared" si="9"/>
        <v>Bowdon U.D.</v>
      </c>
      <c r="AF89" s="1" t="str">
        <f>INDEX(Lookup!G$2:G$1349, MATCH($AE89, Lookup!$G$2:$G$1349,0))</f>
        <v>BOWDON U.D.</v>
      </c>
      <c r="AG89" s="1" t="str">
        <f>INDEX(Lookup!F$2:F$1349, MATCH($AE89, Lookup!$G$2:$G$1349,0))</f>
        <v>e050077</v>
      </c>
      <c r="AH89" s="1" t="str">
        <f>INDEX(Lookup!C$2:C$1349, MATCH($AE89, Lookup!$G$2:$G$1349,0))</f>
        <v>Greater Manchester</v>
      </c>
      <c r="AI89" s="1" t="str">
        <f>INDEX(Lookup!D$2:D$1349, MATCH($AE89, Lookup!$G$2:$G$1349,0))</f>
        <v>North West</v>
      </c>
      <c r="AJ89" s="1" t="str">
        <f>INDEX(Lookup!E$2:E$1349, MATCH($AE89, Lookup!$G$2:$G$1349,0))</f>
        <v>Rest of England</v>
      </c>
    </row>
    <row r="90" spans="1:36" x14ac:dyDescent="0.3">
      <c r="A90" s="11" t="s">
        <v>1430</v>
      </c>
      <c r="B90" s="5">
        <v>28960</v>
      </c>
      <c r="C90" s="5">
        <v>97.5</v>
      </c>
      <c r="D90" s="5">
        <v>38.299999999999997</v>
      </c>
      <c r="E90" s="5">
        <v>10.3</v>
      </c>
      <c r="F90" s="5">
        <v>26.5</v>
      </c>
      <c r="G90" s="5">
        <v>1.5</v>
      </c>
      <c r="I90" s="5">
        <v>30615</v>
      </c>
      <c r="J90" s="5">
        <v>184.5</v>
      </c>
      <c r="K90" s="5">
        <v>1172554</v>
      </c>
      <c r="L90" s="5">
        <v>14.7</v>
      </c>
      <c r="M90" s="5">
        <v>3223.3</v>
      </c>
      <c r="N90" s="5">
        <v>10453</v>
      </c>
      <c r="O90" s="5">
        <v>2045.5</v>
      </c>
      <c r="P90" s="5">
        <v>2822</v>
      </c>
      <c r="Q90" s="5">
        <v>317.3</v>
      </c>
      <c r="R90" s="5">
        <v>7450</v>
      </c>
      <c r="S90" s="5">
        <v>1639.9</v>
      </c>
      <c r="T90" s="5">
        <v>180</v>
      </c>
      <c r="U90" s="5">
        <v>88.1</v>
      </c>
      <c r="V90" s="5">
        <v>149.1</v>
      </c>
      <c r="W90" s="13">
        <v>28.1</v>
      </c>
      <c r="X90" s="13">
        <v>148.19999999999999</v>
      </c>
      <c r="Y90" s="5">
        <v>604</v>
      </c>
      <c r="Z90" s="13">
        <v>248.4</v>
      </c>
      <c r="AA90" s="18">
        <f t="shared" si="7"/>
        <v>2045.3</v>
      </c>
      <c r="AB90" s="18">
        <f t="shared" si="8"/>
        <v>0.63453603449880547</v>
      </c>
      <c r="AC90" s="1" t="s">
        <v>7496</v>
      </c>
      <c r="AD90" s="1" t="str">
        <f t="shared" si="10"/>
        <v>Bredbury and Romiley U.D.</v>
      </c>
      <c r="AE90" s="1" t="str">
        <f t="shared" si="9"/>
        <v>Bredbury and Romiley U.D.</v>
      </c>
      <c r="AF90" s="1" t="str">
        <f>INDEX(Lookup!G$2:G$1349, MATCH($AE90, Lookup!$G$2:$G$1349,0))</f>
        <v>BREDBURY AND ROMILEY U.D.</v>
      </c>
      <c r="AG90" s="1" t="str">
        <f>INDEX(Lookup!F$2:F$1349, MATCH($AE90, Lookup!$G$2:$G$1349,0))</f>
        <v>e050078</v>
      </c>
      <c r="AH90" s="1" t="str">
        <f>INDEX(Lookup!C$2:C$1349, MATCH($AE90, Lookup!$G$2:$G$1349,0))</f>
        <v>Greater Manchester</v>
      </c>
      <c r="AI90" s="1" t="str">
        <f>INDEX(Lookup!D$2:D$1349, MATCH($AE90, Lookup!$G$2:$G$1349,0))</f>
        <v>North West</v>
      </c>
      <c r="AJ90" s="1" t="str">
        <f>INDEX(Lookup!E$2:E$1349, MATCH($AE90, Lookup!$G$2:$G$1349,0))</f>
        <v>Rest of England</v>
      </c>
    </row>
    <row r="91" spans="1:36" x14ac:dyDescent="0.3">
      <c r="A91" s="11" t="s">
        <v>1431</v>
      </c>
      <c r="B91" s="5">
        <v>62400</v>
      </c>
      <c r="C91" s="5">
        <v>96.5</v>
      </c>
      <c r="D91" s="5">
        <v>41.5</v>
      </c>
      <c r="E91" s="5">
        <v>13.5</v>
      </c>
      <c r="F91" s="5">
        <v>26.5</v>
      </c>
      <c r="G91" s="5">
        <v>1.5</v>
      </c>
      <c r="I91" s="5">
        <v>74500</v>
      </c>
      <c r="J91" s="5">
        <v>174.9</v>
      </c>
      <c r="K91" s="5">
        <v>3091750</v>
      </c>
      <c r="L91" s="5">
        <v>9.1999999999999993</v>
      </c>
      <c r="M91" s="5">
        <v>7566.8</v>
      </c>
      <c r="N91" s="5">
        <v>20791</v>
      </c>
      <c r="O91" s="5">
        <v>5446</v>
      </c>
      <c r="P91" s="5">
        <v>1654</v>
      </c>
      <c r="Q91" s="5">
        <v>197.9</v>
      </c>
      <c r="R91" s="5">
        <v>17379</v>
      </c>
      <c r="S91" s="5">
        <v>4428</v>
      </c>
      <c r="T91" s="5">
        <v>1754</v>
      </c>
      <c r="U91" s="5">
        <v>819.3</v>
      </c>
      <c r="V91" s="5">
        <v>440.7</v>
      </c>
      <c r="W91" s="13">
        <v>272.8</v>
      </c>
      <c r="X91" s="5">
        <v>354.4</v>
      </c>
      <c r="Y91" s="5">
        <v>375.2</v>
      </c>
      <c r="Z91" s="5">
        <v>677.7</v>
      </c>
      <c r="AA91" s="18">
        <f t="shared" si="7"/>
        <v>5445.2</v>
      </c>
      <c r="AB91" s="18">
        <f t="shared" si="8"/>
        <v>0.71961727546651155</v>
      </c>
      <c r="AC91" s="1" t="s">
        <v>7496</v>
      </c>
      <c r="AD91" s="1" t="str">
        <f t="shared" si="10"/>
        <v>Cheadle and Gatley U.D.</v>
      </c>
      <c r="AE91" s="1" t="str">
        <f t="shared" si="9"/>
        <v>Cheadle and Gatley U.D.</v>
      </c>
      <c r="AF91" s="1" t="str">
        <f>INDEX(Lookup!G$2:G$1349, MATCH($AE91, Lookup!$G$2:$G$1349,0))</f>
        <v>CHEADLE AND GATLEY U.D.</v>
      </c>
      <c r="AG91" s="1" t="str">
        <f>INDEX(Lookup!F$2:F$1349, MATCH($AE91, Lookup!$G$2:$G$1349,0))</f>
        <v>e050079</v>
      </c>
      <c r="AH91" s="1" t="str">
        <f>INDEX(Lookup!C$2:C$1349, MATCH($AE91, Lookup!$G$2:$G$1349,0))</f>
        <v>Greater Manchester</v>
      </c>
      <c r="AI91" s="1" t="str">
        <f>INDEX(Lookup!D$2:D$1349, MATCH($AE91, Lookup!$G$2:$G$1349,0))</f>
        <v>North West</v>
      </c>
      <c r="AJ91" s="1" t="str">
        <f>INDEX(Lookup!E$2:E$1349, MATCH($AE91, Lookup!$G$2:$G$1349,0))</f>
        <v>Rest of England</v>
      </c>
    </row>
    <row r="92" spans="1:36" x14ac:dyDescent="0.3">
      <c r="A92" s="11" t="s">
        <v>1432</v>
      </c>
      <c r="B92" s="5">
        <v>17090</v>
      </c>
      <c r="C92" s="5">
        <v>104.5</v>
      </c>
      <c r="D92" s="5">
        <v>43</v>
      </c>
      <c r="E92" s="5">
        <v>15.1</v>
      </c>
      <c r="F92" s="5">
        <v>25.4</v>
      </c>
      <c r="G92" s="5">
        <v>2.5</v>
      </c>
      <c r="I92" s="5">
        <v>22283</v>
      </c>
      <c r="J92" s="5">
        <v>187</v>
      </c>
      <c r="K92" s="5">
        <v>958169</v>
      </c>
      <c r="L92" s="5">
        <v>0.4</v>
      </c>
      <c r="M92" s="5">
        <v>2285.3000000000002</v>
      </c>
      <c r="N92" s="5">
        <v>5860</v>
      </c>
      <c r="O92" s="5">
        <v>1891</v>
      </c>
      <c r="P92" s="5">
        <v>937</v>
      </c>
      <c r="Q92" s="5">
        <v>113</v>
      </c>
      <c r="R92" s="5">
        <v>3415</v>
      </c>
      <c r="S92" s="5">
        <v>933.3</v>
      </c>
      <c r="T92" s="5">
        <v>1507</v>
      </c>
      <c r="U92" s="5">
        <v>844.7</v>
      </c>
      <c r="V92" s="5">
        <v>138.80000000000001</v>
      </c>
      <c r="W92" s="13">
        <v>21.9</v>
      </c>
      <c r="X92" s="5">
        <v>64.3</v>
      </c>
      <c r="Y92" s="5">
        <v>43.6</v>
      </c>
      <c r="Z92" s="5">
        <v>125.6</v>
      </c>
      <c r="AA92" s="18">
        <f t="shared" si="7"/>
        <v>1891</v>
      </c>
      <c r="AB92" s="18">
        <f t="shared" si="8"/>
        <v>0.82746247757406022</v>
      </c>
      <c r="AC92" s="1" t="s">
        <v>7496</v>
      </c>
      <c r="AD92" s="1" t="str">
        <f t="shared" si="10"/>
        <v>Hale U.D.</v>
      </c>
      <c r="AE92" s="1" t="str">
        <f t="shared" si="9"/>
        <v>Hale U.D.</v>
      </c>
      <c r="AF92" s="1" t="str">
        <f>INDEX(Lookup!G$2:G$1349, MATCH($AE92, Lookup!$G$2:$G$1349,0))</f>
        <v>HALE U.D.</v>
      </c>
      <c r="AG92" s="1" t="str">
        <f>INDEX(Lookup!F$2:F$1349, MATCH($AE92, Lookup!$G$2:$G$1349,0))</f>
        <v>e050084</v>
      </c>
      <c r="AH92" s="1" t="str">
        <f>INDEX(Lookup!C$2:C$1349, MATCH($AE92, Lookup!$G$2:$G$1349,0))</f>
        <v>Greater Manchester</v>
      </c>
      <c r="AI92" s="1" t="str">
        <f>INDEX(Lookup!D$2:D$1349, MATCH($AE92, Lookup!$G$2:$G$1349,0))</f>
        <v>North West</v>
      </c>
      <c r="AJ92" s="1" t="str">
        <f>INDEX(Lookup!E$2:E$1349, MATCH($AE92, Lookup!$G$2:$G$1349,0))</f>
        <v>Rest of England</v>
      </c>
    </row>
    <row r="93" spans="1:36" x14ac:dyDescent="0.3">
      <c r="A93" s="11" t="s">
        <v>1433</v>
      </c>
      <c r="B93" s="5">
        <v>40250</v>
      </c>
      <c r="C93" s="5">
        <v>95</v>
      </c>
      <c r="D93" s="5">
        <v>42.5</v>
      </c>
      <c r="E93" s="5">
        <v>14.5</v>
      </c>
      <c r="F93" s="5">
        <v>26.5</v>
      </c>
      <c r="G93" s="5">
        <v>1.5</v>
      </c>
      <c r="I93" s="5">
        <v>54854</v>
      </c>
      <c r="J93" s="5">
        <v>161.19999999999999</v>
      </c>
      <c r="K93" s="5">
        <v>2331295</v>
      </c>
      <c r="L93" s="5">
        <v>0</v>
      </c>
      <c r="M93" s="5">
        <v>5566.3</v>
      </c>
      <c r="N93" s="5">
        <v>13679</v>
      </c>
      <c r="O93" s="5">
        <v>3948.6</v>
      </c>
      <c r="P93" s="5">
        <v>1433</v>
      </c>
      <c r="Q93" s="5">
        <v>145.4</v>
      </c>
      <c r="R93" s="5">
        <v>9998</v>
      </c>
      <c r="S93" s="5">
        <v>2686.7</v>
      </c>
      <c r="T93" s="5">
        <v>2244</v>
      </c>
      <c r="U93" s="5">
        <v>1115.3</v>
      </c>
      <c r="V93" s="5">
        <v>355.3</v>
      </c>
      <c r="W93" s="13">
        <v>83.6</v>
      </c>
      <c r="X93" s="5">
        <v>306</v>
      </c>
      <c r="Y93" s="5">
        <v>460.1</v>
      </c>
      <c r="Z93" s="5">
        <v>412.8</v>
      </c>
      <c r="AA93" s="18">
        <f t="shared" si="7"/>
        <v>3947.3999999999996</v>
      </c>
      <c r="AB93" s="18">
        <f t="shared" si="8"/>
        <v>0.70916048362466977</v>
      </c>
      <c r="AC93" s="1" t="s">
        <v>7496</v>
      </c>
      <c r="AD93" s="1" t="str">
        <f t="shared" si="10"/>
        <v>Hazel Grove and Bramhall U.D.</v>
      </c>
      <c r="AE93" s="1" t="str">
        <f t="shared" si="9"/>
        <v>Hazel Grove and Bramhall U.D.</v>
      </c>
      <c r="AF93" s="1" t="str">
        <f>INDEX(Lookup!G$2:G$1349, MATCH($AE93, Lookup!$G$2:$G$1349,0))</f>
        <v>HAZEL GROVE AND BRAMHALL U.D.</v>
      </c>
      <c r="AG93" s="1" t="str">
        <f>INDEX(Lookup!F$2:F$1349, MATCH($AE93, Lookup!$G$2:$G$1349,0))</f>
        <v>e050085</v>
      </c>
      <c r="AH93" s="1" t="str">
        <f>INDEX(Lookup!C$2:C$1349, MATCH($AE93, Lookup!$G$2:$G$1349,0))</f>
        <v>Greater Manchester</v>
      </c>
      <c r="AI93" s="1" t="str">
        <f>INDEX(Lookup!D$2:D$1349, MATCH($AE93, Lookup!$G$2:$G$1349,0))</f>
        <v>North West</v>
      </c>
      <c r="AJ93" s="1" t="str">
        <f>INDEX(Lookup!E$2:E$1349, MATCH($AE93, Lookup!$G$2:$G$1349,0))</f>
        <v>Rest of England</v>
      </c>
    </row>
    <row r="94" spans="1:36" x14ac:dyDescent="0.3">
      <c r="A94" s="11" t="s">
        <v>1434</v>
      </c>
      <c r="B94" s="5">
        <v>32450</v>
      </c>
      <c r="C94" s="5">
        <v>99.5</v>
      </c>
      <c r="D94" s="5">
        <v>46</v>
      </c>
      <c r="E94" s="5">
        <v>16.600000000000001</v>
      </c>
      <c r="F94" s="5">
        <v>26.6</v>
      </c>
      <c r="G94" s="5">
        <v>2.8</v>
      </c>
      <c r="I94" s="5">
        <v>34660</v>
      </c>
      <c r="J94" s="5">
        <v>155.80000000000001</v>
      </c>
      <c r="K94" s="5">
        <v>1594360</v>
      </c>
      <c r="L94" s="5">
        <v>16.899999999999999</v>
      </c>
      <c r="M94" s="5">
        <v>3589.1</v>
      </c>
      <c r="N94" s="5">
        <v>11407</v>
      </c>
      <c r="O94" s="5">
        <v>2852.9</v>
      </c>
      <c r="P94" s="5">
        <v>1383</v>
      </c>
      <c r="Q94" s="5">
        <v>162.19999999999999</v>
      </c>
      <c r="R94" s="5">
        <v>9192</v>
      </c>
      <c r="S94" s="5">
        <v>2247.9</v>
      </c>
      <c r="T94" s="5">
        <v>831</v>
      </c>
      <c r="U94" s="5">
        <v>442.7</v>
      </c>
      <c r="V94" s="5">
        <v>260.3</v>
      </c>
      <c r="W94" s="13">
        <v>32</v>
      </c>
      <c r="X94" s="5">
        <v>116.7</v>
      </c>
      <c r="Y94" s="5">
        <v>39.1</v>
      </c>
      <c r="Z94" s="5">
        <v>288</v>
      </c>
      <c r="AA94" s="18">
        <f t="shared" si="7"/>
        <v>2852.7999999999997</v>
      </c>
      <c r="AB94" s="18">
        <f t="shared" si="8"/>
        <v>0.79485107687163903</v>
      </c>
      <c r="AC94" s="1" t="s">
        <v>7496</v>
      </c>
      <c r="AD94" s="1" t="str">
        <f t="shared" si="10"/>
        <v>Hoylake U.D.</v>
      </c>
      <c r="AE94" s="1" t="str">
        <f t="shared" si="9"/>
        <v>Hoylake U.D.</v>
      </c>
      <c r="AF94" s="1" t="str">
        <f>INDEX(Lookup!G$2:G$1349, MATCH($AE94, Lookup!$G$2:$G$1349,0))</f>
        <v>HOYLAKE U.D.</v>
      </c>
      <c r="AG94" s="1" t="str">
        <f>INDEX(Lookup!F$2:F$1349, MATCH($AE94, Lookup!$G$2:$G$1349,0))</f>
        <v>e050086</v>
      </c>
      <c r="AH94" s="1" t="str">
        <f>INDEX(Lookup!C$2:C$1349, MATCH($AE94, Lookup!$G$2:$G$1349,0))</f>
        <v>Merseyside</v>
      </c>
      <c r="AI94" s="1" t="str">
        <f>INDEX(Lookup!D$2:D$1349, MATCH($AE94, Lookup!$G$2:$G$1349,0))</f>
        <v>North West</v>
      </c>
      <c r="AJ94" s="1" t="str">
        <f>INDEX(Lookup!E$2:E$1349, MATCH($AE94, Lookup!$G$2:$G$1349,0))</f>
        <v>Rest of England</v>
      </c>
    </row>
    <row r="95" spans="1:36" x14ac:dyDescent="0.3">
      <c r="A95" s="11" t="s">
        <v>1435</v>
      </c>
      <c r="B95" s="5">
        <v>14560</v>
      </c>
      <c r="C95" s="5">
        <v>90.5</v>
      </c>
      <c r="D95" s="5">
        <v>37</v>
      </c>
      <c r="E95" s="5">
        <v>10.4</v>
      </c>
      <c r="F95" s="5">
        <v>26.6</v>
      </c>
      <c r="G95" s="5">
        <v>0</v>
      </c>
      <c r="I95" s="5">
        <v>17856</v>
      </c>
      <c r="J95" s="5">
        <v>217.4</v>
      </c>
      <c r="K95" s="5">
        <v>660672</v>
      </c>
      <c r="L95" s="5">
        <v>9.3000000000000007</v>
      </c>
      <c r="M95" s="5">
        <v>1793.3</v>
      </c>
      <c r="N95" s="5">
        <v>4745</v>
      </c>
      <c r="O95" s="5">
        <v>1273.9000000000001</v>
      </c>
      <c r="P95" s="5">
        <v>745</v>
      </c>
      <c r="Q95" s="5">
        <v>76.5</v>
      </c>
      <c r="R95" s="5">
        <v>3298</v>
      </c>
      <c r="S95" s="5">
        <v>840.3</v>
      </c>
      <c r="T95" s="5">
        <v>701</v>
      </c>
      <c r="U95" s="5">
        <v>357.1</v>
      </c>
      <c r="V95" s="5">
        <v>171.1</v>
      </c>
      <c r="W95" s="13">
        <v>69.5</v>
      </c>
      <c r="X95" s="13">
        <v>98.5</v>
      </c>
      <c r="Y95" s="13">
        <v>49.7</v>
      </c>
      <c r="Z95" s="13">
        <v>130.6</v>
      </c>
      <c r="AA95" s="18">
        <f t="shared" si="7"/>
        <v>1273.9000000000001</v>
      </c>
      <c r="AB95" s="18">
        <f t="shared" si="8"/>
        <v>0.71036636368705741</v>
      </c>
      <c r="AC95" s="1" t="s">
        <v>7496</v>
      </c>
      <c r="AD95" s="1" t="str">
        <f t="shared" si="10"/>
        <v>Knutsford U.D.</v>
      </c>
      <c r="AE95" s="1" t="str">
        <f t="shared" si="9"/>
        <v>Knutsford U.D.</v>
      </c>
      <c r="AF95" s="1" t="str">
        <f>INDEX(Lookup!G$2:G$1349, MATCH($AE95, Lookup!$G$2:$G$1349,0))</f>
        <v>KNUTSFORD U.D.</v>
      </c>
      <c r="AG95" s="1" t="str">
        <f>INDEX(Lookup!F$2:F$1349, MATCH($AE95, Lookup!$G$2:$G$1349,0))</f>
        <v>e050088</v>
      </c>
      <c r="AH95" s="1" t="str">
        <f>INDEX(Lookup!C$2:C$1349, MATCH($AE95, Lookup!$G$2:$G$1349,0))</f>
        <v>Cheshire</v>
      </c>
      <c r="AI95" s="1" t="str">
        <f>INDEX(Lookup!D$2:D$1349, MATCH($AE95, Lookup!$G$2:$G$1349,0))</f>
        <v>North West</v>
      </c>
      <c r="AJ95" s="1" t="str">
        <f>INDEX(Lookup!E$2:E$1349, MATCH($AE95, Lookup!$G$2:$G$1349,0))</f>
        <v>Rest of England</v>
      </c>
    </row>
    <row r="96" spans="1:36" x14ac:dyDescent="0.3">
      <c r="A96" s="11" t="s">
        <v>1436</v>
      </c>
      <c r="B96" s="5">
        <v>10870</v>
      </c>
      <c r="C96" s="5">
        <v>99.5</v>
      </c>
      <c r="D96" s="5">
        <v>44</v>
      </c>
      <c r="E96" s="5">
        <v>15.9</v>
      </c>
      <c r="F96" s="5">
        <v>26.6</v>
      </c>
      <c r="G96" s="5">
        <v>1.5</v>
      </c>
      <c r="I96" s="5">
        <v>6700</v>
      </c>
      <c r="J96" s="5">
        <v>162.69999999999999</v>
      </c>
      <c r="K96" s="5">
        <v>294800</v>
      </c>
      <c r="L96" s="5">
        <v>49</v>
      </c>
      <c r="M96" s="5">
        <v>739.8</v>
      </c>
      <c r="N96" s="5">
        <v>3805</v>
      </c>
      <c r="O96" s="5">
        <v>558.1</v>
      </c>
      <c r="P96" s="5">
        <v>1520</v>
      </c>
      <c r="Q96" s="5">
        <v>122.9</v>
      </c>
      <c r="R96" s="5">
        <v>2260</v>
      </c>
      <c r="S96" s="5">
        <v>424.1</v>
      </c>
      <c r="T96" s="5">
        <v>25</v>
      </c>
      <c r="U96" s="5">
        <v>11.1</v>
      </c>
      <c r="V96" s="5">
        <v>16.899999999999999</v>
      </c>
      <c r="W96" s="13">
        <v>0.1</v>
      </c>
      <c r="X96" s="5">
        <v>26.8</v>
      </c>
      <c r="Y96" s="5">
        <v>57.2</v>
      </c>
      <c r="Z96" s="5">
        <v>80.7</v>
      </c>
      <c r="AA96" s="18">
        <f t="shared" si="7"/>
        <v>558.1</v>
      </c>
      <c r="AB96" s="18">
        <f t="shared" si="8"/>
        <v>0.75439307921059751</v>
      </c>
      <c r="AC96" s="1" t="s">
        <v>7496</v>
      </c>
      <c r="AD96" s="1" t="str">
        <f t="shared" si="10"/>
        <v>Longdendale U.D.</v>
      </c>
      <c r="AE96" s="1" t="str">
        <f t="shared" si="9"/>
        <v>Longdendale U.D.</v>
      </c>
      <c r="AF96" s="1" t="str">
        <f>INDEX(Lookup!G$2:G$1349, MATCH($AE96, Lookup!$G$2:$G$1349,0))</f>
        <v>LONGDENDALE U.D.</v>
      </c>
      <c r="AG96" s="1" t="str">
        <f>INDEX(Lookup!F$2:F$1349, MATCH($AE96, Lookup!$G$2:$G$1349,0))</f>
        <v>e050089</v>
      </c>
      <c r="AH96" s="1" t="str">
        <f>INDEX(Lookup!C$2:C$1349, MATCH($AE96, Lookup!$G$2:$G$1349,0))</f>
        <v>Greater Manchester</v>
      </c>
      <c r="AI96" s="1" t="str">
        <f>INDEX(Lookup!D$2:D$1349, MATCH($AE96, Lookup!$G$2:$G$1349,0))</f>
        <v>North West</v>
      </c>
      <c r="AJ96" s="1" t="str">
        <f>INDEX(Lookup!E$2:E$1349, MATCH($AE96, Lookup!$G$2:$G$1349,0))</f>
        <v>Rest of England</v>
      </c>
    </row>
    <row r="97" spans="1:36" x14ac:dyDescent="0.3">
      <c r="A97" s="11" t="s">
        <v>7508</v>
      </c>
      <c r="B97" s="5">
        <v>10750</v>
      </c>
      <c r="C97" s="5">
        <v>83</v>
      </c>
      <c r="D97" s="5">
        <v>36</v>
      </c>
      <c r="E97" s="5">
        <v>9.3000000000000007</v>
      </c>
      <c r="F97" s="5">
        <v>26.7</v>
      </c>
      <c r="G97" s="5">
        <v>0</v>
      </c>
      <c r="I97" s="5">
        <v>10077</v>
      </c>
      <c r="J97" s="5">
        <v>189.9</v>
      </c>
      <c r="K97" s="5">
        <v>362772</v>
      </c>
      <c r="L97" s="5">
        <v>28.4</v>
      </c>
      <c r="M97" s="5">
        <v>1034.8</v>
      </c>
      <c r="N97" s="5">
        <v>3646</v>
      </c>
      <c r="O97" s="5">
        <v>808.5</v>
      </c>
      <c r="P97" s="5">
        <v>779</v>
      </c>
      <c r="Q97" s="5">
        <v>74.900000000000006</v>
      </c>
      <c r="R97" s="5">
        <v>2618</v>
      </c>
      <c r="S97" s="5">
        <v>611.6</v>
      </c>
      <c r="T97" s="5">
        <v>249</v>
      </c>
      <c r="U97" s="5">
        <v>122</v>
      </c>
      <c r="V97" s="5">
        <v>31.4</v>
      </c>
      <c r="W97" s="13">
        <v>9.1</v>
      </c>
      <c r="X97" s="5">
        <v>57.8</v>
      </c>
      <c r="Y97" s="5">
        <v>19.7</v>
      </c>
      <c r="Z97" s="5">
        <v>108.3</v>
      </c>
      <c r="AA97" s="18">
        <f t="shared" si="7"/>
        <v>808.5</v>
      </c>
      <c r="AB97" s="18">
        <f t="shared" si="8"/>
        <v>0.78131039814456904</v>
      </c>
      <c r="AC97" s="1" t="s">
        <v>7496</v>
      </c>
      <c r="AD97" s="1" t="str">
        <f t="shared" si="10"/>
        <v>Lymm U.D.</v>
      </c>
      <c r="AE97" s="1" t="str">
        <f t="shared" si="9"/>
        <v>Lymm U.D.</v>
      </c>
      <c r="AF97" s="1" t="str">
        <f>INDEX(Lookup!G$2:G$1349, MATCH($AE97, Lookup!$G$2:$G$1349,0))</f>
        <v>LYMM U.D.</v>
      </c>
      <c r="AG97" s="1" t="str">
        <f>INDEX(Lookup!F$2:F$1349, MATCH($AE97, Lookup!$G$2:$G$1349,0))</f>
        <v>e050090</v>
      </c>
      <c r="AH97" s="1" t="str">
        <f>INDEX(Lookup!C$2:C$1349, MATCH($AE97, Lookup!$G$2:$G$1349,0))</f>
        <v>Cheshire</v>
      </c>
      <c r="AI97" s="1" t="str">
        <f>INDEX(Lookup!D$2:D$1349, MATCH($AE97, Lookup!$G$2:$G$1349,0))</f>
        <v>North West</v>
      </c>
      <c r="AJ97" s="1" t="str">
        <f>INDEX(Lookup!E$2:E$1349, MATCH($AE97, Lookup!$G$2:$G$1349,0))</f>
        <v>Rest of England</v>
      </c>
    </row>
    <row r="98" spans="1:36" x14ac:dyDescent="0.3">
      <c r="A98" s="11" t="s">
        <v>1438</v>
      </c>
      <c r="B98" s="5">
        <v>23380</v>
      </c>
      <c r="C98" s="5">
        <v>95.5</v>
      </c>
      <c r="D98" s="5">
        <v>38.799999999999997</v>
      </c>
      <c r="E98" s="5">
        <v>10.9</v>
      </c>
      <c r="F98" s="5">
        <v>26.5</v>
      </c>
      <c r="G98" s="5">
        <v>1.4</v>
      </c>
      <c r="I98" s="5">
        <v>23800</v>
      </c>
      <c r="J98" s="5">
        <v>186.7</v>
      </c>
      <c r="K98" s="5">
        <v>923440</v>
      </c>
      <c r="L98" s="5">
        <v>20.6</v>
      </c>
      <c r="M98" s="5">
        <v>2483.3000000000002</v>
      </c>
      <c r="N98" s="5">
        <v>8358</v>
      </c>
      <c r="O98" s="5">
        <v>1970.6</v>
      </c>
      <c r="P98" s="5">
        <v>1658</v>
      </c>
      <c r="Q98" s="5">
        <v>168.5</v>
      </c>
      <c r="R98" s="5">
        <v>6146</v>
      </c>
      <c r="S98" s="5">
        <v>1536.6</v>
      </c>
      <c r="T98" s="5">
        <v>554</v>
      </c>
      <c r="U98" s="5">
        <v>265.5</v>
      </c>
      <c r="V98" s="5">
        <v>142</v>
      </c>
      <c r="W98" s="13">
        <v>13.2</v>
      </c>
      <c r="X98" s="5">
        <v>54.9</v>
      </c>
      <c r="Y98" s="5">
        <v>77.3</v>
      </c>
      <c r="Z98" s="5">
        <v>225.3</v>
      </c>
      <c r="AA98" s="18">
        <f t="shared" si="7"/>
        <v>1970.6</v>
      </c>
      <c r="AB98" s="18">
        <f t="shared" si="8"/>
        <v>0.79354085289735421</v>
      </c>
      <c r="AC98" s="1" t="s">
        <v>7496</v>
      </c>
      <c r="AD98" s="1" t="str">
        <f t="shared" si="10"/>
        <v>Marple U.D.</v>
      </c>
      <c r="AE98" s="1" t="str">
        <f t="shared" si="9"/>
        <v>Marple U.D.</v>
      </c>
      <c r="AF98" s="1" t="str">
        <f>INDEX(Lookup!G$2:G$1349, MATCH($AE98, Lookup!$G$2:$G$1349,0))</f>
        <v>MARPLE U.D.</v>
      </c>
      <c r="AG98" s="1" t="str">
        <f>INDEX(Lookup!F$2:F$1349, MATCH($AE98, Lookup!$G$2:$G$1349,0))</f>
        <v>e050092</v>
      </c>
      <c r="AH98" s="1" t="str">
        <f>INDEX(Lookup!C$2:C$1349, MATCH($AE98, Lookup!$G$2:$G$1349,0))</f>
        <v>Greater Manchester</v>
      </c>
      <c r="AI98" s="1" t="str">
        <f>INDEX(Lookup!D$2:D$1349, MATCH($AE98, Lookup!$G$2:$G$1349,0))</f>
        <v>North West</v>
      </c>
      <c r="AJ98" s="1" t="str">
        <f>INDEX(Lookup!E$2:E$1349, MATCH($AE98, Lookup!$G$2:$G$1349,0))</f>
        <v>Rest of England</v>
      </c>
    </row>
    <row r="99" spans="1:36" x14ac:dyDescent="0.3">
      <c r="A99" s="11" t="s">
        <v>1439</v>
      </c>
      <c r="B99" s="5">
        <v>7630</v>
      </c>
      <c r="C99" s="5">
        <v>107.5</v>
      </c>
      <c r="D99" s="5">
        <v>50</v>
      </c>
      <c r="E99" s="5">
        <v>23.1</v>
      </c>
      <c r="F99" s="5">
        <v>26.6</v>
      </c>
      <c r="G99" s="5">
        <v>0.3</v>
      </c>
      <c r="I99" s="5">
        <v>9276</v>
      </c>
      <c r="J99" s="5">
        <v>165.9</v>
      </c>
      <c r="K99" s="5">
        <v>463800</v>
      </c>
      <c r="L99" s="5">
        <v>3.4</v>
      </c>
      <c r="M99" s="5">
        <v>978</v>
      </c>
      <c r="N99" s="5">
        <v>2670</v>
      </c>
      <c r="O99" s="5">
        <v>415.3</v>
      </c>
      <c r="P99" s="5">
        <v>1119</v>
      </c>
      <c r="Q99" s="5">
        <v>107.1</v>
      </c>
      <c r="R99" s="5">
        <v>1542</v>
      </c>
      <c r="S99" s="5">
        <v>304.2</v>
      </c>
      <c r="T99" s="5">
        <v>9</v>
      </c>
      <c r="U99" s="5">
        <v>4</v>
      </c>
      <c r="V99" s="5">
        <v>38.799999999999997</v>
      </c>
      <c r="W99" s="13">
        <v>8.4</v>
      </c>
      <c r="X99" s="5">
        <v>53.1</v>
      </c>
      <c r="Y99" s="5">
        <v>278.8</v>
      </c>
      <c r="Z99" s="5">
        <v>183.6</v>
      </c>
      <c r="AA99" s="18">
        <f t="shared" si="7"/>
        <v>415.29999999999995</v>
      </c>
      <c r="AB99" s="18">
        <f t="shared" si="8"/>
        <v>0.42464212678936603</v>
      </c>
      <c r="AC99" s="1" t="s">
        <v>7496</v>
      </c>
      <c r="AD99" s="1" t="str">
        <f t="shared" si="10"/>
        <v>Middlewich U.D.</v>
      </c>
      <c r="AE99" s="1" t="str">
        <f t="shared" si="9"/>
        <v>Middlewich U.D.</v>
      </c>
      <c r="AF99" s="1" t="str">
        <f>INDEX(Lookup!G$2:G$1349, MATCH($AE99, Lookup!$G$2:$G$1349,0))</f>
        <v>MIDDLEWICH U.D.</v>
      </c>
      <c r="AG99" s="1" t="str">
        <f>INDEX(Lookup!F$2:F$1349, MATCH($AE99, Lookup!$G$2:$G$1349,0))</f>
        <v>e050093</v>
      </c>
      <c r="AH99" s="1" t="str">
        <f>INDEX(Lookup!C$2:C$1349, MATCH($AE99, Lookup!$G$2:$G$1349,0))</f>
        <v>Cheshire</v>
      </c>
      <c r="AI99" s="1" t="str">
        <f>INDEX(Lookup!D$2:D$1349, MATCH($AE99, Lookup!$G$2:$G$1349,0))</f>
        <v>North West</v>
      </c>
      <c r="AJ99" s="1" t="str">
        <f>INDEX(Lookup!E$2:E$1349, MATCH($AE99, Lookup!$G$2:$G$1349,0))</f>
        <v>Rest of England</v>
      </c>
    </row>
    <row r="100" spans="1:36" x14ac:dyDescent="0.3">
      <c r="A100" s="11" t="s">
        <v>1440</v>
      </c>
      <c r="B100" s="5">
        <v>11650</v>
      </c>
      <c r="C100" s="5">
        <v>91.5</v>
      </c>
      <c r="D100" s="5">
        <v>40.5</v>
      </c>
      <c r="E100" s="5">
        <v>13.9</v>
      </c>
      <c r="F100" s="5">
        <v>26.6</v>
      </c>
      <c r="G100" s="5">
        <v>0</v>
      </c>
      <c r="I100" s="5">
        <v>11700</v>
      </c>
      <c r="J100" s="5">
        <v>170.2</v>
      </c>
      <c r="K100" s="5">
        <v>473850</v>
      </c>
      <c r="L100" s="5">
        <v>18.3</v>
      </c>
      <c r="M100" s="5">
        <v>1287.5999999999999</v>
      </c>
      <c r="N100" s="5">
        <v>4238</v>
      </c>
      <c r="O100" s="5">
        <v>788.9</v>
      </c>
      <c r="P100" s="5">
        <v>1520</v>
      </c>
      <c r="Q100" s="5">
        <v>135.5</v>
      </c>
      <c r="R100" s="5">
        <v>2598</v>
      </c>
      <c r="S100" s="5">
        <v>598.79999999999995</v>
      </c>
      <c r="T100" s="5">
        <v>119</v>
      </c>
      <c r="U100" s="5">
        <v>53.4</v>
      </c>
      <c r="V100" s="5">
        <v>163.1</v>
      </c>
      <c r="W100" s="13">
        <v>42</v>
      </c>
      <c r="X100" s="13">
        <v>88.2</v>
      </c>
      <c r="Y100" s="13">
        <v>63.5</v>
      </c>
      <c r="Z100" s="13">
        <v>142</v>
      </c>
      <c r="AA100" s="18">
        <f t="shared" si="7"/>
        <v>787.69999999999993</v>
      </c>
      <c r="AB100" s="18">
        <f t="shared" si="8"/>
        <v>0.61175831003417214</v>
      </c>
      <c r="AC100" s="1" t="s">
        <v>7496</v>
      </c>
      <c r="AD100" s="1" t="str">
        <f t="shared" si="10"/>
        <v>Nantwich U.D.</v>
      </c>
      <c r="AE100" s="1" t="str">
        <f t="shared" si="9"/>
        <v>Nantwich U.D.</v>
      </c>
      <c r="AF100" s="1" t="str">
        <f>INDEX(Lookup!G$2:G$1349, MATCH($AE100, Lookup!$G$2:$G$1349,0))</f>
        <v>NANTWICH U.D.</v>
      </c>
      <c r="AG100" s="1" t="str">
        <f>INDEX(Lookup!F$2:F$1349, MATCH($AE100, Lookup!$G$2:$G$1349,0))</f>
        <v>e050094</v>
      </c>
      <c r="AH100" s="1" t="str">
        <f>INDEX(Lookup!C$2:C$1349, MATCH($AE100, Lookup!$G$2:$G$1349,0))</f>
        <v>Cheshire</v>
      </c>
      <c r="AI100" s="1" t="str">
        <f>INDEX(Lookup!D$2:D$1349, MATCH($AE100, Lookup!$G$2:$G$1349,0))</f>
        <v>North West</v>
      </c>
      <c r="AJ100" s="1" t="str">
        <f>INDEX(Lookup!E$2:E$1349, MATCH($AE100, Lookup!$G$2:$G$1349,0))</f>
        <v>Rest of England</v>
      </c>
    </row>
    <row r="101" spans="1:36" x14ac:dyDescent="0.3">
      <c r="A101" s="11" t="s">
        <v>1441</v>
      </c>
      <c r="B101" s="5">
        <v>17730</v>
      </c>
      <c r="C101" s="5">
        <v>97.5</v>
      </c>
      <c r="D101" s="5">
        <v>42.3</v>
      </c>
      <c r="E101" s="5">
        <v>14.5</v>
      </c>
      <c r="F101" s="5">
        <v>25.4</v>
      </c>
      <c r="G101" s="5">
        <v>2.4</v>
      </c>
      <c r="I101" s="5">
        <v>20434</v>
      </c>
      <c r="J101" s="5">
        <v>189.5</v>
      </c>
      <c r="K101" s="5">
        <v>864358</v>
      </c>
      <c r="L101" s="5">
        <v>13.6</v>
      </c>
      <c r="M101" s="5">
        <v>2056.9</v>
      </c>
      <c r="N101" s="5">
        <v>6140</v>
      </c>
      <c r="O101" s="5">
        <v>1512.1</v>
      </c>
      <c r="P101" s="5">
        <v>965</v>
      </c>
      <c r="Q101" s="5">
        <v>105.8</v>
      </c>
      <c r="R101" s="5">
        <v>4726</v>
      </c>
      <c r="S101" s="5">
        <v>1170.0999999999999</v>
      </c>
      <c r="T101" s="5">
        <v>449</v>
      </c>
      <c r="U101" s="5">
        <v>236.1</v>
      </c>
      <c r="V101" s="5">
        <v>91.8</v>
      </c>
      <c r="W101" s="13">
        <v>14</v>
      </c>
      <c r="X101" s="5">
        <v>66.7</v>
      </c>
      <c r="Y101" s="5">
        <v>144.5</v>
      </c>
      <c r="Z101" s="5">
        <v>227.9</v>
      </c>
      <c r="AA101" s="18">
        <f t="shared" si="7"/>
        <v>1511.9999999999998</v>
      </c>
      <c r="AB101" s="18">
        <f t="shared" si="8"/>
        <v>0.73508678107832159</v>
      </c>
      <c r="AC101" s="1" t="s">
        <v>7496</v>
      </c>
      <c r="AD101" s="1" t="str">
        <f t="shared" si="10"/>
        <v>Neston U.D.</v>
      </c>
      <c r="AE101" s="1" t="str">
        <f t="shared" si="9"/>
        <v>Neston U.D.</v>
      </c>
      <c r="AF101" s="1" t="str">
        <f>INDEX(Lookup!G$2:G$1349, MATCH($AE101, Lookup!$G$2:$G$1349,0))</f>
        <v>NESTON U.D.</v>
      </c>
      <c r="AG101" s="1" t="str">
        <f>INDEX(Lookup!F$2:F$1349, MATCH($AE101, Lookup!$G$2:$G$1349,0))</f>
        <v>e050095</v>
      </c>
      <c r="AH101" s="1" t="str">
        <f>INDEX(Lookup!C$2:C$1349, MATCH($AE101, Lookup!$G$2:$G$1349,0))</f>
        <v>Cheshire</v>
      </c>
      <c r="AI101" s="1" t="str">
        <f>INDEX(Lookup!D$2:D$1349, MATCH($AE101, Lookup!$G$2:$G$1349,0))</f>
        <v>North West</v>
      </c>
      <c r="AJ101" s="1" t="str">
        <f>INDEX(Lookup!E$2:E$1349, MATCH($AE101, Lookup!$G$2:$G$1349,0))</f>
        <v>Rest of England</v>
      </c>
    </row>
    <row r="102" spans="1:36" x14ac:dyDescent="0.3">
      <c r="A102" s="11" t="s">
        <v>1442</v>
      </c>
      <c r="B102" s="5">
        <v>18060</v>
      </c>
      <c r="C102" s="5">
        <v>91.5</v>
      </c>
      <c r="D102" s="5">
        <v>41.8</v>
      </c>
      <c r="E102" s="5">
        <v>16.399999999999999</v>
      </c>
      <c r="F102" s="5">
        <v>25.4</v>
      </c>
      <c r="G102" s="5">
        <v>0</v>
      </c>
      <c r="I102" s="5">
        <v>33000</v>
      </c>
      <c r="J102" s="5">
        <v>110.6</v>
      </c>
      <c r="K102" s="5">
        <v>1379400</v>
      </c>
      <c r="L102" s="5">
        <v>0</v>
      </c>
      <c r="M102" s="5">
        <v>3422.7</v>
      </c>
      <c r="N102" s="5">
        <v>6461</v>
      </c>
      <c r="O102" s="5">
        <v>884.3</v>
      </c>
      <c r="P102" s="5">
        <v>4058</v>
      </c>
      <c r="Q102" s="5">
        <v>408.5</v>
      </c>
      <c r="R102" s="5">
        <v>2398</v>
      </c>
      <c r="S102" s="5">
        <v>473.9</v>
      </c>
      <c r="T102" s="5">
        <v>4</v>
      </c>
      <c r="U102" s="5">
        <v>1.7</v>
      </c>
      <c r="V102" s="5">
        <v>392.1</v>
      </c>
      <c r="W102" s="13">
        <v>34</v>
      </c>
      <c r="X102" s="5">
        <v>123.2</v>
      </c>
      <c r="Y102" s="5">
        <v>1694.4</v>
      </c>
      <c r="Z102" s="5">
        <v>294.8</v>
      </c>
      <c r="AA102" s="18">
        <f t="shared" si="7"/>
        <v>884.1</v>
      </c>
      <c r="AB102" s="18">
        <f t="shared" si="8"/>
        <v>0.2583048470505741</v>
      </c>
      <c r="AC102" s="1" t="s">
        <v>7496</v>
      </c>
      <c r="AD102" s="1" t="str">
        <f t="shared" si="10"/>
        <v>Northwich U.D.</v>
      </c>
      <c r="AE102" s="1" t="str">
        <f t="shared" si="9"/>
        <v>Northwich U.D.</v>
      </c>
      <c r="AF102" s="1" t="str">
        <f>INDEX(Lookup!G$2:G$1349, MATCH($AE102, Lookup!$G$2:$G$1349,0))</f>
        <v>NORTHWICH U.D.</v>
      </c>
      <c r="AG102" s="1" t="str">
        <f>INDEX(Lookup!F$2:F$1349, MATCH($AE102, Lookup!$G$2:$G$1349,0))</f>
        <v>e050096</v>
      </c>
      <c r="AH102" s="1" t="str">
        <f>INDEX(Lookup!C$2:C$1349, MATCH($AE102, Lookup!$G$2:$G$1349,0))</f>
        <v>Cheshire</v>
      </c>
      <c r="AI102" s="1" t="str">
        <f>INDEX(Lookup!D$2:D$1349, MATCH($AE102, Lookup!$G$2:$G$1349,0))</f>
        <v>North West</v>
      </c>
      <c r="AJ102" s="1" t="str">
        <f>INDEX(Lookup!E$2:E$1349, MATCH($AE102, Lookup!$G$2:$G$1349,0))</f>
        <v>Rest of England</v>
      </c>
    </row>
    <row r="103" spans="1:36" x14ac:dyDescent="0.3">
      <c r="A103" s="11" t="s">
        <v>1443</v>
      </c>
      <c r="B103" s="5">
        <v>38420</v>
      </c>
      <c r="C103" s="5">
        <v>91.5</v>
      </c>
      <c r="D103" s="5">
        <v>41.2</v>
      </c>
      <c r="E103" s="5">
        <v>15.8</v>
      </c>
      <c r="F103" s="5">
        <v>25.4</v>
      </c>
      <c r="G103" s="5">
        <v>0</v>
      </c>
      <c r="I103" s="5">
        <v>63000</v>
      </c>
      <c r="J103" s="5">
        <v>162.5</v>
      </c>
      <c r="K103" s="5">
        <v>2595600</v>
      </c>
      <c r="L103" s="5">
        <v>0</v>
      </c>
      <c r="M103" s="5">
        <v>6130.9</v>
      </c>
      <c r="N103" s="5">
        <v>14325</v>
      </c>
      <c r="O103" s="5">
        <v>2414.5</v>
      </c>
      <c r="P103" s="5">
        <v>4838</v>
      </c>
      <c r="Q103" s="5">
        <v>483.2</v>
      </c>
      <c r="R103" s="5">
        <v>9462</v>
      </c>
      <c r="S103" s="5">
        <v>1920.1</v>
      </c>
      <c r="T103" s="5">
        <v>24</v>
      </c>
      <c r="U103" s="5">
        <v>11</v>
      </c>
      <c r="V103" s="5">
        <v>543.5</v>
      </c>
      <c r="W103" s="13">
        <v>322.7</v>
      </c>
      <c r="X103" s="5">
        <v>312</v>
      </c>
      <c r="Y103" s="5">
        <v>1525.5</v>
      </c>
      <c r="Z103" s="5">
        <v>1012.7</v>
      </c>
      <c r="AA103" s="18">
        <f t="shared" si="7"/>
        <v>2414.2999999999997</v>
      </c>
      <c r="AB103" s="18">
        <f t="shared" si="8"/>
        <v>0.39379210230145656</v>
      </c>
      <c r="AC103" s="1" t="s">
        <v>7496</v>
      </c>
      <c r="AD103" s="1" t="str">
        <f t="shared" si="10"/>
        <v>Runcorn U.D.</v>
      </c>
      <c r="AE103" s="1" t="str">
        <f t="shared" si="9"/>
        <v>Runcorn U.D.</v>
      </c>
      <c r="AF103" s="1" t="str">
        <f>INDEX(Lookup!G$2:G$1349, MATCH($AE103, Lookup!$G$2:$G$1349,0))</f>
        <v>RUNCORN U.D.</v>
      </c>
      <c r="AG103" s="1" t="str">
        <f>INDEX(Lookup!F$2:F$1349, MATCH($AE103, Lookup!$G$2:$G$1349,0))</f>
        <v>e050097</v>
      </c>
      <c r="AH103" s="1" t="str">
        <f>INDEX(Lookup!C$2:C$1349, MATCH($AE103, Lookup!$G$2:$G$1349,0))</f>
        <v>Cheshire</v>
      </c>
      <c r="AI103" s="1" t="str">
        <f>INDEX(Lookup!D$2:D$1349, MATCH($AE103, Lookup!$G$2:$G$1349,0))</f>
        <v>North West</v>
      </c>
      <c r="AJ103" s="1" t="str">
        <f>INDEX(Lookup!E$2:E$1349, MATCH($AE103, Lookup!$G$2:$G$1349,0))</f>
        <v>Rest of England</v>
      </c>
    </row>
    <row r="104" spans="1:36" x14ac:dyDescent="0.3">
      <c r="A104" s="11" t="s">
        <v>1444</v>
      </c>
      <c r="B104" s="5">
        <v>13670</v>
      </c>
      <c r="C104" s="5">
        <v>84.5</v>
      </c>
      <c r="D104" s="5">
        <v>34.5</v>
      </c>
      <c r="E104" s="5">
        <v>7.9</v>
      </c>
      <c r="F104" s="5">
        <v>25.4</v>
      </c>
      <c r="G104" s="5">
        <v>0</v>
      </c>
      <c r="I104" s="5">
        <v>16725</v>
      </c>
      <c r="J104" s="5">
        <v>197.6</v>
      </c>
      <c r="K104" s="5">
        <v>577013</v>
      </c>
      <c r="L104" s="5">
        <v>10.5</v>
      </c>
      <c r="M104" s="5">
        <v>1671.6</v>
      </c>
      <c r="N104" s="5">
        <v>5072</v>
      </c>
      <c r="O104" s="5">
        <v>986.5</v>
      </c>
      <c r="P104" s="5">
        <v>1558</v>
      </c>
      <c r="Q104" s="5">
        <v>142.19999999999999</v>
      </c>
      <c r="R104" s="5">
        <v>3366</v>
      </c>
      <c r="S104" s="5">
        <v>775</v>
      </c>
      <c r="T104" s="5">
        <v>148</v>
      </c>
      <c r="U104" s="5">
        <v>69.3</v>
      </c>
      <c r="V104" s="5">
        <v>99</v>
      </c>
      <c r="W104" s="13">
        <v>33</v>
      </c>
      <c r="X104" s="5">
        <v>107.9</v>
      </c>
      <c r="Y104" s="5">
        <v>305.8</v>
      </c>
      <c r="Z104" s="5">
        <v>139.4</v>
      </c>
      <c r="AA104" s="18">
        <f t="shared" si="7"/>
        <v>986.5</v>
      </c>
      <c r="AB104" s="18">
        <f t="shared" si="8"/>
        <v>0.59015314668580998</v>
      </c>
      <c r="AC104" s="1" t="s">
        <v>7496</v>
      </c>
      <c r="AD104" s="1" t="str">
        <f t="shared" si="10"/>
        <v>Sandbach U.D.</v>
      </c>
      <c r="AE104" s="1" t="str">
        <f t="shared" si="9"/>
        <v>Sandbach U.D.</v>
      </c>
      <c r="AF104" s="1" t="str">
        <f>INDEX(Lookup!G$2:G$1349, MATCH($AE104, Lookup!$G$2:$G$1349,0))</f>
        <v>SANDBACH U.D.</v>
      </c>
      <c r="AG104" s="1" t="str">
        <f>INDEX(Lookup!F$2:F$1349, MATCH($AE104, Lookup!$G$2:$G$1349,0))</f>
        <v>e050101</v>
      </c>
      <c r="AH104" s="1" t="str">
        <f>INDEX(Lookup!C$2:C$1349, MATCH($AE104, Lookup!$G$2:$G$1349,0))</f>
        <v>Cheshire</v>
      </c>
      <c r="AI104" s="1" t="str">
        <f>INDEX(Lookup!D$2:D$1349, MATCH($AE104, Lookup!$G$2:$G$1349,0))</f>
        <v>North West</v>
      </c>
      <c r="AJ104" s="1" t="str">
        <f>INDEX(Lookup!E$2:E$1349, MATCH($AE104, Lookup!$G$2:$G$1349,0))</f>
        <v>Rest of England</v>
      </c>
    </row>
    <row r="105" spans="1:36" x14ac:dyDescent="0.3">
      <c r="A105" s="11" t="s">
        <v>1445</v>
      </c>
      <c r="B105" s="5">
        <v>29950</v>
      </c>
      <c r="C105" s="5">
        <v>95.5</v>
      </c>
      <c r="D105" s="5">
        <v>39</v>
      </c>
      <c r="E105" s="5">
        <v>11</v>
      </c>
      <c r="F105" s="5">
        <v>26.5</v>
      </c>
      <c r="G105" s="5">
        <v>1.5</v>
      </c>
      <c r="I105" s="5">
        <v>42975</v>
      </c>
      <c r="J105" s="5">
        <v>188.3</v>
      </c>
      <c r="K105" s="5">
        <v>1676025</v>
      </c>
      <c r="L105" s="5">
        <v>0</v>
      </c>
      <c r="M105" s="5">
        <v>4519</v>
      </c>
      <c r="N105" s="5">
        <v>10829</v>
      </c>
      <c r="O105" s="5">
        <v>3013.8</v>
      </c>
      <c r="P105" s="5">
        <v>1601</v>
      </c>
      <c r="Q105" s="5">
        <v>178</v>
      </c>
      <c r="R105" s="5">
        <v>7184</v>
      </c>
      <c r="S105" s="5">
        <v>1781.9</v>
      </c>
      <c r="T105" s="5">
        <v>2031</v>
      </c>
      <c r="U105" s="5">
        <v>1042.0999999999999</v>
      </c>
      <c r="V105" s="5">
        <v>514</v>
      </c>
      <c r="W105" s="13">
        <v>280.89999999999998</v>
      </c>
      <c r="X105" s="13">
        <v>294.7</v>
      </c>
      <c r="Y105" s="13">
        <v>72.400000000000006</v>
      </c>
      <c r="Z105" s="13">
        <v>343.1</v>
      </c>
      <c r="AA105" s="18">
        <f t="shared" si="7"/>
        <v>3002</v>
      </c>
      <c r="AB105" s="18">
        <f t="shared" si="8"/>
        <v>0.66430626244744417</v>
      </c>
      <c r="AC105" s="1" t="s">
        <v>7496</v>
      </c>
      <c r="AD105" s="1" t="str">
        <f t="shared" si="10"/>
        <v>Wilmslow U.D.</v>
      </c>
      <c r="AE105" s="1" t="str">
        <f t="shared" si="9"/>
        <v>Wilmslow U.D.</v>
      </c>
      <c r="AF105" s="1" t="str">
        <f>INDEX(Lookup!G$2:G$1349, MATCH($AE105, Lookup!$G$2:$G$1349,0))</f>
        <v>WILMSLOW U.D.</v>
      </c>
      <c r="AG105" s="1" t="str">
        <f>INDEX(Lookup!F$2:F$1349, MATCH($AE105, Lookup!$G$2:$G$1349,0))</f>
        <v>e050103</v>
      </c>
      <c r="AH105" s="1" t="str">
        <f>INDEX(Lookup!C$2:C$1349, MATCH($AE105, Lookup!$G$2:$G$1349,0))</f>
        <v>Cheshire</v>
      </c>
      <c r="AI105" s="1" t="str">
        <f>INDEX(Lookup!D$2:D$1349, MATCH($AE105, Lookup!$G$2:$G$1349,0))</f>
        <v>North West</v>
      </c>
      <c r="AJ105" s="1" t="str">
        <f>INDEX(Lookup!E$2:E$1349, MATCH($AE105, Lookup!$G$2:$G$1349,0))</f>
        <v>Rest of England</v>
      </c>
    </row>
    <row r="106" spans="1:36" x14ac:dyDescent="0.3">
      <c r="A106" s="11" t="s">
        <v>1446</v>
      </c>
      <c r="B106" s="5">
        <v>25860</v>
      </c>
      <c r="C106" s="5">
        <v>94.5</v>
      </c>
      <c r="D106" s="5">
        <v>40.5</v>
      </c>
      <c r="E106" s="5">
        <v>13.9</v>
      </c>
      <c r="F106" s="5">
        <v>26.6</v>
      </c>
      <c r="G106" s="5">
        <v>0</v>
      </c>
      <c r="I106" s="5">
        <v>33000</v>
      </c>
      <c r="J106" s="5">
        <v>202.8</v>
      </c>
      <c r="K106" s="5">
        <v>1336500</v>
      </c>
      <c r="L106" s="5">
        <v>2.6</v>
      </c>
      <c r="M106" s="5">
        <v>3432.3</v>
      </c>
      <c r="N106" s="5">
        <v>8248</v>
      </c>
      <c r="O106" s="5">
        <v>1393.2</v>
      </c>
      <c r="P106" s="5">
        <v>2666</v>
      </c>
      <c r="Q106" s="5">
        <v>257.89999999999998</v>
      </c>
      <c r="R106" s="5">
        <v>5528</v>
      </c>
      <c r="S106" s="5">
        <v>1109.3</v>
      </c>
      <c r="T106" s="5">
        <v>54</v>
      </c>
      <c r="U106" s="5">
        <v>26</v>
      </c>
      <c r="V106" s="5">
        <v>171.1</v>
      </c>
      <c r="W106" s="13">
        <v>19.2</v>
      </c>
      <c r="X106" s="5">
        <v>318.89999999999998</v>
      </c>
      <c r="Y106" s="5">
        <v>1183.3</v>
      </c>
      <c r="Z106" s="5">
        <v>346.5</v>
      </c>
      <c r="AA106" s="18">
        <f t="shared" si="7"/>
        <v>1393.1999999999998</v>
      </c>
      <c r="AB106" s="18">
        <f t="shared" si="8"/>
        <v>0.40590857442531242</v>
      </c>
      <c r="AC106" s="1" t="s">
        <v>7496</v>
      </c>
      <c r="AD106" s="1" t="str">
        <f t="shared" si="10"/>
        <v>Winsford U.D.</v>
      </c>
      <c r="AE106" s="1" t="str">
        <f t="shared" si="9"/>
        <v>Winsford U.D.</v>
      </c>
      <c r="AF106" s="1" t="str">
        <f>INDEX(Lookup!G$2:G$1349, MATCH($AE106, Lookup!$G$2:$G$1349,0))</f>
        <v>WINSFORD U.D.</v>
      </c>
      <c r="AG106" s="1" t="str">
        <f>INDEX(Lookup!F$2:F$1349, MATCH($AE106, Lookup!$G$2:$G$1349,0))</f>
        <v>e050104</v>
      </c>
      <c r="AH106" s="1" t="str">
        <f>INDEX(Lookup!C$2:C$1349, MATCH($AE106, Lookup!$G$2:$G$1349,0))</f>
        <v>Cheshire</v>
      </c>
      <c r="AI106" s="1" t="str">
        <f>INDEX(Lookup!D$2:D$1349, MATCH($AE106, Lookup!$G$2:$G$1349,0))</f>
        <v>North West</v>
      </c>
      <c r="AJ106" s="1" t="str">
        <f>INDEX(Lookup!E$2:E$1349, MATCH($AE106, Lookup!$G$2:$G$1349,0))</f>
        <v>Rest of England</v>
      </c>
    </row>
    <row r="107" spans="1:36" x14ac:dyDescent="0.3">
      <c r="A107" s="11" t="s">
        <v>1447</v>
      </c>
      <c r="B107" s="5">
        <v>27170</v>
      </c>
      <c r="C107" s="5">
        <v>96.5</v>
      </c>
      <c r="D107" s="5">
        <v>40</v>
      </c>
      <c r="E107" s="5">
        <v>11</v>
      </c>
      <c r="F107" s="5">
        <v>26.6</v>
      </c>
      <c r="G107" s="5">
        <v>2.4</v>
      </c>
      <c r="I107" s="5">
        <v>29500</v>
      </c>
      <c r="J107" s="5">
        <v>171</v>
      </c>
      <c r="K107" s="5">
        <v>1180000</v>
      </c>
      <c r="L107" s="5">
        <v>15.7</v>
      </c>
      <c r="M107" s="5">
        <v>3036.7</v>
      </c>
      <c r="N107" s="5">
        <v>9475</v>
      </c>
      <c r="O107" s="5">
        <v>2482.5</v>
      </c>
      <c r="P107" s="5">
        <v>583</v>
      </c>
      <c r="Q107" s="5">
        <v>70.5</v>
      </c>
      <c r="R107" s="5">
        <v>8167</v>
      </c>
      <c r="S107" s="5">
        <v>2053.4</v>
      </c>
      <c r="T107" s="5">
        <v>723</v>
      </c>
      <c r="U107" s="5">
        <v>358.3</v>
      </c>
      <c r="V107" s="5">
        <v>226.9</v>
      </c>
      <c r="W107" s="13">
        <v>19.899999999999999</v>
      </c>
      <c r="X107" s="13">
        <v>76.7</v>
      </c>
      <c r="Y107" s="13">
        <v>8.4</v>
      </c>
      <c r="Z107" s="13">
        <v>222.3</v>
      </c>
      <c r="AA107" s="18">
        <f t="shared" si="7"/>
        <v>2482.2000000000003</v>
      </c>
      <c r="AB107" s="18">
        <f t="shared" si="8"/>
        <v>0.81740046761286933</v>
      </c>
      <c r="AC107" s="1" t="s">
        <v>7496</v>
      </c>
      <c r="AD107" s="1" t="str">
        <f t="shared" si="10"/>
        <v>Wirral U.D.</v>
      </c>
      <c r="AE107" s="1" t="str">
        <f t="shared" si="9"/>
        <v>Wirral U.D.</v>
      </c>
      <c r="AF107" s="1" t="str">
        <f>INDEX(Lookup!G$2:G$1349, MATCH($AE107, Lookup!$G$2:$G$1349,0))</f>
        <v>WIRRAL U.D.</v>
      </c>
      <c r="AG107" s="1" t="str">
        <f>INDEX(Lookup!F$2:F$1349, MATCH($AE107, Lookup!$G$2:$G$1349,0))</f>
        <v>e050105</v>
      </c>
      <c r="AH107" s="1" t="str">
        <f>INDEX(Lookup!C$2:C$1349, MATCH($AE107, Lookup!$G$2:$G$1349,0))</f>
        <v>Merseyside</v>
      </c>
      <c r="AI107" s="1" t="str">
        <f>INDEX(Lookup!D$2:D$1349, MATCH($AE107, Lookup!$G$2:$G$1349,0))</f>
        <v>North West</v>
      </c>
      <c r="AJ107" s="1" t="str">
        <f>INDEX(Lookup!E$2:E$1349, MATCH($AE107, Lookup!$G$2:$G$1349,0))</f>
        <v>Rest of England</v>
      </c>
    </row>
    <row r="108" spans="1:36" x14ac:dyDescent="0.3">
      <c r="A108" s="11" t="s">
        <v>1448</v>
      </c>
      <c r="B108" s="5">
        <v>20830</v>
      </c>
      <c r="C108" s="5">
        <v>85</v>
      </c>
      <c r="D108" s="5">
        <v>34.5</v>
      </c>
      <c r="E108" s="5">
        <v>6.8</v>
      </c>
      <c r="F108" s="5">
        <v>26.7</v>
      </c>
      <c r="G108" s="5">
        <v>1</v>
      </c>
      <c r="H108" s="5">
        <v>34.9</v>
      </c>
      <c r="I108" s="5">
        <v>42301</v>
      </c>
      <c r="J108" s="5">
        <v>164.9</v>
      </c>
      <c r="K108" s="5">
        <v>1475025</v>
      </c>
      <c r="L108" s="5">
        <v>0</v>
      </c>
      <c r="M108" s="5">
        <v>4331.1000000000004</v>
      </c>
      <c r="N108" s="5">
        <v>6914</v>
      </c>
      <c r="O108" s="5">
        <v>1393.5</v>
      </c>
      <c r="P108" s="5">
        <v>2043</v>
      </c>
      <c r="Q108" s="5">
        <v>207.6</v>
      </c>
      <c r="R108" s="5">
        <v>4343</v>
      </c>
      <c r="S108" s="5">
        <v>868.9</v>
      </c>
      <c r="T108" s="5">
        <v>527</v>
      </c>
      <c r="U108" s="5">
        <v>316.8</v>
      </c>
      <c r="V108" s="5">
        <v>49.2</v>
      </c>
      <c r="W108" s="13">
        <v>197.3</v>
      </c>
      <c r="X108" s="5">
        <v>400.6</v>
      </c>
      <c r="Y108" s="5">
        <v>1184.3</v>
      </c>
      <c r="Z108" s="5">
        <v>1106.2</v>
      </c>
      <c r="AA108" s="18">
        <f t="shared" si="7"/>
        <v>1393.3</v>
      </c>
      <c r="AB108" s="18">
        <f t="shared" si="8"/>
        <v>0.32169656669206431</v>
      </c>
      <c r="AC108" s="1" t="s">
        <v>7494</v>
      </c>
      <c r="AD108" s="1" t="str">
        <f t="shared" si="10"/>
        <v>Bucklow R.D.</v>
      </c>
      <c r="AE108" s="1" t="str">
        <f t="shared" si="9"/>
        <v>Bucklow R.D.</v>
      </c>
      <c r="AF108" s="1" t="str">
        <f>INDEX(Lookup!G$2:G$1349, MATCH($AE108, Lookup!$G$2:$G$1349,0))</f>
        <v>BUCKLOW R.D.</v>
      </c>
      <c r="AG108" s="1" t="str">
        <f>INDEX(Lookup!F$2:F$1349, MATCH($AE108, Lookup!$G$2:$G$1349,0))</f>
        <v>e050106</v>
      </c>
      <c r="AH108" s="1" t="str">
        <f>INDEX(Lookup!C$2:C$1349, MATCH($AE108, Lookup!$G$2:$G$1349,0))</f>
        <v>Cheshire</v>
      </c>
      <c r="AI108" s="1" t="str">
        <f>INDEX(Lookup!D$2:D$1349, MATCH($AE108, Lookup!$G$2:$G$1349,0))</f>
        <v>North West</v>
      </c>
      <c r="AJ108" s="1" t="str">
        <f>INDEX(Lookup!E$2:E$1349, MATCH($AE108, Lookup!$G$2:$G$1349,0))</f>
        <v>Rest of England</v>
      </c>
    </row>
    <row r="109" spans="1:36" x14ac:dyDescent="0.3">
      <c r="A109" s="11" t="s">
        <v>1251</v>
      </c>
      <c r="B109" s="5">
        <v>35760</v>
      </c>
      <c r="C109" s="5">
        <v>81.5</v>
      </c>
      <c r="D109" s="5">
        <v>33.5</v>
      </c>
      <c r="E109" s="5">
        <v>6.9</v>
      </c>
      <c r="F109" s="5">
        <v>26.6</v>
      </c>
      <c r="G109" s="5">
        <v>0</v>
      </c>
      <c r="H109" s="5">
        <v>33.9</v>
      </c>
      <c r="I109" s="5">
        <v>45276</v>
      </c>
      <c r="J109" s="5">
        <v>151.6</v>
      </c>
      <c r="K109" s="5">
        <v>1534841</v>
      </c>
      <c r="L109" s="5">
        <v>3.5</v>
      </c>
      <c r="M109" s="5">
        <v>4675.2</v>
      </c>
      <c r="N109" s="5">
        <v>11413</v>
      </c>
      <c r="O109" s="5">
        <v>2620.5</v>
      </c>
      <c r="P109" s="5">
        <v>1527</v>
      </c>
      <c r="Q109" s="5">
        <v>157.6</v>
      </c>
      <c r="R109" s="5">
        <v>9394</v>
      </c>
      <c r="S109" s="5">
        <v>2214.8000000000002</v>
      </c>
      <c r="T109" s="5">
        <v>476</v>
      </c>
      <c r="U109" s="5">
        <v>229.3</v>
      </c>
      <c r="V109" s="5">
        <v>63.3</v>
      </c>
      <c r="W109" s="13">
        <v>27.2</v>
      </c>
      <c r="X109" s="5">
        <v>201.5</v>
      </c>
      <c r="Y109" s="5">
        <v>851.5</v>
      </c>
      <c r="Z109" s="5">
        <v>911.3</v>
      </c>
      <c r="AA109" s="18">
        <f t="shared" si="7"/>
        <v>2601.7000000000003</v>
      </c>
      <c r="AB109" s="18">
        <f t="shared" si="8"/>
        <v>0.55648956194387411</v>
      </c>
      <c r="AC109" s="1" t="s">
        <v>7494</v>
      </c>
      <c r="AD109" s="1" t="str">
        <f t="shared" si="10"/>
        <v>Chester R.D.</v>
      </c>
      <c r="AE109" s="1" t="str">
        <f t="shared" si="9"/>
        <v>Chester R.D.</v>
      </c>
      <c r="AF109" s="1" t="str">
        <f>INDEX(Lookup!G$2:G$1349, MATCH($AE109, Lookup!$G$2:$G$1349,0))</f>
        <v>CHESTER R.D.</v>
      </c>
      <c r="AG109" s="1" t="str">
        <f>INDEX(Lookup!F$2:F$1349, MATCH($AE109, Lookup!$G$2:$G$1349,0))</f>
        <v>e050109</v>
      </c>
      <c r="AH109" s="1" t="str">
        <f>INDEX(Lookup!C$2:C$1349, MATCH($AE109, Lookup!$G$2:$G$1349,0))</f>
        <v>Cheshire</v>
      </c>
      <c r="AI109" s="1" t="str">
        <f>INDEX(Lookup!D$2:D$1349, MATCH($AE109, Lookup!$G$2:$G$1349,0))</f>
        <v>North West</v>
      </c>
      <c r="AJ109" s="1" t="str">
        <f>INDEX(Lookup!E$2:E$1349, MATCH($AE109, Lookup!$G$2:$G$1349,0))</f>
        <v>Rest of England</v>
      </c>
    </row>
    <row r="110" spans="1:36" x14ac:dyDescent="0.3">
      <c r="A110" s="11" t="s">
        <v>1418</v>
      </c>
      <c r="B110" s="5">
        <v>20180</v>
      </c>
      <c r="C110" s="5">
        <v>82.5</v>
      </c>
      <c r="D110" s="5">
        <v>36.299999999999997</v>
      </c>
      <c r="E110" s="5">
        <v>9.6</v>
      </c>
      <c r="F110" s="5">
        <v>26.7</v>
      </c>
      <c r="G110" s="5">
        <v>0</v>
      </c>
      <c r="H110" s="5">
        <v>36.799999999999997</v>
      </c>
      <c r="I110" s="5">
        <v>21013</v>
      </c>
      <c r="J110" s="5">
        <v>174.5</v>
      </c>
      <c r="K110" s="5">
        <v>772804</v>
      </c>
      <c r="L110" s="5">
        <v>22.2</v>
      </c>
      <c r="M110" s="5">
        <v>2117.6999999999998</v>
      </c>
      <c r="N110" s="5">
        <v>6827</v>
      </c>
      <c r="O110" s="5">
        <v>1372.7</v>
      </c>
      <c r="P110" s="5">
        <v>2026</v>
      </c>
      <c r="Q110" s="5">
        <v>202.1</v>
      </c>
      <c r="R110" s="5">
        <v>4578</v>
      </c>
      <c r="S110" s="5">
        <v>1059.3</v>
      </c>
      <c r="T110" s="5">
        <v>222</v>
      </c>
      <c r="U110" s="5">
        <v>108.2</v>
      </c>
      <c r="V110" s="5">
        <v>46.8</v>
      </c>
      <c r="W110" s="13">
        <v>14.5</v>
      </c>
      <c r="X110" s="5">
        <v>109.1</v>
      </c>
      <c r="Y110" s="5">
        <v>363</v>
      </c>
      <c r="Z110" s="5">
        <v>211.6</v>
      </c>
      <c r="AA110" s="18">
        <f t="shared" si="7"/>
        <v>1369.6</v>
      </c>
      <c r="AB110" s="18">
        <f t="shared" si="8"/>
        <v>0.64673938707087875</v>
      </c>
      <c r="AC110" s="1" t="s">
        <v>7494</v>
      </c>
      <c r="AD110" s="1" t="str">
        <f t="shared" si="10"/>
        <v>Congleton R.D.</v>
      </c>
      <c r="AE110" s="1" t="str">
        <f t="shared" si="9"/>
        <v>Congleton R.D.</v>
      </c>
      <c r="AF110" s="1" t="str">
        <f>INDEX(Lookup!G$2:G$1349, MATCH($AE110, Lookup!$G$2:$G$1349,0))</f>
        <v>CONGLETON R.D.</v>
      </c>
      <c r="AG110" s="1" t="str">
        <f>INDEX(Lookup!F$2:F$1349, MATCH($AE110, Lookup!$G$2:$G$1349,0))</f>
        <v>e050111</v>
      </c>
      <c r="AH110" s="1" t="str">
        <f>INDEX(Lookup!C$2:C$1349, MATCH($AE110, Lookup!$G$2:$G$1349,0))</f>
        <v>Cheshire</v>
      </c>
      <c r="AI110" s="1" t="str">
        <f>INDEX(Lookup!D$2:D$1349, MATCH($AE110, Lookup!$G$2:$G$1349,0))</f>
        <v>North West</v>
      </c>
      <c r="AJ110" s="1" t="str">
        <f>INDEX(Lookup!E$2:E$1349, MATCH($AE110, Lookup!$G$2:$G$1349,0))</f>
        <v>Rest of England</v>
      </c>
    </row>
    <row r="111" spans="1:36" x14ac:dyDescent="0.3">
      <c r="A111" s="11" t="s">
        <v>1449</v>
      </c>
      <c r="B111" s="5">
        <v>3950</v>
      </c>
      <c r="C111" s="5">
        <v>85.5</v>
      </c>
      <c r="D111" s="5">
        <v>37</v>
      </c>
      <c r="E111" s="5">
        <v>8.9</v>
      </c>
      <c r="F111" s="5">
        <v>26.6</v>
      </c>
      <c r="G111" s="5">
        <v>1.5</v>
      </c>
      <c r="H111" s="5">
        <v>37</v>
      </c>
      <c r="I111" s="5">
        <v>5292</v>
      </c>
      <c r="J111" s="5">
        <v>180</v>
      </c>
      <c r="K111" s="5">
        <v>195804</v>
      </c>
      <c r="L111" s="5">
        <v>0</v>
      </c>
      <c r="M111" s="5">
        <v>532.70000000000005</v>
      </c>
      <c r="N111" s="5">
        <v>1508</v>
      </c>
      <c r="O111" s="5">
        <v>383.4</v>
      </c>
      <c r="P111" s="5">
        <v>444</v>
      </c>
      <c r="Q111" s="5">
        <v>42.9</v>
      </c>
      <c r="R111" s="5">
        <v>776</v>
      </c>
      <c r="S111" s="5">
        <v>191.4</v>
      </c>
      <c r="T111" s="5">
        <v>287</v>
      </c>
      <c r="U111" s="5">
        <v>148.9</v>
      </c>
      <c r="V111" s="5">
        <v>16</v>
      </c>
      <c r="W111" s="13">
        <v>0.6</v>
      </c>
      <c r="X111" s="5">
        <v>16.7</v>
      </c>
      <c r="Y111" s="5">
        <v>69.7</v>
      </c>
      <c r="Z111" s="5">
        <v>46.4</v>
      </c>
      <c r="AA111" s="18">
        <f t="shared" si="7"/>
        <v>383.20000000000005</v>
      </c>
      <c r="AB111" s="18">
        <f t="shared" si="8"/>
        <v>0.71935423315186786</v>
      </c>
      <c r="AC111" s="1" t="s">
        <v>7494</v>
      </c>
      <c r="AD111" s="1" t="str">
        <f t="shared" si="10"/>
        <v>Disley R.D.</v>
      </c>
      <c r="AE111" s="1" t="str">
        <f t="shared" si="9"/>
        <v>Disley R.D.</v>
      </c>
      <c r="AF111" s="1" t="str">
        <f>INDEX(Lookup!G$2:G$1349, MATCH($AE111, Lookup!$G$2:$G$1349,0))</f>
        <v>DISLEY R.D.</v>
      </c>
      <c r="AG111" s="1" t="str">
        <f>INDEX(Lookup!F$2:F$1349, MATCH($AE111, Lookup!$G$2:$G$1349,0))</f>
        <v>e050112</v>
      </c>
      <c r="AH111" s="1" t="str">
        <f>INDEX(Lookup!C$2:C$1349, MATCH($AE111, Lookup!$G$2:$G$1349,0))</f>
        <v>Cheshire</v>
      </c>
      <c r="AI111" s="1" t="str">
        <f>INDEX(Lookup!D$2:D$1349, MATCH($AE111, Lookup!$G$2:$G$1349,0))</f>
        <v>North West</v>
      </c>
      <c r="AJ111" s="1" t="str">
        <f>INDEX(Lookup!E$2:E$1349, MATCH($AE111, Lookup!$G$2:$G$1349,0))</f>
        <v>Rest of England</v>
      </c>
    </row>
    <row r="112" spans="1:36" x14ac:dyDescent="0.3">
      <c r="A112" s="11" t="s">
        <v>1423</v>
      </c>
      <c r="B112" s="5">
        <v>28330</v>
      </c>
      <c r="C112" s="5">
        <v>85</v>
      </c>
      <c r="D112" s="5">
        <v>36</v>
      </c>
      <c r="E112" s="5">
        <v>6.9</v>
      </c>
      <c r="F112" s="5">
        <v>26.7</v>
      </c>
      <c r="G112" s="5">
        <v>0.4</v>
      </c>
      <c r="H112" s="5">
        <v>36.4</v>
      </c>
      <c r="I112" s="5">
        <v>40632</v>
      </c>
      <c r="J112" s="5">
        <v>174.2</v>
      </c>
      <c r="K112" s="5">
        <v>1480364</v>
      </c>
      <c r="L112" s="5">
        <v>0</v>
      </c>
      <c r="M112" s="5">
        <v>4101.3999999999996</v>
      </c>
      <c r="N112" s="5">
        <v>10055</v>
      </c>
      <c r="O112" s="5">
        <v>2810.8</v>
      </c>
      <c r="P112" s="5">
        <v>1912</v>
      </c>
      <c r="Q112" s="5">
        <v>179.5</v>
      </c>
      <c r="R112" s="5">
        <v>6148</v>
      </c>
      <c r="S112" s="5">
        <v>1482.4</v>
      </c>
      <c r="T112" s="5">
        <v>1988</v>
      </c>
      <c r="U112" s="5">
        <v>1147.5</v>
      </c>
      <c r="V112" s="5">
        <v>115.3</v>
      </c>
      <c r="W112" s="13">
        <v>15.1</v>
      </c>
      <c r="X112" s="13">
        <v>239.4</v>
      </c>
      <c r="Y112" s="13">
        <v>437.2</v>
      </c>
      <c r="Z112" s="13">
        <v>483.6</v>
      </c>
      <c r="AA112" s="18">
        <f t="shared" si="7"/>
        <v>2809.4</v>
      </c>
      <c r="AB112" s="18">
        <f t="shared" si="8"/>
        <v>0.68498561466816221</v>
      </c>
      <c r="AC112" s="1" t="s">
        <v>7494</v>
      </c>
      <c r="AD112" s="1" t="str">
        <f t="shared" si="10"/>
        <v>Macclesfield R.D.</v>
      </c>
      <c r="AE112" s="1" t="str">
        <f t="shared" si="9"/>
        <v>Macclesfield R.D.</v>
      </c>
      <c r="AF112" s="1" t="str">
        <f>INDEX(Lookup!G$2:G$1349, MATCH($AE112, Lookup!$G$2:$G$1349,0))</f>
        <v>MACCLESFIELD R.D.</v>
      </c>
      <c r="AG112" s="1" t="str">
        <f>INDEX(Lookup!F$2:F$1349, MATCH($AE112, Lookup!$G$2:$G$1349,0))</f>
        <v>e050113</v>
      </c>
      <c r="AH112" s="1" t="str">
        <f>INDEX(Lookup!C$2:C$1349, MATCH($AE112, Lookup!$G$2:$G$1349,0))</f>
        <v>Cheshire</v>
      </c>
      <c r="AI112" s="1" t="str">
        <f>INDEX(Lookup!D$2:D$1349, MATCH($AE112, Lookup!$G$2:$G$1349,0))</f>
        <v>North West</v>
      </c>
      <c r="AJ112" s="1" t="str">
        <f>INDEX(Lookup!E$2:E$1349, MATCH($AE112, Lookup!$G$2:$G$1349,0))</f>
        <v>Rest of England</v>
      </c>
    </row>
    <row r="113" spans="1:36" x14ac:dyDescent="0.3">
      <c r="A113" s="11" t="s">
        <v>1440</v>
      </c>
      <c r="G113" s="5">
        <v>0</v>
      </c>
      <c r="H113" s="5">
        <v>35.700000000000003</v>
      </c>
      <c r="I113" s="5">
        <v>34800</v>
      </c>
      <c r="J113" s="5">
        <v>176.2</v>
      </c>
      <c r="K113" s="5">
        <v>1242129</v>
      </c>
      <c r="L113" s="5">
        <v>26.9</v>
      </c>
      <c r="M113" s="5">
        <v>3396.3</v>
      </c>
      <c r="N113" s="5">
        <v>12638</v>
      </c>
      <c r="O113" s="5">
        <v>2458.3000000000002</v>
      </c>
      <c r="P113" s="5">
        <v>3637</v>
      </c>
      <c r="Q113" s="5">
        <v>346.1</v>
      </c>
      <c r="R113" s="5">
        <v>8610</v>
      </c>
      <c r="S113" s="5">
        <v>1910.5</v>
      </c>
      <c r="T113" s="5">
        <v>390</v>
      </c>
      <c r="U113" s="5">
        <v>195.8</v>
      </c>
      <c r="V113" s="5">
        <v>49.2</v>
      </c>
      <c r="W113" s="5">
        <v>4.9000000000000004</v>
      </c>
      <c r="X113" s="13">
        <v>136.5</v>
      </c>
      <c r="Y113" s="13">
        <v>181.2</v>
      </c>
      <c r="Z113" s="13">
        <v>566.1</v>
      </c>
      <c r="AA113" s="18">
        <f t="shared" si="7"/>
        <v>2452.4</v>
      </c>
      <c r="AB113" s="18">
        <f t="shared" si="8"/>
        <v>0.7220799104908282</v>
      </c>
      <c r="AC113" s="1" t="s">
        <v>7494</v>
      </c>
      <c r="AD113" s="1" t="str">
        <f t="shared" si="10"/>
        <v>Nantwich R.D.</v>
      </c>
      <c r="AE113" s="1" t="str">
        <f t="shared" si="9"/>
        <v>Nantwich R.D.</v>
      </c>
      <c r="AF113" s="1" t="str">
        <f>INDEX(Lookup!G$2:G$1349, MATCH($AE113, Lookup!$G$2:$G$1349,0))</f>
        <v>NANTWICH R.D.</v>
      </c>
      <c r="AG113" s="1" t="str">
        <f>INDEX(Lookup!F$2:F$1349, MATCH($AE113, Lookup!$G$2:$G$1349,0))</f>
        <v>e050115</v>
      </c>
      <c r="AH113" s="1" t="str">
        <f>INDEX(Lookup!C$2:C$1349, MATCH($AE113, Lookup!$G$2:$G$1349,0))</f>
        <v>Cheshire</v>
      </c>
      <c r="AI113" s="1" t="str">
        <f>INDEX(Lookup!D$2:D$1349, MATCH($AE113, Lookup!$G$2:$G$1349,0))</f>
        <v>North West</v>
      </c>
      <c r="AJ113" s="1" t="str">
        <f>INDEX(Lookup!E$2:E$1349, MATCH($AE113, Lookup!$G$2:$G$1349,0))</f>
        <v>Rest of England</v>
      </c>
    </row>
    <row r="114" spans="1:36" x14ac:dyDescent="0.3">
      <c r="A114" s="11" t="s">
        <v>1442</v>
      </c>
      <c r="G114" s="5">
        <v>0</v>
      </c>
      <c r="H114" s="5">
        <v>34.1</v>
      </c>
      <c r="I114" s="5">
        <v>40650</v>
      </c>
      <c r="J114" s="5">
        <v>168.1</v>
      </c>
      <c r="K114" s="5">
        <v>1385028</v>
      </c>
      <c r="L114" s="5">
        <v>28</v>
      </c>
      <c r="M114" s="5">
        <v>4243.6000000000004</v>
      </c>
      <c r="N114" s="5">
        <v>15489</v>
      </c>
      <c r="O114" s="5">
        <v>2912.4</v>
      </c>
      <c r="P114" s="5">
        <v>5460</v>
      </c>
      <c r="Q114" s="5">
        <v>544.70000000000005</v>
      </c>
      <c r="R114" s="5">
        <v>9418</v>
      </c>
      <c r="S114" s="5">
        <v>2064.4</v>
      </c>
      <c r="T114" s="5">
        <v>610</v>
      </c>
      <c r="U114" s="5">
        <v>302.8</v>
      </c>
      <c r="V114" s="5">
        <v>122.7</v>
      </c>
      <c r="W114" s="13">
        <v>14.5</v>
      </c>
      <c r="X114" s="13">
        <v>174.1</v>
      </c>
      <c r="Y114" s="13">
        <v>268.39999999999998</v>
      </c>
      <c r="Z114" s="13">
        <v>751.7</v>
      </c>
      <c r="AA114" s="18">
        <f t="shared" si="7"/>
        <v>2911.9000000000005</v>
      </c>
      <c r="AB114" s="18">
        <f t="shared" si="8"/>
        <v>0.68618625695164492</v>
      </c>
      <c r="AC114" s="1" t="s">
        <v>7494</v>
      </c>
      <c r="AD114" s="1" t="str">
        <f t="shared" si="10"/>
        <v>Northwich R.D.</v>
      </c>
      <c r="AE114" s="1" t="str">
        <f t="shared" si="9"/>
        <v>Northwich R.D.</v>
      </c>
      <c r="AF114" s="1" t="str">
        <f>INDEX(Lookup!G$2:G$1349, MATCH($AE114, Lookup!$G$2:$G$1349,0))</f>
        <v>NORTHWICH R.D.</v>
      </c>
      <c r="AG114" s="1" t="str">
        <f>INDEX(Lookup!F$2:F$1349, MATCH($AE114, Lookup!$G$2:$G$1349,0))</f>
        <v>e050116</v>
      </c>
      <c r="AH114" s="1" t="str">
        <f>INDEX(Lookup!C$2:C$1349, MATCH($AE114, Lookup!$G$2:$G$1349,0))</f>
        <v>Cheshire</v>
      </c>
      <c r="AI114" s="1" t="str">
        <f>INDEX(Lookup!D$2:D$1349, MATCH($AE114, Lookup!$G$2:$G$1349,0))</f>
        <v>North West</v>
      </c>
      <c r="AJ114" s="1" t="str">
        <f>INDEX(Lookup!E$2:E$1349, MATCH($AE114, Lookup!$G$2:$G$1349,0))</f>
        <v>Rest of England</v>
      </c>
    </row>
    <row r="115" spans="1:36" x14ac:dyDescent="0.3">
      <c r="A115" s="11" t="s">
        <v>1443</v>
      </c>
      <c r="G115" s="5">
        <v>0</v>
      </c>
      <c r="H115" s="5">
        <v>35.1</v>
      </c>
      <c r="I115" s="5">
        <v>47962</v>
      </c>
      <c r="J115" s="5">
        <v>168.1</v>
      </c>
      <c r="K115" s="5">
        <v>1683139</v>
      </c>
      <c r="L115" s="5">
        <v>18.8</v>
      </c>
      <c r="M115" s="5">
        <v>4883.1000000000004</v>
      </c>
      <c r="N115" s="5">
        <v>15462</v>
      </c>
      <c r="O115" s="5">
        <v>3328.5</v>
      </c>
      <c r="P115" s="5">
        <v>3511</v>
      </c>
      <c r="Q115" s="5">
        <v>360.3</v>
      </c>
      <c r="R115" s="5">
        <v>11348</v>
      </c>
      <c r="S115" s="5">
        <v>2673.8</v>
      </c>
      <c r="T115" s="5">
        <v>594</v>
      </c>
      <c r="U115" s="5">
        <v>288.2</v>
      </c>
      <c r="V115" s="5">
        <v>216.5</v>
      </c>
      <c r="W115" s="13">
        <v>11</v>
      </c>
      <c r="X115" s="5">
        <v>279.60000000000002</v>
      </c>
      <c r="Y115" s="13">
        <v>329.3</v>
      </c>
      <c r="Z115" s="13">
        <v>718.3</v>
      </c>
      <c r="AA115" s="18">
        <f t="shared" si="7"/>
        <v>3322.3</v>
      </c>
      <c r="AB115" s="18">
        <f t="shared" si="8"/>
        <v>0.68036697999221807</v>
      </c>
      <c r="AC115" s="1" t="s">
        <v>7494</v>
      </c>
      <c r="AD115" s="1" t="str">
        <f t="shared" si="10"/>
        <v>Runcorn R.D.</v>
      </c>
      <c r="AE115" s="1" t="str">
        <f t="shared" si="9"/>
        <v>Runcorn R.D.</v>
      </c>
      <c r="AF115" s="1" t="str">
        <f>INDEX(Lookup!G$2:G$1349, MATCH($AE115, Lookup!$G$2:$G$1349,0))</f>
        <v>RUNCORN R.D.</v>
      </c>
      <c r="AG115" s="1" t="str">
        <f>INDEX(Lookup!F$2:F$1349, MATCH($AE115, Lookup!$G$2:$G$1349,0))</f>
        <v>e050117</v>
      </c>
      <c r="AH115" s="1" t="str">
        <f>INDEX(Lookup!C$2:C$1349, MATCH($AE115, Lookup!$G$2:$G$1349,0))</f>
        <v>Cheshire</v>
      </c>
      <c r="AI115" s="1" t="str">
        <f>INDEX(Lookup!D$2:D$1349, MATCH($AE115, Lookup!$G$2:$G$1349,0))</f>
        <v>North West</v>
      </c>
      <c r="AJ115" s="1" t="str">
        <f>INDEX(Lookup!E$2:E$1349, MATCH($AE115, Lookup!$G$2:$G$1349,0))</f>
        <v>Rest of England</v>
      </c>
    </row>
    <row r="116" spans="1:36" x14ac:dyDescent="0.3">
      <c r="A116" s="11" t="s">
        <v>1450</v>
      </c>
      <c r="G116" s="5">
        <v>0</v>
      </c>
      <c r="H116" s="5">
        <v>33</v>
      </c>
      <c r="I116" s="5">
        <v>16500</v>
      </c>
      <c r="J116" s="5">
        <v>200.9</v>
      </c>
      <c r="K116" s="5">
        <v>544071</v>
      </c>
      <c r="L116" s="5">
        <v>31.5</v>
      </c>
      <c r="M116" s="5">
        <v>1719.7</v>
      </c>
      <c r="N116" s="5">
        <v>6519</v>
      </c>
      <c r="O116" s="5">
        <v>1354.4</v>
      </c>
      <c r="P116" s="5">
        <v>1982</v>
      </c>
      <c r="Q116" s="5">
        <v>187</v>
      </c>
      <c r="R116" s="5">
        <v>4250</v>
      </c>
      <c r="S116" s="5">
        <v>1020.9</v>
      </c>
      <c r="T116" s="5">
        <v>286</v>
      </c>
      <c r="U116" s="5">
        <v>146.5</v>
      </c>
      <c r="V116" s="5">
        <v>40.299999999999997</v>
      </c>
      <c r="W116" s="13">
        <v>3.1</v>
      </c>
      <c r="X116" s="5">
        <v>110.2</v>
      </c>
      <c r="Y116" s="13">
        <v>22.4</v>
      </c>
      <c r="Z116" s="13">
        <v>189.2</v>
      </c>
      <c r="AA116" s="18">
        <f t="shared" si="7"/>
        <v>1354.4</v>
      </c>
      <c r="AB116" s="18">
        <f t="shared" si="8"/>
        <v>0.78757922893527943</v>
      </c>
      <c r="AC116" s="1" t="s">
        <v>7494</v>
      </c>
      <c r="AD116" s="1" t="str">
        <f t="shared" si="10"/>
        <v>Tarvin R.D.</v>
      </c>
      <c r="AE116" s="1" t="str">
        <f t="shared" si="9"/>
        <v>Tarvin R.D.</v>
      </c>
      <c r="AF116" s="1" t="str">
        <f>INDEX(Lookup!G$2:G$1349, MATCH($AE116, Lookup!$G$2:$G$1349,0))</f>
        <v>TARVIN R.D.</v>
      </c>
      <c r="AG116" s="1" t="str">
        <f>INDEX(Lookup!F$2:F$1349, MATCH($AE116, Lookup!$G$2:$G$1349,0))</f>
        <v>e050119</v>
      </c>
      <c r="AH116" s="1" t="str">
        <f>INDEX(Lookup!C$2:C$1349, MATCH($AE116, Lookup!$G$2:$G$1349,0))</f>
        <v>Cheshire</v>
      </c>
      <c r="AI116" s="1" t="str">
        <f>INDEX(Lookup!D$2:D$1349, MATCH($AE116, Lookup!$G$2:$G$1349,0))</f>
        <v>North West</v>
      </c>
      <c r="AJ116" s="1" t="str">
        <f>INDEX(Lookup!E$2:E$1349, MATCH($AE116, Lookup!$G$2:$G$1349,0))</f>
        <v>Rest of England</v>
      </c>
    </row>
    <row r="117" spans="1:36" x14ac:dyDescent="0.3">
      <c r="A117" s="11" t="s">
        <v>1451</v>
      </c>
      <c r="B117" s="5">
        <v>1460</v>
      </c>
      <c r="C117" s="5">
        <v>86.5</v>
      </c>
      <c r="D117" s="5">
        <v>35</v>
      </c>
      <c r="E117" s="5">
        <v>6.9</v>
      </c>
      <c r="F117" s="5">
        <v>26.6</v>
      </c>
      <c r="G117" s="5">
        <v>1.5</v>
      </c>
      <c r="H117" s="5">
        <v>35</v>
      </c>
      <c r="I117" s="5">
        <v>1540</v>
      </c>
      <c r="J117" s="5">
        <v>190.6</v>
      </c>
      <c r="K117" s="5">
        <v>53900</v>
      </c>
      <c r="L117" s="5">
        <v>18.399999999999999</v>
      </c>
      <c r="M117" s="5">
        <v>157.9</v>
      </c>
      <c r="N117" s="5">
        <v>581</v>
      </c>
      <c r="O117" s="5">
        <v>64</v>
      </c>
      <c r="P117" s="5">
        <v>403</v>
      </c>
      <c r="Q117" s="5">
        <v>31.8</v>
      </c>
      <c r="R117" s="5">
        <v>176</v>
      </c>
      <c r="S117" s="5">
        <v>31.5</v>
      </c>
      <c r="T117" s="5">
        <v>1</v>
      </c>
      <c r="U117" s="5">
        <v>0.6</v>
      </c>
      <c r="V117" s="5">
        <v>2.7</v>
      </c>
      <c r="W117" s="13">
        <v>0</v>
      </c>
      <c r="X117" s="5">
        <v>3.1</v>
      </c>
      <c r="Y117" s="13">
        <v>3.5</v>
      </c>
      <c r="Z117" s="13">
        <v>84.6</v>
      </c>
      <c r="AA117" s="18">
        <f t="shared" si="7"/>
        <v>63.9</v>
      </c>
      <c r="AB117" s="18">
        <f t="shared" si="8"/>
        <v>0.40468651044965165</v>
      </c>
      <c r="AC117" s="1" t="s">
        <v>7494</v>
      </c>
      <c r="AD117" s="1" t="str">
        <f t="shared" si="10"/>
        <v>Tintwistle R.D.</v>
      </c>
      <c r="AE117" s="1" t="str">
        <f t="shared" si="9"/>
        <v>Tintwistle R.D.</v>
      </c>
      <c r="AF117" s="1" t="str">
        <f>INDEX(Lookup!G$2:G$1349, MATCH($AE117, Lookup!$G$2:$G$1349,0))</f>
        <v>TINTWISTLE R.D.</v>
      </c>
      <c r="AG117" s="1" t="str">
        <f>INDEX(Lookup!F$2:F$1349, MATCH($AE117, Lookup!$G$2:$G$1349,0))</f>
        <v>e050120</v>
      </c>
      <c r="AH117" s="1" t="str">
        <f>INDEX(Lookup!C$2:C$1349, MATCH($AE117, Lookup!$G$2:$G$1349,0))</f>
        <v>Derbyshire</v>
      </c>
      <c r="AI117" s="1" t="str">
        <f>INDEX(Lookup!D$2:D$1349, MATCH($AE117, Lookup!$G$2:$G$1349,0))</f>
        <v>East Midlands</v>
      </c>
      <c r="AJ117" s="1" t="str">
        <f>INDEX(Lookup!E$2:E$1349, MATCH($AE117, Lookup!$G$2:$G$1349,0))</f>
        <v>Rest of England</v>
      </c>
    </row>
    <row r="118" spans="1:36" x14ac:dyDescent="0.3">
      <c r="A118" s="11" t="s">
        <v>1452</v>
      </c>
      <c r="W118" s="13"/>
      <c r="AA118" s="18">
        <f t="shared" si="7"/>
        <v>0</v>
      </c>
      <c r="AB118" s="18" t="e">
        <f t="shared" si="8"/>
        <v>#DIV/0!</v>
      </c>
      <c r="AE118" s="1">
        <f t="shared" si="9"/>
        <v>0</v>
      </c>
      <c r="AF118" s="1" t="e">
        <f>INDEX(Lookup!G$2:G$1349, MATCH($AE118, Lookup!$G$2:$G$1349,0))</f>
        <v>#N/A</v>
      </c>
      <c r="AG118" s="1" t="e">
        <f>INDEX(Lookup!F$2:F$1349, MATCH($AE118, Lookup!$G$2:$G$1349,0))</f>
        <v>#N/A</v>
      </c>
      <c r="AH118" s="1" t="e">
        <f>INDEX(Lookup!C$2:C$1349, MATCH($AE118, Lookup!$G$2:$G$1349,0))</f>
        <v>#N/A</v>
      </c>
      <c r="AI118" s="1" t="e">
        <f>INDEX(Lookup!D$2:D$1349, MATCH($AE118, Lookup!$G$2:$G$1349,0))</f>
        <v>#N/A</v>
      </c>
      <c r="AJ118" s="1" t="e">
        <f>INDEX(Lookup!E$2:E$1349, MATCH($AE118, Lookup!$G$2:$G$1349,0))</f>
        <v>#N/A</v>
      </c>
    </row>
    <row r="119" spans="1:36" x14ac:dyDescent="0.3">
      <c r="A119" s="11" t="s">
        <v>1362</v>
      </c>
      <c r="C119" s="5">
        <v>51.7</v>
      </c>
      <c r="D119" s="5">
        <v>20.5</v>
      </c>
      <c r="I119" s="5">
        <v>363559</v>
      </c>
      <c r="J119" s="5">
        <v>171.5</v>
      </c>
      <c r="K119" s="5">
        <v>7452960</v>
      </c>
      <c r="L119" s="5">
        <v>26.6</v>
      </c>
      <c r="W119" s="13"/>
      <c r="AA119" s="18">
        <f t="shared" si="7"/>
        <v>0</v>
      </c>
      <c r="AB119" s="18" t="e">
        <f t="shared" si="8"/>
        <v>#DIV/0!</v>
      </c>
      <c r="AE119" s="1">
        <f t="shared" si="9"/>
        <v>0</v>
      </c>
      <c r="AF119" s="1" t="e">
        <f>INDEX(Lookup!G$2:G$1349, MATCH($AE119, Lookup!$G$2:$G$1349,0))</f>
        <v>#N/A</v>
      </c>
      <c r="AG119" s="1" t="e">
        <f>INDEX(Lookup!F$2:F$1349, MATCH($AE119, Lookup!$G$2:$G$1349,0))</f>
        <v>#N/A</v>
      </c>
      <c r="AH119" s="1" t="e">
        <f>INDEX(Lookup!C$2:C$1349, MATCH($AE119, Lookup!$G$2:$G$1349,0))</f>
        <v>#N/A</v>
      </c>
      <c r="AI119" s="1" t="e">
        <f>INDEX(Lookup!D$2:D$1349, MATCH($AE119, Lookup!$G$2:$G$1349,0))</f>
        <v>#N/A</v>
      </c>
      <c r="AJ119" s="1" t="e">
        <f>INDEX(Lookup!E$2:E$1349, MATCH($AE119, Lookup!$G$2:$G$1349,0))</f>
        <v>#N/A</v>
      </c>
    </row>
    <row r="120" spans="1:36" x14ac:dyDescent="0.3">
      <c r="A120" s="11" t="s">
        <v>1363</v>
      </c>
      <c r="B120" s="5">
        <v>383390</v>
      </c>
      <c r="H120" s="5">
        <v>32.700000000000003</v>
      </c>
      <c r="I120" s="5">
        <v>363911</v>
      </c>
      <c r="J120" s="5">
        <v>171.8</v>
      </c>
      <c r="K120" s="5">
        <v>11892317</v>
      </c>
      <c r="M120" s="5">
        <v>37847.800000000003</v>
      </c>
      <c r="N120" s="5">
        <v>149627</v>
      </c>
      <c r="O120" s="5">
        <v>22360.9</v>
      </c>
      <c r="P120" s="5">
        <v>81711</v>
      </c>
      <c r="Q120" s="5">
        <v>8769.5</v>
      </c>
      <c r="R120" s="5">
        <v>66391</v>
      </c>
      <c r="S120" s="5">
        <v>12925.1</v>
      </c>
      <c r="T120" s="5">
        <v>1105</v>
      </c>
      <c r="U120" s="5">
        <v>572.79999999999995</v>
      </c>
      <c r="V120" s="5">
        <v>4114</v>
      </c>
      <c r="W120" s="13">
        <v>545</v>
      </c>
      <c r="X120" s="13">
        <v>4275.5</v>
      </c>
      <c r="Y120" s="13">
        <v>1644.8</v>
      </c>
      <c r="Z120" s="13">
        <v>4907.6000000000004</v>
      </c>
      <c r="AA120" s="18">
        <f t="shared" si="7"/>
        <v>22267.399999999998</v>
      </c>
      <c r="AB120" s="18">
        <f t="shared" si="8"/>
        <v>0.5883406697350968</v>
      </c>
      <c r="AE120" s="1">
        <f t="shared" si="9"/>
        <v>0</v>
      </c>
      <c r="AF120" s="1" t="e">
        <f>INDEX(Lookup!G$2:G$1349, MATCH($AE120, Lookup!$G$2:$G$1349,0))</f>
        <v>#N/A</v>
      </c>
      <c r="AG120" s="1" t="e">
        <f>INDEX(Lookup!F$2:F$1349, MATCH($AE120, Lookup!$G$2:$G$1349,0))</f>
        <v>#N/A</v>
      </c>
      <c r="AH120" s="1" t="e">
        <f>INDEX(Lookup!C$2:C$1349, MATCH($AE120, Lookup!$G$2:$G$1349,0))</f>
        <v>#N/A</v>
      </c>
      <c r="AI120" s="1" t="e">
        <f>INDEX(Lookup!D$2:D$1349, MATCH($AE120, Lookup!$G$2:$G$1349,0))</f>
        <v>#N/A</v>
      </c>
      <c r="AJ120" s="1" t="e">
        <f>INDEX(Lookup!E$2:E$1349, MATCH($AE120, Lookup!$G$2:$G$1349,0))</f>
        <v>#N/A</v>
      </c>
    </row>
    <row r="121" spans="1:36" x14ac:dyDescent="0.3">
      <c r="A121" s="11" t="s">
        <v>1453</v>
      </c>
      <c r="B121" s="5">
        <v>9900</v>
      </c>
      <c r="C121" s="5">
        <v>80</v>
      </c>
      <c r="D121" s="5">
        <v>32</v>
      </c>
      <c r="E121" s="5">
        <v>9.8000000000000007</v>
      </c>
      <c r="F121" s="5">
        <v>21.8</v>
      </c>
      <c r="G121" s="5">
        <v>0.4</v>
      </c>
      <c r="I121" s="5">
        <v>8578</v>
      </c>
      <c r="J121" s="5">
        <v>188.5</v>
      </c>
      <c r="K121" s="5">
        <v>274496</v>
      </c>
      <c r="L121" s="5">
        <v>378</v>
      </c>
      <c r="M121" s="5">
        <v>854.3</v>
      </c>
      <c r="N121" s="5">
        <v>3245</v>
      </c>
      <c r="O121" s="5">
        <v>477.7</v>
      </c>
      <c r="P121" s="5">
        <v>1842</v>
      </c>
      <c r="Q121" s="5">
        <v>215.5</v>
      </c>
      <c r="R121" s="5">
        <v>1391</v>
      </c>
      <c r="S121" s="5">
        <v>257.89999999999998</v>
      </c>
      <c r="T121" s="5">
        <v>5</v>
      </c>
      <c r="U121" s="5">
        <v>2</v>
      </c>
      <c r="V121" s="5">
        <v>102.3</v>
      </c>
      <c r="W121" s="13">
        <v>18.600000000000001</v>
      </c>
      <c r="X121" s="13">
        <v>78.099999999999994</v>
      </c>
      <c r="Y121" s="5">
        <v>58.9</v>
      </c>
      <c r="Z121" s="5">
        <v>118.6</v>
      </c>
      <c r="AA121" s="18">
        <f t="shared" si="7"/>
        <v>475.4</v>
      </c>
      <c r="AB121" s="18">
        <f t="shared" si="8"/>
        <v>0.5564789886456748</v>
      </c>
      <c r="AC121" s="1" t="s">
        <v>7495</v>
      </c>
      <c r="AD121" s="1" t="str">
        <f t="shared" ref="AD121:AD163" si="11">_xlfn.CONCAT(A121," ",AC121)</f>
        <v>Bodmin M.B.</v>
      </c>
      <c r="AE121" s="1" t="str">
        <f t="shared" si="9"/>
        <v>Bodmin M.B.</v>
      </c>
      <c r="AF121" s="1" t="str">
        <f>INDEX(Lookup!G$2:G$1349, MATCH($AE121, Lookup!$G$2:$G$1349,0))</f>
        <v>BODMIN M.B.</v>
      </c>
      <c r="AG121" s="1" t="str">
        <f>INDEX(Lookup!F$2:F$1349, MATCH($AE121, Lookup!$G$2:$G$1349,0))</f>
        <v>e060121</v>
      </c>
      <c r="AH121" s="1" t="str">
        <f>INDEX(Lookup!C$2:C$1349, MATCH($AE121, Lookup!$G$2:$G$1349,0))</f>
        <v>Cornwall And Isles Of Scilly</v>
      </c>
      <c r="AI121" s="1" t="str">
        <f>INDEX(Lookup!D$2:D$1349, MATCH($AE121, Lookup!$G$2:$G$1349,0))</f>
        <v>South West</v>
      </c>
      <c r="AJ121" s="1" t="str">
        <f>INDEX(Lookup!E$2:E$1349, MATCH($AE121, Lookup!$G$2:$G$1349,0))</f>
        <v>Rest of England</v>
      </c>
    </row>
    <row r="122" spans="1:36" x14ac:dyDescent="0.3">
      <c r="A122" s="11" t="s">
        <v>1454</v>
      </c>
      <c r="B122" s="5">
        <v>17410</v>
      </c>
      <c r="C122" s="5">
        <v>89</v>
      </c>
      <c r="D122" s="5">
        <v>36.9</v>
      </c>
      <c r="E122" s="5">
        <v>15</v>
      </c>
      <c r="F122" s="5">
        <v>21.8</v>
      </c>
      <c r="G122" s="5">
        <v>0.1</v>
      </c>
      <c r="I122" s="5">
        <v>19580</v>
      </c>
      <c r="J122" s="5">
        <v>137.19999999999999</v>
      </c>
      <c r="K122" s="5">
        <v>722502</v>
      </c>
      <c r="L122" s="5">
        <v>13.5</v>
      </c>
      <c r="M122" s="5">
        <v>2009</v>
      </c>
      <c r="N122" s="5">
        <v>6320</v>
      </c>
      <c r="O122" s="5">
        <v>1000.1</v>
      </c>
      <c r="P122" s="5">
        <v>3239</v>
      </c>
      <c r="Q122" s="5">
        <v>379.9</v>
      </c>
      <c r="R122" s="5">
        <v>3040</v>
      </c>
      <c r="S122" s="5">
        <v>604</v>
      </c>
      <c r="T122" s="5">
        <v>28</v>
      </c>
      <c r="U122" s="5">
        <v>13.5</v>
      </c>
      <c r="V122" s="5">
        <v>345.9</v>
      </c>
      <c r="W122" s="13">
        <v>29.3</v>
      </c>
      <c r="X122" s="13">
        <v>264.10000000000002</v>
      </c>
      <c r="Y122" s="5">
        <v>128.4</v>
      </c>
      <c r="Z122" s="5">
        <v>241.1</v>
      </c>
      <c r="AA122" s="18">
        <f t="shared" si="7"/>
        <v>997.4</v>
      </c>
      <c r="AB122" s="18">
        <f t="shared" si="8"/>
        <v>0.49646590343454455</v>
      </c>
      <c r="AC122" s="1" t="s">
        <v>7495</v>
      </c>
      <c r="AD122" s="1" t="str">
        <f t="shared" si="11"/>
        <v>Falmouth M.B.</v>
      </c>
      <c r="AE122" s="1" t="str">
        <f t="shared" si="9"/>
        <v>Falmouth M.B.</v>
      </c>
      <c r="AF122" s="1" t="str">
        <f>INDEX(Lookup!G$2:G$1349, MATCH($AE122, Lookup!$G$2:$G$1349,0))</f>
        <v>FALMOUTH M.B.</v>
      </c>
      <c r="AG122" s="1" t="str">
        <f>INDEX(Lookup!F$2:F$1349, MATCH($AE122, Lookup!$G$2:$G$1349,0))</f>
        <v>e060124</v>
      </c>
      <c r="AH122" s="1" t="str">
        <f>INDEX(Lookup!C$2:C$1349, MATCH($AE122, Lookup!$G$2:$G$1349,0))</f>
        <v>Cornwall And Isles Of Scilly</v>
      </c>
      <c r="AI122" s="1" t="str">
        <f>INDEX(Lookup!D$2:D$1349, MATCH($AE122, Lookup!$G$2:$G$1349,0))</f>
        <v>South West</v>
      </c>
      <c r="AJ122" s="1" t="str">
        <f>INDEX(Lookup!E$2:E$1349, MATCH($AE122, Lookup!$G$2:$G$1349,0))</f>
        <v>Rest of England</v>
      </c>
    </row>
    <row r="123" spans="1:36" x14ac:dyDescent="0.3">
      <c r="A123" s="11" t="s">
        <v>1455</v>
      </c>
      <c r="B123" s="5">
        <v>10680</v>
      </c>
      <c r="C123" s="5">
        <v>76.5</v>
      </c>
      <c r="D123" s="5">
        <v>30.5</v>
      </c>
      <c r="E123" s="5">
        <v>8.3000000000000007</v>
      </c>
      <c r="F123" s="5">
        <v>21.8</v>
      </c>
      <c r="G123" s="5">
        <v>0.4</v>
      </c>
      <c r="I123" s="5">
        <v>8694</v>
      </c>
      <c r="J123" s="5">
        <v>181.1</v>
      </c>
      <c r="K123" s="5">
        <v>265167</v>
      </c>
      <c r="L123" s="5">
        <v>38.700000000000003</v>
      </c>
      <c r="M123" s="5">
        <v>889.8</v>
      </c>
      <c r="N123" s="5">
        <v>3629</v>
      </c>
      <c r="O123" s="5">
        <v>532.79999999999995</v>
      </c>
      <c r="P123" s="5">
        <v>1768</v>
      </c>
      <c r="Q123" s="5">
        <v>194.5</v>
      </c>
      <c r="R123" s="5">
        <v>1550</v>
      </c>
      <c r="S123" s="5">
        <v>307.2</v>
      </c>
      <c r="T123" s="5">
        <v>4</v>
      </c>
      <c r="U123" s="5">
        <v>2.1</v>
      </c>
      <c r="V123" s="5">
        <v>119.8</v>
      </c>
      <c r="W123" s="13">
        <v>12.2</v>
      </c>
      <c r="X123" s="13">
        <v>71.099999999999994</v>
      </c>
      <c r="Y123" s="13">
        <v>24</v>
      </c>
      <c r="Z123" s="13">
        <v>129.9</v>
      </c>
      <c r="AA123" s="18">
        <f t="shared" si="7"/>
        <v>503.8</v>
      </c>
      <c r="AB123" s="18">
        <f t="shared" si="8"/>
        <v>0.56619465048325468</v>
      </c>
      <c r="AC123" s="1" t="s">
        <v>7495</v>
      </c>
      <c r="AD123" s="1" t="str">
        <f t="shared" si="11"/>
        <v>Helston M.B.</v>
      </c>
      <c r="AE123" s="1" t="str">
        <f t="shared" si="9"/>
        <v>Helston M.B.</v>
      </c>
      <c r="AF123" s="1" t="str">
        <f>INDEX(Lookup!G$2:G$1349, MATCH($AE123, Lookup!$G$2:$G$1349,0))</f>
        <v>HELSTON M.B.</v>
      </c>
      <c r="AG123" s="1" t="str">
        <f>INDEX(Lookup!F$2:F$1349, MATCH($AE123, Lookup!$G$2:$G$1349,0))</f>
        <v>e060125</v>
      </c>
      <c r="AH123" s="1" t="str">
        <f>INDEX(Lookup!C$2:C$1349, MATCH($AE123, Lookup!$G$2:$G$1349,0))</f>
        <v>Cornwall And Isles Of Scilly</v>
      </c>
      <c r="AI123" s="1" t="str">
        <f>INDEX(Lookup!D$2:D$1349, MATCH($AE123, Lookup!$G$2:$G$1349,0))</f>
        <v>South West</v>
      </c>
      <c r="AJ123" s="1" t="str">
        <f>INDEX(Lookup!E$2:E$1349, MATCH($AE123, Lookup!$G$2:$G$1349,0))</f>
        <v>Rest of England</v>
      </c>
    </row>
    <row r="124" spans="1:36" x14ac:dyDescent="0.3">
      <c r="A124" s="11" t="s">
        <v>1456</v>
      </c>
      <c r="B124" s="5">
        <v>4890</v>
      </c>
      <c r="C124" s="5">
        <v>96</v>
      </c>
      <c r="D124" s="5">
        <v>38.299999999999997</v>
      </c>
      <c r="E124" s="5">
        <v>12.7</v>
      </c>
      <c r="F124" s="5">
        <v>21.8</v>
      </c>
      <c r="G124" s="5">
        <v>3.8</v>
      </c>
      <c r="I124" s="5">
        <v>6357</v>
      </c>
      <c r="J124" s="5">
        <v>183.8</v>
      </c>
      <c r="K124" s="5">
        <v>243473</v>
      </c>
      <c r="L124" s="5">
        <v>1.4</v>
      </c>
      <c r="M124" s="5">
        <v>657.1</v>
      </c>
      <c r="N124" s="5">
        <v>1924</v>
      </c>
      <c r="O124" s="5">
        <v>307.39999999999998</v>
      </c>
      <c r="P124" s="5">
        <v>846</v>
      </c>
      <c r="Q124" s="5">
        <v>94.1</v>
      </c>
      <c r="R124" s="5">
        <v>1072</v>
      </c>
      <c r="S124" s="5">
        <v>210.5</v>
      </c>
      <c r="T124" s="5">
        <v>6</v>
      </c>
      <c r="U124" s="5">
        <v>2.7</v>
      </c>
      <c r="V124" s="5">
        <v>110.7</v>
      </c>
      <c r="W124" s="13">
        <v>24.4</v>
      </c>
      <c r="X124" s="5">
        <v>81.400000000000006</v>
      </c>
      <c r="Y124" s="5">
        <v>51.7</v>
      </c>
      <c r="Z124" s="5">
        <v>81.400000000000006</v>
      </c>
      <c r="AA124" s="18">
        <f t="shared" si="7"/>
        <v>307.3</v>
      </c>
      <c r="AB124" s="18">
        <f t="shared" si="8"/>
        <v>0.46766093440876577</v>
      </c>
      <c r="AC124" s="1" t="s">
        <v>7495</v>
      </c>
      <c r="AD124" s="1" t="str">
        <f t="shared" si="11"/>
        <v>Launceston M.B.</v>
      </c>
      <c r="AE124" s="1" t="str">
        <f t="shared" si="9"/>
        <v>Launceston M.B.</v>
      </c>
      <c r="AF124" s="1" t="str">
        <f>INDEX(Lookup!G$2:G$1349, MATCH($AE124, Lookup!$G$2:$G$1349,0))</f>
        <v>LAUNCESTON M.B.</v>
      </c>
      <c r="AG124" s="1" t="str">
        <f>INDEX(Lookup!F$2:F$1349, MATCH($AE124, Lookup!$G$2:$G$1349,0))</f>
        <v>e060126</v>
      </c>
      <c r="AH124" s="1" t="str">
        <f>INDEX(Lookup!C$2:C$1349, MATCH($AE124, Lookup!$G$2:$G$1349,0))</f>
        <v>Cornwall And Isles Of Scilly</v>
      </c>
      <c r="AI124" s="1" t="str">
        <f>INDEX(Lookup!D$2:D$1349, MATCH($AE124, Lookup!$G$2:$G$1349,0))</f>
        <v>South West</v>
      </c>
      <c r="AJ124" s="1" t="str">
        <f>INDEX(Lookup!E$2:E$1349, MATCH($AE124, Lookup!$G$2:$G$1349,0))</f>
        <v>Rest of England</v>
      </c>
    </row>
    <row r="125" spans="1:36" x14ac:dyDescent="0.3">
      <c r="A125" s="11" t="s">
        <v>1457</v>
      </c>
      <c r="B125" s="5">
        <v>5320</v>
      </c>
      <c r="C125" s="5">
        <v>92.5</v>
      </c>
      <c r="D125" s="5">
        <v>37</v>
      </c>
      <c r="E125" s="5">
        <v>12.4</v>
      </c>
      <c r="F125" s="5">
        <v>21.8</v>
      </c>
      <c r="G125" s="5">
        <v>2.8</v>
      </c>
      <c r="I125" s="5">
        <v>5326</v>
      </c>
      <c r="J125" s="5">
        <v>184.8</v>
      </c>
      <c r="K125" s="5">
        <v>197062</v>
      </c>
      <c r="L125" s="5">
        <v>24.6</v>
      </c>
      <c r="M125" s="5">
        <v>542.70000000000005</v>
      </c>
      <c r="N125" s="5">
        <v>1997</v>
      </c>
      <c r="O125" s="5">
        <v>293</v>
      </c>
      <c r="P125" s="5">
        <v>1263</v>
      </c>
      <c r="Q125" s="5">
        <v>139.5</v>
      </c>
      <c r="R125" s="5">
        <v>723</v>
      </c>
      <c r="S125" s="5">
        <v>150.6</v>
      </c>
      <c r="T125" s="5">
        <v>6</v>
      </c>
      <c r="U125" s="5">
        <v>2.4</v>
      </c>
      <c r="V125" s="5">
        <v>79.900000000000006</v>
      </c>
      <c r="W125" s="13">
        <v>12.8</v>
      </c>
      <c r="X125" s="5">
        <v>56.8</v>
      </c>
      <c r="Y125" s="5">
        <v>31.3</v>
      </c>
      <c r="Z125" s="5">
        <v>69</v>
      </c>
      <c r="AA125" s="18">
        <f t="shared" si="7"/>
        <v>292.5</v>
      </c>
      <c r="AB125" s="18">
        <f t="shared" si="8"/>
        <v>0.53897180762852404</v>
      </c>
      <c r="AC125" s="1" t="s">
        <v>7495</v>
      </c>
      <c r="AD125" s="1" t="str">
        <f t="shared" si="11"/>
        <v>Liskeard M.B.</v>
      </c>
      <c r="AE125" s="1" t="str">
        <f t="shared" si="9"/>
        <v>Liskeard M.B.</v>
      </c>
      <c r="AF125" s="1" t="str">
        <f>INDEX(Lookup!G$2:G$1349, MATCH($AE125, Lookup!$G$2:$G$1349,0))</f>
        <v>LISKEARD M.B.</v>
      </c>
      <c r="AG125" s="1" t="str">
        <f>INDEX(Lookup!F$2:F$1349, MATCH($AE125, Lookup!$G$2:$G$1349,0))</f>
        <v>e060127</v>
      </c>
      <c r="AH125" s="1" t="str">
        <f>INDEX(Lookup!C$2:C$1349, MATCH($AE125, Lookup!$G$2:$G$1349,0))</f>
        <v>Cornwall And Isles Of Scilly</v>
      </c>
      <c r="AI125" s="1" t="str">
        <f>INDEX(Lookup!D$2:D$1349, MATCH($AE125, Lookup!$G$2:$G$1349,0))</f>
        <v>South West</v>
      </c>
      <c r="AJ125" s="1" t="str">
        <f>INDEX(Lookup!E$2:E$1349, MATCH($AE125, Lookup!$G$2:$G$1349,0))</f>
        <v>Rest of England</v>
      </c>
    </row>
    <row r="126" spans="1:36" x14ac:dyDescent="0.3">
      <c r="A126" s="11" t="s">
        <v>1458</v>
      </c>
      <c r="B126" s="5">
        <v>5520</v>
      </c>
      <c r="C126" s="5">
        <v>77.5</v>
      </c>
      <c r="D126" s="5">
        <v>34</v>
      </c>
      <c r="E126" s="5">
        <v>11</v>
      </c>
      <c r="F126" s="5">
        <v>21.8</v>
      </c>
      <c r="G126" s="5">
        <v>1.2</v>
      </c>
      <c r="I126" s="5">
        <v>3986</v>
      </c>
      <c r="J126" s="5">
        <v>137.69999999999999</v>
      </c>
      <c r="K126" s="5">
        <v>135524</v>
      </c>
      <c r="L126" s="5">
        <v>35.700000000000003</v>
      </c>
      <c r="M126" s="5">
        <v>477.5</v>
      </c>
      <c r="N126" s="5">
        <v>1919</v>
      </c>
      <c r="O126" s="5">
        <v>253.7</v>
      </c>
      <c r="P126" s="5">
        <v>1299</v>
      </c>
      <c r="Q126" s="5">
        <v>138.69999999999999</v>
      </c>
      <c r="R126" s="5">
        <v>618</v>
      </c>
      <c r="S126" s="5">
        <v>114</v>
      </c>
      <c r="T126" s="5">
        <v>2</v>
      </c>
      <c r="U126" s="5">
        <v>1.1000000000000001</v>
      </c>
      <c r="V126" s="5">
        <v>40.5</v>
      </c>
      <c r="W126" s="13">
        <v>0.8</v>
      </c>
      <c r="X126" s="5">
        <v>66.900000000000006</v>
      </c>
      <c r="Y126" s="5">
        <v>65.2</v>
      </c>
      <c r="Z126" s="5">
        <v>50.3</v>
      </c>
      <c r="AA126" s="18">
        <f t="shared" si="7"/>
        <v>253.79999999999998</v>
      </c>
      <c r="AB126" s="18">
        <f t="shared" si="8"/>
        <v>0.53151832460732984</v>
      </c>
      <c r="AC126" s="1" t="s">
        <v>7495</v>
      </c>
      <c r="AD126" s="1" t="str">
        <f t="shared" si="11"/>
        <v>Penryn M.B.</v>
      </c>
      <c r="AE126" s="1" t="str">
        <f t="shared" si="9"/>
        <v>Penryn M.B.</v>
      </c>
      <c r="AF126" s="1" t="str">
        <f>INDEX(Lookup!G$2:G$1349, MATCH($AE126, Lookup!$G$2:$G$1349,0))</f>
        <v>PENRYN M.B.</v>
      </c>
      <c r="AG126" s="1" t="str">
        <f>INDEX(Lookup!F$2:F$1349, MATCH($AE126, Lookup!$G$2:$G$1349,0))</f>
        <v>e060130</v>
      </c>
      <c r="AH126" s="1" t="str">
        <f>INDEX(Lookup!C$2:C$1349, MATCH($AE126, Lookup!$G$2:$G$1349,0))</f>
        <v>Cornwall And Isles Of Scilly</v>
      </c>
      <c r="AI126" s="1" t="str">
        <f>INDEX(Lookup!D$2:D$1349, MATCH($AE126, Lookup!$G$2:$G$1349,0))</f>
        <v>South West</v>
      </c>
      <c r="AJ126" s="1" t="str">
        <f>INDEX(Lookup!E$2:E$1349, MATCH($AE126, Lookup!$G$2:$G$1349,0))</f>
        <v>Rest of England</v>
      </c>
    </row>
    <row r="127" spans="1:36" x14ac:dyDescent="0.3">
      <c r="A127" s="11" t="s">
        <v>1459</v>
      </c>
      <c r="B127" s="5">
        <v>19110</v>
      </c>
      <c r="C127" s="5">
        <v>80.5</v>
      </c>
      <c r="D127" s="5">
        <v>34.200000000000003</v>
      </c>
      <c r="E127" s="5">
        <v>14</v>
      </c>
      <c r="F127" s="5">
        <v>20.2</v>
      </c>
      <c r="G127" s="5">
        <v>0</v>
      </c>
      <c r="I127" s="5">
        <v>19157</v>
      </c>
      <c r="J127" s="5">
        <v>157</v>
      </c>
      <c r="K127" s="5">
        <v>655169</v>
      </c>
      <c r="L127" s="5">
        <v>20.6</v>
      </c>
      <c r="M127" s="5">
        <v>2035.6</v>
      </c>
      <c r="N127" s="5">
        <v>7812</v>
      </c>
      <c r="O127" s="5">
        <v>1130.0999999999999</v>
      </c>
      <c r="P127" s="5">
        <v>5080</v>
      </c>
      <c r="Q127" s="5">
        <v>571.4</v>
      </c>
      <c r="R127" s="5">
        <v>2701</v>
      </c>
      <c r="S127" s="5">
        <v>545.5</v>
      </c>
      <c r="T127" s="5">
        <v>29</v>
      </c>
      <c r="U127" s="5">
        <v>13</v>
      </c>
      <c r="V127" s="5">
        <v>368.7</v>
      </c>
      <c r="W127" s="13">
        <v>29.5</v>
      </c>
      <c r="X127" s="5">
        <v>214.1</v>
      </c>
      <c r="Y127" s="5">
        <v>44.8</v>
      </c>
      <c r="Z127" s="5">
        <v>248.4</v>
      </c>
      <c r="AA127" s="18">
        <f t="shared" si="7"/>
        <v>1129.9000000000001</v>
      </c>
      <c r="AB127" s="18">
        <f t="shared" si="8"/>
        <v>0.5550697583022205</v>
      </c>
      <c r="AC127" s="1" t="s">
        <v>7495</v>
      </c>
      <c r="AD127" s="1" t="str">
        <f t="shared" si="11"/>
        <v>Penzance M.B.</v>
      </c>
      <c r="AE127" s="1" t="str">
        <f t="shared" si="9"/>
        <v>Penzance M.B.</v>
      </c>
      <c r="AF127" s="1" t="str">
        <f>INDEX(Lookup!G$2:G$1349, MATCH($AE127, Lookup!$G$2:$G$1349,0))</f>
        <v>PENZANCE M.B.</v>
      </c>
      <c r="AG127" s="1" t="str">
        <f>INDEX(Lookup!F$2:F$1349, MATCH($AE127, Lookup!$G$2:$G$1349,0))</f>
        <v>e060131</v>
      </c>
      <c r="AH127" s="1" t="str">
        <f>INDEX(Lookup!C$2:C$1349, MATCH($AE127, Lookup!$G$2:$G$1349,0))</f>
        <v>Cornwall And Isles Of Scilly</v>
      </c>
      <c r="AI127" s="1" t="str">
        <f>INDEX(Lookup!D$2:D$1349, MATCH($AE127, Lookup!$G$2:$G$1349,0))</f>
        <v>South West</v>
      </c>
      <c r="AJ127" s="1" t="str">
        <f>INDEX(Lookup!E$2:E$1349, MATCH($AE127, Lookup!$G$2:$G$1349,0))</f>
        <v>Rest of England</v>
      </c>
    </row>
    <row r="128" spans="1:36" x14ac:dyDescent="0.3">
      <c r="A128" s="11" t="s">
        <v>7509</v>
      </c>
      <c r="B128" s="5">
        <v>32520</v>
      </c>
      <c r="C128" s="5">
        <v>87</v>
      </c>
      <c r="D128" s="5">
        <v>32.200000000000003</v>
      </c>
      <c r="E128" s="5">
        <v>9.8000000000000007</v>
      </c>
      <c r="F128" s="5">
        <v>21.8</v>
      </c>
      <c r="G128" s="5">
        <v>0.6</v>
      </c>
      <c r="I128" s="5">
        <v>36000</v>
      </c>
      <c r="J128" s="5">
        <v>200</v>
      </c>
      <c r="K128" s="5">
        <v>1159200</v>
      </c>
      <c r="L128" s="5">
        <v>13</v>
      </c>
      <c r="M128" s="5">
        <v>3761.7</v>
      </c>
      <c r="N128" s="5">
        <v>12350</v>
      </c>
      <c r="O128" s="5">
        <v>1961.4</v>
      </c>
      <c r="P128" s="5">
        <v>6380</v>
      </c>
      <c r="Q128" s="5">
        <v>696.4</v>
      </c>
      <c r="R128" s="5">
        <v>5821</v>
      </c>
      <c r="S128" s="5">
        <v>1191.5</v>
      </c>
      <c r="T128" s="5">
        <v>142</v>
      </c>
      <c r="U128" s="5">
        <v>72.900000000000006</v>
      </c>
      <c r="V128" s="5">
        <v>449.9</v>
      </c>
      <c r="W128" s="13">
        <v>162.80000000000001</v>
      </c>
      <c r="X128" s="13">
        <v>377.4</v>
      </c>
      <c r="Y128" s="13">
        <v>195.8</v>
      </c>
      <c r="Z128" s="13">
        <v>614.29999999999995</v>
      </c>
      <c r="AA128" s="18">
        <f t="shared" si="7"/>
        <v>1960.8000000000002</v>
      </c>
      <c r="AB128" s="18">
        <f t="shared" si="8"/>
        <v>0.52125368849190534</v>
      </c>
      <c r="AC128" s="1" t="s">
        <v>7495</v>
      </c>
      <c r="AD128" s="1" t="str">
        <f t="shared" si="11"/>
        <v>St.Austell with Fowey M.B.</v>
      </c>
      <c r="AE128" s="1" t="str">
        <f t="shared" si="9"/>
        <v>St.Austell with Fowey M.B.</v>
      </c>
      <c r="AF128" s="1" t="str">
        <f>INDEX(Lookup!G$2:G$1349, MATCH($AE128, Lookup!$G$2:$G$1349,0))</f>
        <v>ST.AUSTELL WITH FOWEY M.B.</v>
      </c>
      <c r="AG128" s="1" t="str">
        <f>INDEX(Lookup!F$2:F$1349, MATCH($AE128, Lookup!$G$2:$G$1349,0))</f>
        <v>e060132</v>
      </c>
      <c r="AH128" s="1" t="str">
        <f>INDEX(Lookup!C$2:C$1349, MATCH($AE128, Lookup!$G$2:$G$1349,0))</f>
        <v>Cornwall And Isles Of Scilly</v>
      </c>
      <c r="AI128" s="1" t="str">
        <f>INDEX(Lookup!D$2:D$1349, MATCH($AE128, Lookup!$G$2:$G$1349,0))</f>
        <v>South West</v>
      </c>
      <c r="AJ128" s="1" t="str">
        <f>INDEX(Lookup!E$2:E$1349, MATCH($AE128, Lookup!$G$2:$G$1349,0))</f>
        <v>Rest of England</v>
      </c>
    </row>
    <row r="129" spans="1:36" x14ac:dyDescent="0.3">
      <c r="A129" s="11" t="s">
        <v>1461</v>
      </c>
      <c r="B129" s="5">
        <v>9490</v>
      </c>
      <c r="C129" s="5">
        <v>85</v>
      </c>
      <c r="D129" s="5">
        <v>34.799999999999997</v>
      </c>
      <c r="E129" s="5">
        <v>13</v>
      </c>
      <c r="F129" s="5">
        <v>21.8</v>
      </c>
      <c r="G129" s="5">
        <v>0</v>
      </c>
      <c r="I129" s="5">
        <v>12240</v>
      </c>
      <c r="J129" s="5">
        <v>159.6</v>
      </c>
      <c r="K129" s="5">
        <v>425952</v>
      </c>
      <c r="L129" s="5">
        <v>2.6</v>
      </c>
      <c r="M129" s="5">
        <v>1241.4000000000001</v>
      </c>
      <c r="N129" s="5">
        <v>4121</v>
      </c>
      <c r="O129" s="5">
        <v>702.4</v>
      </c>
      <c r="P129" s="5">
        <v>1980</v>
      </c>
      <c r="Q129" s="5">
        <v>223.3</v>
      </c>
      <c r="R129" s="5">
        <v>2074</v>
      </c>
      <c r="S129" s="5">
        <v>443.8</v>
      </c>
      <c r="T129" s="5">
        <v>66</v>
      </c>
      <c r="U129" s="5">
        <v>35</v>
      </c>
      <c r="V129" s="5">
        <v>166.6</v>
      </c>
      <c r="W129" s="13">
        <v>10.5</v>
      </c>
      <c r="X129" s="13">
        <v>243.1</v>
      </c>
      <c r="Y129" s="13">
        <v>19.100000000000001</v>
      </c>
      <c r="Z129" s="13">
        <v>99.8</v>
      </c>
      <c r="AA129" s="18">
        <f t="shared" si="7"/>
        <v>702.1</v>
      </c>
      <c r="AB129" s="18">
        <f t="shared" si="8"/>
        <v>0.56557112937006604</v>
      </c>
      <c r="AC129" s="1" t="s">
        <v>7495</v>
      </c>
      <c r="AD129" s="1" t="str">
        <f t="shared" si="11"/>
        <v>St.Ives M.B.</v>
      </c>
      <c r="AE129" s="1" t="str">
        <f t="shared" si="9"/>
        <v>St.Ives M.B.</v>
      </c>
      <c r="AF129" s="1" t="str">
        <f>INDEX(Lookup!G$2:G$1349, MATCH($AE129, Lookup!$G$2:$G$1349,0))</f>
        <v>ST.IVES M.B.</v>
      </c>
      <c r="AG129" s="1" t="str">
        <f>INDEX(Lookup!F$2:F$1349, MATCH($AE129, Lookup!$G$2:$G$1349,0))</f>
        <v>e060133</v>
      </c>
      <c r="AH129" s="1" t="str">
        <f>INDEX(Lookup!C$2:C$1349, MATCH($AE129, Lookup!$G$2:$G$1349,0))</f>
        <v>Cornwall And Isles Of Scilly</v>
      </c>
      <c r="AI129" s="1" t="str">
        <f>INDEX(Lookup!D$2:D$1349, MATCH($AE129, Lookup!$G$2:$G$1349,0))</f>
        <v>South West</v>
      </c>
      <c r="AJ129" s="1" t="str">
        <f>INDEX(Lookup!E$2:E$1349, MATCH($AE129, Lookup!$G$2:$G$1349,0))</f>
        <v>Rest of England</v>
      </c>
    </row>
    <row r="130" spans="1:36" x14ac:dyDescent="0.3">
      <c r="A130" s="11" t="s">
        <v>1462</v>
      </c>
      <c r="B130" s="5">
        <v>10280</v>
      </c>
      <c r="C130" s="5">
        <v>93</v>
      </c>
      <c r="D130" s="5">
        <v>35.799999999999997</v>
      </c>
      <c r="E130" s="5">
        <v>11.6</v>
      </c>
      <c r="F130" s="5">
        <v>21.8</v>
      </c>
      <c r="G130" s="5">
        <v>24</v>
      </c>
      <c r="I130" s="5">
        <v>8560</v>
      </c>
      <c r="J130" s="5">
        <v>146</v>
      </c>
      <c r="K130" s="5">
        <v>306448</v>
      </c>
      <c r="L130" s="5">
        <v>36.799999999999997</v>
      </c>
      <c r="M130" s="5">
        <v>867.4</v>
      </c>
      <c r="N130" s="5">
        <v>3730</v>
      </c>
      <c r="O130" s="5">
        <v>650.29999999999995</v>
      </c>
      <c r="P130" s="5">
        <v>1151</v>
      </c>
      <c r="Q130" s="5">
        <v>143.1</v>
      </c>
      <c r="R130" s="5">
        <v>2560</v>
      </c>
      <c r="S130" s="5">
        <v>496</v>
      </c>
      <c r="T130" s="5">
        <v>19</v>
      </c>
      <c r="U130" s="5">
        <v>11.2</v>
      </c>
      <c r="V130" s="5">
        <v>66.3</v>
      </c>
      <c r="W130" s="13">
        <v>7.6</v>
      </c>
      <c r="X130" s="13">
        <v>52.5</v>
      </c>
      <c r="Y130" s="13">
        <v>10</v>
      </c>
      <c r="Z130" s="13">
        <v>80.599999999999994</v>
      </c>
      <c r="AA130" s="18">
        <f t="shared" si="7"/>
        <v>650.30000000000007</v>
      </c>
      <c r="AB130" s="18">
        <f t="shared" si="8"/>
        <v>0.74971178233802183</v>
      </c>
      <c r="AC130" s="1" t="s">
        <v>7495</v>
      </c>
      <c r="AD130" s="1" t="str">
        <f t="shared" si="11"/>
        <v>Saltash M.B.</v>
      </c>
      <c r="AE130" s="1" t="str">
        <f t="shared" si="9"/>
        <v>Saltash M.B.</v>
      </c>
      <c r="AF130" s="1" t="str">
        <f>INDEX(Lookup!G$2:G$1349, MATCH($AE130, Lookup!$G$2:$G$1349,0))</f>
        <v>SALTASH M.B.</v>
      </c>
      <c r="AG130" s="1" t="str">
        <f>INDEX(Lookup!F$2:F$1349, MATCH($AE130, Lookup!$G$2:$G$1349,0))</f>
        <v>e060135</v>
      </c>
      <c r="AH130" s="1" t="str">
        <f>INDEX(Lookup!C$2:C$1349, MATCH($AE130, Lookup!$G$2:$G$1349,0))</f>
        <v>Cornwall And Isles Of Scilly</v>
      </c>
      <c r="AI130" s="1" t="str">
        <f>INDEX(Lookup!D$2:D$1349, MATCH($AE130, Lookup!$G$2:$G$1349,0))</f>
        <v>South West</v>
      </c>
      <c r="AJ130" s="1" t="str">
        <f>INDEX(Lookup!E$2:E$1349, MATCH($AE130, Lookup!$G$2:$G$1349,0))</f>
        <v>Rest of England</v>
      </c>
    </row>
    <row r="131" spans="1:36" x14ac:dyDescent="0.3">
      <c r="A131" s="11" t="s">
        <v>1463</v>
      </c>
      <c r="B131" s="5">
        <v>15310</v>
      </c>
      <c r="C131" s="5">
        <v>80.5</v>
      </c>
      <c r="D131" s="5">
        <v>34.5</v>
      </c>
      <c r="E131" s="5">
        <v>14</v>
      </c>
      <c r="F131" s="5">
        <v>20.5</v>
      </c>
      <c r="G131" s="5">
        <v>0</v>
      </c>
      <c r="I131" s="5">
        <v>20055</v>
      </c>
      <c r="J131" s="5">
        <v>159.80000000000001</v>
      </c>
      <c r="K131" s="5">
        <v>691898</v>
      </c>
      <c r="L131" s="5">
        <v>1.2</v>
      </c>
      <c r="M131" s="5">
        <v>2023</v>
      </c>
      <c r="N131" s="5">
        <v>5616</v>
      </c>
      <c r="O131" s="5">
        <v>864.9</v>
      </c>
      <c r="P131" s="5">
        <v>3133</v>
      </c>
      <c r="Q131" s="5">
        <v>363.9</v>
      </c>
      <c r="R131" s="5">
        <v>2450</v>
      </c>
      <c r="S131" s="5">
        <v>487.8</v>
      </c>
      <c r="T131" s="5">
        <v>24</v>
      </c>
      <c r="U131" s="5">
        <v>11.2</v>
      </c>
      <c r="V131" s="5">
        <v>448.2</v>
      </c>
      <c r="W131" s="13">
        <v>108.5</v>
      </c>
      <c r="X131" s="13">
        <v>207.7</v>
      </c>
      <c r="Y131" s="13">
        <v>42.5</v>
      </c>
      <c r="Z131" s="13">
        <v>351.2</v>
      </c>
      <c r="AA131" s="18">
        <f t="shared" ref="AA131:AA194" si="12">SUM(Q131+S131+U131)</f>
        <v>862.90000000000009</v>
      </c>
      <c r="AB131" s="18">
        <f t="shared" ref="AB131:AB194" si="13">AA131/M131</f>
        <v>0.42654473554127537</v>
      </c>
      <c r="AC131" s="1" t="s">
        <v>7495</v>
      </c>
      <c r="AD131" s="1" t="str">
        <f t="shared" si="11"/>
        <v>Truro M.B.</v>
      </c>
      <c r="AE131" s="1" t="str">
        <f t="shared" si="9"/>
        <v>Truro M.B.</v>
      </c>
      <c r="AF131" s="1" t="str">
        <f>INDEX(Lookup!G$2:G$1349, MATCH($AE131, Lookup!$G$2:$G$1349,0))</f>
        <v>TRURO M.B.</v>
      </c>
      <c r="AG131" s="1" t="str">
        <f>INDEX(Lookup!F$2:F$1349, MATCH($AE131, Lookup!$G$2:$G$1349,0))</f>
        <v>e060137</v>
      </c>
      <c r="AH131" s="1" t="str">
        <f>INDEX(Lookup!C$2:C$1349, MATCH($AE131, Lookup!$G$2:$G$1349,0))</f>
        <v>Cornwall And Isles Of Scilly</v>
      </c>
      <c r="AI131" s="1" t="str">
        <f>INDEX(Lookup!D$2:D$1349, MATCH($AE131, Lookup!$G$2:$G$1349,0))</f>
        <v>South West</v>
      </c>
      <c r="AJ131" s="1" t="str">
        <f>INDEX(Lookup!E$2:E$1349, MATCH($AE131, Lookup!$G$2:$G$1349,0))</f>
        <v>Rest of England</v>
      </c>
    </row>
    <row r="132" spans="1:36" x14ac:dyDescent="0.3">
      <c r="A132" s="11" t="s">
        <v>7510</v>
      </c>
      <c r="B132" s="5">
        <v>5630</v>
      </c>
      <c r="C132" s="5">
        <v>98.5</v>
      </c>
      <c r="D132" s="5">
        <v>36.299999999999997</v>
      </c>
      <c r="E132" s="5">
        <v>13.5</v>
      </c>
      <c r="F132" s="5">
        <v>21.8</v>
      </c>
      <c r="G132" s="5">
        <v>1</v>
      </c>
      <c r="I132" s="5">
        <v>6822</v>
      </c>
      <c r="J132" s="5">
        <v>184.3</v>
      </c>
      <c r="K132" s="5">
        <v>247638</v>
      </c>
      <c r="L132" s="5">
        <v>9.4</v>
      </c>
      <c r="M132" s="5">
        <v>703</v>
      </c>
      <c r="N132" s="5">
        <v>2326</v>
      </c>
      <c r="O132" s="5">
        <v>419.7</v>
      </c>
      <c r="P132" s="5">
        <v>734</v>
      </c>
      <c r="Q132" s="5">
        <v>83.7</v>
      </c>
      <c r="R132" s="5">
        <v>1569</v>
      </c>
      <c r="S132" s="5">
        <v>325.3</v>
      </c>
      <c r="T132" s="5">
        <v>23</v>
      </c>
      <c r="U132" s="5">
        <v>10.7</v>
      </c>
      <c r="V132" s="5">
        <v>82</v>
      </c>
      <c r="W132" s="13">
        <v>8</v>
      </c>
      <c r="X132" s="5">
        <v>100.2</v>
      </c>
      <c r="Y132" s="5">
        <v>15.1</v>
      </c>
      <c r="Z132" s="5">
        <v>77.8</v>
      </c>
      <c r="AA132" s="18">
        <f t="shared" si="12"/>
        <v>419.7</v>
      </c>
      <c r="AB132" s="18">
        <f t="shared" si="13"/>
        <v>0.59701280227596021</v>
      </c>
      <c r="AC132" s="1" t="s">
        <v>7496</v>
      </c>
      <c r="AD132" s="1" t="str">
        <f t="shared" si="11"/>
        <v>Bude-Stratton U.D.</v>
      </c>
      <c r="AE132" s="1" t="str">
        <f t="shared" ref="AE132:AE195" si="14">AD132</f>
        <v>Bude-Stratton U.D.</v>
      </c>
      <c r="AF132" s="1" t="str">
        <f>INDEX(Lookup!G$2:G$1349, MATCH($AE132, Lookup!$G$2:$G$1349,0))</f>
        <v>BUDE-STRATTON U.D.</v>
      </c>
      <c r="AG132" s="1" t="str">
        <f>INDEX(Lookup!F$2:F$1349, MATCH($AE132, Lookup!$G$2:$G$1349,0))</f>
        <v>e060122</v>
      </c>
      <c r="AH132" s="1" t="str">
        <f>INDEX(Lookup!C$2:C$1349, MATCH($AE132, Lookup!$G$2:$G$1349,0))</f>
        <v>Cornwall And Isles Of Scilly</v>
      </c>
      <c r="AI132" s="1" t="str">
        <f>INDEX(Lookup!D$2:D$1349, MATCH($AE132, Lookup!$G$2:$G$1349,0))</f>
        <v>South West</v>
      </c>
      <c r="AJ132" s="1" t="str">
        <f>INDEX(Lookup!E$2:E$1349, MATCH($AE132, Lookup!$G$2:$G$1349,0))</f>
        <v>Rest of England</v>
      </c>
    </row>
    <row r="133" spans="1:36" x14ac:dyDescent="0.3">
      <c r="A133" s="11" t="s">
        <v>7511</v>
      </c>
      <c r="B133" s="5">
        <v>42910</v>
      </c>
      <c r="C133" s="5">
        <v>79.5</v>
      </c>
      <c r="D133" s="5">
        <v>33</v>
      </c>
      <c r="E133" s="5">
        <v>12.5</v>
      </c>
      <c r="F133" s="5">
        <v>20.5</v>
      </c>
      <c r="G133" s="5">
        <v>0</v>
      </c>
      <c r="I133" s="5">
        <v>36037</v>
      </c>
      <c r="J133" s="5">
        <v>170.4</v>
      </c>
      <c r="K133" s="5">
        <v>1189221</v>
      </c>
      <c r="L133" s="5">
        <v>34</v>
      </c>
      <c r="M133" s="5">
        <v>3795.5</v>
      </c>
      <c r="N133" s="5">
        <v>16194</v>
      </c>
      <c r="O133" s="5">
        <v>2107.4</v>
      </c>
      <c r="P133" s="5">
        <v>11127</v>
      </c>
      <c r="Q133" s="5">
        <v>1166.3</v>
      </c>
      <c r="R133" s="5">
        <v>5036</v>
      </c>
      <c r="S133" s="5">
        <v>931.8</v>
      </c>
      <c r="T133" s="5">
        <v>15</v>
      </c>
      <c r="U133" s="5">
        <v>7</v>
      </c>
      <c r="V133" s="5">
        <v>464.1</v>
      </c>
      <c r="W133" s="13">
        <v>47.6</v>
      </c>
      <c r="X133" s="5">
        <v>265.89999999999998</v>
      </c>
      <c r="Y133" s="5">
        <v>459.2</v>
      </c>
      <c r="Z133" s="5">
        <v>451.4</v>
      </c>
      <c r="AA133" s="18">
        <f t="shared" si="12"/>
        <v>2105.1</v>
      </c>
      <c r="AB133" s="18">
        <f t="shared" si="13"/>
        <v>0.55463048346726385</v>
      </c>
      <c r="AC133" s="1" t="s">
        <v>7496</v>
      </c>
      <c r="AD133" s="1" t="str">
        <f t="shared" si="11"/>
        <v>Camborne-Redruth U.D.</v>
      </c>
      <c r="AE133" s="1" t="str">
        <f t="shared" si="14"/>
        <v>Camborne-Redruth U.D.</v>
      </c>
      <c r="AF133" s="1" t="str">
        <f>INDEX(Lookup!G$2:G$1349, MATCH($AE133, Lookup!$G$2:$G$1349,0))</f>
        <v>CAMBORNE-REDRUTH U.D.</v>
      </c>
      <c r="AG133" s="1" t="str">
        <f>INDEX(Lookup!F$2:F$1349, MATCH($AE133, Lookup!$G$2:$G$1349,0))</f>
        <v>e060123</v>
      </c>
      <c r="AH133" s="1" t="str">
        <f>INDEX(Lookup!C$2:C$1349, MATCH($AE133, Lookup!$G$2:$G$1349,0))</f>
        <v>Cornwall And Isles Of Scilly</v>
      </c>
      <c r="AI133" s="1" t="str">
        <f>INDEX(Lookup!D$2:D$1349, MATCH($AE133, Lookup!$G$2:$G$1349,0))</f>
        <v>South West</v>
      </c>
      <c r="AJ133" s="1" t="str">
        <f>INDEX(Lookup!E$2:E$1349, MATCH($AE133, Lookup!$G$2:$G$1349,0))</f>
        <v>Rest of England</v>
      </c>
    </row>
    <row r="134" spans="1:36" x14ac:dyDescent="0.3">
      <c r="A134" s="11" t="s">
        <v>1466</v>
      </c>
      <c r="B134" s="5">
        <v>4030</v>
      </c>
      <c r="C134" s="5">
        <v>96.5</v>
      </c>
      <c r="D134" s="5">
        <v>40</v>
      </c>
      <c r="E134" s="5">
        <v>14.4</v>
      </c>
      <c r="F134" s="5">
        <v>21.8</v>
      </c>
      <c r="G134" s="5">
        <v>3.8</v>
      </c>
      <c r="I134" s="5">
        <v>5329</v>
      </c>
      <c r="J134" s="5">
        <v>147.9</v>
      </c>
      <c r="K134" s="5">
        <v>213160</v>
      </c>
      <c r="L134" s="5">
        <v>0</v>
      </c>
      <c r="M134" s="5">
        <v>554</v>
      </c>
      <c r="N134" s="5">
        <v>1963</v>
      </c>
      <c r="O134" s="5">
        <v>333.3</v>
      </c>
      <c r="P134" s="5">
        <v>867</v>
      </c>
      <c r="Q134" s="5">
        <v>96.2</v>
      </c>
      <c r="R134" s="5">
        <v>1072</v>
      </c>
      <c r="S134" s="5">
        <v>226.3</v>
      </c>
      <c r="T134" s="5">
        <v>24</v>
      </c>
      <c r="U134" s="5">
        <v>10.7</v>
      </c>
      <c r="V134" s="5">
        <v>94.2</v>
      </c>
      <c r="W134" s="13">
        <v>3.8</v>
      </c>
      <c r="X134" s="5">
        <v>79.3</v>
      </c>
      <c r="Y134" s="5">
        <v>3.7</v>
      </c>
      <c r="Z134" s="5">
        <v>39.799999999999997</v>
      </c>
      <c r="AA134" s="18">
        <f t="shared" si="12"/>
        <v>333.2</v>
      </c>
      <c r="AB134" s="18">
        <f t="shared" si="13"/>
        <v>0.60144404332129964</v>
      </c>
      <c r="AC134" s="1" t="s">
        <v>7496</v>
      </c>
      <c r="AD134" s="1" t="str">
        <f t="shared" si="11"/>
        <v>Looe U.D.</v>
      </c>
      <c r="AE134" s="1" t="str">
        <f t="shared" si="14"/>
        <v>Looe U.D.</v>
      </c>
      <c r="AF134" s="1" t="str">
        <f>INDEX(Lookup!G$2:G$1349, MATCH($AE134, Lookup!$G$2:$G$1349,0))</f>
        <v>LOOE U.D.</v>
      </c>
      <c r="AG134" s="1" t="str">
        <f>INDEX(Lookup!F$2:F$1349, MATCH($AE134, Lookup!$G$2:$G$1349,0))</f>
        <v>e060128</v>
      </c>
      <c r="AH134" s="1" t="str">
        <f>INDEX(Lookup!C$2:C$1349, MATCH($AE134, Lookup!$G$2:$G$1349,0))</f>
        <v>Cornwall And Isles Of Scilly</v>
      </c>
      <c r="AI134" s="1" t="str">
        <f>INDEX(Lookup!D$2:D$1349, MATCH($AE134, Lookup!$G$2:$G$1349,0))</f>
        <v>South West</v>
      </c>
      <c r="AJ134" s="1" t="str">
        <f>INDEX(Lookup!E$2:E$1349, MATCH($AE134, Lookup!$G$2:$G$1349,0))</f>
        <v>Rest of England</v>
      </c>
    </row>
    <row r="135" spans="1:36" x14ac:dyDescent="0.3">
      <c r="A135" s="11" t="s">
        <v>1467</v>
      </c>
      <c r="B135" s="5">
        <v>13570</v>
      </c>
      <c r="C135" s="5">
        <v>93</v>
      </c>
      <c r="D135" s="5">
        <v>39</v>
      </c>
      <c r="E135" s="5">
        <v>16.7</v>
      </c>
      <c r="F135" s="5">
        <v>21.8</v>
      </c>
      <c r="G135" s="5">
        <v>0.5</v>
      </c>
      <c r="I135" s="5">
        <v>21899</v>
      </c>
      <c r="J135" s="5">
        <v>150.5</v>
      </c>
      <c r="K135" s="5">
        <v>854061</v>
      </c>
      <c r="L135" s="5">
        <v>0</v>
      </c>
      <c r="M135" s="5">
        <v>2172.6999999999998</v>
      </c>
      <c r="N135" s="5">
        <v>4740</v>
      </c>
      <c r="O135" s="5">
        <v>919.2</v>
      </c>
      <c r="P135" s="5">
        <v>1572</v>
      </c>
      <c r="Q135" s="5">
        <v>189.1</v>
      </c>
      <c r="R135" s="5">
        <v>3079</v>
      </c>
      <c r="S135" s="5">
        <v>668.5</v>
      </c>
      <c r="T135" s="5">
        <v>97</v>
      </c>
      <c r="U135" s="5">
        <v>53.5</v>
      </c>
      <c r="V135" s="5">
        <v>382.2</v>
      </c>
      <c r="W135" s="13">
        <v>16</v>
      </c>
      <c r="X135" s="5">
        <v>612.6</v>
      </c>
      <c r="Y135" s="5">
        <v>18.3</v>
      </c>
      <c r="Z135" s="5">
        <v>224.5</v>
      </c>
      <c r="AA135" s="18">
        <f t="shared" si="12"/>
        <v>911.1</v>
      </c>
      <c r="AB135" s="18">
        <f t="shared" si="13"/>
        <v>0.41933999171537722</v>
      </c>
      <c r="AC135" s="1" t="s">
        <v>7496</v>
      </c>
      <c r="AD135" s="1" t="str">
        <f t="shared" si="11"/>
        <v>Newquay U.D.</v>
      </c>
      <c r="AE135" s="1" t="str">
        <f t="shared" si="14"/>
        <v>Newquay U.D.</v>
      </c>
      <c r="AF135" s="1" t="str">
        <f>INDEX(Lookup!G$2:G$1349, MATCH($AE135, Lookup!$G$2:$G$1349,0))</f>
        <v>NEWQUAY U.D.</v>
      </c>
      <c r="AG135" s="1" t="str">
        <f>INDEX(Lookup!F$2:F$1349, MATCH($AE135, Lookup!$G$2:$G$1349,0))</f>
        <v>e060129</v>
      </c>
      <c r="AH135" s="1" t="str">
        <f>INDEX(Lookup!C$2:C$1349, MATCH($AE135, Lookup!$G$2:$G$1349,0))</f>
        <v>Cornwall And Isles Of Scilly</v>
      </c>
      <c r="AI135" s="1" t="str">
        <f>INDEX(Lookup!D$2:D$1349, MATCH($AE135, Lookup!$G$2:$G$1349,0))</f>
        <v>South West</v>
      </c>
      <c r="AJ135" s="1" t="str">
        <f>INDEX(Lookup!E$2:E$1349, MATCH($AE135, Lookup!$G$2:$G$1349,0))</f>
        <v>Rest of England</v>
      </c>
    </row>
    <row r="136" spans="1:36" x14ac:dyDescent="0.3">
      <c r="A136" s="11" t="s">
        <v>1468</v>
      </c>
      <c r="B136" s="5">
        <v>3430</v>
      </c>
      <c r="C136" s="5">
        <v>86.5</v>
      </c>
      <c r="D136" s="5">
        <v>33</v>
      </c>
      <c r="E136" s="5">
        <v>11.2</v>
      </c>
      <c r="F136" s="5">
        <v>21.8</v>
      </c>
      <c r="G136" s="5">
        <v>0</v>
      </c>
      <c r="I136" s="5">
        <v>2280</v>
      </c>
      <c r="J136" s="5">
        <v>149.19999999999999</v>
      </c>
      <c r="K136" s="5">
        <v>75240</v>
      </c>
      <c r="L136" s="5">
        <v>43.9</v>
      </c>
      <c r="M136" s="5">
        <v>257.2</v>
      </c>
      <c r="N136" s="5">
        <v>1582</v>
      </c>
      <c r="O136" s="5">
        <v>171.6</v>
      </c>
      <c r="P136" s="5">
        <v>1315</v>
      </c>
      <c r="Q136" s="5">
        <v>125.5</v>
      </c>
      <c r="R136" s="5">
        <v>260</v>
      </c>
      <c r="S136" s="5">
        <v>43.7</v>
      </c>
      <c r="T136" s="5">
        <v>4</v>
      </c>
      <c r="U136" s="5">
        <v>1.9</v>
      </c>
      <c r="V136" s="13">
        <v>17.8</v>
      </c>
      <c r="W136" s="13">
        <v>1.5</v>
      </c>
      <c r="X136" s="13">
        <v>16.8</v>
      </c>
      <c r="Y136" s="13">
        <v>9.6999999999999993</v>
      </c>
      <c r="Z136" s="13">
        <v>39.799999999999997</v>
      </c>
      <c r="AA136" s="18">
        <f t="shared" si="12"/>
        <v>171.1</v>
      </c>
      <c r="AB136" s="18">
        <f t="shared" si="13"/>
        <v>0.6652410575427683</v>
      </c>
      <c r="AC136" s="1" t="s">
        <v>7496</v>
      </c>
      <c r="AD136" s="1" t="str">
        <f t="shared" si="11"/>
        <v>St.Just U.D.</v>
      </c>
      <c r="AE136" s="1" t="str">
        <f t="shared" si="14"/>
        <v>St.Just U.D.</v>
      </c>
      <c r="AF136" s="1" t="str">
        <f>INDEX(Lookup!G$2:G$1349, MATCH($AE136, Lookup!$G$2:$G$1349,0))</f>
        <v>ST.JUST U.D.</v>
      </c>
      <c r="AG136" s="1" t="str">
        <f>INDEX(Lookup!F$2:F$1349, MATCH($AE136, Lookup!$G$2:$G$1349,0))</f>
        <v>e060134</v>
      </c>
      <c r="AH136" s="1" t="str">
        <f>INDEX(Lookup!C$2:C$1349, MATCH($AE136, Lookup!$G$2:$G$1349,0))</f>
        <v>Cornwall And Isles Of Scilly</v>
      </c>
      <c r="AI136" s="1" t="str">
        <f>INDEX(Lookup!D$2:D$1349, MATCH($AE136, Lookup!$G$2:$G$1349,0))</f>
        <v>South West</v>
      </c>
      <c r="AJ136" s="1" t="str">
        <f>INDEX(Lookup!E$2:E$1349, MATCH($AE136, Lookup!$G$2:$G$1349,0))</f>
        <v>Rest of England</v>
      </c>
    </row>
    <row r="137" spans="1:36" x14ac:dyDescent="0.3">
      <c r="A137" s="11" t="s">
        <v>1469</v>
      </c>
      <c r="B137" s="5">
        <v>6600</v>
      </c>
      <c r="C137" s="5">
        <v>87</v>
      </c>
      <c r="D137" s="5">
        <v>33.5</v>
      </c>
      <c r="E137" s="5">
        <v>10</v>
      </c>
      <c r="F137" s="5">
        <v>21.8</v>
      </c>
      <c r="G137" s="5">
        <v>1.7</v>
      </c>
      <c r="I137" s="5">
        <v>4560</v>
      </c>
      <c r="J137" s="5">
        <v>133.19999999999999</v>
      </c>
      <c r="K137" s="5">
        <v>152760</v>
      </c>
      <c r="L137" s="5">
        <v>54.9</v>
      </c>
      <c r="M137" s="5">
        <v>395.8</v>
      </c>
      <c r="N137" s="5">
        <v>1570</v>
      </c>
      <c r="O137" s="5">
        <v>251.7</v>
      </c>
      <c r="P137" s="5">
        <v>811</v>
      </c>
      <c r="Q137" s="5">
        <v>103.5</v>
      </c>
      <c r="R137" s="5">
        <v>753</v>
      </c>
      <c r="S137" s="5">
        <v>135.5</v>
      </c>
      <c r="T137" s="5">
        <v>2</v>
      </c>
      <c r="U137" s="5">
        <v>0.8</v>
      </c>
      <c r="V137" s="5">
        <v>26.5</v>
      </c>
      <c r="W137" s="13">
        <v>3.7</v>
      </c>
      <c r="X137" s="13">
        <v>13.7</v>
      </c>
      <c r="Y137" s="13">
        <v>1.3</v>
      </c>
      <c r="Z137" s="13">
        <v>98.9</v>
      </c>
      <c r="AA137" s="18">
        <f t="shared" si="12"/>
        <v>239.8</v>
      </c>
      <c r="AB137" s="18">
        <f t="shared" si="13"/>
        <v>0.6058615462354725</v>
      </c>
      <c r="AC137" s="1" t="s">
        <v>7496</v>
      </c>
      <c r="AD137" s="1" t="str">
        <f t="shared" si="11"/>
        <v>Torpoint U.D.</v>
      </c>
      <c r="AE137" s="1" t="str">
        <f t="shared" si="14"/>
        <v>Torpoint U.D.</v>
      </c>
      <c r="AF137" s="1" t="str">
        <f>INDEX(Lookup!G$2:G$1349, MATCH($AE137, Lookup!$G$2:$G$1349,0))</f>
        <v>TORPOINT U.D.</v>
      </c>
      <c r="AG137" s="1" t="str">
        <f>INDEX(Lookup!F$2:F$1349, MATCH($AE137, Lookup!$G$2:$G$1349,0))</f>
        <v>e060136</v>
      </c>
      <c r="AH137" s="1" t="str">
        <f>INDEX(Lookup!C$2:C$1349, MATCH($AE137, Lookup!$G$2:$G$1349,0))</f>
        <v>Cornwall And Isles Of Scilly</v>
      </c>
      <c r="AI137" s="1" t="str">
        <f>INDEX(Lookup!D$2:D$1349, MATCH($AE137, Lookup!$G$2:$G$1349,0))</f>
        <v>South West</v>
      </c>
      <c r="AJ137" s="1" t="str">
        <f>INDEX(Lookup!E$2:E$1349, MATCH($AE137, Lookup!$G$2:$G$1349,0))</f>
        <v>Rest of England</v>
      </c>
    </row>
    <row r="138" spans="1:36" x14ac:dyDescent="0.3">
      <c r="A138" s="11" t="s">
        <v>1470</v>
      </c>
      <c r="B138" s="5">
        <v>7270</v>
      </c>
      <c r="C138" s="5">
        <v>72.5</v>
      </c>
      <c r="D138" s="5">
        <v>25</v>
      </c>
      <c r="E138" s="5">
        <v>2.8</v>
      </c>
      <c r="F138" s="5">
        <v>21.8</v>
      </c>
      <c r="G138" s="5">
        <v>0.4</v>
      </c>
      <c r="H138" s="5">
        <v>25.8</v>
      </c>
      <c r="I138" s="5">
        <v>6121</v>
      </c>
      <c r="J138" s="5">
        <v>192.3</v>
      </c>
      <c r="K138" s="5">
        <v>157843</v>
      </c>
      <c r="L138" s="5">
        <v>32.4</v>
      </c>
      <c r="M138" s="5">
        <v>701.8</v>
      </c>
      <c r="N138" s="5">
        <v>3074</v>
      </c>
      <c r="O138" s="5">
        <v>430.1</v>
      </c>
      <c r="P138" s="5">
        <v>1696</v>
      </c>
      <c r="Q138" s="5">
        <v>171.8</v>
      </c>
      <c r="R138" s="5">
        <v>1366</v>
      </c>
      <c r="S138" s="5">
        <v>251.7</v>
      </c>
      <c r="T138" s="5">
        <v>12</v>
      </c>
      <c r="U138" s="5">
        <v>6.7</v>
      </c>
      <c r="V138" s="5">
        <v>57</v>
      </c>
      <c r="W138" s="13">
        <v>2.5</v>
      </c>
      <c r="X138" s="13">
        <v>63.5</v>
      </c>
      <c r="Y138" s="13">
        <v>54.4</v>
      </c>
      <c r="Z138" s="13">
        <v>94.2</v>
      </c>
      <c r="AA138" s="18">
        <f t="shared" si="12"/>
        <v>430.2</v>
      </c>
      <c r="AB138" s="18">
        <f t="shared" si="13"/>
        <v>0.61299515531490456</v>
      </c>
      <c r="AC138" s="1" t="s">
        <v>7494</v>
      </c>
      <c r="AD138" s="1" t="str">
        <f t="shared" si="11"/>
        <v>Camelford R.D.</v>
      </c>
      <c r="AE138" s="1" t="str">
        <f t="shared" si="14"/>
        <v>Camelford R.D.</v>
      </c>
      <c r="AF138" s="1" t="str">
        <f>INDEX(Lookup!G$2:G$1349, MATCH($AE138, Lookup!$G$2:$G$1349,0))</f>
        <v>CAMELFORD R.D.</v>
      </c>
      <c r="AG138" s="1" t="str">
        <f>INDEX(Lookup!F$2:F$1349, MATCH($AE138, Lookup!$G$2:$G$1349,0))</f>
        <v>e060138</v>
      </c>
      <c r="AH138" s="1" t="str">
        <f>INDEX(Lookup!C$2:C$1349, MATCH($AE138, Lookup!$G$2:$G$1349,0))</f>
        <v>Cornwall And Isles Of Scilly</v>
      </c>
      <c r="AI138" s="1" t="str">
        <f>INDEX(Lookup!D$2:D$1349, MATCH($AE138, Lookup!$G$2:$G$1349,0))</f>
        <v>South West</v>
      </c>
      <c r="AJ138" s="1" t="str">
        <f>INDEX(Lookup!E$2:E$1349, MATCH($AE138, Lookup!$G$2:$G$1349,0))</f>
        <v>Rest of England</v>
      </c>
    </row>
    <row r="139" spans="1:36" x14ac:dyDescent="0.3">
      <c r="A139" s="11" t="s">
        <v>1471</v>
      </c>
      <c r="B139" s="5">
        <v>23780</v>
      </c>
      <c r="C139" s="5">
        <v>70</v>
      </c>
      <c r="D139" s="5">
        <v>27.5</v>
      </c>
      <c r="E139" s="5">
        <v>5.7</v>
      </c>
      <c r="F139" s="5">
        <v>21.8</v>
      </c>
      <c r="G139" s="5">
        <v>0</v>
      </c>
      <c r="H139" s="5">
        <v>288</v>
      </c>
      <c r="I139" s="5">
        <v>20536</v>
      </c>
      <c r="J139" s="5">
        <v>182.3</v>
      </c>
      <c r="K139" s="5">
        <v>575628</v>
      </c>
      <c r="L139" s="5">
        <v>38.299999999999997</v>
      </c>
      <c r="M139" s="5">
        <v>2010.4</v>
      </c>
      <c r="N139" s="5">
        <v>9199</v>
      </c>
      <c r="O139" s="5">
        <v>1409.6</v>
      </c>
      <c r="P139" s="5">
        <v>1409.6</v>
      </c>
      <c r="Q139" s="5">
        <v>504.9</v>
      </c>
      <c r="R139" s="5">
        <v>4347</v>
      </c>
      <c r="S139" s="5">
        <v>823.2</v>
      </c>
      <c r="T139" s="5">
        <v>151</v>
      </c>
      <c r="U139" s="5">
        <v>81.099999999999994</v>
      </c>
      <c r="V139" s="5">
        <v>71.8</v>
      </c>
      <c r="W139" s="13">
        <v>6.4</v>
      </c>
      <c r="X139" s="13">
        <v>167.2</v>
      </c>
      <c r="Y139" s="13">
        <v>27</v>
      </c>
      <c r="Z139" s="13">
        <v>328.5</v>
      </c>
      <c r="AA139" s="18">
        <f t="shared" si="12"/>
        <v>1409.1999999999998</v>
      </c>
      <c r="AB139" s="18">
        <f t="shared" si="13"/>
        <v>0.7009550338241145</v>
      </c>
      <c r="AC139" s="1" t="s">
        <v>7494</v>
      </c>
      <c r="AD139" s="1" t="str">
        <f t="shared" si="11"/>
        <v>Kerrier R.D.</v>
      </c>
      <c r="AE139" s="1" t="str">
        <f t="shared" si="14"/>
        <v>Kerrier R.D.</v>
      </c>
      <c r="AF139" s="1" t="str">
        <f>INDEX(Lookup!G$2:G$1349, MATCH($AE139, Lookup!$G$2:$G$1349,0))</f>
        <v>KERRIER R.D.</v>
      </c>
      <c r="AG139" s="1" t="str">
        <f>INDEX(Lookup!F$2:F$1349, MATCH($AE139, Lookup!$G$2:$G$1349,0))</f>
        <v>e060139</v>
      </c>
      <c r="AH139" s="1" t="str">
        <f>INDEX(Lookup!C$2:C$1349, MATCH($AE139, Lookup!$G$2:$G$1349,0))</f>
        <v>Cornwall And Isles Of Scilly</v>
      </c>
      <c r="AI139" s="1" t="str">
        <f>INDEX(Lookup!D$2:D$1349, MATCH($AE139, Lookup!$G$2:$G$1349,0))</f>
        <v>South West</v>
      </c>
      <c r="AJ139" s="1" t="str">
        <f>INDEX(Lookup!E$2:E$1349, MATCH($AE139, Lookup!$G$2:$G$1349,0))</f>
        <v>Rest of England</v>
      </c>
    </row>
    <row r="140" spans="1:36" x14ac:dyDescent="0.3">
      <c r="A140" s="11" t="s">
        <v>1456</v>
      </c>
      <c r="B140" s="5">
        <v>7210</v>
      </c>
      <c r="C140" s="5">
        <v>67.5</v>
      </c>
      <c r="D140" s="5">
        <v>28</v>
      </c>
      <c r="E140" s="5">
        <v>5.4</v>
      </c>
      <c r="F140" s="5">
        <v>21.8</v>
      </c>
      <c r="G140" s="5">
        <v>0.8</v>
      </c>
      <c r="H140" s="5">
        <v>28.5</v>
      </c>
      <c r="I140" s="5">
        <v>4128</v>
      </c>
      <c r="J140" s="5">
        <v>213.9</v>
      </c>
      <c r="K140" s="5">
        <v>117654</v>
      </c>
      <c r="L140" s="5">
        <v>53.7</v>
      </c>
      <c r="M140" s="5">
        <v>448.8</v>
      </c>
      <c r="N140" s="5">
        <v>2761</v>
      </c>
      <c r="O140" s="5">
        <v>360.4</v>
      </c>
      <c r="P140" s="5">
        <v>360.4</v>
      </c>
      <c r="Q140" s="5">
        <v>134.6</v>
      </c>
      <c r="R140" s="5">
        <v>1406</v>
      </c>
      <c r="S140" s="5">
        <v>221.1</v>
      </c>
      <c r="T140" s="5">
        <v>7</v>
      </c>
      <c r="U140" s="5">
        <v>4.2</v>
      </c>
      <c r="V140" s="5">
        <v>8</v>
      </c>
      <c r="W140" s="13">
        <v>1.5</v>
      </c>
      <c r="X140" s="13">
        <v>25.4</v>
      </c>
      <c r="Y140" s="13">
        <v>5.5</v>
      </c>
      <c r="Z140" s="13">
        <v>48.1</v>
      </c>
      <c r="AA140" s="18">
        <f t="shared" si="12"/>
        <v>359.9</v>
      </c>
      <c r="AB140" s="18">
        <f t="shared" si="13"/>
        <v>0.80191622103386806</v>
      </c>
      <c r="AC140" s="1" t="s">
        <v>7494</v>
      </c>
      <c r="AD140" s="1" t="str">
        <f t="shared" si="11"/>
        <v>Launceston R.D.</v>
      </c>
      <c r="AE140" s="1" t="str">
        <f t="shared" si="14"/>
        <v>Launceston R.D.</v>
      </c>
      <c r="AF140" s="1" t="str">
        <f>INDEX(Lookup!G$2:G$1349, MATCH($AE140, Lookup!$G$2:$G$1349,0))</f>
        <v>LAUNCESTON R.D.</v>
      </c>
      <c r="AG140" s="1" t="str">
        <f>INDEX(Lookup!F$2:F$1349, MATCH($AE140, Lookup!$G$2:$G$1349,0))</f>
        <v>e060140</v>
      </c>
      <c r="AH140" s="1" t="str">
        <f>INDEX(Lookup!C$2:C$1349, MATCH($AE140, Lookup!$G$2:$G$1349,0))</f>
        <v>Cornwall And Isles Of Scilly</v>
      </c>
      <c r="AI140" s="1" t="str">
        <f>INDEX(Lookup!D$2:D$1349, MATCH($AE140, Lookup!$G$2:$G$1349,0))</f>
        <v>South West</v>
      </c>
      <c r="AJ140" s="1" t="str">
        <f>INDEX(Lookup!E$2:E$1349, MATCH($AE140, Lookup!$G$2:$G$1349,0))</f>
        <v>Rest of England</v>
      </c>
    </row>
    <row r="141" spans="1:36" x14ac:dyDescent="0.3">
      <c r="A141" s="11" t="s">
        <v>1457</v>
      </c>
      <c r="B141" s="5">
        <v>14860</v>
      </c>
      <c r="C141" s="5">
        <v>72.5</v>
      </c>
      <c r="D141" s="5">
        <v>30</v>
      </c>
      <c r="E141" s="5">
        <v>5.99</v>
      </c>
      <c r="F141" s="5">
        <v>21.8</v>
      </c>
      <c r="G141" s="5">
        <v>2.2999999999999998</v>
      </c>
      <c r="H141" s="5">
        <v>30.6</v>
      </c>
      <c r="I141" s="5">
        <v>12259</v>
      </c>
      <c r="J141" s="5">
        <v>241.9</v>
      </c>
      <c r="K141" s="5">
        <v>374620</v>
      </c>
      <c r="L141" s="5">
        <v>38.4</v>
      </c>
      <c r="M141" s="5">
        <v>1275.5</v>
      </c>
      <c r="N141" s="5">
        <v>6568</v>
      </c>
      <c r="O141" s="5">
        <v>919.2</v>
      </c>
      <c r="P141" s="5">
        <v>919.2</v>
      </c>
      <c r="Q141" s="5">
        <v>376.2</v>
      </c>
      <c r="R141" s="5">
        <v>2895</v>
      </c>
      <c r="S141" s="5">
        <v>526.79999999999995</v>
      </c>
      <c r="T141" s="5">
        <v>29</v>
      </c>
      <c r="U141" s="5">
        <v>16</v>
      </c>
      <c r="V141" s="5">
        <v>66.599999999999994</v>
      </c>
      <c r="W141" s="13">
        <v>0.5</v>
      </c>
      <c r="X141" s="13">
        <v>140.4</v>
      </c>
      <c r="Y141" s="13">
        <v>9.8000000000000007</v>
      </c>
      <c r="Z141" s="13">
        <v>139</v>
      </c>
      <c r="AA141" s="18">
        <f t="shared" si="12"/>
        <v>919</v>
      </c>
      <c r="AB141" s="18">
        <f t="shared" si="13"/>
        <v>0.72050176401411214</v>
      </c>
      <c r="AC141" s="1" t="s">
        <v>7494</v>
      </c>
      <c r="AD141" s="1" t="str">
        <f t="shared" si="11"/>
        <v>Liskeard R.D.</v>
      </c>
      <c r="AE141" s="1" t="str">
        <f t="shared" si="14"/>
        <v>Liskeard R.D.</v>
      </c>
      <c r="AF141" s="1" t="str">
        <f>INDEX(Lookup!G$2:G$1349, MATCH($AE141, Lookup!$G$2:$G$1349,0))</f>
        <v>LISKEARD R.D.</v>
      </c>
      <c r="AG141" s="1" t="str">
        <f>INDEX(Lookup!F$2:F$1349, MATCH($AE141, Lookup!$G$2:$G$1349,0))</f>
        <v>e060141</v>
      </c>
      <c r="AH141" s="1" t="str">
        <f>INDEX(Lookup!C$2:C$1349, MATCH($AE141, Lookup!$G$2:$G$1349,0))</f>
        <v>Cornwall And Isles Of Scilly</v>
      </c>
      <c r="AI141" s="1" t="str">
        <f>INDEX(Lookup!D$2:D$1349, MATCH($AE141, Lookup!$G$2:$G$1349,0))</f>
        <v>South West</v>
      </c>
      <c r="AJ141" s="1" t="str">
        <f>INDEX(Lookup!E$2:E$1349, MATCH($AE141, Lookup!$G$2:$G$1349,0))</f>
        <v>Rest of England</v>
      </c>
    </row>
    <row r="142" spans="1:36" x14ac:dyDescent="0.3">
      <c r="A142" s="11" t="s">
        <v>1472</v>
      </c>
      <c r="B142" s="5">
        <v>26460</v>
      </c>
      <c r="C142" s="5">
        <v>70</v>
      </c>
      <c r="D142" s="5">
        <v>28</v>
      </c>
      <c r="E142" s="5">
        <v>5.8</v>
      </c>
      <c r="F142" s="5">
        <v>21.8</v>
      </c>
      <c r="G142" s="5">
        <v>0.4</v>
      </c>
      <c r="H142" s="5">
        <v>28.9</v>
      </c>
      <c r="I142" s="5">
        <v>19750</v>
      </c>
      <c r="J142" s="5">
        <v>154.5</v>
      </c>
      <c r="K142" s="5">
        <v>571259</v>
      </c>
      <c r="L142" s="5">
        <v>37.299999999999997</v>
      </c>
      <c r="M142" s="5">
        <v>2234.3000000000002</v>
      </c>
      <c r="N142" s="5">
        <v>9086</v>
      </c>
      <c r="O142" s="5">
        <v>1210.0999999999999</v>
      </c>
      <c r="P142" s="5">
        <v>1210.0999999999999</v>
      </c>
      <c r="Q142" s="5">
        <v>586.70000000000005</v>
      </c>
      <c r="R142" s="5">
        <v>3199</v>
      </c>
      <c r="S142" s="5">
        <v>604.20000000000005</v>
      </c>
      <c r="T142" s="5">
        <v>35</v>
      </c>
      <c r="U142" s="5">
        <v>17.899999999999999</v>
      </c>
      <c r="V142" s="5">
        <v>89.1</v>
      </c>
      <c r="W142" s="13">
        <v>8.1</v>
      </c>
      <c r="X142" s="13">
        <v>178.9</v>
      </c>
      <c r="Y142" s="13">
        <v>138.1</v>
      </c>
      <c r="Z142" s="13">
        <v>609.79999999999995</v>
      </c>
      <c r="AA142" s="18">
        <f t="shared" si="12"/>
        <v>1208.8000000000002</v>
      </c>
      <c r="AB142" s="18">
        <f t="shared" si="13"/>
        <v>0.54101955869847385</v>
      </c>
      <c r="AC142" s="1" t="s">
        <v>7494</v>
      </c>
      <c r="AD142" s="1" t="str">
        <f t="shared" si="11"/>
        <v>St.Austell R.D.</v>
      </c>
      <c r="AE142" s="1" t="str">
        <f t="shared" si="14"/>
        <v>St.Austell R.D.</v>
      </c>
      <c r="AF142" s="1" t="str">
        <f>INDEX(Lookup!G$2:G$1349, MATCH($AE142, Lookup!$G$2:$G$1349,0))</f>
        <v>ST.AUSTELL R.D.</v>
      </c>
      <c r="AG142" s="1" t="str">
        <f>INDEX(Lookup!F$2:F$1349, MATCH($AE142, Lookup!$G$2:$G$1349,0))</f>
        <v>e060142</v>
      </c>
      <c r="AH142" s="1" t="str">
        <f>INDEX(Lookup!C$2:C$1349, MATCH($AE142, Lookup!$G$2:$G$1349,0))</f>
        <v>Cornwall And Isles Of Scilly</v>
      </c>
      <c r="AI142" s="1" t="str">
        <f>INDEX(Lookup!D$2:D$1349, MATCH($AE142, Lookup!$G$2:$G$1349,0))</f>
        <v>South West</v>
      </c>
      <c r="AJ142" s="1" t="str">
        <f>INDEX(Lookup!E$2:E$1349, MATCH($AE142, Lookup!$G$2:$G$1349,0))</f>
        <v>Rest of England</v>
      </c>
    </row>
    <row r="143" spans="1:36" x14ac:dyDescent="0.3">
      <c r="A143" s="11" t="s">
        <v>1473</v>
      </c>
      <c r="B143" s="5">
        <v>15390</v>
      </c>
      <c r="C143" s="5">
        <v>72.5</v>
      </c>
      <c r="D143" s="5">
        <v>30.8</v>
      </c>
      <c r="E143" s="5">
        <v>6.8</v>
      </c>
      <c r="F143" s="5">
        <v>21.8</v>
      </c>
      <c r="G143" s="5">
        <v>2.2000000000000002</v>
      </c>
      <c r="H143" s="5">
        <v>31.6</v>
      </c>
      <c r="I143" s="5">
        <v>11010</v>
      </c>
      <c r="J143" s="5">
        <v>189.7</v>
      </c>
      <c r="K143" s="5">
        <v>348348</v>
      </c>
      <c r="L143" s="5">
        <v>41</v>
      </c>
      <c r="M143" s="5">
        <v>1227.3</v>
      </c>
      <c r="N143" s="5">
        <v>6600</v>
      </c>
      <c r="O143" s="5">
        <v>904.5</v>
      </c>
      <c r="P143" s="5">
        <v>3884</v>
      </c>
      <c r="Q143" s="5">
        <v>373.5</v>
      </c>
      <c r="R143" s="5">
        <v>2678</v>
      </c>
      <c r="S143" s="5">
        <v>512.1</v>
      </c>
      <c r="T143" s="5">
        <v>35</v>
      </c>
      <c r="U143" s="5">
        <v>18.600000000000001</v>
      </c>
      <c r="V143" s="5">
        <v>63.3</v>
      </c>
      <c r="W143" s="13">
        <v>3.5</v>
      </c>
      <c r="X143" s="5">
        <v>113.5</v>
      </c>
      <c r="Y143" s="5">
        <v>31.6</v>
      </c>
      <c r="Z143" s="5">
        <v>110.9</v>
      </c>
      <c r="AA143" s="18">
        <f t="shared" si="12"/>
        <v>904.2</v>
      </c>
      <c r="AB143" s="18">
        <f t="shared" si="13"/>
        <v>0.73673918357369839</v>
      </c>
      <c r="AC143" s="1" t="s">
        <v>7494</v>
      </c>
      <c r="AD143" s="1" t="str">
        <f t="shared" si="11"/>
        <v>St.Germans R.D.</v>
      </c>
      <c r="AE143" s="1" t="str">
        <f t="shared" si="14"/>
        <v>St.Germans R.D.</v>
      </c>
      <c r="AF143" s="1" t="str">
        <f>INDEX(Lookup!G$2:G$1349, MATCH($AE143, Lookup!$G$2:$G$1349,0))</f>
        <v>ST.GERMANS R.D.</v>
      </c>
      <c r="AG143" s="1" t="str">
        <f>INDEX(Lookup!F$2:F$1349, MATCH($AE143, Lookup!$G$2:$G$1349,0))</f>
        <v>e060143</v>
      </c>
      <c r="AH143" s="1" t="str">
        <f>INDEX(Lookup!C$2:C$1349, MATCH($AE143, Lookup!$G$2:$G$1349,0))</f>
        <v>Cornwall And Isles Of Scilly</v>
      </c>
      <c r="AI143" s="1" t="str">
        <f>INDEX(Lookup!D$2:D$1349, MATCH($AE143, Lookup!$G$2:$G$1349,0))</f>
        <v>South West</v>
      </c>
      <c r="AJ143" s="1" t="str">
        <f>INDEX(Lookup!E$2:E$1349, MATCH($AE143, Lookup!$G$2:$G$1349,0))</f>
        <v>Rest of England</v>
      </c>
    </row>
    <row r="144" spans="1:36" x14ac:dyDescent="0.3">
      <c r="A144" s="11" t="s">
        <v>1474</v>
      </c>
      <c r="B144" s="5">
        <v>4510</v>
      </c>
      <c r="C144" s="5">
        <v>72</v>
      </c>
      <c r="D144" s="5">
        <v>28</v>
      </c>
      <c r="E144" s="5">
        <v>3.2</v>
      </c>
      <c r="F144" s="5">
        <v>21.8</v>
      </c>
      <c r="G144" s="5">
        <v>3</v>
      </c>
      <c r="H144" s="5">
        <v>28.2</v>
      </c>
      <c r="I144" s="5">
        <v>3954</v>
      </c>
      <c r="J144" s="5">
        <v>223.1</v>
      </c>
      <c r="K144" s="5">
        <v>111527</v>
      </c>
      <c r="L144" s="5">
        <v>36.5</v>
      </c>
      <c r="M144" s="5">
        <v>382.2</v>
      </c>
      <c r="N144" s="5">
        <v>2099</v>
      </c>
      <c r="O144" s="5">
        <v>298.3</v>
      </c>
      <c r="P144" s="5">
        <v>953</v>
      </c>
      <c r="Q144" s="5">
        <v>98.2</v>
      </c>
      <c r="R144" s="5">
        <v>1137</v>
      </c>
      <c r="S144" s="5">
        <v>196</v>
      </c>
      <c r="T144" s="5">
        <v>8</v>
      </c>
      <c r="U144" s="5">
        <v>3.5</v>
      </c>
      <c r="V144" s="5">
        <v>12.9</v>
      </c>
      <c r="W144" s="13">
        <v>0.1</v>
      </c>
      <c r="X144" s="5">
        <v>39.4</v>
      </c>
      <c r="Y144" s="5">
        <v>0</v>
      </c>
      <c r="Z144" s="5">
        <v>31.5</v>
      </c>
      <c r="AA144" s="18">
        <f t="shared" si="12"/>
        <v>297.7</v>
      </c>
      <c r="AB144" s="18">
        <f t="shared" si="13"/>
        <v>0.77891156462585032</v>
      </c>
      <c r="AC144" s="1" t="s">
        <v>7494</v>
      </c>
      <c r="AD144" s="1" t="str">
        <f t="shared" si="11"/>
        <v>Stratton R.D.</v>
      </c>
      <c r="AE144" s="1" t="str">
        <f t="shared" si="14"/>
        <v>Stratton R.D.</v>
      </c>
      <c r="AF144" s="1" t="str">
        <f>INDEX(Lookup!G$2:G$1349, MATCH($AE144, Lookup!$G$2:$G$1349,0))</f>
        <v>STRATTON R.D.</v>
      </c>
      <c r="AG144" s="1" t="str">
        <f>INDEX(Lookup!F$2:F$1349, MATCH($AE144, Lookup!$G$2:$G$1349,0))</f>
        <v>e060144</v>
      </c>
      <c r="AH144" s="1" t="str">
        <f>INDEX(Lookup!C$2:C$1349, MATCH($AE144, Lookup!$G$2:$G$1349,0))</f>
        <v>Cornwall And Isles Of Scilly</v>
      </c>
      <c r="AI144" s="1" t="str">
        <f>INDEX(Lookup!D$2:D$1349, MATCH($AE144, Lookup!$G$2:$G$1349,0))</f>
        <v>South West</v>
      </c>
      <c r="AJ144" s="1" t="str">
        <f>INDEX(Lookup!E$2:E$1349, MATCH($AE144, Lookup!$G$2:$G$1349,0))</f>
        <v>Rest of England</v>
      </c>
    </row>
    <row r="145" spans="1:36" x14ac:dyDescent="0.3">
      <c r="A145" s="11" t="s">
        <v>1463</v>
      </c>
      <c r="B145" s="5">
        <v>31710</v>
      </c>
      <c r="C145" s="5">
        <v>68.5</v>
      </c>
      <c r="D145" s="5">
        <v>28.9</v>
      </c>
      <c r="E145" s="5">
        <v>6.7</v>
      </c>
      <c r="F145" s="5">
        <v>21.8</v>
      </c>
      <c r="G145" s="5">
        <v>0.4</v>
      </c>
      <c r="H145" s="5">
        <v>29.6</v>
      </c>
      <c r="I145" s="5">
        <v>28300</v>
      </c>
      <c r="J145" s="5">
        <v>173.9</v>
      </c>
      <c r="K145" s="5">
        <v>838882</v>
      </c>
      <c r="L145" s="5">
        <v>31.2</v>
      </c>
      <c r="M145" s="5">
        <v>2935.7</v>
      </c>
      <c r="N145" s="5">
        <v>13747</v>
      </c>
      <c r="O145" s="5">
        <v>2184.6</v>
      </c>
      <c r="P145" s="5">
        <v>6695</v>
      </c>
      <c r="Q145" s="5">
        <v>705.1</v>
      </c>
      <c r="R145" s="5">
        <v>6829</v>
      </c>
      <c r="S145" s="5">
        <v>1368.6</v>
      </c>
      <c r="T145" s="5">
        <v>213</v>
      </c>
      <c r="U145" s="5">
        <v>108.8</v>
      </c>
      <c r="V145" s="5">
        <v>134.80000000000001</v>
      </c>
      <c r="W145" s="13">
        <v>5.9</v>
      </c>
      <c r="X145" s="5">
        <v>350.2</v>
      </c>
      <c r="Y145" s="5">
        <v>58.5</v>
      </c>
      <c r="Z145" s="5">
        <v>201.7</v>
      </c>
      <c r="AA145" s="18">
        <f t="shared" si="12"/>
        <v>2182.5</v>
      </c>
      <c r="AB145" s="18">
        <f t="shared" si="13"/>
        <v>0.74343427461934131</v>
      </c>
      <c r="AC145" s="1" t="s">
        <v>7494</v>
      </c>
      <c r="AD145" s="1" t="str">
        <f t="shared" si="11"/>
        <v>Truro R.D.</v>
      </c>
      <c r="AE145" s="1" t="str">
        <f t="shared" si="14"/>
        <v>Truro R.D.</v>
      </c>
      <c r="AF145" s="1" t="str">
        <f>INDEX(Lookup!G$2:G$1349, MATCH($AE145, Lookup!$G$2:$G$1349,0))</f>
        <v>TRURO R.D.</v>
      </c>
      <c r="AG145" s="1" t="str">
        <f>INDEX(Lookup!F$2:F$1349, MATCH($AE145, Lookup!$G$2:$G$1349,0))</f>
        <v>e060145</v>
      </c>
      <c r="AH145" s="1" t="str">
        <f>INDEX(Lookup!C$2:C$1349, MATCH($AE145, Lookup!$G$2:$G$1349,0))</f>
        <v>Cornwall And Isles Of Scilly</v>
      </c>
      <c r="AI145" s="1" t="str">
        <f>INDEX(Lookup!D$2:D$1349, MATCH($AE145, Lookup!$G$2:$G$1349,0))</f>
        <v>South West</v>
      </c>
      <c r="AJ145" s="1" t="str">
        <f>INDEX(Lookup!E$2:E$1349, MATCH($AE145, Lookup!$G$2:$G$1349,0))</f>
        <v>Rest of England</v>
      </c>
    </row>
    <row r="146" spans="1:36" x14ac:dyDescent="0.3">
      <c r="A146" s="11" t="s">
        <v>1475</v>
      </c>
      <c r="B146" s="5">
        <v>17360</v>
      </c>
      <c r="C146" s="5">
        <v>74</v>
      </c>
      <c r="D146" s="5">
        <v>29.3</v>
      </c>
      <c r="E146" s="5">
        <v>7</v>
      </c>
      <c r="F146" s="5">
        <v>21.8</v>
      </c>
      <c r="G146" s="5">
        <v>0.5</v>
      </c>
      <c r="H146" s="5">
        <v>30.1</v>
      </c>
      <c r="I146" s="5">
        <v>16807</v>
      </c>
      <c r="J146" s="5">
        <v>199.8</v>
      </c>
      <c r="K146" s="5">
        <v>506525</v>
      </c>
      <c r="L146" s="5">
        <v>26.3</v>
      </c>
      <c r="M146" s="5">
        <v>1720.5</v>
      </c>
      <c r="N146" s="5">
        <v>7391</v>
      </c>
      <c r="O146" s="5">
        <v>1170.5</v>
      </c>
      <c r="P146" s="5">
        <v>3647</v>
      </c>
      <c r="Q146" s="5">
        <v>381.9</v>
      </c>
      <c r="R146" s="5">
        <v>3635</v>
      </c>
      <c r="S146" s="5">
        <v>712.3</v>
      </c>
      <c r="T146" s="5">
        <v>101</v>
      </c>
      <c r="U146" s="5">
        <v>49</v>
      </c>
      <c r="V146" s="5">
        <v>151.80000000000001</v>
      </c>
      <c r="W146" s="13">
        <v>11.4</v>
      </c>
      <c r="X146" s="5">
        <v>216.2</v>
      </c>
      <c r="Y146" s="5">
        <v>27.4</v>
      </c>
      <c r="Z146" s="5">
        <v>143.30000000000001</v>
      </c>
      <c r="AA146" s="18">
        <f t="shared" si="12"/>
        <v>1143.1999999999998</v>
      </c>
      <c r="AB146" s="18">
        <f t="shared" si="13"/>
        <v>0.66445800639349017</v>
      </c>
      <c r="AC146" s="1" t="s">
        <v>7494</v>
      </c>
      <c r="AD146" s="1" t="str">
        <f t="shared" si="11"/>
        <v>Wadebridge and Padstow R.D.</v>
      </c>
      <c r="AE146" s="1" t="str">
        <f t="shared" si="14"/>
        <v>Wadebridge and Padstow R.D.</v>
      </c>
      <c r="AF146" s="1" t="str">
        <f>INDEX(Lookup!G$2:G$1349, MATCH($AE146, Lookup!$G$2:$G$1349,0))</f>
        <v>WADEBRIDGE AND PADSTOW R.D.</v>
      </c>
      <c r="AG146" s="1" t="str">
        <f>INDEX(Lookup!F$2:F$1349, MATCH($AE146, Lookup!$G$2:$G$1349,0))</f>
        <v>e060146</v>
      </c>
      <c r="AH146" s="1" t="str">
        <f>INDEX(Lookup!C$2:C$1349, MATCH($AE146, Lookup!$G$2:$G$1349,0))</f>
        <v>Cornwall And Isles Of Scilly</v>
      </c>
      <c r="AI146" s="1" t="str">
        <f>INDEX(Lookup!D$2:D$1349, MATCH($AE146, Lookup!$G$2:$G$1349,0))</f>
        <v>South West</v>
      </c>
      <c r="AJ146" s="1" t="str">
        <f>INDEX(Lookup!E$2:E$1349, MATCH($AE146, Lookup!$G$2:$G$1349,0))</f>
        <v>Rest of England</v>
      </c>
    </row>
    <row r="147" spans="1:36" x14ac:dyDescent="0.3">
      <c r="A147" s="11" t="s">
        <v>1476</v>
      </c>
      <c r="B147" s="5">
        <v>18330</v>
      </c>
      <c r="C147" s="5">
        <v>68</v>
      </c>
      <c r="D147" s="5">
        <v>29.4</v>
      </c>
      <c r="E147" s="5">
        <v>7.6</v>
      </c>
      <c r="F147" s="5">
        <v>21.8</v>
      </c>
      <c r="G147" s="5">
        <v>0</v>
      </c>
      <c r="H147" s="5">
        <v>30.9</v>
      </c>
      <c r="I147" s="5">
        <v>15586</v>
      </c>
      <c r="J147" s="5">
        <v>161.4</v>
      </c>
      <c r="K147" s="5">
        <v>481060</v>
      </c>
      <c r="L147" s="5">
        <v>32.299999999999997</v>
      </c>
      <c r="M147" s="5">
        <v>1673.7</v>
      </c>
      <c r="N147" s="5">
        <v>8064</v>
      </c>
      <c r="O147" s="5">
        <v>1096.8</v>
      </c>
      <c r="P147" s="5">
        <v>4902</v>
      </c>
      <c r="Q147" s="5">
        <v>512.20000000000005</v>
      </c>
      <c r="R147" s="5">
        <v>3130</v>
      </c>
      <c r="S147" s="5">
        <v>569</v>
      </c>
      <c r="T147" s="5">
        <v>28</v>
      </c>
      <c r="U147" s="5">
        <v>15.2</v>
      </c>
      <c r="V147" s="5">
        <v>93</v>
      </c>
      <c r="W147" s="13">
        <v>7.5</v>
      </c>
      <c r="X147" s="5">
        <v>179.2</v>
      </c>
      <c r="Y147" s="5">
        <v>113.5</v>
      </c>
      <c r="Z147" s="5">
        <v>183.7</v>
      </c>
      <c r="AA147" s="18">
        <f t="shared" si="12"/>
        <v>1096.4000000000001</v>
      </c>
      <c r="AB147" s="18">
        <f t="shared" si="13"/>
        <v>0.65507558104797758</v>
      </c>
      <c r="AC147" s="1" t="s">
        <v>7494</v>
      </c>
      <c r="AD147" s="1" t="str">
        <f t="shared" si="11"/>
        <v>West Penwith R.D.</v>
      </c>
      <c r="AE147" s="1" t="str">
        <f t="shared" si="14"/>
        <v>West Penwith R.D.</v>
      </c>
      <c r="AF147" s="1" t="str">
        <f>INDEX(Lookup!G$2:G$1349, MATCH($AE147, Lookup!$G$2:$G$1349,0))</f>
        <v>WEST PENWITH R.D.</v>
      </c>
      <c r="AG147" s="1" t="str">
        <f>INDEX(Lookup!F$2:F$1349, MATCH($AE147, Lookup!$G$2:$G$1349,0))</f>
        <v>e060147</v>
      </c>
      <c r="AH147" s="1" t="str">
        <f>INDEX(Lookup!C$2:C$1349, MATCH($AE147, Lookup!$G$2:$G$1349,0))</f>
        <v>Cornwall And Isles Of Scilly</v>
      </c>
      <c r="AI147" s="1" t="str">
        <f>INDEX(Lookup!D$2:D$1349, MATCH($AE147, Lookup!$G$2:$G$1349,0))</f>
        <v>South West</v>
      </c>
      <c r="AJ147" s="1" t="str">
        <f>INDEX(Lookup!E$2:E$1349, MATCH($AE147, Lookup!$G$2:$G$1349,0))</f>
        <v>Rest of England</v>
      </c>
    </row>
    <row r="148" spans="1:36" x14ac:dyDescent="0.3">
      <c r="A148" s="11" t="s">
        <v>1477</v>
      </c>
      <c r="W148" s="13"/>
      <c r="AA148" s="18">
        <f t="shared" si="12"/>
        <v>0</v>
      </c>
      <c r="AB148" s="18" t="e">
        <f t="shared" si="13"/>
        <v>#DIV/0!</v>
      </c>
      <c r="AD148" s="1" t="str">
        <f t="shared" si="11"/>
        <v xml:space="preserve">CUMBERLAND </v>
      </c>
      <c r="AE148" s="1" t="str">
        <f t="shared" si="14"/>
        <v xml:space="preserve">CUMBERLAND </v>
      </c>
      <c r="AF148" s="1" t="e">
        <f>INDEX(Lookup!G$2:G$1349, MATCH($AE148, Lookup!$G$2:$G$1349,0))</f>
        <v>#N/A</v>
      </c>
      <c r="AG148" s="1" t="e">
        <f>INDEX(Lookup!F$2:F$1349, MATCH($AE148, Lookup!$G$2:$G$1349,0))</f>
        <v>#N/A</v>
      </c>
      <c r="AH148" s="1" t="e">
        <f>INDEX(Lookup!C$2:C$1349, MATCH($AE148, Lookup!$G$2:$G$1349,0))</f>
        <v>#N/A</v>
      </c>
      <c r="AI148" s="1" t="e">
        <f>INDEX(Lookup!D$2:D$1349, MATCH($AE148, Lookup!$G$2:$G$1349,0))</f>
        <v>#N/A</v>
      </c>
      <c r="AJ148" s="1" t="e">
        <f>INDEX(Lookup!E$2:E$1349, MATCH($AE148, Lookup!$G$2:$G$1349,0))</f>
        <v>#N/A</v>
      </c>
    </row>
    <row r="149" spans="1:36" x14ac:dyDescent="0.3">
      <c r="A149" s="11" t="s">
        <v>1362</v>
      </c>
      <c r="C149" s="5">
        <v>71.5</v>
      </c>
      <c r="D149" s="5">
        <v>30</v>
      </c>
      <c r="I149" s="5">
        <v>181033</v>
      </c>
      <c r="J149" s="5">
        <v>131.69999999999999</v>
      </c>
      <c r="K149" s="5">
        <v>5430990</v>
      </c>
      <c r="L149" s="5">
        <v>37.5</v>
      </c>
      <c r="W149" s="13"/>
      <c r="AA149" s="18">
        <f t="shared" si="12"/>
        <v>0</v>
      </c>
      <c r="AB149" s="18" t="e">
        <f t="shared" si="13"/>
        <v>#DIV/0!</v>
      </c>
      <c r="AD149" s="1" t="str">
        <f t="shared" si="11"/>
        <v xml:space="preserve">General County Precept </v>
      </c>
      <c r="AE149" s="1" t="str">
        <f t="shared" si="14"/>
        <v xml:space="preserve">General County Precept </v>
      </c>
      <c r="AF149" s="1" t="e">
        <f>INDEX(Lookup!G$2:G$1349, MATCH($AE149, Lookup!$G$2:$G$1349,0))</f>
        <v>#N/A</v>
      </c>
      <c r="AG149" s="1" t="e">
        <f>INDEX(Lookup!F$2:F$1349, MATCH($AE149, Lookup!$G$2:$G$1349,0))</f>
        <v>#N/A</v>
      </c>
      <c r="AH149" s="1" t="e">
        <f>INDEX(Lookup!C$2:C$1349, MATCH($AE149, Lookup!$G$2:$G$1349,0))</f>
        <v>#N/A</v>
      </c>
      <c r="AI149" s="1" t="e">
        <f>INDEX(Lookup!D$2:D$1349, MATCH($AE149, Lookup!$G$2:$G$1349,0))</f>
        <v>#N/A</v>
      </c>
      <c r="AJ149" s="1" t="e">
        <f>INDEX(Lookup!E$2:E$1349, MATCH($AE149, Lookup!$G$2:$G$1349,0))</f>
        <v>#N/A</v>
      </c>
    </row>
    <row r="150" spans="1:36" x14ac:dyDescent="0.3">
      <c r="A150" s="11" t="s">
        <v>1363</v>
      </c>
      <c r="B150" s="5">
        <v>219410</v>
      </c>
      <c r="H150" s="5">
        <v>42.3</v>
      </c>
      <c r="I150" s="5">
        <v>181233</v>
      </c>
      <c r="J150" s="5">
        <v>131.9</v>
      </c>
      <c r="K150" s="5">
        <v>7670979</v>
      </c>
      <c r="M150" s="5">
        <v>18352.599999999999</v>
      </c>
      <c r="N150" s="5">
        <v>76166</v>
      </c>
      <c r="O150" s="5">
        <v>9218.2999999999993</v>
      </c>
      <c r="P150" s="5">
        <v>54131</v>
      </c>
      <c r="Q150" s="5">
        <v>5237.3999999999996</v>
      </c>
      <c r="R150" s="5">
        <v>21570</v>
      </c>
      <c r="S150" s="5">
        <v>3882.1</v>
      </c>
      <c r="T150" s="5">
        <v>173</v>
      </c>
      <c r="U150" s="5">
        <v>78.599999999999994</v>
      </c>
      <c r="V150" s="5">
        <v>1128.3</v>
      </c>
      <c r="W150" s="13">
        <v>108.4</v>
      </c>
      <c r="X150" s="13">
        <v>1188.5999999999999</v>
      </c>
      <c r="Y150" s="13">
        <v>3292.4</v>
      </c>
      <c r="Z150" s="13">
        <v>3416.6</v>
      </c>
      <c r="AA150" s="18">
        <f t="shared" si="12"/>
        <v>9198.1</v>
      </c>
      <c r="AB150" s="18">
        <f t="shared" si="13"/>
        <v>0.50118784259450988</v>
      </c>
      <c r="AD150" s="1" t="str">
        <f t="shared" si="11"/>
        <v xml:space="preserve">County totals </v>
      </c>
      <c r="AE150" s="1" t="str">
        <f t="shared" si="14"/>
        <v xml:space="preserve">County totals </v>
      </c>
      <c r="AF150" s="1" t="e">
        <f>INDEX(Lookup!G$2:G$1349, MATCH($AE150, Lookup!$G$2:$G$1349,0))</f>
        <v>#N/A</v>
      </c>
      <c r="AG150" s="1" t="e">
        <f>INDEX(Lookup!F$2:F$1349, MATCH($AE150, Lookup!$G$2:$G$1349,0))</f>
        <v>#N/A</v>
      </c>
      <c r="AH150" s="1" t="e">
        <f>INDEX(Lookup!C$2:C$1349, MATCH($AE150, Lookup!$G$2:$G$1349,0))</f>
        <v>#N/A</v>
      </c>
      <c r="AI150" s="1" t="e">
        <f>INDEX(Lookup!D$2:D$1349, MATCH($AE150, Lookup!$G$2:$G$1349,0))</f>
        <v>#N/A</v>
      </c>
      <c r="AJ150" s="1" t="e">
        <f>INDEX(Lookup!E$2:E$1349, MATCH($AE150, Lookup!$G$2:$G$1349,0))</f>
        <v>#N/A</v>
      </c>
    </row>
    <row r="151" spans="1:36" x14ac:dyDescent="0.3">
      <c r="A151" s="11" t="s">
        <v>1478</v>
      </c>
      <c r="B151" s="5">
        <v>26460</v>
      </c>
      <c r="C151" s="5">
        <v>104</v>
      </c>
      <c r="D151" s="5">
        <v>47.5</v>
      </c>
      <c r="E151" s="5">
        <v>17.5</v>
      </c>
      <c r="F151" s="5">
        <v>30</v>
      </c>
      <c r="G151" s="5">
        <v>0</v>
      </c>
      <c r="H151" s="5">
        <v>47.5</v>
      </c>
      <c r="I151" s="5">
        <v>23800</v>
      </c>
      <c r="J151" s="5">
        <v>125.2</v>
      </c>
      <c r="K151" s="5">
        <v>1129969</v>
      </c>
      <c r="L151" s="5">
        <v>32.799999999999997</v>
      </c>
      <c r="M151" s="5">
        <v>2372.6</v>
      </c>
      <c r="N151" s="5">
        <v>8593</v>
      </c>
      <c r="O151" s="5">
        <v>1072.5</v>
      </c>
      <c r="P151" s="5">
        <v>6813</v>
      </c>
      <c r="Q151" s="5">
        <v>741.8</v>
      </c>
      <c r="R151" s="5">
        <v>1720</v>
      </c>
      <c r="S151" s="5">
        <v>325.5</v>
      </c>
      <c r="T151" s="5">
        <v>10</v>
      </c>
      <c r="U151" s="5">
        <v>1.8</v>
      </c>
      <c r="V151" s="5">
        <v>267.10000000000002</v>
      </c>
      <c r="W151" s="13">
        <v>39.1</v>
      </c>
      <c r="X151" s="13">
        <v>141.19999999999999</v>
      </c>
      <c r="Y151" s="13">
        <v>366</v>
      </c>
      <c r="Z151" s="13">
        <v>486.7</v>
      </c>
      <c r="AA151" s="18">
        <f t="shared" si="12"/>
        <v>1069.0999999999999</v>
      </c>
      <c r="AB151" s="18">
        <f t="shared" si="13"/>
        <v>0.45060271432184101</v>
      </c>
      <c r="AC151" s="1" t="s">
        <v>7495</v>
      </c>
      <c r="AD151" s="1" t="str">
        <f t="shared" si="11"/>
        <v>Whitehaven M.B.</v>
      </c>
      <c r="AE151" s="1" t="str">
        <f t="shared" si="14"/>
        <v>Whitehaven M.B.</v>
      </c>
      <c r="AF151" s="1" t="str">
        <f>INDEX(Lookup!G$2:G$1349, MATCH($AE151, Lookup!$G$2:$G$1349,0))</f>
        <v>WHITEHAVEN M.B.</v>
      </c>
      <c r="AG151" s="1" t="str">
        <f>INDEX(Lookup!F$2:F$1349, MATCH($AE151, Lookup!$G$2:$G$1349,0))</f>
        <v>e070154</v>
      </c>
      <c r="AH151" s="1" t="str">
        <f>INDEX(Lookup!C$2:C$1349, MATCH($AE151, Lookup!$G$2:$G$1349,0))</f>
        <v>Cumbria</v>
      </c>
      <c r="AI151" s="1" t="str">
        <f>INDEX(Lookup!D$2:D$1349, MATCH($AE151, Lookup!$G$2:$G$1349,0))</f>
        <v>North West</v>
      </c>
      <c r="AJ151" s="1" t="str">
        <f>INDEX(Lookup!E$2:E$1349, MATCH($AE151, Lookup!$G$2:$G$1349,0))</f>
        <v>Rest of England</v>
      </c>
    </row>
    <row r="152" spans="1:36" x14ac:dyDescent="0.3">
      <c r="A152" s="11" t="s">
        <v>1479</v>
      </c>
      <c r="B152" s="5">
        <v>28700</v>
      </c>
      <c r="C152" s="5">
        <v>104</v>
      </c>
      <c r="D152" s="5">
        <v>44</v>
      </c>
      <c r="E152" s="5">
        <v>14</v>
      </c>
      <c r="F152" s="5">
        <v>30</v>
      </c>
      <c r="G152" s="5">
        <v>0</v>
      </c>
      <c r="I152" s="5">
        <v>26330</v>
      </c>
      <c r="J152" s="5">
        <v>123.9</v>
      </c>
      <c r="K152" s="5">
        <v>1158520</v>
      </c>
      <c r="L152" s="5">
        <v>28.1</v>
      </c>
      <c r="M152" s="5">
        <v>2759</v>
      </c>
      <c r="N152" s="5">
        <v>9936</v>
      </c>
      <c r="O152" s="5">
        <v>1144.3</v>
      </c>
      <c r="P152" s="5">
        <v>8065</v>
      </c>
      <c r="Q152" s="5">
        <v>788</v>
      </c>
      <c r="R152" s="5">
        <v>1856</v>
      </c>
      <c r="S152" s="5">
        <v>353.9</v>
      </c>
      <c r="T152" s="5">
        <v>4</v>
      </c>
      <c r="U152" s="5">
        <v>1.7</v>
      </c>
      <c r="V152" s="5">
        <v>314.89999999999998</v>
      </c>
      <c r="W152" s="13">
        <v>27.9</v>
      </c>
      <c r="X152" s="13">
        <v>130.5</v>
      </c>
      <c r="Y152" s="13">
        <v>732.2</v>
      </c>
      <c r="Z152" s="13">
        <v>409.2</v>
      </c>
      <c r="AA152" s="18">
        <f t="shared" si="12"/>
        <v>1143.6000000000001</v>
      </c>
      <c r="AB152" s="18">
        <f t="shared" si="13"/>
        <v>0.41449800652410296</v>
      </c>
      <c r="AC152" s="1" t="s">
        <v>7495</v>
      </c>
      <c r="AD152" s="1" t="str">
        <f t="shared" si="11"/>
        <v>Workington M.B.</v>
      </c>
      <c r="AE152" s="1" t="str">
        <f t="shared" si="14"/>
        <v>Workington M.B.</v>
      </c>
      <c r="AF152" s="1" t="str">
        <f>INDEX(Lookup!G$2:G$1349, MATCH($AE152, Lookup!$G$2:$G$1349,0))</f>
        <v>WORKINGTON M.B.</v>
      </c>
      <c r="AG152" s="1" t="str">
        <f>INDEX(Lookup!F$2:F$1349, MATCH($AE152, Lookup!$G$2:$G$1349,0))</f>
        <v>e070155</v>
      </c>
      <c r="AH152" s="1" t="str">
        <f>INDEX(Lookup!C$2:C$1349, MATCH($AE152, Lookup!$G$2:$G$1349,0))</f>
        <v>Cumbria</v>
      </c>
      <c r="AI152" s="1" t="str">
        <f>INDEX(Lookup!D$2:D$1349, MATCH($AE152, Lookup!$G$2:$G$1349,0))</f>
        <v>North West</v>
      </c>
      <c r="AJ152" s="1" t="str">
        <f>INDEX(Lookup!E$2:E$1349, MATCH($AE152, Lookup!$G$2:$G$1349,0))</f>
        <v>Rest of England</v>
      </c>
    </row>
    <row r="153" spans="1:36" x14ac:dyDescent="0.3">
      <c r="A153" s="11" t="s">
        <v>1480</v>
      </c>
      <c r="B153" s="5">
        <v>6420</v>
      </c>
      <c r="C153" s="5">
        <v>103</v>
      </c>
      <c r="D153" s="5">
        <v>46</v>
      </c>
      <c r="E153" s="5">
        <v>16</v>
      </c>
      <c r="F153" s="5">
        <v>32</v>
      </c>
      <c r="G153" s="5">
        <v>0</v>
      </c>
      <c r="I153" s="5">
        <v>5170</v>
      </c>
      <c r="J153" s="5">
        <v>137.19999999999999</v>
      </c>
      <c r="K153" s="5">
        <v>237820</v>
      </c>
      <c r="L153" s="5">
        <v>40.200000000000003</v>
      </c>
      <c r="M153" s="5">
        <v>531.5</v>
      </c>
      <c r="N153" s="5">
        <v>2355</v>
      </c>
      <c r="O153" s="5">
        <v>315.2</v>
      </c>
      <c r="P153" s="5">
        <v>1542</v>
      </c>
      <c r="Q153" s="5">
        <v>161</v>
      </c>
      <c r="R153" s="5">
        <v>812</v>
      </c>
      <c r="S153" s="5">
        <v>153.80000000000001</v>
      </c>
      <c r="T153" s="5">
        <v>1</v>
      </c>
      <c r="U153" s="5">
        <v>0.4</v>
      </c>
      <c r="V153" s="5">
        <v>49.6</v>
      </c>
      <c r="W153" s="5">
        <v>7.2</v>
      </c>
      <c r="X153" s="13">
        <v>43.6</v>
      </c>
      <c r="Y153" s="13">
        <v>58.1</v>
      </c>
      <c r="Z153" s="13">
        <v>57.7</v>
      </c>
      <c r="AA153" s="18">
        <f t="shared" si="12"/>
        <v>315.2</v>
      </c>
      <c r="AB153" s="18">
        <f t="shared" si="13"/>
        <v>0.59303857008466598</v>
      </c>
      <c r="AC153" s="1" t="s">
        <v>7496</v>
      </c>
      <c r="AD153" s="1" t="str">
        <f t="shared" si="11"/>
        <v>Cockermouth U.D.</v>
      </c>
      <c r="AE153" s="1" t="str">
        <f t="shared" si="14"/>
        <v>Cockermouth U.D.</v>
      </c>
      <c r="AF153" s="1" t="str">
        <f>INDEX(Lookup!G$2:G$1349, MATCH($AE153, Lookup!$G$2:$G$1349,0))</f>
        <v>COCKERMOUTH U.D.</v>
      </c>
      <c r="AG153" s="1" t="str">
        <f>INDEX(Lookup!F$2:F$1349, MATCH($AE153, Lookup!$G$2:$G$1349,0))</f>
        <v>e070150</v>
      </c>
      <c r="AH153" s="1" t="str">
        <f>INDEX(Lookup!C$2:C$1349, MATCH($AE153, Lookup!$G$2:$G$1349,0))</f>
        <v>Cumbria</v>
      </c>
      <c r="AI153" s="1" t="str">
        <f>INDEX(Lookup!D$2:D$1349, MATCH($AE153, Lookup!$G$2:$G$1349,0))</f>
        <v>North West</v>
      </c>
      <c r="AJ153" s="1" t="str">
        <f>INDEX(Lookup!E$2:E$1349, MATCH($AE153, Lookup!$G$2:$G$1349,0))</f>
        <v>Rest of England</v>
      </c>
    </row>
    <row r="154" spans="1:36" x14ac:dyDescent="0.3">
      <c r="A154" s="11" t="s">
        <v>1481</v>
      </c>
      <c r="B154" s="5">
        <v>4820</v>
      </c>
      <c r="C154" s="5">
        <v>97.5</v>
      </c>
      <c r="D154" s="5">
        <v>42</v>
      </c>
      <c r="E154" s="5">
        <v>10</v>
      </c>
      <c r="F154" s="5">
        <v>32</v>
      </c>
      <c r="G154" s="5">
        <v>0</v>
      </c>
      <c r="I154" s="5">
        <v>5085</v>
      </c>
      <c r="J154" s="5">
        <v>146.69999999999999</v>
      </c>
      <c r="K154" s="5">
        <v>213570</v>
      </c>
      <c r="L154" s="5">
        <v>15.2</v>
      </c>
      <c r="M154" s="5">
        <v>545.4</v>
      </c>
      <c r="N154" s="5">
        <v>1771</v>
      </c>
      <c r="O154" s="5">
        <v>277.8</v>
      </c>
      <c r="P154" s="5">
        <v>103</v>
      </c>
      <c r="Q154" s="5">
        <v>810</v>
      </c>
      <c r="R154" s="5">
        <v>167</v>
      </c>
      <c r="S154" s="5">
        <v>167</v>
      </c>
      <c r="T154" s="5">
        <v>16</v>
      </c>
      <c r="U154" s="5">
        <v>7.7</v>
      </c>
      <c r="V154" s="5">
        <v>81</v>
      </c>
      <c r="W154" s="5">
        <v>4.7</v>
      </c>
      <c r="X154" s="13">
        <v>102.3</v>
      </c>
      <c r="Y154" s="13">
        <v>18.2</v>
      </c>
      <c r="Z154" s="13">
        <v>61.3</v>
      </c>
      <c r="AA154" s="18">
        <f t="shared" si="12"/>
        <v>984.7</v>
      </c>
      <c r="AB154" s="18">
        <f t="shared" si="13"/>
        <v>1.8054638797213056</v>
      </c>
      <c r="AC154" s="1" t="s">
        <v>7496</v>
      </c>
      <c r="AD154" s="1" t="str">
        <f t="shared" si="11"/>
        <v>Keswick U.D.</v>
      </c>
      <c r="AE154" s="1" t="str">
        <f t="shared" si="14"/>
        <v>Keswick U.D.</v>
      </c>
      <c r="AF154" s="1" t="str">
        <f>INDEX(Lookup!G$2:G$1349, MATCH($AE154, Lookup!$G$2:$G$1349,0))</f>
        <v>KESWICK U.D.</v>
      </c>
      <c r="AG154" s="1" t="str">
        <f>INDEX(Lookup!F$2:F$1349, MATCH($AE154, Lookup!$G$2:$G$1349,0))</f>
        <v>e070151</v>
      </c>
      <c r="AH154" s="1" t="str">
        <f>INDEX(Lookup!C$2:C$1349, MATCH($AE154, Lookup!$G$2:$G$1349,0))</f>
        <v>Cumbria</v>
      </c>
      <c r="AI154" s="1" t="str">
        <f>INDEX(Lookup!D$2:D$1349, MATCH($AE154, Lookup!$G$2:$G$1349,0))</f>
        <v>North West</v>
      </c>
      <c r="AJ154" s="1" t="str">
        <f>INDEX(Lookup!E$2:E$1349, MATCH($AE154, Lookup!$G$2:$G$1349,0))</f>
        <v>Rest of England</v>
      </c>
    </row>
    <row r="155" spans="1:36" x14ac:dyDescent="0.3">
      <c r="A155" s="11" t="s">
        <v>1482</v>
      </c>
      <c r="B155" s="5">
        <v>11610</v>
      </c>
      <c r="C155" s="5">
        <v>104.5</v>
      </c>
      <c r="D155" s="5">
        <v>47</v>
      </c>
      <c r="E155" s="5">
        <v>15</v>
      </c>
      <c r="F155" s="5">
        <v>32</v>
      </c>
      <c r="G155" s="5">
        <v>0</v>
      </c>
      <c r="I155" s="5">
        <v>7100</v>
      </c>
      <c r="J155" s="5">
        <v>139.69999999999999</v>
      </c>
      <c r="K155" s="5">
        <v>333700</v>
      </c>
      <c r="L155" s="5">
        <v>51.5</v>
      </c>
      <c r="M155" s="5">
        <v>753.8</v>
      </c>
      <c r="N155" s="5">
        <v>4121</v>
      </c>
      <c r="O155" s="5">
        <v>432.7</v>
      </c>
      <c r="P155" s="5">
        <v>364.3</v>
      </c>
      <c r="Q155" s="5">
        <v>395</v>
      </c>
      <c r="R155" s="5">
        <v>68.5</v>
      </c>
      <c r="S155" s="5">
        <v>68.5</v>
      </c>
      <c r="T155" s="5">
        <v>0</v>
      </c>
      <c r="U155" s="5">
        <v>0</v>
      </c>
      <c r="V155" s="5">
        <v>54.2</v>
      </c>
      <c r="W155" s="5">
        <v>1.8</v>
      </c>
      <c r="X155" s="13">
        <v>29.3</v>
      </c>
      <c r="Y155" s="5">
        <v>120.7</v>
      </c>
      <c r="Z155" s="13">
        <v>115.1</v>
      </c>
      <c r="AA155" s="18">
        <f>SUM(Q155+S155)</f>
        <v>463.5</v>
      </c>
      <c r="AB155" s="18">
        <f t="shared" si="13"/>
        <v>0.61488458477049623</v>
      </c>
      <c r="AC155" s="1" t="s">
        <v>7496</v>
      </c>
      <c r="AD155" s="1" t="str">
        <f t="shared" si="11"/>
        <v>Maryport U.D.</v>
      </c>
      <c r="AE155" s="1" t="str">
        <f t="shared" si="14"/>
        <v>Maryport U.D.</v>
      </c>
      <c r="AF155" s="1" t="str">
        <f>INDEX(Lookup!G$2:G$1349, MATCH($AE155, Lookup!$G$2:$G$1349,0))</f>
        <v>MARYPORT U.D.</v>
      </c>
      <c r="AG155" s="1" t="str">
        <f>INDEX(Lookup!F$2:F$1349, MATCH($AE155, Lookup!$G$2:$G$1349,0))</f>
        <v>e070152</v>
      </c>
      <c r="AH155" s="1" t="str">
        <f>INDEX(Lookup!C$2:C$1349, MATCH($AE155, Lookup!$G$2:$G$1349,0))</f>
        <v>Cumbria</v>
      </c>
      <c r="AI155" s="1" t="str">
        <f>INDEX(Lookup!D$2:D$1349, MATCH($AE155, Lookup!$G$2:$G$1349,0))</f>
        <v>North West</v>
      </c>
      <c r="AJ155" s="1" t="str">
        <f>INDEX(Lookup!E$2:E$1349, MATCH($AE155, Lookup!$G$2:$G$1349,0))</f>
        <v>Rest of England</v>
      </c>
    </row>
    <row r="156" spans="1:36" x14ac:dyDescent="0.3">
      <c r="A156" s="11" t="s">
        <v>1483</v>
      </c>
      <c r="B156" s="5">
        <v>11610</v>
      </c>
      <c r="C156" s="5">
        <v>106.5</v>
      </c>
      <c r="D156" s="5">
        <v>46</v>
      </c>
      <c r="E156" s="5">
        <v>14</v>
      </c>
      <c r="F156" s="5">
        <v>32</v>
      </c>
      <c r="G156" s="5">
        <v>0</v>
      </c>
      <c r="I156" s="5">
        <v>9500</v>
      </c>
      <c r="J156" s="5">
        <v>130.6</v>
      </c>
      <c r="K156" s="5">
        <v>437000</v>
      </c>
      <c r="L156" s="5">
        <v>33.299999999999997</v>
      </c>
      <c r="M156" s="5">
        <v>1037.4000000000001</v>
      </c>
      <c r="N156" s="5">
        <v>4005</v>
      </c>
      <c r="O156" s="5">
        <v>563.79999999999995</v>
      </c>
      <c r="P156" s="5">
        <v>256.60000000000002</v>
      </c>
      <c r="Q156" s="5">
        <v>1559</v>
      </c>
      <c r="R156" s="5">
        <v>304.8</v>
      </c>
      <c r="S156" s="5">
        <v>304.8</v>
      </c>
      <c r="T156" s="5">
        <v>4</v>
      </c>
      <c r="U156" s="5">
        <v>2.1</v>
      </c>
      <c r="V156" s="5">
        <v>120.2</v>
      </c>
      <c r="W156" s="5">
        <v>12.8</v>
      </c>
      <c r="X156" s="13">
        <v>137.19999999999999</v>
      </c>
      <c r="Y156" s="5">
        <v>43.8</v>
      </c>
      <c r="Z156" s="13">
        <v>159.6</v>
      </c>
      <c r="AA156" s="18">
        <f t="shared" si="12"/>
        <v>1865.8999999999999</v>
      </c>
      <c r="AB156" s="18">
        <f t="shared" si="13"/>
        <v>1.7986311933680352</v>
      </c>
      <c r="AC156" s="1" t="s">
        <v>7496</v>
      </c>
      <c r="AD156" s="1" t="str">
        <f t="shared" si="11"/>
        <v>Penrith U.D.</v>
      </c>
      <c r="AE156" s="1" t="str">
        <f t="shared" si="14"/>
        <v>Penrith U.D.</v>
      </c>
      <c r="AF156" s="1" t="str">
        <f>INDEX(Lookup!G$2:G$1349, MATCH($AE156, Lookup!$G$2:$G$1349,0))</f>
        <v>PENRITH U.D.</v>
      </c>
      <c r="AG156" s="1" t="str">
        <f>INDEX(Lookup!F$2:F$1349, MATCH($AE156, Lookup!$G$2:$G$1349,0))</f>
        <v>e070153</v>
      </c>
      <c r="AH156" s="1" t="str">
        <f>INDEX(Lookup!C$2:C$1349, MATCH($AE156, Lookup!$G$2:$G$1349,0))</f>
        <v>Cumbria</v>
      </c>
      <c r="AI156" s="1" t="str">
        <f>INDEX(Lookup!D$2:D$1349, MATCH($AE156, Lookup!$G$2:$G$1349,0))</f>
        <v>North West</v>
      </c>
      <c r="AJ156" s="1" t="str">
        <f>INDEX(Lookup!E$2:E$1349, MATCH($AE156, Lookup!$G$2:$G$1349,0))</f>
        <v>Rest of England</v>
      </c>
    </row>
    <row r="157" spans="1:36" x14ac:dyDescent="0.3">
      <c r="A157" s="11" t="s">
        <v>7512</v>
      </c>
      <c r="B157" s="5">
        <v>1870</v>
      </c>
      <c r="C157" s="5">
        <v>99</v>
      </c>
      <c r="D157" s="5">
        <v>45</v>
      </c>
      <c r="E157" s="5">
        <v>13</v>
      </c>
      <c r="F157" s="5">
        <v>32</v>
      </c>
      <c r="G157" s="5">
        <v>0</v>
      </c>
      <c r="H157" s="5">
        <v>45</v>
      </c>
      <c r="I157" s="5">
        <v>1150</v>
      </c>
      <c r="J157" s="5">
        <v>130</v>
      </c>
      <c r="K157" s="5">
        <v>51750</v>
      </c>
      <c r="L157" s="5">
        <v>48.3</v>
      </c>
      <c r="M157" s="5">
        <v>128.69999999999999</v>
      </c>
      <c r="N157" s="5">
        <v>897</v>
      </c>
      <c r="O157" s="5">
        <v>83</v>
      </c>
      <c r="P157" s="5">
        <v>714</v>
      </c>
      <c r="Q157" s="5">
        <v>58.4</v>
      </c>
      <c r="R157" s="5">
        <v>183</v>
      </c>
      <c r="S157" s="5">
        <v>24.6</v>
      </c>
      <c r="T157" s="5">
        <v>0</v>
      </c>
      <c r="U157" s="5">
        <v>0</v>
      </c>
      <c r="V157" s="5">
        <v>5.2</v>
      </c>
      <c r="W157" s="13">
        <v>1.3</v>
      </c>
      <c r="X157" s="5">
        <v>9.9</v>
      </c>
      <c r="Y157" s="5">
        <v>10.1</v>
      </c>
      <c r="Z157" s="5">
        <v>19.2</v>
      </c>
      <c r="AA157" s="18">
        <f>SUM(Q157+S157)</f>
        <v>83</v>
      </c>
      <c r="AB157" s="18">
        <f t="shared" si="13"/>
        <v>0.64491064491064498</v>
      </c>
      <c r="AC157" s="1" t="s">
        <v>7494</v>
      </c>
      <c r="AD157" s="1" t="str">
        <f t="shared" si="11"/>
        <v>Alston witH Garrigill R.D.</v>
      </c>
      <c r="AE157" s="1" t="str">
        <f t="shared" si="14"/>
        <v>Alston witH Garrigill R.D.</v>
      </c>
      <c r="AF157" s="1" t="str">
        <f>INDEX(Lookup!G$2:G$1349, MATCH($AE157, Lookup!$G$2:$G$1349,0))</f>
        <v>ALSTON WITH GARRIGILL R.D.</v>
      </c>
      <c r="AG157" s="1" t="str">
        <f>INDEX(Lookup!F$2:F$1349, MATCH($AE157, Lookup!$G$2:$G$1349,0))</f>
        <v>e070156</v>
      </c>
      <c r="AH157" s="1" t="str">
        <f>INDEX(Lookup!C$2:C$1349, MATCH($AE157, Lookup!$G$2:$G$1349,0))</f>
        <v>Cumbria</v>
      </c>
      <c r="AI157" s="1" t="str">
        <f>INDEX(Lookup!D$2:D$1349, MATCH($AE157, Lookup!$G$2:$G$1349,0))</f>
        <v>North West</v>
      </c>
      <c r="AJ157" s="1" t="str">
        <f>INDEX(Lookup!E$2:E$1349, MATCH($AE157, Lookup!$G$2:$G$1349,0))</f>
        <v>Rest of England</v>
      </c>
    </row>
    <row r="158" spans="1:36" x14ac:dyDescent="0.3">
      <c r="A158" s="11" t="s">
        <v>7513</v>
      </c>
      <c r="B158" s="5">
        <v>29300</v>
      </c>
      <c r="C158" s="5">
        <v>90.5</v>
      </c>
      <c r="D158" s="5">
        <v>38.5</v>
      </c>
      <c r="E158" s="5">
        <v>6.5</v>
      </c>
      <c r="F158" s="5">
        <v>32</v>
      </c>
      <c r="G158" s="5">
        <v>0</v>
      </c>
      <c r="H158" s="5">
        <v>39.299999999999997</v>
      </c>
      <c r="I158" s="5">
        <v>25955</v>
      </c>
      <c r="J158" s="5">
        <v>126.8</v>
      </c>
      <c r="K158" s="5">
        <v>1020920</v>
      </c>
      <c r="L158" s="5">
        <v>40.299999999999997</v>
      </c>
      <c r="M158" s="5">
        <v>2354</v>
      </c>
      <c r="N158" s="5">
        <v>10066</v>
      </c>
      <c r="O158" s="5">
        <v>1379.1</v>
      </c>
      <c r="P158" s="5">
        <v>4962</v>
      </c>
      <c r="Q158" s="5">
        <v>461.1</v>
      </c>
      <c r="R158" s="5">
        <v>4896</v>
      </c>
      <c r="S158" s="5">
        <v>878</v>
      </c>
      <c r="T158" s="5">
        <v>68</v>
      </c>
      <c r="U158" s="5">
        <v>31.7</v>
      </c>
      <c r="V158" s="5">
        <v>38.700000000000003</v>
      </c>
      <c r="W158" s="13">
        <v>1.7</v>
      </c>
      <c r="X158" s="5">
        <v>127.4</v>
      </c>
      <c r="Y158" s="5">
        <v>103.5</v>
      </c>
      <c r="Z158" s="5">
        <v>703.7</v>
      </c>
      <c r="AA158" s="18">
        <f t="shared" si="12"/>
        <v>1370.8</v>
      </c>
      <c r="AB158" s="18">
        <f t="shared" si="13"/>
        <v>0.58232795242141033</v>
      </c>
      <c r="AC158" s="1" t="s">
        <v>7494</v>
      </c>
      <c r="AD158" s="1" t="str">
        <f t="shared" si="11"/>
        <v>Border R.D.</v>
      </c>
      <c r="AE158" s="1" t="str">
        <f t="shared" si="14"/>
        <v>Border R.D.</v>
      </c>
      <c r="AF158" s="1" t="str">
        <f>INDEX(Lookup!G$2:G$1349, MATCH($AE158, Lookup!$G$2:$G$1349,0))</f>
        <v>BORDER R.D.</v>
      </c>
      <c r="AG158" s="1" t="str">
        <f>INDEX(Lookup!F$2:F$1349, MATCH($AE158, Lookup!$G$2:$G$1349,0))</f>
        <v>e070157</v>
      </c>
      <c r="AH158" s="1" t="str">
        <f>INDEX(Lookup!C$2:C$1349, MATCH($AE158, Lookup!$G$2:$G$1349,0))</f>
        <v>Cumbria</v>
      </c>
      <c r="AI158" s="1" t="str">
        <f>INDEX(Lookup!D$2:D$1349, MATCH($AE158, Lookup!$G$2:$G$1349,0))</f>
        <v>North West</v>
      </c>
      <c r="AJ158" s="1" t="str">
        <f>INDEX(Lookup!E$2:E$1349, MATCH($AE158, Lookup!$G$2:$G$1349,0))</f>
        <v>Rest of England</v>
      </c>
    </row>
    <row r="159" spans="1:36" x14ac:dyDescent="0.3">
      <c r="A159" s="11" t="s">
        <v>1480</v>
      </c>
      <c r="B159" s="5">
        <v>20450</v>
      </c>
      <c r="C159" s="5">
        <v>93.5</v>
      </c>
      <c r="D159" s="5">
        <v>38</v>
      </c>
      <c r="E159" s="5">
        <v>6</v>
      </c>
      <c r="F159" s="5">
        <v>32</v>
      </c>
      <c r="G159" s="5">
        <v>0</v>
      </c>
      <c r="H159" s="5">
        <v>38.799999999999997</v>
      </c>
      <c r="I159" s="5">
        <v>17500</v>
      </c>
      <c r="J159" s="5">
        <v>157.4</v>
      </c>
      <c r="K159" s="5">
        <v>679083</v>
      </c>
      <c r="L159" s="5">
        <v>35.9</v>
      </c>
      <c r="M159" s="5">
        <v>1764.8</v>
      </c>
      <c r="N159" s="5">
        <v>7201</v>
      </c>
      <c r="O159" s="5">
        <v>959.9</v>
      </c>
      <c r="P159" s="5">
        <v>4561</v>
      </c>
      <c r="Q159" s="5">
        <v>457.9</v>
      </c>
      <c r="R159" s="5">
        <v>2526</v>
      </c>
      <c r="S159" s="5">
        <v>482.2</v>
      </c>
      <c r="T159" s="5">
        <v>36</v>
      </c>
      <c r="U159" s="5">
        <v>16.8</v>
      </c>
      <c r="V159" s="5">
        <v>18.2</v>
      </c>
      <c r="W159" s="13">
        <v>0.9</v>
      </c>
      <c r="X159" s="5">
        <v>129.30000000000001</v>
      </c>
      <c r="Y159" s="5">
        <v>357.9</v>
      </c>
      <c r="Z159" s="5">
        <v>298.60000000000002</v>
      </c>
      <c r="AA159" s="18">
        <f t="shared" si="12"/>
        <v>956.89999999999986</v>
      </c>
      <c r="AB159" s="18">
        <f t="shared" si="13"/>
        <v>0.54221441523118763</v>
      </c>
      <c r="AC159" s="1" t="s">
        <v>7494</v>
      </c>
      <c r="AD159" s="1" t="str">
        <f t="shared" si="11"/>
        <v>Cockermouth R.D.</v>
      </c>
      <c r="AE159" s="1" t="str">
        <f t="shared" si="14"/>
        <v>Cockermouth R.D.</v>
      </c>
      <c r="AF159" s="1" t="str">
        <f>INDEX(Lookup!G$2:G$1349, MATCH($AE159, Lookup!$G$2:$G$1349,0))</f>
        <v>COCKERMOUTH R.D.</v>
      </c>
      <c r="AG159" s="1" t="str">
        <f>INDEX(Lookup!F$2:F$1349, MATCH($AE159, Lookup!$G$2:$G$1349,0))</f>
        <v>e070158</v>
      </c>
      <c r="AH159" s="1" t="str">
        <f>INDEX(Lookup!C$2:C$1349, MATCH($AE159, Lookup!$G$2:$G$1349,0))</f>
        <v>Cumbria</v>
      </c>
      <c r="AI159" s="1" t="str">
        <f>INDEX(Lookup!D$2:D$1349, MATCH($AE159, Lookup!$G$2:$G$1349,0))</f>
        <v>North West</v>
      </c>
      <c r="AJ159" s="1" t="str">
        <f>INDEX(Lookup!E$2:E$1349, MATCH($AE159, Lookup!$G$2:$G$1349,0))</f>
        <v>Rest of England</v>
      </c>
    </row>
    <row r="160" spans="1:36" x14ac:dyDescent="0.3">
      <c r="A160" s="11" t="s">
        <v>7514</v>
      </c>
      <c r="B160" s="5">
        <v>31230</v>
      </c>
      <c r="C160" s="5">
        <v>92.5</v>
      </c>
      <c r="D160" s="5">
        <v>41</v>
      </c>
      <c r="E160" s="5">
        <v>9</v>
      </c>
      <c r="F160" s="5">
        <v>32</v>
      </c>
      <c r="G160" s="5">
        <v>0</v>
      </c>
      <c r="H160" s="5">
        <v>41.7</v>
      </c>
      <c r="I160" s="5">
        <v>29389</v>
      </c>
      <c r="J160" s="5">
        <v>131.6</v>
      </c>
      <c r="K160" s="5">
        <v>1224917</v>
      </c>
      <c r="L160" s="5">
        <v>28.8</v>
      </c>
      <c r="M160" s="5">
        <v>2960.2</v>
      </c>
      <c r="N160" s="5">
        <v>10320</v>
      </c>
      <c r="O160" s="5">
        <v>1111.2</v>
      </c>
      <c r="P160" s="5">
        <v>8543</v>
      </c>
      <c r="Q160" s="5">
        <v>774.7</v>
      </c>
      <c r="R160" s="5">
        <v>1758</v>
      </c>
      <c r="S160" s="5">
        <v>329.3</v>
      </c>
      <c r="T160" s="5">
        <v>14</v>
      </c>
      <c r="U160" s="5">
        <v>6.8</v>
      </c>
      <c r="V160" s="5">
        <v>75</v>
      </c>
      <c r="W160" s="13">
        <v>4.3</v>
      </c>
      <c r="X160" s="5">
        <v>109.5</v>
      </c>
      <c r="Y160" s="5">
        <v>1215</v>
      </c>
      <c r="Z160" s="5">
        <v>445.2</v>
      </c>
      <c r="AA160" s="18">
        <f t="shared" si="12"/>
        <v>1110.8</v>
      </c>
      <c r="AB160" s="18">
        <f t="shared" si="13"/>
        <v>0.37524491588406189</v>
      </c>
      <c r="AC160" s="1" t="s">
        <v>7494</v>
      </c>
      <c r="AD160" s="1" t="str">
        <f t="shared" si="11"/>
        <v>Ennerdale R.D.</v>
      </c>
      <c r="AE160" s="1" t="str">
        <f t="shared" si="14"/>
        <v>Ennerdale R.D.</v>
      </c>
      <c r="AF160" s="1" t="str">
        <f>INDEX(Lookup!G$2:G$1349, MATCH($AE160, Lookup!$G$2:$G$1349,0))</f>
        <v>ENNERDALE R.D.</v>
      </c>
      <c r="AG160" s="1" t="str">
        <f>INDEX(Lookup!F$2:F$1349, MATCH($AE160, Lookup!$G$2:$G$1349,0))</f>
        <v>e070159</v>
      </c>
      <c r="AH160" s="1" t="str">
        <f>INDEX(Lookup!C$2:C$1349, MATCH($AE160, Lookup!$G$2:$G$1349,0))</f>
        <v>Cumbria</v>
      </c>
      <c r="AI160" s="1" t="str">
        <f>INDEX(Lookup!D$2:D$1349, MATCH($AE160, Lookup!$G$2:$G$1349,0))</f>
        <v>North West</v>
      </c>
      <c r="AJ160" s="1" t="str">
        <f>INDEX(Lookup!E$2:E$1349, MATCH($AE160, Lookup!$G$2:$G$1349,0))</f>
        <v>Rest of England</v>
      </c>
    </row>
    <row r="161" spans="1:36" x14ac:dyDescent="0.3">
      <c r="A161" s="11" t="s">
        <v>1487</v>
      </c>
      <c r="B161" s="5">
        <v>13660</v>
      </c>
      <c r="C161" s="5">
        <v>83.5</v>
      </c>
      <c r="D161" s="5">
        <v>36.5</v>
      </c>
      <c r="E161" s="5">
        <v>4.5</v>
      </c>
      <c r="F161" s="5">
        <v>32</v>
      </c>
      <c r="G161" s="5">
        <v>0</v>
      </c>
      <c r="H161" s="5">
        <v>38.299999999999997</v>
      </c>
      <c r="I161" s="5">
        <v>7441</v>
      </c>
      <c r="J161" s="5">
        <v>116.7</v>
      </c>
      <c r="K161" s="5">
        <v>285050</v>
      </c>
      <c r="L161" s="5">
        <v>57.3</v>
      </c>
      <c r="M161" s="5">
        <v>765.7</v>
      </c>
      <c r="N161" s="5">
        <v>4758</v>
      </c>
      <c r="O161" s="5">
        <v>466.1</v>
      </c>
      <c r="P161" s="5">
        <v>3748</v>
      </c>
      <c r="Q161" s="5">
        <v>299.10000000000002</v>
      </c>
      <c r="R161" s="5">
        <v>1003</v>
      </c>
      <c r="S161" s="5">
        <v>161.5</v>
      </c>
      <c r="T161" s="5">
        <v>3</v>
      </c>
      <c r="U161" s="5">
        <v>1.5</v>
      </c>
      <c r="V161" s="5">
        <v>38.1</v>
      </c>
      <c r="W161" s="13">
        <v>3.6</v>
      </c>
      <c r="X161" s="13">
        <v>48.4</v>
      </c>
      <c r="Y161" s="13">
        <v>40.299999999999997</v>
      </c>
      <c r="Z161" s="13">
        <v>169.2</v>
      </c>
      <c r="AA161" s="18">
        <f t="shared" si="12"/>
        <v>462.1</v>
      </c>
      <c r="AB161" s="18">
        <f t="shared" si="13"/>
        <v>0.60350006529972577</v>
      </c>
      <c r="AC161" s="1" t="s">
        <v>7494</v>
      </c>
      <c r="AD161" s="1" t="str">
        <f t="shared" si="11"/>
        <v>Millom R.D.</v>
      </c>
      <c r="AE161" s="1" t="str">
        <f t="shared" si="14"/>
        <v>Millom R.D.</v>
      </c>
      <c r="AF161" s="1" t="str">
        <f>INDEX(Lookup!G$2:G$1349, MATCH($AE161, Lookup!$G$2:$G$1349,0))</f>
        <v>MILLOM R.D.</v>
      </c>
      <c r="AG161" s="1" t="str">
        <f>INDEX(Lookup!F$2:F$1349, MATCH($AE161, Lookup!$G$2:$G$1349,0))</f>
        <v>e070160</v>
      </c>
      <c r="AH161" s="1" t="str">
        <f>INDEX(Lookup!C$2:C$1349, MATCH($AE161, Lookup!$G$2:$G$1349,0))</f>
        <v>Cumbria</v>
      </c>
      <c r="AI161" s="1" t="str">
        <f>INDEX(Lookup!D$2:D$1349, MATCH($AE161, Lookup!$G$2:$G$1349,0))</f>
        <v>North West</v>
      </c>
      <c r="AJ161" s="1" t="str">
        <f>INDEX(Lookup!E$2:E$1349, MATCH($AE161, Lookup!$G$2:$G$1349,0))</f>
        <v>Rest of England</v>
      </c>
    </row>
    <row r="162" spans="1:36" x14ac:dyDescent="0.3">
      <c r="A162" s="11" t="s">
        <v>1483</v>
      </c>
      <c r="B162" s="5">
        <v>11140</v>
      </c>
      <c r="C162" s="5">
        <v>91.5</v>
      </c>
      <c r="D162" s="5">
        <v>39</v>
      </c>
      <c r="E162" s="5">
        <v>7</v>
      </c>
      <c r="F162" s="5">
        <v>32</v>
      </c>
      <c r="G162" s="5">
        <v>0</v>
      </c>
      <c r="H162" s="5">
        <v>39.4</v>
      </c>
      <c r="I162" s="5">
        <v>7813</v>
      </c>
      <c r="J162" s="5">
        <v>143.6</v>
      </c>
      <c r="K162" s="5">
        <v>307458</v>
      </c>
      <c r="L162" s="5">
        <v>46.2</v>
      </c>
      <c r="M162" s="5">
        <v>836.1</v>
      </c>
      <c r="N162" s="5">
        <v>4004</v>
      </c>
      <c r="O162" s="5">
        <v>517.4</v>
      </c>
      <c r="P162" s="5">
        <v>2301</v>
      </c>
      <c r="Q162" s="5">
        <v>228.8</v>
      </c>
      <c r="R162" s="5">
        <v>1684</v>
      </c>
      <c r="S162" s="5">
        <v>280.3</v>
      </c>
      <c r="T162" s="5">
        <v>17</v>
      </c>
      <c r="U162" s="5">
        <v>8.1999999999999993</v>
      </c>
      <c r="V162" s="5">
        <v>9.3000000000000007</v>
      </c>
      <c r="W162" s="13">
        <v>0.5</v>
      </c>
      <c r="X162" s="13">
        <v>60.2</v>
      </c>
      <c r="Y162" s="13">
        <v>29</v>
      </c>
      <c r="Z162" s="13">
        <v>219.7</v>
      </c>
      <c r="AA162" s="18">
        <f t="shared" si="12"/>
        <v>517.30000000000007</v>
      </c>
      <c r="AB162" s="18">
        <f t="shared" si="13"/>
        <v>0.61870589642387286</v>
      </c>
      <c r="AC162" s="1" t="s">
        <v>7494</v>
      </c>
      <c r="AD162" s="1" t="str">
        <f t="shared" si="11"/>
        <v>Penrith R.D.</v>
      </c>
      <c r="AE162" s="1" t="str">
        <f t="shared" si="14"/>
        <v>Penrith R.D.</v>
      </c>
      <c r="AF162" s="1" t="str">
        <f>INDEX(Lookup!G$2:G$1349, MATCH($AE162, Lookup!$G$2:$G$1349,0))</f>
        <v>PENRITH R.D.</v>
      </c>
      <c r="AG162" s="1" t="str">
        <f>INDEX(Lookup!F$2:F$1349, MATCH($AE162, Lookup!$G$2:$G$1349,0))</f>
        <v>e070161</v>
      </c>
      <c r="AH162" s="1" t="str">
        <f>INDEX(Lookup!C$2:C$1349, MATCH($AE162, Lookup!$G$2:$G$1349,0))</f>
        <v>Cumbria</v>
      </c>
      <c r="AI162" s="1" t="str">
        <f>INDEX(Lookup!D$2:D$1349, MATCH($AE162, Lookup!$G$2:$G$1349,0))</f>
        <v>North West</v>
      </c>
      <c r="AJ162" s="1" t="str">
        <f>INDEX(Lookup!E$2:E$1349, MATCH($AE162, Lookup!$G$2:$G$1349,0))</f>
        <v>Rest of England</v>
      </c>
    </row>
    <row r="163" spans="1:36" x14ac:dyDescent="0.3">
      <c r="A163" s="11" t="s">
        <v>7515</v>
      </c>
      <c r="B163" s="5">
        <v>22140</v>
      </c>
      <c r="C163" s="5">
        <v>90</v>
      </c>
      <c r="D163" s="5">
        <v>38.5</v>
      </c>
      <c r="E163" s="5">
        <v>6.5</v>
      </c>
      <c r="F163" s="5">
        <v>32</v>
      </c>
      <c r="G163" s="5">
        <v>0</v>
      </c>
      <c r="H163" s="5">
        <v>39.4</v>
      </c>
      <c r="I163" s="5">
        <v>15000</v>
      </c>
      <c r="J163" s="5">
        <v>133.69999999999999</v>
      </c>
      <c r="K163" s="5">
        <v>591222</v>
      </c>
      <c r="L163" s="5">
        <v>48</v>
      </c>
      <c r="M163" s="5">
        <v>1543.5</v>
      </c>
      <c r="N163" s="5">
        <v>8139</v>
      </c>
      <c r="O163" s="5">
        <v>895.1</v>
      </c>
      <c r="P163" s="5">
        <v>5771</v>
      </c>
      <c r="Q163" s="5">
        <v>542.4</v>
      </c>
      <c r="R163" s="5">
        <v>2368</v>
      </c>
      <c r="S163" s="5">
        <v>352.7</v>
      </c>
      <c r="T163" s="5">
        <v>0</v>
      </c>
      <c r="U163" s="5">
        <v>0</v>
      </c>
      <c r="V163" s="5">
        <v>56.8</v>
      </c>
      <c r="W163" s="13">
        <v>2.8</v>
      </c>
      <c r="X163" s="13">
        <v>119.9</v>
      </c>
      <c r="Y163" s="13">
        <v>197.5</v>
      </c>
      <c r="Z163" s="13">
        <v>271.39999999999998</v>
      </c>
      <c r="AA163" s="18">
        <f>SUM(Q163+S163)</f>
        <v>895.09999999999991</v>
      </c>
      <c r="AB163" s="18">
        <f t="shared" si="13"/>
        <v>0.57991577583414311</v>
      </c>
      <c r="AC163" s="1" t="s">
        <v>7494</v>
      </c>
      <c r="AD163" s="1" t="str">
        <f t="shared" si="11"/>
        <v>Wigton R.D.</v>
      </c>
      <c r="AE163" s="1" t="str">
        <f t="shared" si="14"/>
        <v>Wigton R.D.</v>
      </c>
      <c r="AF163" s="1" t="str">
        <f>INDEX(Lookup!G$2:G$1349, MATCH($AE163, Lookup!$G$2:$G$1349,0))</f>
        <v>WIGTON R.D.</v>
      </c>
      <c r="AG163" s="1" t="str">
        <f>INDEX(Lookup!F$2:F$1349, MATCH($AE163, Lookup!$G$2:$G$1349,0))</f>
        <v>e070162</v>
      </c>
      <c r="AH163" s="1" t="str">
        <f>INDEX(Lookup!C$2:C$1349, MATCH($AE163, Lookup!$G$2:$G$1349,0))</f>
        <v>Cumbria</v>
      </c>
      <c r="AI163" s="1" t="str">
        <f>INDEX(Lookup!D$2:D$1349, MATCH($AE163, Lookup!$G$2:$G$1349,0))</f>
        <v>North West</v>
      </c>
      <c r="AJ163" s="1" t="str">
        <f>INDEX(Lookup!E$2:E$1349, MATCH($AE163, Lookup!$G$2:$G$1349,0))</f>
        <v>Rest of England</v>
      </c>
    </row>
    <row r="164" spans="1:36" x14ac:dyDescent="0.3">
      <c r="A164" s="11" t="s">
        <v>1489</v>
      </c>
      <c r="W164" s="13"/>
      <c r="AA164" s="18">
        <f t="shared" si="12"/>
        <v>0</v>
      </c>
      <c r="AB164" s="18" t="e">
        <f t="shared" si="13"/>
        <v>#DIV/0!</v>
      </c>
      <c r="AE164" s="1">
        <f t="shared" si="14"/>
        <v>0</v>
      </c>
      <c r="AF164" s="1" t="e">
        <f>INDEX(Lookup!G$2:G$1349, MATCH($AE164, Lookup!$G$2:$G$1349,0))</f>
        <v>#N/A</v>
      </c>
      <c r="AG164" s="1" t="e">
        <f>INDEX(Lookup!F$2:F$1349, MATCH($AE164, Lookup!$G$2:$G$1349,0))</f>
        <v>#N/A</v>
      </c>
      <c r="AH164" s="1" t="e">
        <f>INDEX(Lookup!C$2:C$1349, MATCH($AE164, Lookup!$G$2:$G$1349,0))</f>
        <v>#N/A</v>
      </c>
      <c r="AI164" s="1" t="e">
        <f>INDEX(Lookup!D$2:D$1349, MATCH($AE164, Lookup!$G$2:$G$1349,0))</f>
        <v>#N/A</v>
      </c>
      <c r="AJ164" s="1" t="e">
        <f>INDEX(Lookup!E$2:E$1349, MATCH($AE164, Lookup!$G$2:$G$1349,0))</f>
        <v>#N/A</v>
      </c>
    </row>
    <row r="165" spans="1:36" x14ac:dyDescent="0.3">
      <c r="A165" s="11" t="s">
        <v>1362</v>
      </c>
      <c r="C165" s="5">
        <v>61.4</v>
      </c>
      <c r="D165" s="5">
        <v>26.1</v>
      </c>
      <c r="I165" s="5">
        <v>603308</v>
      </c>
      <c r="J165" s="5">
        <v>153.30000000000001</v>
      </c>
      <c r="K165" s="5">
        <v>15746339</v>
      </c>
      <c r="L165" s="5">
        <v>29</v>
      </c>
      <c r="W165" s="13"/>
      <c r="AA165" s="18">
        <f t="shared" si="12"/>
        <v>0</v>
      </c>
      <c r="AB165" s="18" t="e">
        <f t="shared" si="13"/>
        <v>#DIV/0!</v>
      </c>
      <c r="AE165" s="1">
        <f t="shared" si="14"/>
        <v>0</v>
      </c>
      <c r="AF165" s="1" t="e">
        <f>INDEX(Lookup!G$2:G$1349, MATCH($AE165, Lookup!$G$2:$G$1349,0))</f>
        <v>#N/A</v>
      </c>
      <c r="AG165" s="1" t="e">
        <f>INDEX(Lookup!F$2:F$1349, MATCH($AE165, Lookup!$G$2:$G$1349,0))</f>
        <v>#N/A</v>
      </c>
      <c r="AH165" s="1" t="e">
        <f>INDEX(Lookup!C$2:C$1349, MATCH($AE165, Lookup!$G$2:$G$1349,0))</f>
        <v>#N/A</v>
      </c>
      <c r="AI165" s="1" t="e">
        <f>INDEX(Lookup!D$2:D$1349, MATCH($AE165, Lookup!$G$2:$G$1349,0))</f>
        <v>#N/A</v>
      </c>
      <c r="AJ165" s="1" t="e">
        <f>INDEX(Lookup!E$2:E$1349, MATCH($AE165, Lookup!$G$2:$G$1349,0))</f>
        <v>#N/A</v>
      </c>
    </row>
    <row r="166" spans="1:36" x14ac:dyDescent="0.3">
      <c r="A166" s="11" t="s">
        <v>1363</v>
      </c>
      <c r="B166" s="5">
        <v>667680</v>
      </c>
      <c r="H166" s="5">
        <v>38.4</v>
      </c>
      <c r="I166" s="5">
        <v>603900</v>
      </c>
      <c r="J166" s="5">
        <v>153.6</v>
      </c>
      <c r="K166" s="5">
        <v>23213733</v>
      </c>
      <c r="M166" s="5">
        <v>63296.1</v>
      </c>
      <c r="N166" s="5">
        <v>238516</v>
      </c>
      <c r="O166" s="5">
        <v>35206.400000000001</v>
      </c>
      <c r="P166" s="5">
        <v>135115</v>
      </c>
      <c r="Q166" s="5">
        <v>14134.4</v>
      </c>
      <c r="R166" s="5">
        <v>101009</v>
      </c>
      <c r="S166" s="5">
        <v>19852.2</v>
      </c>
      <c r="T166" s="5">
        <v>2350</v>
      </c>
      <c r="U166" s="5">
        <v>1202.0999999999999</v>
      </c>
      <c r="V166" s="5">
        <v>3841.5</v>
      </c>
      <c r="W166" s="5">
        <v>467.8</v>
      </c>
      <c r="X166" s="13">
        <v>3428.9</v>
      </c>
      <c r="Y166" s="13">
        <v>9068</v>
      </c>
      <c r="Z166" s="13">
        <v>11283.6</v>
      </c>
      <c r="AA166" s="18">
        <f t="shared" si="12"/>
        <v>35188.699999999997</v>
      </c>
      <c r="AB166" s="18">
        <f t="shared" si="13"/>
        <v>0.55593788558852753</v>
      </c>
      <c r="AE166" s="1">
        <f t="shared" si="14"/>
        <v>0</v>
      </c>
      <c r="AF166" s="1" t="e">
        <f>INDEX(Lookup!G$2:G$1349, MATCH($AE166, Lookup!$G$2:$G$1349,0))</f>
        <v>#N/A</v>
      </c>
      <c r="AG166" s="1" t="e">
        <f>INDEX(Lookup!F$2:F$1349, MATCH($AE166, Lookup!$G$2:$G$1349,0))</f>
        <v>#N/A</v>
      </c>
      <c r="AH166" s="1" t="e">
        <f>INDEX(Lookup!C$2:C$1349, MATCH($AE166, Lookup!$G$2:$G$1349,0))</f>
        <v>#N/A</v>
      </c>
      <c r="AI166" s="1" t="e">
        <f>INDEX(Lookup!D$2:D$1349, MATCH($AE166, Lookup!$G$2:$G$1349,0))</f>
        <v>#N/A</v>
      </c>
      <c r="AJ166" s="1" t="e">
        <f>INDEX(Lookup!E$2:E$1349, MATCH($AE166, Lookup!$G$2:$G$1349,0))</f>
        <v>#N/A</v>
      </c>
    </row>
    <row r="167" spans="1:36" x14ac:dyDescent="0.3">
      <c r="A167" s="11" t="s">
        <v>1490</v>
      </c>
      <c r="B167" s="5">
        <v>19900</v>
      </c>
      <c r="C167" s="5">
        <v>98</v>
      </c>
      <c r="D167" s="5">
        <v>42</v>
      </c>
      <c r="E167" s="5">
        <v>14</v>
      </c>
      <c r="F167" s="5">
        <v>28</v>
      </c>
      <c r="G167" s="5">
        <v>0</v>
      </c>
      <c r="I167" s="5">
        <v>16493</v>
      </c>
      <c r="J167" s="5">
        <v>146.19999999999999</v>
      </c>
      <c r="K167" s="5">
        <v>692706</v>
      </c>
      <c r="L167" s="5">
        <v>34.200000000000003</v>
      </c>
      <c r="M167" s="5">
        <v>1749.6</v>
      </c>
      <c r="N167" s="5">
        <v>6670</v>
      </c>
      <c r="O167" s="5">
        <v>1043.5</v>
      </c>
      <c r="P167" s="5">
        <v>3212</v>
      </c>
      <c r="Q167" s="5">
        <v>342.8</v>
      </c>
      <c r="R167" s="5">
        <v>3404</v>
      </c>
      <c r="S167" s="5">
        <v>676.4</v>
      </c>
      <c r="T167" s="5">
        <v>52</v>
      </c>
      <c r="U167" s="5">
        <v>23.5</v>
      </c>
      <c r="V167" s="5">
        <v>170.7</v>
      </c>
      <c r="W167" s="13">
        <v>19.2</v>
      </c>
      <c r="X167" s="13">
        <v>126.1</v>
      </c>
      <c r="Y167" s="13">
        <v>55</v>
      </c>
      <c r="Z167" s="13">
        <v>335.2</v>
      </c>
      <c r="AA167" s="18">
        <f t="shared" si="12"/>
        <v>1042.7</v>
      </c>
      <c r="AB167" s="18">
        <f t="shared" si="13"/>
        <v>0.59596479195244634</v>
      </c>
      <c r="AC167" s="1" t="s">
        <v>7495</v>
      </c>
      <c r="AD167" s="1" t="str">
        <f t="shared" ref="AD167:AD195" si="15">_xlfn.CONCAT(A167," ",AC167)</f>
        <v>Buxton M.B.</v>
      </c>
      <c r="AE167" s="1" t="str">
        <f t="shared" si="14"/>
        <v>Buxton M.B.</v>
      </c>
      <c r="AF167" s="1" t="str">
        <f>INDEX(Lookup!G$2:G$1349, MATCH($AE167, Lookup!$G$2:$G$1349,0))</f>
        <v>BUXTON M.B.</v>
      </c>
      <c r="AG167" s="1" t="str">
        <f>INDEX(Lookup!F$2:F$1349, MATCH($AE167, Lookup!$G$2:$G$1349,0))</f>
        <v>e080169</v>
      </c>
      <c r="AH167" s="1" t="str">
        <f>INDEX(Lookup!C$2:C$1349, MATCH($AE167, Lookup!$G$2:$G$1349,0))</f>
        <v>Derbyshire</v>
      </c>
      <c r="AI167" s="1" t="str">
        <f>INDEX(Lookup!D$2:D$1349, MATCH($AE167, Lookup!$G$2:$G$1349,0))</f>
        <v>East Midlands</v>
      </c>
      <c r="AJ167" s="1" t="str">
        <f>INDEX(Lookup!E$2:E$1349, MATCH($AE167, Lookup!$G$2:$G$1349,0))</f>
        <v>Rest of England</v>
      </c>
    </row>
    <row r="168" spans="1:36" x14ac:dyDescent="0.3">
      <c r="A168" s="11" t="s">
        <v>1491</v>
      </c>
      <c r="B168" s="5">
        <v>69970</v>
      </c>
      <c r="C168" s="5">
        <v>91.5</v>
      </c>
      <c r="D168" s="5">
        <v>41</v>
      </c>
      <c r="E168" s="5">
        <v>14.9</v>
      </c>
      <c r="F168" s="5">
        <v>26.1</v>
      </c>
      <c r="G168" s="5">
        <v>0</v>
      </c>
      <c r="I168" s="5">
        <v>77105</v>
      </c>
      <c r="J168" s="5">
        <v>127.9</v>
      </c>
      <c r="K168" s="5">
        <v>3161305</v>
      </c>
      <c r="L168" s="5">
        <v>15.5</v>
      </c>
      <c r="M168" s="5">
        <v>7915.7</v>
      </c>
      <c r="N168" s="5">
        <v>25445</v>
      </c>
      <c r="O168" s="5">
        <v>3687</v>
      </c>
      <c r="P168" s="5">
        <v>14530</v>
      </c>
      <c r="Q168" s="5">
        <v>1534.4</v>
      </c>
      <c r="R168" s="5">
        <v>10763</v>
      </c>
      <c r="S168" s="5">
        <v>2081.6999999999998</v>
      </c>
      <c r="T168" s="5">
        <v>140</v>
      </c>
      <c r="U168" s="5">
        <v>68.599999999999994</v>
      </c>
      <c r="V168" s="5">
        <v>1060.5</v>
      </c>
      <c r="W168" s="13">
        <v>161.5</v>
      </c>
      <c r="X168" s="13">
        <v>559.9</v>
      </c>
      <c r="Y168" s="13">
        <v>1320.8</v>
      </c>
      <c r="Z168" s="13">
        <v>1125.9000000000001</v>
      </c>
      <c r="AA168" s="18">
        <f t="shared" si="12"/>
        <v>3684.7</v>
      </c>
      <c r="AB168" s="18">
        <f t="shared" si="13"/>
        <v>0.46549262857359425</v>
      </c>
      <c r="AC168" s="1" t="s">
        <v>7495</v>
      </c>
      <c r="AD168" s="1" t="str">
        <f t="shared" si="15"/>
        <v>Chesterfield M.B.</v>
      </c>
      <c r="AE168" s="1" t="str">
        <f t="shared" si="14"/>
        <v>Chesterfield M.B.</v>
      </c>
      <c r="AF168" s="1" t="str">
        <f>INDEX(Lookup!G$2:G$1349, MATCH($AE168, Lookup!$G$2:$G$1349,0))</f>
        <v>CHESTERFIELD M.B.</v>
      </c>
      <c r="AG168" s="1" t="str">
        <f>INDEX(Lookup!F$2:F$1349, MATCH($AE168, Lookup!$G$2:$G$1349,0))</f>
        <v>e080170</v>
      </c>
      <c r="AH168" s="1" t="str">
        <f>INDEX(Lookup!C$2:C$1349, MATCH($AE168, Lookup!$G$2:$G$1349,0))</f>
        <v>Derbyshire</v>
      </c>
      <c r="AI168" s="1" t="str">
        <f>INDEX(Lookup!D$2:D$1349, MATCH($AE168, Lookup!$G$2:$G$1349,0))</f>
        <v>East Midlands</v>
      </c>
      <c r="AJ168" s="1" t="str">
        <f>INDEX(Lookup!E$2:E$1349, MATCH($AE168, Lookup!$G$2:$G$1349,0))</f>
        <v>Rest of England</v>
      </c>
    </row>
    <row r="169" spans="1:36" x14ac:dyDescent="0.3">
      <c r="A169" s="11" t="s">
        <v>1492</v>
      </c>
      <c r="B169" s="5">
        <v>24690</v>
      </c>
      <c r="C169" s="5">
        <v>102</v>
      </c>
      <c r="D169" s="5">
        <v>41</v>
      </c>
      <c r="E169" s="5">
        <v>11.6</v>
      </c>
      <c r="F169" s="5">
        <v>27.9</v>
      </c>
      <c r="G169" s="5">
        <v>1.5</v>
      </c>
      <c r="I169" s="5">
        <v>18200</v>
      </c>
      <c r="J169" s="5">
        <v>194.7</v>
      </c>
      <c r="K169" s="5">
        <v>746200</v>
      </c>
      <c r="L169" s="5">
        <v>41.6</v>
      </c>
      <c r="M169" s="5">
        <v>1935.5</v>
      </c>
      <c r="N169" s="5">
        <v>8835</v>
      </c>
      <c r="O169" s="5">
        <v>1157.5999999999999</v>
      </c>
      <c r="P169" s="5">
        <v>5326</v>
      </c>
      <c r="Q169" s="5">
        <v>440.4</v>
      </c>
      <c r="R169" s="5">
        <v>3463</v>
      </c>
      <c r="S169" s="5">
        <v>697.5</v>
      </c>
      <c r="T169" s="5">
        <v>44</v>
      </c>
      <c r="U169" s="5">
        <v>19.600000000000001</v>
      </c>
      <c r="V169" s="5">
        <v>130.9</v>
      </c>
      <c r="W169" s="13">
        <v>11.6</v>
      </c>
      <c r="X169" s="13">
        <v>99.1</v>
      </c>
      <c r="Y169" s="13">
        <v>341.3</v>
      </c>
      <c r="Z169" s="13">
        <v>195</v>
      </c>
      <c r="AA169" s="18">
        <f t="shared" si="12"/>
        <v>1157.5</v>
      </c>
      <c r="AB169" s="18">
        <f t="shared" si="13"/>
        <v>0.59803668302764146</v>
      </c>
      <c r="AC169" s="1" t="s">
        <v>7495</v>
      </c>
      <c r="AD169" s="1" t="str">
        <f t="shared" si="15"/>
        <v>Glossop M.B.</v>
      </c>
      <c r="AE169" s="1" t="str">
        <f t="shared" si="14"/>
        <v>Glossop M.B.</v>
      </c>
      <c r="AF169" s="1" t="str">
        <f>INDEX(Lookup!G$2:G$1349, MATCH($AE169, Lookup!$G$2:$G$1349,0))</f>
        <v>GLOSSOP M.B.</v>
      </c>
      <c r="AG169" s="1" t="str">
        <f>INDEX(Lookup!F$2:F$1349, MATCH($AE169, Lookup!$G$2:$G$1349,0))</f>
        <v>e080173</v>
      </c>
      <c r="AH169" s="1" t="str">
        <f>INDEX(Lookup!C$2:C$1349, MATCH($AE169, Lookup!$G$2:$G$1349,0))</f>
        <v>Derbyshire</v>
      </c>
      <c r="AI169" s="1" t="str">
        <f>INDEX(Lookup!D$2:D$1349, MATCH($AE169, Lookup!$G$2:$G$1349,0))</f>
        <v>East Midlands</v>
      </c>
      <c r="AJ169" s="1" t="str">
        <f>INDEX(Lookup!E$2:E$1349, MATCH($AE169, Lookup!$G$2:$G$1349,0))</f>
        <v>Rest of England</v>
      </c>
    </row>
    <row r="170" spans="1:36" x14ac:dyDescent="0.3">
      <c r="A170" s="11" t="s">
        <v>7516</v>
      </c>
      <c r="B170" s="5">
        <v>34070</v>
      </c>
      <c r="C170" s="5">
        <v>90.5</v>
      </c>
      <c r="D170" s="5">
        <v>40</v>
      </c>
      <c r="E170" s="5">
        <v>13.4</v>
      </c>
      <c r="F170" s="5">
        <v>26.6</v>
      </c>
      <c r="G170" s="5">
        <v>0</v>
      </c>
      <c r="I170" s="5">
        <v>29000</v>
      </c>
      <c r="J170" s="5">
        <v>143.69999999999999</v>
      </c>
      <c r="K170" s="5">
        <v>1160000</v>
      </c>
      <c r="L170" s="5">
        <v>32.5</v>
      </c>
      <c r="M170" s="5">
        <v>2964</v>
      </c>
      <c r="N170" s="5">
        <v>12266</v>
      </c>
      <c r="O170" s="5">
        <v>1609</v>
      </c>
      <c r="P170" s="5">
        <v>8341</v>
      </c>
      <c r="Q170" s="5">
        <v>873.8</v>
      </c>
      <c r="R170" s="5">
        <v>3911</v>
      </c>
      <c r="S170" s="5">
        <v>729.2</v>
      </c>
      <c r="T170" s="5">
        <v>13</v>
      </c>
      <c r="U170" s="5">
        <v>5.9</v>
      </c>
      <c r="V170" s="5">
        <v>296.89999999999998</v>
      </c>
      <c r="W170" s="13">
        <v>33.1</v>
      </c>
      <c r="X170" s="13">
        <v>169</v>
      </c>
      <c r="Y170" s="13">
        <v>548</v>
      </c>
      <c r="Z170" s="13">
        <v>308.2</v>
      </c>
      <c r="AA170" s="18">
        <f t="shared" si="12"/>
        <v>1608.9</v>
      </c>
      <c r="AB170" s="18">
        <f t="shared" si="13"/>
        <v>0.54281376518218627</v>
      </c>
      <c r="AC170" s="1" t="s">
        <v>7495</v>
      </c>
      <c r="AD170" s="1" t="str">
        <f t="shared" si="15"/>
        <v>ilkeston M.B.</v>
      </c>
      <c r="AE170" s="1" t="str">
        <f t="shared" si="14"/>
        <v>ilkeston M.B.</v>
      </c>
      <c r="AF170" s="1" t="str">
        <f>INDEX(Lookup!G$2:G$1349, MATCH($AE170, Lookup!$G$2:$G$1349,0))</f>
        <v>ILKESTON M.B.</v>
      </c>
      <c r="AG170" s="1" t="str">
        <f>INDEX(Lookup!F$2:F$1349, MATCH($AE170, Lookup!$G$2:$G$1349,0))</f>
        <v>e080175</v>
      </c>
      <c r="AH170" s="1" t="str">
        <f>INDEX(Lookup!C$2:C$1349, MATCH($AE170, Lookup!$G$2:$G$1349,0))</f>
        <v>Derbyshire</v>
      </c>
      <c r="AI170" s="1" t="str">
        <f>INDEX(Lookup!D$2:D$1349, MATCH($AE170, Lookup!$G$2:$G$1349,0))</f>
        <v>East Midlands</v>
      </c>
      <c r="AJ170" s="1" t="str">
        <f>INDEX(Lookup!E$2:E$1349, MATCH($AE170, Lookup!$G$2:$G$1349,0))</f>
        <v>Rest of England</v>
      </c>
    </row>
    <row r="171" spans="1:36" x14ac:dyDescent="0.3">
      <c r="A171" s="11" t="s">
        <v>1494</v>
      </c>
      <c r="B171" s="5">
        <v>21620</v>
      </c>
      <c r="C171" s="5">
        <v>94</v>
      </c>
      <c r="D171" s="5">
        <v>41</v>
      </c>
      <c r="E171" s="5">
        <v>13</v>
      </c>
      <c r="F171" s="5">
        <v>28</v>
      </c>
      <c r="I171" s="5">
        <v>19499</v>
      </c>
      <c r="J171" s="5">
        <v>171.1</v>
      </c>
      <c r="K171" s="5">
        <v>799459</v>
      </c>
      <c r="L171" s="5">
        <v>29.9</v>
      </c>
      <c r="M171" s="5">
        <v>2026.7</v>
      </c>
      <c r="N171" s="5">
        <v>7923</v>
      </c>
      <c r="O171" s="5">
        <v>996.1</v>
      </c>
      <c r="P171" s="5">
        <v>5730</v>
      </c>
      <c r="Q171" s="5">
        <v>581.20000000000005</v>
      </c>
      <c r="R171" s="5">
        <v>2177</v>
      </c>
      <c r="S171" s="5">
        <v>407.3</v>
      </c>
      <c r="T171" s="5">
        <v>16</v>
      </c>
      <c r="U171" s="5">
        <v>7.6</v>
      </c>
      <c r="V171" s="5">
        <v>138.69999999999999</v>
      </c>
      <c r="W171" s="13">
        <v>11</v>
      </c>
      <c r="X171" s="5">
        <v>137</v>
      </c>
      <c r="Y171" s="13">
        <v>513.6</v>
      </c>
      <c r="Z171" s="13">
        <v>230.4</v>
      </c>
      <c r="AA171" s="18">
        <f t="shared" si="12"/>
        <v>996.1</v>
      </c>
      <c r="AB171" s="18">
        <f t="shared" si="13"/>
        <v>0.49148862683179551</v>
      </c>
      <c r="AC171" s="1" t="s">
        <v>7496</v>
      </c>
      <c r="AD171" s="1" t="str">
        <f t="shared" si="15"/>
        <v>Alfreton U.D.</v>
      </c>
      <c r="AE171" s="1" t="str">
        <f t="shared" si="14"/>
        <v>Alfreton U.D.</v>
      </c>
      <c r="AF171" s="1" t="str">
        <f>INDEX(Lookup!G$2:G$1349, MATCH($AE171, Lookup!$G$2:$G$1349,0))</f>
        <v>ALFRETON U.D.</v>
      </c>
      <c r="AG171" s="1" t="str">
        <f>INDEX(Lookup!F$2:F$1349, MATCH($AE171, Lookup!$G$2:$G$1349,0))</f>
        <v>e080164</v>
      </c>
      <c r="AH171" s="1" t="str">
        <f>INDEX(Lookup!C$2:C$1349, MATCH($AE171, Lookup!$G$2:$G$1349,0))</f>
        <v>Derbyshire</v>
      </c>
      <c r="AI171" s="1" t="str">
        <f>INDEX(Lookup!D$2:D$1349, MATCH($AE171, Lookup!$G$2:$G$1349,0))</f>
        <v>East Midlands</v>
      </c>
      <c r="AJ171" s="1" t="str">
        <f>INDEX(Lookup!E$2:E$1349, MATCH($AE171, Lookup!$G$2:$G$1349,0))</f>
        <v>Rest of England</v>
      </c>
    </row>
    <row r="172" spans="1:36" x14ac:dyDescent="0.3">
      <c r="A172" s="11" t="s">
        <v>1495</v>
      </c>
      <c r="B172" s="5">
        <v>5650</v>
      </c>
      <c r="C172" s="5">
        <v>94</v>
      </c>
      <c r="D172" s="5">
        <v>41</v>
      </c>
      <c r="E172" s="5">
        <v>13</v>
      </c>
      <c r="F172" s="5">
        <v>28</v>
      </c>
      <c r="I172" s="5">
        <v>5195</v>
      </c>
      <c r="J172" s="5">
        <v>166.4</v>
      </c>
      <c r="K172" s="5">
        <v>212995</v>
      </c>
      <c r="L172" s="5">
        <v>28</v>
      </c>
      <c r="M172" s="5">
        <v>546.4</v>
      </c>
      <c r="N172" s="5">
        <v>2005</v>
      </c>
      <c r="O172" s="5">
        <v>331.2</v>
      </c>
      <c r="P172" s="5">
        <v>880</v>
      </c>
      <c r="Q172" s="5">
        <v>86.8</v>
      </c>
      <c r="R172" s="5">
        <v>1098</v>
      </c>
      <c r="S172" s="5">
        <v>232.2</v>
      </c>
      <c r="T172" s="5">
        <v>27</v>
      </c>
      <c r="U172" s="5">
        <v>12.2</v>
      </c>
      <c r="V172" s="5">
        <v>57.6</v>
      </c>
      <c r="W172" s="13">
        <v>4.2</v>
      </c>
      <c r="X172" s="5">
        <v>35.799999999999997</v>
      </c>
      <c r="Y172" s="13">
        <v>50.1</v>
      </c>
      <c r="Z172" s="13">
        <v>67.5</v>
      </c>
      <c r="AA172" s="18">
        <f t="shared" si="12"/>
        <v>331.2</v>
      </c>
      <c r="AB172" s="18">
        <f t="shared" si="13"/>
        <v>0.60614934114202046</v>
      </c>
      <c r="AC172" s="1" t="s">
        <v>7496</v>
      </c>
      <c r="AD172" s="1" t="str">
        <f t="shared" si="15"/>
        <v>Ashbourne U.D.</v>
      </c>
      <c r="AE172" s="1" t="str">
        <f t="shared" si="14"/>
        <v>Ashbourne U.D.</v>
      </c>
      <c r="AF172" s="1" t="str">
        <f>INDEX(Lookup!G$2:G$1349, MATCH($AE172, Lookup!$G$2:$G$1349,0))</f>
        <v>ASHBOURNE U.D.</v>
      </c>
      <c r="AG172" s="1" t="str">
        <f>INDEX(Lookup!F$2:F$1349, MATCH($AE172, Lookup!$G$2:$G$1349,0))</f>
        <v>e080165</v>
      </c>
      <c r="AH172" s="1" t="str">
        <f>INDEX(Lookup!C$2:C$1349, MATCH($AE172, Lookup!$G$2:$G$1349,0))</f>
        <v>Derbyshire</v>
      </c>
      <c r="AI172" s="1" t="str">
        <f>INDEX(Lookup!D$2:D$1349, MATCH($AE172, Lookup!$G$2:$G$1349,0))</f>
        <v>East Midlands</v>
      </c>
      <c r="AJ172" s="1" t="str">
        <f>INDEX(Lookup!E$2:E$1349, MATCH($AE172, Lookup!$G$2:$G$1349,0))</f>
        <v>Rest of England</v>
      </c>
    </row>
    <row r="173" spans="1:36" x14ac:dyDescent="0.3">
      <c r="A173" s="11" t="s">
        <v>1496</v>
      </c>
      <c r="B173" s="5">
        <v>4320</v>
      </c>
      <c r="C173" s="5">
        <v>85.5</v>
      </c>
      <c r="D173" s="5">
        <v>37</v>
      </c>
      <c r="E173" s="5">
        <v>9</v>
      </c>
      <c r="F173" s="5">
        <v>28</v>
      </c>
      <c r="I173" s="5">
        <v>4398</v>
      </c>
      <c r="J173" s="5">
        <v>158.69999999999999</v>
      </c>
      <c r="K173" s="5">
        <v>162726</v>
      </c>
      <c r="L173" s="5">
        <v>18.8</v>
      </c>
      <c r="M173" s="5">
        <v>480.1</v>
      </c>
      <c r="N173" s="5">
        <v>1459</v>
      </c>
      <c r="O173" s="5">
        <v>279.7</v>
      </c>
      <c r="P173" s="5">
        <v>436</v>
      </c>
      <c r="Q173" s="5">
        <v>46.4</v>
      </c>
      <c r="R173" s="5">
        <v>980</v>
      </c>
      <c r="S173" s="5">
        <v>211.6</v>
      </c>
      <c r="T173" s="5">
        <v>42</v>
      </c>
      <c r="U173" s="5">
        <v>21.6</v>
      </c>
      <c r="V173" s="5">
        <v>44.9</v>
      </c>
      <c r="W173" s="13">
        <v>7.3</v>
      </c>
      <c r="X173" s="5">
        <v>32.700000000000003</v>
      </c>
      <c r="Y173" s="13">
        <v>38.5</v>
      </c>
      <c r="Z173" s="13">
        <v>77</v>
      </c>
      <c r="AA173" s="18">
        <f t="shared" si="12"/>
        <v>279.60000000000002</v>
      </c>
      <c r="AB173" s="18">
        <f t="shared" si="13"/>
        <v>0.58237867111018538</v>
      </c>
      <c r="AC173" s="1" t="s">
        <v>7496</v>
      </c>
      <c r="AD173" s="1" t="str">
        <f t="shared" si="15"/>
        <v>Bakewell U.D.</v>
      </c>
      <c r="AE173" s="1" t="str">
        <f t="shared" si="14"/>
        <v>Bakewell U.D.</v>
      </c>
      <c r="AF173" s="1" t="str">
        <f>INDEX(Lookup!G$2:G$1349, MATCH($AE173, Lookup!$G$2:$G$1349,0))</f>
        <v>BAKEWELL U.D.</v>
      </c>
      <c r="AG173" s="1" t="str">
        <f>INDEX(Lookup!F$2:F$1349, MATCH($AE173, Lookup!$G$2:$G$1349,0))</f>
        <v>e080166</v>
      </c>
      <c r="AH173" s="1" t="str">
        <f>INDEX(Lookup!C$2:C$1349, MATCH($AE173, Lookup!$G$2:$G$1349,0))</f>
        <v>Derbyshire</v>
      </c>
      <c r="AI173" s="1" t="str">
        <f>INDEX(Lookup!D$2:D$1349, MATCH($AE173, Lookup!$G$2:$G$1349,0))</f>
        <v>East Midlands</v>
      </c>
      <c r="AJ173" s="1" t="str">
        <f>INDEX(Lookup!E$2:E$1349, MATCH($AE173, Lookup!$G$2:$G$1349,0))</f>
        <v>Rest of England</v>
      </c>
    </row>
    <row r="174" spans="1:36" x14ac:dyDescent="0.3">
      <c r="A174" s="11" t="s">
        <v>1497</v>
      </c>
      <c r="B174" s="5">
        <v>16680</v>
      </c>
      <c r="C174" s="5">
        <v>87.5</v>
      </c>
      <c r="D174" s="5">
        <v>37</v>
      </c>
      <c r="E174" s="5">
        <v>9</v>
      </c>
      <c r="F174" s="5">
        <v>28</v>
      </c>
      <c r="I174" s="5">
        <v>15841</v>
      </c>
      <c r="J174" s="5">
        <v>178.4</v>
      </c>
      <c r="K174" s="5">
        <v>586117</v>
      </c>
      <c r="L174" s="5">
        <v>26.7</v>
      </c>
      <c r="M174" s="5">
        <v>1656.3</v>
      </c>
      <c r="N174" s="5">
        <v>6102</v>
      </c>
      <c r="O174" s="5">
        <v>944.9</v>
      </c>
      <c r="P174" s="5">
        <v>2762</v>
      </c>
      <c r="Q174" s="5">
        <v>262.8</v>
      </c>
      <c r="R174" s="5">
        <v>3295</v>
      </c>
      <c r="S174" s="5">
        <v>660.8</v>
      </c>
      <c r="T174" s="5">
        <v>43</v>
      </c>
      <c r="U174" s="5">
        <v>21.2</v>
      </c>
      <c r="V174" s="5">
        <v>101.3</v>
      </c>
      <c r="W174" s="13">
        <v>11.9</v>
      </c>
      <c r="X174" s="5">
        <v>53.3</v>
      </c>
      <c r="Y174" s="13">
        <v>404.2</v>
      </c>
      <c r="Z174" s="13">
        <v>140.69999999999999</v>
      </c>
      <c r="AA174" s="18">
        <f t="shared" si="12"/>
        <v>944.8</v>
      </c>
      <c r="AB174" s="18">
        <f t="shared" si="13"/>
        <v>0.57042806254905509</v>
      </c>
      <c r="AC174" s="1" t="s">
        <v>7496</v>
      </c>
      <c r="AD174" s="1" t="str">
        <f t="shared" si="15"/>
        <v>Belper U.D.</v>
      </c>
      <c r="AE174" s="1" t="str">
        <f t="shared" si="14"/>
        <v>Belper U.D.</v>
      </c>
      <c r="AF174" s="1" t="str">
        <f>INDEX(Lookup!G$2:G$1349, MATCH($AE174, Lookup!$G$2:$G$1349,0))</f>
        <v>BELPER U.D.</v>
      </c>
      <c r="AG174" s="1" t="str">
        <f>INDEX(Lookup!F$2:F$1349, MATCH($AE174, Lookup!$G$2:$G$1349,0))</f>
        <v>e080167</v>
      </c>
      <c r="AH174" s="1" t="str">
        <f>INDEX(Lookup!C$2:C$1349, MATCH($AE174, Lookup!$G$2:$G$1349,0))</f>
        <v>Derbyshire</v>
      </c>
      <c r="AI174" s="1" t="str">
        <f>INDEX(Lookup!D$2:D$1349, MATCH($AE174, Lookup!$G$2:$G$1349,0))</f>
        <v>East Midlands</v>
      </c>
      <c r="AJ174" s="1" t="str">
        <f>INDEX(Lookup!E$2:E$1349, MATCH($AE174, Lookup!$G$2:$G$1349,0))</f>
        <v>Rest of England</v>
      </c>
    </row>
    <row r="175" spans="1:36" x14ac:dyDescent="0.3">
      <c r="A175" s="11" t="s">
        <v>1498</v>
      </c>
      <c r="B175" s="5">
        <v>10860</v>
      </c>
      <c r="C175" s="5">
        <v>94</v>
      </c>
      <c r="D175" s="5">
        <v>43</v>
      </c>
      <c r="E175" s="5">
        <v>15</v>
      </c>
      <c r="F175" s="5">
        <v>28</v>
      </c>
      <c r="I175" s="5">
        <v>8612</v>
      </c>
      <c r="J175" s="5">
        <v>132.30000000000001</v>
      </c>
      <c r="K175" s="5">
        <v>370316</v>
      </c>
      <c r="L175" s="5">
        <v>36.6</v>
      </c>
      <c r="M175" s="5">
        <v>920.2</v>
      </c>
      <c r="N175" s="5">
        <v>3848</v>
      </c>
      <c r="O175" s="5">
        <v>476.3</v>
      </c>
      <c r="P175" s="5">
        <v>2975</v>
      </c>
      <c r="Q175" s="5">
        <v>323.8</v>
      </c>
      <c r="R175" s="5">
        <v>870</v>
      </c>
      <c r="S175" s="5">
        <v>151.6</v>
      </c>
      <c r="T175" s="5">
        <v>2</v>
      </c>
      <c r="U175" s="5">
        <v>0.8</v>
      </c>
      <c r="V175" s="5">
        <v>34.200000000000003</v>
      </c>
      <c r="W175" s="13">
        <v>15.2</v>
      </c>
      <c r="X175" s="5">
        <v>35.9</v>
      </c>
      <c r="Y175" s="13">
        <v>208.7</v>
      </c>
      <c r="Z175" s="13">
        <v>149.9</v>
      </c>
      <c r="AA175" s="18">
        <f t="shared" si="12"/>
        <v>476.2</v>
      </c>
      <c r="AB175" s="18">
        <f t="shared" si="13"/>
        <v>0.51749619647902623</v>
      </c>
      <c r="AC175" s="1" t="s">
        <v>7496</v>
      </c>
      <c r="AD175" s="1" t="str">
        <f t="shared" si="15"/>
        <v>Bolsover U.D.</v>
      </c>
      <c r="AE175" s="1" t="str">
        <f t="shared" si="14"/>
        <v>Bolsover U.D.</v>
      </c>
      <c r="AF175" s="1" t="str">
        <f>INDEX(Lookup!G$2:G$1349, MATCH($AE175, Lookup!$G$2:$G$1349,0))</f>
        <v>BOLSOVER U.D.</v>
      </c>
      <c r="AG175" s="1" t="str">
        <f>INDEX(Lookup!F$2:F$1349, MATCH($AE175, Lookup!$G$2:$G$1349,0))</f>
        <v>e080168</v>
      </c>
      <c r="AH175" s="1" t="str">
        <f>INDEX(Lookup!C$2:C$1349, MATCH($AE175, Lookup!$G$2:$G$1349,0))</f>
        <v>Derbyshire</v>
      </c>
      <c r="AI175" s="1" t="str">
        <f>INDEX(Lookup!D$2:D$1349, MATCH($AE175, Lookup!$G$2:$G$1349,0))</f>
        <v>East Midlands</v>
      </c>
      <c r="AJ175" s="1" t="str">
        <f>INDEX(Lookup!E$2:E$1349, MATCH($AE175, Lookup!$G$2:$G$1349,0))</f>
        <v>Rest of England</v>
      </c>
    </row>
    <row r="176" spans="1:36" x14ac:dyDescent="0.3">
      <c r="A176" s="11" t="s">
        <v>1499</v>
      </c>
      <c r="B176" s="5">
        <v>9720</v>
      </c>
      <c r="C176" s="5">
        <v>94.5</v>
      </c>
      <c r="D176" s="5">
        <v>43.5</v>
      </c>
      <c r="E176" s="5">
        <v>15.5</v>
      </c>
      <c r="F176" s="5">
        <v>28</v>
      </c>
      <c r="I176" s="5">
        <v>8625</v>
      </c>
      <c r="J176" s="5">
        <v>155.5</v>
      </c>
      <c r="K176" s="5">
        <v>375187</v>
      </c>
      <c r="L176" s="5">
        <v>28.9</v>
      </c>
      <c r="M176" s="5">
        <v>920.4</v>
      </c>
      <c r="N176" s="5">
        <v>3424</v>
      </c>
      <c r="O176" s="5">
        <v>464.9</v>
      </c>
      <c r="P176" s="5">
        <v>2158</v>
      </c>
      <c r="Q176" s="5">
        <v>229.6</v>
      </c>
      <c r="R176" s="5">
        <v>1261</v>
      </c>
      <c r="S176" s="5">
        <v>232.8</v>
      </c>
      <c r="T176" s="5">
        <v>5</v>
      </c>
      <c r="U176" s="5">
        <v>2.5</v>
      </c>
      <c r="V176" s="5">
        <v>54.9</v>
      </c>
      <c r="W176" s="13">
        <v>4.5999999999999996</v>
      </c>
      <c r="X176" s="13">
        <v>73.5</v>
      </c>
      <c r="Y176" s="13">
        <v>238.8</v>
      </c>
      <c r="Z176" s="13">
        <v>83.7</v>
      </c>
      <c r="AA176" s="18">
        <f t="shared" si="12"/>
        <v>464.9</v>
      </c>
      <c r="AB176" s="18">
        <f t="shared" si="13"/>
        <v>0.5051064754454585</v>
      </c>
      <c r="AC176" s="1" t="s">
        <v>7496</v>
      </c>
      <c r="AD176" s="1" t="str">
        <f t="shared" si="15"/>
        <v>Clay Cross U.D.</v>
      </c>
      <c r="AE176" s="1" t="str">
        <f t="shared" si="14"/>
        <v>Clay Cross U.D.</v>
      </c>
      <c r="AF176" s="1" t="str">
        <f>INDEX(Lookup!G$2:G$1349, MATCH($AE176, Lookup!$G$2:$G$1349,0))</f>
        <v>CLAY CROSS U.D.</v>
      </c>
      <c r="AG176" s="1" t="str">
        <f>INDEX(Lookup!F$2:F$1349, MATCH($AE176, Lookup!$G$2:$G$1349,0))</f>
        <v>e080171</v>
      </c>
      <c r="AH176" s="1" t="str">
        <f>INDEX(Lookup!C$2:C$1349, MATCH($AE176, Lookup!$G$2:$G$1349,0))</f>
        <v>Derbyshire</v>
      </c>
      <c r="AI176" s="1" t="str">
        <f>INDEX(Lookup!D$2:D$1349, MATCH($AE176, Lookup!$G$2:$G$1349,0))</f>
        <v>East Midlands</v>
      </c>
      <c r="AJ176" s="1" t="str">
        <f>INDEX(Lookup!E$2:E$1349, MATCH($AE176, Lookup!$G$2:$G$1349,0))</f>
        <v>Rest of England</v>
      </c>
    </row>
    <row r="177" spans="1:36" x14ac:dyDescent="0.3">
      <c r="A177" s="11" t="s">
        <v>1500</v>
      </c>
      <c r="B177" s="5">
        <v>18850</v>
      </c>
      <c r="C177" s="5">
        <v>93.5</v>
      </c>
      <c r="D177" s="5">
        <v>41</v>
      </c>
      <c r="E177" s="5">
        <v>13</v>
      </c>
      <c r="F177" s="5">
        <v>28</v>
      </c>
      <c r="I177" s="5">
        <v>18440</v>
      </c>
      <c r="J177" s="5">
        <v>174.4</v>
      </c>
      <c r="K177" s="5">
        <v>756040</v>
      </c>
      <c r="L177" s="5">
        <v>28.9</v>
      </c>
      <c r="M177" s="5">
        <v>1817.6</v>
      </c>
      <c r="N177" s="5">
        <v>6896</v>
      </c>
      <c r="O177" s="5">
        <v>1243.8</v>
      </c>
      <c r="P177" s="5">
        <v>1413</v>
      </c>
      <c r="Q177" s="5">
        <v>159</v>
      </c>
      <c r="R177" s="5">
        <v>5462</v>
      </c>
      <c r="S177" s="5">
        <v>1074.3</v>
      </c>
      <c r="T177" s="5">
        <v>21</v>
      </c>
      <c r="U177" s="5">
        <v>10.5</v>
      </c>
      <c r="V177" s="5">
        <v>41</v>
      </c>
      <c r="W177" s="13">
        <v>13</v>
      </c>
      <c r="X177" s="13">
        <v>69.7</v>
      </c>
      <c r="Y177" s="13">
        <v>275.2</v>
      </c>
      <c r="Z177" s="13">
        <v>174.9</v>
      </c>
      <c r="AA177" s="18">
        <f t="shared" si="12"/>
        <v>1243.8</v>
      </c>
      <c r="AB177" s="18">
        <f t="shared" si="13"/>
        <v>0.68430897887323949</v>
      </c>
      <c r="AC177" s="1" t="s">
        <v>7496</v>
      </c>
      <c r="AD177" s="1" t="str">
        <f t="shared" si="15"/>
        <v>Dronfield U.D.</v>
      </c>
      <c r="AE177" s="1" t="str">
        <f t="shared" si="14"/>
        <v>Dronfield U.D.</v>
      </c>
      <c r="AF177" s="1" t="str">
        <f>INDEX(Lookup!G$2:G$1349, MATCH($AE177, Lookup!$G$2:$G$1349,0))</f>
        <v>DRONFIELD U.D.</v>
      </c>
      <c r="AG177" s="1" t="str">
        <f>INDEX(Lookup!F$2:F$1349, MATCH($AE177, Lookup!$G$2:$G$1349,0))</f>
        <v>e080172</v>
      </c>
      <c r="AH177" s="1" t="str">
        <f>INDEX(Lookup!C$2:C$1349, MATCH($AE177, Lookup!$G$2:$G$1349,0))</f>
        <v>Derbyshire</v>
      </c>
      <c r="AI177" s="1" t="str">
        <f>INDEX(Lookup!D$2:D$1349, MATCH($AE177, Lookup!$G$2:$G$1349,0))</f>
        <v>East Midlands</v>
      </c>
      <c r="AJ177" s="1" t="str">
        <f>INDEX(Lookup!E$2:E$1349, MATCH($AE177, Lookup!$G$2:$G$1349,0))</f>
        <v>Rest of England</v>
      </c>
    </row>
    <row r="178" spans="1:36" x14ac:dyDescent="0.3">
      <c r="A178" s="11" t="s">
        <v>1501</v>
      </c>
      <c r="B178" s="5">
        <v>24330</v>
      </c>
      <c r="C178" s="5">
        <v>83</v>
      </c>
      <c r="D178" s="5">
        <v>36</v>
      </c>
      <c r="E178" s="5">
        <v>8</v>
      </c>
      <c r="F178" s="5">
        <v>28</v>
      </c>
      <c r="I178" s="5">
        <v>17560</v>
      </c>
      <c r="J178" s="5">
        <v>164.1</v>
      </c>
      <c r="K178" s="5">
        <v>632160</v>
      </c>
      <c r="L178" s="5">
        <v>44</v>
      </c>
      <c r="M178" s="5">
        <v>1825.8</v>
      </c>
      <c r="N178" s="5">
        <v>8748</v>
      </c>
      <c r="O178" s="5">
        <v>1155.8</v>
      </c>
      <c r="P178" s="5">
        <v>5971</v>
      </c>
      <c r="Q178" s="5">
        <v>640.6</v>
      </c>
      <c r="R178" s="5">
        <v>2767</v>
      </c>
      <c r="S178" s="5">
        <v>509.9</v>
      </c>
      <c r="T178" s="5">
        <v>10</v>
      </c>
      <c r="U178" s="5">
        <v>5.3</v>
      </c>
      <c r="V178" s="5">
        <v>128.19999999999999</v>
      </c>
      <c r="W178" s="13">
        <v>7.6</v>
      </c>
      <c r="X178" s="13">
        <v>82.4</v>
      </c>
      <c r="Y178" s="13">
        <v>255.3</v>
      </c>
      <c r="Z178" s="13">
        <v>196.6</v>
      </c>
      <c r="AA178" s="18">
        <f t="shared" si="12"/>
        <v>1155.8</v>
      </c>
      <c r="AB178" s="18">
        <f t="shared" si="13"/>
        <v>0.63303757257092785</v>
      </c>
      <c r="AC178" s="1" t="s">
        <v>7496</v>
      </c>
      <c r="AD178" s="1" t="str">
        <f t="shared" si="15"/>
        <v>Heanor U.D.</v>
      </c>
      <c r="AE178" s="1" t="str">
        <f t="shared" si="14"/>
        <v>Heanor U.D.</v>
      </c>
      <c r="AF178" s="1" t="str">
        <f>INDEX(Lookup!G$2:G$1349, MATCH($AE178, Lookup!$G$2:$G$1349,0))</f>
        <v>HEANOR U.D.</v>
      </c>
      <c r="AG178" s="1" t="str">
        <f>INDEX(Lookup!F$2:F$1349, MATCH($AE178, Lookup!$G$2:$G$1349,0))</f>
        <v>e080174</v>
      </c>
      <c r="AH178" s="1" t="str">
        <f>INDEX(Lookup!C$2:C$1349, MATCH($AE178, Lookup!$G$2:$G$1349,0))</f>
        <v>Derbyshire</v>
      </c>
      <c r="AI178" s="1" t="str">
        <f>INDEX(Lookup!D$2:D$1349, MATCH($AE178, Lookup!$G$2:$G$1349,0))</f>
        <v>East Midlands</v>
      </c>
      <c r="AJ178" s="1" t="str">
        <f>INDEX(Lookup!E$2:E$1349, MATCH($AE178, Lookup!$G$2:$G$1349,0))</f>
        <v>Rest of England</v>
      </c>
    </row>
    <row r="179" spans="1:36" x14ac:dyDescent="0.3">
      <c r="A179" s="11" t="s">
        <v>1502</v>
      </c>
      <c r="B179" s="5">
        <v>33690</v>
      </c>
      <c r="C179" s="5">
        <v>90</v>
      </c>
      <c r="D179" s="5">
        <v>38.9</v>
      </c>
      <c r="E179" s="5">
        <v>12.3</v>
      </c>
      <c r="F179" s="5">
        <v>26.6</v>
      </c>
      <c r="I179" s="5">
        <v>33750</v>
      </c>
      <c r="J179" s="5">
        <v>154.69999999999999</v>
      </c>
      <c r="K179" s="5">
        <v>1312875</v>
      </c>
      <c r="L179" s="5">
        <v>21</v>
      </c>
      <c r="M179" s="5">
        <v>3565.6</v>
      </c>
      <c r="N179" s="5">
        <v>12093</v>
      </c>
      <c r="O179" s="5">
        <v>1858.7</v>
      </c>
      <c r="P179" s="5">
        <v>6033</v>
      </c>
      <c r="Q179" s="5">
        <v>673.4</v>
      </c>
      <c r="R179" s="5">
        <v>6031</v>
      </c>
      <c r="S179" s="5">
        <v>1171.2</v>
      </c>
      <c r="T179" s="5">
        <v>29</v>
      </c>
      <c r="U179" s="5">
        <v>14.1</v>
      </c>
      <c r="V179" s="5">
        <v>348.1</v>
      </c>
      <c r="W179" s="13">
        <v>51.1</v>
      </c>
      <c r="X179" s="13">
        <v>199.2</v>
      </c>
      <c r="Y179" s="13">
        <v>761.1</v>
      </c>
      <c r="Z179" s="13">
        <v>347.4</v>
      </c>
      <c r="AA179" s="18">
        <f t="shared" si="12"/>
        <v>1858.6999999999998</v>
      </c>
      <c r="AB179" s="18">
        <f t="shared" si="13"/>
        <v>0.52128673995961405</v>
      </c>
      <c r="AC179" s="1" t="s">
        <v>7496</v>
      </c>
      <c r="AD179" s="1" t="str">
        <f t="shared" si="15"/>
        <v>Long Eaton U.D.</v>
      </c>
      <c r="AE179" s="1" t="str">
        <f t="shared" si="14"/>
        <v>Long Eaton U.D.</v>
      </c>
      <c r="AF179" s="1" t="str">
        <f>INDEX(Lookup!G$2:G$1349, MATCH($AE179, Lookup!$G$2:$G$1349,0))</f>
        <v>LONG EATON U.D.</v>
      </c>
      <c r="AG179" s="1" t="str">
        <f>INDEX(Lookup!F$2:F$1349, MATCH($AE179, Lookup!$G$2:$G$1349,0))</f>
        <v>e080176</v>
      </c>
      <c r="AH179" s="1" t="str">
        <f>INDEX(Lookup!C$2:C$1349, MATCH($AE179, Lookup!$G$2:$G$1349,0))</f>
        <v>Derbyshire</v>
      </c>
      <c r="AI179" s="1" t="str">
        <f>INDEX(Lookup!D$2:D$1349, MATCH($AE179, Lookup!$G$2:$G$1349,0))</f>
        <v>East Midlands</v>
      </c>
      <c r="AJ179" s="1" t="str">
        <f>INDEX(Lookup!E$2:E$1349, MATCH($AE179, Lookup!$G$2:$G$1349,0))</f>
        <v>Rest of England</v>
      </c>
    </row>
    <row r="180" spans="1:36" x14ac:dyDescent="0.3">
      <c r="A180" s="11" t="s">
        <v>1503</v>
      </c>
      <c r="B180" s="5">
        <v>20320</v>
      </c>
      <c r="C180" s="5">
        <v>91</v>
      </c>
      <c r="D180" s="5">
        <v>38</v>
      </c>
      <c r="E180" s="5">
        <v>10</v>
      </c>
      <c r="F180" s="5">
        <v>28</v>
      </c>
      <c r="I180" s="5">
        <v>18200</v>
      </c>
      <c r="J180" s="5">
        <v>166.1</v>
      </c>
      <c r="K180" s="5">
        <v>691600</v>
      </c>
      <c r="L180" s="5">
        <v>29.9</v>
      </c>
      <c r="M180" s="5">
        <v>1914.3</v>
      </c>
      <c r="N180" s="5">
        <v>6841</v>
      </c>
      <c r="O180" s="5">
        <v>1080.3</v>
      </c>
      <c r="P180" s="5">
        <v>1458</v>
      </c>
      <c r="Q180" s="5">
        <v>370.3</v>
      </c>
      <c r="R180" s="5">
        <v>3310</v>
      </c>
      <c r="S180" s="5">
        <v>675.5</v>
      </c>
      <c r="T180" s="5">
        <v>68</v>
      </c>
      <c r="U180" s="5">
        <v>34.299999999999997</v>
      </c>
      <c r="V180" s="5">
        <v>108</v>
      </c>
      <c r="W180" s="13">
        <v>32.5</v>
      </c>
      <c r="X180" s="13">
        <v>110.2</v>
      </c>
      <c r="Y180" s="13">
        <v>221</v>
      </c>
      <c r="Z180" s="13">
        <v>362.3</v>
      </c>
      <c r="AA180" s="18">
        <f t="shared" si="12"/>
        <v>1080.0999999999999</v>
      </c>
      <c r="AB180" s="18">
        <f t="shared" si="13"/>
        <v>0.56422713263333857</v>
      </c>
      <c r="AC180" s="1" t="s">
        <v>7496</v>
      </c>
      <c r="AD180" s="1" t="str">
        <f t="shared" si="15"/>
        <v>Matlock U.D.</v>
      </c>
      <c r="AE180" s="1" t="str">
        <f t="shared" si="14"/>
        <v>Matlock U.D.</v>
      </c>
      <c r="AF180" s="1" t="str">
        <f>INDEX(Lookup!G$2:G$1349, MATCH($AE180, Lookup!$G$2:$G$1349,0))</f>
        <v>MATLOCK U.D.</v>
      </c>
      <c r="AG180" s="1" t="str">
        <f>INDEX(Lookup!F$2:F$1349, MATCH($AE180, Lookup!$G$2:$G$1349,0))</f>
        <v>e080177</v>
      </c>
      <c r="AH180" s="1" t="str">
        <f>INDEX(Lookup!C$2:C$1349, MATCH($AE180, Lookup!$G$2:$G$1349,0))</f>
        <v>Derbyshire</v>
      </c>
      <c r="AI180" s="1" t="str">
        <f>INDEX(Lookup!D$2:D$1349, MATCH($AE180, Lookup!$G$2:$G$1349,0))</f>
        <v>East Midlands</v>
      </c>
      <c r="AJ180" s="1" t="str">
        <f>INDEX(Lookup!E$2:E$1349, MATCH($AE180, Lookup!$G$2:$G$1349,0))</f>
        <v>Rest of England</v>
      </c>
    </row>
    <row r="181" spans="1:36" x14ac:dyDescent="0.3">
      <c r="A181" s="11" t="s">
        <v>1504</v>
      </c>
      <c r="B181" s="5">
        <v>9260</v>
      </c>
      <c r="C181" s="5">
        <v>87.5</v>
      </c>
      <c r="D181" s="5">
        <v>38</v>
      </c>
      <c r="E181" s="5">
        <v>10</v>
      </c>
      <c r="F181" s="5">
        <v>28</v>
      </c>
      <c r="G181" s="5">
        <v>0</v>
      </c>
      <c r="I181" s="5">
        <v>6600</v>
      </c>
      <c r="J181" s="5">
        <v>153.80000000000001</v>
      </c>
      <c r="K181" s="5">
        <v>250800</v>
      </c>
      <c r="L181" s="5">
        <v>42.4</v>
      </c>
      <c r="M181" s="5">
        <v>721.6</v>
      </c>
      <c r="N181" s="5">
        <v>3442</v>
      </c>
      <c r="O181" s="5">
        <v>436.5</v>
      </c>
      <c r="P181" s="5">
        <v>2233</v>
      </c>
      <c r="Q181" s="5">
        <v>203.1</v>
      </c>
      <c r="R181" s="5">
        <v>1200</v>
      </c>
      <c r="S181" s="5">
        <v>229.2</v>
      </c>
      <c r="T181" s="5">
        <v>8</v>
      </c>
      <c r="U181" s="5">
        <v>4.0999999999999996</v>
      </c>
      <c r="V181" s="5">
        <v>48.2</v>
      </c>
      <c r="W181" s="13">
        <v>3.7</v>
      </c>
      <c r="X181" s="13">
        <v>37.799999999999997</v>
      </c>
      <c r="Y181" s="13">
        <v>111.6</v>
      </c>
      <c r="Z181" s="13">
        <v>83.8</v>
      </c>
      <c r="AA181" s="18">
        <f t="shared" si="12"/>
        <v>436.4</v>
      </c>
      <c r="AB181" s="18">
        <f t="shared" si="13"/>
        <v>0.60476718403547669</v>
      </c>
      <c r="AC181" s="1" t="s">
        <v>7496</v>
      </c>
      <c r="AD181" s="1" t="str">
        <f t="shared" si="15"/>
        <v>New Mills U.D.</v>
      </c>
      <c r="AE181" s="1" t="str">
        <f t="shared" si="14"/>
        <v>New Mills U.D.</v>
      </c>
      <c r="AF181" s="1" t="str">
        <f>INDEX(Lookup!G$2:G$1349, MATCH($AE181, Lookup!$G$2:$G$1349,0))</f>
        <v>NEW MILLS U.D.</v>
      </c>
      <c r="AG181" s="1" t="str">
        <f>INDEX(Lookup!F$2:F$1349, MATCH($AE181, Lookup!$G$2:$G$1349,0))</f>
        <v>e080178</v>
      </c>
      <c r="AH181" s="1" t="str">
        <f>INDEX(Lookup!C$2:C$1349, MATCH($AE181, Lookup!$G$2:$G$1349,0))</f>
        <v>Derbyshire</v>
      </c>
      <c r="AI181" s="1" t="str">
        <f>INDEX(Lookup!D$2:D$1349, MATCH($AE181, Lookup!$G$2:$G$1349,0))</f>
        <v>East Midlands</v>
      </c>
      <c r="AJ181" s="1" t="str">
        <f>INDEX(Lookup!E$2:E$1349, MATCH($AE181, Lookup!$G$2:$G$1349,0))</f>
        <v>Rest of England</v>
      </c>
    </row>
    <row r="182" spans="1:36" x14ac:dyDescent="0.3">
      <c r="A182" s="11" t="s">
        <v>1505</v>
      </c>
      <c r="B182" s="5">
        <v>17920</v>
      </c>
      <c r="C182" s="5">
        <v>92.5</v>
      </c>
      <c r="D182" s="5">
        <v>43</v>
      </c>
      <c r="E182" s="5">
        <v>14.9</v>
      </c>
      <c r="F182" s="5">
        <v>28</v>
      </c>
      <c r="G182" s="5">
        <v>0.1</v>
      </c>
      <c r="I182" s="5">
        <v>16490</v>
      </c>
      <c r="J182" s="5">
        <v>162.6</v>
      </c>
      <c r="K182" s="5">
        <v>709070</v>
      </c>
      <c r="L182" s="5">
        <v>29.1</v>
      </c>
      <c r="M182" s="5">
        <v>1726.8</v>
      </c>
      <c r="N182" s="5">
        <v>6709</v>
      </c>
      <c r="O182" s="5">
        <v>892.4</v>
      </c>
      <c r="P182" s="5">
        <v>4270</v>
      </c>
      <c r="Q182" s="5">
        <v>434.3</v>
      </c>
      <c r="R182" s="5">
        <v>2433</v>
      </c>
      <c r="S182" s="5">
        <v>455.7</v>
      </c>
      <c r="T182" s="5">
        <v>5</v>
      </c>
      <c r="U182" s="5">
        <v>2.2000000000000002</v>
      </c>
      <c r="V182" s="5">
        <v>132.9</v>
      </c>
      <c r="W182" s="13">
        <v>18</v>
      </c>
      <c r="X182" s="13">
        <v>107.4</v>
      </c>
      <c r="Y182" s="13">
        <v>297.7</v>
      </c>
      <c r="Z182" s="13">
        <v>278.5</v>
      </c>
      <c r="AA182" s="18">
        <f t="shared" si="12"/>
        <v>892.2</v>
      </c>
      <c r="AB182" s="18">
        <f t="shared" si="13"/>
        <v>0.51667824878387769</v>
      </c>
      <c r="AC182" s="1" t="s">
        <v>7496</v>
      </c>
      <c r="AD182" s="1" t="str">
        <f t="shared" si="15"/>
        <v>Ripley U.D.</v>
      </c>
      <c r="AE182" s="1" t="str">
        <f t="shared" si="14"/>
        <v>Ripley U.D.</v>
      </c>
      <c r="AF182" s="1" t="str">
        <f>INDEX(Lookup!G$2:G$1349, MATCH($AE182, Lookup!$G$2:$G$1349,0))</f>
        <v>RIPLEY U.D.</v>
      </c>
      <c r="AG182" s="1" t="str">
        <f>INDEX(Lookup!F$2:F$1349, MATCH($AE182, Lookup!$G$2:$G$1349,0))</f>
        <v>e080179</v>
      </c>
      <c r="AH182" s="1" t="str">
        <f>INDEX(Lookup!C$2:C$1349, MATCH($AE182, Lookup!$G$2:$G$1349,0))</f>
        <v>Derbyshire</v>
      </c>
      <c r="AI182" s="1" t="str">
        <f>INDEX(Lookup!D$2:D$1349, MATCH($AE182, Lookup!$G$2:$G$1349,0))</f>
        <v>East Midlands</v>
      </c>
      <c r="AJ182" s="1" t="str">
        <f>INDEX(Lookup!E$2:E$1349, MATCH($AE182, Lookup!$G$2:$G$1349,0))</f>
        <v>Rest of England</v>
      </c>
    </row>
    <row r="183" spans="1:36" x14ac:dyDescent="0.3">
      <c r="A183" s="11" t="s">
        <v>1506</v>
      </c>
      <c r="B183" s="5">
        <v>17550</v>
      </c>
      <c r="C183" s="5">
        <v>92</v>
      </c>
      <c r="D183" s="5">
        <v>43.5</v>
      </c>
      <c r="E183" s="5">
        <v>15.6</v>
      </c>
      <c r="F183" s="5">
        <v>27.9</v>
      </c>
      <c r="G183" s="5">
        <v>0</v>
      </c>
      <c r="I183" s="5">
        <v>15800</v>
      </c>
      <c r="J183" s="5">
        <v>117</v>
      </c>
      <c r="K183" s="5">
        <v>687300</v>
      </c>
      <c r="L183" s="5">
        <v>30.4</v>
      </c>
      <c r="M183" s="5">
        <v>1634.7</v>
      </c>
      <c r="N183" s="5">
        <v>6349</v>
      </c>
      <c r="O183" s="5">
        <v>829.6</v>
      </c>
      <c r="P183" s="5">
        <v>4424</v>
      </c>
      <c r="Q183" s="5">
        <v>495.4</v>
      </c>
      <c r="R183" s="5">
        <v>1919</v>
      </c>
      <c r="S183" s="5">
        <v>331.7</v>
      </c>
      <c r="T183" s="5">
        <v>6</v>
      </c>
      <c r="U183" s="5">
        <v>2.6</v>
      </c>
      <c r="V183" s="5">
        <v>57.7</v>
      </c>
      <c r="W183" s="13">
        <v>3.7</v>
      </c>
      <c r="X183" s="13">
        <v>67.3</v>
      </c>
      <c r="Y183" s="13">
        <v>406.6</v>
      </c>
      <c r="Z183" s="13">
        <v>269.8</v>
      </c>
      <c r="AA183" s="18">
        <f t="shared" si="12"/>
        <v>829.69999999999993</v>
      </c>
      <c r="AB183" s="18">
        <f t="shared" si="13"/>
        <v>0.50755490304031314</v>
      </c>
      <c r="AC183" s="1" t="s">
        <v>7496</v>
      </c>
      <c r="AD183" s="1" t="str">
        <f t="shared" si="15"/>
        <v>Staveley U.D.</v>
      </c>
      <c r="AE183" s="1" t="str">
        <f t="shared" si="14"/>
        <v>Staveley U.D.</v>
      </c>
      <c r="AF183" s="1" t="str">
        <f>INDEX(Lookup!G$2:G$1349, MATCH($AE183, Lookup!$G$2:$G$1349,0))</f>
        <v>STAVELEY U.D.</v>
      </c>
      <c r="AG183" s="1" t="str">
        <f>INDEX(Lookup!F$2:F$1349, MATCH($AE183, Lookup!$G$2:$G$1349,0))</f>
        <v>e080180</v>
      </c>
      <c r="AH183" s="1" t="str">
        <f>INDEX(Lookup!C$2:C$1349, MATCH($AE183, Lookup!$G$2:$G$1349,0))</f>
        <v>Derbyshire</v>
      </c>
      <c r="AI183" s="1" t="str">
        <f>INDEX(Lookup!D$2:D$1349, MATCH($AE183, Lookup!$G$2:$G$1349,0))</f>
        <v>East Midlands</v>
      </c>
      <c r="AJ183" s="1" t="str">
        <f>INDEX(Lookup!E$2:E$1349, MATCH($AE183, Lookup!$G$2:$G$1349,0))</f>
        <v>Rest of England</v>
      </c>
    </row>
    <row r="184" spans="1:36" x14ac:dyDescent="0.3">
      <c r="A184" s="11" t="s">
        <v>1507</v>
      </c>
      <c r="B184" s="5">
        <v>20500</v>
      </c>
      <c r="C184" s="5">
        <v>88.5</v>
      </c>
      <c r="D184" s="5">
        <v>37</v>
      </c>
      <c r="E184" s="5">
        <v>9</v>
      </c>
      <c r="F184" s="5">
        <v>28</v>
      </c>
      <c r="G184" s="5">
        <v>0</v>
      </c>
      <c r="I184" s="5">
        <v>15500</v>
      </c>
      <c r="J184" s="5">
        <v>158.30000000000001</v>
      </c>
      <c r="K184" s="5">
        <v>573500</v>
      </c>
      <c r="L184" s="5">
        <v>41.3</v>
      </c>
      <c r="M184" s="5">
        <v>1676.7</v>
      </c>
      <c r="N184" s="5">
        <v>7553</v>
      </c>
      <c r="O184" s="5">
        <v>981.2</v>
      </c>
      <c r="P184" s="5">
        <v>5203</v>
      </c>
      <c r="Q184" s="5">
        <v>537.5</v>
      </c>
      <c r="R184" s="5">
        <v>2338</v>
      </c>
      <c r="S184" s="5">
        <v>436</v>
      </c>
      <c r="T184" s="5">
        <v>12</v>
      </c>
      <c r="U184" s="5">
        <v>7.7</v>
      </c>
      <c r="V184" s="5">
        <v>141.9</v>
      </c>
      <c r="W184" s="13">
        <v>11.8</v>
      </c>
      <c r="X184" s="13">
        <v>116.1</v>
      </c>
      <c r="Y184" s="13">
        <v>219.2</v>
      </c>
      <c r="Z184" s="13">
        <v>206.5</v>
      </c>
      <c r="AA184" s="18">
        <f t="shared" si="12"/>
        <v>981.2</v>
      </c>
      <c r="AB184" s="18">
        <f t="shared" si="13"/>
        <v>0.5851971133774676</v>
      </c>
      <c r="AC184" s="1" t="s">
        <v>7496</v>
      </c>
      <c r="AD184" s="1" t="str">
        <f t="shared" si="15"/>
        <v>Swadlincote U.D.</v>
      </c>
      <c r="AE184" s="1" t="str">
        <f t="shared" si="14"/>
        <v>Swadlincote U.D.</v>
      </c>
      <c r="AF184" s="1" t="str">
        <f>INDEX(Lookup!G$2:G$1349, MATCH($AE184, Lookup!$G$2:$G$1349,0))</f>
        <v>SWADLINCOTE U.D.</v>
      </c>
      <c r="AG184" s="1" t="str">
        <f>INDEX(Lookup!F$2:F$1349, MATCH($AE184, Lookup!$G$2:$G$1349,0))</f>
        <v>e080181</v>
      </c>
      <c r="AH184" s="1" t="str">
        <f>INDEX(Lookup!C$2:C$1349, MATCH($AE184, Lookup!$G$2:$G$1349,0))</f>
        <v>Derbyshire</v>
      </c>
      <c r="AI184" s="1" t="str">
        <f>INDEX(Lookup!D$2:D$1349, MATCH($AE184, Lookup!$G$2:$G$1349,0))</f>
        <v>East Midlands</v>
      </c>
      <c r="AJ184" s="1" t="str">
        <f>INDEX(Lookup!E$2:E$1349, MATCH($AE184, Lookup!$G$2:$G$1349,0))</f>
        <v>Rest of England</v>
      </c>
    </row>
    <row r="185" spans="1:36" x14ac:dyDescent="0.3">
      <c r="A185" s="11" t="s">
        <v>1508</v>
      </c>
      <c r="B185" s="5">
        <v>5240</v>
      </c>
      <c r="C185" s="5">
        <v>103</v>
      </c>
      <c r="D185" s="5">
        <v>45</v>
      </c>
      <c r="E185" s="5">
        <v>11.5</v>
      </c>
      <c r="F185" s="5">
        <v>28</v>
      </c>
      <c r="G185" s="5">
        <v>5.5</v>
      </c>
      <c r="I185" s="5">
        <v>3695</v>
      </c>
      <c r="J185" s="5">
        <v>139.19999999999999</v>
      </c>
      <c r="K185" s="5">
        <v>166275</v>
      </c>
      <c r="L185" s="5">
        <v>38.9</v>
      </c>
      <c r="M185" s="5">
        <v>431.5</v>
      </c>
      <c r="N185" s="5">
        <v>1988</v>
      </c>
      <c r="O185" s="5">
        <v>284.5</v>
      </c>
      <c r="P185" s="5">
        <v>1197</v>
      </c>
      <c r="Q185" s="5">
        <v>111.6</v>
      </c>
      <c r="R185" s="5">
        <v>755</v>
      </c>
      <c r="S185" s="5">
        <v>155.4</v>
      </c>
      <c r="T185" s="5">
        <v>36</v>
      </c>
      <c r="U185" s="5">
        <v>17.5</v>
      </c>
      <c r="V185" s="5">
        <v>29.4</v>
      </c>
      <c r="W185" s="13">
        <v>3.6</v>
      </c>
      <c r="X185" s="13">
        <v>25.5</v>
      </c>
      <c r="Y185" s="13">
        <v>43.9</v>
      </c>
      <c r="Z185" s="13">
        <v>44.6</v>
      </c>
      <c r="AA185" s="18">
        <f t="shared" si="12"/>
        <v>284.5</v>
      </c>
      <c r="AB185" s="18">
        <f t="shared" si="13"/>
        <v>0.6593279258400927</v>
      </c>
      <c r="AC185" s="1" t="s">
        <v>7496</v>
      </c>
      <c r="AD185" s="1" t="str">
        <f t="shared" si="15"/>
        <v>Whaley Bridge U.D.</v>
      </c>
      <c r="AE185" s="1" t="str">
        <f t="shared" si="14"/>
        <v>Whaley Bridge U.D.</v>
      </c>
      <c r="AF185" s="1" t="str">
        <f>INDEX(Lookup!G$2:G$1349, MATCH($AE185, Lookup!$G$2:$G$1349,0))</f>
        <v>WHALEY BRIDGE U.D.</v>
      </c>
      <c r="AG185" s="1" t="str">
        <f>INDEX(Lookup!F$2:F$1349, MATCH($AE185, Lookup!$G$2:$G$1349,0))</f>
        <v>e080182</v>
      </c>
      <c r="AH185" s="1" t="str">
        <f>INDEX(Lookup!C$2:C$1349, MATCH($AE185, Lookup!$G$2:$G$1349,0))</f>
        <v>Derbyshire</v>
      </c>
      <c r="AI185" s="1" t="str">
        <f>INDEX(Lookup!D$2:D$1349, MATCH($AE185, Lookup!$G$2:$G$1349,0))</f>
        <v>East Midlands</v>
      </c>
      <c r="AJ185" s="1" t="str">
        <f>INDEX(Lookup!E$2:E$1349, MATCH($AE185, Lookup!$G$2:$G$1349,0))</f>
        <v>Rest of England</v>
      </c>
    </row>
    <row r="186" spans="1:36" x14ac:dyDescent="0.3">
      <c r="A186" s="11" t="s">
        <v>7518</v>
      </c>
      <c r="B186" s="5">
        <v>5140</v>
      </c>
      <c r="C186" s="5">
        <v>85</v>
      </c>
      <c r="D186" s="5">
        <v>35.5</v>
      </c>
      <c r="E186" s="5">
        <v>7.5</v>
      </c>
      <c r="F186" s="5">
        <v>28</v>
      </c>
      <c r="G186" s="5">
        <v>0</v>
      </c>
      <c r="I186" s="5">
        <v>4138</v>
      </c>
      <c r="J186" s="5">
        <v>158.30000000000001</v>
      </c>
      <c r="K186" s="5">
        <v>146899</v>
      </c>
      <c r="L186" s="5">
        <v>37.6</v>
      </c>
      <c r="M186" s="5">
        <v>428.5</v>
      </c>
      <c r="N186" s="5">
        <v>1899</v>
      </c>
      <c r="O186" s="5">
        <v>258.89999999999998</v>
      </c>
      <c r="P186" s="5">
        <v>1178</v>
      </c>
      <c r="Q186" s="5">
        <v>114.5</v>
      </c>
      <c r="R186" s="5">
        <v>714</v>
      </c>
      <c r="S186" s="5">
        <v>141.69999999999999</v>
      </c>
      <c r="T186" s="5">
        <v>6</v>
      </c>
      <c r="U186" s="5">
        <v>2.6</v>
      </c>
      <c r="V186" s="5">
        <v>14.9</v>
      </c>
      <c r="W186" s="13">
        <v>0.9</v>
      </c>
      <c r="X186" s="13">
        <v>23.5</v>
      </c>
      <c r="Y186" s="13">
        <v>19.3</v>
      </c>
      <c r="Z186" s="13">
        <v>111.2</v>
      </c>
      <c r="AA186" s="18">
        <f t="shared" si="12"/>
        <v>258.8</v>
      </c>
      <c r="AB186" s="18">
        <f t="shared" si="13"/>
        <v>0.60396732788798135</v>
      </c>
      <c r="AC186" s="1" t="s">
        <v>7496</v>
      </c>
      <c r="AD186" s="1" t="str">
        <f t="shared" si="15"/>
        <v>Wirksworth U.D.</v>
      </c>
      <c r="AE186" s="1" t="str">
        <f t="shared" si="14"/>
        <v>Wirksworth U.D.</v>
      </c>
      <c r="AF186" s="1" t="str">
        <f>INDEX(Lookup!G$2:G$1349, MATCH($AE186, Lookup!$G$2:$G$1349,0))</f>
        <v>WIRKSWORTH U.D.</v>
      </c>
      <c r="AG186" s="1" t="str">
        <f>INDEX(Lookup!F$2:F$1349, MATCH($AE186, Lookup!$G$2:$G$1349,0))</f>
        <v>e080183</v>
      </c>
      <c r="AH186" s="1" t="str">
        <f>INDEX(Lookup!C$2:C$1349, MATCH($AE186, Lookup!$G$2:$G$1349,0))</f>
        <v>Derbyshire</v>
      </c>
      <c r="AI186" s="1" t="str">
        <f>INDEX(Lookup!D$2:D$1349, MATCH($AE186, Lookup!$G$2:$G$1349,0))</f>
        <v>East Midlands</v>
      </c>
      <c r="AJ186" s="1" t="str">
        <f>INDEX(Lookup!E$2:E$1349, MATCH($AE186, Lookup!$G$2:$G$1349,0))</f>
        <v>Rest of England</v>
      </c>
    </row>
    <row r="187" spans="1:36" x14ac:dyDescent="0.3">
      <c r="A187" s="11" t="s">
        <v>1495</v>
      </c>
      <c r="B187" s="5">
        <v>11970</v>
      </c>
      <c r="C187" s="5">
        <v>83</v>
      </c>
      <c r="D187" s="5">
        <v>35</v>
      </c>
      <c r="E187" s="5">
        <v>7</v>
      </c>
      <c r="F187" s="5">
        <v>28</v>
      </c>
      <c r="H187" s="5">
        <v>35.4</v>
      </c>
      <c r="I187" s="5">
        <v>9300</v>
      </c>
      <c r="J187" s="5">
        <v>199</v>
      </c>
      <c r="K187" s="5">
        <v>329382</v>
      </c>
      <c r="L187" s="5">
        <v>39.9</v>
      </c>
      <c r="M187" s="5">
        <v>960.9</v>
      </c>
      <c r="N187" s="5">
        <v>3961</v>
      </c>
      <c r="O187" s="5">
        <v>679</v>
      </c>
      <c r="P187" s="5">
        <v>1514</v>
      </c>
      <c r="Q187" s="5">
        <v>143.69999999999999</v>
      </c>
      <c r="R187" s="5">
        <v>2334</v>
      </c>
      <c r="S187" s="5">
        <v>471.6</v>
      </c>
      <c r="T187" s="5">
        <v>112</v>
      </c>
      <c r="U187" s="5">
        <v>60.1</v>
      </c>
      <c r="V187" s="5">
        <v>9.6999999999999993</v>
      </c>
      <c r="W187" s="13">
        <v>1</v>
      </c>
      <c r="X187" s="13">
        <v>45.6</v>
      </c>
      <c r="Y187" s="13">
        <v>86.4</v>
      </c>
      <c r="Z187" s="13">
        <v>139.19999999999999</v>
      </c>
      <c r="AA187" s="18">
        <f t="shared" si="12"/>
        <v>675.4</v>
      </c>
      <c r="AB187" s="18">
        <f t="shared" si="13"/>
        <v>0.70288271412217707</v>
      </c>
      <c r="AC187" s="1" t="s">
        <v>7494</v>
      </c>
      <c r="AD187" s="1" t="str">
        <f t="shared" si="15"/>
        <v>Ashbourne R.D.</v>
      </c>
      <c r="AE187" s="1" t="str">
        <f t="shared" si="14"/>
        <v>Ashbourne R.D.</v>
      </c>
      <c r="AF187" s="1" t="str">
        <f>INDEX(Lookup!G$2:G$1349, MATCH($AE187, Lookup!$G$2:$G$1349,0))</f>
        <v>ASHBOURNE R.D.</v>
      </c>
      <c r="AG187" s="1" t="str">
        <f>INDEX(Lookup!F$2:F$1349, MATCH($AE187, Lookup!$G$2:$G$1349,0))</f>
        <v>e080184</v>
      </c>
      <c r="AH187" s="1" t="str">
        <f>INDEX(Lookup!C$2:C$1349, MATCH($AE187, Lookup!$G$2:$G$1349,0))</f>
        <v>Derbyshire</v>
      </c>
      <c r="AI187" s="1" t="str">
        <f>INDEX(Lookup!D$2:D$1349, MATCH($AE187, Lookup!$G$2:$G$1349,0))</f>
        <v>East Midlands</v>
      </c>
      <c r="AJ187" s="1" t="str">
        <f>INDEX(Lookup!E$2:E$1349, MATCH($AE187, Lookup!$G$2:$G$1349,0))</f>
        <v>Rest of England</v>
      </c>
    </row>
    <row r="188" spans="1:36" x14ac:dyDescent="0.3">
      <c r="A188" s="11" t="s">
        <v>1510</v>
      </c>
      <c r="B188" s="5">
        <v>18580</v>
      </c>
      <c r="C188" s="5">
        <v>84</v>
      </c>
      <c r="D188" s="5">
        <v>34.299999999999997</v>
      </c>
      <c r="E188" s="5">
        <v>6.3</v>
      </c>
      <c r="F188" s="5">
        <v>28</v>
      </c>
      <c r="H188" s="5">
        <v>35.200000000000003</v>
      </c>
      <c r="I188" s="5">
        <v>17258</v>
      </c>
      <c r="J188" s="5">
        <v>188.1</v>
      </c>
      <c r="K188" s="5">
        <v>608326</v>
      </c>
      <c r="L188" s="5">
        <v>27.3</v>
      </c>
      <c r="M188" s="5">
        <v>1799.7</v>
      </c>
      <c r="N188" s="5">
        <v>7025</v>
      </c>
      <c r="O188" s="5">
        <v>1250.8</v>
      </c>
      <c r="P188" s="5">
        <v>3328</v>
      </c>
      <c r="Q188" s="5">
        <v>332.3</v>
      </c>
      <c r="R188" s="5">
        <v>3204</v>
      </c>
      <c r="S188" s="5">
        <v>667.2</v>
      </c>
      <c r="T188" s="5">
        <v>493</v>
      </c>
      <c r="U188" s="5">
        <v>251.3</v>
      </c>
      <c r="V188" s="5">
        <v>37.6</v>
      </c>
      <c r="W188" s="13">
        <v>2.1</v>
      </c>
      <c r="X188" s="13">
        <v>93.5</v>
      </c>
      <c r="Y188" s="13">
        <v>89.2</v>
      </c>
      <c r="Z188" s="13">
        <v>326.5</v>
      </c>
      <c r="AA188" s="18">
        <f t="shared" si="12"/>
        <v>1250.8</v>
      </c>
      <c r="AB188" s="18">
        <f t="shared" si="13"/>
        <v>0.69500472300939042</v>
      </c>
      <c r="AC188" s="1" t="s">
        <v>7494</v>
      </c>
      <c r="AD188" s="1" t="str">
        <f t="shared" si="15"/>
        <v>bakewell R.D.</v>
      </c>
      <c r="AE188" s="1" t="str">
        <f t="shared" si="14"/>
        <v>bakewell R.D.</v>
      </c>
      <c r="AF188" s="1" t="str">
        <f>INDEX(Lookup!G$2:G$1349, MATCH($AE188, Lookup!$G$2:$G$1349,0))</f>
        <v>BAKEWELL R.D.</v>
      </c>
      <c r="AG188" s="1" t="str">
        <f>INDEX(Lookup!F$2:F$1349, MATCH($AE188, Lookup!$G$2:$G$1349,0))</f>
        <v>e080185</v>
      </c>
      <c r="AH188" s="1" t="str">
        <f>INDEX(Lookup!C$2:C$1349, MATCH($AE188, Lookup!$G$2:$G$1349,0))</f>
        <v>Derbyshire</v>
      </c>
      <c r="AI188" s="1" t="str">
        <f>INDEX(Lookup!D$2:D$1349, MATCH($AE188, Lookup!$G$2:$G$1349,0))</f>
        <v>East Midlands</v>
      </c>
      <c r="AJ188" s="1" t="str">
        <f>INDEX(Lookup!E$2:E$1349, MATCH($AE188, Lookup!$G$2:$G$1349,0))</f>
        <v>Rest of England</v>
      </c>
    </row>
    <row r="189" spans="1:36" x14ac:dyDescent="0.3">
      <c r="A189" s="11" t="s">
        <v>1497</v>
      </c>
      <c r="B189" s="5">
        <v>24940</v>
      </c>
      <c r="C189" s="5">
        <v>80.5</v>
      </c>
      <c r="D189" s="5">
        <v>34</v>
      </c>
      <c r="E189" s="5">
        <v>6</v>
      </c>
      <c r="F189" s="5">
        <v>28</v>
      </c>
      <c r="H189" s="5">
        <v>34.9</v>
      </c>
      <c r="I189" s="5">
        <v>23828</v>
      </c>
      <c r="J189" s="5">
        <v>180.9</v>
      </c>
      <c r="K189" s="5">
        <v>832632</v>
      </c>
      <c r="L189" s="5">
        <v>23.4</v>
      </c>
      <c r="M189" s="5">
        <v>2580.4</v>
      </c>
      <c r="N189" s="5">
        <v>9237</v>
      </c>
      <c r="O189" s="5">
        <v>1726.9</v>
      </c>
      <c r="P189" s="5">
        <v>3779</v>
      </c>
      <c r="Q189" s="5">
        <v>394.6</v>
      </c>
      <c r="R189" s="5">
        <v>4977</v>
      </c>
      <c r="S189" s="5">
        <v>1081</v>
      </c>
      <c r="T189" s="5">
        <v>481</v>
      </c>
      <c r="U189" s="5">
        <v>251.3</v>
      </c>
      <c r="V189" s="5">
        <v>42.4</v>
      </c>
      <c r="W189" s="13">
        <v>7.4</v>
      </c>
      <c r="X189" s="13">
        <v>139.1</v>
      </c>
      <c r="Y189" s="13">
        <v>356</v>
      </c>
      <c r="Z189" s="13">
        <v>308.60000000000002</v>
      </c>
      <c r="AA189" s="18">
        <f t="shared" si="12"/>
        <v>1726.8999999999999</v>
      </c>
      <c r="AB189" s="18">
        <f t="shared" si="13"/>
        <v>0.66923732754611676</v>
      </c>
      <c r="AC189" s="1" t="s">
        <v>7494</v>
      </c>
      <c r="AD189" s="1" t="str">
        <f t="shared" si="15"/>
        <v>Belper R.D.</v>
      </c>
      <c r="AE189" s="1" t="s">
        <v>7521</v>
      </c>
      <c r="AF189" s="1" t="str">
        <f>INDEX(Lookup!G$2:G$1349, MATCH($AE189, Lookup!$G$2:$G$1349,0))</f>
        <v>DERBY C.B.</v>
      </c>
      <c r="AG189" s="1" t="str">
        <f>INDEX(Lookup!F$2:F$1349, MATCH($AE189, Lookup!$G$2:$G$1349,0))</f>
        <v>e080163</v>
      </c>
      <c r="AH189" s="1" t="str">
        <f>INDEX(Lookup!C$2:C$1349, MATCH($AE189, Lookup!$G$2:$G$1349,0))</f>
        <v>Derbyshire</v>
      </c>
      <c r="AI189" s="1" t="str">
        <f>INDEX(Lookup!D$2:D$1349, MATCH($AE189, Lookup!$G$2:$G$1349,0))</f>
        <v>East Midlands</v>
      </c>
      <c r="AJ189" s="1" t="str">
        <f>INDEX(Lookup!E$2:E$1349, MATCH($AE189, Lookup!$G$2:$G$1349,0))</f>
        <v>Rest of England</v>
      </c>
    </row>
    <row r="190" spans="1:36" x14ac:dyDescent="0.3">
      <c r="A190" s="11" t="s">
        <v>1511</v>
      </c>
      <c r="B190" s="5">
        <v>42060</v>
      </c>
      <c r="C190" s="5">
        <v>71</v>
      </c>
      <c r="D190" s="5">
        <v>31</v>
      </c>
      <c r="E190" s="5">
        <v>3</v>
      </c>
      <c r="F190" s="5">
        <v>28</v>
      </c>
      <c r="H190" s="5">
        <v>33.799999999999997</v>
      </c>
      <c r="I190" s="5">
        <v>23920</v>
      </c>
      <c r="J190" s="5">
        <v>166.8</v>
      </c>
      <c r="K190" s="5">
        <v>809171</v>
      </c>
      <c r="L190" s="5">
        <v>53.2</v>
      </c>
      <c r="M190" s="5">
        <v>2647</v>
      </c>
      <c r="N190" s="5">
        <v>14408</v>
      </c>
      <c r="O190" s="5">
        <v>1762.5</v>
      </c>
      <c r="P190" s="5">
        <v>11100</v>
      </c>
      <c r="Q190" s="5">
        <v>1172.5999999999999</v>
      </c>
      <c r="R190" s="5">
        <v>3300</v>
      </c>
      <c r="S190" s="5">
        <v>585.9</v>
      </c>
      <c r="T190" s="5">
        <v>8</v>
      </c>
      <c r="U190" s="5">
        <v>4</v>
      </c>
      <c r="V190" s="5">
        <v>154.80000000000001</v>
      </c>
      <c r="W190" s="13">
        <v>5</v>
      </c>
      <c r="X190" s="13">
        <v>120.4</v>
      </c>
      <c r="Y190" s="13">
        <v>214.1</v>
      </c>
      <c r="Z190" s="13">
        <v>390.3</v>
      </c>
      <c r="AA190" s="18">
        <f t="shared" si="12"/>
        <v>1762.5</v>
      </c>
      <c r="AB190" s="18">
        <f t="shared" si="13"/>
        <v>0.66584812995844356</v>
      </c>
      <c r="AC190" s="1" t="s">
        <v>7494</v>
      </c>
      <c r="AD190" s="1" t="str">
        <f t="shared" si="15"/>
        <v>Blackwell R.D.</v>
      </c>
      <c r="AE190" s="1" t="str">
        <f t="shared" si="14"/>
        <v>Blackwell R.D.</v>
      </c>
      <c r="AF190" s="1" t="str">
        <f>INDEX(Lookup!G$2:G$1349, MATCH($AE190, Lookup!$G$2:$G$1349,0))</f>
        <v>BLACKWELL R.D.</v>
      </c>
      <c r="AG190" s="1" t="str">
        <f>INDEX(Lookup!F$2:F$1349, MATCH($AE190, Lookup!$G$2:$G$1349,0))</f>
        <v>e080187</v>
      </c>
      <c r="AH190" s="1" t="str">
        <f>INDEX(Lookup!C$2:C$1349, MATCH($AE190, Lookup!$G$2:$G$1349,0))</f>
        <v>Derbyshire</v>
      </c>
      <c r="AI190" s="1" t="str">
        <f>INDEX(Lookup!D$2:D$1349, MATCH($AE190, Lookup!$G$2:$G$1349,0))</f>
        <v>East Midlands</v>
      </c>
      <c r="AJ190" s="1" t="str">
        <f>INDEX(Lookup!E$2:E$1349, MATCH($AE190, Lookup!$G$2:$G$1349,0))</f>
        <v>Rest of England</v>
      </c>
    </row>
    <row r="191" spans="1:36" x14ac:dyDescent="0.3">
      <c r="A191" s="11" t="s">
        <v>7519</v>
      </c>
      <c r="B191" s="5">
        <v>18840</v>
      </c>
      <c r="C191" s="5">
        <v>81.5</v>
      </c>
      <c r="D191" s="5">
        <v>37</v>
      </c>
      <c r="E191" s="5">
        <v>9</v>
      </c>
      <c r="F191" s="5">
        <v>28</v>
      </c>
      <c r="H191" s="5">
        <v>38</v>
      </c>
      <c r="I191" s="5">
        <v>27445</v>
      </c>
      <c r="J191" s="5">
        <v>128.80000000000001</v>
      </c>
      <c r="K191" s="5">
        <v>1043673</v>
      </c>
      <c r="L191" s="5">
        <v>0</v>
      </c>
      <c r="M191" s="5">
        <v>2951.2</v>
      </c>
      <c r="N191" s="5">
        <v>7074</v>
      </c>
      <c r="O191" s="5">
        <v>995.2</v>
      </c>
      <c r="P191" s="5">
        <v>4096</v>
      </c>
      <c r="Q191" s="5">
        <v>383.3</v>
      </c>
      <c r="R191" s="5">
        <v>2842</v>
      </c>
      <c r="S191" s="5">
        <v>539.5</v>
      </c>
      <c r="T191" s="5">
        <v>134</v>
      </c>
      <c r="U191" s="5">
        <v>72.2</v>
      </c>
      <c r="V191" s="5">
        <v>62.9</v>
      </c>
      <c r="W191" s="13">
        <v>3.9</v>
      </c>
      <c r="X191" s="13">
        <v>107.7</v>
      </c>
      <c r="Y191" s="13">
        <v>267.3</v>
      </c>
      <c r="Z191" s="13">
        <v>1514.3</v>
      </c>
      <c r="AA191" s="18">
        <f t="shared" si="12"/>
        <v>995</v>
      </c>
      <c r="AB191" s="18">
        <f t="shared" si="13"/>
        <v>0.33715098942802929</v>
      </c>
      <c r="AC191" s="1" t="s">
        <v>7494</v>
      </c>
      <c r="AD191" s="1" t="str">
        <f t="shared" si="15"/>
        <v>Chapel en le Frith R.D.</v>
      </c>
      <c r="AE191" s="1" t="str">
        <f t="shared" si="14"/>
        <v>Chapel en le Frith R.D.</v>
      </c>
      <c r="AF191" s="1" t="str">
        <f>INDEX(Lookup!G$2:G$1349, MATCH($AE191, Lookup!$G$2:$G$1349,0))</f>
        <v>CHAPEL EN LE FRITH R.D.</v>
      </c>
      <c r="AG191" s="1" t="str">
        <f>INDEX(Lookup!F$2:F$1349, MATCH($AE191, Lookup!$G$2:$G$1349,0))</f>
        <v>e080188</v>
      </c>
      <c r="AH191" s="1" t="str">
        <f>INDEX(Lookup!C$2:C$1349, MATCH($AE191, Lookup!$G$2:$G$1349,0))</f>
        <v>Derbyshire</v>
      </c>
      <c r="AI191" s="1" t="str">
        <f>INDEX(Lookup!D$2:D$1349, MATCH($AE191, Lookup!$G$2:$G$1349,0))</f>
        <v>East Midlands</v>
      </c>
      <c r="AJ191" s="1" t="str">
        <f>INDEX(Lookup!E$2:E$1349, MATCH($AE191, Lookup!$G$2:$G$1349,0))</f>
        <v>Rest of England</v>
      </c>
    </row>
    <row r="192" spans="1:36" x14ac:dyDescent="0.3">
      <c r="A192" s="11" t="s">
        <v>1491</v>
      </c>
      <c r="B192" s="5">
        <v>69070</v>
      </c>
      <c r="C192" s="5">
        <v>82</v>
      </c>
      <c r="D192" s="5">
        <v>35</v>
      </c>
      <c r="E192" s="5">
        <v>7</v>
      </c>
      <c r="F192" s="5">
        <v>28</v>
      </c>
      <c r="G192" s="5">
        <v>0</v>
      </c>
      <c r="H192" s="5">
        <v>36.799999999999997</v>
      </c>
      <c r="I192" s="5">
        <v>47290</v>
      </c>
      <c r="J192" s="5">
        <v>159.6</v>
      </c>
      <c r="K192" s="5">
        <v>1737868</v>
      </c>
      <c r="L192" s="5">
        <v>45.6</v>
      </c>
      <c r="M192" s="5">
        <v>5053.8999999999996</v>
      </c>
      <c r="N192" s="5">
        <v>24405</v>
      </c>
      <c r="O192" s="5">
        <v>3504.7</v>
      </c>
      <c r="P192" s="5">
        <v>15731</v>
      </c>
      <c r="Q192" s="5">
        <v>1767.4</v>
      </c>
      <c r="R192" s="5">
        <v>8466</v>
      </c>
      <c r="S192" s="5">
        <v>1626.6</v>
      </c>
      <c r="T192" s="5">
        <v>206</v>
      </c>
      <c r="U192" s="5">
        <v>109.8</v>
      </c>
      <c r="V192" s="5">
        <v>151.30000000000001</v>
      </c>
      <c r="W192" s="13">
        <v>12.2</v>
      </c>
      <c r="X192" s="13">
        <v>237.7</v>
      </c>
      <c r="Y192" s="13">
        <v>471.2</v>
      </c>
      <c r="Z192" s="13">
        <v>676.8</v>
      </c>
      <c r="AA192" s="18">
        <f t="shared" si="12"/>
        <v>3503.8</v>
      </c>
      <c r="AB192" s="18">
        <f t="shared" si="13"/>
        <v>0.69328637290013662</v>
      </c>
      <c r="AC192" s="1" t="s">
        <v>7494</v>
      </c>
      <c r="AD192" s="1" t="str">
        <f t="shared" si="15"/>
        <v>Chesterfield R.D.</v>
      </c>
      <c r="AE192" s="1" t="str">
        <f t="shared" si="14"/>
        <v>Chesterfield R.D.</v>
      </c>
      <c r="AF192" s="1" t="str">
        <f>INDEX(Lookup!G$2:G$1349, MATCH($AE192, Lookup!$G$2:$G$1349,0))</f>
        <v>CHESTERFIELD R.D.</v>
      </c>
      <c r="AG192" s="1" t="str">
        <f>INDEX(Lookup!F$2:F$1349, MATCH($AE192, Lookup!$G$2:$G$1349,0))</f>
        <v>e080190</v>
      </c>
      <c r="AH192" s="1" t="str">
        <f>INDEX(Lookup!C$2:C$1349, MATCH($AE192, Lookup!$G$2:$G$1349,0))</f>
        <v>Derbyshire</v>
      </c>
      <c r="AI192" s="1" t="str">
        <f>INDEX(Lookup!D$2:D$1349, MATCH($AE192, Lookup!$G$2:$G$1349,0))</f>
        <v>East Midlands</v>
      </c>
      <c r="AJ192" s="1" t="str">
        <f>INDEX(Lookup!E$2:E$1349, MATCH($AE192, Lookup!$G$2:$G$1349,0))</f>
        <v>Rest of England</v>
      </c>
    </row>
    <row r="193" spans="1:36" x14ac:dyDescent="0.3">
      <c r="A193" s="11" t="s">
        <v>1513</v>
      </c>
      <c r="B193" s="5">
        <v>19050</v>
      </c>
      <c r="C193" s="5">
        <v>79</v>
      </c>
      <c r="D193" s="5">
        <v>33.5</v>
      </c>
      <c r="E193" s="5">
        <v>5.5</v>
      </c>
      <c r="F193" s="5">
        <v>28</v>
      </c>
      <c r="G193" s="5">
        <v>0</v>
      </c>
      <c r="H193" s="5">
        <v>34.9</v>
      </c>
      <c r="I193" s="5">
        <v>11535</v>
      </c>
      <c r="J193" s="5">
        <v>154.6</v>
      </c>
      <c r="K193" s="5">
        <v>402716</v>
      </c>
      <c r="L193" s="5">
        <v>51.1</v>
      </c>
      <c r="M193" s="5">
        <v>1244.8</v>
      </c>
      <c r="N193" s="5">
        <v>6755</v>
      </c>
      <c r="O193" s="5">
        <v>830.3</v>
      </c>
      <c r="P193" s="5">
        <v>5043</v>
      </c>
      <c r="Q193" s="5">
        <v>525.5</v>
      </c>
      <c r="R193" s="5">
        <v>1703</v>
      </c>
      <c r="S193" s="5">
        <v>300.3</v>
      </c>
      <c r="T193" s="5">
        <v>9</v>
      </c>
      <c r="U193" s="5">
        <v>4.5</v>
      </c>
      <c r="V193" s="5">
        <v>70.099999999999994</v>
      </c>
      <c r="W193" s="13">
        <v>1.1000000000000001</v>
      </c>
      <c r="X193" s="13">
        <v>61.4</v>
      </c>
      <c r="Y193" s="13">
        <v>16.7</v>
      </c>
      <c r="Z193" s="13">
        <v>265.2</v>
      </c>
      <c r="AA193" s="18">
        <f t="shared" si="12"/>
        <v>830.3</v>
      </c>
      <c r="AB193" s="18">
        <f t="shared" si="13"/>
        <v>0.66701478149100257</v>
      </c>
      <c r="AC193" s="1" t="s">
        <v>7494</v>
      </c>
      <c r="AD193" s="1" t="str">
        <f t="shared" si="15"/>
        <v>Clowne R.D.</v>
      </c>
      <c r="AE193" s="1" t="str">
        <f t="shared" si="14"/>
        <v>Clowne R.D.</v>
      </c>
      <c r="AF193" s="1" t="str">
        <f>INDEX(Lookup!G$2:G$1349, MATCH($AE193, Lookup!$G$2:$G$1349,0))</f>
        <v>CLOWNE R.D.</v>
      </c>
      <c r="AG193" s="1" t="str">
        <f>INDEX(Lookup!F$2:F$1349, MATCH($AE193, Lookup!$G$2:$G$1349,0))</f>
        <v>e080192</v>
      </c>
      <c r="AH193" s="1" t="str">
        <f>INDEX(Lookup!C$2:C$1349, MATCH($AE193, Lookup!$G$2:$G$1349,0))</f>
        <v>Derbyshire</v>
      </c>
      <c r="AI193" s="1" t="str">
        <f>INDEX(Lookup!D$2:D$1349, MATCH($AE193, Lookup!$G$2:$G$1349,0))</f>
        <v>East Midlands</v>
      </c>
      <c r="AJ193" s="1" t="str">
        <f>INDEX(Lookup!E$2:E$1349, MATCH($AE193, Lookup!$G$2:$G$1349,0))</f>
        <v>Rest of England</v>
      </c>
    </row>
    <row r="194" spans="1:36" x14ac:dyDescent="0.3">
      <c r="A194" s="11" t="s">
        <v>7520</v>
      </c>
      <c r="B194" s="5">
        <v>32480</v>
      </c>
      <c r="C194" s="5">
        <v>81.5</v>
      </c>
      <c r="D194" s="5">
        <v>36</v>
      </c>
      <c r="E194" s="5">
        <v>7.6</v>
      </c>
      <c r="F194" s="5">
        <v>28</v>
      </c>
      <c r="G194" s="5">
        <v>0.4</v>
      </c>
      <c r="H194" s="5">
        <v>36.5</v>
      </c>
      <c r="I194" s="5">
        <v>48182</v>
      </c>
      <c r="J194" s="5">
        <v>152.69999999999999</v>
      </c>
      <c r="K194" s="5">
        <v>1757647</v>
      </c>
      <c r="L194" s="5">
        <v>0</v>
      </c>
      <c r="M194" s="5">
        <v>4837.1000000000004</v>
      </c>
      <c r="N194" s="5">
        <v>10844</v>
      </c>
      <c r="O194" s="5">
        <v>1902.9</v>
      </c>
      <c r="P194" s="5">
        <v>3826</v>
      </c>
      <c r="Q194" s="5">
        <v>399.3</v>
      </c>
      <c r="R194" s="5">
        <v>6850</v>
      </c>
      <c r="S194" s="5">
        <v>1412.7</v>
      </c>
      <c r="T194" s="5">
        <v>163</v>
      </c>
      <c r="U194" s="5">
        <v>85.3</v>
      </c>
      <c r="V194" s="5">
        <v>70.2</v>
      </c>
      <c r="W194" s="13">
        <v>7.4</v>
      </c>
      <c r="X194" s="13">
        <v>193.6</v>
      </c>
      <c r="Y194" s="13">
        <v>193.6</v>
      </c>
      <c r="Z194" s="13">
        <v>2306.6</v>
      </c>
      <c r="AA194" s="18">
        <f t="shared" si="12"/>
        <v>1897.3</v>
      </c>
      <c r="AB194" s="18">
        <f t="shared" si="13"/>
        <v>0.39223915155775152</v>
      </c>
      <c r="AC194" s="1" t="s">
        <v>7494</v>
      </c>
      <c r="AD194" s="1" t="str">
        <f t="shared" si="15"/>
        <v>Repton R.D.</v>
      </c>
      <c r="AE194" s="1" t="s">
        <v>7521</v>
      </c>
      <c r="AF194" s="1" t="str">
        <f>INDEX(Lookup!G$2:G$1349, MATCH($AE194, Lookup!$G$2:$G$1349,0))</f>
        <v>DERBY C.B.</v>
      </c>
      <c r="AG194" s="1" t="str">
        <f>INDEX(Lookup!F$2:F$1349, MATCH($AE194, Lookup!$G$2:$G$1349,0))</f>
        <v>e080163</v>
      </c>
      <c r="AH194" s="1" t="str">
        <f>INDEX(Lookup!C$2:C$1349, MATCH($AE194, Lookup!$G$2:$G$1349,0))</f>
        <v>Derbyshire</v>
      </c>
      <c r="AI194" s="1" t="str">
        <f>INDEX(Lookup!D$2:D$1349, MATCH($AE194, Lookup!$G$2:$G$1349,0))</f>
        <v>East Midlands</v>
      </c>
      <c r="AJ194" s="1" t="str">
        <f>INDEX(Lookup!E$2:E$1349, MATCH($AE194, Lookup!$G$2:$G$1349,0))</f>
        <v>Rest of England</v>
      </c>
    </row>
    <row r="195" spans="1:36" x14ac:dyDescent="0.3">
      <c r="A195" s="11" t="s">
        <v>1515</v>
      </c>
      <c r="B195" s="5">
        <v>40410</v>
      </c>
      <c r="C195" s="5">
        <v>81.5</v>
      </c>
      <c r="D195" s="5">
        <v>35</v>
      </c>
      <c r="E195" s="5">
        <v>7</v>
      </c>
      <c r="F195" s="5">
        <v>28</v>
      </c>
      <c r="G195" s="5">
        <v>0</v>
      </c>
      <c r="H195" s="5">
        <v>35.700000000000003</v>
      </c>
      <c r="I195" s="5">
        <v>42001</v>
      </c>
      <c r="J195" s="5">
        <v>150.19999999999999</v>
      </c>
      <c r="K195" s="5">
        <v>1498788</v>
      </c>
      <c r="L195" s="5">
        <v>18.8</v>
      </c>
      <c r="M195" s="5">
        <v>4362.8999999999996</v>
      </c>
      <c r="N195" s="5">
        <v>14312</v>
      </c>
      <c r="O195" s="5">
        <v>2542.5</v>
      </c>
      <c r="P195" s="5">
        <v>4968</v>
      </c>
      <c r="Q195" s="5">
        <v>553.70000000000005</v>
      </c>
      <c r="R195" s="5">
        <v>9182</v>
      </c>
      <c r="S195" s="5">
        <v>1905.9</v>
      </c>
      <c r="T195" s="5">
        <v>159</v>
      </c>
      <c r="U195" s="5">
        <v>79.2</v>
      </c>
      <c r="V195" s="5">
        <v>101.7</v>
      </c>
      <c r="W195" s="13">
        <v>2.1</v>
      </c>
      <c r="X195" s="13">
        <v>268.5</v>
      </c>
      <c r="Y195" s="13">
        <v>268.5</v>
      </c>
      <c r="Z195" s="13">
        <v>567</v>
      </c>
      <c r="AA195" s="18">
        <f t="shared" ref="AA195:AA258" si="16">SUM(Q195+S195+U195)</f>
        <v>2538.8000000000002</v>
      </c>
      <c r="AB195" s="18">
        <f t="shared" ref="AB195:AB258" si="17">AA195/M195</f>
        <v>0.58190653006028115</v>
      </c>
      <c r="AC195" s="1" t="s">
        <v>7494</v>
      </c>
      <c r="AD195" s="1" t="str">
        <f t="shared" si="15"/>
        <v>South East Derbyshire R.D.</v>
      </c>
      <c r="AE195" s="1" t="str">
        <f t="shared" si="14"/>
        <v>South East Derbyshire R.D.</v>
      </c>
      <c r="AF195" s="1" t="e">
        <f>INDEX(Lookup!G$2:G$1349, MATCH($AE195, Lookup!$G$2:$G$1349,0))</f>
        <v>#N/A</v>
      </c>
      <c r="AG195" t="s">
        <v>2991</v>
      </c>
      <c r="AH195" s="1" t="e">
        <f>INDEX(Lookup!C$2:C$1349, MATCH($AE195, Lookup!$G$2:$G$1349,0))</f>
        <v>#N/A</v>
      </c>
      <c r="AI195" s="1" t="e">
        <f>INDEX(Lookup!D$2:D$1349, MATCH($AE195, Lookup!$G$2:$G$1349,0))</f>
        <v>#N/A</v>
      </c>
      <c r="AJ195" s="1" t="e">
        <f>INDEX(Lookup!E$2:E$1349, MATCH($AE195, Lookup!$G$2:$G$1349,0))</f>
        <v>#N/A</v>
      </c>
    </row>
    <row r="196" spans="1:36" x14ac:dyDescent="0.3">
      <c r="A196" s="11" t="s">
        <v>1516</v>
      </c>
      <c r="W196" s="13"/>
      <c r="AA196" s="18">
        <f t="shared" si="16"/>
        <v>0</v>
      </c>
      <c r="AB196" s="18" t="e">
        <f t="shared" si="17"/>
        <v>#DIV/0!</v>
      </c>
      <c r="AE196" s="1">
        <f t="shared" ref="AE196:AE259" si="18">AD196</f>
        <v>0</v>
      </c>
      <c r="AF196" s="1" t="e">
        <f>INDEX(Lookup!G$2:G$1349, MATCH($AE196, Lookup!$G$2:$G$1349,0))</f>
        <v>#N/A</v>
      </c>
      <c r="AG196" s="1" t="e">
        <f>INDEX(Lookup!F$2:F$1349, MATCH($AE196, Lookup!$G$2:$G$1349,0))</f>
        <v>#N/A</v>
      </c>
      <c r="AH196" s="1" t="e">
        <f>INDEX(Lookup!C$2:C$1349, MATCH($AE196, Lookup!$G$2:$G$1349,0))</f>
        <v>#N/A</v>
      </c>
      <c r="AI196" s="1" t="e">
        <f>INDEX(Lookup!D$2:D$1349, MATCH($AE196, Lookup!$G$2:$G$1349,0))</f>
        <v>#N/A</v>
      </c>
      <c r="AJ196" s="1" t="e">
        <f>INDEX(Lookup!E$2:E$1349, MATCH($AE196, Lookup!$G$2:$G$1349,0))</f>
        <v>#N/A</v>
      </c>
    </row>
    <row r="197" spans="1:36" x14ac:dyDescent="0.3">
      <c r="A197" s="11" t="s">
        <v>1362</v>
      </c>
      <c r="C197" s="5">
        <v>53</v>
      </c>
      <c r="D197" s="5">
        <v>21.2</v>
      </c>
      <c r="I197" s="5">
        <v>431545</v>
      </c>
      <c r="J197" s="5">
        <v>164.4</v>
      </c>
      <c r="K197" s="5">
        <v>9148754</v>
      </c>
      <c r="L197" s="5">
        <v>31.3</v>
      </c>
      <c r="W197" s="13"/>
      <c r="AA197" s="18">
        <f t="shared" si="16"/>
        <v>0</v>
      </c>
      <c r="AB197" s="18" t="e">
        <f t="shared" si="17"/>
        <v>#DIV/0!</v>
      </c>
      <c r="AE197" s="1">
        <f t="shared" si="18"/>
        <v>0</v>
      </c>
      <c r="AF197" s="1" t="e">
        <f>INDEX(Lookup!G$2:G$1349, MATCH($AE197, Lookup!$G$2:$G$1349,0))</f>
        <v>#N/A</v>
      </c>
      <c r="AG197" s="1" t="e">
        <f>INDEX(Lookup!F$2:F$1349, MATCH($AE197, Lookup!$G$2:$G$1349,0))</f>
        <v>#N/A</v>
      </c>
      <c r="AH197" s="1" t="e">
        <f>INDEX(Lookup!C$2:C$1349, MATCH($AE197, Lookup!$G$2:$G$1349,0))</f>
        <v>#N/A</v>
      </c>
      <c r="AI197" s="1" t="e">
        <f>INDEX(Lookup!D$2:D$1349, MATCH($AE197, Lookup!$G$2:$G$1349,0))</f>
        <v>#N/A</v>
      </c>
      <c r="AJ197" s="1" t="e">
        <f>INDEX(Lookup!E$2:E$1349, MATCH($AE197, Lookup!$G$2:$G$1349,0))</f>
        <v>#N/A</v>
      </c>
    </row>
    <row r="198" spans="1:36" x14ac:dyDescent="0.3">
      <c r="A198" s="11" t="s">
        <v>1404</v>
      </c>
      <c r="B198" s="5">
        <v>459280</v>
      </c>
      <c r="H198" s="5">
        <v>33.200000000000003</v>
      </c>
      <c r="I198" s="5">
        <v>424186</v>
      </c>
      <c r="J198" s="5">
        <v>159.6</v>
      </c>
      <c r="K198" s="5">
        <v>14084516</v>
      </c>
      <c r="M198" s="5">
        <v>43936.9</v>
      </c>
      <c r="N198" s="5">
        <v>171476</v>
      </c>
      <c r="O198" s="5">
        <v>27855</v>
      </c>
      <c r="P198" s="5">
        <v>77330</v>
      </c>
      <c r="Q198" s="5">
        <v>8469.4</v>
      </c>
      <c r="R198" s="5">
        <v>92505</v>
      </c>
      <c r="S198" s="5">
        <v>18604.8</v>
      </c>
      <c r="T198" s="5">
        <v>1412</v>
      </c>
      <c r="U198" s="5">
        <v>696.6</v>
      </c>
      <c r="V198" s="5">
        <v>3709.1</v>
      </c>
      <c r="W198" s="13">
        <v>387.3</v>
      </c>
      <c r="X198" s="13">
        <v>4083.4</v>
      </c>
      <c r="Y198" s="13">
        <v>2605.4</v>
      </c>
      <c r="Z198" s="13">
        <v>5296.6</v>
      </c>
      <c r="AA198" s="18">
        <f t="shared" si="16"/>
        <v>27770.799999999996</v>
      </c>
      <c r="AB198" s="18">
        <f t="shared" si="17"/>
        <v>0.63206097835759911</v>
      </c>
      <c r="AE198" s="1">
        <f t="shared" si="18"/>
        <v>0</v>
      </c>
      <c r="AF198" s="1" t="e">
        <f>INDEX(Lookup!G$2:G$1349, MATCH($AE198, Lookup!$G$2:$G$1349,0))</f>
        <v>#N/A</v>
      </c>
      <c r="AG198" s="1" t="e">
        <f>INDEX(Lookup!F$2:F$1349, MATCH($AE198, Lookup!$G$2:$G$1349,0))</f>
        <v>#N/A</v>
      </c>
      <c r="AH198" s="1" t="e">
        <f>INDEX(Lookup!C$2:C$1349, MATCH($AE198, Lookup!$G$2:$G$1349,0))</f>
        <v>#N/A</v>
      </c>
      <c r="AI198" s="1" t="e">
        <f>INDEX(Lookup!D$2:D$1349, MATCH($AE198, Lookup!$G$2:$G$1349,0))</f>
        <v>#N/A</v>
      </c>
      <c r="AJ198" s="1" t="e">
        <f>INDEX(Lookup!E$2:E$1349, MATCH($AE198, Lookup!$G$2:$G$1349,0))</f>
        <v>#N/A</v>
      </c>
    </row>
    <row r="199" spans="1:36" x14ac:dyDescent="0.3">
      <c r="A199" s="11" t="s">
        <v>1517</v>
      </c>
      <c r="B199" s="5">
        <v>17860</v>
      </c>
      <c r="C199" s="5">
        <v>85</v>
      </c>
      <c r="D199" s="5">
        <v>36</v>
      </c>
      <c r="E199" s="5">
        <v>12.6</v>
      </c>
      <c r="F199" s="5">
        <v>22.7</v>
      </c>
      <c r="G199" s="5">
        <v>0.7</v>
      </c>
      <c r="I199" s="5">
        <v>21646</v>
      </c>
      <c r="J199" s="5">
        <v>151.1</v>
      </c>
      <c r="K199" s="5">
        <v>779256</v>
      </c>
      <c r="L199" s="5">
        <v>6.8</v>
      </c>
      <c r="M199" s="5">
        <v>2282.1</v>
      </c>
      <c r="N199" s="5">
        <v>5965</v>
      </c>
      <c r="O199" s="5">
        <v>905</v>
      </c>
      <c r="P199" s="5">
        <v>3533</v>
      </c>
      <c r="Q199" s="5">
        <v>422.9</v>
      </c>
      <c r="R199" s="5">
        <v>2408</v>
      </c>
      <c r="S199" s="5">
        <v>475.1</v>
      </c>
      <c r="T199" s="5">
        <v>12</v>
      </c>
      <c r="U199" s="5">
        <v>5.2</v>
      </c>
      <c r="V199" s="5">
        <v>458.6</v>
      </c>
      <c r="W199" s="13">
        <v>57.8</v>
      </c>
      <c r="X199" s="13">
        <v>244.9</v>
      </c>
      <c r="Y199" s="13">
        <v>329.1</v>
      </c>
      <c r="Z199" s="13">
        <v>286.60000000000002</v>
      </c>
      <c r="AA199" s="18">
        <f t="shared" si="16"/>
        <v>903.2</v>
      </c>
      <c r="AB199" s="18">
        <f t="shared" si="17"/>
        <v>0.39577582051619126</v>
      </c>
      <c r="AC199" s="1" t="s">
        <v>7495</v>
      </c>
      <c r="AD199" s="1" t="str">
        <f t="shared" ref="AD199:AD238" si="19">_xlfn.CONCAT(A199," ",AC199)</f>
        <v>Barnstaple M.B.</v>
      </c>
      <c r="AE199" s="1" t="str">
        <f t="shared" si="18"/>
        <v>Barnstaple M.B.</v>
      </c>
      <c r="AF199" s="1" t="str">
        <f>INDEX(Lookup!G$2:G$1349, MATCH($AE199, Lookup!$G$2:$G$1349,0))</f>
        <v>BARNSTAPLE M.B.</v>
      </c>
      <c r="AG199" s="1" t="str">
        <f>INDEX(Lookup!F$2:F$1349, MATCH($AE199, Lookup!$G$2:$G$1349,0))</f>
        <v>e090200</v>
      </c>
      <c r="AH199" s="1" t="str">
        <f>INDEX(Lookup!C$2:C$1349, MATCH($AE199, Lookup!$G$2:$G$1349,0))</f>
        <v>Devon</v>
      </c>
      <c r="AI199" s="1" t="str">
        <f>INDEX(Lookup!D$2:D$1349, MATCH($AE199, Lookup!$G$2:$G$1349,0))</f>
        <v>South West</v>
      </c>
      <c r="AJ199" s="1" t="str">
        <f>INDEX(Lookup!E$2:E$1349, MATCH($AE199, Lookup!$G$2:$G$1349,0))</f>
        <v>Rest of England</v>
      </c>
    </row>
    <row r="200" spans="1:36" x14ac:dyDescent="0.3">
      <c r="A200" s="11" t="s">
        <v>1518</v>
      </c>
      <c r="B200" s="5">
        <v>11960</v>
      </c>
      <c r="C200" s="5">
        <v>85.5</v>
      </c>
      <c r="D200" s="5">
        <v>34.799999999999997</v>
      </c>
      <c r="E200" s="5">
        <v>12.9</v>
      </c>
      <c r="F200" s="5">
        <v>21</v>
      </c>
      <c r="G200" s="5">
        <v>0.4</v>
      </c>
      <c r="I200" s="5">
        <v>10200</v>
      </c>
      <c r="J200" s="5">
        <v>148.80000000000001</v>
      </c>
      <c r="K200" s="5">
        <v>354960</v>
      </c>
      <c r="L200" s="5">
        <v>32.1</v>
      </c>
      <c r="M200" s="5">
        <v>1082</v>
      </c>
      <c r="N200" s="5">
        <v>4281</v>
      </c>
      <c r="O200" s="5">
        <v>562.29999999999995</v>
      </c>
      <c r="P200" s="5">
        <v>3280</v>
      </c>
      <c r="Q200" s="5">
        <v>378.7</v>
      </c>
      <c r="R200" s="5">
        <v>995</v>
      </c>
      <c r="S200" s="5">
        <v>182</v>
      </c>
      <c r="T200" s="5">
        <v>3</v>
      </c>
      <c r="U200" s="5">
        <v>1.4</v>
      </c>
      <c r="V200" s="5">
        <v>160.19999999999999</v>
      </c>
      <c r="W200" s="13">
        <v>21.6</v>
      </c>
      <c r="X200" s="13">
        <v>91.3</v>
      </c>
      <c r="Y200" s="13">
        <v>106.9</v>
      </c>
      <c r="Z200" s="13">
        <v>140.1</v>
      </c>
      <c r="AA200" s="18">
        <f t="shared" si="16"/>
        <v>562.1</v>
      </c>
      <c r="AB200" s="18">
        <f t="shared" si="17"/>
        <v>0.51950092421441774</v>
      </c>
      <c r="AC200" s="1" t="s">
        <v>7495</v>
      </c>
      <c r="AD200" s="1" t="str">
        <f t="shared" si="19"/>
        <v>Bideford M.B.</v>
      </c>
      <c r="AE200" s="1" t="str">
        <f t="shared" si="18"/>
        <v>Bideford M.B.</v>
      </c>
      <c r="AF200" s="1" t="str">
        <f>INDEX(Lookup!G$2:G$1349, MATCH($AE200, Lookup!$G$2:$G$1349,0))</f>
        <v>BIDEFORD M.B.</v>
      </c>
      <c r="AG200" s="1" t="str">
        <f>INDEX(Lookup!F$2:F$1349, MATCH($AE200, Lookup!$G$2:$G$1349,0))</f>
        <v>e090201</v>
      </c>
      <c r="AH200" s="1" t="str">
        <f>INDEX(Lookup!C$2:C$1349, MATCH($AE200, Lookup!$G$2:$G$1349,0))</f>
        <v>Devon</v>
      </c>
      <c r="AI200" s="1" t="str">
        <f>INDEX(Lookup!D$2:D$1349, MATCH($AE200, Lookup!$G$2:$G$1349,0))</f>
        <v>South West</v>
      </c>
      <c r="AJ200" s="1" t="str">
        <f>INDEX(Lookup!E$2:E$1349, MATCH($AE200, Lookup!$G$2:$G$1349,0))</f>
        <v>Rest of England</v>
      </c>
    </row>
    <row r="201" spans="1:36" x14ac:dyDescent="0.3">
      <c r="A201" s="11" t="s">
        <v>1519</v>
      </c>
      <c r="B201" s="5">
        <v>6800</v>
      </c>
      <c r="C201" s="5">
        <v>85.5</v>
      </c>
      <c r="D201" s="5">
        <v>34</v>
      </c>
      <c r="E201" s="5">
        <v>11</v>
      </c>
      <c r="F201" s="5">
        <v>23</v>
      </c>
      <c r="G201" s="5">
        <v>0</v>
      </c>
      <c r="I201" s="5">
        <v>6550</v>
      </c>
      <c r="J201" s="5">
        <v>184.8</v>
      </c>
      <c r="K201" s="5">
        <v>222700</v>
      </c>
      <c r="L201" s="5">
        <v>28.3</v>
      </c>
      <c r="M201" s="5">
        <v>651.20000000000005</v>
      </c>
      <c r="N201" s="5">
        <v>2597</v>
      </c>
      <c r="O201" s="5">
        <v>412.4</v>
      </c>
      <c r="P201" s="5">
        <v>1480</v>
      </c>
      <c r="Q201" s="5">
        <v>172.5</v>
      </c>
      <c r="R201" s="5">
        <v>1081</v>
      </c>
      <c r="S201" s="5">
        <v>218.3</v>
      </c>
      <c r="T201" s="5">
        <v>35</v>
      </c>
      <c r="U201" s="5">
        <v>17.3</v>
      </c>
      <c r="V201" s="5">
        <v>78.599999999999994</v>
      </c>
      <c r="W201" s="13">
        <v>4.8</v>
      </c>
      <c r="X201" s="13">
        <v>56</v>
      </c>
      <c r="Y201" s="13">
        <v>18.3</v>
      </c>
      <c r="Z201" s="13">
        <v>81</v>
      </c>
      <c r="AA201" s="18">
        <f t="shared" si="16"/>
        <v>408.1</v>
      </c>
      <c r="AB201" s="18">
        <f t="shared" si="17"/>
        <v>0.62668918918918914</v>
      </c>
      <c r="AC201" s="1" t="s">
        <v>7495</v>
      </c>
      <c r="AD201" s="1" t="str">
        <f t="shared" si="19"/>
        <v>Dartmouth M.B.</v>
      </c>
      <c r="AE201" s="1" t="str">
        <f t="shared" si="18"/>
        <v>Dartmouth M.B.</v>
      </c>
      <c r="AF201" s="1" t="str">
        <f>INDEX(Lookup!G$2:G$1349, MATCH($AE201, Lookup!$G$2:$G$1349,0))</f>
        <v>DARTMOUTH M.B.</v>
      </c>
      <c r="AG201" s="1" t="str">
        <f>INDEX(Lookup!F$2:F$1349, MATCH($AE201, Lookup!$G$2:$G$1349,0))</f>
        <v>e090205</v>
      </c>
      <c r="AH201" s="1" t="str">
        <f>INDEX(Lookup!C$2:C$1349, MATCH($AE201, Lookup!$G$2:$G$1349,0))</f>
        <v>Devon</v>
      </c>
      <c r="AI201" s="1" t="str">
        <f>INDEX(Lookup!D$2:D$1349, MATCH($AE201, Lookup!$G$2:$G$1349,0))</f>
        <v>South West</v>
      </c>
      <c r="AJ201" s="1" t="str">
        <f>INDEX(Lookup!E$2:E$1349, MATCH($AE201, Lookup!$G$2:$G$1349,0))</f>
        <v>Rest of England</v>
      </c>
    </row>
    <row r="202" spans="1:36" x14ac:dyDescent="0.3">
      <c r="A202" s="11" t="s">
        <v>7522</v>
      </c>
      <c r="B202" s="5">
        <v>3440</v>
      </c>
      <c r="C202" s="5">
        <v>90.5</v>
      </c>
      <c r="D202" s="5">
        <v>38</v>
      </c>
      <c r="E202" s="5">
        <v>14.5</v>
      </c>
      <c r="F202" s="5">
        <v>23</v>
      </c>
      <c r="G202" s="5">
        <v>0.5</v>
      </c>
      <c r="I202" s="5">
        <v>3160</v>
      </c>
      <c r="J202" s="5">
        <v>153.80000000000001</v>
      </c>
      <c r="K202" s="5">
        <v>120080</v>
      </c>
      <c r="L202" s="5">
        <v>32.799999999999997</v>
      </c>
      <c r="M202" s="5">
        <v>307.60000000000002</v>
      </c>
      <c r="N202" s="5">
        <v>1257</v>
      </c>
      <c r="O202" s="5">
        <v>133.69999999999999</v>
      </c>
      <c r="P202" s="5">
        <v>1062</v>
      </c>
      <c r="Q202" s="5">
        <v>97.5</v>
      </c>
      <c r="R202" s="5">
        <v>194</v>
      </c>
      <c r="S202" s="5">
        <v>35.4</v>
      </c>
      <c r="T202" s="5">
        <v>1</v>
      </c>
      <c r="U202" s="5">
        <v>0.7</v>
      </c>
      <c r="V202" s="5">
        <v>20.5</v>
      </c>
      <c r="W202" s="13">
        <v>1</v>
      </c>
      <c r="X202" s="13">
        <v>20.100000000000001</v>
      </c>
      <c r="Y202" s="13">
        <v>95.3</v>
      </c>
      <c r="Z202" s="13">
        <v>37.1</v>
      </c>
      <c r="AA202" s="18">
        <f t="shared" si="16"/>
        <v>133.6</v>
      </c>
      <c r="AB202" s="18">
        <f t="shared" si="17"/>
        <v>0.43433029908972687</v>
      </c>
      <c r="AC202" s="1" t="s">
        <v>7495</v>
      </c>
      <c r="AD202" s="1" t="str">
        <f t="shared" si="19"/>
        <v>Great Torrington M.B.</v>
      </c>
      <c r="AE202" s="1" t="str">
        <f t="shared" si="18"/>
        <v>Great Torrington M.B.</v>
      </c>
      <c r="AF202" s="1" t="str">
        <f>INDEX(Lookup!G$2:G$1349, MATCH($AE202, Lookup!$G$2:$G$1349,0))</f>
        <v>GREAT TORRINGTON M.B.</v>
      </c>
      <c r="AG202" s="1" t="str">
        <f>INDEX(Lookup!F$2:F$1349, MATCH($AE202, Lookup!$G$2:$G$1349,0))</f>
        <v>e090208</v>
      </c>
      <c r="AH202" s="1" t="str">
        <f>INDEX(Lookup!C$2:C$1349, MATCH($AE202, Lookup!$G$2:$G$1349,0))</f>
        <v>Devon</v>
      </c>
      <c r="AI202" s="1" t="str">
        <f>INDEX(Lookup!D$2:D$1349, MATCH($AE202, Lookup!$G$2:$G$1349,0))</f>
        <v>South West</v>
      </c>
      <c r="AJ202" s="1" t="str">
        <f>INDEX(Lookup!E$2:E$1349, MATCH($AE202, Lookup!$G$2:$G$1349,0))</f>
        <v>Rest of England</v>
      </c>
    </row>
    <row r="203" spans="1:36" x14ac:dyDescent="0.3">
      <c r="A203" s="11" t="s">
        <v>1521</v>
      </c>
      <c r="B203" s="5">
        <v>5460</v>
      </c>
      <c r="C203" s="5">
        <v>85</v>
      </c>
      <c r="D203" s="5">
        <v>33</v>
      </c>
      <c r="E203" s="5">
        <v>10</v>
      </c>
      <c r="F203" s="5">
        <v>23</v>
      </c>
      <c r="G203" s="5">
        <v>0</v>
      </c>
      <c r="I203" s="5">
        <v>5850</v>
      </c>
      <c r="J203" s="5">
        <v>137.80000000000001</v>
      </c>
      <c r="K203" s="5">
        <v>193050</v>
      </c>
      <c r="L203" s="5">
        <v>21.6</v>
      </c>
      <c r="M203" s="5">
        <v>576.9</v>
      </c>
      <c r="N203" s="5">
        <v>1809</v>
      </c>
      <c r="O203" s="5">
        <v>294.89999999999998</v>
      </c>
      <c r="P203" s="5">
        <v>860</v>
      </c>
      <c r="Q203" s="5">
        <v>97.7</v>
      </c>
      <c r="R203" s="5">
        <v>943</v>
      </c>
      <c r="S203" s="5">
        <v>184.8</v>
      </c>
      <c r="T203" s="5">
        <v>1</v>
      </c>
      <c r="U203" s="5">
        <v>0.4</v>
      </c>
      <c r="V203" s="5">
        <v>86.4</v>
      </c>
      <c r="W203" s="13">
        <v>10.9</v>
      </c>
      <c r="X203" s="13">
        <v>48.6</v>
      </c>
      <c r="Y203" s="13">
        <v>57.3</v>
      </c>
      <c r="Z203" s="13">
        <v>79.099999999999994</v>
      </c>
      <c r="AA203" s="18">
        <f t="shared" si="16"/>
        <v>282.89999999999998</v>
      </c>
      <c r="AB203" s="18">
        <f t="shared" si="17"/>
        <v>0.49037961518460738</v>
      </c>
      <c r="AC203" s="1" t="s">
        <v>7495</v>
      </c>
      <c r="AD203" s="1" t="str">
        <f t="shared" si="19"/>
        <v>Honiton M.B.</v>
      </c>
      <c r="AE203" s="1" t="str">
        <f t="shared" si="18"/>
        <v>Honiton M.B.</v>
      </c>
      <c r="AF203" s="1" t="str">
        <f>INDEX(Lookup!G$2:G$1349, MATCH($AE203, Lookup!$G$2:$G$1349,0))</f>
        <v>HONITON M.B.</v>
      </c>
      <c r="AG203" s="1" t="str">
        <f>INDEX(Lookup!F$2:F$1349, MATCH($AE203, Lookup!$G$2:$G$1349,0))</f>
        <v>e090209</v>
      </c>
      <c r="AH203" s="1" t="str">
        <f>INDEX(Lookup!C$2:C$1349, MATCH($AE203, Lookup!$G$2:$G$1349,0))</f>
        <v>Devon</v>
      </c>
      <c r="AI203" s="1" t="str">
        <f>INDEX(Lookup!D$2:D$1349, MATCH($AE203, Lookup!$G$2:$G$1349,0))</f>
        <v>South West</v>
      </c>
      <c r="AJ203" s="1" t="str">
        <f>INDEX(Lookup!E$2:E$1349, MATCH($AE203, Lookup!$G$2:$G$1349,0))</f>
        <v>Rest of England</v>
      </c>
    </row>
    <row r="204" spans="1:36" x14ac:dyDescent="0.3">
      <c r="A204" s="11" t="s">
        <v>1522</v>
      </c>
      <c r="B204" s="5">
        <v>4060</v>
      </c>
      <c r="C204" s="5">
        <v>79</v>
      </c>
      <c r="D204" s="5">
        <v>33</v>
      </c>
      <c r="E204" s="5">
        <v>9.3000000000000007</v>
      </c>
      <c r="F204" s="5">
        <v>23</v>
      </c>
      <c r="G204" s="5">
        <v>0.7</v>
      </c>
      <c r="I204" s="5">
        <v>3252</v>
      </c>
      <c r="J204" s="5">
        <v>148.1</v>
      </c>
      <c r="K204" s="5">
        <v>107316</v>
      </c>
      <c r="L204" s="5">
        <v>34.799999999999997</v>
      </c>
      <c r="M204" s="5">
        <v>352.2</v>
      </c>
      <c r="N204" s="5">
        <v>1448</v>
      </c>
      <c r="O204" s="5">
        <v>200.8</v>
      </c>
      <c r="P204" s="5">
        <v>908</v>
      </c>
      <c r="Q204" s="5">
        <v>95.1</v>
      </c>
      <c r="R204" s="5">
        <v>539</v>
      </c>
      <c r="S204" s="5">
        <v>105.1</v>
      </c>
      <c r="T204" s="5">
        <v>1</v>
      </c>
      <c r="U204" s="5">
        <v>0.5</v>
      </c>
      <c r="V204" s="5">
        <v>35</v>
      </c>
      <c r="W204" s="13">
        <v>8.6999999999999993</v>
      </c>
      <c r="X204" s="13">
        <v>29</v>
      </c>
      <c r="Y204" s="13">
        <v>14.2</v>
      </c>
      <c r="Z204" s="13">
        <v>64.400000000000006</v>
      </c>
      <c r="AA204" s="18">
        <f t="shared" si="16"/>
        <v>200.7</v>
      </c>
      <c r="AB204" s="18">
        <f t="shared" si="17"/>
        <v>0.56984667802385003</v>
      </c>
      <c r="AC204" s="1" t="s">
        <v>7495</v>
      </c>
      <c r="AD204" s="1" t="str">
        <f t="shared" si="19"/>
        <v>Okehampton M.B.</v>
      </c>
      <c r="AE204" s="1" t="str">
        <f t="shared" si="18"/>
        <v>Okehampton M.B.</v>
      </c>
      <c r="AF204" s="1" t="str">
        <f>INDEX(Lookup!G$2:G$1349, MATCH($AE204, Lookup!$G$2:$G$1349,0))</f>
        <v>OKEHAMPTON M.B.</v>
      </c>
      <c r="AG204" s="1" t="str">
        <f>INDEX(Lookup!F$2:F$1349, MATCH($AE204, Lookup!$G$2:$G$1349,0))</f>
        <v>e090215</v>
      </c>
      <c r="AH204" s="1" t="str">
        <f>INDEX(Lookup!C$2:C$1349, MATCH($AE204, Lookup!$G$2:$G$1349,0))</f>
        <v>Devon</v>
      </c>
      <c r="AI204" s="1" t="str">
        <f>INDEX(Lookup!D$2:D$1349, MATCH($AE204, Lookup!$G$2:$G$1349,0))</f>
        <v>South West</v>
      </c>
      <c r="AJ204" s="1" t="str">
        <f>INDEX(Lookup!E$2:E$1349, MATCH($AE204, Lookup!$G$2:$G$1349,0))</f>
        <v>Rest of England</v>
      </c>
    </row>
    <row r="205" spans="1:36" x14ac:dyDescent="0.3">
      <c r="A205" s="11" t="s">
        <v>1523</v>
      </c>
      <c r="B205" s="5">
        <v>15860</v>
      </c>
      <c r="C205" s="5">
        <v>91</v>
      </c>
      <c r="D205" s="5">
        <v>36</v>
      </c>
      <c r="E205" s="5">
        <v>12.2</v>
      </c>
      <c r="F205" s="5">
        <v>23</v>
      </c>
      <c r="G205" s="5">
        <v>0.8</v>
      </c>
      <c r="I205" s="5">
        <v>15600</v>
      </c>
      <c r="J205" s="5">
        <v>158.6</v>
      </c>
      <c r="K205" s="5">
        <v>561600</v>
      </c>
      <c r="L205" s="5">
        <v>22.3</v>
      </c>
      <c r="M205" s="5">
        <v>1664</v>
      </c>
      <c r="N205" s="5">
        <v>5611</v>
      </c>
      <c r="O205" s="5">
        <v>863.1</v>
      </c>
      <c r="P205" s="5">
        <v>2685</v>
      </c>
      <c r="Q205" s="5">
        <v>300.10000000000002</v>
      </c>
      <c r="R205" s="5">
        <v>2911</v>
      </c>
      <c r="S205" s="5">
        <v>556</v>
      </c>
      <c r="T205" s="5">
        <v>14</v>
      </c>
      <c r="U205" s="5">
        <v>6.9</v>
      </c>
      <c r="V205" s="5">
        <v>233.2</v>
      </c>
      <c r="W205" s="13">
        <v>20.7</v>
      </c>
      <c r="X205" s="13">
        <v>80.599999999999994</v>
      </c>
      <c r="Y205" s="13">
        <v>257.3</v>
      </c>
      <c r="Z205" s="13">
        <v>209</v>
      </c>
      <c r="AA205" s="18">
        <f t="shared" si="16"/>
        <v>863</v>
      </c>
      <c r="AB205" s="18">
        <f t="shared" si="17"/>
        <v>0.51862980769230771</v>
      </c>
      <c r="AC205" s="1" t="s">
        <v>7495</v>
      </c>
      <c r="AD205" s="1" t="str">
        <f t="shared" si="19"/>
        <v>Tiverton M.B.</v>
      </c>
      <c r="AE205" s="1" t="str">
        <f t="shared" si="18"/>
        <v>Tiverton M.B.</v>
      </c>
      <c r="AF205" s="1" t="str">
        <f>INDEX(Lookup!G$2:G$1349, MATCH($AE205, Lookup!$G$2:$G$1349,0))</f>
        <v>TIVERTON M.B.</v>
      </c>
      <c r="AG205" s="1" t="str">
        <f>INDEX(Lookup!F$2:F$1349, MATCH($AE205, Lookup!$G$2:$G$1349,0))</f>
        <v>e090221</v>
      </c>
      <c r="AH205" s="1" t="str">
        <f>INDEX(Lookup!C$2:C$1349, MATCH($AE205, Lookup!$G$2:$G$1349,0))</f>
        <v>Devon</v>
      </c>
      <c r="AI205" s="1" t="str">
        <f>INDEX(Lookup!D$2:D$1349, MATCH($AE205, Lookup!$G$2:$G$1349,0))</f>
        <v>South West</v>
      </c>
      <c r="AJ205" s="1" t="str">
        <f>INDEX(Lookup!E$2:E$1349, MATCH($AE205, Lookup!$G$2:$G$1349,0))</f>
        <v>Rest of England</v>
      </c>
    </row>
    <row r="206" spans="1:36" x14ac:dyDescent="0.3">
      <c r="A206" s="11" t="s">
        <v>1524</v>
      </c>
      <c r="B206" s="5">
        <v>5800</v>
      </c>
      <c r="C206" s="5">
        <v>95</v>
      </c>
      <c r="D206" s="5">
        <v>38</v>
      </c>
      <c r="E206" s="5">
        <v>15</v>
      </c>
      <c r="F206" s="5">
        <v>23</v>
      </c>
      <c r="G206" s="5">
        <v>0</v>
      </c>
      <c r="I206" s="5">
        <v>6500</v>
      </c>
      <c r="J206" s="5">
        <v>180.1</v>
      </c>
      <c r="K206" s="5">
        <v>247000</v>
      </c>
      <c r="L206" s="5">
        <v>12.9</v>
      </c>
      <c r="M206" s="5">
        <v>671.8</v>
      </c>
      <c r="N206" s="5">
        <v>2133</v>
      </c>
      <c r="O206" s="5">
        <v>328.7</v>
      </c>
      <c r="P206" s="5">
        <v>1164</v>
      </c>
      <c r="Q206" s="5">
        <v>138.19999999999999</v>
      </c>
      <c r="R206" s="5">
        <v>961</v>
      </c>
      <c r="S206" s="5">
        <v>187.1</v>
      </c>
      <c r="T206" s="5">
        <v>6</v>
      </c>
      <c r="U206" s="5">
        <v>2.7</v>
      </c>
      <c r="V206" s="5">
        <v>104.3</v>
      </c>
      <c r="W206" s="13">
        <v>17.5</v>
      </c>
      <c r="X206" s="13">
        <v>69.2</v>
      </c>
      <c r="Y206" s="13">
        <v>80.2</v>
      </c>
      <c r="Z206" s="13">
        <v>71.8</v>
      </c>
      <c r="AA206" s="18">
        <f t="shared" si="16"/>
        <v>327.99999999999994</v>
      </c>
      <c r="AB206" s="18">
        <f t="shared" si="17"/>
        <v>0.48824054778207793</v>
      </c>
      <c r="AC206" s="1" t="s">
        <v>7495</v>
      </c>
      <c r="AD206" s="1" t="str">
        <f t="shared" si="19"/>
        <v>Totnes M.B.</v>
      </c>
      <c r="AE206" s="1" t="str">
        <f t="shared" si="18"/>
        <v>Totnes M.B.</v>
      </c>
      <c r="AF206" s="1" t="str">
        <f>INDEX(Lookup!G$2:G$1349, MATCH($AE206, Lookup!$G$2:$G$1349,0))</f>
        <v>TOTNES M.B.</v>
      </c>
      <c r="AG206" s="1" t="str">
        <f>INDEX(Lookup!F$2:F$1349, MATCH($AE206, Lookup!$G$2:$G$1349,0))</f>
        <v>e090222</v>
      </c>
      <c r="AH206" s="1" t="str">
        <f>INDEX(Lookup!C$2:C$1349, MATCH($AE206, Lookup!$G$2:$G$1349,0))</f>
        <v>Devon</v>
      </c>
      <c r="AI206" s="1" t="str">
        <f>INDEX(Lookup!D$2:D$1349, MATCH($AE206, Lookup!$G$2:$G$1349,0))</f>
        <v>South West</v>
      </c>
      <c r="AJ206" s="1" t="str">
        <f>INDEX(Lookup!E$2:E$1349, MATCH($AE206, Lookup!$G$2:$G$1349,0))</f>
        <v>Rest of England</v>
      </c>
    </row>
    <row r="207" spans="1:36" x14ac:dyDescent="0.3">
      <c r="A207" s="11" t="s">
        <v>1525</v>
      </c>
      <c r="B207" s="5">
        <v>3490</v>
      </c>
      <c r="C207" s="5">
        <v>94</v>
      </c>
      <c r="D207" s="5">
        <v>36</v>
      </c>
      <c r="E207" s="5">
        <v>13</v>
      </c>
      <c r="F207" s="5">
        <v>23</v>
      </c>
      <c r="G207" s="5">
        <v>0</v>
      </c>
      <c r="I207" s="5">
        <v>2676</v>
      </c>
      <c r="J207" s="5">
        <v>167.6</v>
      </c>
      <c r="K207" s="5">
        <v>96336</v>
      </c>
      <c r="L207" s="5">
        <v>33.9</v>
      </c>
      <c r="M207" s="5">
        <v>306.7</v>
      </c>
      <c r="N207" s="5">
        <v>1274</v>
      </c>
      <c r="O207" s="5">
        <v>202.3</v>
      </c>
      <c r="P207" s="5">
        <v>721</v>
      </c>
      <c r="Q207" s="5">
        <v>88</v>
      </c>
      <c r="R207" s="5">
        <v>540</v>
      </c>
      <c r="S207" s="5">
        <v>107.9</v>
      </c>
      <c r="T207" s="5">
        <v>13</v>
      </c>
      <c r="U207" s="5">
        <v>6.4</v>
      </c>
      <c r="V207" s="5">
        <v>2.8</v>
      </c>
      <c r="W207" s="13">
        <v>1.9</v>
      </c>
      <c r="X207" s="13">
        <v>25.9</v>
      </c>
      <c r="Y207" s="13">
        <v>5.6</v>
      </c>
      <c r="Z207" s="13">
        <v>47.3</v>
      </c>
      <c r="AA207" s="18">
        <f t="shared" si="16"/>
        <v>202.3</v>
      </c>
      <c r="AB207" s="18">
        <f t="shared" si="17"/>
        <v>0.65960221715030976</v>
      </c>
      <c r="AC207" s="1" t="s">
        <v>7496</v>
      </c>
      <c r="AD207" s="1" t="str">
        <f t="shared" si="19"/>
        <v>Ashburton U.D.</v>
      </c>
      <c r="AE207" s="1" t="str">
        <f t="shared" si="18"/>
        <v>Ashburton U.D.</v>
      </c>
      <c r="AF207" s="1" t="str">
        <f>INDEX(Lookup!G$2:G$1349, MATCH($AE207, Lookup!$G$2:$G$1349,0))</f>
        <v>ASHBURTON U.D.</v>
      </c>
      <c r="AG207" s="1" t="str">
        <f>INDEX(Lookup!F$2:F$1349, MATCH($AE207, Lookup!$G$2:$G$1349,0))</f>
        <v>e090199</v>
      </c>
      <c r="AH207" s="1" t="str">
        <f>INDEX(Lookup!C$2:C$1349, MATCH($AE207, Lookup!$G$2:$G$1349,0))</f>
        <v>Devon</v>
      </c>
      <c r="AI207" s="1" t="str">
        <f>INDEX(Lookup!D$2:D$1349, MATCH($AE207, Lookup!$G$2:$G$1349,0))</f>
        <v>South West</v>
      </c>
      <c r="AJ207" s="1" t="str">
        <f>INDEX(Lookup!E$2:E$1349, MATCH($AE207, Lookup!$G$2:$G$1349,0))</f>
        <v>Rest of England</v>
      </c>
    </row>
    <row r="208" spans="1:36" x14ac:dyDescent="0.3">
      <c r="A208" s="11" t="s">
        <v>1526</v>
      </c>
      <c r="B208" s="5">
        <v>2680</v>
      </c>
      <c r="C208" s="5">
        <v>79.5</v>
      </c>
      <c r="D208" s="5">
        <v>33</v>
      </c>
      <c r="E208" s="5">
        <v>10</v>
      </c>
      <c r="F208" s="5">
        <v>23</v>
      </c>
      <c r="G208" s="5">
        <v>0</v>
      </c>
      <c r="I208" s="5">
        <v>2570</v>
      </c>
      <c r="J208" s="5">
        <v>156.5</v>
      </c>
      <c r="K208" s="5">
        <v>84810</v>
      </c>
      <c r="L208" s="5">
        <v>21.2</v>
      </c>
      <c r="M208" s="5">
        <v>286.2</v>
      </c>
      <c r="N208" s="5">
        <v>1124</v>
      </c>
      <c r="O208" s="5">
        <v>153.1</v>
      </c>
      <c r="P208" s="5">
        <v>752</v>
      </c>
      <c r="Q208" s="5">
        <v>78.099999999999994</v>
      </c>
      <c r="R208" s="5">
        <v>368</v>
      </c>
      <c r="S208" s="5">
        <v>73.099999999999994</v>
      </c>
      <c r="T208" s="5">
        <v>4</v>
      </c>
      <c r="U208" s="5">
        <v>1.9</v>
      </c>
      <c r="V208" s="5">
        <v>21.1</v>
      </c>
      <c r="W208" s="13">
        <v>0.3</v>
      </c>
      <c r="X208" s="5">
        <v>22</v>
      </c>
      <c r="Y208" s="5">
        <v>50.8</v>
      </c>
      <c r="Z208" s="5">
        <v>39</v>
      </c>
      <c r="AA208" s="18">
        <f t="shared" si="16"/>
        <v>153.1</v>
      </c>
      <c r="AB208" s="18">
        <f t="shared" si="17"/>
        <v>0.53494060097833684</v>
      </c>
      <c r="AC208" s="1" t="s">
        <v>7496</v>
      </c>
      <c r="AD208" s="1" t="str">
        <f t="shared" si="19"/>
        <v>Buckfastleigh U.D.</v>
      </c>
      <c r="AE208" s="1" t="str">
        <f t="shared" si="18"/>
        <v>Buckfastleigh U.D.</v>
      </c>
      <c r="AF208" s="1" t="str">
        <f>INDEX(Lookup!G$2:G$1349, MATCH($AE208, Lookup!$G$2:$G$1349,0))</f>
        <v>BUCKFASTLEIGH U.D.</v>
      </c>
      <c r="AG208" s="1" t="str">
        <f>INDEX(Lookup!F$2:F$1349, MATCH($AE208, Lookup!$G$2:$G$1349,0))</f>
        <v>e090202</v>
      </c>
      <c r="AH208" s="1" t="str">
        <f>INDEX(Lookup!C$2:C$1349, MATCH($AE208, Lookup!$G$2:$G$1349,0))</f>
        <v>Devon</v>
      </c>
      <c r="AI208" s="1" t="str">
        <f>INDEX(Lookup!D$2:D$1349, MATCH($AE208, Lookup!$G$2:$G$1349,0))</f>
        <v>South West</v>
      </c>
      <c r="AJ208" s="1" t="str">
        <f>INDEX(Lookup!E$2:E$1349, MATCH($AE208, Lookup!$G$2:$G$1349,0))</f>
        <v>Rest of England</v>
      </c>
    </row>
    <row r="209" spans="1:36" x14ac:dyDescent="0.3">
      <c r="A209" s="11" t="s">
        <v>1527</v>
      </c>
      <c r="B209" s="5">
        <v>4200</v>
      </c>
      <c r="C209" s="5">
        <v>75.5</v>
      </c>
      <c r="D209" s="5">
        <v>35</v>
      </c>
      <c r="E209" s="5">
        <v>12</v>
      </c>
      <c r="F209" s="5">
        <v>23</v>
      </c>
      <c r="G209" s="5">
        <v>0</v>
      </c>
      <c r="I209" s="5">
        <v>5465</v>
      </c>
      <c r="J209" s="5">
        <v>93.8</v>
      </c>
      <c r="K209" s="5">
        <v>191275</v>
      </c>
      <c r="L209" s="5">
        <v>0</v>
      </c>
      <c r="M209" s="5">
        <v>565.1</v>
      </c>
      <c r="N209" s="5">
        <v>1903</v>
      </c>
      <c r="O209" s="5">
        <v>428.8</v>
      </c>
      <c r="P209" s="5">
        <v>400</v>
      </c>
      <c r="Q209" s="5">
        <v>53.6</v>
      </c>
      <c r="R209" s="5">
        <v>1446</v>
      </c>
      <c r="S209" s="5">
        <v>349.4</v>
      </c>
      <c r="T209" s="5">
        <v>56</v>
      </c>
      <c r="U209" s="5">
        <v>25.8</v>
      </c>
      <c r="V209" s="5">
        <v>46</v>
      </c>
      <c r="W209" s="13">
        <v>2.6</v>
      </c>
      <c r="X209" s="5">
        <v>45</v>
      </c>
      <c r="Y209" s="5">
        <v>6.5</v>
      </c>
      <c r="Z209" s="5">
        <v>36.200000000000003</v>
      </c>
      <c r="AA209" s="18">
        <f t="shared" si="16"/>
        <v>428.8</v>
      </c>
      <c r="AB209" s="18">
        <f t="shared" si="17"/>
        <v>0.75880375154839852</v>
      </c>
      <c r="AC209" s="1" t="s">
        <v>7496</v>
      </c>
      <c r="AD209" s="1" t="str">
        <f t="shared" si="19"/>
        <v>Budleigh Salterton U.D.</v>
      </c>
      <c r="AE209" s="1" t="str">
        <f t="shared" si="18"/>
        <v>Budleigh Salterton U.D.</v>
      </c>
      <c r="AF209" s="1" t="str">
        <f>INDEX(Lookup!G$2:G$1349, MATCH($AE209, Lookup!$G$2:$G$1349,0))</f>
        <v>BUDLEIGH SALTERTON U.D.</v>
      </c>
      <c r="AG209" s="1" t="str">
        <f>INDEX(Lookup!F$2:F$1349, MATCH($AE209, Lookup!$G$2:$G$1349,0))</f>
        <v>e090203</v>
      </c>
      <c r="AH209" s="1" t="str">
        <f>INDEX(Lookup!C$2:C$1349, MATCH($AE209, Lookup!$G$2:$G$1349,0))</f>
        <v>Devon</v>
      </c>
      <c r="AI209" s="1" t="str">
        <f>INDEX(Lookup!D$2:D$1349, MATCH($AE209, Lookup!$G$2:$G$1349,0))</f>
        <v>South West</v>
      </c>
      <c r="AJ209" s="1" t="str">
        <f>INDEX(Lookup!E$2:E$1349, MATCH($AE209, Lookup!$G$2:$G$1349,0))</f>
        <v>Rest of England</v>
      </c>
    </row>
    <row r="210" spans="1:36" x14ac:dyDescent="0.3">
      <c r="A210" s="11" t="s">
        <v>1528</v>
      </c>
      <c r="B210" s="5">
        <v>5500</v>
      </c>
      <c r="C210" s="5">
        <v>92</v>
      </c>
      <c r="D210" s="5">
        <v>40</v>
      </c>
      <c r="E210" s="5">
        <v>16</v>
      </c>
      <c r="F210" s="5">
        <v>23</v>
      </c>
      <c r="G210" s="5">
        <v>1</v>
      </c>
      <c r="I210" s="5">
        <v>5800</v>
      </c>
      <c r="J210" s="5">
        <v>140.5</v>
      </c>
      <c r="K210" s="5">
        <v>232000</v>
      </c>
      <c r="L210" s="5">
        <v>20</v>
      </c>
      <c r="M210" s="5">
        <v>597</v>
      </c>
      <c r="N210" s="5">
        <v>2025</v>
      </c>
      <c r="O210" s="5">
        <v>321.89999999999998</v>
      </c>
      <c r="P210" s="5">
        <v>985</v>
      </c>
      <c r="Q210" s="5">
        <v>101.8</v>
      </c>
      <c r="R210" s="5">
        <v>1032</v>
      </c>
      <c r="S210" s="5">
        <v>216.4</v>
      </c>
      <c r="T210" s="5">
        <v>8</v>
      </c>
      <c r="U210" s="5">
        <v>3.7</v>
      </c>
      <c r="V210" s="5">
        <v>50.5</v>
      </c>
      <c r="W210" s="13">
        <v>6</v>
      </c>
      <c r="X210" s="5">
        <v>50.3</v>
      </c>
      <c r="Y210" s="5">
        <v>83.3</v>
      </c>
      <c r="Z210" s="5">
        <v>84.9</v>
      </c>
      <c r="AA210" s="18">
        <f t="shared" si="16"/>
        <v>321.89999999999998</v>
      </c>
      <c r="AB210" s="18">
        <f t="shared" si="17"/>
        <v>0.53919597989949741</v>
      </c>
      <c r="AC210" s="1" t="s">
        <v>7496</v>
      </c>
      <c r="AD210" s="1" t="str">
        <f t="shared" si="19"/>
        <v>Crediton U.D.</v>
      </c>
      <c r="AE210" s="1" t="str">
        <f t="shared" si="18"/>
        <v>Crediton U.D.</v>
      </c>
      <c r="AF210" s="1" t="str">
        <f>INDEX(Lookup!G$2:G$1349, MATCH($AE210, Lookup!$G$2:$G$1349,0))</f>
        <v>CREDITON U.D.</v>
      </c>
      <c r="AG210" s="1" t="str">
        <f>INDEX(Lookup!F$2:F$1349, MATCH($AE210, Lookup!$G$2:$G$1349,0))</f>
        <v>e090204</v>
      </c>
      <c r="AH210" s="1" t="str">
        <f>INDEX(Lookup!C$2:C$1349, MATCH($AE210, Lookup!$G$2:$G$1349,0))</f>
        <v>Devon</v>
      </c>
      <c r="AI210" s="1" t="str">
        <f>INDEX(Lookup!D$2:D$1349, MATCH($AE210, Lookup!$G$2:$G$1349,0))</f>
        <v>South West</v>
      </c>
      <c r="AJ210" s="1" t="str">
        <f>INDEX(Lookup!E$2:E$1349, MATCH($AE210, Lookup!$G$2:$G$1349,0))</f>
        <v>Rest of England</v>
      </c>
    </row>
    <row r="211" spans="1:36" x14ac:dyDescent="0.3">
      <c r="A211" s="11" t="s">
        <v>1529</v>
      </c>
      <c r="B211" s="5">
        <v>9710</v>
      </c>
      <c r="C211" s="5">
        <v>82</v>
      </c>
      <c r="D211" s="5">
        <v>34.799999999999997</v>
      </c>
      <c r="E211" s="5">
        <v>11.8</v>
      </c>
      <c r="F211" s="5">
        <v>23</v>
      </c>
      <c r="G211" s="5">
        <v>0</v>
      </c>
      <c r="I211" s="5">
        <v>10325</v>
      </c>
      <c r="J211" s="5">
        <v>181.6</v>
      </c>
      <c r="K211" s="5">
        <v>359310</v>
      </c>
      <c r="L211" s="5">
        <v>20.5</v>
      </c>
      <c r="M211" s="5">
        <v>1029.5</v>
      </c>
      <c r="N211" s="5">
        <v>3351</v>
      </c>
      <c r="O211" s="5">
        <v>638</v>
      </c>
      <c r="P211" s="5">
        <v>1181</v>
      </c>
      <c r="Q211" s="5">
        <v>137.6</v>
      </c>
      <c r="R211" s="5">
        <v>2123</v>
      </c>
      <c r="S211" s="5">
        <v>484.7</v>
      </c>
      <c r="T211" s="5">
        <v>26</v>
      </c>
      <c r="U211" s="5">
        <v>14</v>
      </c>
      <c r="V211" s="5">
        <v>98.1</v>
      </c>
      <c r="W211" s="13">
        <v>8</v>
      </c>
      <c r="X211" s="5">
        <v>159.1</v>
      </c>
      <c r="Y211" s="5">
        <v>13.1</v>
      </c>
      <c r="Z211" s="5">
        <v>113.2</v>
      </c>
      <c r="AA211" s="18">
        <f t="shared" si="16"/>
        <v>636.29999999999995</v>
      </c>
      <c r="AB211" s="18">
        <f t="shared" si="17"/>
        <v>0.61806702282661485</v>
      </c>
      <c r="AC211" s="1" t="s">
        <v>7496</v>
      </c>
      <c r="AD211" s="1" t="str">
        <f t="shared" si="19"/>
        <v>Dawlish U.D.</v>
      </c>
      <c r="AE211" s="1" t="str">
        <f t="shared" si="18"/>
        <v>Dawlish U.D.</v>
      </c>
      <c r="AF211" s="1" t="str">
        <f>INDEX(Lookup!G$2:G$1349, MATCH($AE211, Lookup!$G$2:$G$1349,0))</f>
        <v>DAWLISH U.D.</v>
      </c>
      <c r="AG211" s="1" t="str">
        <f>INDEX(Lookup!F$2:F$1349, MATCH($AE211, Lookup!$G$2:$G$1349,0))</f>
        <v>e090206</v>
      </c>
      <c r="AH211" s="1" t="str">
        <f>INDEX(Lookup!C$2:C$1349, MATCH($AE211, Lookup!$G$2:$G$1349,0))</f>
        <v>Devon</v>
      </c>
      <c r="AI211" s="1" t="str">
        <f>INDEX(Lookup!D$2:D$1349, MATCH($AE211, Lookup!$G$2:$G$1349,0))</f>
        <v>South West</v>
      </c>
      <c r="AJ211" s="1" t="str">
        <f>INDEX(Lookup!E$2:E$1349, MATCH($AE211, Lookup!$G$2:$G$1349,0))</f>
        <v>Rest of England</v>
      </c>
    </row>
    <row r="212" spans="1:36" x14ac:dyDescent="0.3">
      <c r="A212" s="11" t="s">
        <v>1530</v>
      </c>
      <c r="B212" s="5">
        <v>26120</v>
      </c>
      <c r="C212" s="5">
        <v>86.5</v>
      </c>
      <c r="D212" s="5">
        <v>34</v>
      </c>
      <c r="E212" s="5">
        <v>11</v>
      </c>
      <c r="F212" s="5">
        <v>23</v>
      </c>
      <c r="G212" s="5">
        <v>0</v>
      </c>
      <c r="I212" s="5">
        <v>28200</v>
      </c>
      <c r="J212" s="5">
        <v>131.1</v>
      </c>
      <c r="K212" s="5">
        <v>958800</v>
      </c>
      <c r="L212" s="5">
        <v>19.2</v>
      </c>
      <c r="M212" s="5">
        <v>2840.8</v>
      </c>
      <c r="N212" s="5">
        <v>10073</v>
      </c>
      <c r="O212" s="5">
        <v>1945.8</v>
      </c>
      <c r="P212" s="5">
        <v>2213</v>
      </c>
      <c r="Q212" s="5">
        <v>275.3</v>
      </c>
      <c r="R212" s="5">
        <v>7789</v>
      </c>
      <c r="S212" s="5">
        <v>1634.6</v>
      </c>
      <c r="T212" s="5">
        <v>66</v>
      </c>
      <c r="U212" s="5">
        <v>30.4</v>
      </c>
      <c r="V212" s="5">
        <v>287.5</v>
      </c>
      <c r="W212" s="13">
        <v>19.7</v>
      </c>
      <c r="X212" s="13">
        <v>200.2</v>
      </c>
      <c r="Y212" s="13">
        <v>42.5</v>
      </c>
      <c r="Z212" s="13">
        <v>345.1</v>
      </c>
      <c r="AA212" s="18">
        <f t="shared" si="16"/>
        <v>1940.3</v>
      </c>
      <c r="AB212" s="18">
        <f t="shared" si="17"/>
        <v>0.68301182765418189</v>
      </c>
      <c r="AC212" s="1" t="s">
        <v>7496</v>
      </c>
      <c r="AD212" s="1" t="str">
        <f t="shared" si="19"/>
        <v>Exmouth U.D.</v>
      </c>
      <c r="AE212" s="1" t="str">
        <f t="shared" si="18"/>
        <v>Exmouth U.D.</v>
      </c>
      <c r="AF212" s="1" t="str">
        <f>INDEX(Lookup!G$2:G$1349, MATCH($AE212, Lookup!$G$2:$G$1349,0))</f>
        <v>EXMOUTH U.D.</v>
      </c>
      <c r="AG212" s="1" t="str">
        <f>INDEX(Lookup!F$2:F$1349, MATCH($AE212, Lookup!$G$2:$G$1349,0))</f>
        <v>e090207</v>
      </c>
      <c r="AH212" s="1" t="str">
        <f>INDEX(Lookup!C$2:C$1349, MATCH($AE212, Lookup!$G$2:$G$1349,0))</f>
        <v>Devon</v>
      </c>
      <c r="AI212" s="1" t="str">
        <f>INDEX(Lookup!D$2:D$1349, MATCH($AE212, Lookup!$G$2:$G$1349,0))</f>
        <v>South West</v>
      </c>
      <c r="AJ212" s="1" t="str">
        <f>INDEX(Lookup!E$2:E$1349, MATCH($AE212, Lookup!$G$2:$G$1349,0))</f>
        <v>Rest of England</v>
      </c>
    </row>
    <row r="213" spans="1:36" x14ac:dyDescent="0.3">
      <c r="A213" s="11" t="s">
        <v>1531</v>
      </c>
      <c r="B213" s="5">
        <v>9140</v>
      </c>
      <c r="C213" s="5">
        <v>87.5</v>
      </c>
      <c r="D213" s="5">
        <v>38</v>
      </c>
      <c r="E213" s="5">
        <v>14.4</v>
      </c>
      <c r="F213" s="5">
        <v>23</v>
      </c>
      <c r="G213" s="5">
        <v>0.6</v>
      </c>
      <c r="I213" s="5">
        <v>8860</v>
      </c>
      <c r="J213" s="5">
        <v>130.1</v>
      </c>
      <c r="K213" s="5">
        <v>336680</v>
      </c>
      <c r="L213" s="5">
        <v>24.9</v>
      </c>
      <c r="M213" s="5">
        <v>916.3</v>
      </c>
      <c r="N213" s="5">
        <v>3157</v>
      </c>
      <c r="O213" s="5">
        <v>441.4</v>
      </c>
      <c r="P213" s="5">
        <v>2033</v>
      </c>
      <c r="Q213" s="5">
        <v>222.1</v>
      </c>
      <c r="R213" s="5">
        <v>1123</v>
      </c>
      <c r="S213" s="5">
        <v>219.1</v>
      </c>
      <c r="T213" s="5">
        <v>0</v>
      </c>
      <c r="U213" s="5">
        <v>0</v>
      </c>
      <c r="V213" s="5">
        <v>107.1</v>
      </c>
      <c r="W213" s="13">
        <v>6.9</v>
      </c>
      <c r="X213" s="13">
        <v>187.5</v>
      </c>
      <c r="Y213" s="13">
        <v>22.5</v>
      </c>
      <c r="Z213" s="13">
        <v>150.9</v>
      </c>
      <c r="AA213" s="18">
        <f t="shared" si="16"/>
        <v>441.2</v>
      </c>
      <c r="AB213" s="18">
        <f t="shared" si="17"/>
        <v>0.4815016915857252</v>
      </c>
      <c r="AC213" s="1" t="s">
        <v>7496</v>
      </c>
      <c r="AD213" s="1" t="str">
        <f t="shared" si="19"/>
        <v>Ilfracombe U.D.</v>
      </c>
      <c r="AE213" s="1" t="str">
        <f t="shared" si="18"/>
        <v>Ilfracombe U.D.</v>
      </c>
      <c r="AF213" s="1" t="str">
        <f>INDEX(Lookup!G$2:G$1349, MATCH($AE213, Lookup!$G$2:$G$1349,0))</f>
        <v>ILFRACOMBE U.D.</v>
      </c>
      <c r="AG213" s="1" t="str">
        <f>INDEX(Lookup!F$2:F$1349, MATCH($AE213, Lookup!$G$2:$G$1349,0))</f>
        <v>e090210</v>
      </c>
      <c r="AH213" s="1" t="str">
        <f>INDEX(Lookup!C$2:C$1349, MATCH($AE213, Lookup!$G$2:$G$1349,0))</f>
        <v>Devon</v>
      </c>
      <c r="AI213" s="1" t="str">
        <f>INDEX(Lookup!D$2:D$1349, MATCH($AE213, Lookup!$G$2:$G$1349,0))</f>
        <v>South West</v>
      </c>
      <c r="AJ213" s="1" t="str">
        <f>INDEX(Lookup!E$2:E$1349, MATCH($AE213, Lookup!$G$2:$G$1349,0))</f>
        <v>Rest of England</v>
      </c>
    </row>
    <row r="214" spans="1:36" x14ac:dyDescent="0.3">
      <c r="A214" s="11" t="s">
        <v>1532</v>
      </c>
      <c r="B214" s="5">
        <v>3530</v>
      </c>
      <c r="C214" s="5">
        <v>76.5</v>
      </c>
      <c r="D214" s="5">
        <v>32.5</v>
      </c>
      <c r="E214" s="5">
        <v>9.5</v>
      </c>
      <c r="F214" s="5">
        <v>23</v>
      </c>
      <c r="G214" s="5">
        <v>0</v>
      </c>
      <c r="I214" s="5">
        <v>4185</v>
      </c>
      <c r="J214" s="5">
        <v>181.4</v>
      </c>
      <c r="K214" s="5">
        <v>136012</v>
      </c>
      <c r="L214" s="5">
        <v>6.5</v>
      </c>
      <c r="M214" s="5">
        <v>438.3</v>
      </c>
      <c r="N214" s="5">
        <v>1400</v>
      </c>
      <c r="O214" s="5">
        <v>232.9</v>
      </c>
      <c r="P214" s="5">
        <v>637</v>
      </c>
      <c r="Q214" s="5">
        <v>69.7</v>
      </c>
      <c r="R214" s="5">
        <v>759</v>
      </c>
      <c r="S214" s="5">
        <v>161.6</v>
      </c>
      <c r="T214" s="5">
        <v>3</v>
      </c>
      <c r="U214" s="5">
        <v>1.3</v>
      </c>
      <c r="V214" s="5">
        <v>76.7</v>
      </c>
      <c r="W214" s="13">
        <v>8.5</v>
      </c>
      <c r="X214" s="13">
        <v>63.1</v>
      </c>
      <c r="Y214" s="13">
        <v>16.5</v>
      </c>
      <c r="Z214" s="13">
        <v>40.700000000000003</v>
      </c>
      <c r="AA214" s="18">
        <f t="shared" si="16"/>
        <v>232.60000000000002</v>
      </c>
      <c r="AB214" s="18">
        <f t="shared" si="17"/>
        <v>0.53068674423910567</v>
      </c>
      <c r="AC214" s="1" t="s">
        <v>7496</v>
      </c>
      <c r="AD214" s="1" t="str">
        <f t="shared" si="19"/>
        <v>Kingsbridge U.D.</v>
      </c>
      <c r="AE214" s="1" t="str">
        <f t="shared" si="18"/>
        <v>Kingsbridge U.D.</v>
      </c>
      <c r="AF214" s="1" t="str">
        <f>INDEX(Lookup!G$2:G$1349, MATCH($AE214, Lookup!$G$2:$G$1349,0))</f>
        <v>KINGSBRIDGE U.D.</v>
      </c>
      <c r="AG214" s="1" t="str">
        <f>INDEX(Lookup!F$2:F$1349, MATCH($AE214, Lookup!$G$2:$G$1349,0))</f>
        <v>e090211</v>
      </c>
      <c r="AH214" s="1" t="str">
        <f>INDEX(Lookup!C$2:C$1349, MATCH($AE214, Lookup!$G$2:$G$1349,0))</f>
        <v>Devon</v>
      </c>
      <c r="AI214" s="1" t="str">
        <f>INDEX(Lookup!D$2:D$1349, MATCH($AE214, Lookup!$G$2:$G$1349,0))</f>
        <v>South West</v>
      </c>
      <c r="AJ214" s="1" t="str">
        <f>INDEX(Lookup!E$2:E$1349, MATCH($AE214, Lookup!$G$2:$G$1349,0))</f>
        <v>Rest of England</v>
      </c>
    </row>
    <row r="215" spans="1:36" x14ac:dyDescent="0.3">
      <c r="A215" s="11" t="s">
        <v>1533</v>
      </c>
      <c r="B215" s="5">
        <v>1740</v>
      </c>
      <c r="C215" s="5">
        <v>79</v>
      </c>
      <c r="D215" s="5">
        <v>32</v>
      </c>
      <c r="E215" s="5">
        <v>8.4</v>
      </c>
      <c r="F215" s="5">
        <v>23</v>
      </c>
      <c r="G215" s="5">
        <v>0.6</v>
      </c>
      <c r="I215" s="5">
        <v>1570</v>
      </c>
      <c r="J215" s="5">
        <v>173</v>
      </c>
      <c r="K215" s="5">
        <v>50240</v>
      </c>
      <c r="L215" s="5">
        <v>30.1</v>
      </c>
      <c r="M215" s="5">
        <v>162.80000000000001</v>
      </c>
      <c r="N215" s="5">
        <v>540</v>
      </c>
      <c r="O215" s="5">
        <v>61.7</v>
      </c>
      <c r="P215" s="5">
        <v>417</v>
      </c>
      <c r="Q215" s="5">
        <v>40</v>
      </c>
      <c r="R215" s="5">
        <v>123</v>
      </c>
      <c r="S215" s="5">
        <v>21.7</v>
      </c>
      <c r="T215" s="5">
        <v>0</v>
      </c>
      <c r="U215" s="5">
        <v>0</v>
      </c>
      <c r="V215" s="5">
        <v>21.8</v>
      </c>
      <c r="W215" s="13">
        <v>0.1</v>
      </c>
      <c r="X215" s="13">
        <v>52.7</v>
      </c>
      <c r="Y215" s="13">
        <v>1</v>
      </c>
      <c r="Z215" s="13">
        <v>25.5</v>
      </c>
      <c r="AA215" s="18">
        <f t="shared" si="16"/>
        <v>61.7</v>
      </c>
      <c r="AB215" s="18">
        <f t="shared" si="17"/>
        <v>0.37899262899262898</v>
      </c>
      <c r="AC215" s="1" t="s">
        <v>7496</v>
      </c>
      <c r="AD215" s="1" t="str">
        <f t="shared" si="19"/>
        <v>Lynton U.D.</v>
      </c>
      <c r="AE215" s="1" t="str">
        <f t="shared" si="18"/>
        <v>Lynton U.D.</v>
      </c>
      <c r="AF215" s="1" t="str">
        <f>INDEX(Lookup!G$2:G$1349, MATCH($AE215, Lookup!$G$2:$G$1349,0))</f>
        <v>LYNTON U.D.</v>
      </c>
      <c r="AG215" s="1" t="str">
        <f>INDEX(Lookup!F$2:F$1349, MATCH($AE215, Lookup!$G$2:$G$1349,0))</f>
        <v>e090212</v>
      </c>
      <c r="AH215" s="1" t="str">
        <f>INDEX(Lookup!C$2:C$1349, MATCH($AE215, Lookup!$G$2:$G$1349,0))</f>
        <v>Devon</v>
      </c>
      <c r="AI215" s="1" t="str">
        <f>INDEX(Lookup!D$2:D$1349, MATCH($AE215, Lookup!$G$2:$G$1349,0))</f>
        <v>South West</v>
      </c>
      <c r="AJ215" s="1" t="str">
        <f>INDEX(Lookup!E$2:E$1349, MATCH($AE215, Lookup!$G$2:$G$1349,0))</f>
        <v>Rest of England</v>
      </c>
    </row>
    <row r="216" spans="1:36" x14ac:dyDescent="0.3">
      <c r="A216" s="11" t="s">
        <v>7524</v>
      </c>
      <c r="B216" s="5">
        <v>19650</v>
      </c>
      <c r="C216" s="5">
        <v>93.5</v>
      </c>
      <c r="D216" s="5">
        <v>38.5</v>
      </c>
      <c r="E216" s="5">
        <v>17</v>
      </c>
      <c r="F216" s="5">
        <v>21.5</v>
      </c>
      <c r="G216" s="5">
        <v>0</v>
      </c>
      <c r="I216" s="5">
        <v>23110</v>
      </c>
      <c r="J216" s="5">
        <v>180.7</v>
      </c>
      <c r="K216" s="5">
        <v>889735</v>
      </c>
      <c r="L216" s="5">
        <v>7.9</v>
      </c>
      <c r="M216" s="5">
        <v>2410.9</v>
      </c>
      <c r="N216" s="5">
        <v>6827</v>
      </c>
      <c r="O216" s="5">
        <v>1132.4000000000001</v>
      </c>
      <c r="P216" s="5">
        <v>3072</v>
      </c>
      <c r="Q216" s="5">
        <v>382</v>
      </c>
      <c r="R216" s="5">
        <v>3710</v>
      </c>
      <c r="S216" s="5">
        <v>740</v>
      </c>
      <c r="T216" s="5">
        <v>19</v>
      </c>
      <c r="U216" s="5">
        <v>8.5</v>
      </c>
      <c r="V216" s="5">
        <v>469.5</v>
      </c>
      <c r="W216" s="13">
        <v>63.9</v>
      </c>
      <c r="X216" s="13">
        <v>232.1</v>
      </c>
      <c r="Y216" s="13">
        <v>272</v>
      </c>
      <c r="Z216" s="13">
        <v>240.9</v>
      </c>
      <c r="AA216" s="18">
        <f t="shared" si="16"/>
        <v>1130.5</v>
      </c>
      <c r="AB216" s="18">
        <f t="shared" si="17"/>
        <v>0.46891202455514536</v>
      </c>
      <c r="AC216" s="1" t="s">
        <v>7496</v>
      </c>
      <c r="AD216" s="1" t="str">
        <f t="shared" si="19"/>
        <v>Newton Abbot U.D.</v>
      </c>
      <c r="AE216" s="1" t="str">
        <f t="shared" si="18"/>
        <v>Newton Abbot U.D.</v>
      </c>
      <c r="AF216" s="1" t="str">
        <f>INDEX(Lookup!G$2:G$1349, MATCH($AE216, Lookup!$G$2:$G$1349,0))</f>
        <v>NEWTON ABBOT U.D.</v>
      </c>
      <c r="AG216" s="1" t="str">
        <f>INDEX(Lookup!F$2:F$1349, MATCH($AE216, Lookup!$G$2:$G$1349,0))</f>
        <v>e090213</v>
      </c>
      <c r="AH216" s="1" t="str">
        <f>INDEX(Lookup!C$2:C$1349, MATCH($AE216, Lookup!$G$2:$G$1349,0))</f>
        <v>Devon</v>
      </c>
      <c r="AI216" s="1" t="str">
        <f>INDEX(Lookup!D$2:D$1349, MATCH($AE216, Lookup!$G$2:$G$1349,0))</f>
        <v>South West</v>
      </c>
      <c r="AJ216" s="1" t="str">
        <f>INDEX(Lookup!E$2:E$1349, MATCH($AE216, Lookup!$G$2:$G$1349,0))</f>
        <v>Rest of England</v>
      </c>
    </row>
    <row r="217" spans="1:36" x14ac:dyDescent="0.3">
      <c r="A217" s="11" t="s">
        <v>7523</v>
      </c>
      <c r="B217" s="5">
        <v>8140</v>
      </c>
      <c r="C217" s="5">
        <v>87.5</v>
      </c>
      <c r="D217" s="5">
        <v>35</v>
      </c>
      <c r="E217" s="5">
        <v>12</v>
      </c>
      <c r="F217" s="5">
        <v>23</v>
      </c>
      <c r="G217" s="5">
        <v>0</v>
      </c>
      <c r="I217" s="5">
        <v>7275</v>
      </c>
      <c r="J217" s="5">
        <v>154.4</v>
      </c>
      <c r="K217" s="5">
        <v>254625</v>
      </c>
      <c r="L217" s="5">
        <v>35.299999999999997</v>
      </c>
      <c r="M217" s="5">
        <v>802.8</v>
      </c>
      <c r="N217" s="5">
        <v>3643</v>
      </c>
      <c r="O217" s="5">
        <v>549.5</v>
      </c>
      <c r="P217" s="5">
        <v>1982</v>
      </c>
      <c r="Q217" s="5">
        <v>199.2</v>
      </c>
      <c r="R217" s="5">
        <v>1646</v>
      </c>
      <c r="S217" s="5">
        <v>343.5</v>
      </c>
      <c r="T217" s="5">
        <v>15</v>
      </c>
      <c r="U217" s="5">
        <v>6.8</v>
      </c>
      <c r="V217" s="5">
        <v>28.2</v>
      </c>
      <c r="W217" s="13">
        <v>0.1</v>
      </c>
      <c r="X217" s="5">
        <v>86.4</v>
      </c>
      <c r="Y217" s="5">
        <v>84.4</v>
      </c>
      <c r="Z217" s="5">
        <v>54.2</v>
      </c>
      <c r="AA217" s="18">
        <f t="shared" si="16"/>
        <v>549.5</v>
      </c>
      <c r="AB217" s="18">
        <f t="shared" si="17"/>
        <v>0.68447932237169906</v>
      </c>
      <c r="AC217" s="1" t="s">
        <v>7496</v>
      </c>
      <c r="AD217" s="1" t="str">
        <f t="shared" si="19"/>
        <v>Northam U.D.</v>
      </c>
      <c r="AE217" s="1" t="str">
        <f t="shared" si="18"/>
        <v>Northam U.D.</v>
      </c>
      <c r="AF217" s="1" t="str">
        <f>INDEX(Lookup!G$2:G$1349, MATCH($AE217, Lookup!$G$2:$G$1349,0))</f>
        <v>NORTHAM U.D.</v>
      </c>
      <c r="AG217" s="1" t="str">
        <f>INDEX(Lookup!F$2:F$1349, MATCH($AE217, Lookup!$G$2:$G$1349,0))</f>
        <v>e090214</v>
      </c>
      <c r="AH217" s="1" t="str">
        <f>INDEX(Lookup!C$2:C$1349, MATCH($AE217, Lookup!$G$2:$G$1349,0))</f>
        <v>Devon</v>
      </c>
      <c r="AI217" s="1" t="str">
        <f>INDEX(Lookup!D$2:D$1349, MATCH($AE217, Lookup!$G$2:$G$1349,0))</f>
        <v>South West</v>
      </c>
      <c r="AJ217" s="1" t="str">
        <f>INDEX(Lookup!E$2:E$1349, MATCH($AE217, Lookup!$G$2:$G$1349,0))</f>
        <v>Rest of England</v>
      </c>
    </row>
    <row r="218" spans="1:36" x14ac:dyDescent="0.3">
      <c r="A218" s="11" t="s">
        <v>1536</v>
      </c>
      <c r="B218" s="5">
        <v>5920</v>
      </c>
      <c r="C218" s="5">
        <v>80.5</v>
      </c>
      <c r="D218" s="5">
        <v>33</v>
      </c>
      <c r="E218" s="5">
        <v>10</v>
      </c>
      <c r="F218" s="5">
        <v>23</v>
      </c>
      <c r="G218" s="5">
        <v>0</v>
      </c>
      <c r="I218" s="5">
        <v>5202</v>
      </c>
      <c r="J218" s="5">
        <v>125</v>
      </c>
      <c r="K218" s="5">
        <v>171666</v>
      </c>
      <c r="L218" s="5">
        <v>34.299999999999997</v>
      </c>
      <c r="M218" s="5">
        <v>524.79999999999995</v>
      </c>
      <c r="N218" s="5">
        <v>2301</v>
      </c>
      <c r="O218" s="5">
        <v>388.6</v>
      </c>
      <c r="P218" s="5">
        <v>874</v>
      </c>
      <c r="Q218" s="5">
        <v>89.8</v>
      </c>
      <c r="R218" s="5">
        <v>1422</v>
      </c>
      <c r="S218" s="5">
        <v>296.2</v>
      </c>
      <c r="T218" s="5">
        <v>5</v>
      </c>
      <c r="U218" s="5">
        <v>2.6</v>
      </c>
      <c r="V218" s="5">
        <v>36.9</v>
      </c>
      <c r="W218" s="13">
        <v>3.9</v>
      </c>
      <c r="X218" s="5">
        <v>26.3</v>
      </c>
      <c r="Y218" s="5">
        <v>26.2</v>
      </c>
      <c r="Z218" s="5">
        <v>43</v>
      </c>
      <c r="AA218" s="18">
        <f t="shared" si="16"/>
        <v>388.6</v>
      </c>
      <c r="AB218" s="18">
        <f t="shared" si="17"/>
        <v>0.74047256097560987</v>
      </c>
      <c r="AC218" s="1" t="s">
        <v>7496</v>
      </c>
      <c r="AD218" s="1" t="str">
        <f t="shared" si="19"/>
        <v>Ottery St.Mary U.D.</v>
      </c>
      <c r="AE218" s="1" t="str">
        <f t="shared" si="18"/>
        <v>Ottery St.Mary U.D.</v>
      </c>
      <c r="AF218" s="1" t="str">
        <f>INDEX(Lookup!G$2:G$1349, MATCH($AE218, Lookup!$G$2:$G$1349,0))</f>
        <v>OTTERY ST.MARY U.D.</v>
      </c>
      <c r="AG218" s="1" t="str">
        <f>INDEX(Lookup!F$2:F$1349, MATCH($AE218, Lookup!$G$2:$G$1349,0))</f>
        <v>e090216</v>
      </c>
      <c r="AH218" s="1" t="str">
        <f>INDEX(Lookup!C$2:C$1349, MATCH($AE218, Lookup!$G$2:$G$1349,0))</f>
        <v>Devon</v>
      </c>
      <c r="AI218" s="1" t="str">
        <f>INDEX(Lookup!D$2:D$1349, MATCH($AE218, Lookup!$G$2:$G$1349,0))</f>
        <v>South West</v>
      </c>
      <c r="AJ218" s="1" t="str">
        <f>INDEX(Lookup!E$2:E$1349, MATCH($AE218, Lookup!$G$2:$G$1349,0))</f>
        <v>Rest of England</v>
      </c>
    </row>
    <row r="219" spans="1:36" x14ac:dyDescent="0.3">
      <c r="A219" s="11" t="s">
        <v>1537</v>
      </c>
      <c r="B219" s="5">
        <v>2300</v>
      </c>
      <c r="C219" s="5">
        <v>83</v>
      </c>
      <c r="D219" s="5">
        <v>32</v>
      </c>
      <c r="E219" s="5">
        <v>9</v>
      </c>
      <c r="F219" s="5">
        <v>23</v>
      </c>
      <c r="G219" s="5">
        <v>0</v>
      </c>
      <c r="I219" s="5">
        <v>3900</v>
      </c>
      <c r="J219" s="5">
        <v>208.3</v>
      </c>
      <c r="K219" s="5">
        <v>124800</v>
      </c>
      <c r="L219" s="5">
        <v>0</v>
      </c>
      <c r="M219" s="5">
        <v>403.3</v>
      </c>
      <c r="N219" s="5">
        <v>1190</v>
      </c>
      <c r="O219" s="5">
        <v>255.1</v>
      </c>
      <c r="P219" s="5">
        <v>302</v>
      </c>
      <c r="Q219" s="5">
        <v>36.1</v>
      </c>
      <c r="R219" s="5">
        <v>817</v>
      </c>
      <c r="S219" s="5">
        <v>184</v>
      </c>
      <c r="T219" s="5">
        <v>71</v>
      </c>
      <c r="U219" s="5">
        <v>35.1</v>
      </c>
      <c r="V219" s="5">
        <v>29.8</v>
      </c>
      <c r="W219" s="13">
        <v>1.3</v>
      </c>
      <c r="X219" s="5">
        <v>83.4</v>
      </c>
      <c r="Y219" s="5">
        <v>5.2</v>
      </c>
      <c r="Z219" s="5">
        <v>28.5</v>
      </c>
      <c r="AA219" s="18">
        <f t="shared" si="16"/>
        <v>255.2</v>
      </c>
      <c r="AB219" s="18">
        <f t="shared" si="17"/>
        <v>0.632779568559385</v>
      </c>
      <c r="AC219" s="1" t="s">
        <v>7496</v>
      </c>
      <c r="AD219" s="1" t="str">
        <f t="shared" si="19"/>
        <v>Salcombe U.D.</v>
      </c>
      <c r="AE219" s="1" t="str">
        <f t="shared" si="18"/>
        <v>Salcombe U.D.</v>
      </c>
      <c r="AF219" s="1" t="str">
        <f>INDEX(Lookup!G$2:G$1349, MATCH($AE219, Lookup!$G$2:$G$1349,0))</f>
        <v>SALCOMBE U.D.</v>
      </c>
      <c r="AG219" s="1" t="str">
        <f>INDEX(Lookup!F$2:F$1349, MATCH($AE219, Lookup!$G$2:$G$1349,0))</f>
        <v>e090217</v>
      </c>
      <c r="AH219" s="1" t="str">
        <f>INDEX(Lookup!C$2:C$1349, MATCH($AE219, Lookup!$G$2:$G$1349,0))</f>
        <v>Devon</v>
      </c>
      <c r="AI219" s="1" t="str">
        <f>INDEX(Lookup!D$2:D$1349, MATCH($AE219, Lookup!$G$2:$G$1349,0))</f>
        <v>South West</v>
      </c>
      <c r="AJ219" s="1" t="str">
        <f>INDEX(Lookup!E$2:E$1349, MATCH($AE219, Lookup!$G$2:$G$1349,0))</f>
        <v>Rest of England</v>
      </c>
    </row>
    <row r="220" spans="1:36" x14ac:dyDescent="0.3">
      <c r="A220" s="11" t="s">
        <v>1538</v>
      </c>
      <c r="B220" s="5">
        <v>4340</v>
      </c>
      <c r="C220" s="5">
        <v>89</v>
      </c>
      <c r="D220" s="5">
        <v>40</v>
      </c>
      <c r="E220" s="5">
        <v>17</v>
      </c>
      <c r="F220" s="5">
        <v>23</v>
      </c>
      <c r="G220" s="5">
        <v>0</v>
      </c>
      <c r="I220" s="5">
        <v>5765</v>
      </c>
      <c r="J220" s="5">
        <v>118.7</v>
      </c>
      <c r="K220" s="5">
        <v>230600</v>
      </c>
      <c r="L220" s="5">
        <v>0</v>
      </c>
      <c r="M220" s="5">
        <v>602.1</v>
      </c>
      <c r="N220" s="5">
        <v>2183</v>
      </c>
      <c r="O220" s="5">
        <v>403.8</v>
      </c>
      <c r="P220" s="5">
        <v>672</v>
      </c>
      <c r="Q220" s="5">
        <v>77.3</v>
      </c>
      <c r="R220" s="5">
        <v>1497</v>
      </c>
      <c r="S220" s="5">
        <v>320</v>
      </c>
      <c r="T220" s="5">
        <v>14</v>
      </c>
      <c r="U220" s="5">
        <v>6.5</v>
      </c>
      <c r="V220" s="5">
        <v>71.2</v>
      </c>
      <c r="W220" s="13">
        <v>6.3</v>
      </c>
      <c r="X220" s="5">
        <v>61.4</v>
      </c>
      <c r="Y220" s="5">
        <v>10.9</v>
      </c>
      <c r="Z220" s="5">
        <v>48.5</v>
      </c>
      <c r="AA220" s="18">
        <f t="shared" si="16"/>
        <v>403.8</v>
      </c>
      <c r="AB220" s="18">
        <f t="shared" si="17"/>
        <v>0.67065271549576477</v>
      </c>
      <c r="AC220" s="1" t="s">
        <v>7496</v>
      </c>
      <c r="AD220" s="1" t="str">
        <f t="shared" si="19"/>
        <v>Seaton U.D.</v>
      </c>
      <c r="AE220" s="1" t="str">
        <f t="shared" si="18"/>
        <v>Seaton U.D.</v>
      </c>
      <c r="AF220" s="1" t="str">
        <f>INDEX(Lookup!G$2:G$1349, MATCH($AE220, Lookup!$G$2:$G$1349,0))</f>
        <v>SEATON U.D.</v>
      </c>
      <c r="AG220" s="1" t="str">
        <f>INDEX(Lookup!F$2:F$1349, MATCH($AE220, Lookup!$G$2:$G$1349,0))</f>
        <v>e090218</v>
      </c>
      <c r="AH220" s="1" t="str">
        <f>INDEX(Lookup!C$2:C$1349, MATCH($AE220, Lookup!$G$2:$G$1349,0))</f>
        <v>Devon</v>
      </c>
      <c r="AI220" s="1" t="str">
        <f>INDEX(Lookup!D$2:D$1349, MATCH($AE220, Lookup!$G$2:$G$1349,0))</f>
        <v>South West</v>
      </c>
      <c r="AJ220" s="1" t="str">
        <f>INDEX(Lookup!E$2:E$1349, MATCH($AE220, Lookup!$G$2:$G$1349,0))</f>
        <v>Rest of England</v>
      </c>
    </row>
    <row r="221" spans="1:36" x14ac:dyDescent="0.3">
      <c r="A221" s="11" t="s">
        <v>1539</v>
      </c>
      <c r="B221" s="5">
        <v>11800</v>
      </c>
      <c r="C221" s="5">
        <v>87.5</v>
      </c>
      <c r="D221" s="5">
        <v>38</v>
      </c>
      <c r="E221" s="5">
        <v>15</v>
      </c>
      <c r="F221" s="5">
        <v>23</v>
      </c>
      <c r="G221" s="5">
        <v>0</v>
      </c>
      <c r="I221" s="5">
        <v>13965</v>
      </c>
      <c r="J221" s="5">
        <v>106.6</v>
      </c>
      <c r="K221" s="5">
        <v>530670</v>
      </c>
      <c r="L221" s="5">
        <v>7.8</v>
      </c>
      <c r="M221" s="5">
        <v>1468.5</v>
      </c>
      <c r="N221" s="5">
        <v>5206</v>
      </c>
      <c r="O221" s="5">
        <v>1035.5999999999999</v>
      </c>
      <c r="P221" s="5">
        <v>1568</v>
      </c>
      <c r="Q221" s="5">
        <v>189.5</v>
      </c>
      <c r="R221" s="5">
        <v>3584</v>
      </c>
      <c r="S221" s="5">
        <v>821.1</v>
      </c>
      <c r="T221" s="5">
        <v>54</v>
      </c>
      <c r="U221" s="5">
        <v>24.9</v>
      </c>
      <c r="V221" s="5">
        <v>140.69999999999999</v>
      </c>
      <c r="W221" s="13">
        <v>17.2</v>
      </c>
      <c r="X221" s="5">
        <v>144</v>
      </c>
      <c r="Y221" s="5">
        <v>13.5</v>
      </c>
      <c r="Z221" s="5">
        <v>117.6</v>
      </c>
      <c r="AA221" s="18">
        <f t="shared" si="16"/>
        <v>1035.5</v>
      </c>
      <c r="AB221" s="18">
        <f t="shared" si="17"/>
        <v>0.7051413006469186</v>
      </c>
      <c r="AC221" s="1" t="s">
        <v>7496</v>
      </c>
      <c r="AD221" s="1" t="str">
        <f t="shared" si="19"/>
        <v>Sidmouth U.D.</v>
      </c>
      <c r="AE221" s="1" t="str">
        <f t="shared" si="18"/>
        <v>Sidmouth U.D.</v>
      </c>
      <c r="AF221" s="1" t="str">
        <f>INDEX(Lookup!G$2:G$1349, MATCH($AE221, Lookup!$G$2:$G$1349,0))</f>
        <v>SIDMOUTH U.D.</v>
      </c>
      <c r="AG221" s="1" t="str">
        <f>INDEX(Lookup!F$2:F$1349, MATCH($AE221, Lookup!$G$2:$G$1349,0))</f>
        <v>e090219</v>
      </c>
      <c r="AH221" s="1" t="str">
        <f>INDEX(Lookup!C$2:C$1349, MATCH($AE221, Lookup!$G$2:$G$1349,0))</f>
        <v>Devon</v>
      </c>
      <c r="AI221" s="1" t="str">
        <f>INDEX(Lookup!D$2:D$1349, MATCH($AE221, Lookup!$G$2:$G$1349,0))</f>
        <v>South West</v>
      </c>
      <c r="AJ221" s="1" t="str">
        <f>INDEX(Lookup!E$2:E$1349, MATCH($AE221, Lookup!$G$2:$G$1349,0))</f>
        <v>Rest of England</v>
      </c>
    </row>
    <row r="222" spans="1:36" x14ac:dyDescent="0.3">
      <c r="A222" s="11" t="s">
        <v>1540</v>
      </c>
      <c r="B222" s="5">
        <v>12880</v>
      </c>
      <c r="C222" s="5">
        <v>89</v>
      </c>
      <c r="D222" s="5">
        <v>37.5</v>
      </c>
      <c r="E222" s="5">
        <v>14.5</v>
      </c>
      <c r="F222" s="5">
        <v>23</v>
      </c>
      <c r="G222" s="5">
        <v>0</v>
      </c>
      <c r="H222" s="5">
        <v>37.9</v>
      </c>
      <c r="I222" s="5">
        <v>15178</v>
      </c>
      <c r="J222" s="5">
        <v>181</v>
      </c>
      <c r="K222" s="5">
        <v>575582</v>
      </c>
      <c r="L222" s="5">
        <v>8.1999999999999993</v>
      </c>
      <c r="M222" s="5">
        <v>1575.3</v>
      </c>
      <c r="N222" s="5">
        <v>4885</v>
      </c>
      <c r="O222" s="5">
        <v>960.2</v>
      </c>
      <c r="P222" s="5">
        <v>1321</v>
      </c>
      <c r="Q222" s="5">
        <v>160.9</v>
      </c>
      <c r="R222" s="5">
        <v>3482</v>
      </c>
      <c r="S222" s="5">
        <v>759.9</v>
      </c>
      <c r="T222" s="5">
        <v>81</v>
      </c>
      <c r="U222" s="5">
        <v>39.4</v>
      </c>
      <c r="V222" s="5">
        <v>232.9</v>
      </c>
      <c r="W222" s="13">
        <v>13.9</v>
      </c>
      <c r="X222" s="13">
        <v>190.5</v>
      </c>
      <c r="Y222" s="13">
        <v>11.8</v>
      </c>
      <c r="Z222" s="13">
        <v>166</v>
      </c>
      <c r="AA222" s="18">
        <f t="shared" si="16"/>
        <v>960.19999999999993</v>
      </c>
      <c r="AB222" s="18">
        <f t="shared" si="17"/>
        <v>0.60953469180473563</v>
      </c>
      <c r="AC222" s="1" t="s">
        <v>7496</v>
      </c>
      <c r="AD222" s="1" t="str">
        <f t="shared" si="19"/>
        <v>Teignmouth U.D.</v>
      </c>
      <c r="AE222" s="1" t="str">
        <f t="shared" si="18"/>
        <v>Teignmouth U.D.</v>
      </c>
      <c r="AF222" s="1" t="str">
        <f>INDEX(Lookup!G$2:G$1349, MATCH($AE222, Lookup!$G$2:$G$1349,0))</f>
        <v>TEIGNMOUTH U.D.</v>
      </c>
      <c r="AG222" s="1" t="str">
        <f>INDEX(Lookup!F$2:F$1349, MATCH($AE222, Lookup!$G$2:$G$1349,0))</f>
        <v>e090220</v>
      </c>
      <c r="AH222" s="1" t="str">
        <f>INDEX(Lookup!C$2:C$1349, MATCH($AE222, Lookup!$G$2:$G$1349,0))</f>
        <v>Devon</v>
      </c>
      <c r="AI222" s="1" t="str">
        <f>INDEX(Lookup!D$2:D$1349, MATCH($AE222, Lookup!$G$2:$G$1349,0))</f>
        <v>South West</v>
      </c>
      <c r="AJ222" s="1" t="str">
        <f>INDEX(Lookup!E$2:E$1349, MATCH($AE222, Lookup!$G$2:$G$1349,0))</f>
        <v>Rest of England</v>
      </c>
    </row>
    <row r="223" spans="1:36" x14ac:dyDescent="0.3">
      <c r="A223" s="11" t="s">
        <v>1541</v>
      </c>
      <c r="B223" s="5">
        <v>15500</v>
      </c>
      <c r="C223" s="5">
        <v>70.5</v>
      </c>
      <c r="D223" s="5">
        <v>29</v>
      </c>
      <c r="E223" s="5">
        <v>6</v>
      </c>
      <c r="F223" s="5">
        <v>23</v>
      </c>
      <c r="G223" s="5">
        <v>0</v>
      </c>
      <c r="H223" s="5">
        <v>30.6</v>
      </c>
      <c r="I223" s="5">
        <v>14166</v>
      </c>
      <c r="J223" s="5">
        <v>145.9</v>
      </c>
      <c r="K223" s="5">
        <v>433255</v>
      </c>
      <c r="L223" s="5">
        <v>25.6</v>
      </c>
      <c r="M223" s="5">
        <v>1512.4</v>
      </c>
      <c r="N223" s="5">
        <v>5969</v>
      </c>
      <c r="O223" s="5">
        <v>1059.5</v>
      </c>
      <c r="P223" s="5">
        <v>2170</v>
      </c>
      <c r="Q223" s="5">
        <v>268.89999999999998</v>
      </c>
      <c r="R223" s="5">
        <v>3735</v>
      </c>
      <c r="S223" s="5">
        <v>761.1</v>
      </c>
      <c r="T223" s="5">
        <v>59</v>
      </c>
      <c r="U223" s="5">
        <v>28.6</v>
      </c>
      <c r="V223" s="5">
        <v>78.099999999999994</v>
      </c>
      <c r="W223" s="13">
        <v>15.1</v>
      </c>
      <c r="X223" s="13">
        <v>120.4</v>
      </c>
      <c r="Y223" s="13">
        <v>85.5</v>
      </c>
      <c r="Z223" s="13">
        <v>153.80000000000001</v>
      </c>
      <c r="AA223" s="18">
        <f t="shared" si="16"/>
        <v>1058.5999999999999</v>
      </c>
      <c r="AB223" s="18">
        <f t="shared" si="17"/>
        <v>0.69994710394075632</v>
      </c>
      <c r="AC223" s="1" t="s">
        <v>7494</v>
      </c>
      <c r="AD223" s="1" t="str">
        <f t="shared" si="19"/>
        <v>Axminster R.D.</v>
      </c>
      <c r="AE223" s="1" t="str">
        <f t="shared" si="18"/>
        <v>Axminster R.D.</v>
      </c>
      <c r="AF223" s="1" t="str">
        <f>INDEX(Lookup!G$2:G$1349, MATCH($AE223, Lookup!$G$2:$G$1349,0))</f>
        <v>AXMINSTER R.D.</v>
      </c>
      <c r="AG223" s="1" t="str">
        <f>INDEX(Lookup!F$2:F$1349, MATCH($AE223, Lookup!$G$2:$G$1349,0))</f>
        <v>e090223</v>
      </c>
      <c r="AH223" s="1" t="str">
        <f>INDEX(Lookup!C$2:C$1349, MATCH($AE223, Lookup!$G$2:$G$1349,0))</f>
        <v>Devon</v>
      </c>
      <c r="AI223" s="1" t="str">
        <f>INDEX(Lookup!D$2:D$1349, MATCH($AE223, Lookup!$G$2:$G$1349,0))</f>
        <v>South West</v>
      </c>
      <c r="AJ223" s="1" t="str">
        <f>INDEX(Lookup!E$2:E$1349, MATCH($AE223, Lookup!$G$2:$G$1349,0))</f>
        <v>Rest of England</v>
      </c>
    </row>
    <row r="224" spans="1:36" x14ac:dyDescent="0.3">
      <c r="A224" s="11" t="s">
        <v>1517</v>
      </c>
      <c r="B224" s="5">
        <v>31050</v>
      </c>
      <c r="C224" s="5">
        <v>74.5</v>
      </c>
      <c r="D224" s="5">
        <v>32</v>
      </c>
      <c r="E224" s="5">
        <v>8.1999999999999993</v>
      </c>
      <c r="F224" s="5">
        <v>23</v>
      </c>
      <c r="G224" s="5">
        <v>0.8</v>
      </c>
      <c r="H224" s="5">
        <v>32.700000000000003</v>
      </c>
      <c r="I224" s="5">
        <v>25418</v>
      </c>
      <c r="J224" s="5">
        <v>145.80000000000001</v>
      </c>
      <c r="K224" s="5">
        <v>831676</v>
      </c>
      <c r="L224" s="5">
        <v>38.700000000000003</v>
      </c>
      <c r="M224" s="5">
        <v>2559.1999999999998</v>
      </c>
      <c r="N224" s="5">
        <v>11382</v>
      </c>
      <c r="O224" s="5">
        <v>1695.7</v>
      </c>
      <c r="P224" s="5">
        <v>5640</v>
      </c>
      <c r="Q224" s="5">
        <v>585.4</v>
      </c>
      <c r="R224" s="5">
        <v>5678</v>
      </c>
      <c r="S224" s="5">
        <v>1064.2</v>
      </c>
      <c r="T224" s="5">
        <v>61</v>
      </c>
      <c r="U224" s="5">
        <v>30.1</v>
      </c>
      <c r="V224" s="5">
        <v>92.8</v>
      </c>
      <c r="W224" s="13">
        <v>3.4</v>
      </c>
      <c r="X224" s="5">
        <v>244.8</v>
      </c>
      <c r="Y224" s="5">
        <v>93.3</v>
      </c>
      <c r="Z224" s="5">
        <v>429.2</v>
      </c>
      <c r="AA224" s="18">
        <f t="shared" si="16"/>
        <v>1679.6999999999998</v>
      </c>
      <c r="AB224" s="18">
        <f t="shared" si="17"/>
        <v>0.656337918099406</v>
      </c>
      <c r="AC224" s="1" t="s">
        <v>7494</v>
      </c>
      <c r="AD224" s="1" t="str">
        <f t="shared" si="19"/>
        <v>Barnstaple R.D.</v>
      </c>
      <c r="AE224" s="1" t="str">
        <f t="shared" si="18"/>
        <v>Barnstaple R.D.</v>
      </c>
      <c r="AF224" s="1" t="str">
        <f>INDEX(Lookup!G$2:G$1349, MATCH($AE224, Lookup!$G$2:$G$1349,0))</f>
        <v>BARNSTAPLE R.D.</v>
      </c>
      <c r="AG224" s="1" t="str">
        <f>INDEX(Lookup!F$2:F$1349, MATCH($AE224, Lookup!$G$2:$G$1349,0))</f>
        <v>e090224</v>
      </c>
      <c r="AH224" s="1" t="str">
        <f>INDEX(Lookup!C$2:C$1349, MATCH($AE224, Lookup!$G$2:$G$1349,0))</f>
        <v>Devon</v>
      </c>
      <c r="AI224" s="1" t="str">
        <f>INDEX(Lookup!D$2:D$1349, MATCH($AE224, Lookup!$G$2:$G$1349,0))</f>
        <v>South West</v>
      </c>
      <c r="AJ224" s="1" t="str">
        <f>INDEX(Lookup!E$2:E$1349, MATCH($AE224, Lookup!$G$2:$G$1349,0))</f>
        <v>Rest of England</v>
      </c>
    </row>
    <row r="225" spans="1:36" x14ac:dyDescent="0.3">
      <c r="A225" s="11" t="s">
        <v>1518</v>
      </c>
      <c r="B225" s="5">
        <v>5030</v>
      </c>
      <c r="C225" s="5">
        <v>68.5</v>
      </c>
      <c r="D225" s="5">
        <v>26.5</v>
      </c>
      <c r="E225" s="5">
        <v>3.2</v>
      </c>
      <c r="F225" s="5">
        <v>23</v>
      </c>
      <c r="G225" s="5">
        <v>0.3</v>
      </c>
      <c r="H225" s="5">
        <v>26.9</v>
      </c>
      <c r="I225" s="5">
        <v>2916</v>
      </c>
      <c r="J225" s="5">
        <v>218.3</v>
      </c>
      <c r="K225" s="5">
        <v>78583</v>
      </c>
      <c r="L225" s="5">
        <v>55.9</v>
      </c>
      <c r="M225" s="5">
        <v>298.39999999999998</v>
      </c>
      <c r="N225" s="5">
        <v>1989</v>
      </c>
      <c r="O225" s="5">
        <v>225.3</v>
      </c>
      <c r="P225" s="5">
        <v>1271</v>
      </c>
      <c r="Q225" s="5">
        <v>115.1</v>
      </c>
      <c r="R225" s="5">
        <v>707</v>
      </c>
      <c r="S225" s="5">
        <v>107.3</v>
      </c>
      <c r="T225" s="5">
        <v>3</v>
      </c>
      <c r="U225" s="5">
        <v>1.6</v>
      </c>
      <c r="V225" s="5">
        <v>6.3</v>
      </c>
      <c r="W225" s="13">
        <v>0</v>
      </c>
      <c r="X225" s="5">
        <v>29.6</v>
      </c>
      <c r="Y225" s="5">
        <v>1.4</v>
      </c>
      <c r="Z225" s="5">
        <v>35.799999999999997</v>
      </c>
      <c r="AA225" s="18">
        <f t="shared" si="16"/>
        <v>223.99999999999997</v>
      </c>
      <c r="AB225" s="18">
        <f t="shared" si="17"/>
        <v>0.75067024128686322</v>
      </c>
      <c r="AC225" s="1" t="s">
        <v>7494</v>
      </c>
      <c r="AD225" s="1" t="str">
        <f t="shared" si="19"/>
        <v>Bideford R.D.</v>
      </c>
      <c r="AE225" s="1" t="str">
        <f t="shared" si="18"/>
        <v>Bideford R.D.</v>
      </c>
      <c r="AF225" s="1" t="str">
        <f>INDEX(Lookup!G$2:G$1349, MATCH($AE225, Lookup!$G$2:$G$1349,0))</f>
        <v>BIDEFORD R.D.</v>
      </c>
      <c r="AG225" s="1" t="str">
        <f>INDEX(Lookup!F$2:F$1349, MATCH($AE225, Lookup!$G$2:$G$1349,0))</f>
        <v>e090225</v>
      </c>
      <c r="AH225" s="1" t="str">
        <f>INDEX(Lookup!C$2:C$1349, MATCH($AE225, Lookup!$G$2:$G$1349,0))</f>
        <v>Devon</v>
      </c>
      <c r="AI225" s="1" t="str">
        <f>INDEX(Lookup!D$2:D$1349, MATCH($AE225, Lookup!$G$2:$G$1349,0))</f>
        <v>South West</v>
      </c>
      <c r="AJ225" s="1" t="str">
        <f>INDEX(Lookup!E$2:E$1349, MATCH($AE225, Lookup!$G$2:$G$1349,0))</f>
        <v>Rest of England</v>
      </c>
    </row>
    <row r="226" spans="1:36" x14ac:dyDescent="0.3">
      <c r="A226" s="11" t="s">
        <v>1528</v>
      </c>
      <c r="B226" s="5">
        <v>10300</v>
      </c>
      <c r="C226" s="5">
        <v>67</v>
      </c>
      <c r="D226" s="5">
        <v>29</v>
      </c>
      <c r="E226" s="5">
        <v>5.3</v>
      </c>
      <c r="F226" s="5">
        <v>23</v>
      </c>
      <c r="G226" s="5">
        <v>0.7</v>
      </c>
      <c r="H226" s="5">
        <v>29.7</v>
      </c>
      <c r="I226" s="5">
        <v>6060</v>
      </c>
      <c r="J226" s="5">
        <v>157.1</v>
      </c>
      <c r="K226" s="5">
        <v>180102</v>
      </c>
      <c r="L226" s="5">
        <v>53</v>
      </c>
      <c r="M226" s="5">
        <v>643.79999999999995</v>
      </c>
      <c r="N226" s="5">
        <v>3691</v>
      </c>
      <c r="O226" s="5">
        <v>5109</v>
      </c>
      <c r="P226" s="5">
        <v>1835</v>
      </c>
      <c r="Q226" s="5">
        <v>193.6</v>
      </c>
      <c r="R226" s="5">
        <v>1835</v>
      </c>
      <c r="S226" s="5">
        <v>306.8</v>
      </c>
      <c r="T226" s="5">
        <v>19</v>
      </c>
      <c r="U226" s="5">
        <v>10.4</v>
      </c>
      <c r="V226" s="5">
        <v>13.6</v>
      </c>
      <c r="W226" s="13">
        <v>0.1</v>
      </c>
      <c r="X226" s="5">
        <v>32.9</v>
      </c>
      <c r="Y226" s="5">
        <v>32</v>
      </c>
      <c r="Z226" s="5">
        <v>54.4</v>
      </c>
      <c r="AA226" s="18">
        <f t="shared" si="16"/>
        <v>510.79999999999995</v>
      </c>
      <c r="AB226" s="18">
        <f t="shared" si="17"/>
        <v>0.79341410375893129</v>
      </c>
      <c r="AC226" s="1" t="s">
        <v>7494</v>
      </c>
      <c r="AD226" s="1" t="str">
        <f t="shared" si="19"/>
        <v>Crediton R.D.</v>
      </c>
      <c r="AE226" s="1" t="str">
        <f t="shared" si="18"/>
        <v>Crediton R.D.</v>
      </c>
      <c r="AF226" s="1" t="str">
        <f>INDEX(Lookup!G$2:G$1349, MATCH($AE226, Lookup!$G$2:$G$1349,0))</f>
        <v>CREDITON R.D.</v>
      </c>
      <c r="AG226" s="1" t="str">
        <f>INDEX(Lookup!F$2:F$1349, MATCH($AE226, Lookup!$G$2:$G$1349,0))</f>
        <v>e090226</v>
      </c>
      <c r="AH226" s="1" t="str">
        <f>INDEX(Lookup!C$2:C$1349, MATCH($AE226, Lookup!$G$2:$G$1349,0))</f>
        <v>Devon</v>
      </c>
      <c r="AI226" s="1" t="str">
        <f>INDEX(Lookup!D$2:D$1349, MATCH($AE226, Lookup!$G$2:$G$1349,0))</f>
        <v>South West</v>
      </c>
      <c r="AJ226" s="1" t="str">
        <f>INDEX(Lookup!E$2:E$1349, MATCH($AE226, Lookup!$G$2:$G$1349,0))</f>
        <v>Rest of England</v>
      </c>
    </row>
    <row r="227" spans="1:36" x14ac:dyDescent="0.3">
      <c r="A227" s="11" t="s">
        <v>1542</v>
      </c>
      <c r="B227" s="5">
        <v>8740</v>
      </c>
      <c r="C227" s="5">
        <v>65.5</v>
      </c>
      <c r="D227" s="5">
        <v>27.5</v>
      </c>
      <c r="E227" s="5">
        <v>3.9</v>
      </c>
      <c r="F227" s="5">
        <v>23</v>
      </c>
      <c r="G227" s="5">
        <v>0.6</v>
      </c>
      <c r="H227" s="5">
        <v>28.3</v>
      </c>
      <c r="I227" s="5">
        <v>4701</v>
      </c>
      <c r="J227" s="5">
        <v>179.5</v>
      </c>
      <c r="K227" s="5">
        <v>133184</v>
      </c>
      <c r="L227" s="5">
        <v>57.2</v>
      </c>
      <c r="M227" s="5">
        <v>500.8</v>
      </c>
      <c r="N227" s="5">
        <v>3126</v>
      </c>
      <c r="O227" s="5">
        <v>335.3</v>
      </c>
      <c r="P227" s="5">
        <v>1722</v>
      </c>
      <c r="Q227" s="5">
        <v>165.4</v>
      </c>
      <c r="R227" s="5">
        <v>1347</v>
      </c>
      <c r="S227" s="5">
        <v>189</v>
      </c>
      <c r="T227" s="5">
        <v>2</v>
      </c>
      <c r="U227" s="5">
        <v>0.9</v>
      </c>
      <c r="V227" s="5">
        <v>33.299999999999997</v>
      </c>
      <c r="W227" s="13">
        <v>5</v>
      </c>
      <c r="X227" s="5">
        <v>38.700000000000003</v>
      </c>
      <c r="Y227" s="5">
        <v>12.9</v>
      </c>
      <c r="Z227" s="5">
        <v>55.6</v>
      </c>
      <c r="AA227" s="18">
        <f t="shared" si="16"/>
        <v>355.29999999999995</v>
      </c>
      <c r="AB227" s="18">
        <f t="shared" si="17"/>
        <v>0.70946485623003186</v>
      </c>
      <c r="AC227" s="1" t="s">
        <v>7494</v>
      </c>
      <c r="AD227" s="1" t="str">
        <f t="shared" si="19"/>
        <v>Holsworthy R.D.</v>
      </c>
      <c r="AE227" s="1" t="str">
        <f t="shared" si="18"/>
        <v>Holsworthy R.D.</v>
      </c>
      <c r="AF227" s="1" t="str">
        <f>INDEX(Lookup!G$2:G$1349, MATCH($AE227, Lookup!$G$2:$G$1349,0))</f>
        <v>HOLSWORTHY R.D.</v>
      </c>
      <c r="AG227" s="1" t="str">
        <f>INDEX(Lookup!F$2:F$1349, MATCH($AE227, Lookup!$G$2:$G$1349,0))</f>
        <v>e090227</v>
      </c>
      <c r="AH227" s="1" t="str">
        <f>INDEX(Lookup!C$2:C$1349, MATCH($AE227, Lookup!$G$2:$G$1349,0))</f>
        <v>Devon</v>
      </c>
      <c r="AI227" s="1" t="str">
        <f>INDEX(Lookup!D$2:D$1349, MATCH($AE227, Lookup!$G$2:$G$1349,0))</f>
        <v>South West</v>
      </c>
      <c r="AJ227" s="1" t="str">
        <f>INDEX(Lookup!E$2:E$1349, MATCH($AE227, Lookup!$G$2:$G$1349,0))</f>
        <v>Rest of England</v>
      </c>
    </row>
    <row r="228" spans="1:36" x14ac:dyDescent="0.3">
      <c r="A228" s="11" t="s">
        <v>1521</v>
      </c>
      <c r="B228" s="5">
        <v>7850</v>
      </c>
      <c r="C228" s="5">
        <v>72.5</v>
      </c>
      <c r="D228" s="5">
        <v>31</v>
      </c>
      <c r="E228" s="5">
        <v>8</v>
      </c>
      <c r="F228" s="5">
        <v>23</v>
      </c>
      <c r="G228" s="5">
        <v>0</v>
      </c>
      <c r="H228" s="5">
        <v>31</v>
      </c>
      <c r="I228" s="5">
        <v>5605</v>
      </c>
      <c r="J228" s="5">
        <v>180.3</v>
      </c>
      <c r="K228" s="5">
        <v>173755</v>
      </c>
      <c r="L228" s="5">
        <v>43.2</v>
      </c>
      <c r="M228" s="5">
        <v>599.5</v>
      </c>
      <c r="N228" s="5">
        <v>2997</v>
      </c>
      <c r="O228" s="5">
        <v>492.8</v>
      </c>
      <c r="P228" s="5">
        <v>1060</v>
      </c>
      <c r="Q228" s="5">
        <v>127.9</v>
      </c>
      <c r="R228" s="5">
        <v>1920</v>
      </c>
      <c r="S228" s="5">
        <v>356.4</v>
      </c>
      <c r="T228" s="5">
        <v>17</v>
      </c>
      <c r="U228" s="5">
        <v>8.5</v>
      </c>
      <c r="V228" s="5">
        <v>10.1</v>
      </c>
      <c r="W228" s="13">
        <v>0.8</v>
      </c>
      <c r="X228" s="13">
        <v>46.2</v>
      </c>
      <c r="Y228" s="13">
        <v>3.6</v>
      </c>
      <c r="Z228" s="13">
        <v>46.1</v>
      </c>
      <c r="AA228" s="18">
        <f t="shared" si="16"/>
        <v>492.79999999999995</v>
      </c>
      <c r="AB228" s="18">
        <f t="shared" si="17"/>
        <v>0.82201834862385315</v>
      </c>
      <c r="AC228" s="1" t="s">
        <v>7494</v>
      </c>
      <c r="AD228" s="1" t="str">
        <f t="shared" si="19"/>
        <v>Honiton R.D.</v>
      </c>
      <c r="AE228" s="1" t="str">
        <f t="shared" si="18"/>
        <v>Honiton R.D.</v>
      </c>
      <c r="AF228" s="1" t="str">
        <f>INDEX(Lookup!G$2:G$1349, MATCH($AE228, Lookup!$G$2:$G$1349,0))</f>
        <v>HONITON R.D.</v>
      </c>
      <c r="AG228" s="1" t="str">
        <f>INDEX(Lookup!F$2:F$1349, MATCH($AE228, Lookup!$G$2:$G$1349,0))</f>
        <v>e090228</v>
      </c>
      <c r="AH228" s="1" t="str">
        <f>INDEX(Lookup!C$2:C$1349, MATCH($AE228, Lookup!$G$2:$G$1349,0))</f>
        <v>Devon</v>
      </c>
      <c r="AI228" s="1" t="str">
        <f>INDEX(Lookup!D$2:D$1349, MATCH($AE228, Lookup!$G$2:$G$1349,0))</f>
        <v>South West</v>
      </c>
      <c r="AJ228" s="1" t="str">
        <f>INDEX(Lookup!E$2:E$1349, MATCH($AE228, Lookup!$G$2:$G$1349,0))</f>
        <v>Rest of England</v>
      </c>
    </row>
    <row r="229" spans="1:36" x14ac:dyDescent="0.3">
      <c r="A229" s="11" t="s">
        <v>1532</v>
      </c>
      <c r="B229" s="5">
        <v>12610</v>
      </c>
      <c r="C229" s="5">
        <v>71.5</v>
      </c>
      <c r="D229" s="5">
        <v>30</v>
      </c>
      <c r="E229" s="5">
        <v>7</v>
      </c>
      <c r="F229" s="5">
        <v>23</v>
      </c>
      <c r="G229" s="5">
        <v>0</v>
      </c>
      <c r="H229" s="5">
        <v>30.4</v>
      </c>
      <c r="I229" s="5">
        <v>12000</v>
      </c>
      <c r="J229" s="5">
        <v>203.8</v>
      </c>
      <c r="K229" s="5">
        <v>365207</v>
      </c>
      <c r="L229" s="5">
        <v>23.9</v>
      </c>
      <c r="M229" s="5">
        <v>1283.3</v>
      </c>
      <c r="N229" s="5">
        <v>5515</v>
      </c>
      <c r="O229" s="5">
        <v>958.2</v>
      </c>
      <c r="P229" s="5">
        <v>2253</v>
      </c>
      <c r="Q229" s="5">
        <v>241.8</v>
      </c>
      <c r="R229" s="5">
        <v>3113</v>
      </c>
      <c r="S229" s="5">
        <v>644.1</v>
      </c>
      <c r="T229" s="5">
        <v>146</v>
      </c>
      <c r="U229" s="5">
        <v>72</v>
      </c>
      <c r="V229" s="5">
        <v>40.799999999999997</v>
      </c>
      <c r="W229" s="13">
        <v>0.2</v>
      </c>
      <c r="X229" s="13">
        <v>161.19999999999999</v>
      </c>
      <c r="Y229" s="13">
        <v>1.5</v>
      </c>
      <c r="Z229" s="13">
        <v>120.3</v>
      </c>
      <c r="AA229" s="18">
        <f t="shared" si="16"/>
        <v>957.90000000000009</v>
      </c>
      <c r="AB229" s="18">
        <f t="shared" si="17"/>
        <v>0.74643497233694389</v>
      </c>
      <c r="AC229" s="1" t="s">
        <v>7494</v>
      </c>
      <c r="AD229" s="1" t="str">
        <f t="shared" si="19"/>
        <v>Kingsbridge R.D.</v>
      </c>
      <c r="AE229" s="1" t="str">
        <f t="shared" si="18"/>
        <v>Kingsbridge R.D.</v>
      </c>
      <c r="AF229" s="1" t="str">
        <f>INDEX(Lookup!G$2:G$1349, MATCH($AE229, Lookup!$G$2:$G$1349,0))</f>
        <v>KINGSBRIDGE R.D.</v>
      </c>
      <c r="AG229" s="1" t="str">
        <f>INDEX(Lookup!F$2:F$1349, MATCH($AE229, Lookup!$G$2:$G$1349,0))</f>
        <v>e090229</v>
      </c>
      <c r="AH229" s="1" t="str">
        <f>INDEX(Lookup!C$2:C$1349, MATCH($AE229, Lookup!$G$2:$G$1349,0))</f>
        <v>Devon</v>
      </c>
      <c r="AI229" s="1" t="str">
        <f>INDEX(Lookup!D$2:D$1349, MATCH($AE229, Lookup!$G$2:$G$1349,0))</f>
        <v>South West</v>
      </c>
      <c r="AJ229" s="1" t="str">
        <f>INDEX(Lookup!E$2:E$1349, MATCH($AE229, Lookup!$G$2:$G$1349,0))</f>
        <v>Rest of England</v>
      </c>
    </row>
    <row r="230" spans="1:36" x14ac:dyDescent="0.3">
      <c r="A230" s="11" t="s">
        <v>7524</v>
      </c>
      <c r="B230" s="5">
        <v>30990</v>
      </c>
      <c r="C230" s="5">
        <v>72</v>
      </c>
      <c r="D230" s="5">
        <v>29.5</v>
      </c>
      <c r="E230" s="5">
        <v>6.5</v>
      </c>
      <c r="F230" s="5">
        <v>23</v>
      </c>
      <c r="G230" s="5">
        <v>0</v>
      </c>
      <c r="H230" s="5">
        <v>30.1</v>
      </c>
      <c r="I230" s="5">
        <v>28088</v>
      </c>
      <c r="J230" s="5">
        <v>213.8</v>
      </c>
      <c r="K230" s="5">
        <v>846148</v>
      </c>
      <c r="L230" s="5">
        <v>29.2</v>
      </c>
      <c r="M230" s="5">
        <v>2914.4</v>
      </c>
      <c r="N230" s="5">
        <v>11529</v>
      </c>
      <c r="O230" s="5">
        <v>2052.9</v>
      </c>
      <c r="P230" s="5">
        <v>4127</v>
      </c>
      <c r="Q230" s="5">
        <v>469.6</v>
      </c>
      <c r="R230" s="5">
        <v>7251</v>
      </c>
      <c r="S230" s="5">
        <v>1513.6</v>
      </c>
      <c r="T230" s="5">
        <v>131</v>
      </c>
      <c r="U230" s="5">
        <v>68.5</v>
      </c>
      <c r="V230" s="5">
        <v>144.80000000000001</v>
      </c>
      <c r="W230" s="13">
        <v>2.4</v>
      </c>
      <c r="X230" s="13">
        <v>244.7</v>
      </c>
      <c r="Y230" s="5">
        <v>175.9</v>
      </c>
      <c r="Z230" s="13">
        <v>293.8</v>
      </c>
      <c r="AA230" s="18">
        <f t="shared" si="16"/>
        <v>2051.6999999999998</v>
      </c>
      <c r="AB230" s="18">
        <f t="shared" si="17"/>
        <v>0.70398709854515495</v>
      </c>
      <c r="AC230" s="1" t="s">
        <v>7494</v>
      </c>
      <c r="AD230" s="1" t="str">
        <f t="shared" si="19"/>
        <v>Newton Abbot R.D.</v>
      </c>
      <c r="AE230" s="1" t="str">
        <f t="shared" si="18"/>
        <v>Newton Abbot R.D.</v>
      </c>
      <c r="AF230" s="1" t="str">
        <f>INDEX(Lookup!G$2:G$1349, MATCH($AE230, Lookup!$G$2:$G$1349,0))</f>
        <v>NEWTON ABBOT R.D.</v>
      </c>
      <c r="AG230" s="1" t="str">
        <f>INDEX(Lookup!F$2:F$1349, MATCH($AE230, Lookup!$G$2:$G$1349,0))</f>
        <v>e090230</v>
      </c>
      <c r="AH230" s="1" t="str">
        <f>INDEX(Lookup!C$2:C$1349, MATCH($AE230, Lookup!$G$2:$G$1349,0))</f>
        <v>Devon</v>
      </c>
      <c r="AI230" s="1" t="str">
        <f>INDEX(Lookup!D$2:D$1349, MATCH($AE230, Lookup!$G$2:$G$1349,0))</f>
        <v>South West</v>
      </c>
      <c r="AJ230" s="1" t="str">
        <f>INDEX(Lookup!E$2:E$1349, MATCH($AE230, Lookup!$G$2:$G$1349,0))</f>
        <v>Rest of England</v>
      </c>
    </row>
    <row r="231" spans="1:36" x14ac:dyDescent="0.3">
      <c r="A231" s="11" t="s">
        <v>1522</v>
      </c>
      <c r="B231" s="5">
        <v>11030</v>
      </c>
      <c r="C231" s="5">
        <v>67.5</v>
      </c>
      <c r="D231" s="5">
        <v>31.3</v>
      </c>
      <c r="E231" s="5">
        <v>7.6</v>
      </c>
      <c r="F231" s="5">
        <v>23</v>
      </c>
      <c r="G231" s="5">
        <v>0.7</v>
      </c>
      <c r="H231" s="5">
        <v>31.9</v>
      </c>
      <c r="I231" s="5">
        <v>7094</v>
      </c>
      <c r="J231" s="5">
        <v>185.2</v>
      </c>
      <c r="K231" s="5">
        <v>226485</v>
      </c>
      <c r="L231" s="5">
        <v>49</v>
      </c>
      <c r="M231" s="5">
        <v>728.6</v>
      </c>
      <c r="N231" s="5">
        <v>4217</v>
      </c>
      <c r="O231" s="5">
        <v>514.5</v>
      </c>
      <c r="P231" s="5">
        <v>2463</v>
      </c>
      <c r="Q231" s="5">
        <v>220.9</v>
      </c>
      <c r="R231" s="5">
        <v>1709</v>
      </c>
      <c r="S231" s="5">
        <v>273.39999999999998</v>
      </c>
      <c r="T231" s="5">
        <v>37</v>
      </c>
      <c r="U231" s="5">
        <v>19.2</v>
      </c>
      <c r="V231" s="5">
        <v>24.4</v>
      </c>
      <c r="W231" s="13">
        <v>1.2</v>
      </c>
      <c r="X231" s="13">
        <v>62</v>
      </c>
      <c r="Y231" s="5">
        <v>7.3</v>
      </c>
      <c r="Z231" s="13">
        <v>119.3</v>
      </c>
      <c r="AA231" s="18">
        <f t="shared" si="16"/>
        <v>513.5</v>
      </c>
      <c r="AB231" s="18">
        <f t="shared" si="17"/>
        <v>0.70477628328300845</v>
      </c>
      <c r="AC231" s="1" t="s">
        <v>7494</v>
      </c>
      <c r="AD231" s="1" t="str">
        <f t="shared" si="19"/>
        <v>Okehampton R.D.</v>
      </c>
      <c r="AE231" s="1" t="str">
        <f t="shared" si="18"/>
        <v>Okehampton R.D.</v>
      </c>
      <c r="AF231" s="1" t="str">
        <f>INDEX(Lookup!G$2:G$1349, MATCH($AE231, Lookup!$G$2:$G$1349,0))</f>
        <v>OKEHAMPTON R.D.</v>
      </c>
      <c r="AG231" s="1" t="str">
        <f>INDEX(Lookup!F$2:F$1349, MATCH($AE231, Lookup!$G$2:$G$1349,0))</f>
        <v>e090231</v>
      </c>
      <c r="AH231" s="1" t="str">
        <f>INDEX(Lookup!C$2:C$1349, MATCH($AE231, Lookup!$G$2:$G$1349,0))</f>
        <v>Devon</v>
      </c>
      <c r="AI231" s="1" t="str">
        <f>INDEX(Lookup!D$2:D$1349, MATCH($AE231, Lookup!$G$2:$G$1349,0))</f>
        <v>South West</v>
      </c>
      <c r="AJ231" s="1" t="str">
        <f>INDEX(Lookup!E$2:E$1349, MATCH($AE231, Lookup!$G$2:$G$1349,0))</f>
        <v>Rest of England</v>
      </c>
    </row>
    <row r="232" spans="1:36" x14ac:dyDescent="0.3">
      <c r="A232" s="11" t="s">
        <v>7525</v>
      </c>
      <c r="B232" s="5">
        <v>14740</v>
      </c>
      <c r="C232" s="5">
        <v>69.5</v>
      </c>
      <c r="D232" s="5">
        <v>28.3</v>
      </c>
      <c r="E232" s="5">
        <v>5.3</v>
      </c>
      <c r="F232" s="5">
        <v>23</v>
      </c>
      <c r="G232" s="5">
        <v>0</v>
      </c>
      <c r="H232" s="5">
        <v>28.6</v>
      </c>
      <c r="I232" s="5">
        <v>15440</v>
      </c>
      <c r="J232" s="5">
        <v>160.19999999999999</v>
      </c>
      <c r="K232" s="5">
        <v>441746</v>
      </c>
      <c r="L232" s="5">
        <v>25.2</v>
      </c>
      <c r="M232" s="5">
        <v>1501.4</v>
      </c>
      <c r="N232" s="5">
        <v>5959</v>
      </c>
      <c r="O232" s="5">
        <v>1029.9000000000001</v>
      </c>
      <c r="P232" s="5">
        <v>2448</v>
      </c>
      <c r="Q232" s="5">
        <v>245.5</v>
      </c>
      <c r="R232" s="5">
        <v>3422</v>
      </c>
      <c r="S232" s="5">
        <v>744.3</v>
      </c>
      <c r="T232" s="5">
        <v>74</v>
      </c>
      <c r="U232" s="5">
        <v>36.299999999999997</v>
      </c>
      <c r="V232" s="5">
        <v>29.9</v>
      </c>
      <c r="W232" s="13">
        <v>3.7</v>
      </c>
      <c r="X232" s="13">
        <v>123.1</v>
      </c>
      <c r="Y232" s="5">
        <v>50.1</v>
      </c>
      <c r="Z232" s="13">
        <v>264.8</v>
      </c>
      <c r="AA232" s="18">
        <f t="shared" si="16"/>
        <v>1026.0999999999999</v>
      </c>
      <c r="AB232" s="18">
        <f t="shared" si="17"/>
        <v>0.68342879978686544</v>
      </c>
      <c r="AC232" s="1" t="s">
        <v>7494</v>
      </c>
      <c r="AD232" s="1" t="str">
        <f t="shared" si="19"/>
        <v>Plympton St. mary R.D.</v>
      </c>
      <c r="AE232" s="1" t="s">
        <v>7526</v>
      </c>
      <c r="AF232" s="1" t="str">
        <f>INDEX(Lookup!G$2:G$1349, MATCH($AE232, Lookup!$G$2:$G$1349,0))</f>
        <v>PLYMOUTH C.B.</v>
      </c>
      <c r="AG232" s="1" t="str">
        <f>INDEX(Lookup!F$2:F$1349, MATCH($AE232, Lookup!$G$2:$G$1349,0))</f>
        <v>e090197</v>
      </c>
      <c r="AH232" s="1" t="str">
        <f>INDEX(Lookup!C$2:C$1349, MATCH($AE232, Lookup!$G$2:$G$1349,0))</f>
        <v>Devon</v>
      </c>
      <c r="AI232" s="1" t="str">
        <f>INDEX(Lookup!D$2:D$1349, MATCH($AE232, Lookup!$G$2:$G$1349,0))</f>
        <v>South West</v>
      </c>
      <c r="AJ232" s="1" t="str">
        <f>INDEX(Lookup!E$2:E$1349, MATCH($AE232, Lookup!$G$2:$G$1349,0))</f>
        <v>Rest of England</v>
      </c>
    </row>
    <row r="233" spans="1:36" x14ac:dyDescent="0.3">
      <c r="A233" s="11" t="s">
        <v>1544</v>
      </c>
      <c r="B233" s="5">
        <v>28600</v>
      </c>
      <c r="C233" s="5">
        <v>78</v>
      </c>
      <c r="D233" s="5">
        <v>30.7</v>
      </c>
      <c r="E233" s="5">
        <v>7.7</v>
      </c>
      <c r="F233" s="5">
        <v>23</v>
      </c>
      <c r="G233" s="5">
        <v>0</v>
      </c>
      <c r="H233" s="5">
        <v>31.2</v>
      </c>
      <c r="I233" s="5">
        <v>25295</v>
      </c>
      <c r="J233" s="5">
        <v>142.5</v>
      </c>
      <c r="K233" s="5">
        <v>789875</v>
      </c>
      <c r="L233" s="5">
        <v>34.200000000000003</v>
      </c>
      <c r="M233" s="5">
        <v>2531</v>
      </c>
      <c r="N233" s="5">
        <v>9908</v>
      </c>
      <c r="O233" s="5">
        <v>1770.6</v>
      </c>
      <c r="P233" s="5">
        <v>3830</v>
      </c>
      <c r="Q233" s="5">
        <v>450.5</v>
      </c>
      <c r="R233" s="5">
        <v>5913</v>
      </c>
      <c r="S233" s="5">
        <v>1242.3</v>
      </c>
      <c r="T233" s="5">
        <v>133</v>
      </c>
      <c r="U233" s="5">
        <v>69</v>
      </c>
      <c r="V233" s="5">
        <v>39.4</v>
      </c>
      <c r="W233" s="13">
        <v>11.4</v>
      </c>
      <c r="X233" s="13">
        <v>279.8</v>
      </c>
      <c r="Y233" s="13">
        <v>146.69999999999999</v>
      </c>
      <c r="Z233" s="13">
        <v>283.2</v>
      </c>
      <c r="AA233" s="18">
        <f t="shared" si="16"/>
        <v>1761.8</v>
      </c>
      <c r="AB233" s="18">
        <f t="shared" si="17"/>
        <v>0.69608850256815491</v>
      </c>
      <c r="AC233" s="1" t="s">
        <v>7494</v>
      </c>
      <c r="AD233" s="1" t="str">
        <f t="shared" si="19"/>
        <v>St.Thomas R.D.</v>
      </c>
      <c r="AE233" s="1" t="str">
        <f t="shared" si="18"/>
        <v>St.Thomas R.D.</v>
      </c>
      <c r="AF233" s="1" t="str">
        <f>INDEX(Lookup!G$2:G$1349, MATCH($AE233, Lookup!$G$2:$G$1349,0))</f>
        <v>ST.THOMAS R.D.</v>
      </c>
      <c r="AG233" s="1" t="str">
        <f>INDEX(Lookup!F$2:F$1349, MATCH($AE233, Lookup!$G$2:$G$1349,0))</f>
        <v>e090233</v>
      </c>
      <c r="AH233" s="1" t="str">
        <f>INDEX(Lookup!C$2:C$1349, MATCH($AE233, Lookup!$G$2:$G$1349,0))</f>
        <v>Devon</v>
      </c>
      <c r="AI233" s="1" t="str">
        <f>INDEX(Lookup!D$2:D$1349, MATCH($AE233, Lookup!$G$2:$G$1349,0))</f>
        <v>South West</v>
      </c>
      <c r="AJ233" s="1" t="str">
        <f>INDEX(Lookup!E$2:E$1349, MATCH($AE233, Lookup!$G$2:$G$1349,0))</f>
        <v>Rest of England</v>
      </c>
    </row>
    <row r="234" spans="1:36" x14ac:dyDescent="0.3">
      <c r="A234" s="11" t="s">
        <v>1545</v>
      </c>
      <c r="B234" s="5">
        <v>11300</v>
      </c>
      <c r="C234" s="5">
        <v>68.5</v>
      </c>
      <c r="D234" s="5">
        <v>26</v>
      </c>
      <c r="E234" s="5">
        <v>2.7</v>
      </c>
      <c r="F234" s="5">
        <v>23</v>
      </c>
      <c r="G234" s="5">
        <v>0.3</v>
      </c>
      <c r="H234" s="5">
        <v>27.6</v>
      </c>
      <c r="I234" s="5">
        <v>6994</v>
      </c>
      <c r="J234" s="5">
        <v>194.2</v>
      </c>
      <c r="K234" s="5">
        <v>193055</v>
      </c>
      <c r="L234" s="5">
        <v>54.9</v>
      </c>
      <c r="M234" s="5">
        <v>711.4</v>
      </c>
      <c r="N234" s="5">
        <v>4260</v>
      </c>
      <c r="O234" s="5">
        <v>459.9</v>
      </c>
      <c r="P234" s="5">
        <v>2844</v>
      </c>
      <c r="Q234" s="5">
        <v>260.10000000000002</v>
      </c>
      <c r="R234" s="5">
        <v>1405</v>
      </c>
      <c r="S234" s="5">
        <v>195.3</v>
      </c>
      <c r="T234" s="5">
        <v>7</v>
      </c>
      <c r="U234" s="5">
        <v>4.2</v>
      </c>
      <c r="V234" s="5">
        <v>44.7</v>
      </c>
      <c r="W234" s="13">
        <v>3.9</v>
      </c>
      <c r="X234" s="13">
        <v>49.5</v>
      </c>
      <c r="Y234" s="13">
        <v>43.6</v>
      </c>
      <c r="Z234" s="13">
        <v>109.8</v>
      </c>
      <c r="AA234" s="18">
        <f t="shared" si="16"/>
        <v>459.6</v>
      </c>
      <c r="AB234" s="18">
        <f t="shared" si="17"/>
        <v>0.64605004217036832</v>
      </c>
      <c r="AC234" s="1" t="s">
        <v>7494</v>
      </c>
      <c r="AD234" s="1" t="str">
        <f t="shared" si="19"/>
        <v>South Molton R.D.</v>
      </c>
      <c r="AE234" s="1" t="str">
        <f t="shared" si="18"/>
        <v>South Molton R.D.</v>
      </c>
      <c r="AF234" s="1" t="str">
        <f>INDEX(Lookup!G$2:G$1349, MATCH($AE234, Lookup!$G$2:$G$1349,0))</f>
        <v>SOUTH MOLTON R.D.</v>
      </c>
      <c r="AG234" s="1" t="str">
        <f>INDEX(Lookup!F$2:F$1349, MATCH($AE234, Lookup!$G$2:$G$1349,0))</f>
        <v>e090234</v>
      </c>
      <c r="AH234" s="1" t="str">
        <f>INDEX(Lookup!C$2:C$1349, MATCH($AE234, Lookup!$G$2:$G$1349,0))</f>
        <v>Devon</v>
      </c>
      <c r="AI234" s="1" t="str">
        <f>INDEX(Lookup!D$2:D$1349, MATCH($AE234, Lookup!$G$2:$G$1349,0))</f>
        <v>South West</v>
      </c>
      <c r="AJ234" s="1" t="str">
        <f>INDEX(Lookup!E$2:E$1349, MATCH($AE234, Lookup!$G$2:$G$1349,0))</f>
        <v>Rest of England</v>
      </c>
    </row>
    <row r="235" spans="1:36" x14ac:dyDescent="0.3">
      <c r="A235" s="11" t="s">
        <v>1546</v>
      </c>
      <c r="B235" s="5">
        <v>24040</v>
      </c>
      <c r="C235" s="5">
        <v>66.5</v>
      </c>
      <c r="D235" s="5">
        <v>28.5</v>
      </c>
      <c r="E235" s="5">
        <v>5.2</v>
      </c>
      <c r="F235" s="5">
        <v>23</v>
      </c>
      <c r="G235" s="5">
        <v>0.3</v>
      </c>
      <c r="H235" s="5">
        <v>29.4</v>
      </c>
      <c r="I235" s="5">
        <v>20270</v>
      </c>
      <c r="J235" s="5">
        <v>172.1</v>
      </c>
      <c r="K235" s="5">
        <v>596199</v>
      </c>
      <c r="L235" s="5">
        <v>33.799999999999997</v>
      </c>
      <c r="M235" s="5">
        <v>2153</v>
      </c>
      <c r="N235" s="5">
        <v>8474</v>
      </c>
      <c r="O235" s="5">
        <v>1489.1</v>
      </c>
      <c r="P235" s="5">
        <v>3377</v>
      </c>
      <c r="Q235" s="5">
        <v>383</v>
      </c>
      <c r="R235" s="5">
        <v>5012</v>
      </c>
      <c r="S235" s="5">
        <v>1053.8</v>
      </c>
      <c r="T235" s="5">
        <v>72</v>
      </c>
      <c r="U235" s="5">
        <v>33.6</v>
      </c>
      <c r="V235" s="5">
        <v>122.8</v>
      </c>
      <c r="W235" s="13">
        <v>19.899999999999999</v>
      </c>
      <c r="X235" s="13">
        <v>151.6</v>
      </c>
      <c r="Y235" s="13">
        <v>74.400000000000006</v>
      </c>
      <c r="Z235" s="13">
        <v>295.3</v>
      </c>
      <c r="AA235" s="18">
        <f t="shared" si="16"/>
        <v>1470.3999999999999</v>
      </c>
      <c r="AB235" s="18">
        <f t="shared" si="17"/>
        <v>0.68295401764979091</v>
      </c>
      <c r="AC235" s="1" t="s">
        <v>7494</v>
      </c>
      <c r="AD235" s="1" t="str">
        <f t="shared" si="19"/>
        <v>Tavistock R.D.</v>
      </c>
      <c r="AE235" s="1" t="str">
        <f t="shared" si="18"/>
        <v>Tavistock R.D.</v>
      </c>
      <c r="AF235" s="1" t="str">
        <f>INDEX(Lookup!G$2:G$1349, MATCH($AE235, Lookup!$G$2:$G$1349,0))</f>
        <v>TAVISTOCK R.D.</v>
      </c>
      <c r="AG235" s="1" t="str">
        <f>INDEX(Lookup!F$2:F$1349, MATCH($AE235, Lookup!$G$2:$G$1349,0))</f>
        <v>e090235</v>
      </c>
      <c r="AH235" s="1" t="str">
        <f>INDEX(Lookup!C$2:C$1349, MATCH($AE235, Lookup!$G$2:$G$1349,0))</f>
        <v>Devon</v>
      </c>
      <c r="AI235" s="1" t="str">
        <f>INDEX(Lookup!D$2:D$1349, MATCH($AE235, Lookup!$G$2:$G$1349,0))</f>
        <v>South West</v>
      </c>
      <c r="AJ235" s="1" t="str">
        <f>INDEX(Lookup!E$2:E$1349, MATCH($AE235, Lookup!$G$2:$G$1349,0))</f>
        <v>Rest of England</v>
      </c>
    </row>
    <row r="236" spans="1:36" x14ac:dyDescent="0.3">
      <c r="A236" s="11" t="s">
        <v>1523</v>
      </c>
      <c r="B236" s="5">
        <v>21910</v>
      </c>
      <c r="C236" s="5">
        <v>79</v>
      </c>
      <c r="D236" s="5">
        <v>29</v>
      </c>
      <c r="E236" s="5">
        <v>5.2</v>
      </c>
      <c r="F236" s="5">
        <v>23</v>
      </c>
      <c r="G236" s="5">
        <v>0.8</v>
      </c>
      <c r="H236" s="5">
        <v>29.9</v>
      </c>
      <c r="I236" s="5">
        <v>15750</v>
      </c>
      <c r="J236" s="5">
        <v>160.30000000000001</v>
      </c>
      <c r="K236" s="5">
        <v>470428</v>
      </c>
      <c r="L236" s="5">
        <v>42.9</v>
      </c>
      <c r="M236" s="5">
        <v>1708.8</v>
      </c>
      <c r="N236" s="5">
        <v>7924</v>
      </c>
      <c r="O236" s="5">
        <v>1145.3</v>
      </c>
      <c r="P236" s="5">
        <v>4066</v>
      </c>
      <c r="Q236" s="5">
        <v>437.3</v>
      </c>
      <c r="R236" s="5">
        <v>3822</v>
      </c>
      <c r="S236" s="5">
        <v>690.7</v>
      </c>
      <c r="T236" s="5">
        <v>36</v>
      </c>
      <c r="U236" s="5">
        <v>17.2</v>
      </c>
      <c r="V236" s="5">
        <v>71.599999999999994</v>
      </c>
      <c r="W236" s="13">
        <v>3.4</v>
      </c>
      <c r="X236" s="13">
        <v>100.5</v>
      </c>
      <c r="Y236" s="13">
        <v>182.9</v>
      </c>
      <c r="Z236" s="13">
        <v>205.2</v>
      </c>
      <c r="AA236" s="18">
        <f t="shared" si="16"/>
        <v>1145.2</v>
      </c>
      <c r="AB236" s="18">
        <f t="shared" si="17"/>
        <v>0.67017790262172294</v>
      </c>
      <c r="AC236" s="1" t="s">
        <v>7494</v>
      </c>
      <c r="AD236" s="1" t="str">
        <f t="shared" si="19"/>
        <v>Tiverton R.D.</v>
      </c>
      <c r="AE236" s="1" t="str">
        <f t="shared" si="18"/>
        <v>Tiverton R.D.</v>
      </c>
      <c r="AF236" s="1" t="str">
        <f>INDEX(Lookup!G$2:G$1349, MATCH($AE236, Lookup!$G$2:$G$1349,0))</f>
        <v>TIVERTON R.D.</v>
      </c>
      <c r="AG236" s="1" t="str">
        <f>INDEX(Lookup!F$2:F$1349, MATCH($AE236, Lookup!$G$2:$G$1349,0))</f>
        <v>e090236</v>
      </c>
      <c r="AH236" s="1" t="str">
        <f>INDEX(Lookup!C$2:C$1349, MATCH($AE236, Lookup!$G$2:$G$1349,0))</f>
        <v>Devon</v>
      </c>
      <c r="AI236" s="1" t="str">
        <f>INDEX(Lookup!D$2:D$1349, MATCH($AE236, Lookup!$G$2:$G$1349,0))</f>
        <v>South West</v>
      </c>
      <c r="AJ236" s="1" t="str">
        <f>INDEX(Lookup!E$2:E$1349, MATCH($AE236, Lookup!$G$2:$G$1349,0))</f>
        <v>Rest of England</v>
      </c>
    </row>
    <row r="237" spans="1:36" x14ac:dyDescent="0.3">
      <c r="A237" s="11" t="s">
        <v>1547</v>
      </c>
      <c r="B237" s="5">
        <v>7780</v>
      </c>
      <c r="C237" s="5">
        <v>69.5</v>
      </c>
      <c r="D237" s="5">
        <v>27</v>
      </c>
      <c r="E237" s="5">
        <v>3.6</v>
      </c>
      <c r="F237" s="5">
        <v>23</v>
      </c>
      <c r="G237" s="5">
        <v>0.4</v>
      </c>
      <c r="H237" s="5">
        <v>27.8</v>
      </c>
      <c r="I237" s="5">
        <v>3975</v>
      </c>
      <c r="J237" s="5">
        <v>209.3</v>
      </c>
      <c r="K237" s="5">
        <v>110655</v>
      </c>
      <c r="L237" s="5">
        <v>61.4</v>
      </c>
      <c r="M237" s="5">
        <v>392.8</v>
      </c>
      <c r="N237" s="5">
        <v>2746</v>
      </c>
      <c r="O237" s="5">
        <v>289</v>
      </c>
      <c r="P237" s="5">
        <v>1830</v>
      </c>
      <c r="Q237" s="5">
        <v>161.1</v>
      </c>
      <c r="R237" s="5">
        <v>908</v>
      </c>
      <c r="S237" s="5">
        <v>123.5</v>
      </c>
      <c r="T237" s="5">
        <v>8</v>
      </c>
      <c r="U237" s="5">
        <v>4.5</v>
      </c>
      <c r="V237" s="5">
        <v>8.1999999999999993</v>
      </c>
      <c r="W237" s="13">
        <v>0.2</v>
      </c>
      <c r="X237" s="5">
        <v>21.8</v>
      </c>
      <c r="Y237" s="5">
        <v>11.3</v>
      </c>
      <c r="Z237" s="13">
        <v>62.3</v>
      </c>
      <c r="AA237" s="18">
        <f t="shared" si="16"/>
        <v>289.10000000000002</v>
      </c>
      <c r="AB237" s="18">
        <f t="shared" si="17"/>
        <v>0.73599796334012224</v>
      </c>
      <c r="AC237" s="1" t="s">
        <v>7494</v>
      </c>
      <c r="AD237" s="1" t="str">
        <f t="shared" si="19"/>
        <v>Torrington R.D.</v>
      </c>
      <c r="AE237" s="1" t="str">
        <f t="shared" si="18"/>
        <v>Torrington R.D.</v>
      </c>
      <c r="AF237" s="1" t="str">
        <f>INDEX(Lookup!G$2:G$1349, MATCH($AE237, Lookup!$G$2:$G$1349,0))</f>
        <v>TORRINGTON R.D.</v>
      </c>
      <c r="AG237" s="1" t="str">
        <f>INDEX(Lookup!F$2:F$1349, MATCH($AE237, Lookup!$G$2:$G$1349,0))</f>
        <v>e090237</v>
      </c>
      <c r="AH237" s="1" t="str">
        <f>INDEX(Lookup!C$2:C$1349, MATCH($AE237, Lookup!$G$2:$G$1349,0))</f>
        <v>Devon</v>
      </c>
      <c r="AI237" s="1" t="str">
        <f>INDEX(Lookup!D$2:D$1349, MATCH($AE237, Lookup!$G$2:$G$1349,0))</f>
        <v>South West</v>
      </c>
      <c r="AJ237" s="1" t="str">
        <f>INDEX(Lookup!E$2:E$1349, MATCH($AE237, Lookup!$G$2:$G$1349,0))</f>
        <v>Rest of England</v>
      </c>
    </row>
    <row r="238" spans="1:36" x14ac:dyDescent="0.3">
      <c r="A238" s="11" t="s">
        <v>1524</v>
      </c>
      <c r="B238" s="5">
        <v>15430</v>
      </c>
      <c r="C238" s="5">
        <v>74.5</v>
      </c>
      <c r="D238" s="5">
        <v>29</v>
      </c>
      <c r="E238" s="5">
        <v>6</v>
      </c>
      <c r="F238" s="5">
        <v>23</v>
      </c>
      <c r="G238" s="5">
        <v>0</v>
      </c>
      <c r="H238" s="5">
        <v>29.8</v>
      </c>
      <c r="I238" s="5">
        <v>13610</v>
      </c>
      <c r="J238" s="5">
        <v>199.1</v>
      </c>
      <c r="K238" s="5">
        <v>405.06</v>
      </c>
      <c r="L238" s="5">
        <v>32.9</v>
      </c>
      <c r="M238" s="5">
        <v>1381.2</v>
      </c>
      <c r="N238" s="5">
        <v>5607</v>
      </c>
      <c r="O238" s="5">
        <v>954</v>
      </c>
      <c r="P238" s="5">
        <v>2272</v>
      </c>
      <c r="Q238" s="5">
        <v>239.6</v>
      </c>
      <c r="R238" s="5">
        <v>3232</v>
      </c>
      <c r="S238" s="5">
        <v>662.2</v>
      </c>
      <c r="T238" s="5">
        <v>99</v>
      </c>
      <c r="U238" s="5">
        <v>49.9</v>
      </c>
      <c r="V238" s="5">
        <v>30.1</v>
      </c>
      <c r="W238" s="13">
        <v>13.4</v>
      </c>
      <c r="X238" s="5">
        <v>107.5</v>
      </c>
      <c r="Y238" s="5">
        <v>58.9</v>
      </c>
      <c r="Z238" s="5">
        <v>217.3</v>
      </c>
      <c r="AA238" s="18">
        <f t="shared" si="16"/>
        <v>951.7</v>
      </c>
      <c r="AB238" s="18">
        <f t="shared" si="17"/>
        <v>0.68903851723139298</v>
      </c>
      <c r="AC238" s="1" t="s">
        <v>7494</v>
      </c>
      <c r="AD238" s="1" t="str">
        <f t="shared" si="19"/>
        <v>Totnes R.D.</v>
      </c>
      <c r="AE238" s="1" t="str">
        <f t="shared" si="18"/>
        <v>Totnes R.D.</v>
      </c>
      <c r="AF238" s="1" t="str">
        <f>INDEX(Lookup!G$2:G$1349, MATCH($AE238, Lookup!$G$2:$G$1349,0))</f>
        <v>TOTNES R.D.</v>
      </c>
      <c r="AG238" s="1" t="str">
        <f>INDEX(Lookup!F$2:F$1349, MATCH($AE238, Lookup!$G$2:$G$1349,0))</f>
        <v>e090238</v>
      </c>
      <c r="AH238" s="1" t="str">
        <f>INDEX(Lookup!C$2:C$1349, MATCH($AE238, Lookup!$G$2:$G$1349,0))</f>
        <v>Devon</v>
      </c>
      <c r="AI238" s="1" t="str">
        <f>INDEX(Lookup!D$2:D$1349, MATCH($AE238, Lookup!$G$2:$G$1349,0))</f>
        <v>South West</v>
      </c>
      <c r="AJ238" s="1" t="str">
        <f>INDEX(Lookup!E$2:E$1349, MATCH($AE238, Lookup!$G$2:$G$1349,0))</f>
        <v>Rest of England</v>
      </c>
    </row>
    <row r="239" spans="1:36" x14ac:dyDescent="0.3">
      <c r="A239" s="11" t="s">
        <v>1548</v>
      </c>
      <c r="W239" s="13"/>
      <c r="AA239" s="18">
        <f t="shared" si="16"/>
        <v>0</v>
      </c>
      <c r="AB239" s="18" t="e">
        <f t="shared" si="17"/>
        <v>#DIV/0!</v>
      </c>
      <c r="AE239" s="1">
        <f t="shared" si="18"/>
        <v>0</v>
      </c>
      <c r="AF239" s="1" t="e">
        <f>INDEX(Lookup!G$2:G$1349, MATCH($AE239, Lookup!$G$2:$G$1349,0))</f>
        <v>#N/A</v>
      </c>
      <c r="AG239" s="1" t="e">
        <f>INDEX(Lookup!F$2:F$1349, MATCH($AE239, Lookup!$G$2:$G$1349,0))</f>
        <v>#N/A</v>
      </c>
      <c r="AH239" s="1" t="e">
        <f>INDEX(Lookup!C$2:C$1349, MATCH($AE239, Lookup!$G$2:$G$1349,0))</f>
        <v>#N/A</v>
      </c>
      <c r="AI239" s="1" t="e">
        <f>INDEX(Lookup!D$2:D$1349, MATCH($AE239, Lookup!$G$2:$G$1349,0))</f>
        <v>#N/A</v>
      </c>
      <c r="AJ239" s="1" t="e">
        <f>INDEX(Lookup!E$2:E$1349, MATCH($AE239, Lookup!$G$2:$G$1349,0))</f>
        <v>#N/A</v>
      </c>
    </row>
    <row r="240" spans="1:36" x14ac:dyDescent="0.3">
      <c r="A240" s="11" t="s">
        <v>1362</v>
      </c>
      <c r="C240" s="5">
        <v>51</v>
      </c>
      <c r="D240" s="5">
        <v>20.8</v>
      </c>
      <c r="I240" s="5">
        <v>422600</v>
      </c>
      <c r="J240" s="5">
        <v>148.69999999999999</v>
      </c>
      <c r="K240" s="5">
        <v>8790080</v>
      </c>
      <c r="L240" s="5">
        <v>14.2</v>
      </c>
      <c r="W240" s="13"/>
      <c r="AA240" s="18">
        <f t="shared" si="16"/>
        <v>0</v>
      </c>
      <c r="AB240" s="18" t="e">
        <f t="shared" si="17"/>
        <v>#DIV/0!</v>
      </c>
      <c r="AE240" s="1">
        <f t="shared" si="18"/>
        <v>0</v>
      </c>
      <c r="AF240" s="1" t="e">
        <f>INDEX(Lookup!G$2:G$1349, MATCH($AE240, Lookup!$G$2:$G$1349,0))</f>
        <v>#N/A</v>
      </c>
      <c r="AG240" s="1" t="e">
        <f>INDEX(Lookup!F$2:F$1349, MATCH($AE240, Lookup!$G$2:$G$1349,0))</f>
        <v>#N/A</v>
      </c>
      <c r="AH240" s="1" t="e">
        <f>INDEX(Lookup!C$2:C$1349, MATCH($AE240, Lookup!$G$2:$G$1349,0))</f>
        <v>#N/A</v>
      </c>
      <c r="AI240" s="1" t="e">
        <f>INDEX(Lookup!D$2:D$1349, MATCH($AE240, Lookup!$G$2:$G$1349,0))</f>
        <v>#N/A</v>
      </c>
      <c r="AJ240" s="1" t="e">
        <f>INDEX(Lookup!E$2:E$1349, MATCH($AE240, Lookup!$G$2:$G$1349,0))</f>
        <v>#N/A</v>
      </c>
    </row>
    <row r="241" spans="1:36" x14ac:dyDescent="0.3">
      <c r="A241" s="11" t="s">
        <v>1404</v>
      </c>
      <c r="B241" s="5">
        <v>373060</v>
      </c>
      <c r="E241" s="5" t="s">
        <v>1549</v>
      </c>
      <c r="F241" s="5" t="s">
        <v>1549</v>
      </c>
      <c r="G241" s="5" t="s">
        <v>1549</v>
      </c>
      <c r="H241" s="5">
        <v>34.299999999999997</v>
      </c>
      <c r="I241" s="5">
        <v>422602</v>
      </c>
      <c r="J241" s="5">
        <v>148.6</v>
      </c>
      <c r="K241" s="5">
        <v>14491773</v>
      </c>
      <c r="M241" s="5">
        <v>42862.2</v>
      </c>
      <c r="N241" s="5">
        <v>133251</v>
      </c>
      <c r="O241" s="5">
        <v>26967.7</v>
      </c>
      <c r="P241" s="5">
        <v>36279</v>
      </c>
      <c r="Q241" s="5">
        <v>4303.3</v>
      </c>
      <c r="R241" s="5">
        <v>92507</v>
      </c>
      <c r="S241" s="5">
        <v>20246</v>
      </c>
      <c r="T241" s="5">
        <v>4251</v>
      </c>
      <c r="U241" s="5">
        <v>2258.1999999999998</v>
      </c>
      <c r="V241" s="5">
        <v>3525</v>
      </c>
      <c r="W241" s="13">
        <v>623.6</v>
      </c>
      <c r="X241" s="13">
        <v>3321.8</v>
      </c>
      <c r="Y241" s="13">
        <v>3319.6</v>
      </c>
      <c r="Z241" s="13">
        <v>5104.3</v>
      </c>
      <c r="AA241" s="18">
        <f t="shared" si="16"/>
        <v>26807.5</v>
      </c>
      <c r="AB241" s="18">
        <f t="shared" si="17"/>
        <v>0.62543453205855049</v>
      </c>
      <c r="AE241" s="1">
        <f t="shared" si="18"/>
        <v>0</v>
      </c>
      <c r="AF241" s="1" t="e">
        <f>INDEX(Lookup!G$2:G$1349, MATCH($AE241, Lookup!$G$2:$G$1349,0))</f>
        <v>#N/A</v>
      </c>
      <c r="AG241" s="1" t="e">
        <f>INDEX(Lookup!F$2:F$1349, MATCH($AE241, Lookup!$G$2:$G$1349,0))</f>
        <v>#N/A</v>
      </c>
      <c r="AH241" s="1" t="e">
        <f>INDEX(Lookup!C$2:C$1349, MATCH($AE241, Lookup!$G$2:$G$1349,0))</f>
        <v>#N/A</v>
      </c>
      <c r="AI241" s="1" t="e">
        <f>INDEX(Lookup!D$2:D$1349, MATCH($AE241, Lookup!$G$2:$G$1349,0))</f>
        <v>#N/A</v>
      </c>
      <c r="AJ241" s="1" t="e">
        <f>INDEX(Lookup!E$2:E$1349, MATCH($AE241, Lookup!$G$2:$G$1349,0))</f>
        <v>#N/A</v>
      </c>
    </row>
    <row r="242" spans="1:36" x14ac:dyDescent="0.3">
      <c r="A242" s="11" t="s">
        <v>1550</v>
      </c>
      <c r="B242" s="5">
        <v>3680</v>
      </c>
      <c r="C242" s="5">
        <v>79</v>
      </c>
      <c r="D242" s="5">
        <v>33</v>
      </c>
      <c r="E242" s="5">
        <v>9.6</v>
      </c>
      <c r="F242" s="5">
        <v>23</v>
      </c>
      <c r="G242" s="5">
        <v>0.4</v>
      </c>
      <c r="I242" s="5">
        <v>4090</v>
      </c>
      <c r="J242" s="5">
        <v>165.6</v>
      </c>
      <c r="K242" s="5">
        <v>134970</v>
      </c>
      <c r="L242" s="5">
        <v>5.9</v>
      </c>
      <c r="M242" s="5">
        <v>464.9</v>
      </c>
      <c r="N242" s="5">
        <v>1397</v>
      </c>
      <c r="O242" s="5">
        <v>221.2</v>
      </c>
      <c r="P242" s="5">
        <v>678</v>
      </c>
      <c r="Q242" s="5">
        <v>70.099999999999994</v>
      </c>
      <c r="R242" s="5">
        <v>706</v>
      </c>
      <c r="S242" s="5">
        <v>145.9</v>
      </c>
      <c r="T242" s="5">
        <v>11</v>
      </c>
      <c r="U242" s="5">
        <v>5.0999999999999996</v>
      </c>
      <c r="V242" s="5">
        <v>111.6</v>
      </c>
      <c r="W242" s="13">
        <v>14.8</v>
      </c>
      <c r="X242" s="13">
        <v>62</v>
      </c>
      <c r="Y242" s="13">
        <v>5</v>
      </c>
      <c r="Z242" s="5">
        <v>50.2</v>
      </c>
      <c r="AA242" s="18">
        <f t="shared" si="16"/>
        <v>221.1</v>
      </c>
      <c r="AB242" s="18">
        <f t="shared" si="17"/>
        <v>0.47558614755861478</v>
      </c>
      <c r="AC242" s="1" t="s">
        <v>7495</v>
      </c>
      <c r="AD242" s="1" t="str">
        <f t="shared" ref="AD242:AD262" si="20">_xlfn.CONCAT(A242," ",AC242)</f>
        <v>Blandford Forum M.B.</v>
      </c>
      <c r="AE242" s="1" t="str">
        <f t="shared" si="18"/>
        <v>Blandford Forum M.B.</v>
      </c>
      <c r="AF242" s="1" t="str">
        <f>INDEX(Lookup!G$2:G$1349, MATCH($AE242, Lookup!$G$2:$G$1349,0))</f>
        <v>BLANDFORD FORUM M.B.</v>
      </c>
      <c r="AG242" s="1" t="str">
        <f>INDEX(Lookup!F$2:F$1349, MATCH($AE242, Lookup!$G$2:$G$1349,0))</f>
        <v>e100239</v>
      </c>
      <c r="AH242" s="1" t="str">
        <f>INDEX(Lookup!C$2:C$1349, MATCH($AE242, Lookup!$G$2:$G$1349,0))</f>
        <v>Dorset</v>
      </c>
      <c r="AI242" s="1" t="str">
        <f>INDEX(Lookup!D$2:D$1349, MATCH($AE242, Lookup!$G$2:$G$1349,0))</f>
        <v>South West</v>
      </c>
      <c r="AJ242" s="1" t="str">
        <f>INDEX(Lookup!E$2:E$1349, MATCH($AE242, Lookup!$G$2:$G$1349,0))</f>
        <v>Rest of England</v>
      </c>
    </row>
    <row r="243" spans="1:36" x14ac:dyDescent="0.3">
      <c r="A243" s="11" t="s">
        <v>1551</v>
      </c>
      <c r="B243" s="5">
        <v>6510</v>
      </c>
      <c r="C243" s="5">
        <v>81.5</v>
      </c>
      <c r="D243" s="5">
        <v>33.5</v>
      </c>
      <c r="E243" s="5">
        <v>8.9</v>
      </c>
      <c r="F243" s="5">
        <v>23</v>
      </c>
      <c r="G243" s="5">
        <v>1.6</v>
      </c>
      <c r="I243" s="5">
        <v>7480</v>
      </c>
      <c r="J243" s="5">
        <v>162.5</v>
      </c>
      <c r="K243" s="5">
        <v>250580</v>
      </c>
      <c r="L243" s="5">
        <v>9.4</v>
      </c>
      <c r="M243" s="5">
        <v>781.8</v>
      </c>
      <c r="N243" s="5">
        <v>2605</v>
      </c>
      <c r="O243" s="5">
        <v>400.9</v>
      </c>
      <c r="P243" s="5">
        <v>1367</v>
      </c>
      <c r="Q243" s="5">
        <v>154.80000000000001</v>
      </c>
      <c r="R243" s="5">
        <v>1228</v>
      </c>
      <c r="S243" s="5">
        <v>243.5</v>
      </c>
      <c r="T243" s="5">
        <v>5</v>
      </c>
      <c r="U243" s="5">
        <v>2.2000000000000002</v>
      </c>
      <c r="V243" s="5">
        <v>126.9</v>
      </c>
      <c r="W243" s="13">
        <v>9.8000000000000007</v>
      </c>
      <c r="X243" s="5">
        <v>96.8</v>
      </c>
      <c r="Y243" s="5">
        <v>76.88</v>
      </c>
      <c r="Z243" s="5">
        <v>70.7</v>
      </c>
      <c r="AA243" s="18">
        <f t="shared" si="16"/>
        <v>400.5</v>
      </c>
      <c r="AB243" s="18">
        <f t="shared" si="17"/>
        <v>0.51227935533384505</v>
      </c>
      <c r="AC243" s="1" t="s">
        <v>7495</v>
      </c>
      <c r="AD243" s="1" t="str">
        <f t="shared" si="20"/>
        <v>Bridport M.B.</v>
      </c>
      <c r="AE243" s="1" t="str">
        <f t="shared" si="18"/>
        <v>Bridport M.B.</v>
      </c>
      <c r="AF243" s="1" t="str">
        <f>INDEX(Lookup!G$2:G$1349, MATCH($AE243, Lookup!$G$2:$G$1349,0))</f>
        <v>BRIDPORT M.B.</v>
      </c>
      <c r="AG243" s="1" t="str">
        <f>INDEX(Lookup!F$2:F$1349, MATCH($AE243, Lookup!$G$2:$G$1349,0))</f>
        <v>e100240</v>
      </c>
      <c r="AH243" s="1" t="str">
        <f>INDEX(Lookup!C$2:C$1349, MATCH($AE243, Lookup!$G$2:$G$1349,0))</f>
        <v>Dorset</v>
      </c>
      <c r="AI243" s="1" t="str">
        <f>INDEX(Lookup!D$2:D$1349, MATCH($AE243, Lookup!$G$2:$G$1349,0))</f>
        <v>South West</v>
      </c>
      <c r="AJ243" s="1" t="str">
        <f>INDEX(Lookup!E$2:E$1349, MATCH($AE243, Lookup!$G$2:$G$1349,0))</f>
        <v>Rest of England</v>
      </c>
    </row>
    <row r="244" spans="1:36" x14ac:dyDescent="0.3">
      <c r="A244" s="11" t="s">
        <v>1552</v>
      </c>
      <c r="B244" s="5">
        <v>13950</v>
      </c>
      <c r="C244" s="5">
        <v>73</v>
      </c>
      <c r="D244" s="5">
        <v>33</v>
      </c>
      <c r="E244" s="5">
        <v>9.9</v>
      </c>
      <c r="F244" s="5">
        <v>23</v>
      </c>
      <c r="G244" s="5">
        <v>0.1</v>
      </c>
      <c r="I244" s="5">
        <v>17300</v>
      </c>
      <c r="J244" s="5">
        <v>127.6</v>
      </c>
      <c r="K244" s="5">
        <v>570900</v>
      </c>
      <c r="L244" s="5">
        <v>7.6</v>
      </c>
      <c r="M244" s="5">
        <v>1710.7</v>
      </c>
      <c r="N244" s="5">
        <v>4642</v>
      </c>
      <c r="O244" s="5">
        <v>854.5</v>
      </c>
      <c r="P244" s="5">
        <v>1635</v>
      </c>
      <c r="Q244" s="5">
        <v>196.3</v>
      </c>
      <c r="R244" s="5">
        <v>2899</v>
      </c>
      <c r="S244" s="5">
        <v>636.20000000000005</v>
      </c>
      <c r="T244" s="5">
        <v>31</v>
      </c>
      <c r="U244" s="5">
        <v>14.9</v>
      </c>
      <c r="V244" s="5">
        <v>292.39999999999998</v>
      </c>
      <c r="W244" s="13">
        <v>42.4</v>
      </c>
      <c r="X244" s="5">
        <v>209</v>
      </c>
      <c r="Y244" s="5">
        <v>49.3</v>
      </c>
      <c r="Z244" s="5">
        <v>262.5</v>
      </c>
      <c r="AA244" s="18">
        <f t="shared" si="16"/>
        <v>847.4</v>
      </c>
      <c r="AB244" s="18">
        <f t="shared" si="17"/>
        <v>0.49535277956392115</v>
      </c>
      <c r="AC244" s="1" t="s">
        <v>7495</v>
      </c>
      <c r="AD244" s="1" t="str">
        <f t="shared" si="20"/>
        <v>Dorchester M.B.</v>
      </c>
      <c r="AE244" s="1" t="str">
        <f t="shared" si="18"/>
        <v>Dorchester M.B.</v>
      </c>
      <c r="AF244" s="1" t="str">
        <f>INDEX(Lookup!G$2:G$1349, MATCH($AE244, Lookup!$G$2:$G$1349,0))</f>
        <v>DORCHESTER M.B.</v>
      </c>
      <c r="AG244" s="1" t="str">
        <f>INDEX(Lookup!F$2:F$1349, MATCH($AE244, Lookup!$G$2:$G$1349,0))</f>
        <v>e100241</v>
      </c>
      <c r="AH244" s="1" t="str">
        <f>INDEX(Lookup!C$2:C$1349, MATCH($AE244, Lookup!$G$2:$G$1349,0))</f>
        <v>Dorset</v>
      </c>
      <c r="AI244" s="1" t="str">
        <f>INDEX(Lookup!D$2:D$1349, MATCH($AE244, Lookup!$G$2:$G$1349,0))</f>
        <v>South West</v>
      </c>
      <c r="AJ244" s="1" t="str">
        <f>INDEX(Lookup!E$2:E$1349, MATCH($AE244, Lookup!$G$2:$G$1349,0))</f>
        <v>Rest of England</v>
      </c>
    </row>
    <row r="245" spans="1:36" x14ac:dyDescent="0.3">
      <c r="A245" s="11" t="s">
        <v>1553</v>
      </c>
      <c r="B245" s="5">
        <v>3390</v>
      </c>
      <c r="C245" s="5">
        <v>77.5</v>
      </c>
      <c r="D245" s="5">
        <v>33</v>
      </c>
      <c r="E245" s="5">
        <v>10</v>
      </c>
      <c r="F245" s="5">
        <v>23</v>
      </c>
      <c r="G245" s="5">
        <v>0</v>
      </c>
      <c r="I245" s="5">
        <v>4240</v>
      </c>
      <c r="J245" s="5">
        <v>157</v>
      </c>
      <c r="K245" s="5">
        <v>139920</v>
      </c>
      <c r="L245" s="5">
        <v>8.1</v>
      </c>
      <c r="M245" s="5">
        <v>417.2</v>
      </c>
      <c r="N245" s="5">
        <v>1454</v>
      </c>
      <c r="O245" s="5">
        <v>271.60000000000002</v>
      </c>
      <c r="P245" s="5">
        <v>599</v>
      </c>
      <c r="Q245" s="5">
        <v>72.099999999999994</v>
      </c>
      <c r="R245" s="5">
        <v>822</v>
      </c>
      <c r="S245" s="5">
        <v>185.9</v>
      </c>
      <c r="T245" s="5">
        <v>30</v>
      </c>
      <c r="U245" s="5">
        <v>13.1</v>
      </c>
      <c r="V245" s="5">
        <v>44.6</v>
      </c>
      <c r="W245" s="13">
        <v>2</v>
      </c>
      <c r="X245" s="5">
        <v>50</v>
      </c>
      <c r="Y245" s="5">
        <v>0.3</v>
      </c>
      <c r="Z245" s="5">
        <v>48.4</v>
      </c>
      <c r="AA245" s="18">
        <f t="shared" si="16"/>
        <v>271.10000000000002</v>
      </c>
      <c r="AB245" s="18">
        <f t="shared" si="17"/>
        <v>0.64980824544582938</v>
      </c>
      <c r="AC245" s="1" t="s">
        <v>7495</v>
      </c>
      <c r="AD245" s="1" t="str">
        <f t="shared" si="20"/>
        <v>Lyme Regis M.B.</v>
      </c>
      <c r="AE245" s="1" t="str">
        <f t="shared" si="18"/>
        <v>Lyme Regis M.B.</v>
      </c>
      <c r="AF245" s="1" t="str">
        <f>INDEX(Lookup!G$2:G$1349, MATCH($AE245, Lookup!$G$2:$G$1349,0))</f>
        <v>LYME REGIS M.B.</v>
      </c>
      <c r="AG245" s="1" t="str">
        <f>INDEX(Lookup!F$2:F$1349, MATCH($AE245, Lookup!$G$2:$G$1349,0))</f>
        <v>e100242</v>
      </c>
      <c r="AH245" s="1" t="str">
        <f>INDEX(Lookup!C$2:C$1349, MATCH($AE245, Lookup!$G$2:$G$1349,0))</f>
        <v>Dorset</v>
      </c>
      <c r="AI245" s="1" t="str">
        <f>INDEX(Lookup!D$2:D$1349, MATCH($AE245, Lookup!$G$2:$G$1349,0))</f>
        <v>South West</v>
      </c>
      <c r="AJ245" s="1" t="str">
        <f>INDEX(Lookup!E$2:E$1349, MATCH($AE245, Lookup!$G$2:$G$1349,0))</f>
        <v>Rest of England</v>
      </c>
    </row>
    <row r="246" spans="1:36" x14ac:dyDescent="0.3">
      <c r="A246" s="11" t="s">
        <v>1554</v>
      </c>
      <c r="B246" s="5">
        <v>109360</v>
      </c>
      <c r="C246" s="5">
        <v>83</v>
      </c>
      <c r="D246" s="5">
        <v>38</v>
      </c>
      <c r="E246" s="5">
        <v>17.2</v>
      </c>
      <c r="F246" s="5">
        <v>20.8</v>
      </c>
      <c r="G246" s="5">
        <v>0</v>
      </c>
      <c r="I246" s="5">
        <v>154800</v>
      </c>
      <c r="J246" s="5">
        <v>136</v>
      </c>
      <c r="K246" s="5">
        <v>5882400</v>
      </c>
      <c r="L246" s="5">
        <v>0</v>
      </c>
      <c r="M246" s="5">
        <v>15882.1</v>
      </c>
      <c r="N246" s="5">
        <v>40131</v>
      </c>
      <c r="O246" s="5">
        <v>9351.4</v>
      </c>
      <c r="P246" s="5">
        <v>5912</v>
      </c>
      <c r="Q246" s="5">
        <v>758.9</v>
      </c>
      <c r="R246" s="5">
        <v>31530</v>
      </c>
      <c r="S246" s="5">
        <v>7111.6</v>
      </c>
      <c r="T246" s="5">
        <v>2638</v>
      </c>
      <c r="U246" s="5">
        <v>1466.2</v>
      </c>
      <c r="V246" s="5">
        <v>1451</v>
      </c>
      <c r="W246" s="13">
        <v>382.7</v>
      </c>
      <c r="X246" s="5">
        <v>1088</v>
      </c>
      <c r="Y246" s="5">
        <v>1992</v>
      </c>
      <c r="Z246" s="5">
        <v>1617</v>
      </c>
      <c r="AA246" s="18">
        <f t="shared" si="16"/>
        <v>9336.7000000000007</v>
      </c>
      <c r="AB246" s="18">
        <f t="shared" si="17"/>
        <v>0.58787565876049142</v>
      </c>
      <c r="AC246" s="1" t="s">
        <v>7495</v>
      </c>
      <c r="AD246" s="1" t="str">
        <f t="shared" si="20"/>
        <v>Poole M.B.</v>
      </c>
      <c r="AE246" s="1" t="str">
        <f t="shared" si="18"/>
        <v>Poole M.B.</v>
      </c>
      <c r="AF246" s="1" t="str">
        <f>INDEX(Lookup!G$2:G$1349, MATCH($AE246, Lookup!$G$2:$G$1349,0))</f>
        <v>POOLE M.B.</v>
      </c>
      <c r="AG246" s="1" t="str">
        <f>INDEX(Lookup!F$2:F$1349, MATCH($AE246, Lookup!$G$2:$G$1349,0))</f>
        <v>e100243</v>
      </c>
      <c r="AH246" s="1" t="str">
        <f>INDEX(Lookup!C$2:C$1349, MATCH($AE246, Lookup!$G$2:$G$1349,0))</f>
        <v>Dorset</v>
      </c>
      <c r="AI246" s="1" t="str">
        <f>INDEX(Lookup!D$2:D$1349, MATCH($AE246, Lookup!$G$2:$G$1349,0))</f>
        <v>South West</v>
      </c>
      <c r="AJ246" s="1" t="str">
        <f>INDEX(Lookup!E$2:E$1349, MATCH($AE246, Lookup!$G$2:$G$1349,0))</f>
        <v>Rest of England</v>
      </c>
    </row>
    <row r="247" spans="1:36" x14ac:dyDescent="0.3">
      <c r="A247" s="11" t="s">
        <v>1564</v>
      </c>
      <c r="B247" s="5">
        <v>4010</v>
      </c>
      <c r="C247" s="5">
        <v>76</v>
      </c>
      <c r="D247" s="5">
        <v>32</v>
      </c>
      <c r="E247" s="5">
        <v>9</v>
      </c>
      <c r="F247" s="5">
        <v>23</v>
      </c>
      <c r="G247" s="5">
        <v>0</v>
      </c>
      <c r="I247" s="5">
        <v>3830</v>
      </c>
      <c r="J247" s="5">
        <v>142.4</v>
      </c>
      <c r="K247" s="5">
        <v>122560</v>
      </c>
      <c r="L247" s="5">
        <v>23.2</v>
      </c>
      <c r="M247" s="5">
        <v>417.2</v>
      </c>
      <c r="N247" s="5">
        <v>1509</v>
      </c>
      <c r="O247" s="5">
        <v>250.2</v>
      </c>
      <c r="P247" s="5">
        <v>617</v>
      </c>
      <c r="Q247" s="5">
        <v>70.2</v>
      </c>
      <c r="R247" s="5">
        <v>886</v>
      </c>
      <c r="S247" s="5">
        <v>177.2</v>
      </c>
      <c r="T247" s="5">
        <v>6</v>
      </c>
      <c r="U247" s="5">
        <v>2.9</v>
      </c>
      <c r="V247" s="5">
        <v>51.6</v>
      </c>
      <c r="W247" s="13">
        <v>5.7</v>
      </c>
      <c r="X247" s="13">
        <v>31</v>
      </c>
      <c r="Y247" s="13">
        <v>29.2</v>
      </c>
      <c r="Z247" s="5">
        <v>49.5</v>
      </c>
      <c r="AA247" s="18">
        <f t="shared" si="16"/>
        <v>250.29999999999998</v>
      </c>
      <c r="AB247" s="18">
        <f t="shared" si="17"/>
        <v>0.59995206136145729</v>
      </c>
      <c r="AC247" s="1" t="s">
        <v>7495</v>
      </c>
      <c r="AD247" s="1" t="str">
        <f t="shared" si="20"/>
        <v>Shaftesbury M.B.</v>
      </c>
      <c r="AE247" s="1" t="str">
        <f t="shared" si="18"/>
        <v>Shaftesbury M.B.</v>
      </c>
      <c r="AF247" s="1" t="str">
        <f>INDEX(Lookup!G$2:G$1349, MATCH($AE247, Lookup!$G$2:$G$1349,0))</f>
        <v>SHAFTESBURY M.B.</v>
      </c>
      <c r="AG247" s="1" t="str">
        <f>INDEX(Lookup!F$2:F$1349, MATCH($AE247, Lookup!$G$2:$G$1349,0))</f>
        <v>e100245</v>
      </c>
      <c r="AH247" s="1" t="str">
        <f>INDEX(Lookup!C$2:C$1349, MATCH($AE247, Lookup!$G$2:$G$1349,0))</f>
        <v>Dorset</v>
      </c>
      <c r="AI247" s="1" t="str">
        <f>INDEX(Lookup!D$2:D$1349, MATCH($AE247, Lookup!$G$2:$G$1349,0))</f>
        <v>South West</v>
      </c>
      <c r="AJ247" s="1" t="str">
        <f>INDEX(Lookup!E$2:E$1349, MATCH($AE247, Lookup!$G$2:$G$1349,0))</f>
        <v>Rest of England</v>
      </c>
    </row>
    <row r="248" spans="1:36" x14ac:dyDescent="0.3">
      <c r="A248" s="11" t="s">
        <v>1556</v>
      </c>
      <c r="B248" s="5">
        <v>4580</v>
      </c>
      <c r="C248" s="5">
        <v>71.5</v>
      </c>
      <c r="D248" s="5">
        <v>29.5</v>
      </c>
      <c r="E248" s="5">
        <v>6.5</v>
      </c>
      <c r="F248" s="5">
        <v>23</v>
      </c>
      <c r="G248" s="5">
        <v>0</v>
      </c>
      <c r="I248" s="5">
        <v>4820</v>
      </c>
      <c r="J248" s="5">
        <v>144.69999999999999</v>
      </c>
      <c r="K248" s="5">
        <v>142190</v>
      </c>
      <c r="L248" s="5">
        <v>20.6</v>
      </c>
      <c r="M248" s="5">
        <v>485.8</v>
      </c>
      <c r="N248" s="5">
        <v>1589</v>
      </c>
      <c r="O248" s="5">
        <v>292.39999999999998</v>
      </c>
      <c r="P248" s="5">
        <v>572</v>
      </c>
      <c r="Q248" s="5">
        <v>65.599999999999994</v>
      </c>
      <c r="R248" s="5">
        <v>982</v>
      </c>
      <c r="S248" s="5">
        <v>213.7</v>
      </c>
      <c r="T248" s="5">
        <v>34</v>
      </c>
      <c r="U248" s="5">
        <v>13</v>
      </c>
      <c r="V248" s="5">
        <v>65.900000000000006</v>
      </c>
      <c r="W248" s="13">
        <v>7.1</v>
      </c>
      <c r="X248" s="13">
        <v>37.6</v>
      </c>
      <c r="Y248" s="13">
        <v>30.9</v>
      </c>
      <c r="Z248" s="5">
        <v>51.9</v>
      </c>
      <c r="AA248" s="18">
        <f t="shared" si="16"/>
        <v>292.29999999999995</v>
      </c>
      <c r="AB248" s="18">
        <f t="shared" si="17"/>
        <v>0.60168793742280768</v>
      </c>
      <c r="AC248" s="1" t="s">
        <v>7495</v>
      </c>
      <c r="AD248" s="1" t="str">
        <f t="shared" si="20"/>
        <v>Wareham M.B.</v>
      </c>
      <c r="AE248" s="1" t="str">
        <f t="shared" si="18"/>
        <v>Wareham M.B.</v>
      </c>
      <c r="AF248" s="1" t="str">
        <f>INDEX(Lookup!G$2:G$1349, MATCH($AE248, Lookup!$G$2:$G$1349,0))</f>
        <v>WAREHAM M.B.</v>
      </c>
      <c r="AG248" s="1" t="str">
        <f>INDEX(Lookup!F$2:F$1349, MATCH($AE248, Lookup!$G$2:$G$1349,0))</f>
        <v>e100248</v>
      </c>
      <c r="AH248" s="1" t="str">
        <f>INDEX(Lookup!C$2:C$1349, MATCH($AE248, Lookup!$G$2:$G$1349,0))</f>
        <v>Dorset</v>
      </c>
      <c r="AI248" s="1" t="str">
        <f>INDEX(Lookup!D$2:D$1349, MATCH($AE248, Lookup!$G$2:$G$1349,0))</f>
        <v>South West</v>
      </c>
      <c r="AJ248" s="1" t="str">
        <f>INDEX(Lookup!E$2:E$1349, MATCH($AE248, Lookup!$G$2:$G$1349,0))</f>
        <v>Rest of England</v>
      </c>
    </row>
    <row r="249" spans="1:36" x14ac:dyDescent="0.3">
      <c r="A249" s="11" t="s">
        <v>1557</v>
      </c>
      <c r="B249" s="5">
        <v>41410</v>
      </c>
      <c r="C249" s="5">
        <v>84</v>
      </c>
      <c r="D249" s="5">
        <v>38</v>
      </c>
      <c r="E249" s="5">
        <v>16.899999999999999</v>
      </c>
      <c r="F249" s="5">
        <v>21.1</v>
      </c>
      <c r="G249" s="5">
        <v>0</v>
      </c>
      <c r="I249" s="5">
        <v>42500</v>
      </c>
      <c r="J249" s="5">
        <v>119.1</v>
      </c>
      <c r="K249" s="5">
        <v>1615000</v>
      </c>
      <c r="L249" s="5">
        <v>19.600000000000001</v>
      </c>
      <c r="M249" s="5">
        <v>4421.3</v>
      </c>
      <c r="N249" s="5">
        <v>14546</v>
      </c>
      <c r="O249" s="5">
        <v>2753.7</v>
      </c>
      <c r="P249" s="5">
        <v>4615</v>
      </c>
      <c r="Q249" s="5">
        <v>576.9</v>
      </c>
      <c r="R249" s="5">
        <v>9796</v>
      </c>
      <c r="S249" s="5">
        <v>2093.8000000000002</v>
      </c>
      <c r="T249" s="5">
        <v>110</v>
      </c>
      <c r="U249" s="5">
        <v>55.4</v>
      </c>
      <c r="V249" s="5">
        <v>530.9</v>
      </c>
      <c r="W249" s="13">
        <v>57.2</v>
      </c>
      <c r="X249" s="13">
        <v>462.2</v>
      </c>
      <c r="Y249" s="13">
        <v>110.4</v>
      </c>
      <c r="Z249" s="5">
        <v>507</v>
      </c>
      <c r="AA249" s="18">
        <f t="shared" si="16"/>
        <v>2726.1000000000004</v>
      </c>
      <c r="AB249" s="18">
        <f t="shared" si="17"/>
        <v>0.61658335783593066</v>
      </c>
      <c r="AC249" s="1" t="s">
        <v>7495</v>
      </c>
      <c r="AD249" s="1" t="str">
        <f t="shared" si="20"/>
        <v>Weymouth and Melcombe Regis M.B.</v>
      </c>
      <c r="AE249" s="1" t="str">
        <f t="shared" si="18"/>
        <v>Weymouth and Melcombe Regis M.B.</v>
      </c>
      <c r="AF249" s="1" t="str">
        <f>INDEX(Lookup!G$2:G$1349, MATCH($AE249, Lookup!$G$2:$G$1349,0))</f>
        <v>WEYMOUTH AND MELCOMBE REGIS M.B.</v>
      </c>
      <c r="AG249" s="1" t="str">
        <f>INDEX(Lookup!F$2:F$1349, MATCH($AE249, Lookup!$G$2:$G$1349,0))</f>
        <v>e100249</v>
      </c>
      <c r="AH249" s="1" t="str">
        <f>INDEX(Lookup!C$2:C$1349, MATCH($AE249, Lookup!$G$2:$G$1349,0))</f>
        <v>Dorset</v>
      </c>
      <c r="AI249" s="1" t="str">
        <f>INDEX(Lookup!D$2:D$1349, MATCH($AE249, Lookup!$G$2:$G$1349,0))</f>
        <v>South West</v>
      </c>
      <c r="AJ249" s="1" t="str">
        <f>INDEX(Lookup!E$2:E$1349, MATCH($AE249, Lookup!$G$2:$G$1349,0))</f>
        <v>Rest of England</v>
      </c>
    </row>
    <row r="250" spans="1:36" x14ac:dyDescent="0.3">
      <c r="A250" s="11" t="s">
        <v>1558</v>
      </c>
      <c r="B250" s="5">
        <v>14700</v>
      </c>
      <c r="C250" s="5">
        <v>71.5</v>
      </c>
      <c r="D250" s="5">
        <v>30</v>
      </c>
      <c r="E250" s="5">
        <v>7</v>
      </c>
      <c r="F250" s="5">
        <v>23</v>
      </c>
      <c r="G250" s="5">
        <v>0</v>
      </c>
      <c r="I250" s="5">
        <v>9630</v>
      </c>
      <c r="J250" s="5">
        <v>141.80000000000001</v>
      </c>
      <c r="K250" s="5">
        <v>288900</v>
      </c>
      <c r="L250" s="5">
        <v>55.3</v>
      </c>
      <c r="M250" s="5">
        <v>904.9</v>
      </c>
      <c r="N250" s="5">
        <v>3549</v>
      </c>
      <c r="O250" s="5">
        <v>511.6</v>
      </c>
      <c r="P250" s="5">
        <v>2571</v>
      </c>
      <c r="Q250" s="5">
        <v>300.2</v>
      </c>
      <c r="R250" s="5">
        <v>959</v>
      </c>
      <c r="S250" s="5">
        <v>181.3</v>
      </c>
      <c r="T250" s="5">
        <v>3</v>
      </c>
      <c r="U250" s="5">
        <v>2</v>
      </c>
      <c r="V250" s="5">
        <v>40.700000000000003</v>
      </c>
      <c r="W250" s="13">
        <v>4.0999999999999996</v>
      </c>
      <c r="X250" s="13">
        <v>48.9</v>
      </c>
      <c r="Y250" s="13">
        <v>76.5</v>
      </c>
      <c r="Z250" s="13">
        <v>223.2</v>
      </c>
      <c r="AA250" s="18">
        <f t="shared" si="16"/>
        <v>483.5</v>
      </c>
      <c r="AB250" s="18">
        <f t="shared" si="17"/>
        <v>0.53431318377721293</v>
      </c>
      <c r="AC250" s="1" t="s">
        <v>7496</v>
      </c>
      <c r="AD250" s="1" t="str">
        <f t="shared" si="20"/>
        <v>Portland U.D.</v>
      </c>
      <c r="AE250" s="1" t="str">
        <f t="shared" si="18"/>
        <v>Portland U.D.</v>
      </c>
      <c r="AF250" s="1" t="str">
        <f>INDEX(Lookup!G$2:G$1349, MATCH($AE250, Lookup!$G$2:$G$1349,0))</f>
        <v>PORTLAND U.D.</v>
      </c>
      <c r="AG250" s="1" t="str">
        <f>INDEX(Lookup!F$2:F$1349, MATCH($AE250, Lookup!$G$2:$G$1349,0))</f>
        <v>e100244</v>
      </c>
      <c r="AH250" s="1" t="str">
        <f>INDEX(Lookup!C$2:C$1349, MATCH($AE250, Lookup!$G$2:$G$1349,0))</f>
        <v>Dorset</v>
      </c>
      <c r="AI250" s="1" t="str">
        <f>INDEX(Lookup!D$2:D$1349, MATCH($AE250, Lookup!$G$2:$G$1349,0))</f>
        <v>South West</v>
      </c>
      <c r="AJ250" s="1" t="str">
        <f>INDEX(Lookup!E$2:E$1349, MATCH($AE250, Lookup!$G$2:$G$1349,0))</f>
        <v>Rest of England</v>
      </c>
    </row>
    <row r="251" spans="1:36" x14ac:dyDescent="0.3">
      <c r="A251" s="11" t="s">
        <v>1559</v>
      </c>
      <c r="B251" s="5">
        <v>8960</v>
      </c>
      <c r="C251" s="5">
        <v>83.5</v>
      </c>
      <c r="D251" s="5">
        <v>37</v>
      </c>
      <c r="E251" s="5">
        <v>13.6</v>
      </c>
      <c r="F251" s="5">
        <v>23</v>
      </c>
      <c r="G251" s="5">
        <v>0.4</v>
      </c>
      <c r="I251" s="5">
        <v>7560</v>
      </c>
      <c r="J251" s="5">
        <v>137</v>
      </c>
      <c r="K251" s="5">
        <v>279720</v>
      </c>
      <c r="L251" s="5">
        <v>30.4</v>
      </c>
      <c r="M251" s="5">
        <v>831.5</v>
      </c>
      <c r="N251" s="5">
        <v>2753</v>
      </c>
      <c r="O251" s="5">
        <v>447.5</v>
      </c>
      <c r="P251" s="5">
        <v>1484</v>
      </c>
      <c r="Q251" s="5">
        <v>168.1</v>
      </c>
      <c r="R251" s="5">
        <v>1255</v>
      </c>
      <c r="S251" s="5">
        <v>271.39999999999998</v>
      </c>
      <c r="T251" s="5">
        <v>13</v>
      </c>
      <c r="U251" s="5">
        <v>5.8</v>
      </c>
      <c r="V251" s="5">
        <v>76.5</v>
      </c>
      <c r="W251" s="13">
        <v>9</v>
      </c>
      <c r="X251" s="5">
        <v>68</v>
      </c>
      <c r="Y251" s="5">
        <v>97.2</v>
      </c>
      <c r="Z251" s="5">
        <v>133.30000000000001</v>
      </c>
      <c r="AA251" s="18">
        <f t="shared" si="16"/>
        <v>445.3</v>
      </c>
      <c r="AB251" s="18">
        <f t="shared" si="17"/>
        <v>0.53553818400481057</v>
      </c>
      <c r="AC251" s="1" t="s">
        <v>7496</v>
      </c>
      <c r="AD251" s="1" t="str">
        <f t="shared" si="20"/>
        <v>Sherborne U.D.</v>
      </c>
      <c r="AE251" s="1" t="str">
        <f t="shared" si="18"/>
        <v>Sherborne U.D.</v>
      </c>
      <c r="AF251" s="1" t="str">
        <f>INDEX(Lookup!G$2:G$1349, MATCH($AE251, Lookup!$G$2:$G$1349,0))</f>
        <v>SHERBORNE U.D.</v>
      </c>
      <c r="AG251" s="1" t="str">
        <f>INDEX(Lookup!F$2:F$1349, MATCH($AE251, Lookup!$G$2:$G$1349,0))</f>
        <v>e100246</v>
      </c>
      <c r="AH251" s="1" t="str">
        <f>INDEX(Lookup!C$2:C$1349, MATCH($AE251, Lookup!$G$2:$G$1349,0))</f>
        <v>Dorset</v>
      </c>
      <c r="AI251" s="1" t="str">
        <f>INDEX(Lookup!D$2:D$1349, MATCH($AE251, Lookup!$G$2:$G$1349,0))</f>
        <v>South West</v>
      </c>
      <c r="AJ251" s="1" t="str">
        <f>INDEX(Lookup!E$2:E$1349, MATCH($AE251, Lookup!$G$2:$G$1349,0))</f>
        <v>Rest of England</v>
      </c>
    </row>
    <row r="252" spans="1:36" x14ac:dyDescent="0.3">
      <c r="A252" s="11" t="s">
        <v>1560</v>
      </c>
      <c r="B252" s="5">
        <v>7660</v>
      </c>
      <c r="C252" s="5">
        <v>70</v>
      </c>
      <c r="D252" s="5">
        <v>28.5</v>
      </c>
      <c r="E252" s="5">
        <v>5.5</v>
      </c>
      <c r="F252" s="5">
        <v>23</v>
      </c>
      <c r="G252" s="5">
        <v>0</v>
      </c>
      <c r="I252" s="5">
        <v>11350</v>
      </c>
      <c r="J252" s="5">
        <v>127</v>
      </c>
      <c r="K252" s="5">
        <v>323475</v>
      </c>
      <c r="L252" s="5">
        <v>0</v>
      </c>
      <c r="M252" s="5">
        <v>1188.2</v>
      </c>
      <c r="N252" s="5">
        <v>3201</v>
      </c>
      <c r="O252" s="5">
        <v>662.5</v>
      </c>
      <c r="P252" s="5">
        <v>940</v>
      </c>
      <c r="Q252" s="5">
        <v>113.5</v>
      </c>
      <c r="R252" s="5">
        <v>2159</v>
      </c>
      <c r="S252" s="5">
        <v>498.3</v>
      </c>
      <c r="T252" s="5">
        <v>100</v>
      </c>
      <c r="U252" s="5">
        <v>50.5</v>
      </c>
      <c r="V252" s="5">
        <v>148.6</v>
      </c>
      <c r="W252" s="13">
        <v>6.3</v>
      </c>
      <c r="X252" s="5">
        <v>223.4</v>
      </c>
      <c r="Y252" s="5">
        <v>6</v>
      </c>
      <c r="Z252" s="5">
        <v>141.30000000000001</v>
      </c>
      <c r="AA252" s="18">
        <f t="shared" si="16"/>
        <v>662.3</v>
      </c>
      <c r="AB252" s="18">
        <f t="shared" si="17"/>
        <v>0.55739774448745993</v>
      </c>
      <c r="AC252" s="1" t="s">
        <v>7496</v>
      </c>
      <c r="AD252" s="1" t="str">
        <f t="shared" si="20"/>
        <v>Swanage U.D.</v>
      </c>
      <c r="AE252" s="1" t="str">
        <f t="shared" si="18"/>
        <v>Swanage U.D.</v>
      </c>
      <c r="AF252" s="1" t="str">
        <f>INDEX(Lookup!G$2:G$1349, MATCH($AE252, Lookup!$G$2:$G$1349,0))</f>
        <v>SWANAGE U.D.</v>
      </c>
      <c r="AG252" s="1" t="str">
        <f>INDEX(Lookup!F$2:F$1349, MATCH($AE252, Lookup!$G$2:$G$1349,0))</f>
        <v>e100247</v>
      </c>
      <c r="AH252" s="1" t="str">
        <f>INDEX(Lookup!C$2:C$1349, MATCH($AE252, Lookup!$G$2:$G$1349,0))</f>
        <v>Dorset</v>
      </c>
      <c r="AI252" s="1" t="str">
        <f>INDEX(Lookup!D$2:D$1349, MATCH($AE252, Lookup!$G$2:$G$1349,0))</f>
        <v>South West</v>
      </c>
      <c r="AJ252" s="1" t="str">
        <f>INDEX(Lookup!E$2:E$1349, MATCH($AE252, Lookup!$G$2:$G$1349,0))</f>
        <v>Rest of England</v>
      </c>
    </row>
    <row r="253" spans="1:36" x14ac:dyDescent="0.3">
      <c r="A253" s="11" t="s">
        <v>1561</v>
      </c>
      <c r="B253" s="5">
        <v>5310</v>
      </c>
      <c r="C253" s="5">
        <v>78.5</v>
      </c>
      <c r="D253" s="5">
        <v>33</v>
      </c>
      <c r="E253" s="5">
        <v>10</v>
      </c>
      <c r="F253" s="5">
        <v>23</v>
      </c>
      <c r="G253" s="5">
        <v>0</v>
      </c>
      <c r="I253" s="5">
        <v>7330</v>
      </c>
      <c r="J253" s="5">
        <v>159</v>
      </c>
      <c r="K253" s="5">
        <v>241890</v>
      </c>
      <c r="L253" s="5">
        <v>0</v>
      </c>
      <c r="M253" s="5">
        <v>797.8</v>
      </c>
      <c r="N253" s="5">
        <v>1845</v>
      </c>
      <c r="O253" s="5">
        <v>362.5</v>
      </c>
      <c r="P253" s="5">
        <v>699</v>
      </c>
      <c r="Q253" s="5">
        <v>86.8</v>
      </c>
      <c r="R253" s="5">
        <v>1096</v>
      </c>
      <c r="S253" s="5">
        <v>251.2</v>
      </c>
      <c r="T253" s="5">
        <v>50</v>
      </c>
      <c r="U253" s="5">
        <v>24.5</v>
      </c>
      <c r="V253" s="5">
        <v>144.19999999999999</v>
      </c>
      <c r="W253" s="13">
        <v>20.9</v>
      </c>
      <c r="X253" s="5">
        <v>83.4</v>
      </c>
      <c r="Y253" s="5">
        <v>125</v>
      </c>
      <c r="Z253" s="5">
        <v>61.8</v>
      </c>
      <c r="AA253" s="18">
        <f t="shared" si="16"/>
        <v>362.5</v>
      </c>
      <c r="AB253" s="18">
        <f t="shared" si="17"/>
        <v>0.45437452995738281</v>
      </c>
      <c r="AC253" s="1" t="s">
        <v>7496</v>
      </c>
      <c r="AD253" s="1" t="str">
        <f t="shared" si="20"/>
        <v>Wimborne Minster U.D.</v>
      </c>
      <c r="AE253" s="1" t="str">
        <f t="shared" si="18"/>
        <v>Wimborne Minster U.D.</v>
      </c>
      <c r="AF253" s="1" t="str">
        <f>INDEX(Lookup!G$2:G$1349, MATCH($AE253, Lookup!$G$2:$G$1349,0))</f>
        <v>WIMBORNE MINSTER U.D.</v>
      </c>
      <c r="AG253" s="1" t="str">
        <f>INDEX(Lookup!F$2:F$1349, MATCH($AE253, Lookup!$G$2:$G$1349,0))</f>
        <v>e100250</v>
      </c>
      <c r="AH253" s="1" t="str">
        <f>INDEX(Lookup!C$2:C$1349, MATCH($AE253, Lookup!$G$2:$G$1349,0))</f>
        <v>Dorset</v>
      </c>
      <c r="AI253" s="1" t="str">
        <f>INDEX(Lookup!D$2:D$1349, MATCH($AE253, Lookup!$G$2:$G$1349,0))</f>
        <v>South West</v>
      </c>
      <c r="AJ253" s="1" t="str">
        <f>INDEX(Lookup!E$2:E$1349, MATCH($AE253, Lookup!$G$2:$G$1349,0))</f>
        <v>Rest of England</v>
      </c>
    </row>
    <row r="254" spans="1:36" x14ac:dyDescent="0.3">
      <c r="A254" s="11" t="s">
        <v>1562</v>
      </c>
      <c r="B254" s="5">
        <v>8300</v>
      </c>
      <c r="C254" s="5">
        <v>67.5</v>
      </c>
      <c r="D254" s="5">
        <v>29</v>
      </c>
      <c r="E254" s="5">
        <v>5.2</v>
      </c>
      <c r="F254" s="5">
        <v>23</v>
      </c>
      <c r="G254" s="5">
        <v>0.8</v>
      </c>
      <c r="H254" s="5">
        <v>29.6</v>
      </c>
      <c r="I254" s="5">
        <v>6370</v>
      </c>
      <c r="J254" s="5">
        <v>212.3</v>
      </c>
      <c r="K254" s="5">
        <v>188721</v>
      </c>
      <c r="L254" s="5">
        <v>39.4</v>
      </c>
      <c r="M254" s="5">
        <v>671.2</v>
      </c>
      <c r="N254" s="5">
        <v>3233</v>
      </c>
      <c r="O254" s="5">
        <v>510</v>
      </c>
      <c r="P254" s="5">
        <v>1434</v>
      </c>
      <c r="Q254" s="5">
        <v>166.9</v>
      </c>
      <c r="R254" s="5">
        <v>1762</v>
      </c>
      <c r="S254" s="5">
        <v>326.2</v>
      </c>
      <c r="T254" s="5">
        <v>32</v>
      </c>
      <c r="U254" s="5">
        <v>17.100000000000001</v>
      </c>
      <c r="V254" s="5">
        <v>17</v>
      </c>
      <c r="W254" s="13">
        <v>1.6</v>
      </c>
      <c r="X254" s="13">
        <v>31</v>
      </c>
      <c r="Y254" s="13">
        <v>10.4</v>
      </c>
      <c r="Z254" s="13">
        <v>100.6</v>
      </c>
      <c r="AA254" s="18">
        <f t="shared" si="16"/>
        <v>510.20000000000005</v>
      </c>
      <c r="AB254" s="18">
        <f t="shared" si="17"/>
        <v>0.76013110846245535</v>
      </c>
      <c r="AC254" s="1" t="s">
        <v>7494</v>
      </c>
      <c r="AD254" s="1" t="str">
        <f t="shared" si="20"/>
        <v>Beaminster R.D.</v>
      </c>
      <c r="AE254" s="1" t="str">
        <f t="shared" si="18"/>
        <v>Beaminster R.D.</v>
      </c>
      <c r="AF254" s="1" t="str">
        <f>INDEX(Lookup!G$2:G$1349, MATCH($AE254, Lookup!$G$2:$G$1349,0))</f>
        <v>BEAMINSTER R.D.</v>
      </c>
      <c r="AG254" s="1" t="str">
        <f>INDEX(Lookup!F$2:F$1349, MATCH($AE254, Lookup!$G$2:$G$1349,0))</f>
        <v>e100251</v>
      </c>
      <c r="AH254" s="1" t="str">
        <f>INDEX(Lookup!C$2:C$1349, MATCH($AE254, Lookup!$G$2:$G$1349,0))</f>
        <v>Dorset</v>
      </c>
      <c r="AI254" s="1" t="str">
        <f>INDEX(Lookup!D$2:D$1349, MATCH($AE254, Lookup!$G$2:$G$1349,0))</f>
        <v>South West</v>
      </c>
      <c r="AJ254" s="1" t="str">
        <f>INDEX(Lookup!E$2:E$1349, MATCH($AE254, Lookup!$G$2:$G$1349,0))</f>
        <v>Rest of England</v>
      </c>
    </row>
    <row r="255" spans="1:36" x14ac:dyDescent="0.3">
      <c r="A255" s="11" t="s">
        <v>1563</v>
      </c>
      <c r="B255" s="5">
        <v>14720</v>
      </c>
      <c r="C255" s="5">
        <v>68</v>
      </c>
      <c r="D255" s="5">
        <v>28</v>
      </c>
      <c r="E255" s="5">
        <v>5</v>
      </c>
      <c r="F255" s="5">
        <v>23</v>
      </c>
      <c r="G255" s="5">
        <v>0</v>
      </c>
      <c r="H255" s="5">
        <v>28.2</v>
      </c>
      <c r="I255" s="5">
        <v>13147</v>
      </c>
      <c r="J255" s="5">
        <v>216.8</v>
      </c>
      <c r="K255" s="5">
        <v>370654</v>
      </c>
      <c r="L255" s="5">
        <v>40.1</v>
      </c>
      <c r="M255" s="5">
        <v>1201.9000000000001</v>
      </c>
      <c r="N255" s="5">
        <v>4221</v>
      </c>
      <c r="O255" s="5">
        <v>814.7</v>
      </c>
      <c r="P255" s="5">
        <v>1185</v>
      </c>
      <c r="Q255" s="5">
        <v>135.80000000000001</v>
      </c>
      <c r="R255" s="5">
        <v>2948</v>
      </c>
      <c r="S255" s="5">
        <v>597.5</v>
      </c>
      <c r="T255" s="5">
        <v>86</v>
      </c>
      <c r="U255" s="5">
        <v>45.9</v>
      </c>
      <c r="V255" s="5">
        <v>14.2</v>
      </c>
      <c r="W255" s="13">
        <v>0.5</v>
      </c>
      <c r="X255" s="13">
        <v>52.1</v>
      </c>
      <c r="Y255" s="13">
        <v>120.4</v>
      </c>
      <c r="Z255" s="13">
        <v>200</v>
      </c>
      <c r="AA255" s="18">
        <f t="shared" si="16"/>
        <v>779.19999999999993</v>
      </c>
      <c r="AB255" s="18">
        <f t="shared" si="17"/>
        <v>0.64830684749147172</v>
      </c>
      <c r="AC255" s="1" t="s">
        <v>7494</v>
      </c>
      <c r="AD255" s="1" t="str">
        <f t="shared" si="20"/>
        <v>Blandford R.D.</v>
      </c>
      <c r="AE255" s="1" t="str">
        <f t="shared" si="18"/>
        <v>Blandford R.D.</v>
      </c>
      <c r="AF255" s="1" t="str">
        <f>INDEX(Lookup!G$2:G$1349, MATCH($AE255, Lookup!$G$2:$G$1349,0))</f>
        <v>BLANDFORD R.D.</v>
      </c>
      <c r="AG255" s="1" t="str">
        <f>INDEX(Lookup!F$2:F$1349, MATCH($AE255, Lookup!$G$2:$G$1349,0))</f>
        <v>e100252</v>
      </c>
      <c r="AH255" s="1" t="str">
        <f>INDEX(Lookup!C$2:C$1349, MATCH($AE255, Lookup!$G$2:$G$1349,0))</f>
        <v>Dorset</v>
      </c>
      <c r="AI255" s="1" t="str">
        <f>INDEX(Lookup!D$2:D$1349, MATCH($AE255, Lookup!$G$2:$G$1349,0))</f>
        <v>South West</v>
      </c>
      <c r="AJ255" s="1" t="str">
        <f>INDEX(Lookup!E$2:E$1349, MATCH($AE255, Lookup!$G$2:$G$1349,0))</f>
        <v>Rest of England</v>
      </c>
    </row>
    <row r="256" spans="1:36" x14ac:dyDescent="0.3">
      <c r="A256" s="11" t="s">
        <v>1551</v>
      </c>
      <c r="B256" s="5">
        <v>8890</v>
      </c>
      <c r="C256" s="5">
        <v>80</v>
      </c>
      <c r="D256" s="5">
        <v>32</v>
      </c>
      <c r="E256" s="5">
        <v>8</v>
      </c>
      <c r="F256" s="5">
        <v>23</v>
      </c>
      <c r="G256" s="5">
        <v>1</v>
      </c>
      <c r="H256" s="5">
        <v>32.4</v>
      </c>
      <c r="I256" s="5">
        <v>8400</v>
      </c>
      <c r="J256" s="5">
        <v>194.7</v>
      </c>
      <c r="K256" s="5">
        <v>272065</v>
      </c>
      <c r="L256" s="5">
        <v>27.1</v>
      </c>
      <c r="M256" s="5">
        <v>858.7</v>
      </c>
      <c r="N256" s="5">
        <v>4055</v>
      </c>
      <c r="O256" s="5">
        <v>689</v>
      </c>
      <c r="P256" s="5">
        <v>1470</v>
      </c>
      <c r="Q256" s="5">
        <v>171.1</v>
      </c>
      <c r="R256" s="5">
        <v>2559</v>
      </c>
      <c r="S256" s="5">
        <v>508.7</v>
      </c>
      <c r="T256" s="5">
        <v>18</v>
      </c>
      <c r="U256" s="5">
        <v>8.9</v>
      </c>
      <c r="V256" s="5">
        <v>13.7</v>
      </c>
      <c r="W256" s="13">
        <v>0.5</v>
      </c>
      <c r="X256" s="13">
        <v>74.8</v>
      </c>
      <c r="Y256" s="13">
        <v>15.1</v>
      </c>
      <c r="Z256" s="13">
        <v>65.900000000000006</v>
      </c>
      <c r="AA256" s="18">
        <f t="shared" si="16"/>
        <v>688.69999999999993</v>
      </c>
      <c r="AB256" s="18">
        <f t="shared" si="17"/>
        <v>0.8020263188540816</v>
      </c>
      <c r="AC256" s="1" t="s">
        <v>7494</v>
      </c>
      <c r="AD256" s="1" t="str">
        <f t="shared" si="20"/>
        <v>Bridport R.D.</v>
      </c>
      <c r="AE256" s="1" t="str">
        <f t="shared" si="18"/>
        <v>Bridport R.D.</v>
      </c>
      <c r="AF256" s="1" t="str">
        <f>INDEX(Lookup!G$2:G$1349, MATCH($AE256, Lookup!$G$2:$G$1349,0))</f>
        <v>BRIDPORT R.D.</v>
      </c>
      <c r="AG256" s="1" t="str">
        <f>INDEX(Lookup!F$2:F$1349, MATCH($AE256, Lookup!$G$2:$G$1349,0))</f>
        <v>e100253</v>
      </c>
      <c r="AH256" s="1" t="str">
        <f>INDEX(Lookup!C$2:C$1349, MATCH($AE256, Lookup!$G$2:$G$1349,0))</f>
        <v>Dorset</v>
      </c>
      <c r="AI256" s="1" t="str">
        <f>INDEX(Lookup!D$2:D$1349, MATCH($AE256, Lookup!$G$2:$G$1349,0))</f>
        <v>South West</v>
      </c>
      <c r="AJ256" s="1" t="str">
        <f>INDEX(Lookup!E$2:E$1349, MATCH($AE256, Lookup!$G$2:$G$1349,0))</f>
        <v>Rest of England</v>
      </c>
    </row>
    <row r="257" spans="1:36" x14ac:dyDescent="0.3">
      <c r="A257" s="11" t="s">
        <v>1552</v>
      </c>
      <c r="B257" s="5">
        <v>19040</v>
      </c>
      <c r="C257" s="5">
        <v>73</v>
      </c>
      <c r="D257" s="5">
        <v>31.5</v>
      </c>
      <c r="E257" s="5">
        <v>8.5</v>
      </c>
      <c r="F257" s="5">
        <v>23</v>
      </c>
      <c r="G257" s="5">
        <v>0</v>
      </c>
      <c r="H257" s="5">
        <v>31.9</v>
      </c>
      <c r="I257" s="5">
        <v>16850</v>
      </c>
      <c r="J257" s="5">
        <v>184.6</v>
      </c>
      <c r="K257" s="5">
        <v>537350</v>
      </c>
      <c r="L257" s="5">
        <v>33.9</v>
      </c>
      <c r="M257" s="5">
        <v>1669.6</v>
      </c>
      <c r="N257" s="5">
        <v>6956</v>
      </c>
      <c r="O257" s="5">
        <v>1149</v>
      </c>
      <c r="P257" s="5">
        <v>2405</v>
      </c>
      <c r="Q257" s="5">
        <v>270.2</v>
      </c>
      <c r="R257" s="5">
        <v>4492</v>
      </c>
      <c r="S257" s="5">
        <v>847.6</v>
      </c>
      <c r="T257" s="5">
        <v>55</v>
      </c>
      <c r="U257" s="5">
        <v>28.5</v>
      </c>
      <c r="V257" s="5">
        <v>17.8</v>
      </c>
      <c r="W257" s="13">
        <v>0.5</v>
      </c>
      <c r="X257" s="13">
        <v>171.3</v>
      </c>
      <c r="Y257" s="13">
        <v>80.400000000000006</v>
      </c>
      <c r="Z257" s="13">
        <v>250.5</v>
      </c>
      <c r="AA257" s="18">
        <f t="shared" si="16"/>
        <v>1146.3</v>
      </c>
      <c r="AB257" s="18">
        <f t="shared" si="17"/>
        <v>0.68657163392429321</v>
      </c>
      <c r="AC257" s="1" t="s">
        <v>7494</v>
      </c>
      <c r="AD257" s="1" t="str">
        <f t="shared" si="20"/>
        <v>Dorchester R.D.</v>
      </c>
      <c r="AE257" s="1" t="str">
        <f t="shared" si="18"/>
        <v>Dorchester R.D.</v>
      </c>
      <c r="AF257" s="1" t="str">
        <f>INDEX(Lookup!G$2:G$1349, MATCH($AE257, Lookup!$G$2:$G$1349,0))</f>
        <v>DORCHESTER R.D.</v>
      </c>
      <c r="AG257" s="1" t="str">
        <f>INDEX(Lookup!F$2:F$1349, MATCH($AE257, Lookup!$G$2:$G$1349,0))</f>
        <v>e100254</v>
      </c>
      <c r="AH257" s="1" t="str">
        <f>INDEX(Lookup!C$2:C$1349, MATCH($AE257, Lookup!$G$2:$G$1349,0))</f>
        <v>Dorset</v>
      </c>
      <c r="AI257" s="1" t="str">
        <f>INDEX(Lookup!D$2:D$1349, MATCH($AE257, Lookup!$G$2:$G$1349,0))</f>
        <v>South West</v>
      </c>
      <c r="AJ257" s="1" t="str">
        <f>INDEX(Lookup!E$2:E$1349, MATCH($AE257, Lookup!$G$2:$G$1349,0))</f>
        <v>Rest of England</v>
      </c>
    </row>
    <row r="258" spans="1:36" x14ac:dyDescent="0.3">
      <c r="A258" s="11" t="s">
        <v>1564</v>
      </c>
      <c r="B258" s="5">
        <v>10900</v>
      </c>
      <c r="C258" s="5">
        <v>64</v>
      </c>
      <c r="D258" s="5">
        <v>25.7</v>
      </c>
      <c r="E258" s="5">
        <v>2.7</v>
      </c>
      <c r="F258" s="5">
        <v>23</v>
      </c>
      <c r="G258" s="5">
        <v>0</v>
      </c>
      <c r="H258" s="5">
        <v>27.1</v>
      </c>
      <c r="I258" s="5">
        <v>8225</v>
      </c>
      <c r="J258" s="5">
        <v>155.4</v>
      </c>
      <c r="K258" s="5">
        <v>223168</v>
      </c>
      <c r="L258" s="5">
        <v>38</v>
      </c>
      <c r="M258" s="5">
        <v>907.9</v>
      </c>
      <c r="N258" s="5">
        <v>3957</v>
      </c>
      <c r="O258" s="5">
        <v>666.7</v>
      </c>
      <c r="P258" s="5">
        <v>1409</v>
      </c>
      <c r="Q258" s="5">
        <v>163.19999999999999</v>
      </c>
      <c r="R258" s="5">
        <v>2506</v>
      </c>
      <c r="S258" s="5">
        <v>479.6</v>
      </c>
      <c r="T258" s="5">
        <v>41</v>
      </c>
      <c r="U258" s="5">
        <v>20.2</v>
      </c>
      <c r="V258" s="5">
        <v>42.5</v>
      </c>
      <c r="W258" s="13">
        <v>3.1</v>
      </c>
      <c r="X258" s="13">
        <v>64.3</v>
      </c>
      <c r="Y258" s="13">
        <v>37.1</v>
      </c>
      <c r="Z258" s="13">
        <v>94.3</v>
      </c>
      <c r="AA258" s="18">
        <f t="shared" si="16"/>
        <v>663</v>
      </c>
      <c r="AB258" s="18">
        <f t="shared" si="17"/>
        <v>0.73025663619341341</v>
      </c>
      <c r="AC258" s="1" t="s">
        <v>7494</v>
      </c>
      <c r="AD258" s="1" t="str">
        <f t="shared" si="20"/>
        <v>Shaftesbury R.D.</v>
      </c>
      <c r="AE258" s="1" t="str">
        <f t="shared" si="18"/>
        <v>Shaftesbury R.D.</v>
      </c>
      <c r="AF258" s="1" t="str">
        <f>INDEX(Lookup!G$2:G$1349, MATCH($AE258, Lookup!$G$2:$G$1349,0))</f>
        <v>SHAFTESBURY R.D.</v>
      </c>
      <c r="AG258" s="1" t="str">
        <f>INDEX(Lookup!F$2:F$1349, MATCH($AE258, Lookup!$G$2:$G$1349,0))</f>
        <v>e100255</v>
      </c>
      <c r="AH258" s="1" t="str">
        <f>INDEX(Lookup!C$2:C$1349, MATCH($AE258, Lookup!$G$2:$G$1349,0))</f>
        <v>Dorset</v>
      </c>
      <c r="AI258" s="1" t="str">
        <f>INDEX(Lookup!D$2:D$1349, MATCH($AE258, Lookup!$G$2:$G$1349,0))</f>
        <v>South West</v>
      </c>
      <c r="AJ258" s="1" t="str">
        <f>INDEX(Lookup!E$2:E$1349, MATCH($AE258, Lookup!$G$2:$G$1349,0))</f>
        <v>Rest of England</v>
      </c>
    </row>
    <row r="259" spans="1:36" x14ac:dyDescent="0.3">
      <c r="A259" s="11" t="s">
        <v>1559</v>
      </c>
      <c r="B259" s="5">
        <v>7120</v>
      </c>
      <c r="C259" s="5">
        <v>68.5</v>
      </c>
      <c r="D259" s="5">
        <v>28.2</v>
      </c>
      <c r="E259" s="5">
        <v>5.2</v>
      </c>
      <c r="F259" s="5">
        <v>23</v>
      </c>
      <c r="G259" s="5">
        <v>0</v>
      </c>
      <c r="H259" s="5">
        <v>28.5</v>
      </c>
      <c r="I259" s="5">
        <v>5160</v>
      </c>
      <c r="J259" s="5">
        <v>222.5</v>
      </c>
      <c r="K259" s="5">
        <v>146932</v>
      </c>
      <c r="L259" s="5">
        <v>45.8</v>
      </c>
      <c r="M259" s="5">
        <v>512.29999999999995</v>
      </c>
      <c r="N259" s="5">
        <v>2527</v>
      </c>
      <c r="O259" s="5">
        <v>437.3</v>
      </c>
      <c r="P259" s="5">
        <v>859</v>
      </c>
      <c r="Q259" s="5">
        <v>101</v>
      </c>
      <c r="R259" s="5">
        <v>1637</v>
      </c>
      <c r="S259" s="5">
        <v>320.3</v>
      </c>
      <c r="T259" s="5">
        <v>31</v>
      </c>
      <c r="U259" s="5">
        <v>15.9</v>
      </c>
      <c r="V259" s="5">
        <v>6.1</v>
      </c>
      <c r="W259" s="13">
        <v>2.1</v>
      </c>
      <c r="X259" s="13">
        <v>17.100000000000001</v>
      </c>
      <c r="Y259" s="13">
        <v>5</v>
      </c>
      <c r="Z259" s="13">
        <v>44.8</v>
      </c>
      <c r="AA259" s="18">
        <f t="shared" ref="AA259:AA322" si="21">SUM(Q259+S259+U259)</f>
        <v>437.2</v>
      </c>
      <c r="AB259" s="18">
        <f t="shared" ref="AB259:AB322" si="22">AA259/M259</f>
        <v>0.85340620730040995</v>
      </c>
      <c r="AC259" s="1" t="s">
        <v>7494</v>
      </c>
      <c r="AD259" s="1" t="str">
        <f t="shared" si="20"/>
        <v>Sherborne R.D.</v>
      </c>
      <c r="AE259" s="1" t="str">
        <f t="shared" si="18"/>
        <v>Sherborne R.D.</v>
      </c>
      <c r="AF259" s="1" t="str">
        <f>INDEX(Lookup!G$2:G$1349, MATCH($AE259, Lookup!$G$2:$G$1349,0))</f>
        <v>SHERBORNE R.D.</v>
      </c>
      <c r="AG259" s="1" t="str">
        <f>INDEX(Lookup!F$2:F$1349, MATCH($AE259, Lookup!$G$2:$G$1349,0))</f>
        <v>e100256</v>
      </c>
      <c r="AH259" s="1" t="str">
        <f>INDEX(Lookup!C$2:C$1349, MATCH($AE259, Lookup!$G$2:$G$1349,0))</f>
        <v>Dorset</v>
      </c>
      <c r="AI259" s="1" t="str">
        <f>INDEX(Lookup!D$2:D$1349, MATCH($AE259, Lookup!$G$2:$G$1349,0))</f>
        <v>South West</v>
      </c>
      <c r="AJ259" s="1" t="str">
        <f>INDEX(Lookup!E$2:E$1349, MATCH($AE259, Lookup!$G$2:$G$1349,0))</f>
        <v>Rest of England</v>
      </c>
    </row>
    <row r="260" spans="1:36" x14ac:dyDescent="0.3">
      <c r="A260" s="11" t="s">
        <v>1565</v>
      </c>
      <c r="B260" s="5">
        <v>11470</v>
      </c>
      <c r="C260" s="5">
        <v>59</v>
      </c>
      <c r="D260" s="5">
        <v>26</v>
      </c>
      <c r="E260" s="5">
        <v>3</v>
      </c>
      <c r="F260" s="5">
        <v>23</v>
      </c>
      <c r="G260" s="5">
        <v>0</v>
      </c>
      <c r="H260" s="5">
        <v>27.1</v>
      </c>
      <c r="I260" s="5">
        <v>8770</v>
      </c>
      <c r="J260" s="5">
        <v>208.8</v>
      </c>
      <c r="K260" s="5">
        <v>237452</v>
      </c>
      <c r="L260" s="5">
        <v>42.2</v>
      </c>
      <c r="M260" s="5">
        <v>894.2</v>
      </c>
      <c r="N260" s="5">
        <v>4227</v>
      </c>
      <c r="O260" s="5">
        <v>708.9</v>
      </c>
      <c r="P260" s="5">
        <v>1490</v>
      </c>
      <c r="Q260" s="5">
        <v>178.9</v>
      </c>
      <c r="R260" s="5">
        <v>2708</v>
      </c>
      <c r="S260" s="5">
        <v>515.70000000000005</v>
      </c>
      <c r="T260" s="5">
        <v>28</v>
      </c>
      <c r="U260" s="5">
        <v>14.2</v>
      </c>
      <c r="V260" s="5">
        <v>28.6</v>
      </c>
      <c r="W260" s="13">
        <v>3.4</v>
      </c>
      <c r="X260" s="13">
        <v>46.5</v>
      </c>
      <c r="Y260" s="13">
        <v>33.799999999999997</v>
      </c>
      <c r="Z260" s="13">
        <v>73.099999999999994</v>
      </c>
      <c r="AA260" s="18">
        <f t="shared" si="21"/>
        <v>708.80000000000007</v>
      </c>
      <c r="AB260" s="18">
        <f t="shared" si="22"/>
        <v>0.79266383359427428</v>
      </c>
      <c r="AC260" s="1" t="s">
        <v>7494</v>
      </c>
      <c r="AD260" s="1" t="str">
        <f t="shared" si="20"/>
        <v>Sturminster R.D.</v>
      </c>
      <c r="AE260" s="1" t="str">
        <f t="shared" ref="AE260:AE323" si="23">AD260</f>
        <v>Sturminster R.D.</v>
      </c>
      <c r="AF260" s="1" t="str">
        <f>INDEX(Lookup!G$2:G$1349, MATCH($AE260, Lookup!$G$2:$G$1349,0))</f>
        <v>STURMINSTER R.D.</v>
      </c>
      <c r="AG260" s="1" t="str">
        <f>INDEX(Lookup!F$2:F$1349, MATCH($AE260, Lookup!$G$2:$G$1349,0))</f>
        <v>e100257</v>
      </c>
      <c r="AH260" s="1" t="str">
        <f>INDEX(Lookup!C$2:C$1349, MATCH($AE260, Lookup!$G$2:$G$1349,0))</f>
        <v>Dorset</v>
      </c>
      <c r="AI260" s="1" t="str">
        <f>INDEX(Lookup!D$2:D$1349, MATCH($AE260, Lookup!$G$2:$G$1349,0))</f>
        <v>South West</v>
      </c>
      <c r="AJ260" s="1" t="str">
        <f>INDEX(Lookup!E$2:E$1349, MATCH($AE260, Lookup!$G$2:$G$1349,0))</f>
        <v>Rest of England</v>
      </c>
    </row>
    <row r="261" spans="1:36" x14ac:dyDescent="0.3">
      <c r="A261" s="11" t="s">
        <v>1566</v>
      </c>
      <c r="B261" s="5">
        <v>25070</v>
      </c>
      <c r="C261" s="5">
        <v>72</v>
      </c>
      <c r="D261" s="5">
        <v>29</v>
      </c>
      <c r="E261" s="5">
        <v>6</v>
      </c>
      <c r="F261" s="5">
        <v>23</v>
      </c>
      <c r="G261" s="5">
        <v>0</v>
      </c>
      <c r="H261" s="5">
        <v>29.6</v>
      </c>
      <c r="I261" s="5">
        <v>28560</v>
      </c>
      <c r="J261" s="5">
        <v>150.69999999999999</v>
      </c>
      <c r="K261" s="5">
        <v>844358</v>
      </c>
      <c r="L261" s="5">
        <v>24.3</v>
      </c>
      <c r="M261" s="5">
        <v>2540.9</v>
      </c>
      <c r="N261" s="5">
        <v>8103</v>
      </c>
      <c r="O261" s="5">
        <v>1552</v>
      </c>
      <c r="P261" s="5">
        <v>2267</v>
      </c>
      <c r="Q261" s="5">
        <v>251.3</v>
      </c>
      <c r="R261" s="5">
        <v>5661</v>
      </c>
      <c r="S261" s="5">
        <v>1174.5</v>
      </c>
      <c r="T261" s="5">
        <v>166</v>
      </c>
      <c r="U261" s="5">
        <v>89.9</v>
      </c>
      <c r="V261" s="5">
        <v>61.4</v>
      </c>
      <c r="W261" s="13">
        <v>3.8</v>
      </c>
      <c r="X261" s="13">
        <v>157.69999999999999</v>
      </c>
      <c r="Y261" s="13">
        <v>79.900000000000006</v>
      </c>
      <c r="Z261" s="13">
        <v>686.2</v>
      </c>
      <c r="AA261" s="18">
        <f t="shared" si="21"/>
        <v>1515.7</v>
      </c>
      <c r="AB261" s="18">
        <f t="shared" si="22"/>
        <v>0.5965209177850368</v>
      </c>
      <c r="AC261" s="1" t="s">
        <v>7494</v>
      </c>
      <c r="AD261" s="1" t="str">
        <f t="shared" si="20"/>
        <v>Wareham and Purbeck R.D.</v>
      </c>
      <c r="AE261" s="1" t="str">
        <f t="shared" si="23"/>
        <v>Wareham and Purbeck R.D.</v>
      </c>
      <c r="AF261" s="1" t="str">
        <f>INDEX(Lookup!G$2:G$1349, MATCH($AE261, Lookup!$G$2:$G$1349,0))</f>
        <v>WAREHAM AND PURBECK R.D.</v>
      </c>
      <c r="AG261" s="1" t="str">
        <f>INDEX(Lookup!F$2:F$1349, MATCH($AE261, Lookup!$G$2:$G$1349,0))</f>
        <v>e100258</v>
      </c>
      <c r="AH261" s="1" t="str">
        <f>INDEX(Lookup!C$2:C$1349, MATCH($AE261, Lookup!$G$2:$G$1349,0))</f>
        <v>Dorset</v>
      </c>
      <c r="AI261" s="1" t="str">
        <f>INDEX(Lookup!D$2:D$1349, MATCH($AE261, Lookup!$G$2:$G$1349,0))</f>
        <v>South West</v>
      </c>
      <c r="AJ261" s="1" t="str">
        <f>INDEX(Lookup!E$2:E$1349, MATCH($AE261, Lookup!$G$2:$G$1349,0))</f>
        <v>Rest of England</v>
      </c>
    </row>
    <row r="262" spans="1:36" x14ac:dyDescent="0.3">
      <c r="A262" s="11" t="s">
        <v>1567</v>
      </c>
      <c r="B262" s="5">
        <v>44030</v>
      </c>
      <c r="C262" s="5">
        <v>73.5</v>
      </c>
      <c r="D262" s="5">
        <v>31.5</v>
      </c>
      <c r="E262" s="5">
        <v>8.5</v>
      </c>
      <c r="F262" s="5">
        <v>23</v>
      </c>
      <c r="G262" s="5">
        <v>0</v>
      </c>
      <c r="H262" s="5">
        <v>32.200000000000003</v>
      </c>
      <c r="I262" s="5">
        <v>52190</v>
      </c>
      <c r="J262" s="5">
        <v>178.1</v>
      </c>
      <c r="K262" s="5">
        <v>1678568</v>
      </c>
      <c r="L262" s="5">
        <v>10.9</v>
      </c>
      <c r="M262" s="5">
        <v>5302.2</v>
      </c>
      <c r="N262" s="5">
        <v>16751</v>
      </c>
      <c r="O262" s="5">
        <v>4059.7</v>
      </c>
      <c r="P262" s="5">
        <v>2071</v>
      </c>
      <c r="Q262" s="5">
        <v>231.5</v>
      </c>
      <c r="R262" s="5">
        <v>13916</v>
      </c>
      <c r="S262" s="5">
        <v>3465.8</v>
      </c>
      <c r="T262" s="5">
        <v>763</v>
      </c>
      <c r="U262" s="5">
        <v>362.3</v>
      </c>
      <c r="V262" s="5">
        <v>238.8</v>
      </c>
      <c r="W262" s="13">
        <v>46.2</v>
      </c>
      <c r="X262" s="13">
        <v>246.2</v>
      </c>
      <c r="Y262" s="13">
        <v>339.1</v>
      </c>
      <c r="Z262" s="13">
        <v>372.3</v>
      </c>
      <c r="AA262" s="18">
        <f t="shared" si="21"/>
        <v>4059.6000000000004</v>
      </c>
      <c r="AB262" s="18">
        <f t="shared" si="22"/>
        <v>0.76564444947380339</v>
      </c>
      <c r="AC262" s="1" t="s">
        <v>7494</v>
      </c>
      <c r="AD262" s="1" t="str">
        <f t="shared" si="20"/>
        <v>Wimborne and Cranborne R.D.</v>
      </c>
      <c r="AE262" s="1" t="str">
        <f t="shared" si="23"/>
        <v>Wimborne and Cranborne R.D.</v>
      </c>
      <c r="AF262" s="1" t="str">
        <f>INDEX(Lookup!G$2:G$1349, MATCH($AE262, Lookup!$G$2:$G$1349,0))</f>
        <v>WIMBORNE AND CRANBORNE R.D.</v>
      </c>
      <c r="AG262" s="1" t="str">
        <f>INDEX(Lookup!F$2:F$1349, MATCH($AE262, Lookup!$G$2:$G$1349,0))</f>
        <v>e100259</v>
      </c>
      <c r="AH262" s="1" t="str">
        <f>INDEX(Lookup!C$2:C$1349, MATCH($AE262, Lookup!$G$2:$G$1349,0))</f>
        <v>Dorset</v>
      </c>
      <c r="AI262" s="1" t="str">
        <f>INDEX(Lookup!D$2:D$1349, MATCH($AE262, Lookup!$G$2:$G$1349,0))</f>
        <v>South West</v>
      </c>
      <c r="AJ262" s="1" t="str">
        <f>INDEX(Lookup!E$2:E$1349, MATCH($AE262, Lookup!$G$2:$G$1349,0))</f>
        <v>Rest of England</v>
      </c>
    </row>
    <row r="263" spans="1:36" x14ac:dyDescent="0.3">
      <c r="A263" s="11" t="s">
        <v>1568</v>
      </c>
      <c r="W263" s="13"/>
      <c r="AA263" s="18">
        <f t="shared" si="21"/>
        <v>0</v>
      </c>
      <c r="AB263" s="18" t="e">
        <f t="shared" si="22"/>
        <v>#DIV/0!</v>
      </c>
      <c r="AE263" s="1">
        <f t="shared" si="23"/>
        <v>0</v>
      </c>
      <c r="AF263" s="1" t="e">
        <f>INDEX(Lookup!G$2:G$1349, MATCH($AE263, Lookup!$G$2:$G$1349,0))</f>
        <v>#N/A</v>
      </c>
      <c r="AG263" s="1" t="e">
        <f>INDEX(Lookup!F$2:F$1349, MATCH($AE263, Lookup!$G$2:$G$1349,0))</f>
        <v>#N/A</v>
      </c>
      <c r="AH263" s="1" t="e">
        <f>INDEX(Lookup!C$2:C$1349, MATCH($AE263, Lookup!$G$2:$G$1349,0))</f>
        <v>#N/A</v>
      </c>
      <c r="AI263" s="1" t="e">
        <f>INDEX(Lookup!D$2:D$1349, MATCH($AE263, Lookup!$G$2:$G$1349,0))</f>
        <v>#N/A</v>
      </c>
      <c r="AJ263" s="1" t="e">
        <f>INDEX(Lookup!E$2:E$1349, MATCH($AE263, Lookup!$G$2:$G$1349,0))</f>
        <v>#N/A</v>
      </c>
    </row>
    <row r="264" spans="1:36" x14ac:dyDescent="0.3">
      <c r="A264" s="11" t="s">
        <v>1362</v>
      </c>
      <c r="C264" s="5">
        <v>68</v>
      </c>
      <c r="D264" s="5">
        <v>29</v>
      </c>
      <c r="I264" s="5">
        <v>626953</v>
      </c>
      <c r="J264" s="5">
        <v>142.4</v>
      </c>
      <c r="K264" s="5">
        <v>18181637</v>
      </c>
      <c r="L264" s="5">
        <v>39.5</v>
      </c>
      <c r="W264" s="13"/>
      <c r="AA264" s="18">
        <f t="shared" si="21"/>
        <v>0</v>
      </c>
      <c r="AB264" s="18" t="e">
        <f t="shared" si="22"/>
        <v>#DIV/0!</v>
      </c>
      <c r="AE264" s="1">
        <f t="shared" si="23"/>
        <v>0</v>
      </c>
      <c r="AF264" s="1" t="e">
        <f>INDEX(Lookup!G$2:G$1349, MATCH($AE264, Lookup!$G$2:$G$1349,0))</f>
        <v>#N/A</v>
      </c>
      <c r="AG264" s="1" t="e">
        <f>INDEX(Lookup!F$2:F$1349, MATCH($AE264, Lookup!$G$2:$G$1349,0))</f>
        <v>#N/A</v>
      </c>
      <c r="AH264" s="1" t="e">
        <f>INDEX(Lookup!C$2:C$1349, MATCH($AE264, Lookup!$G$2:$G$1349,0))</f>
        <v>#N/A</v>
      </c>
      <c r="AI264" s="1" t="e">
        <f>INDEX(Lookup!D$2:D$1349, MATCH($AE264, Lookup!$G$2:$G$1349,0))</f>
        <v>#N/A</v>
      </c>
      <c r="AJ264" s="1" t="e">
        <f>INDEX(Lookup!E$2:E$1349, MATCH($AE264, Lookup!$G$2:$G$1349,0))</f>
        <v>#N/A</v>
      </c>
    </row>
    <row r="265" spans="1:36" x14ac:dyDescent="0.3">
      <c r="A265" s="11" t="s">
        <v>1404</v>
      </c>
      <c r="B265" s="5">
        <v>822580</v>
      </c>
      <c r="H265" s="5">
        <v>41.4</v>
      </c>
      <c r="I265" s="5">
        <v>625779</v>
      </c>
      <c r="J265" s="5">
        <v>141.80000000000001</v>
      </c>
      <c r="K265" s="5">
        <v>25927738</v>
      </c>
      <c r="M265" s="5">
        <v>66707.100000000006</v>
      </c>
      <c r="N265" s="5">
        <v>291496</v>
      </c>
      <c r="O265" s="5">
        <v>36940.5</v>
      </c>
      <c r="P265" s="5">
        <v>205027</v>
      </c>
      <c r="Q265" s="5">
        <v>20594.7</v>
      </c>
      <c r="R265" s="5">
        <v>85569</v>
      </c>
      <c r="S265" s="5">
        <v>15996.3</v>
      </c>
      <c r="T265" s="5">
        <v>546</v>
      </c>
      <c r="U265" s="5">
        <v>267</v>
      </c>
      <c r="V265" s="5">
        <v>4053.8</v>
      </c>
      <c r="W265" s="13">
        <v>605.4</v>
      </c>
      <c r="X265" s="13">
        <v>3877.4</v>
      </c>
      <c r="Y265" s="13">
        <v>10167.9</v>
      </c>
      <c r="Z265" s="13">
        <v>11062.1</v>
      </c>
      <c r="AA265" s="18">
        <f t="shared" si="21"/>
        <v>36858</v>
      </c>
      <c r="AB265" s="18">
        <f t="shared" si="22"/>
        <v>0.55253488759067626</v>
      </c>
      <c r="AE265" s="1">
        <f t="shared" si="23"/>
        <v>0</v>
      </c>
      <c r="AF265" s="1" t="e">
        <f>INDEX(Lookup!G$2:G$1349, MATCH($AE265, Lookup!$G$2:$G$1349,0))</f>
        <v>#N/A</v>
      </c>
      <c r="AG265" s="1" t="e">
        <f>INDEX(Lookup!F$2:F$1349, MATCH($AE265, Lookup!$G$2:$G$1349,0))</f>
        <v>#N/A</v>
      </c>
      <c r="AH265" s="1" t="e">
        <f>INDEX(Lookup!C$2:C$1349, MATCH($AE265, Lookup!$G$2:$G$1349,0))</f>
        <v>#N/A</v>
      </c>
      <c r="AI265" s="1" t="e">
        <f>INDEX(Lookup!D$2:D$1349, MATCH($AE265, Lookup!$G$2:$G$1349,0))</f>
        <v>#N/A</v>
      </c>
      <c r="AJ265" s="1" t="e">
        <f>INDEX(Lookup!E$2:E$1349, MATCH($AE265, Lookup!$G$2:$G$1349,0))</f>
        <v>#N/A</v>
      </c>
    </row>
    <row r="266" spans="1:36" x14ac:dyDescent="0.3">
      <c r="A266" s="11" t="s">
        <v>404</v>
      </c>
      <c r="B266" s="5">
        <v>27550</v>
      </c>
      <c r="C266" s="5">
        <v>103</v>
      </c>
      <c r="D266" s="5">
        <v>44</v>
      </c>
      <c r="E266" s="5">
        <v>14.9</v>
      </c>
      <c r="F266" s="5">
        <v>29</v>
      </c>
      <c r="G266" s="5">
        <v>0.1</v>
      </c>
      <c r="I266" s="5">
        <v>32300</v>
      </c>
      <c r="J266" s="5">
        <v>139.30000000000001</v>
      </c>
      <c r="K266" s="5">
        <v>1421200</v>
      </c>
      <c r="L266" s="5">
        <v>17.399999999999999</v>
      </c>
      <c r="M266" s="5">
        <v>3078.2</v>
      </c>
      <c r="N266" s="5">
        <v>8172</v>
      </c>
      <c r="O266" s="5">
        <v>1338.9</v>
      </c>
      <c r="P266" s="5">
        <v>4165</v>
      </c>
      <c r="Q266" s="5">
        <v>467.9</v>
      </c>
      <c r="R266" s="5">
        <v>3923</v>
      </c>
      <c r="S266" s="5">
        <v>824.4</v>
      </c>
      <c r="T266" s="5">
        <v>73</v>
      </c>
      <c r="U266" s="5">
        <v>36.799999999999997</v>
      </c>
      <c r="V266" s="5">
        <v>392.5</v>
      </c>
      <c r="W266" s="13">
        <v>92.2</v>
      </c>
      <c r="X266" s="13">
        <v>133.80000000000001</v>
      </c>
      <c r="Y266" s="13">
        <v>47.8</v>
      </c>
      <c r="Z266" s="13">
        <v>1072.9000000000001</v>
      </c>
      <c r="AA266" s="18">
        <f t="shared" si="21"/>
        <v>1329.1</v>
      </c>
      <c r="AB266" s="18">
        <f t="shared" si="22"/>
        <v>0.4317783120005198</v>
      </c>
      <c r="AC266" s="1" t="s">
        <v>7495</v>
      </c>
      <c r="AD266" s="1" t="str">
        <f t="shared" ref="AD266:AD296" si="24">_xlfn.CONCAT(A266," ",AC266)</f>
        <v>Durham M.B.</v>
      </c>
      <c r="AE266" s="1" t="str">
        <f t="shared" si="23"/>
        <v>Durham M.B.</v>
      </c>
      <c r="AF266" s="1" t="str">
        <f>INDEX(Lookup!G$2:G$1349, MATCH($AE266, Lookup!$G$2:$G$1349,0))</f>
        <v>DURHAM M.B.</v>
      </c>
      <c r="AG266" s="1" t="str">
        <f>INDEX(Lookup!F$2:F$1349, MATCH($AE266, Lookup!$G$2:$G$1349,0))</f>
        <v>e110273</v>
      </c>
      <c r="AH266" s="1" t="str">
        <f>INDEX(Lookup!C$2:C$1349, MATCH($AE266, Lookup!$G$2:$G$1349,0))</f>
        <v>Durham</v>
      </c>
      <c r="AI266" s="1" t="str">
        <f>INDEX(Lookup!D$2:D$1349, MATCH($AE266, Lookup!$G$2:$G$1349,0))</f>
        <v>North East</v>
      </c>
      <c r="AJ266" s="1" t="str">
        <f>INDEX(Lookup!E$2:E$1349, MATCH($AE266, Lookup!$G$2:$G$1349,0))</f>
        <v>Rest of England</v>
      </c>
    </row>
    <row r="267" spans="1:36" x14ac:dyDescent="0.3">
      <c r="A267" s="11" t="s">
        <v>2345</v>
      </c>
      <c r="B267" s="5">
        <v>29070</v>
      </c>
      <c r="C267" s="5">
        <v>94.5</v>
      </c>
      <c r="D267" s="5">
        <v>40.5</v>
      </c>
      <c r="E267" s="5">
        <v>11.5</v>
      </c>
      <c r="F267" s="5">
        <v>29</v>
      </c>
      <c r="G267" s="5">
        <v>0</v>
      </c>
      <c r="I267" s="5">
        <v>24782</v>
      </c>
      <c r="J267" s="5">
        <v>138</v>
      </c>
      <c r="K267" s="5">
        <v>1003671</v>
      </c>
      <c r="L267" s="5">
        <v>33.299999999999997</v>
      </c>
      <c r="M267" s="5">
        <v>2572.6999999999998</v>
      </c>
      <c r="N267" s="5">
        <v>9665</v>
      </c>
      <c r="O267" s="5">
        <v>1293.9000000000001</v>
      </c>
      <c r="P267" s="5">
        <v>6223</v>
      </c>
      <c r="Q267" s="5">
        <v>705.6</v>
      </c>
      <c r="R267" s="5">
        <v>3437</v>
      </c>
      <c r="S267" s="5">
        <v>587.29999999999995</v>
      </c>
      <c r="T267" s="5">
        <v>2</v>
      </c>
      <c r="U267" s="5">
        <v>0.9</v>
      </c>
      <c r="V267" s="5">
        <v>219.2</v>
      </c>
      <c r="W267" s="13">
        <v>14.4</v>
      </c>
      <c r="X267" s="13">
        <v>204.9</v>
      </c>
      <c r="Y267" s="13">
        <v>541.20000000000005</v>
      </c>
      <c r="Z267" s="13">
        <v>299</v>
      </c>
      <c r="AA267" s="18">
        <f t="shared" si="21"/>
        <v>1293.8000000000002</v>
      </c>
      <c r="AB267" s="18">
        <f t="shared" si="22"/>
        <v>0.50289579041473953</v>
      </c>
      <c r="AC267" s="1" t="s">
        <v>7495</v>
      </c>
      <c r="AD267" s="1" t="str">
        <f t="shared" si="24"/>
        <v>Jarrow M.B.</v>
      </c>
      <c r="AE267" s="1" t="str">
        <f t="shared" si="23"/>
        <v>Jarrow M.B.</v>
      </c>
      <c r="AF267" s="1" t="str">
        <f>INDEX(Lookup!G$2:G$1349, MATCH($AE267, Lookup!$G$2:$G$1349,0))</f>
        <v>JARROW M.B.</v>
      </c>
      <c r="AG267" s="1" t="str">
        <f>INDEX(Lookup!F$2:F$1349, MATCH($AE267, Lookup!$G$2:$G$1349,0))</f>
        <v>e110279</v>
      </c>
      <c r="AH267" s="1" t="str">
        <f>INDEX(Lookup!C$2:C$1349, MATCH($AE267, Lookup!$G$2:$G$1349,0))</f>
        <v>Tyne And Wear</v>
      </c>
      <c r="AI267" s="1" t="str">
        <f>INDEX(Lookup!D$2:D$1349, MATCH($AE267, Lookup!$G$2:$G$1349,0))</f>
        <v>North East</v>
      </c>
      <c r="AJ267" s="1" t="str">
        <f>INDEX(Lookup!E$2:E$1349, MATCH($AE267, Lookup!$G$2:$G$1349,0))</f>
        <v>Rest of England</v>
      </c>
    </row>
    <row r="268" spans="1:36" x14ac:dyDescent="0.3">
      <c r="A268" s="11" t="s">
        <v>1569</v>
      </c>
      <c r="B268" s="5">
        <v>5360</v>
      </c>
      <c r="C268" s="5">
        <v>91</v>
      </c>
      <c r="D268" s="5">
        <v>40</v>
      </c>
      <c r="E268" s="5">
        <v>11</v>
      </c>
      <c r="F268" s="5">
        <v>29</v>
      </c>
      <c r="G268" s="5">
        <v>0</v>
      </c>
      <c r="I268" s="5">
        <v>3450</v>
      </c>
      <c r="J268" s="5">
        <v>134.69999999999999</v>
      </c>
      <c r="K268" s="5">
        <v>138000</v>
      </c>
      <c r="L268" s="5">
        <v>45.7</v>
      </c>
      <c r="M268" s="5">
        <v>396.2</v>
      </c>
      <c r="N268" s="5">
        <v>1742</v>
      </c>
      <c r="O268" s="5">
        <v>226</v>
      </c>
      <c r="P268" s="5">
        <v>1182</v>
      </c>
      <c r="Q268" s="5">
        <v>122.3</v>
      </c>
      <c r="R268" s="5">
        <v>515</v>
      </c>
      <c r="S268" s="5">
        <v>100.7</v>
      </c>
      <c r="T268" s="5">
        <v>1</v>
      </c>
      <c r="U268" s="5">
        <v>0.5</v>
      </c>
      <c r="V268" s="5">
        <v>50.3</v>
      </c>
      <c r="W268" s="13">
        <v>3.9</v>
      </c>
      <c r="X268" s="13">
        <v>32.200000000000003</v>
      </c>
      <c r="Y268" s="13">
        <v>13.4</v>
      </c>
      <c r="Z268" s="13">
        <v>70.5</v>
      </c>
      <c r="AA268" s="18">
        <f t="shared" si="21"/>
        <v>223.5</v>
      </c>
      <c r="AB268" s="18">
        <f t="shared" si="22"/>
        <v>0.56410903584048466</v>
      </c>
      <c r="AC268" s="1" t="s">
        <v>7496</v>
      </c>
      <c r="AD268" s="1" t="str">
        <f t="shared" si="24"/>
        <v>Barnard Castle U.D.</v>
      </c>
      <c r="AE268" s="1" t="str">
        <f t="shared" si="23"/>
        <v>Barnard Castle U.D.</v>
      </c>
      <c r="AF268" s="1" t="str">
        <f>INDEX(Lookup!G$2:G$1349, MATCH($AE268, Lookup!$G$2:$G$1349,0))</f>
        <v>BARNARD CASTLE U.D.</v>
      </c>
      <c r="AG268" s="1" t="str">
        <f>INDEX(Lookup!F$2:F$1349, MATCH($AE268, Lookup!$G$2:$G$1349,0))</f>
        <v>e110265</v>
      </c>
      <c r="AH268" s="1" t="str">
        <f>INDEX(Lookup!C$2:C$1349, MATCH($AE268, Lookup!$G$2:$G$1349,0))</f>
        <v>Durham</v>
      </c>
      <c r="AI268" s="1" t="str">
        <f>INDEX(Lookup!D$2:D$1349, MATCH($AE268, Lookup!$G$2:$G$1349,0))</f>
        <v>North East</v>
      </c>
      <c r="AJ268" s="1" t="str">
        <f>INDEX(Lookup!E$2:E$1349, MATCH($AE268, Lookup!$G$2:$G$1349,0))</f>
        <v>Rest of England</v>
      </c>
    </row>
    <row r="269" spans="1:36" x14ac:dyDescent="0.3">
      <c r="A269" s="11" t="s">
        <v>1570</v>
      </c>
      <c r="B269" s="5">
        <v>33120</v>
      </c>
      <c r="C269" s="5">
        <v>95</v>
      </c>
      <c r="D269" s="5">
        <v>43.5</v>
      </c>
      <c r="E269" s="5">
        <v>14.5</v>
      </c>
      <c r="F269" s="5">
        <v>29</v>
      </c>
      <c r="G269" s="5">
        <v>0</v>
      </c>
      <c r="I269" s="5">
        <v>27500</v>
      </c>
      <c r="J269" s="5">
        <v>144.69999999999999</v>
      </c>
      <c r="K269" s="5">
        <v>1196250</v>
      </c>
      <c r="L269" s="5">
        <v>37</v>
      </c>
      <c r="M269" s="5">
        <v>2792.1</v>
      </c>
      <c r="N269" s="5">
        <v>11831</v>
      </c>
      <c r="O269" s="5">
        <v>1310.7</v>
      </c>
      <c r="P269" s="5">
        <v>9193</v>
      </c>
      <c r="Q269" s="5">
        <v>813.6</v>
      </c>
      <c r="R269" s="5">
        <v>2619</v>
      </c>
      <c r="S269" s="5">
        <v>489.7</v>
      </c>
      <c r="T269" s="5">
        <v>13</v>
      </c>
      <c r="U269" s="5">
        <v>5.7</v>
      </c>
      <c r="V269" s="5">
        <v>463.5</v>
      </c>
      <c r="W269" s="13">
        <v>35.4</v>
      </c>
      <c r="X269" s="13">
        <v>240.5</v>
      </c>
      <c r="Y269" s="13">
        <v>318.7</v>
      </c>
      <c r="Z269" s="13">
        <v>423.2</v>
      </c>
      <c r="AA269" s="18">
        <f t="shared" si="21"/>
        <v>1309</v>
      </c>
      <c r="AB269" s="18">
        <f t="shared" si="22"/>
        <v>0.46882274990150785</v>
      </c>
      <c r="AC269" s="1" t="s">
        <v>7496</v>
      </c>
      <c r="AD269" s="1" t="str">
        <f t="shared" si="24"/>
        <v>Bishop Auckland U.D.</v>
      </c>
      <c r="AE269" s="1" t="str">
        <f t="shared" si="23"/>
        <v>Bishop Auckland U.D.</v>
      </c>
      <c r="AF269" s="1" t="str">
        <f>INDEX(Lookup!G$2:G$1349, MATCH($AE269, Lookup!$G$2:$G$1349,0))</f>
        <v>BISHOP AUCKLAND U.D.</v>
      </c>
      <c r="AG269" s="1" t="str">
        <f>INDEX(Lookup!F$2:F$1349, MATCH($AE269, Lookup!$G$2:$G$1349,0))</f>
        <v>e110266</v>
      </c>
      <c r="AH269" s="1" t="str">
        <f>INDEX(Lookup!C$2:C$1349, MATCH($AE269, Lookup!$G$2:$G$1349,0))</f>
        <v>Durham</v>
      </c>
      <c r="AI269" s="1" t="str">
        <f>INDEX(Lookup!D$2:D$1349, MATCH($AE269, Lookup!$G$2:$G$1349,0))</f>
        <v>North East</v>
      </c>
      <c r="AJ269" s="1" t="str">
        <f>INDEX(Lookup!E$2:E$1349, MATCH($AE269, Lookup!$G$2:$G$1349,0))</f>
        <v>Rest of England</v>
      </c>
    </row>
    <row r="270" spans="1:36" x14ac:dyDescent="0.3">
      <c r="A270" s="11" t="s">
        <v>1571</v>
      </c>
      <c r="B270" s="5">
        <v>32330</v>
      </c>
      <c r="C270" s="5">
        <v>100.5</v>
      </c>
      <c r="D270" s="5">
        <v>45</v>
      </c>
      <c r="E270" s="5">
        <v>13.4</v>
      </c>
      <c r="F270" s="5">
        <v>29</v>
      </c>
      <c r="G270" s="5">
        <v>2.6</v>
      </c>
      <c r="I270" s="5">
        <v>23740</v>
      </c>
      <c r="J270" s="5">
        <v>159.80000000000001</v>
      </c>
      <c r="K270" s="5">
        <v>1068300</v>
      </c>
      <c r="L270" s="5">
        <v>42.8</v>
      </c>
      <c r="M270" s="5">
        <v>2501.5</v>
      </c>
      <c r="N270" s="5">
        <v>11550</v>
      </c>
      <c r="O270" s="5">
        <v>1462.6</v>
      </c>
      <c r="P270" s="5">
        <v>8019</v>
      </c>
      <c r="Q270" s="5">
        <v>786.6</v>
      </c>
      <c r="R270" s="5">
        <v>3522</v>
      </c>
      <c r="S270" s="5">
        <v>672.7</v>
      </c>
      <c r="T270" s="5">
        <v>7</v>
      </c>
      <c r="U270" s="5">
        <v>3.2</v>
      </c>
      <c r="V270" s="5">
        <v>86.2</v>
      </c>
      <c r="W270" s="13">
        <v>8.6999999999999993</v>
      </c>
      <c r="X270" s="13">
        <v>257.89999999999998</v>
      </c>
      <c r="Y270" s="13">
        <v>303.60000000000002</v>
      </c>
      <c r="Z270" s="13">
        <v>382.5</v>
      </c>
      <c r="AA270" s="18">
        <f t="shared" si="21"/>
        <v>1462.5000000000002</v>
      </c>
      <c r="AB270" s="18">
        <f t="shared" si="22"/>
        <v>0.58464921047371587</v>
      </c>
      <c r="AC270" s="1" t="s">
        <v>7496</v>
      </c>
      <c r="AD270" s="1" t="str">
        <f t="shared" si="24"/>
        <v>Blaydon U.D.</v>
      </c>
      <c r="AE270" s="1" t="str">
        <f t="shared" si="23"/>
        <v>Blaydon U.D.</v>
      </c>
      <c r="AF270" s="1" t="str">
        <f>INDEX(Lookup!G$2:G$1349, MATCH($AE270, Lookup!$G$2:$G$1349,0))</f>
        <v>BLAYDON U.D.</v>
      </c>
      <c r="AG270" s="1" t="str">
        <f>INDEX(Lookup!F$2:F$1349, MATCH($AE270, Lookup!$G$2:$G$1349,0))</f>
        <v>e110267</v>
      </c>
      <c r="AH270" s="1" t="str">
        <f>INDEX(Lookup!C$2:C$1349, MATCH($AE270, Lookup!$G$2:$G$1349,0))</f>
        <v>Tyne And Wear</v>
      </c>
      <c r="AI270" s="1" t="str">
        <f>INDEX(Lookup!D$2:D$1349, MATCH($AE270, Lookup!$G$2:$G$1349,0))</f>
        <v>North East</v>
      </c>
      <c r="AJ270" s="1" t="str">
        <f>INDEX(Lookup!E$2:E$1349, MATCH($AE270, Lookup!$G$2:$G$1349,0))</f>
        <v>Rest of England</v>
      </c>
    </row>
    <row r="271" spans="1:36" x14ac:dyDescent="0.3">
      <c r="A271" s="11" t="s">
        <v>1572</v>
      </c>
      <c r="B271" s="5">
        <v>24470</v>
      </c>
      <c r="C271" s="5">
        <v>90.5</v>
      </c>
      <c r="D271" s="5">
        <v>38</v>
      </c>
      <c r="E271" s="5">
        <v>9</v>
      </c>
      <c r="F271" s="5">
        <v>29</v>
      </c>
      <c r="G271" s="5">
        <v>0</v>
      </c>
      <c r="I271" s="5">
        <v>17650</v>
      </c>
      <c r="J271" s="5">
        <v>155.80000000000001</v>
      </c>
      <c r="K271" s="5">
        <v>670700</v>
      </c>
      <c r="L271" s="5">
        <v>42.3</v>
      </c>
      <c r="M271" s="5">
        <v>1886</v>
      </c>
      <c r="N271" s="5">
        <v>8613</v>
      </c>
      <c r="O271" s="5">
        <v>1437.9</v>
      </c>
      <c r="P271" s="5">
        <v>3430</v>
      </c>
      <c r="Q271" s="5">
        <v>351.9</v>
      </c>
      <c r="R271" s="5">
        <v>5041</v>
      </c>
      <c r="S271" s="5">
        <v>1020</v>
      </c>
      <c r="T271" s="5">
        <v>138</v>
      </c>
      <c r="U271" s="5">
        <v>64.599999999999994</v>
      </c>
      <c r="V271" s="5">
        <v>83.9</v>
      </c>
      <c r="W271" s="13">
        <v>39.6</v>
      </c>
      <c r="X271" s="13">
        <v>80.2</v>
      </c>
      <c r="Y271" s="13">
        <v>17.600000000000001</v>
      </c>
      <c r="Z271" s="13">
        <v>226.7</v>
      </c>
      <c r="AA271" s="18">
        <f t="shared" si="21"/>
        <v>1436.5</v>
      </c>
      <c r="AB271" s="18">
        <f t="shared" si="22"/>
        <v>0.76166489925768821</v>
      </c>
      <c r="AC271" s="1" t="s">
        <v>7496</v>
      </c>
      <c r="AD271" s="1" t="str">
        <f t="shared" si="24"/>
        <v>Boldon U.D.</v>
      </c>
      <c r="AE271" s="1" t="str">
        <f t="shared" si="23"/>
        <v>Boldon U.D.</v>
      </c>
      <c r="AF271" s="1" t="str">
        <f>INDEX(Lookup!G$2:G$1349, MATCH($AE271, Lookup!$G$2:$G$1349,0))</f>
        <v>BOLDON U.D.</v>
      </c>
      <c r="AG271" s="1" t="str">
        <f>INDEX(Lookup!F$2:F$1349, MATCH($AE271, Lookup!$G$2:$G$1349,0))</f>
        <v>e110268</v>
      </c>
      <c r="AH271" s="1" t="str">
        <f>INDEX(Lookup!C$2:C$1349, MATCH($AE271, Lookup!$G$2:$G$1349,0))</f>
        <v>Tyne And Wear</v>
      </c>
      <c r="AI271" s="1" t="str">
        <f>INDEX(Lookup!D$2:D$1349, MATCH($AE271, Lookup!$G$2:$G$1349,0))</f>
        <v>North East</v>
      </c>
      <c r="AJ271" s="1" t="str">
        <f>INDEX(Lookup!E$2:E$1349, MATCH($AE271, Lookup!$G$2:$G$1349,0))</f>
        <v>Rest of England</v>
      </c>
    </row>
    <row r="272" spans="1:36" x14ac:dyDescent="0.3">
      <c r="A272" s="11" t="s">
        <v>1573</v>
      </c>
      <c r="B272" s="5">
        <v>16580</v>
      </c>
      <c r="C272" s="5">
        <v>107</v>
      </c>
      <c r="D272" s="5">
        <v>46</v>
      </c>
      <c r="E272" s="5">
        <v>17</v>
      </c>
      <c r="F272" s="5">
        <v>29</v>
      </c>
      <c r="G272" s="5">
        <v>0</v>
      </c>
      <c r="I272" s="5">
        <v>10300</v>
      </c>
      <c r="J272" s="5">
        <v>164.1</v>
      </c>
      <c r="K272" s="5">
        <v>473800</v>
      </c>
      <c r="L272" s="5">
        <v>49.8</v>
      </c>
      <c r="M272" s="5">
        <v>1120.5999999999999</v>
      </c>
      <c r="N272" s="5">
        <v>6264</v>
      </c>
      <c r="O272" s="5">
        <v>709.4</v>
      </c>
      <c r="P272" s="5">
        <v>5335</v>
      </c>
      <c r="Q272" s="5">
        <v>535.4</v>
      </c>
      <c r="R272" s="5">
        <v>927</v>
      </c>
      <c r="S272" s="5">
        <v>173.1</v>
      </c>
      <c r="T272" s="5">
        <v>2</v>
      </c>
      <c r="U272" s="5">
        <v>0.9</v>
      </c>
      <c r="V272" s="5">
        <v>45.5</v>
      </c>
      <c r="W272" s="13">
        <v>9</v>
      </c>
      <c r="X272" s="13">
        <v>64.5</v>
      </c>
      <c r="Y272" s="13">
        <v>155.19999999999999</v>
      </c>
      <c r="Z272" s="13">
        <v>136.9</v>
      </c>
      <c r="AA272" s="18">
        <f t="shared" si="21"/>
        <v>709.4</v>
      </c>
      <c r="AB272" s="18">
        <f t="shared" si="22"/>
        <v>0.63305372122077463</v>
      </c>
      <c r="AC272" s="1" t="s">
        <v>7496</v>
      </c>
      <c r="AD272" s="1" t="str">
        <f t="shared" si="24"/>
        <v>Brandon and Byshottles U.D.</v>
      </c>
      <c r="AE272" s="1" t="str">
        <f t="shared" si="23"/>
        <v>Brandon and Byshottles U.D.</v>
      </c>
      <c r="AF272" s="1" t="str">
        <f>INDEX(Lookup!G$2:G$1349, MATCH($AE272, Lookup!$G$2:$G$1349,0))</f>
        <v>BRANDON AND BYSHOTTLES U.D.</v>
      </c>
      <c r="AG272" s="1" t="str">
        <f>INDEX(Lookup!F$2:F$1349, MATCH($AE272, Lookup!$G$2:$G$1349,0))</f>
        <v>e110269</v>
      </c>
      <c r="AH272" s="1" t="str">
        <f>INDEX(Lookup!C$2:C$1349, MATCH($AE272, Lookup!$G$2:$G$1349,0))</f>
        <v>Durham</v>
      </c>
      <c r="AI272" s="1" t="str">
        <f>INDEX(Lookup!D$2:D$1349, MATCH($AE272, Lookup!$G$2:$G$1349,0))</f>
        <v>North East</v>
      </c>
      <c r="AJ272" s="1" t="str">
        <f>INDEX(Lookup!E$2:E$1349, MATCH($AE272, Lookup!$G$2:$G$1349,0))</f>
        <v>Rest of England</v>
      </c>
    </row>
    <row r="273" spans="1:36" x14ac:dyDescent="0.3">
      <c r="A273" s="11" t="s">
        <v>1574</v>
      </c>
      <c r="B273" s="5">
        <v>20660</v>
      </c>
      <c r="C273" s="5">
        <v>101</v>
      </c>
      <c r="D273" s="5">
        <v>45</v>
      </c>
      <c r="E273" s="5">
        <v>15.6</v>
      </c>
      <c r="F273" s="5">
        <v>29</v>
      </c>
      <c r="G273" s="5">
        <v>0.4</v>
      </c>
      <c r="I273" s="5">
        <v>16304</v>
      </c>
      <c r="J273" s="5">
        <v>151.1</v>
      </c>
      <c r="K273" s="5">
        <v>733680</v>
      </c>
      <c r="L273" s="5">
        <v>35.200000000000003</v>
      </c>
      <c r="M273" s="5">
        <v>1783.1</v>
      </c>
      <c r="N273" s="5">
        <v>7832</v>
      </c>
      <c r="O273" s="5">
        <v>1156</v>
      </c>
      <c r="P273" s="5">
        <v>4464</v>
      </c>
      <c r="Q273" s="5">
        <v>488</v>
      </c>
      <c r="R273" s="5">
        <v>3302</v>
      </c>
      <c r="S273" s="5">
        <v>654.9</v>
      </c>
      <c r="T273" s="5">
        <v>8</v>
      </c>
      <c r="U273" s="5">
        <v>3.5</v>
      </c>
      <c r="V273" s="5">
        <v>259.10000000000002</v>
      </c>
      <c r="W273" s="13">
        <v>24.1</v>
      </c>
      <c r="X273" s="13">
        <v>95.4</v>
      </c>
      <c r="Y273" s="13">
        <v>37.200000000000003</v>
      </c>
      <c r="Z273" s="13">
        <v>211.4</v>
      </c>
      <c r="AA273" s="18">
        <f t="shared" si="21"/>
        <v>1146.4000000000001</v>
      </c>
      <c r="AB273" s="18">
        <f t="shared" si="22"/>
        <v>0.64292524255510075</v>
      </c>
      <c r="AC273" s="1" t="s">
        <v>7496</v>
      </c>
      <c r="AD273" s="1" t="str">
        <f t="shared" si="24"/>
        <v>Chester-le-Street U.D.</v>
      </c>
      <c r="AE273" s="1" t="str">
        <f t="shared" si="23"/>
        <v>Chester-le-Street U.D.</v>
      </c>
      <c r="AF273" s="1" t="str">
        <f>INDEX(Lookup!G$2:G$1349, MATCH($AE273, Lookup!$G$2:$G$1349,0))</f>
        <v>CHESTER-LE-STREET U.D.</v>
      </c>
      <c r="AG273" s="1" t="str">
        <f>INDEX(Lookup!F$2:F$1349, MATCH($AE273, Lookup!$G$2:$G$1349,0))</f>
        <v>e110270</v>
      </c>
      <c r="AH273" s="1" t="str">
        <f>INDEX(Lookup!C$2:C$1349, MATCH($AE273, Lookup!$G$2:$G$1349,0))</f>
        <v>Durham</v>
      </c>
      <c r="AI273" s="1" t="str">
        <f>INDEX(Lookup!D$2:D$1349, MATCH($AE273, Lookup!$G$2:$G$1349,0))</f>
        <v>North East</v>
      </c>
      <c r="AJ273" s="1" t="str">
        <f>INDEX(Lookup!E$2:E$1349, MATCH($AE273, Lookup!$G$2:$G$1349,0))</f>
        <v>Rest of England</v>
      </c>
    </row>
    <row r="274" spans="1:36" x14ac:dyDescent="0.3">
      <c r="A274" s="11" t="s">
        <v>1575</v>
      </c>
      <c r="B274" s="5">
        <v>35090</v>
      </c>
      <c r="C274" s="5">
        <v>95</v>
      </c>
      <c r="D274" s="5">
        <v>42</v>
      </c>
      <c r="E274" s="5">
        <v>13</v>
      </c>
      <c r="F274" s="5">
        <v>29</v>
      </c>
      <c r="G274" s="5">
        <v>0</v>
      </c>
      <c r="I274" s="5">
        <v>37000</v>
      </c>
      <c r="J274" s="5">
        <v>109</v>
      </c>
      <c r="K274" s="5">
        <v>1554000</v>
      </c>
      <c r="L274" s="5">
        <v>16.3</v>
      </c>
      <c r="M274" s="5">
        <v>3932.1</v>
      </c>
      <c r="N274" s="5">
        <v>12675</v>
      </c>
      <c r="O274" s="5">
        <v>1534</v>
      </c>
      <c r="P274" s="5">
        <v>9502</v>
      </c>
      <c r="Q274" s="5">
        <v>941.7</v>
      </c>
      <c r="R274" s="5">
        <v>3105</v>
      </c>
      <c r="S274" s="5">
        <v>574.29999999999995</v>
      </c>
      <c r="T274" s="5">
        <v>24</v>
      </c>
      <c r="U274" s="5">
        <v>9</v>
      </c>
      <c r="V274" s="5">
        <v>262.60000000000002</v>
      </c>
      <c r="W274" s="13">
        <v>20.8</v>
      </c>
      <c r="X274" s="13">
        <v>138.69999999999999</v>
      </c>
      <c r="Y274" s="13">
        <v>1539.2</v>
      </c>
      <c r="Z274" s="13">
        <v>436.8</v>
      </c>
      <c r="AA274" s="18">
        <f t="shared" si="21"/>
        <v>1525</v>
      </c>
      <c r="AB274" s="18">
        <f t="shared" si="22"/>
        <v>0.38783347320770073</v>
      </c>
      <c r="AC274" s="1" t="s">
        <v>7496</v>
      </c>
      <c r="AD274" s="1" t="str">
        <f t="shared" si="24"/>
        <v>Consett U.D.</v>
      </c>
      <c r="AE274" s="1" t="str">
        <f t="shared" si="23"/>
        <v>Consett U.D.</v>
      </c>
      <c r="AF274" s="1" t="str">
        <f>INDEX(Lookup!G$2:G$1349, MATCH($AE274, Lookup!$G$2:$G$1349,0))</f>
        <v>CONSETT U.D.</v>
      </c>
      <c r="AG274" s="1" t="str">
        <f>INDEX(Lookup!F$2:F$1349, MATCH($AE274, Lookup!$G$2:$G$1349,0))</f>
        <v>e110271</v>
      </c>
      <c r="AH274" s="1" t="str">
        <f>INDEX(Lookup!C$2:C$1349, MATCH($AE274, Lookup!$G$2:$G$1349,0))</f>
        <v>Durham</v>
      </c>
      <c r="AI274" s="1" t="str">
        <f>INDEX(Lookup!D$2:D$1349, MATCH($AE274, Lookup!$G$2:$G$1349,0))</f>
        <v>North East</v>
      </c>
      <c r="AJ274" s="1" t="str">
        <f>INDEX(Lookup!E$2:E$1349, MATCH($AE274, Lookup!$G$2:$G$1349,0))</f>
        <v>Rest of England</v>
      </c>
    </row>
    <row r="275" spans="1:36" x14ac:dyDescent="0.3">
      <c r="A275" s="11" t="s">
        <v>1576</v>
      </c>
      <c r="B275" s="5">
        <v>21500</v>
      </c>
      <c r="C275" s="5">
        <v>96.5</v>
      </c>
      <c r="D275" s="5">
        <v>44</v>
      </c>
      <c r="E275" s="5">
        <v>15</v>
      </c>
      <c r="F275" s="5">
        <v>29</v>
      </c>
      <c r="G275" s="5">
        <v>0</v>
      </c>
      <c r="I275" s="5">
        <v>11880</v>
      </c>
      <c r="J275" s="5">
        <v>140.69999999999999</v>
      </c>
      <c r="K275" s="5">
        <v>522720</v>
      </c>
      <c r="L275" s="5">
        <v>55.2</v>
      </c>
      <c r="M275" s="5">
        <v>1296.8</v>
      </c>
      <c r="N275" s="5">
        <v>8275</v>
      </c>
      <c r="O275" s="5">
        <v>774.1</v>
      </c>
      <c r="P275" s="5">
        <v>7512</v>
      </c>
      <c r="Q275" s="5">
        <v>635.5</v>
      </c>
      <c r="R275" s="5">
        <v>749</v>
      </c>
      <c r="S275" s="5">
        <v>132.9</v>
      </c>
      <c r="T275" s="5">
        <v>12</v>
      </c>
      <c r="U275" s="5">
        <v>5.6</v>
      </c>
      <c r="V275" s="5">
        <v>86.9</v>
      </c>
      <c r="W275" s="13">
        <v>3.8</v>
      </c>
      <c r="X275" s="13">
        <v>58.6</v>
      </c>
      <c r="Y275" s="13">
        <v>177.6</v>
      </c>
      <c r="Z275" s="13">
        <v>195.8</v>
      </c>
      <c r="AA275" s="18">
        <f t="shared" si="21"/>
        <v>774</v>
      </c>
      <c r="AB275" s="18">
        <f t="shared" si="22"/>
        <v>0.59685379395434923</v>
      </c>
      <c r="AC275" s="1" t="s">
        <v>7496</v>
      </c>
      <c r="AD275" s="1" t="str">
        <f t="shared" si="24"/>
        <v>Crook and Willington U.D.</v>
      </c>
      <c r="AE275" s="1" t="str">
        <f t="shared" si="23"/>
        <v>Crook and Willington U.D.</v>
      </c>
      <c r="AF275" s="1" t="str">
        <f>INDEX(Lookup!G$2:G$1349, MATCH($AE275, Lookup!$G$2:$G$1349,0))</f>
        <v>CROOK AND WILLINGTON U.D.</v>
      </c>
      <c r="AG275" s="1" t="str">
        <f>INDEX(Lookup!F$2:F$1349, MATCH($AE275, Lookup!$G$2:$G$1349,0))</f>
        <v>e110272</v>
      </c>
      <c r="AH275" s="1" t="str">
        <f>INDEX(Lookup!C$2:C$1349, MATCH($AE275, Lookup!$G$2:$G$1349,0))</f>
        <v>Durham</v>
      </c>
      <c r="AI275" s="1" t="str">
        <f>INDEX(Lookup!D$2:D$1349, MATCH($AE275, Lookup!$G$2:$G$1349,0))</f>
        <v>North East</v>
      </c>
      <c r="AJ275" s="1" t="str">
        <f>INDEX(Lookup!E$2:E$1349, MATCH($AE275, Lookup!$G$2:$G$1349,0))</f>
        <v>Rest of England</v>
      </c>
    </row>
    <row r="276" spans="1:36" x14ac:dyDescent="0.3">
      <c r="A276" s="11" t="s">
        <v>7527</v>
      </c>
      <c r="B276" s="5">
        <v>38590</v>
      </c>
      <c r="C276" s="5">
        <v>102.5</v>
      </c>
      <c r="D276" s="5">
        <v>43</v>
      </c>
      <c r="E276" s="5">
        <v>11.2</v>
      </c>
      <c r="F276" s="5">
        <v>29</v>
      </c>
      <c r="G276" s="5">
        <v>2.8</v>
      </c>
      <c r="I276" s="5">
        <v>27000</v>
      </c>
      <c r="J276" s="5">
        <v>145.5</v>
      </c>
      <c r="K276" s="5">
        <v>1161000</v>
      </c>
      <c r="L276" s="5">
        <v>42</v>
      </c>
      <c r="M276" s="5">
        <v>2940.5</v>
      </c>
      <c r="N276" s="5">
        <v>13840</v>
      </c>
      <c r="O276" s="5">
        <v>1872</v>
      </c>
      <c r="P276" s="5">
        <v>9068</v>
      </c>
      <c r="Q276" s="5">
        <v>1027.9000000000001</v>
      </c>
      <c r="R276" s="5">
        <v>4771</v>
      </c>
      <c r="S276" s="5">
        <v>843.8</v>
      </c>
      <c r="T276" s="5">
        <v>0</v>
      </c>
      <c r="U276" s="5">
        <v>0</v>
      </c>
      <c r="V276" s="5">
        <v>108.6</v>
      </c>
      <c r="W276" s="13">
        <v>5</v>
      </c>
      <c r="X276" s="13">
        <v>320.7</v>
      </c>
      <c r="Y276" s="13">
        <v>279.60000000000002</v>
      </c>
      <c r="Z276" s="13">
        <v>354.6</v>
      </c>
      <c r="AA276" s="18">
        <f>SUM(Q276+S276)</f>
        <v>1871.7</v>
      </c>
      <c r="AB276" s="18">
        <f t="shared" si="22"/>
        <v>0.63652440061214077</v>
      </c>
      <c r="AC276" s="1" t="s">
        <v>7496</v>
      </c>
      <c r="AD276" s="1" t="str">
        <f t="shared" si="24"/>
        <v>Felling U.D.</v>
      </c>
      <c r="AE276" s="1" t="str">
        <f t="shared" si="23"/>
        <v>Felling U.D.</v>
      </c>
      <c r="AF276" s="1" t="str">
        <f>INDEX(Lookup!G$2:G$1349, MATCH($AE276, Lookup!$G$2:$G$1349,0))</f>
        <v>FELLING U.D.</v>
      </c>
      <c r="AG276" s="1" t="str">
        <f>INDEX(Lookup!F$2:F$1349, MATCH($AE276, Lookup!$G$2:$G$1349,0))</f>
        <v>e110274</v>
      </c>
      <c r="AH276" s="1" t="str">
        <f>INDEX(Lookup!C$2:C$1349, MATCH($AE276, Lookup!$G$2:$G$1349,0))</f>
        <v>Tyne And Wear</v>
      </c>
      <c r="AI276" s="1" t="str">
        <f>INDEX(Lookup!D$2:D$1349, MATCH($AE276, Lookup!$G$2:$G$1349,0))</f>
        <v>North East</v>
      </c>
      <c r="AJ276" s="1" t="str">
        <f>INDEX(Lookup!E$2:E$1349, MATCH($AE276, Lookup!$G$2:$G$1349,0))</f>
        <v>Rest of England</v>
      </c>
    </row>
    <row r="277" spans="1:36" x14ac:dyDescent="0.3">
      <c r="A277" s="11" t="s">
        <v>1578</v>
      </c>
      <c r="B277" s="5">
        <v>23390</v>
      </c>
      <c r="C277" s="5">
        <v>107</v>
      </c>
      <c r="D277" s="5">
        <v>43</v>
      </c>
      <c r="E277" s="5">
        <v>11.4</v>
      </c>
      <c r="F277" s="5">
        <v>29</v>
      </c>
      <c r="G277" s="5">
        <v>2.6</v>
      </c>
      <c r="I277" s="5">
        <v>27080</v>
      </c>
      <c r="J277" s="5">
        <v>156.6</v>
      </c>
      <c r="K277" s="5">
        <v>1164440</v>
      </c>
      <c r="L277" s="5">
        <v>10.8</v>
      </c>
      <c r="M277" s="5">
        <v>2833</v>
      </c>
      <c r="N277" s="5">
        <v>8452</v>
      </c>
      <c r="O277" s="5">
        <v>1185.2</v>
      </c>
      <c r="P277" s="5">
        <v>4948</v>
      </c>
      <c r="Q277" s="5">
        <v>585.9</v>
      </c>
      <c r="R277" s="5">
        <v>3501</v>
      </c>
      <c r="S277" s="5">
        <v>598.6</v>
      </c>
      <c r="T277" s="5">
        <v>1</v>
      </c>
      <c r="U277" s="5">
        <v>0.4</v>
      </c>
      <c r="V277" s="5">
        <v>94.4</v>
      </c>
      <c r="W277" s="13">
        <v>10.9</v>
      </c>
      <c r="X277" s="13">
        <v>100.3</v>
      </c>
      <c r="Y277" s="13">
        <v>1094.4000000000001</v>
      </c>
      <c r="Z277" s="13">
        <v>347.8</v>
      </c>
      <c r="AA277" s="18">
        <f t="shared" si="21"/>
        <v>1184.9000000000001</v>
      </c>
      <c r="AB277" s="18">
        <f t="shared" si="22"/>
        <v>0.41824920578891639</v>
      </c>
      <c r="AC277" s="1" t="s">
        <v>7496</v>
      </c>
      <c r="AD277" s="1" t="str">
        <f t="shared" si="24"/>
        <v>Hebburn U.D.</v>
      </c>
      <c r="AE277" s="1" t="str">
        <f t="shared" si="23"/>
        <v>Hebburn U.D.</v>
      </c>
      <c r="AF277" s="1" t="str">
        <f>INDEX(Lookup!G$2:G$1349, MATCH($AE277, Lookup!$G$2:$G$1349,0))</f>
        <v>HEBBURN U.D.</v>
      </c>
      <c r="AG277" s="1" t="str">
        <f>INDEX(Lookup!F$2:F$1349, MATCH($AE277, Lookup!$G$2:$G$1349,0))</f>
        <v>e110275</v>
      </c>
      <c r="AH277" s="1" t="str">
        <f>INDEX(Lookup!C$2:C$1349, MATCH($AE277, Lookup!$G$2:$G$1349,0))</f>
        <v>Tyne And Wear</v>
      </c>
      <c r="AI277" s="1" t="str">
        <f>INDEX(Lookup!D$2:D$1349, MATCH($AE277, Lookup!$G$2:$G$1349,0))</f>
        <v>North East</v>
      </c>
      <c r="AJ277" s="1" t="str">
        <f>INDEX(Lookup!E$2:E$1349, MATCH($AE277, Lookup!$G$2:$G$1349,0))</f>
        <v>Rest of England</v>
      </c>
    </row>
    <row r="278" spans="1:36" x14ac:dyDescent="0.3">
      <c r="A278" s="11" t="s">
        <v>1579</v>
      </c>
      <c r="B278" s="5">
        <v>17020</v>
      </c>
      <c r="C278" s="5">
        <v>91</v>
      </c>
      <c r="D278" s="5">
        <v>39</v>
      </c>
      <c r="E278" s="5">
        <v>10</v>
      </c>
      <c r="F278" s="5">
        <v>29</v>
      </c>
      <c r="G278" s="5">
        <v>0</v>
      </c>
      <c r="I278" s="5">
        <v>8480</v>
      </c>
      <c r="J278" s="5">
        <v>135.6</v>
      </c>
      <c r="K278" s="5">
        <v>330720</v>
      </c>
      <c r="L278" s="5">
        <v>59.1</v>
      </c>
      <c r="M278" s="5">
        <v>933.4</v>
      </c>
      <c r="N278" s="5">
        <v>6038</v>
      </c>
      <c r="O278" s="5">
        <v>655</v>
      </c>
      <c r="P278" s="5">
        <v>5024</v>
      </c>
      <c r="Q278" s="5">
        <v>468.6</v>
      </c>
      <c r="R278" s="5">
        <v>1014</v>
      </c>
      <c r="S278" s="5">
        <v>186.4</v>
      </c>
      <c r="T278" s="5">
        <v>0</v>
      </c>
      <c r="U278" s="5">
        <v>0</v>
      </c>
      <c r="V278" s="5">
        <v>58.1</v>
      </c>
      <c r="W278" s="13">
        <v>3.1</v>
      </c>
      <c r="X278" s="5">
        <v>52.5</v>
      </c>
      <c r="Y278" s="5">
        <v>33.9</v>
      </c>
      <c r="Z278" s="5">
        <v>130.69999999999999</v>
      </c>
      <c r="AA278" s="18">
        <f>SUM(Q278+S278)</f>
        <v>655</v>
      </c>
      <c r="AB278" s="18">
        <f t="shared" si="22"/>
        <v>0.70173559031497756</v>
      </c>
      <c r="AC278" s="1" t="s">
        <v>7496</v>
      </c>
      <c r="AD278" s="1" t="str">
        <f t="shared" si="24"/>
        <v>Hetton U.D.</v>
      </c>
      <c r="AE278" s="1" t="str">
        <f t="shared" si="23"/>
        <v>Hetton U.D.</v>
      </c>
      <c r="AF278" s="1" t="str">
        <f>INDEX(Lookup!G$2:G$1349, MATCH($AE278, Lookup!$G$2:$G$1349,0))</f>
        <v>HETTON U.D.</v>
      </c>
      <c r="AG278" s="1" t="str">
        <f>INDEX(Lookup!F$2:F$1349, MATCH($AE278, Lookup!$G$2:$G$1349,0))</f>
        <v>e110276</v>
      </c>
      <c r="AH278" s="1" t="str">
        <f>INDEX(Lookup!C$2:C$1349, MATCH($AE278, Lookup!$G$2:$G$1349,0))</f>
        <v>Tyne And Wear</v>
      </c>
      <c r="AI278" s="1" t="str">
        <f>INDEX(Lookup!D$2:D$1349, MATCH($AE278, Lookup!$G$2:$G$1349,0))</f>
        <v>North East</v>
      </c>
      <c r="AJ278" s="1" t="str">
        <f>INDEX(Lookup!E$2:E$1349, MATCH($AE278, Lookup!$G$2:$G$1349,0))</f>
        <v>Rest of England</v>
      </c>
    </row>
    <row r="279" spans="1:36" x14ac:dyDescent="0.3">
      <c r="A279" s="11" t="s">
        <v>7528</v>
      </c>
      <c r="B279" s="5">
        <v>33170</v>
      </c>
      <c r="C279" s="5">
        <v>98</v>
      </c>
      <c r="D279" s="5">
        <v>40</v>
      </c>
      <c r="E279" s="5">
        <v>11</v>
      </c>
      <c r="F279" s="5">
        <v>29</v>
      </c>
      <c r="G279" s="5">
        <v>0</v>
      </c>
      <c r="I279" s="5">
        <v>20000</v>
      </c>
      <c r="J279" s="5">
        <v>156.4</v>
      </c>
      <c r="K279" s="5">
        <v>800000</v>
      </c>
      <c r="L279" s="5">
        <v>50.8</v>
      </c>
      <c r="M279" s="5">
        <v>2178.6</v>
      </c>
      <c r="N279" s="5">
        <v>11561</v>
      </c>
      <c r="O279" s="5">
        <v>1471</v>
      </c>
      <c r="P279" s="5">
        <v>7975</v>
      </c>
      <c r="Q279" s="5">
        <v>835.4</v>
      </c>
      <c r="R279" s="5">
        <v>3543</v>
      </c>
      <c r="S279" s="5">
        <v>625.29999999999995</v>
      </c>
      <c r="T279" s="5">
        <v>8</v>
      </c>
      <c r="U279" s="5">
        <v>4.0999999999999996</v>
      </c>
      <c r="V279" s="5">
        <v>166.6</v>
      </c>
      <c r="W279" s="13">
        <v>16.600000000000001</v>
      </c>
      <c r="X279" s="5">
        <v>93</v>
      </c>
      <c r="Y279" s="5">
        <v>122.5</v>
      </c>
      <c r="Z279" s="5">
        <v>308.8</v>
      </c>
      <c r="AA279" s="18">
        <f t="shared" si="21"/>
        <v>1464.7999999999997</v>
      </c>
      <c r="AB279" s="18">
        <f t="shared" si="22"/>
        <v>0.67235839529973362</v>
      </c>
      <c r="AC279" s="1" t="s">
        <v>7496</v>
      </c>
      <c r="AD279" s="1" t="str">
        <f t="shared" si="24"/>
        <v>Houghton-le-Spring U.D.</v>
      </c>
      <c r="AE279" s="1" t="str">
        <f t="shared" si="23"/>
        <v>Houghton-le-Spring U.D.</v>
      </c>
      <c r="AF279" s="1" t="str">
        <f>INDEX(Lookup!G$2:G$1349, MATCH($AE279, Lookup!$G$2:$G$1349,0))</f>
        <v>HOUGHTON-LE-SPRING U.D.</v>
      </c>
      <c r="AG279" s="1" t="str">
        <f>INDEX(Lookup!F$2:F$1349, MATCH($AE279, Lookup!$G$2:$G$1349,0))</f>
        <v>e110277</v>
      </c>
      <c r="AH279" s="1" t="str">
        <f>INDEX(Lookup!C$2:C$1349, MATCH($AE279, Lookup!$G$2:$G$1349,0))</f>
        <v>Tyne And Wear</v>
      </c>
      <c r="AI279" s="1" t="str">
        <f>INDEX(Lookup!D$2:D$1349, MATCH($AE279, Lookup!$G$2:$G$1349,0))</f>
        <v>North East</v>
      </c>
      <c r="AJ279" s="1" t="str">
        <f>INDEX(Lookup!E$2:E$1349, MATCH($AE279, Lookup!$G$2:$G$1349,0))</f>
        <v>Rest of England</v>
      </c>
    </row>
    <row r="280" spans="1:36" x14ac:dyDescent="0.3">
      <c r="A280" s="11" t="s">
        <v>1581</v>
      </c>
      <c r="B280" s="5">
        <v>14750</v>
      </c>
      <c r="C280" s="5">
        <v>96.5</v>
      </c>
      <c r="D280" s="5">
        <v>40</v>
      </c>
      <c r="E280" s="5">
        <v>7.7</v>
      </c>
      <c r="F280" s="5">
        <v>29</v>
      </c>
      <c r="G280" s="5">
        <v>3.3</v>
      </c>
      <c r="I280" s="5">
        <v>11000</v>
      </c>
      <c r="J280" s="5">
        <v>158.80000000000001</v>
      </c>
      <c r="K280" s="5">
        <v>440000</v>
      </c>
      <c r="L280" s="5">
        <v>39.6</v>
      </c>
      <c r="M280" s="5">
        <v>1194.0999999999999</v>
      </c>
      <c r="N280" s="5">
        <v>5530</v>
      </c>
      <c r="O280" s="5">
        <v>701.5</v>
      </c>
      <c r="P280" s="5">
        <v>4125</v>
      </c>
      <c r="Q280" s="5">
        <v>412.7</v>
      </c>
      <c r="R280" s="5">
        <v>1398</v>
      </c>
      <c r="S280" s="5">
        <v>286.2</v>
      </c>
      <c r="T280" s="5">
        <v>5</v>
      </c>
      <c r="U280" s="5">
        <v>2.6</v>
      </c>
      <c r="V280" s="5">
        <v>39.1</v>
      </c>
      <c r="W280" s="13">
        <v>4</v>
      </c>
      <c r="X280" s="5">
        <v>45.8</v>
      </c>
      <c r="Y280" s="5">
        <v>104.2</v>
      </c>
      <c r="Z280" s="5">
        <v>299.5</v>
      </c>
      <c r="AA280" s="18">
        <f t="shared" si="21"/>
        <v>701.5</v>
      </c>
      <c r="AB280" s="18">
        <f t="shared" si="22"/>
        <v>0.58747173603550795</v>
      </c>
      <c r="AC280" s="1" t="s">
        <v>7496</v>
      </c>
      <c r="AD280" s="1" t="str">
        <f t="shared" si="24"/>
        <v>Ryton U.D.</v>
      </c>
      <c r="AE280" s="1" t="str">
        <f t="shared" si="23"/>
        <v>Ryton U.D.</v>
      </c>
      <c r="AF280" s="1" t="str">
        <f>INDEX(Lookup!G$2:G$1349, MATCH($AE280, Lookup!$G$2:$G$1349,0))</f>
        <v>RYTON U.D.</v>
      </c>
      <c r="AG280" s="1" t="str">
        <f>INDEX(Lookup!F$2:F$1349, MATCH($AE280, Lookup!$G$2:$G$1349,0))</f>
        <v>e110280</v>
      </c>
      <c r="AH280" s="1" t="str">
        <f>INDEX(Lookup!C$2:C$1349, MATCH($AE280, Lookup!$G$2:$G$1349,0))</f>
        <v>Tyne And Wear</v>
      </c>
      <c r="AI280" s="1" t="str">
        <f>INDEX(Lookup!D$2:D$1349, MATCH($AE280, Lookup!$G$2:$G$1349,0))</f>
        <v>North East</v>
      </c>
      <c r="AJ280" s="1" t="str">
        <f>INDEX(Lookup!E$2:E$1349, MATCH($AE280, Lookup!$G$2:$G$1349,0))</f>
        <v>Rest of England</v>
      </c>
    </row>
    <row r="281" spans="1:36" x14ac:dyDescent="0.3">
      <c r="A281" s="11" t="s">
        <v>1582</v>
      </c>
      <c r="B281" s="5">
        <v>23370</v>
      </c>
      <c r="C281" s="5">
        <v>87</v>
      </c>
      <c r="D281" s="5">
        <v>36</v>
      </c>
      <c r="E281" s="5">
        <v>7</v>
      </c>
      <c r="F281" s="5">
        <v>29</v>
      </c>
      <c r="G281" s="5">
        <v>0</v>
      </c>
      <c r="I281" s="5">
        <v>12500</v>
      </c>
      <c r="J281" s="5">
        <v>133.6</v>
      </c>
      <c r="K281" s="5">
        <v>450000</v>
      </c>
      <c r="L281" s="5">
        <v>55.7</v>
      </c>
      <c r="M281" s="5">
        <v>1383.2</v>
      </c>
      <c r="N281" s="5">
        <v>7954</v>
      </c>
      <c r="O281" s="5">
        <v>879.9</v>
      </c>
      <c r="P281" s="5">
        <v>7148</v>
      </c>
      <c r="Q281" s="5">
        <v>738.2</v>
      </c>
      <c r="R281" s="5">
        <v>806</v>
      </c>
      <c r="S281" s="5">
        <v>141.69999999999999</v>
      </c>
      <c r="T281" s="5">
        <v>0</v>
      </c>
      <c r="U281" s="5">
        <v>0</v>
      </c>
      <c r="V281" s="5">
        <v>106.1</v>
      </c>
      <c r="W281" s="13">
        <v>6.9</v>
      </c>
      <c r="X281" s="5">
        <v>53.1</v>
      </c>
      <c r="Y281" s="5">
        <v>29</v>
      </c>
      <c r="Z281" s="5">
        <v>308.10000000000002</v>
      </c>
      <c r="AA281" s="18">
        <f t="shared" si="21"/>
        <v>879.90000000000009</v>
      </c>
      <c r="AB281" s="18">
        <f t="shared" si="22"/>
        <v>0.63613360323886647</v>
      </c>
      <c r="AC281" s="1" t="s">
        <v>7496</v>
      </c>
      <c r="AD281" s="1" t="str">
        <f t="shared" si="24"/>
        <v>Seaham U.D.</v>
      </c>
      <c r="AE281" s="1" t="str">
        <f t="shared" si="23"/>
        <v>Seaham U.D.</v>
      </c>
      <c r="AF281" s="1" t="str">
        <f>INDEX(Lookup!G$2:G$1349, MATCH($AE281, Lookup!$G$2:$G$1349,0))</f>
        <v>SEAHAM U.D.</v>
      </c>
      <c r="AG281" s="1" t="str">
        <f>INDEX(Lookup!F$2:F$1349, MATCH($AE281, Lookup!$G$2:$G$1349,0))</f>
        <v>e110281</v>
      </c>
      <c r="AH281" s="1" t="str">
        <f>INDEX(Lookup!C$2:C$1349, MATCH($AE281, Lookup!$G$2:$G$1349,0))</f>
        <v>Durham</v>
      </c>
      <c r="AI281" s="1" t="str">
        <f>INDEX(Lookup!D$2:D$1349, MATCH($AE281, Lookup!$G$2:$G$1349,0))</f>
        <v>North East</v>
      </c>
      <c r="AJ281" s="1" t="str">
        <f>INDEX(Lookup!E$2:E$1349, MATCH($AE281, Lookup!$G$2:$G$1349,0))</f>
        <v>Rest of England</v>
      </c>
    </row>
    <row r="282" spans="1:36" x14ac:dyDescent="0.3">
      <c r="A282" s="11" t="s">
        <v>1583</v>
      </c>
      <c r="B282" s="5">
        <v>14780</v>
      </c>
      <c r="C282" s="5">
        <v>93.5</v>
      </c>
      <c r="D282" s="5">
        <v>39</v>
      </c>
      <c r="E282" s="5">
        <v>10</v>
      </c>
      <c r="F282" s="5">
        <v>29</v>
      </c>
      <c r="G282" s="5">
        <v>0</v>
      </c>
      <c r="I282" s="5">
        <v>7831</v>
      </c>
      <c r="J282" s="5">
        <v>144.69999999999999</v>
      </c>
      <c r="K282" s="5">
        <v>305409</v>
      </c>
      <c r="L282" s="5">
        <v>51.5</v>
      </c>
      <c r="M282" s="5">
        <v>963.9</v>
      </c>
      <c r="N282" s="5">
        <v>5523</v>
      </c>
      <c r="O282" s="5">
        <v>577.4</v>
      </c>
      <c r="P282" s="5">
        <v>4456</v>
      </c>
      <c r="Q282" s="5">
        <v>386.1</v>
      </c>
      <c r="R282" s="5">
        <v>1067</v>
      </c>
      <c r="S282" s="5">
        <v>191.3</v>
      </c>
      <c r="T282" s="5">
        <v>0</v>
      </c>
      <c r="U282" s="5">
        <v>0</v>
      </c>
      <c r="V282" s="5">
        <v>51.1</v>
      </c>
      <c r="W282" s="13">
        <v>2.2000000000000002</v>
      </c>
      <c r="X282" s="5">
        <v>35.200000000000003</v>
      </c>
      <c r="Y282" s="5">
        <v>199.6</v>
      </c>
      <c r="Z282" s="5">
        <v>98.4</v>
      </c>
      <c r="AA282" s="18">
        <f t="shared" si="21"/>
        <v>577.40000000000009</v>
      </c>
      <c r="AB282" s="18">
        <f t="shared" si="22"/>
        <v>0.59902479510322659</v>
      </c>
      <c r="AC282" s="1" t="s">
        <v>7496</v>
      </c>
      <c r="AD282" s="1" t="str">
        <f t="shared" si="24"/>
        <v>Shildon U.D.</v>
      </c>
      <c r="AE282" s="1" t="str">
        <f t="shared" si="23"/>
        <v>Shildon U.D.</v>
      </c>
      <c r="AF282" s="1" t="str">
        <f>INDEX(Lookup!G$2:G$1349, MATCH($AE282, Lookup!$G$2:$G$1349,0))</f>
        <v>SHILDON U.D.</v>
      </c>
      <c r="AG282" s="1" t="str">
        <f>INDEX(Lookup!F$2:F$1349, MATCH($AE282, Lookup!$G$2:$G$1349,0))</f>
        <v>e110282</v>
      </c>
      <c r="AH282" s="1" t="str">
        <f>INDEX(Lookup!C$2:C$1349, MATCH($AE282, Lookup!$G$2:$G$1349,0))</f>
        <v>Durham</v>
      </c>
      <c r="AI282" s="1" t="str">
        <f>INDEX(Lookup!D$2:D$1349, MATCH($AE282, Lookup!$G$2:$G$1349,0))</f>
        <v>North East</v>
      </c>
      <c r="AJ282" s="1" t="str">
        <f>INDEX(Lookup!E$2:E$1349, MATCH($AE282, Lookup!$G$2:$G$1349,0))</f>
        <v>Rest of England</v>
      </c>
    </row>
    <row r="283" spans="1:36" x14ac:dyDescent="0.3">
      <c r="A283" s="11" t="s">
        <v>1584</v>
      </c>
      <c r="B283" s="5">
        <v>19320</v>
      </c>
      <c r="C283" s="5">
        <v>96.5</v>
      </c>
      <c r="D283" s="5">
        <v>44.5</v>
      </c>
      <c r="E283" s="5">
        <v>15.5</v>
      </c>
      <c r="F283" s="5">
        <v>29</v>
      </c>
      <c r="G283" s="5">
        <v>0</v>
      </c>
      <c r="I283" s="5">
        <v>18500</v>
      </c>
      <c r="J283" s="5">
        <v>141.19999999999999</v>
      </c>
      <c r="K283" s="5">
        <v>823250</v>
      </c>
      <c r="L283" s="5">
        <v>24.9</v>
      </c>
      <c r="M283" s="5">
        <v>1942.2</v>
      </c>
      <c r="N283" s="5">
        <v>6874</v>
      </c>
      <c r="O283" s="5">
        <v>808.4</v>
      </c>
      <c r="P283" s="5">
        <v>5564</v>
      </c>
      <c r="Q283" s="5">
        <v>568.20000000000005</v>
      </c>
      <c r="R283" s="5">
        <v>1303</v>
      </c>
      <c r="S283" s="5">
        <v>236.8</v>
      </c>
      <c r="T283" s="5">
        <v>6</v>
      </c>
      <c r="U283" s="5">
        <v>3.3</v>
      </c>
      <c r="V283" s="5">
        <v>106.8</v>
      </c>
      <c r="W283" s="13">
        <v>17.5</v>
      </c>
      <c r="X283" s="13">
        <v>84.8</v>
      </c>
      <c r="Y283" s="13">
        <v>727</v>
      </c>
      <c r="Z283" s="13">
        <v>197.7</v>
      </c>
      <c r="AA283" s="18">
        <f t="shared" si="21"/>
        <v>808.3</v>
      </c>
      <c r="AB283" s="18">
        <f t="shared" si="22"/>
        <v>0.41617753063536195</v>
      </c>
      <c r="AC283" s="1" t="s">
        <v>7496</v>
      </c>
      <c r="AD283" s="1" t="str">
        <f t="shared" si="24"/>
        <v>Spennymoor U.D.</v>
      </c>
      <c r="AE283" s="1" t="str">
        <f t="shared" si="23"/>
        <v>Spennymoor U.D.</v>
      </c>
      <c r="AF283" s="1" t="str">
        <f>INDEX(Lookup!G$2:G$1349, MATCH($AE283, Lookup!$G$2:$G$1349,0))</f>
        <v>SPENNYMOOR U.D.</v>
      </c>
      <c r="AG283" s="1" t="str">
        <f>INDEX(Lookup!F$2:F$1349, MATCH($AE283, Lookup!$G$2:$G$1349,0))</f>
        <v>e110284</v>
      </c>
      <c r="AH283" s="1" t="str">
        <f>INDEX(Lookup!C$2:C$1349, MATCH($AE283, Lookup!$G$2:$G$1349,0))</f>
        <v>Durham</v>
      </c>
      <c r="AI283" s="1" t="str">
        <f>INDEX(Lookup!D$2:D$1349, MATCH($AE283, Lookup!$G$2:$G$1349,0))</f>
        <v>North East</v>
      </c>
      <c r="AJ283" s="1" t="str">
        <f>INDEX(Lookup!E$2:E$1349, MATCH($AE283, Lookup!$G$2:$G$1349,0))</f>
        <v>Rest of England</v>
      </c>
    </row>
    <row r="284" spans="1:36" x14ac:dyDescent="0.3">
      <c r="A284" s="11" t="s">
        <v>1585</v>
      </c>
      <c r="B284" s="5">
        <v>42030</v>
      </c>
      <c r="C284" s="5">
        <v>99</v>
      </c>
      <c r="D284" s="5">
        <v>43</v>
      </c>
      <c r="E284" s="5">
        <v>14</v>
      </c>
      <c r="F284" s="5">
        <v>29</v>
      </c>
      <c r="G284" s="5">
        <v>0</v>
      </c>
      <c r="I284" s="5">
        <v>24800</v>
      </c>
      <c r="J284" s="5">
        <v>155.69999999999999</v>
      </c>
      <c r="K284" s="5">
        <v>1066400</v>
      </c>
      <c r="L284" s="5">
        <v>51.5</v>
      </c>
      <c r="M284" s="5">
        <v>2765.3</v>
      </c>
      <c r="N284" s="5">
        <v>15468</v>
      </c>
      <c r="O284" s="5">
        <v>1653.2</v>
      </c>
      <c r="P284" s="5">
        <v>13191</v>
      </c>
      <c r="Q284" s="5">
        <v>1244.4000000000001</v>
      </c>
      <c r="R284" s="5">
        <v>2243</v>
      </c>
      <c r="S284" s="5">
        <v>401.5</v>
      </c>
      <c r="T284" s="5">
        <v>5</v>
      </c>
      <c r="U284" s="5">
        <v>2.2000000000000002</v>
      </c>
      <c r="V284" s="5">
        <v>221.4</v>
      </c>
      <c r="W284" s="13">
        <v>15.9</v>
      </c>
      <c r="X284" s="13">
        <v>150.69999999999999</v>
      </c>
      <c r="Y284" s="13">
        <v>326.89999999999998</v>
      </c>
      <c r="Z284" s="13">
        <v>397.2</v>
      </c>
      <c r="AA284" s="18">
        <f t="shared" si="21"/>
        <v>1648.1000000000001</v>
      </c>
      <c r="AB284" s="18">
        <f t="shared" si="22"/>
        <v>0.59599320146096268</v>
      </c>
      <c r="AC284" s="1" t="s">
        <v>7496</v>
      </c>
      <c r="AD284" s="1" t="str">
        <f t="shared" si="24"/>
        <v>Stanley U.D.</v>
      </c>
      <c r="AE284" s="1" t="str">
        <f t="shared" si="23"/>
        <v>Stanley U.D.</v>
      </c>
      <c r="AF284" s="1" t="str">
        <f>INDEX(Lookup!G$2:G$1349, MATCH($AE284, Lookup!$G$2:$G$1349,0))</f>
        <v>STANLEY U.D.</v>
      </c>
      <c r="AG284" s="1" t="str">
        <f>INDEX(Lookup!F$2:F$1349, MATCH($AE284, Lookup!$G$2:$G$1349,0))</f>
        <v>e110285</v>
      </c>
      <c r="AH284" s="1" t="str">
        <f>INDEX(Lookup!C$2:C$1349, MATCH($AE284, Lookup!$G$2:$G$1349,0))</f>
        <v>Durham</v>
      </c>
      <c r="AI284" s="1" t="str">
        <f>INDEX(Lookup!D$2:D$1349, MATCH($AE284, Lookup!$G$2:$G$1349,0))</f>
        <v>North East</v>
      </c>
      <c r="AJ284" s="1" t="str">
        <f>INDEX(Lookup!E$2:E$1349, MATCH($AE284, Lookup!$G$2:$G$1349,0))</f>
        <v>Rest of England</v>
      </c>
    </row>
    <row r="285" spans="1:36" x14ac:dyDescent="0.3">
      <c r="A285" s="11" t="s">
        <v>1586</v>
      </c>
      <c r="B285" s="5">
        <v>2550</v>
      </c>
      <c r="C285" s="5">
        <v>84</v>
      </c>
      <c r="D285" s="5">
        <v>38</v>
      </c>
      <c r="E285" s="5">
        <v>9</v>
      </c>
      <c r="F285" s="5">
        <v>29</v>
      </c>
      <c r="G285" s="5">
        <v>0</v>
      </c>
      <c r="I285" s="5">
        <v>884</v>
      </c>
      <c r="J285" s="5">
        <v>119.9</v>
      </c>
      <c r="K285" s="5">
        <v>33592</v>
      </c>
      <c r="L285" s="5">
        <v>65.8</v>
      </c>
      <c r="M285" s="5">
        <v>115.6</v>
      </c>
      <c r="N285" s="5">
        <v>910</v>
      </c>
      <c r="O285" s="5">
        <v>76.099999999999994</v>
      </c>
      <c r="P285" s="5">
        <v>858</v>
      </c>
      <c r="Q285" s="5">
        <v>67.8</v>
      </c>
      <c r="R285" s="5">
        <v>52</v>
      </c>
      <c r="S285" s="5">
        <v>8.3000000000000007</v>
      </c>
      <c r="T285" s="5">
        <v>0</v>
      </c>
      <c r="U285" s="5">
        <v>0</v>
      </c>
      <c r="V285" s="5">
        <v>10.199999999999999</v>
      </c>
      <c r="W285" s="13">
        <v>0.7</v>
      </c>
      <c r="X285" s="13">
        <v>10.5</v>
      </c>
      <c r="Y285" s="5">
        <v>3.9</v>
      </c>
      <c r="Z285" s="13">
        <v>14.2</v>
      </c>
      <c r="AA285" s="18">
        <f t="shared" si="21"/>
        <v>76.099999999999994</v>
      </c>
      <c r="AB285" s="18">
        <f t="shared" si="22"/>
        <v>0.65830449826989623</v>
      </c>
      <c r="AC285" s="1" t="s">
        <v>7496</v>
      </c>
      <c r="AD285" s="1" t="str">
        <f t="shared" si="24"/>
        <v>Tow Law U.D.</v>
      </c>
      <c r="AE285" s="1" t="str">
        <f t="shared" si="23"/>
        <v>Tow Law U.D.</v>
      </c>
      <c r="AF285" s="1" t="str">
        <f>INDEX(Lookup!G$2:G$1349, MATCH($AE285, Lookup!$G$2:$G$1349,0))</f>
        <v>TOW LAW U.D.</v>
      </c>
      <c r="AG285" s="1" t="str">
        <f>INDEX(Lookup!F$2:F$1349, MATCH($AE285, Lookup!$G$2:$G$1349,0))</f>
        <v>e110286</v>
      </c>
      <c r="AH285" s="1" t="str">
        <f>INDEX(Lookup!C$2:C$1349, MATCH($AE285, Lookup!$G$2:$G$1349,0))</f>
        <v>Durham</v>
      </c>
      <c r="AI285" s="1" t="str">
        <f>INDEX(Lookup!D$2:D$1349, MATCH($AE285, Lookup!$G$2:$G$1349,0))</f>
        <v>North East</v>
      </c>
      <c r="AJ285" s="1" t="str">
        <f>INDEX(Lookup!E$2:E$1349, MATCH($AE285, Lookup!$G$2:$G$1349,0))</f>
        <v>Rest of England</v>
      </c>
    </row>
    <row r="286" spans="1:36" x14ac:dyDescent="0.3">
      <c r="A286" s="11" t="s">
        <v>1587</v>
      </c>
      <c r="B286" s="5">
        <v>26090</v>
      </c>
      <c r="C286" s="5">
        <v>93</v>
      </c>
      <c r="D286" s="5">
        <v>44</v>
      </c>
      <c r="E286" s="5">
        <v>15</v>
      </c>
      <c r="F286" s="5">
        <v>29</v>
      </c>
      <c r="G286" s="5">
        <v>0</v>
      </c>
      <c r="I286" s="5">
        <v>28076</v>
      </c>
      <c r="J286" s="5">
        <v>168.1</v>
      </c>
      <c r="K286" s="5">
        <v>1235344</v>
      </c>
      <c r="L286" s="5">
        <v>25.8</v>
      </c>
      <c r="M286" s="5">
        <v>2632.4</v>
      </c>
      <c r="N286" s="5">
        <v>10061</v>
      </c>
      <c r="O286" s="5">
        <v>1435.6</v>
      </c>
      <c r="P286" s="5">
        <v>5040</v>
      </c>
      <c r="Q286" s="5">
        <v>536.1</v>
      </c>
      <c r="R286" s="5">
        <v>5009</v>
      </c>
      <c r="S286" s="5">
        <v>896</v>
      </c>
      <c r="T286" s="5">
        <v>5</v>
      </c>
      <c r="U286" s="5">
        <v>2.2000000000000002</v>
      </c>
      <c r="V286" s="5">
        <v>120.7</v>
      </c>
      <c r="W286" s="13">
        <v>42.1</v>
      </c>
      <c r="X286" s="13">
        <v>184</v>
      </c>
      <c r="Y286" s="5">
        <v>529</v>
      </c>
      <c r="Z286" s="13">
        <v>320.8</v>
      </c>
      <c r="AA286" s="18">
        <f t="shared" si="21"/>
        <v>1434.3</v>
      </c>
      <c r="AB286" s="18">
        <f t="shared" si="22"/>
        <v>0.54486400243124145</v>
      </c>
      <c r="AC286" s="1" t="s">
        <v>7496</v>
      </c>
      <c r="AD286" s="1" t="str">
        <f t="shared" si="24"/>
        <v>Washington U.D.</v>
      </c>
      <c r="AE286" s="1" t="str">
        <f t="shared" si="23"/>
        <v>Washington U.D.</v>
      </c>
      <c r="AF286" s="1" t="str">
        <f>INDEX(Lookup!G$2:G$1349, MATCH($AE286, Lookup!$G$2:$G$1349,0))</f>
        <v>WASHINGTON U.D.</v>
      </c>
      <c r="AG286" s="1" t="str">
        <f>INDEX(Lookup!F$2:F$1349, MATCH($AE286, Lookup!$G$2:$G$1349,0))</f>
        <v>e110287</v>
      </c>
      <c r="AH286" s="1" t="str">
        <f>INDEX(Lookup!C$2:C$1349, MATCH($AE286, Lookup!$G$2:$G$1349,0))</f>
        <v>Tyne And Wear</v>
      </c>
      <c r="AI286" s="1" t="str">
        <f>INDEX(Lookup!D$2:D$1349, MATCH($AE286, Lookup!$G$2:$G$1349,0))</f>
        <v>North East</v>
      </c>
      <c r="AJ286" s="1" t="str">
        <f>INDEX(Lookup!E$2:E$1349, MATCH($AE286, Lookup!$G$2:$G$1349,0))</f>
        <v>Rest of England</v>
      </c>
    </row>
    <row r="287" spans="1:36" x14ac:dyDescent="0.3">
      <c r="A287" s="11" t="s">
        <v>7529</v>
      </c>
      <c r="B287" s="5">
        <v>29280</v>
      </c>
      <c r="C287" s="5">
        <v>100.5</v>
      </c>
      <c r="D287" s="5">
        <v>44</v>
      </c>
      <c r="E287" s="5">
        <v>11.5</v>
      </c>
      <c r="F287" s="5">
        <v>29</v>
      </c>
      <c r="G287" s="5">
        <v>3.5</v>
      </c>
      <c r="I287" s="5">
        <v>22000</v>
      </c>
      <c r="J287" s="5">
        <v>147.5</v>
      </c>
      <c r="K287" s="5">
        <v>968000</v>
      </c>
      <c r="L287" s="5">
        <v>37.9</v>
      </c>
      <c r="M287" s="5">
        <v>2454.4</v>
      </c>
      <c r="N287" s="5">
        <v>10678</v>
      </c>
      <c r="O287" s="5">
        <v>1556.1</v>
      </c>
      <c r="P287" s="5">
        <v>6145</v>
      </c>
      <c r="Q287" s="5">
        <v>643.6</v>
      </c>
      <c r="R287" s="5">
        <v>4522</v>
      </c>
      <c r="S287" s="5">
        <v>908.2</v>
      </c>
      <c r="T287" s="5">
        <v>8</v>
      </c>
      <c r="U287" s="5">
        <v>3.8</v>
      </c>
      <c r="V287" s="5">
        <v>97.1</v>
      </c>
      <c r="W287" s="13">
        <v>8.6</v>
      </c>
      <c r="X287" s="13">
        <v>170.4</v>
      </c>
      <c r="Y287" s="5">
        <v>189.9</v>
      </c>
      <c r="Z287" s="13">
        <v>432.3</v>
      </c>
      <c r="AA287" s="18">
        <f t="shared" si="21"/>
        <v>1555.6000000000001</v>
      </c>
      <c r="AB287" s="18">
        <f t="shared" si="22"/>
        <v>0.63380052151238597</v>
      </c>
      <c r="AC287" s="1" t="s">
        <v>7496</v>
      </c>
      <c r="AD287" s="1" t="str">
        <f t="shared" si="24"/>
        <v>Whickham U.D.</v>
      </c>
      <c r="AE287" s="1" t="str">
        <f t="shared" si="23"/>
        <v>Whickham U.D.</v>
      </c>
      <c r="AF287" s="1" t="str">
        <f>INDEX(Lookup!G$2:G$1349, MATCH($AE287, Lookup!$G$2:$G$1349,0))</f>
        <v>WHICKHAM U.D.</v>
      </c>
      <c r="AG287" s="1" t="str">
        <f>INDEX(Lookup!F$2:F$1349, MATCH($AE287, Lookup!$G$2:$G$1349,0))</f>
        <v>e110289</v>
      </c>
      <c r="AH287" s="1" t="str">
        <f>INDEX(Lookup!C$2:C$1349, MATCH($AE287, Lookup!$G$2:$G$1349,0))</f>
        <v>Tyne And Wear</v>
      </c>
      <c r="AI287" s="1" t="str">
        <f>INDEX(Lookup!D$2:D$1349, MATCH($AE287, Lookup!$G$2:$G$1349,0))</f>
        <v>North East</v>
      </c>
      <c r="AJ287" s="1" t="str">
        <f>INDEX(Lookup!E$2:E$1349, MATCH($AE287, Lookup!$G$2:$G$1349,0))</f>
        <v>Rest of England</v>
      </c>
    </row>
    <row r="288" spans="1:36" x14ac:dyDescent="0.3">
      <c r="A288" s="11" t="s">
        <v>1569</v>
      </c>
      <c r="B288" s="5">
        <v>15500</v>
      </c>
      <c r="C288" s="5">
        <v>88.5</v>
      </c>
      <c r="D288" s="5">
        <v>37</v>
      </c>
      <c r="E288" s="5">
        <v>8</v>
      </c>
      <c r="F288" s="5">
        <v>29</v>
      </c>
      <c r="G288" s="5">
        <v>0</v>
      </c>
      <c r="H288" s="5">
        <v>37.5</v>
      </c>
      <c r="I288" s="5">
        <v>9640</v>
      </c>
      <c r="J288" s="5">
        <v>147.19999999999999</v>
      </c>
      <c r="K288" s="5">
        <v>361275</v>
      </c>
      <c r="L288" s="5">
        <v>53</v>
      </c>
      <c r="M288" s="5">
        <v>964.3</v>
      </c>
      <c r="N288" s="5">
        <v>5900</v>
      </c>
      <c r="O288" s="5">
        <v>530.79999999999995</v>
      </c>
      <c r="P288" s="5">
        <v>4535</v>
      </c>
      <c r="Q288" s="5">
        <v>333.8</v>
      </c>
      <c r="R288" s="5">
        <v>1353</v>
      </c>
      <c r="S288" s="5">
        <v>185.5</v>
      </c>
      <c r="T288" s="5">
        <v>5</v>
      </c>
      <c r="U288" s="5">
        <v>4.7</v>
      </c>
      <c r="V288" s="5">
        <v>26</v>
      </c>
      <c r="W288" s="13">
        <v>1.2</v>
      </c>
      <c r="X288" s="13">
        <v>56.5</v>
      </c>
      <c r="Y288" s="13">
        <v>105.2</v>
      </c>
      <c r="Z288" s="13">
        <v>244.6</v>
      </c>
      <c r="AA288" s="18">
        <f t="shared" si="21"/>
        <v>524</v>
      </c>
      <c r="AB288" s="18">
        <f t="shared" si="22"/>
        <v>0.54339935704656228</v>
      </c>
      <c r="AC288" s="1" t="s">
        <v>7494</v>
      </c>
      <c r="AD288" s="1" t="str">
        <f t="shared" si="24"/>
        <v>Barnard Castle R.D.</v>
      </c>
      <c r="AE288" s="1" t="str">
        <f t="shared" si="23"/>
        <v>Barnard Castle R.D.</v>
      </c>
      <c r="AF288" s="1" t="str">
        <f>INDEX(Lookup!G$2:G$1349, MATCH($AE288, Lookup!$G$2:$G$1349,0))</f>
        <v>BARNARD CASTLE R.D.</v>
      </c>
      <c r="AG288" s="1" t="str">
        <f>INDEX(Lookup!F$2:F$1349, MATCH($AE288, Lookup!$G$2:$G$1349,0))</f>
        <v>e110290</v>
      </c>
      <c r="AH288" s="1" t="str">
        <f>INDEX(Lookup!C$2:C$1349, MATCH($AE288, Lookup!$G$2:$G$1349,0))</f>
        <v>Durham</v>
      </c>
      <c r="AI288" s="1" t="str">
        <f>INDEX(Lookup!D$2:D$1349, MATCH($AE288, Lookup!$G$2:$G$1349,0))</f>
        <v>North East</v>
      </c>
      <c r="AJ288" s="1" t="str">
        <f>INDEX(Lookup!E$2:E$1349, MATCH($AE288, Lookup!$G$2:$G$1349,0))</f>
        <v>Rest of England</v>
      </c>
    </row>
    <row r="289" spans="1:36" x14ac:dyDescent="0.3">
      <c r="A289" s="11" t="s">
        <v>1574</v>
      </c>
      <c r="B289" s="5">
        <v>47620</v>
      </c>
      <c r="C289" s="5">
        <v>95</v>
      </c>
      <c r="D289" s="5">
        <v>43</v>
      </c>
      <c r="E289" s="5">
        <v>14</v>
      </c>
      <c r="F289" s="5">
        <v>29</v>
      </c>
      <c r="G289" s="5">
        <v>0</v>
      </c>
      <c r="H289" s="5">
        <v>45.3</v>
      </c>
      <c r="I289" s="5">
        <v>41800</v>
      </c>
      <c r="J289" s="5">
        <v>137.6</v>
      </c>
      <c r="K289" s="5">
        <v>1892020</v>
      </c>
      <c r="L289" s="5">
        <v>27.8</v>
      </c>
      <c r="M289" s="5">
        <v>4568.3</v>
      </c>
      <c r="N289" s="5">
        <v>16793</v>
      </c>
      <c r="O289" s="5">
        <v>2284.8000000000002</v>
      </c>
      <c r="P289" s="5">
        <v>10439</v>
      </c>
      <c r="Q289" s="5">
        <v>1095.0999999999999</v>
      </c>
      <c r="R289" s="5">
        <v>6298</v>
      </c>
      <c r="S289" s="5">
        <v>1170.5999999999999</v>
      </c>
      <c r="T289" s="5">
        <v>31</v>
      </c>
      <c r="U289" s="5">
        <v>14.5</v>
      </c>
      <c r="V289" s="5">
        <v>107.8</v>
      </c>
      <c r="W289" s="13">
        <v>128.80000000000001</v>
      </c>
      <c r="X289" s="13">
        <v>300.3</v>
      </c>
      <c r="Y289" s="13">
        <v>1124.2</v>
      </c>
      <c r="Z289" s="13">
        <v>622.5</v>
      </c>
      <c r="AA289" s="18">
        <f t="shared" si="21"/>
        <v>2280.1999999999998</v>
      </c>
      <c r="AB289" s="18">
        <f t="shared" si="22"/>
        <v>0.49913534575224916</v>
      </c>
      <c r="AC289" s="1" t="s">
        <v>7494</v>
      </c>
      <c r="AD289" s="1" t="str">
        <f t="shared" si="24"/>
        <v>Chester-le-Street R.D.</v>
      </c>
      <c r="AE289" s="1" t="str">
        <f t="shared" si="23"/>
        <v>Chester-le-Street R.D.</v>
      </c>
      <c r="AF289" s="1" t="str">
        <f>INDEX(Lookup!G$2:G$1349, MATCH($AE289, Lookup!$G$2:$G$1349,0))</f>
        <v>CHESTER-LE-STREET R.D.</v>
      </c>
      <c r="AG289" s="1" t="str">
        <f>INDEX(Lookup!F$2:F$1349, MATCH($AE289, Lookup!$G$2:$G$1349,0))</f>
        <v>e110291</v>
      </c>
      <c r="AH289" s="1" t="str">
        <f>INDEX(Lookup!C$2:C$1349, MATCH($AE289, Lookup!$G$2:$G$1349,0))</f>
        <v>Durham</v>
      </c>
      <c r="AI289" s="1" t="str">
        <f>INDEX(Lookup!D$2:D$1349, MATCH($AE289, Lookup!$G$2:$G$1349,0))</f>
        <v>North East</v>
      </c>
      <c r="AJ289" s="1" t="str">
        <f>INDEX(Lookup!E$2:E$1349, MATCH($AE289, Lookup!$G$2:$G$1349,0))</f>
        <v>Rest of England</v>
      </c>
    </row>
    <row r="290" spans="1:36" x14ac:dyDescent="0.3">
      <c r="A290" s="11" t="s">
        <v>1253</v>
      </c>
      <c r="B290" s="5">
        <v>32340</v>
      </c>
      <c r="C290" s="5">
        <v>90.5</v>
      </c>
      <c r="D290" s="5">
        <v>37.5</v>
      </c>
      <c r="E290" s="5">
        <v>8.5</v>
      </c>
      <c r="F290" s="5">
        <v>29</v>
      </c>
      <c r="G290" s="5">
        <v>0</v>
      </c>
      <c r="H290" s="5">
        <v>39.9</v>
      </c>
      <c r="I290" s="5">
        <v>30582</v>
      </c>
      <c r="J290" s="5">
        <v>109.8</v>
      </c>
      <c r="K290" s="5">
        <v>1219492</v>
      </c>
      <c r="L290" s="5">
        <v>21.3</v>
      </c>
      <c r="M290" s="5">
        <v>3420.6</v>
      </c>
      <c r="N290" s="5">
        <v>10165</v>
      </c>
      <c r="O290" s="5">
        <v>1632.1</v>
      </c>
      <c r="P290" s="5">
        <v>4317</v>
      </c>
      <c r="Q290" s="5">
        <v>528.5</v>
      </c>
      <c r="R290" s="5">
        <v>5814</v>
      </c>
      <c r="S290" s="5">
        <v>1076.3</v>
      </c>
      <c r="T290" s="5">
        <v>28</v>
      </c>
      <c r="U290" s="5">
        <v>14.1</v>
      </c>
      <c r="V290" s="5">
        <v>147.5</v>
      </c>
      <c r="W290" s="13">
        <v>17.899999999999999</v>
      </c>
      <c r="X290" s="13">
        <v>165.8</v>
      </c>
      <c r="Y290" s="13">
        <v>791</v>
      </c>
      <c r="Z290" s="13">
        <v>666.4</v>
      </c>
      <c r="AA290" s="18">
        <f t="shared" si="21"/>
        <v>1618.8999999999999</v>
      </c>
      <c r="AB290" s="18">
        <f t="shared" si="22"/>
        <v>0.4732795416008887</v>
      </c>
      <c r="AC290" s="1" t="s">
        <v>7494</v>
      </c>
      <c r="AD290" s="1" t="str">
        <f t="shared" si="24"/>
        <v>Darlington R.D.</v>
      </c>
      <c r="AE290" s="1" t="str">
        <f t="shared" si="23"/>
        <v>Darlington R.D.</v>
      </c>
      <c r="AF290" s="1" t="str">
        <f>INDEX(Lookup!G$2:G$1349, MATCH($AE290, Lookup!$G$2:$G$1349,0))</f>
        <v>DARLINGTON R.D.</v>
      </c>
      <c r="AG290" s="1" t="str">
        <f>INDEX(Lookup!F$2:F$1349, MATCH($AE290, Lookup!$G$2:$G$1349,0))</f>
        <v>e110296</v>
      </c>
      <c r="AH290" s="1" t="str">
        <f>INDEX(Lookup!C$2:C$1349, MATCH($AE290, Lookup!$G$2:$G$1349,0))</f>
        <v>Durham</v>
      </c>
      <c r="AI290" s="1" t="str">
        <f>INDEX(Lookup!D$2:D$1349, MATCH($AE290, Lookup!$G$2:$G$1349,0))</f>
        <v>North East</v>
      </c>
      <c r="AJ290" s="1" t="str">
        <f>INDEX(Lookup!E$2:E$1349, MATCH($AE290, Lookup!$G$2:$G$1349,0))</f>
        <v>Rest of England</v>
      </c>
    </row>
    <row r="291" spans="1:36" x14ac:dyDescent="0.3">
      <c r="A291" s="11" t="s">
        <v>404</v>
      </c>
      <c r="B291" s="5">
        <v>40410</v>
      </c>
      <c r="C291" s="5">
        <v>85</v>
      </c>
      <c r="D291" s="5">
        <v>36</v>
      </c>
      <c r="E291" s="5">
        <v>7</v>
      </c>
      <c r="F291" s="5">
        <v>29</v>
      </c>
      <c r="G291" s="5">
        <v>0</v>
      </c>
      <c r="H291" s="5">
        <v>36.9</v>
      </c>
      <c r="I291" s="5">
        <v>28650</v>
      </c>
      <c r="J291" s="5">
        <v>147</v>
      </c>
      <c r="K291" s="5">
        <v>1056846</v>
      </c>
      <c r="L291" s="5">
        <v>44</v>
      </c>
      <c r="M291" s="5">
        <v>3130.6</v>
      </c>
      <c r="N291" s="5">
        <v>13894</v>
      </c>
      <c r="O291" s="5">
        <v>1892.8</v>
      </c>
      <c r="P291" s="5">
        <v>9454</v>
      </c>
      <c r="Q291" s="5">
        <v>1010.2</v>
      </c>
      <c r="R291" s="5">
        <v>4353</v>
      </c>
      <c r="S291" s="5">
        <v>856.4</v>
      </c>
      <c r="T291" s="5">
        <v>39</v>
      </c>
      <c r="U291" s="5">
        <v>21.1</v>
      </c>
      <c r="V291" s="5">
        <v>84.4</v>
      </c>
      <c r="W291" s="13">
        <v>8.5</v>
      </c>
      <c r="X291" s="13">
        <v>218.1</v>
      </c>
      <c r="Y291" s="13">
        <v>349.1</v>
      </c>
      <c r="Z291" s="13">
        <v>577.79999999999995</v>
      </c>
      <c r="AA291" s="18">
        <f t="shared" si="21"/>
        <v>1887.6999999999998</v>
      </c>
      <c r="AB291" s="18">
        <f t="shared" si="22"/>
        <v>0.60298345365105721</v>
      </c>
      <c r="AC291" s="1" t="s">
        <v>7494</v>
      </c>
      <c r="AD291" s="1" t="str">
        <f t="shared" si="24"/>
        <v>Durham R.D.</v>
      </c>
      <c r="AE291" s="1" t="str">
        <f t="shared" si="23"/>
        <v>Durham R.D.</v>
      </c>
      <c r="AF291" s="1" t="str">
        <f>INDEX(Lookup!G$2:G$1349, MATCH($AE291, Lookup!$G$2:$G$1349,0))</f>
        <v>DURHAM R.D.</v>
      </c>
      <c r="AG291" s="1" t="str">
        <f>INDEX(Lookup!F$2:F$1349, MATCH($AE291, Lookup!$G$2:$G$1349,0))</f>
        <v>e110298</v>
      </c>
      <c r="AH291" s="1" t="str">
        <f>INDEX(Lookup!C$2:C$1349, MATCH($AE291, Lookup!$G$2:$G$1349,0))</f>
        <v>Durham</v>
      </c>
      <c r="AI291" s="1" t="str">
        <f>INDEX(Lookup!D$2:D$1349, MATCH($AE291, Lookup!$G$2:$G$1349,0))</f>
        <v>North East</v>
      </c>
      <c r="AJ291" s="1" t="str">
        <f>INDEX(Lookup!E$2:E$1349, MATCH($AE291, Lookup!$G$2:$G$1349,0))</f>
        <v>Rest of England</v>
      </c>
    </row>
    <row r="292" spans="1:36" x14ac:dyDescent="0.3">
      <c r="A292" s="11" t="s">
        <v>3299</v>
      </c>
      <c r="B292" s="5">
        <v>85740</v>
      </c>
      <c r="C292" s="5">
        <v>80</v>
      </c>
      <c r="D292" s="5">
        <v>33.5</v>
      </c>
      <c r="E292" s="5">
        <v>4.5</v>
      </c>
      <c r="F292" s="5">
        <v>29</v>
      </c>
      <c r="G292" s="5">
        <v>0</v>
      </c>
      <c r="H292" s="5">
        <v>36.5</v>
      </c>
      <c r="I292" s="5">
        <v>48752</v>
      </c>
      <c r="J292" s="5">
        <v>142.5</v>
      </c>
      <c r="K292" s="5">
        <v>1778549</v>
      </c>
      <c r="L292" s="5">
        <v>54.6</v>
      </c>
      <c r="M292" s="5">
        <v>5181.6000000000004</v>
      </c>
      <c r="N292" s="5">
        <v>3287.4</v>
      </c>
      <c r="O292" s="5">
        <v>3287.4</v>
      </c>
      <c r="P292" s="5">
        <v>25711</v>
      </c>
      <c r="Q292" s="5">
        <v>2591.5</v>
      </c>
      <c r="R292" s="5">
        <v>3908</v>
      </c>
      <c r="S292" s="5">
        <v>682</v>
      </c>
      <c r="T292" s="5">
        <v>26</v>
      </c>
      <c r="U292" s="5">
        <v>13.9</v>
      </c>
      <c r="V292" s="5">
        <v>375.3</v>
      </c>
      <c r="W292" s="13">
        <v>48.2</v>
      </c>
      <c r="X292" s="13">
        <v>224.7</v>
      </c>
      <c r="Y292" s="13">
        <v>295.10000000000002</v>
      </c>
      <c r="Z292" s="13">
        <v>950.8</v>
      </c>
      <c r="AA292" s="18">
        <f t="shared" si="21"/>
        <v>3287.4</v>
      </c>
      <c r="AB292" s="18">
        <f t="shared" si="22"/>
        <v>0.63443723946271424</v>
      </c>
      <c r="AC292" s="1" t="s">
        <v>7494</v>
      </c>
      <c r="AD292" s="1" t="str">
        <f t="shared" si="24"/>
        <v>Easington R.D.</v>
      </c>
      <c r="AE292" s="1" t="str">
        <f t="shared" si="23"/>
        <v>Easington R.D.</v>
      </c>
      <c r="AF292" s="1" t="str">
        <f>INDEX(Lookup!G$2:G$1349, MATCH($AE292, Lookup!$G$2:$G$1349,0))</f>
        <v>EASINGTON R.D.</v>
      </c>
      <c r="AG292" s="1" t="str">
        <f>INDEX(Lookup!F$2:F$1349, MATCH($AE292, Lookup!$G$2:$G$1349,0))</f>
        <v>e110299</v>
      </c>
      <c r="AH292" s="1" t="str">
        <f>INDEX(Lookup!C$2:C$1349, MATCH($AE292, Lookup!$G$2:$G$1349,0))</f>
        <v>Durham</v>
      </c>
      <c r="AI292" s="1" t="str">
        <f>INDEX(Lookup!D$2:D$1349, MATCH($AE292, Lookup!$G$2:$G$1349,0))</f>
        <v>North East</v>
      </c>
      <c r="AJ292" s="1" t="str">
        <f>INDEX(Lookup!E$2:E$1349, MATCH($AE292, Lookup!$G$2:$G$1349,0))</f>
        <v>Rest of England</v>
      </c>
    </row>
    <row r="293" spans="1:36" x14ac:dyDescent="0.3">
      <c r="A293" s="11" t="s">
        <v>1592</v>
      </c>
      <c r="B293" s="5">
        <v>14290</v>
      </c>
      <c r="C293" s="5">
        <v>89.5</v>
      </c>
      <c r="D293" s="5">
        <v>38.5</v>
      </c>
      <c r="E293" s="5">
        <v>9.5</v>
      </c>
      <c r="F293" s="5">
        <v>29</v>
      </c>
      <c r="G293" s="5">
        <v>0</v>
      </c>
      <c r="H293" s="5">
        <v>39.200000000000003</v>
      </c>
      <c r="I293" s="5">
        <v>9198</v>
      </c>
      <c r="J293" s="5">
        <v>145.80000000000001</v>
      </c>
      <c r="K293" s="5">
        <v>360286</v>
      </c>
      <c r="L293" s="5">
        <v>46.6</v>
      </c>
      <c r="M293" s="5">
        <v>1027.4000000000001</v>
      </c>
      <c r="N293" s="5">
        <v>5179</v>
      </c>
      <c r="O293" s="5">
        <v>631.29999999999995</v>
      </c>
      <c r="P293" s="5">
        <v>3755</v>
      </c>
      <c r="Q293" s="5">
        <v>352.2</v>
      </c>
      <c r="R293" s="5">
        <v>1407</v>
      </c>
      <c r="S293" s="5">
        <v>270.5</v>
      </c>
      <c r="T293" s="5">
        <v>16</v>
      </c>
      <c r="U293" s="5">
        <v>8.5</v>
      </c>
      <c r="V293" s="5">
        <v>33.6</v>
      </c>
      <c r="W293" s="13">
        <v>2</v>
      </c>
      <c r="X293" s="5">
        <v>35.799999999999997</v>
      </c>
      <c r="Y293" s="5">
        <v>62.2</v>
      </c>
      <c r="Z293" s="5">
        <v>262.60000000000002</v>
      </c>
      <c r="AA293" s="18">
        <f t="shared" si="21"/>
        <v>631.20000000000005</v>
      </c>
      <c r="AB293" s="18">
        <f t="shared" si="22"/>
        <v>0.61436636168970216</v>
      </c>
      <c r="AC293" s="1" t="s">
        <v>7494</v>
      </c>
      <c r="AD293" s="1" t="str">
        <f t="shared" si="24"/>
        <v>Lanchester R.D.</v>
      </c>
      <c r="AE293" s="1" t="str">
        <f t="shared" si="23"/>
        <v>Lanchester R.D.</v>
      </c>
      <c r="AF293" s="1" t="str">
        <f>INDEX(Lookup!G$2:G$1349, MATCH($AE293, Lookup!$G$2:$G$1349,0))</f>
        <v>LANCHESTER R.D.</v>
      </c>
      <c r="AG293" s="1" t="str">
        <f>INDEX(Lookup!F$2:F$1349, MATCH($AE293, Lookup!$G$2:$G$1349,0))</f>
        <v>e110302</v>
      </c>
      <c r="AH293" s="1" t="str">
        <f>INDEX(Lookup!C$2:C$1349, MATCH($AE293, Lookup!$G$2:$G$1349,0))</f>
        <v>Durham</v>
      </c>
      <c r="AI293" s="1" t="str">
        <f>INDEX(Lookup!D$2:D$1349, MATCH($AE293, Lookup!$G$2:$G$1349,0))</f>
        <v>North East</v>
      </c>
      <c r="AJ293" s="1" t="str">
        <f>INDEX(Lookup!E$2:E$1349, MATCH($AE293, Lookup!$G$2:$G$1349,0))</f>
        <v>Rest of England</v>
      </c>
    </row>
    <row r="294" spans="1:36" x14ac:dyDescent="0.3">
      <c r="A294" s="11" t="s">
        <v>1593</v>
      </c>
      <c r="B294" s="5">
        <v>34980</v>
      </c>
      <c r="C294" s="5">
        <v>88.5</v>
      </c>
      <c r="D294" s="5">
        <v>37</v>
      </c>
      <c r="E294" s="5">
        <v>8</v>
      </c>
      <c r="F294" s="5">
        <v>29</v>
      </c>
      <c r="G294" s="5">
        <v>0</v>
      </c>
      <c r="H294" s="5">
        <v>39.200000000000003</v>
      </c>
      <c r="I294" s="5">
        <v>20469</v>
      </c>
      <c r="J294" s="5">
        <v>20469</v>
      </c>
      <c r="K294" s="5">
        <v>129</v>
      </c>
      <c r="L294" s="5">
        <v>801478</v>
      </c>
      <c r="M294" s="5">
        <v>53.5</v>
      </c>
      <c r="N294" s="5">
        <v>2183.3000000000002</v>
      </c>
      <c r="O294" s="5">
        <v>12051</v>
      </c>
      <c r="P294" s="5">
        <v>10289</v>
      </c>
      <c r="Q294" s="5">
        <v>981.2</v>
      </c>
      <c r="R294" s="5">
        <v>1756</v>
      </c>
      <c r="S294" s="5">
        <v>329.1</v>
      </c>
      <c r="T294" s="5">
        <v>2</v>
      </c>
      <c r="U294" s="5">
        <v>0.8</v>
      </c>
      <c r="V294" s="5">
        <v>96</v>
      </c>
      <c r="W294" s="13">
        <v>6.7</v>
      </c>
      <c r="X294" s="5">
        <v>154</v>
      </c>
      <c r="Y294" s="5">
        <v>193.6</v>
      </c>
      <c r="Z294" s="5">
        <v>417.7</v>
      </c>
      <c r="AA294" s="18">
        <f t="shared" si="21"/>
        <v>1311.1000000000001</v>
      </c>
      <c r="AB294" s="18">
        <f t="shared" si="22"/>
        <v>24.506542056074768</v>
      </c>
      <c r="AC294" s="1" t="s">
        <v>7494</v>
      </c>
      <c r="AD294" s="1" t="str">
        <f t="shared" si="24"/>
        <v>Sedgefield R.D.</v>
      </c>
      <c r="AE294" s="1" t="str">
        <f t="shared" si="23"/>
        <v>Sedgefield R.D.</v>
      </c>
      <c r="AF294" s="1" t="str">
        <f>INDEX(Lookup!G$2:G$1349, MATCH($AE294, Lookup!$G$2:$G$1349,0))</f>
        <v>SEDGEFIELD R.D.</v>
      </c>
      <c r="AG294" s="1" t="str">
        <f>INDEX(Lookup!F$2:F$1349, MATCH($AE294, Lookup!$G$2:$G$1349,0))</f>
        <v>e110303</v>
      </c>
      <c r="AH294" s="1" t="str">
        <f>INDEX(Lookup!C$2:C$1349, MATCH($AE294, Lookup!$G$2:$G$1349,0))</f>
        <v>Durham</v>
      </c>
      <c r="AI294" s="1" t="str">
        <f>INDEX(Lookup!D$2:D$1349, MATCH($AE294, Lookup!$G$2:$G$1349,0))</f>
        <v>North East</v>
      </c>
      <c r="AJ294" s="1" t="str">
        <f>INDEX(Lookup!E$2:E$1349, MATCH($AE294, Lookup!$G$2:$G$1349,0))</f>
        <v>Rest of England</v>
      </c>
    </row>
    <row r="295" spans="1:36" x14ac:dyDescent="0.3">
      <c r="A295" s="11" t="s">
        <v>1594</v>
      </c>
      <c r="B295" s="5">
        <v>13720</v>
      </c>
      <c r="C295" s="5">
        <v>81</v>
      </c>
      <c r="D295" s="5">
        <v>35.5</v>
      </c>
      <c r="E295" s="5">
        <v>6.5</v>
      </c>
      <c r="F295" s="5">
        <v>29</v>
      </c>
      <c r="G295" s="5">
        <v>0</v>
      </c>
      <c r="H295" s="5">
        <v>36.299999999999997</v>
      </c>
      <c r="I295" s="5">
        <v>15036</v>
      </c>
      <c r="J295" s="5">
        <v>15036</v>
      </c>
      <c r="K295" s="5">
        <v>144.5</v>
      </c>
      <c r="L295" s="5">
        <v>545872</v>
      </c>
      <c r="M295" s="5">
        <v>11.4</v>
      </c>
      <c r="N295" s="5">
        <v>1655.3</v>
      </c>
      <c r="O295" s="5">
        <v>5075</v>
      </c>
      <c r="P295" s="5">
        <v>1305</v>
      </c>
      <c r="Q295" s="5">
        <v>140.4</v>
      </c>
      <c r="R295" s="5">
        <v>3700</v>
      </c>
      <c r="S295" s="5">
        <v>783.4</v>
      </c>
      <c r="T295" s="5">
        <v>70</v>
      </c>
      <c r="U295" s="5">
        <v>33.5</v>
      </c>
      <c r="V295" s="5">
        <v>32.299999999999997</v>
      </c>
      <c r="W295" s="13">
        <v>5.2</v>
      </c>
      <c r="X295" s="13">
        <v>75.599999999999994</v>
      </c>
      <c r="Y295" s="13">
        <v>226.2</v>
      </c>
      <c r="Z295" s="5">
        <v>358.8</v>
      </c>
      <c r="AA295" s="18">
        <f t="shared" si="21"/>
        <v>957.3</v>
      </c>
      <c r="AB295" s="18">
        <f t="shared" si="22"/>
        <v>83.973684210526315</v>
      </c>
      <c r="AC295" s="1" t="s">
        <v>7494</v>
      </c>
      <c r="AD295" s="1" t="str">
        <f t="shared" si="24"/>
        <v>Stockton R.D.</v>
      </c>
      <c r="AE295" s="1" t="str">
        <f t="shared" si="23"/>
        <v>Stockton R.D.</v>
      </c>
      <c r="AF295" s="1" t="str">
        <f>INDEX(Lookup!G$2:G$1349, MATCH($AE295, Lookup!$G$2:$G$1349,0))</f>
        <v>STOCKTON R.D.</v>
      </c>
      <c r="AG295" s="1" t="str">
        <f>INDEX(Lookup!F$2:F$1349, MATCH($AE295, Lookup!$G$2:$G$1349,0))</f>
        <v>e110305</v>
      </c>
      <c r="AH295" s="1" t="str">
        <f>INDEX(Lookup!C$2:C$1349, MATCH($AE295, Lookup!$G$2:$G$1349,0))</f>
        <v>Cleveland</v>
      </c>
      <c r="AI295" s="1" t="str">
        <f>INDEX(Lookup!D$2:D$1349, MATCH($AE295, Lookup!$G$2:$G$1349,0))</f>
        <v>North East</v>
      </c>
      <c r="AJ295" s="1" t="str">
        <f>INDEX(Lookup!E$2:E$1349, MATCH($AE295, Lookup!$G$2:$G$1349,0))</f>
        <v>Rest of England</v>
      </c>
    </row>
    <row r="296" spans="1:36" x14ac:dyDescent="0.3">
      <c r="A296" s="11" t="s">
        <v>1595</v>
      </c>
      <c r="B296" s="5">
        <v>7910</v>
      </c>
      <c r="C296" s="5">
        <v>92</v>
      </c>
      <c r="D296" s="5">
        <v>40</v>
      </c>
      <c r="E296" s="5">
        <v>11</v>
      </c>
      <c r="F296" s="5">
        <v>29</v>
      </c>
      <c r="G296" s="5">
        <v>0</v>
      </c>
      <c r="H296" s="5">
        <v>40.9</v>
      </c>
      <c r="I296" s="5">
        <v>8595</v>
      </c>
      <c r="J296" s="5">
        <v>8595</v>
      </c>
      <c r="K296" s="5">
        <v>135.1</v>
      </c>
      <c r="L296" s="5">
        <v>351444</v>
      </c>
      <c r="M296" s="5">
        <v>16.3</v>
      </c>
      <c r="N296" s="5">
        <v>880</v>
      </c>
      <c r="O296" s="5">
        <v>3282</v>
      </c>
      <c r="P296" s="5">
        <v>2655</v>
      </c>
      <c r="Q296" s="5">
        <v>198.3</v>
      </c>
      <c r="R296" s="5">
        <v>611</v>
      </c>
      <c r="S296" s="5">
        <v>88.5</v>
      </c>
      <c r="T296" s="5">
        <v>14</v>
      </c>
      <c r="U296" s="5">
        <v>6.7</v>
      </c>
      <c r="V296" s="5">
        <v>20.8</v>
      </c>
      <c r="W296" s="13">
        <v>1.5</v>
      </c>
      <c r="X296" s="13">
        <v>38.799999999999997</v>
      </c>
      <c r="Y296" s="13">
        <v>230</v>
      </c>
      <c r="Z296" s="13">
        <v>295.10000000000002</v>
      </c>
      <c r="AA296" s="18">
        <f t="shared" si="21"/>
        <v>293.5</v>
      </c>
      <c r="AB296" s="18">
        <f t="shared" si="22"/>
        <v>18.006134969325153</v>
      </c>
      <c r="AC296" s="1" t="s">
        <v>7494</v>
      </c>
      <c r="AD296" s="1" t="str">
        <f t="shared" si="24"/>
        <v>Weardale R.D.</v>
      </c>
      <c r="AE296" s="1" t="str">
        <f t="shared" si="23"/>
        <v>Weardale R.D.</v>
      </c>
      <c r="AF296" s="1" t="str">
        <f>INDEX(Lookup!G$2:G$1349, MATCH($AE296, Lookup!$G$2:$G$1349,0))</f>
        <v>WEARDALE R.D.</v>
      </c>
      <c r="AG296" s="1" t="str">
        <f>INDEX(Lookup!F$2:F$1349, MATCH($AE296, Lookup!$G$2:$G$1349,0))</f>
        <v>e110306</v>
      </c>
      <c r="AH296" s="1" t="str">
        <f>INDEX(Lookup!C$2:C$1349, MATCH($AE296, Lookup!$G$2:$G$1349,0))</f>
        <v>Durham</v>
      </c>
      <c r="AI296" s="1" t="str">
        <f>INDEX(Lookup!D$2:D$1349, MATCH($AE296, Lookup!$G$2:$G$1349,0))</f>
        <v>North East</v>
      </c>
      <c r="AJ296" s="1" t="str">
        <f>INDEX(Lookup!E$2:E$1349, MATCH($AE296, Lookup!$G$2:$G$1349,0))</f>
        <v>Rest of England</v>
      </c>
    </row>
    <row r="297" spans="1:36" x14ac:dyDescent="0.3">
      <c r="A297" s="11" t="s">
        <v>1596</v>
      </c>
      <c r="W297" s="13"/>
      <c r="AA297" s="18">
        <f t="shared" si="21"/>
        <v>0</v>
      </c>
      <c r="AB297" s="18" t="e">
        <f t="shared" si="22"/>
        <v>#DIV/0!</v>
      </c>
      <c r="AE297" s="1">
        <f t="shared" si="23"/>
        <v>0</v>
      </c>
      <c r="AF297" s="1" t="e">
        <f>INDEX(Lookup!G$2:G$1349, MATCH($AE297, Lookup!$G$2:$G$1349,0))</f>
        <v>#N/A</v>
      </c>
      <c r="AG297" s="1" t="e">
        <f>INDEX(Lookup!F$2:F$1349, MATCH($AE297, Lookup!$G$2:$G$1349,0))</f>
        <v>#N/A</v>
      </c>
      <c r="AH297" s="1" t="e">
        <f>INDEX(Lookup!C$2:C$1349, MATCH($AE297, Lookup!$G$2:$G$1349,0))</f>
        <v>#N/A</v>
      </c>
      <c r="AI297" s="1" t="e">
        <f>INDEX(Lookup!D$2:D$1349, MATCH($AE297, Lookup!$G$2:$G$1349,0))</f>
        <v>#N/A</v>
      </c>
      <c r="AJ297" s="1" t="e">
        <f>INDEX(Lookup!E$2:E$1349, MATCH($AE297, Lookup!$G$2:$G$1349,0))</f>
        <v>#N/A</v>
      </c>
    </row>
    <row r="298" spans="1:36" x14ac:dyDescent="0.3">
      <c r="A298" s="11" t="s">
        <v>1362</v>
      </c>
      <c r="C298" s="5">
        <v>50.7</v>
      </c>
      <c r="D298" s="5">
        <v>22.4</v>
      </c>
      <c r="I298" s="5">
        <v>1696218</v>
      </c>
      <c r="J298" s="5">
        <v>191.2</v>
      </c>
      <c r="K298" s="5">
        <v>37995283</v>
      </c>
      <c r="L298" s="5">
        <v>0</v>
      </c>
      <c r="W298" s="13"/>
      <c r="AA298" s="18">
        <f t="shared" si="21"/>
        <v>0</v>
      </c>
      <c r="AB298" s="18" t="e">
        <f t="shared" si="22"/>
        <v>#DIV/0!</v>
      </c>
      <c r="AE298" s="1">
        <f t="shared" si="23"/>
        <v>0</v>
      </c>
      <c r="AF298" s="1" t="e">
        <f>INDEX(Lookup!G$2:G$1349, MATCH($AE298, Lookup!$G$2:$G$1349,0))</f>
        <v>#N/A</v>
      </c>
      <c r="AG298" s="1" t="e">
        <f>INDEX(Lookup!F$2:F$1349, MATCH($AE298, Lookup!$G$2:$G$1349,0))</f>
        <v>#N/A</v>
      </c>
      <c r="AH298" s="1" t="e">
        <f>INDEX(Lookup!C$2:C$1349, MATCH($AE298, Lookup!$G$2:$G$1349,0))</f>
        <v>#N/A</v>
      </c>
      <c r="AI298" s="1" t="e">
        <f>INDEX(Lookup!D$2:D$1349, MATCH($AE298, Lookup!$G$2:$G$1349,0))</f>
        <v>#N/A</v>
      </c>
      <c r="AJ298" s="1" t="e">
        <f>INDEX(Lookup!E$2:E$1349, MATCH($AE298, Lookup!$G$2:$G$1349,0))</f>
        <v>#N/A</v>
      </c>
    </row>
    <row r="299" spans="1:36" x14ac:dyDescent="0.3">
      <c r="A299" s="11" t="s">
        <v>1404</v>
      </c>
      <c r="B299" s="5">
        <v>1222910</v>
      </c>
      <c r="H299" s="5">
        <v>38.9</v>
      </c>
      <c r="I299" s="5">
        <v>1701023</v>
      </c>
      <c r="J299" s="5">
        <v>191.9</v>
      </c>
      <c r="K299" s="5">
        <v>66096055</v>
      </c>
      <c r="M299" s="5">
        <v>174550.9</v>
      </c>
      <c r="N299" s="5">
        <v>422428</v>
      </c>
      <c r="O299" s="5">
        <v>98917.2</v>
      </c>
      <c r="P299" s="5">
        <v>57676</v>
      </c>
      <c r="Q299" s="5">
        <v>6360.8</v>
      </c>
      <c r="R299" s="5">
        <v>343413</v>
      </c>
      <c r="S299" s="5">
        <v>82631</v>
      </c>
      <c r="T299" s="5">
        <v>19074</v>
      </c>
      <c r="U299" s="5">
        <v>9670.2000000000007</v>
      </c>
      <c r="V299" s="5">
        <v>12504.5</v>
      </c>
      <c r="W299" s="13">
        <v>3515.5</v>
      </c>
      <c r="X299" s="13">
        <v>14867.4</v>
      </c>
      <c r="Y299" s="13">
        <v>23833.200000000001</v>
      </c>
      <c r="Z299" s="13">
        <v>20913.2</v>
      </c>
      <c r="AA299" s="18">
        <f t="shared" si="21"/>
        <v>98662</v>
      </c>
      <c r="AB299" s="18">
        <f t="shared" si="22"/>
        <v>0.56523340756192031</v>
      </c>
      <c r="AE299" s="1">
        <f t="shared" si="23"/>
        <v>0</v>
      </c>
      <c r="AF299" s="1" t="e">
        <f>INDEX(Lookup!G$2:G$1349, MATCH($AE299, Lookup!$G$2:$G$1349,0))</f>
        <v>#N/A</v>
      </c>
      <c r="AG299" s="1" t="e">
        <f>INDEX(Lookup!F$2:F$1349, MATCH($AE299, Lookup!$G$2:$G$1349,0))</f>
        <v>#N/A</v>
      </c>
      <c r="AH299" s="1" t="e">
        <f>INDEX(Lookup!C$2:C$1349, MATCH($AE299, Lookup!$G$2:$G$1349,0))</f>
        <v>#N/A</v>
      </c>
      <c r="AI299" s="1" t="e">
        <f>INDEX(Lookup!D$2:D$1349, MATCH($AE299, Lookup!$G$2:$G$1349,0))</f>
        <v>#N/A</v>
      </c>
      <c r="AJ299" s="1" t="e">
        <f>INDEX(Lookup!E$2:E$1349, MATCH($AE299, Lookup!$G$2:$G$1349,0))</f>
        <v>#N/A</v>
      </c>
    </row>
    <row r="300" spans="1:36" x14ac:dyDescent="0.3">
      <c r="A300" s="11" t="s">
        <v>1598</v>
      </c>
      <c r="B300" s="5">
        <v>58330</v>
      </c>
      <c r="C300" s="5">
        <v>87.5</v>
      </c>
      <c r="D300" s="5">
        <v>37.5</v>
      </c>
      <c r="E300" s="5">
        <v>12.1</v>
      </c>
      <c r="F300" s="5">
        <v>25.4</v>
      </c>
      <c r="G300" s="5">
        <v>0</v>
      </c>
      <c r="I300" s="5">
        <v>10900</v>
      </c>
      <c r="J300" s="5">
        <v>183.1</v>
      </c>
      <c r="K300" s="5">
        <v>4121250</v>
      </c>
      <c r="L300" s="5">
        <v>0</v>
      </c>
      <c r="M300" s="5">
        <v>10842</v>
      </c>
      <c r="N300" s="5">
        <v>19979</v>
      </c>
      <c r="O300" s="5">
        <v>4729.8</v>
      </c>
      <c r="P300" s="5">
        <v>1544</v>
      </c>
      <c r="Q300" s="5">
        <v>196.9</v>
      </c>
      <c r="R300" s="5">
        <v>17811</v>
      </c>
      <c r="S300" s="5">
        <v>4276.1000000000004</v>
      </c>
      <c r="T300" s="5">
        <v>507</v>
      </c>
      <c r="U300" s="5">
        <v>245.9</v>
      </c>
      <c r="V300" s="5">
        <v>1708.4</v>
      </c>
      <c r="W300" s="13">
        <v>519.4</v>
      </c>
      <c r="X300" s="5">
        <v>1102.9000000000001</v>
      </c>
      <c r="Y300" s="5">
        <v>1426</v>
      </c>
      <c r="Z300" s="5">
        <v>1355.4</v>
      </c>
      <c r="AA300" s="18">
        <f t="shared" si="21"/>
        <v>4718.8999999999996</v>
      </c>
      <c r="AB300" s="18">
        <f t="shared" si="22"/>
        <v>0.4352425751706327</v>
      </c>
      <c r="AC300" s="1" t="s">
        <v>7495</v>
      </c>
      <c r="AD300" s="1" t="str">
        <f t="shared" ref="AD300:AD333" si="25">_xlfn.CONCAT(A300," ",AC300)</f>
        <v>Chelmsford M.B.</v>
      </c>
      <c r="AE300" s="1" t="str">
        <f t="shared" si="23"/>
        <v>Chelmsford M.B.</v>
      </c>
      <c r="AF300" s="1" t="str">
        <f>INDEX(Lookup!G$2:G$1349, MATCH($AE300, Lookup!$G$2:$G$1349,0))</f>
        <v>CHELMSFORD M.B.</v>
      </c>
      <c r="AG300" s="1" t="str">
        <f>INDEX(Lookup!F$2:F$1349, MATCH($AE300, Lookup!$G$2:$G$1349,0))</f>
        <v>e120316</v>
      </c>
      <c r="AH300" s="1" t="str">
        <f>INDEX(Lookup!C$2:C$1349, MATCH($AE300, Lookup!$G$2:$G$1349,0))</f>
        <v>Essex</v>
      </c>
      <c r="AI300" s="1" t="str">
        <f>INDEX(Lookup!D$2:D$1349, MATCH($AE300, Lookup!$G$2:$G$1349,0))</f>
        <v>East of England</v>
      </c>
      <c r="AJ300" s="1" t="str">
        <f>INDEX(Lookup!E$2:E$1349, MATCH($AE300, Lookup!$G$2:$G$1349,0))</f>
        <v>Greater South East</v>
      </c>
    </row>
    <row r="301" spans="1:36" x14ac:dyDescent="0.3">
      <c r="A301" s="11" t="s">
        <v>1599</v>
      </c>
      <c r="B301" s="5">
        <v>78790</v>
      </c>
      <c r="C301" s="5">
        <v>95.5</v>
      </c>
      <c r="D301" s="5">
        <v>40</v>
      </c>
      <c r="E301" s="5">
        <v>14.8</v>
      </c>
      <c r="F301" s="5">
        <v>25.2</v>
      </c>
      <c r="G301" s="5">
        <v>0</v>
      </c>
      <c r="I301" s="5">
        <v>98000</v>
      </c>
      <c r="J301" s="5">
        <v>186.5</v>
      </c>
      <c r="K301" s="5">
        <v>3920000</v>
      </c>
      <c r="L301" s="5">
        <v>11.5</v>
      </c>
      <c r="M301" s="5">
        <v>9487.6</v>
      </c>
      <c r="N301" s="5">
        <v>25716</v>
      </c>
      <c r="O301" s="5">
        <v>4867</v>
      </c>
      <c r="P301" s="5">
        <v>7535</v>
      </c>
      <c r="Q301" s="5">
        <v>865.3</v>
      </c>
      <c r="R301" s="5">
        <v>15767</v>
      </c>
      <c r="S301" s="5">
        <v>3604.4</v>
      </c>
      <c r="T301" s="5">
        <v>539</v>
      </c>
      <c r="U301" s="5">
        <v>252.3</v>
      </c>
      <c r="V301" s="5">
        <v>1229.0999999999999</v>
      </c>
      <c r="W301" s="13">
        <v>349</v>
      </c>
      <c r="X301" s="5">
        <v>797.4</v>
      </c>
      <c r="Y301" s="5">
        <v>969.1</v>
      </c>
      <c r="Z301" s="5">
        <v>1276</v>
      </c>
      <c r="AA301" s="18">
        <f t="shared" si="21"/>
        <v>4722</v>
      </c>
      <c r="AB301" s="18">
        <f t="shared" si="22"/>
        <v>0.49770226400775747</v>
      </c>
      <c r="AC301" s="1" t="s">
        <v>7495</v>
      </c>
      <c r="AD301" s="1" t="str">
        <f t="shared" si="25"/>
        <v>Colchester M.B.</v>
      </c>
      <c r="AE301" s="1" t="str">
        <f t="shared" si="23"/>
        <v>Colchester M.B.</v>
      </c>
      <c r="AF301" s="1" t="str">
        <f>INDEX(Lookup!G$2:G$1349, MATCH($AE301, Lookup!$G$2:$G$1349,0))</f>
        <v>COLCHESTER M.B.</v>
      </c>
      <c r="AG301" s="1" t="str">
        <f>INDEX(Lookup!F$2:F$1349, MATCH($AE301, Lookup!$G$2:$G$1349,0))</f>
        <v>e120319</v>
      </c>
      <c r="AH301" s="1" t="str">
        <f>INDEX(Lookup!C$2:C$1349, MATCH($AE301, Lookup!$G$2:$G$1349,0))</f>
        <v>Essex</v>
      </c>
      <c r="AI301" s="1" t="str">
        <f>INDEX(Lookup!D$2:D$1349, MATCH($AE301, Lookup!$G$2:$G$1349,0))</f>
        <v>East of England</v>
      </c>
      <c r="AJ301" s="1" t="str">
        <f>INDEX(Lookup!E$2:E$1349, MATCH($AE301, Lookup!$G$2:$G$1349,0))</f>
        <v>Greater South East</v>
      </c>
    </row>
    <row r="302" spans="1:36" x14ac:dyDescent="0.3">
      <c r="A302" s="11" t="s">
        <v>1600</v>
      </c>
      <c r="B302" s="5">
        <v>14960</v>
      </c>
      <c r="C302" s="5">
        <v>98.5</v>
      </c>
      <c r="D302" s="5">
        <v>42</v>
      </c>
      <c r="E302" s="5">
        <v>15.3</v>
      </c>
      <c r="F302" s="5">
        <v>26.5</v>
      </c>
      <c r="G302" s="5">
        <v>0.2</v>
      </c>
      <c r="I302" s="5">
        <v>14895</v>
      </c>
      <c r="J302" s="5">
        <v>167.9</v>
      </c>
      <c r="K302" s="5">
        <v>625590</v>
      </c>
      <c r="L302" s="5">
        <v>22.1</v>
      </c>
      <c r="M302" s="5">
        <v>1596.3</v>
      </c>
      <c r="N302" s="5">
        <v>5391</v>
      </c>
      <c r="O302" s="5">
        <v>977.8</v>
      </c>
      <c r="P302" s="5">
        <v>1765</v>
      </c>
      <c r="Q302" s="5">
        <v>198.2</v>
      </c>
      <c r="R302" s="5">
        <v>3607</v>
      </c>
      <c r="S302" s="5">
        <v>771.5</v>
      </c>
      <c r="T302" s="5">
        <v>19</v>
      </c>
      <c r="U302" s="5">
        <v>8.1</v>
      </c>
      <c r="V302" s="5">
        <v>105.9</v>
      </c>
      <c r="W302" s="13">
        <v>13.4</v>
      </c>
      <c r="X302" s="13">
        <v>135.30000000000001</v>
      </c>
      <c r="Y302" s="5">
        <v>85.6</v>
      </c>
      <c r="Z302" s="5">
        <v>278.3</v>
      </c>
      <c r="AA302" s="18">
        <f t="shared" si="21"/>
        <v>977.80000000000007</v>
      </c>
      <c r="AB302" s="18">
        <f t="shared" si="22"/>
        <v>0.61254150222389281</v>
      </c>
      <c r="AC302" s="1" t="s">
        <v>7495</v>
      </c>
      <c r="AD302" s="1" t="str">
        <f t="shared" si="25"/>
        <v>Harwich M.B.</v>
      </c>
      <c r="AE302" s="1" t="str">
        <f t="shared" si="23"/>
        <v>Harwich M.B.</v>
      </c>
      <c r="AF302" s="1" t="str">
        <f>INDEX(Lookup!G$2:G$1349, MATCH($AE302, Lookup!$G$2:$G$1349,0))</f>
        <v>HARWICH M.B.</v>
      </c>
      <c r="AG302" s="1" t="str">
        <f>INDEX(Lookup!F$2:F$1349, MATCH($AE302, Lookup!$G$2:$G$1349,0))</f>
        <v>e120325</v>
      </c>
      <c r="AH302" s="1" t="str">
        <f>INDEX(Lookup!C$2:C$1349, MATCH($AE302, Lookup!$G$2:$G$1349,0))</f>
        <v>Essex</v>
      </c>
      <c r="AI302" s="1" t="str">
        <f>INDEX(Lookup!D$2:D$1349, MATCH($AE302, Lookup!$G$2:$G$1349,0))</f>
        <v>East of England</v>
      </c>
      <c r="AJ302" s="1" t="str">
        <f>INDEX(Lookup!E$2:E$1349, MATCH($AE302, Lookup!$G$2:$G$1349,0))</f>
        <v>Greater South East</v>
      </c>
    </row>
    <row r="303" spans="1:36" x14ac:dyDescent="0.3">
      <c r="A303" s="11" t="s">
        <v>1601</v>
      </c>
      <c r="B303" s="5">
        <v>14280</v>
      </c>
      <c r="C303" s="5">
        <v>94.5</v>
      </c>
      <c r="D303" s="5">
        <v>42.4</v>
      </c>
      <c r="E303" s="5">
        <v>15.9</v>
      </c>
      <c r="F303" s="5">
        <v>26.5</v>
      </c>
      <c r="G303" s="5">
        <v>0</v>
      </c>
      <c r="I303" s="5">
        <v>18700</v>
      </c>
      <c r="J303" s="5">
        <v>210.1</v>
      </c>
      <c r="K303" s="5">
        <v>792880</v>
      </c>
      <c r="L303" s="5">
        <v>0</v>
      </c>
      <c r="M303" s="5">
        <v>2034.6</v>
      </c>
      <c r="N303" s="5">
        <v>5186</v>
      </c>
      <c r="O303" s="5">
        <v>1000.7</v>
      </c>
      <c r="P303" s="5">
        <v>1521</v>
      </c>
      <c r="Q303" s="5">
        <v>168.9</v>
      </c>
      <c r="R303" s="5">
        <v>3586</v>
      </c>
      <c r="S303" s="5">
        <v>793.6</v>
      </c>
      <c r="T303" s="5">
        <v>78</v>
      </c>
      <c r="U303" s="5">
        <v>38.1</v>
      </c>
      <c r="V303" s="5">
        <v>223.3</v>
      </c>
      <c r="W303" s="13">
        <v>28.8</v>
      </c>
      <c r="X303" s="13">
        <v>184.2</v>
      </c>
      <c r="Y303" s="13">
        <v>426.4</v>
      </c>
      <c r="Z303" s="5">
        <v>171.3</v>
      </c>
      <c r="AA303" s="18">
        <f t="shared" si="21"/>
        <v>1000.6</v>
      </c>
      <c r="AB303" s="18">
        <f t="shared" si="22"/>
        <v>0.49179199842720933</v>
      </c>
      <c r="AC303" s="1" t="s">
        <v>7495</v>
      </c>
      <c r="AD303" s="1" t="str">
        <f t="shared" si="25"/>
        <v>Maldon M.B.</v>
      </c>
      <c r="AE303" s="1" t="str">
        <f t="shared" si="23"/>
        <v>Maldon M.B.</v>
      </c>
      <c r="AF303" s="1" t="str">
        <f>INDEX(Lookup!G$2:G$1349, MATCH($AE303, Lookup!$G$2:$G$1349,0))</f>
        <v>MALDON M.B.</v>
      </c>
      <c r="AG303" s="1" t="str">
        <f>INDEX(Lookup!F$2:F$1349, MATCH($AE303, Lookup!$G$2:$G$1349,0))</f>
        <v>e120326</v>
      </c>
      <c r="AH303" s="1" t="str">
        <f>INDEX(Lookup!C$2:C$1349, MATCH($AE303, Lookup!$G$2:$G$1349,0))</f>
        <v>Essex</v>
      </c>
      <c r="AI303" s="1" t="str">
        <f>INDEX(Lookup!D$2:D$1349, MATCH($AE303, Lookup!$G$2:$G$1349,0))</f>
        <v>East of England</v>
      </c>
      <c r="AJ303" s="1" t="str">
        <f>INDEX(Lookup!E$2:E$1349, MATCH($AE303, Lookup!$G$2:$G$1349,0))</f>
        <v>Greater South East</v>
      </c>
    </row>
    <row r="304" spans="1:36" x14ac:dyDescent="0.3">
      <c r="A304" s="11" t="s">
        <v>1602</v>
      </c>
      <c r="B304" s="5">
        <v>10260</v>
      </c>
      <c r="C304" s="5">
        <v>86</v>
      </c>
      <c r="D304" s="5">
        <v>37</v>
      </c>
      <c r="E304" s="5">
        <v>10.5</v>
      </c>
      <c r="F304" s="5">
        <v>26.5</v>
      </c>
      <c r="G304" s="5">
        <v>0</v>
      </c>
      <c r="I304" s="5">
        <v>15200</v>
      </c>
      <c r="J304" s="5">
        <v>185.4</v>
      </c>
      <c r="K304" s="5">
        <v>562400</v>
      </c>
      <c r="L304" s="5">
        <v>0</v>
      </c>
      <c r="M304" s="5">
        <v>1553.9</v>
      </c>
      <c r="N304" s="5">
        <v>3627</v>
      </c>
      <c r="O304" s="5">
        <v>799.6</v>
      </c>
      <c r="P304" s="5">
        <v>678</v>
      </c>
      <c r="Q304" s="5">
        <v>71.2</v>
      </c>
      <c r="R304" s="5">
        <v>2832</v>
      </c>
      <c r="S304" s="5">
        <v>671.4</v>
      </c>
      <c r="T304" s="5">
        <v>111</v>
      </c>
      <c r="U304" s="5">
        <v>56.7</v>
      </c>
      <c r="V304" s="5">
        <v>196</v>
      </c>
      <c r="W304" s="13">
        <v>40.5</v>
      </c>
      <c r="X304" s="13">
        <v>115</v>
      </c>
      <c r="Y304" s="13">
        <v>234.4</v>
      </c>
      <c r="Z304" s="13">
        <v>168.3</v>
      </c>
      <c r="AA304" s="18">
        <f t="shared" si="21"/>
        <v>799.30000000000007</v>
      </c>
      <c r="AB304" s="18">
        <f t="shared" si="22"/>
        <v>0.51438316493982883</v>
      </c>
      <c r="AC304" s="1" t="s">
        <v>7495</v>
      </c>
      <c r="AD304" s="1" t="str">
        <f t="shared" si="25"/>
        <v>Saffron Walden M.B.</v>
      </c>
      <c r="AE304" s="1" t="str">
        <f t="shared" si="23"/>
        <v>Saffron Walden M.B.</v>
      </c>
      <c r="AF304" s="1" t="str">
        <f>INDEX(Lookup!G$2:G$1349, MATCH($AE304, Lookup!$G$2:$G$1349,0))</f>
        <v>SAFFRON WALDEN M.B.</v>
      </c>
      <c r="AG304" s="1" t="str">
        <f>INDEX(Lookup!F$2:F$1349, MATCH($AE304, Lookup!$G$2:$G$1349,0))</f>
        <v>e120328</v>
      </c>
      <c r="AH304" s="1" t="str">
        <f>INDEX(Lookup!C$2:C$1349, MATCH($AE304, Lookup!$G$2:$G$1349,0))</f>
        <v>Essex</v>
      </c>
      <c r="AI304" s="1" t="str">
        <f>INDEX(Lookup!D$2:D$1349, MATCH($AE304, Lookup!$G$2:$G$1349,0))</f>
        <v>East of England</v>
      </c>
      <c r="AJ304" s="1" t="str">
        <f>INDEX(Lookup!E$2:E$1349, MATCH($AE304, Lookup!$G$2:$G$1349,0))</f>
        <v>Greater South East</v>
      </c>
    </row>
    <row r="305" spans="1:36" x14ac:dyDescent="0.3">
      <c r="A305" s="11" t="s">
        <v>1603</v>
      </c>
      <c r="B305" s="5">
        <v>134330</v>
      </c>
      <c r="C305" s="5">
        <v>97.5</v>
      </c>
      <c r="D305" s="5">
        <v>41.8</v>
      </c>
      <c r="E305" s="5">
        <v>15.4</v>
      </c>
      <c r="F305" s="5">
        <v>26.4</v>
      </c>
      <c r="G305" s="5">
        <v>0</v>
      </c>
      <c r="I305" s="5">
        <v>187750</v>
      </c>
      <c r="J305" s="5">
        <v>186.2</v>
      </c>
      <c r="K305" s="5">
        <v>7847950</v>
      </c>
      <c r="L305" s="5">
        <v>0</v>
      </c>
      <c r="M305" s="5">
        <v>19229.7</v>
      </c>
      <c r="N305" s="5">
        <v>43330</v>
      </c>
      <c r="O305" s="5">
        <v>10438.5</v>
      </c>
      <c r="P305" s="5">
        <v>2390</v>
      </c>
      <c r="Q305" s="5">
        <v>259.5</v>
      </c>
      <c r="R305" s="5">
        <v>39635</v>
      </c>
      <c r="S305" s="5">
        <v>9573.5</v>
      </c>
      <c r="T305" s="5">
        <v>1300</v>
      </c>
      <c r="U305" s="5">
        <v>604.79999999999995</v>
      </c>
      <c r="V305" s="5">
        <v>1591.9</v>
      </c>
      <c r="W305" s="13">
        <v>177.5</v>
      </c>
      <c r="X305" s="13">
        <v>1498.3</v>
      </c>
      <c r="Y305" s="13">
        <v>3697.2</v>
      </c>
      <c r="Z305" s="13">
        <v>1826.4</v>
      </c>
      <c r="AA305" s="18">
        <f t="shared" si="21"/>
        <v>10437.799999999999</v>
      </c>
      <c r="AB305" s="18">
        <f t="shared" si="22"/>
        <v>0.54279577944533708</v>
      </c>
      <c r="AC305" s="1" t="s">
        <v>7496</v>
      </c>
      <c r="AD305" s="1" t="str">
        <f t="shared" si="25"/>
        <v>Basildon U.D.</v>
      </c>
      <c r="AE305" s="1" t="str">
        <f t="shared" si="23"/>
        <v>Basildon U.D.</v>
      </c>
      <c r="AF305" s="1" t="str">
        <f>INDEX(Lookup!G$2:G$1349, MATCH($AE305, Lookup!$G$2:$G$1349,0))</f>
        <v>BASILDON U.D.</v>
      </c>
      <c r="AG305" s="1" t="str">
        <f>INDEX(Lookup!F$2:F$1349, MATCH($AE305, Lookup!$G$2:$G$1349,0))</f>
        <v>e120308</v>
      </c>
      <c r="AH305" s="1" t="str">
        <f>INDEX(Lookup!C$2:C$1349, MATCH($AE305, Lookup!$G$2:$G$1349,0))</f>
        <v>Essex</v>
      </c>
      <c r="AI305" s="1" t="str">
        <f>INDEX(Lookup!D$2:D$1349, MATCH($AE305, Lookup!$G$2:$G$1349,0))</f>
        <v>East of England</v>
      </c>
      <c r="AJ305" s="1" t="str">
        <f>INDEX(Lookup!E$2:E$1349, MATCH($AE305, Lookup!$G$2:$G$1349,0))</f>
        <v>Greater South East</v>
      </c>
    </row>
    <row r="306" spans="1:36" x14ac:dyDescent="0.3">
      <c r="A306" s="11" t="s">
        <v>1604</v>
      </c>
      <c r="B306" s="5">
        <v>48960</v>
      </c>
      <c r="C306" s="5">
        <v>92.5</v>
      </c>
      <c r="D306" s="5">
        <v>41</v>
      </c>
      <c r="E306" s="5">
        <v>14.5</v>
      </c>
      <c r="F306" s="5">
        <v>26.5</v>
      </c>
      <c r="G306" s="5">
        <v>0</v>
      </c>
      <c r="I306" s="5">
        <v>55957</v>
      </c>
      <c r="J306" s="5">
        <v>220</v>
      </c>
      <c r="K306" s="5">
        <v>2294237</v>
      </c>
      <c r="L306" s="5">
        <v>11.7</v>
      </c>
      <c r="M306" s="5">
        <v>5869.3</v>
      </c>
      <c r="N306" s="5">
        <v>17224</v>
      </c>
      <c r="O306" s="5">
        <v>4400.2</v>
      </c>
      <c r="P306" s="5">
        <v>855</v>
      </c>
      <c r="Q306" s="5">
        <v>101.6</v>
      </c>
      <c r="R306" s="5">
        <v>15757</v>
      </c>
      <c r="S306" s="5">
        <v>4008.3</v>
      </c>
      <c r="T306" s="5">
        <v>612</v>
      </c>
      <c r="U306" s="5">
        <v>290.3</v>
      </c>
      <c r="V306" s="5">
        <v>362.8</v>
      </c>
      <c r="W306" s="13">
        <v>47.9</v>
      </c>
      <c r="X306" s="13">
        <v>328.9</v>
      </c>
      <c r="Y306" s="13">
        <v>307.89999999999998</v>
      </c>
      <c r="Z306" s="5">
        <v>421.6</v>
      </c>
      <c r="AA306" s="18">
        <f t="shared" si="21"/>
        <v>4400.2000000000007</v>
      </c>
      <c r="AB306" s="18">
        <f t="shared" si="22"/>
        <v>0.74969757892764055</v>
      </c>
      <c r="AC306" s="1" t="s">
        <v>7496</v>
      </c>
      <c r="AD306" s="1" t="str">
        <f t="shared" si="25"/>
        <v>Benfleet U.D.</v>
      </c>
      <c r="AE306" s="1" t="str">
        <f t="shared" si="23"/>
        <v>Benfleet U.D.</v>
      </c>
      <c r="AF306" s="1" t="str">
        <f>INDEX(Lookup!G$2:G$1349, MATCH($AE306, Lookup!$G$2:$G$1349,0))</f>
        <v>BENFLEET U.D.</v>
      </c>
      <c r="AG306" s="1" t="str">
        <f>INDEX(Lookup!F$2:F$1349, MATCH($AE306, Lookup!$G$2:$G$1349,0))</f>
        <v>e120310</v>
      </c>
      <c r="AH306" s="1" t="str">
        <f>INDEX(Lookup!C$2:C$1349, MATCH($AE306, Lookup!$G$2:$G$1349,0))</f>
        <v>Essex</v>
      </c>
      <c r="AI306" s="1" t="str">
        <f>INDEX(Lookup!D$2:D$1349, MATCH($AE306, Lookup!$G$2:$G$1349,0))</f>
        <v>East of England</v>
      </c>
      <c r="AJ306" s="1" t="str">
        <f>INDEX(Lookup!E$2:E$1349, MATCH($AE306, Lookup!$G$2:$G$1349,0))</f>
        <v>Greater South East</v>
      </c>
    </row>
    <row r="307" spans="1:36" x14ac:dyDescent="0.3">
      <c r="A307" s="11" t="s">
        <v>1605</v>
      </c>
      <c r="B307" s="5">
        <v>25520</v>
      </c>
      <c r="C307" s="5">
        <v>93.5</v>
      </c>
      <c r="D307" s="5">
        <v>39</v>
      </c>
      <c r="E307" s="5">
        <v>12.5</v>
      </c>
      <c r="F307" s="5">
        <v>26.5</v>
      </c>
      <c r="G307" s="5">
        <v>0</v>
      </c>
      <c r="I307" s="5">
        <v>35577</v>
      </c>
      <c r="J307" s="5">
        <v>175.3</v>
      </c>
      <c r="K307" s="5">
        <v>1387503</v>
      </c>
      <c r="L307" s="5">
        <v>0</v>
      </c>
      <c r="M307" s="5">
        <v>3759.7</v>
      </c>
      <c r="N307" s="5">
        <v>9246</v>
      </c>
      <c r="O307" s="5">
        <v>1913.4</v>
      </c>
      <c r="P307" s="5">
        <v>1430</v>
      </c>
      <c r="Q307" s="5">
        <v>167.1</v>
      </c>
      <c r="R307" s="5">
        <v>7683</v>
      </c>
      <c r="S307" s="5">
        <v>1683.8</v>
      </c>
      <c r="T307" s="5">
        <v>130</v>
      </c>
      <c r="U307" s="5">
        <v>61.9</v>
      </c>
      <c r="V307" s="5">
        <v>399.4</v>
      </c>
      <c r="W307" s="13">
        <v>63.9</v>
      </c>
      <c r="X307" s="13">
        <v>231.8</v>
      </c>
      <c r="Y307" s="5">
        <v>804.3</v>
      </c>
      <c r="Z307" s="5">
        <v>347</v>
      </c>
      <c r="AA307" s="18">
        <f t="shared" si="21"/>
        <v>1912.8</v>
      </c>
      <c r="AB307" s="18">
        <f t="shared" si="22"/>
        <v>0.50876399712743037</v>
      </c>
      <c r="AC307" s="1" t="s">
        <v>7496</v>
      </c>
      <c r="AD307" s="1" t="str">
        <f t="shared" si="25"/>
        <v>Braintree and Bocking U.D.</v>
      </c>
      <c r="AE307" s="1" t="str">
        <f t="shared" si="23"/>
        <v>Braintree and Bocking U.D.</v>
      </c>
      <c r="AF307" s="1" t="str">
        <f>INDEX(Lookup!G$2:G$1349, MATCH($AE307, Lookup!$G$2:$G$1349,0))</f>
        <v>BRAINTREE AND BOCKING U.D.</v>
      </c>
      <c r="AG307" s="1" t="str">
        <f>INDEX(Lookup!F$2:F$1349, MATCH($AE307, Lookup!$G$2:$G$1349,0))</f>
        <v>e120311</v>
      </c>
      <c r="AH307" s="1" t="str">
        <f>INDEX(Lookup!C$2:C$1349, MATCH($AE307, Lookup!$G$2:$G$1349,0))</f>
        <v>Essex</v>
      </c>
      <c r="AI307" s="1" t="str">
        <f>INDEX(Lookup!D$2:D$1349, MATCH($AE307, Lookup!$G$2:$G$1349,0))</f>
        <v>East of England</v>
      </c>
      <c r="AJ307" s="1" t="str">
        <f>INDEX(Lookup!E$2:E$1349, MATCH($AE307, Lookup!$G$2:$G$1349,0))</f>
        <v>Greater South East</v>
      </c>
    </row>
    <row r="308" spans="1:36" x14ac:dyDescent="0.3">
      <c r="A308" s="11" t="s">
        <v>1606</v>
      </c>
      <c r="B308" s="5">
        <v>58620</v>
      </c>
      <c r="C308" s="5">
        <v>95.5</v>
      </c>
      <c r="D308" s="5">
        <v>40</v>
      </c>
      <c r="E308" s="5">
        <v>13.5</v>
      </c>
      <c r="F308" s="5">
        <v>26.5</v>
      </c>
      <c r="G308" s="5">
        <v>0</v>
      </c>
      <c r="I308" s="5">
        <v>95000</v>
      </c>
      <c r="J308" s="5">
        <v>234.5</v>
      </c>
      <c r="K308" s="5">
        <v>3800000</v>
      </c>
      <c r="L308" s="5">
        <v>0</v>
      </c>
      <c r="M308" s="5">
        <v>9694.9</v>
      </c>
      <c r="N308" s="5">
        <v>19289</v>
      </c>
      <c r="O308" s="5">
        <v>5766.5</v>
      </c>
      <c r="P308" s="5">
        <v>1074</v>
      </c>
      <c r="Q308" s="5">
        <v>130.30000000000001</v>
      </c>
      <c r="R308" s="5">
        <v>15370</v>
      </c>
      <c r="S308" s="5">
        <v>4239.8</v>
      </c>
      <c r="T308" s="5">
        <v>2763</v>
      </c>
      <c r="U308" s="5">
        <v>1387.2</v>
      </c>
      <c r="V308" s="5">
        <v>1026</v>
      </c>
      <c r="W308" s="13">
        <v>771.4</v>
      </c>
      <c r="X308" s="13">
        <v>529.29999999999995</v>
      </c>
      <c r="Y308" s="5">
        <v>711.4</v>
      </c>
      <c r="Z308" s="5">
        <v>890.3</v>
      </c>
      <c r="AA308" s="18">
        <f t="shared" si="21"/>
        <v>5757.3</v>
      </c>
      <c r="AB308" s="18">
        <f t="shared" si="22"/>
        <v>0.59384831199909238</v>
      </c>
      <c r="AC308" s="1" t="s">
        <v>7496</v>
      </c>
      <c r="AD308" s="1" t="str">
        <f t="shared" si="25"/>
        <v>Brentwood U.D.</v>
      </c>
      <c r="AE308" s="1" t="str">
        <f t="shared" si="23"/>
        <v>Brentwood U.D.</v>
      </c>
      <c r="AF308" s="1" t="str">
        <f>INDEX(Lookup!G$2:G$1349, MATCH($AE308, Lookup!$G$2:$G$1349,0))</f>
        <v>BRENTWOOD U.D.</v>
      </c>
      <c r="AG308" s="1" t="str">
        <f>INDEX(Lookup!F$2:F$1349, MATCH($AE308, Lookup!$G$2:$G$1349,0))</f>
        <v>e120312</v>
      </c>
      <c r="AH308" s="1" t="str">
        <f>INDEX(Lookup!C$2:C$1349, MATCH($AE308, Lookup!$G$2:$G$1349,0))</f>
        <v>Essex</v>
      </c>
      <c r="AI308" s="1" t="str">
        <f>INDEX(Lookup!D$2:D$1349, MATCH($AE308, Lookup!$G$2:$G$1349,0))</f>
        <v>East of England</v>
      </c>
      <c r="AJ308" s="1" t="str">
        <f>INDEX(Lookup!E$2:E$1349, MATCH($AE308, Lookup!$G$2:$G$1349,0))</f>
        <v>Greater South East</v>
      </c>
    </row>
    <row r="309" spans="1:36" x14ac:dyDescent="0.3">
      <c r="A309" s="11" t="s">
        <v>1607</v>
      </c>
      <c r="B309" s="5">
        <v>6750</v>
      </c>
      <c r="C309" s="5">
        <v>100.5</v>
      </c>
      <c r="D309" s="5">
        <v>38</v>
      </c>
      <c r="E309" s="5">
        <v>11.5</v>
      </c>
      <c r="F309" s="5">
        <v>26.5</v>
      </c>
      <c r="G309" s="5">
        <v>0</v>
      </c>
      <c r="I309" s="5">
        <v>6990</v>
      </c>
      <c r="J309" s="5">
        <v>225.9</v>
      </c>
      <c r="K309" s="5">
        <v>265620</v>
      </c>
      <c r="L309" s="5">
        <v>18.7</v>
      </c>
      <c r="M309" s="5">
        <v>741.5</v>
      </c>
      <c r="N309" s="5">
        <v>2837</v>
      </c>
      <c r="O309" s="5">
        <v>535.70000000000005</v>
      </c>
      <c r="P309" s="5">
        <v>892</v>
      </c>
      <c r="Q309" s="5">
        <v>91.7</v>
      </c>
      <c r="R309" s="5">
        <v>7905</v>
      </c>
      <c r="S309" s="5">
        <v>420.3</v>
      </c>
      <c r="T309" s="5">
        <v>40</v>
      </c>
      <c r="U309" s="5">
        <v>18.2</v>
      </c>
      <c r="V309" s="5">
        <v>51.4</v>
      </c>
      <c r="W309" s="13">
        <v>1.8</v>
      </c>
      <c r="X309" s="5">
        <v>28.3</v>
      </c>
      <c r="Y309" s="5">
        <v>47.3</v>
      </c>
      <c r="Z309" s="5">
        <v>77</v>
      </c>
      <c r="AA309" s="18">
        <f t="shared" si="21"/>
        <v>530.20000000000005</v>
      </c>
      <c r="AB309" s="18">
        <f t="shared" si="22"/>
        <v>0.71503708698583957</v>
      </c>
      <c r="AC309" s="1" t="s">
        <v>7496</v>
      </c>
      <c r="AD309" s="1" t="str">
        <f t="shared" si="25"/>
        <v>Brightlingsea U.D.</v>
      </c>
      <c r="AE309" s="1" t="str">
        <f t="shared" si="23"/>
        <v>Brightlingsea U.D.</v>
      </c>
      <c r="AF309" s="1" t="str">
        <f>INDEX(Lookup!G$2:G$1349, MATCH($AE309, Lookup!$G$2:$G$1349,0))</f>
        <v>BRIGHTLINGSEA U.D.</v>
      </c>
      <c r="AG309" s="1" t="str">
        <f>INDEX(Lookup!F$2:F$1349, MATCH($AE309, Lookup!$G$2:$G$1349,0))</f>
        <v>e120313</v>
      </c>
      <c r="AH309" s="1" t="str">
        <f>INDEX(Lookup!C$2:C$1349, MATCH($AE309, Lookup!$G$2:$G$1349,0))</f>
        <v>Essex</v>
      </c>
      <c r="AI309" s="1" t="str">
        <f>INDEX(Lookup!D$2:D$1349, MATCH($AE309, Lookup!$G$2:$G$1349,0))</f>
        <v>East of England</v>
      </c>
      <c r="AJ309" s="1" t="str">
        <f>INDEX(Lookup!E$2:E$1349, MATCH($AE309, Lookup!$G$2:$G$1349,0))</f>
        <v>Greater South East</v>
      </c>
    </row>
    <row r="310" spans="1:36" x14ac:dyDescent="0.3">
      <c r="A310" s="11" t="s">
        <v>1608</v>
      </c>
      <c r="B310" s="5">
        <v>4750</v>
      </c>
      <c r="C310" s="5">
        <v>83.5</v>
      </c>
      <c r="D310" s="5">
        <v>38</v>
      </c>
      <c r="E310" s="5">
        <v>11.5</v>
      </c>
      <c r="F310" s="5">
        <v>26.5</v>
      </c>
      <c r="G310" s="5">
        <v>0</v>
      </c>
      <c r="I310" s="5">
        <v>5917</v>
      </c>
      <c r="J310" s="5">
        <v>220.5</v>
      </c>
      <c r="K310" s="5">
        <v>224846</v>
      </c>
      <c r="L310" s="5">
        <v>5.6</v>
      </c>
      <c r="M310" s="5">
        <v>624.6</v>
      </c>
      <c r="N310" s="5">
        <v>1960</v>
      </c>
      <c r="O310" s="5">
        <v>421.6</v>
      </c>
      <c r="P310" s="5">
        <v>493</v>
      </c>
      <c r="Q310" s="5">
        <v>55</v>
      </c>
      <c r="R310" s="5">
        <v>1401</v>
      </c>
      <c r="S310" s="5">
        <v>333.1</v>
      </c>
      <c r="T310" s="5">
        <v>66</v>
      </c>
      <c r="U310" s="5">
        <v>33.5</v>
      </c>
      <c r="V310" s="5">
        <v>51.1</v>
      </c>
      <c r="W310" s="13">
        <v>2.6</v>
      </c>
      <c r="X310" s="5">
        <v>39.4</v>
      </c>
      <c r="Y310" s="5">
        <v>28</v>
      </c>
      <c r="Z310" s="5">
        <v>81.900000000000006</v>
      </c>
      <c r="AA310" s="18">
        <f t="shared" si="21"/>
        <v>421.6</v>
      </c>
      <c r="AB310" s="18">
        <f t="shared" si="22"/>
        <v>0.67499199487672112</v>
      </c>
      <c r="AC310" s="1" t="s">
        <v>7496</v>
      </c>
      <c r="AD310" s="1" t="str">
        <f t="shared" si="25"/>
        <v>Burnham-on-Crouch U.D.</v>
      </c>
      <c r="AE310" s="1" t="str">
        <f t="shared" si="23"/>
        <v>Burnham-on-Crouch U.D.</v>
      </c>
      <c r="AF310" s="1" t="str">
        <f>INDEX(Lookup!G$2:G$1349, MATCH($AE310, Lookup!$G$2:$G$1349,0))</f>
        <v>BURNHAM-ON-CROUCH U.D.</v>
      </c>
      <c r="AG310" s="1" t="str">
        <f>INDEX(Lookup!F$2:F$1349, MATCH($AE310, Lookup!$G$2:$G$1349,0))</f>
        <v>e120314</v>
      </c>
      <c r="AH310" s="1" t="str">
        <f>INDEX(Lookup!C$2:C$1349, MATCH($AE310, Lookup!$G$2:$G$1349,0))</f>
        <v>Essex</v>
      </c>
      <c r="AI310" s="1" t="str">
        <f>INDEX(Lookup!D$2:D$1349, MATCH($AE310, Lookup!$G$2:$G$1349,0))</f>
        <v>East of England</v>
      </c>
      <c r="AJ310" s="1" t="str">
        <f>INDEX(Lookup!E$2:E$1349, MATCH($AE310, Lookup!$G$2:$G$1349,0))</f>
        <v>Greater South East</v>
      </c>
    </row>
    <row r="311" spans="1:36" x14ac:dyDescent="0.3">
      <c r="A311" s="11" t="s">
        <v>1609</v>
      </c>
      <c r="B311" s="5">
        <v>28170</v>
      </c>
      <c r="C311" s="5">
        <v>90.5</v>
      </c>
      <c r="D311" s="5">
        <v>39</v>
      </c>
      <c r="E311" s="5">
        <v>12.5</v>
      </c>
      <c r="F311" s="5">
        <v>26.5</v>
      </c>
      <c r="G311" s="5">
        <v>0</v>
      </c>
      <c r="I311" s="5">
        <v>34750</v>
      </c>
      <c r="J311" s="5">
        <v>244.1</v>
      </c>
      <c r="K311" s="5">
        <v>1355250</v>
      </c>
      <c r="L311" s="5">
        <v>12.6</v>
      </c>
      <c r="M311" s="5">
        <v>3329.8</v>
      </c>
      <c r="N311" s="5">
        <v>10254</v>
      </c>
      <c r="O311" s="5">
        <v>2115.1999999999998</v>
      </c>
      <c r="P311" s="5">
        <v>1754</v>
      </c>
      <c r="Q311" s="5">
        <v>210.2</v>
      </c>
      <c r="R311" s="5">
        <v>8447</v>
      </c>
      <c r="S311" s="5">
        <v>1881.5</v>
      </c>
      <c r="T311" s="5">
        <v>53</v>
      </c>
      <c r="U311" s="5">
        <v>23.5</v>
      </c>
      <c r="V311" s="5">
        <v>226.6</v>
      </c>
      <c r="W311" s="13">
        <v>8.5</v>
      </c>
      <c r="X311" s="5">
        <v>284.7</v>
      </c>
      <c r="Y311" s="5">
        <v>168.7</v>
      </c>
      <c r="Z311" s="5">
        <v>526.20000000000005</v>
      </c>
      <c r="AA311" s="18">
        <f t="shared" si="21"/>
        <v>2115.1999999999998</v>
      </c>
      <c r="AB311" s="18">
        <f t="shared" si="22"/>
        <v>0.63523334734818904</v>
      </c>
      <c r="AC311" s="1" t="s">
        <v>7496</v>
      </c>
      <c r="AD311" s="1" t="str">
        <f t="shared" si="25"/>
        <v>Canvey Island U.D.</v>
      </c>
      <c r="AE311" s="1" t="str">
        <f t="shared" si="23"/>
        <v>Canvey Island U.D.</v>
      </c>
      <c r="AF311" s="1" t="str">
        <f>INDEX(Lookup!G$2:G$1349, MATCH($AE311, Lookup!$G$2:$G$1349,0))</f>
        <v>CANVEY ISLAND U.D.</v>
      </c>
      <c r="AG311" s="1" t="str">
        <f>INDEX(Lookup!F$2:F$1349, MATCH($AE311, Lookup!$G$2:$G$1349,0))</f>
        <v>e120315</v>
      </c>
      <c r="AH311" s="1" t="str">
        <f>INDEX(Lookup!C$2:C$1349, MATCH($AE311, Lookup!$G$2:$G$1349,0))</f>
        <v>Essex</v>
      </c>
      <c r="AI311" s="1" t="str">
        <f>INDEX(Lookup!D$2:D$1349, MATCH($AE311, Lookup!$G$2:$G$1349,0))</f>
        <v>East of England</v>
      </c>
      <c r="AJ311" s="1" t="str">
        <f>INDEX(Lookup!E$2:E$1349, MATCH($AE311, Lookup!$G$2:$G$1349,0))</f>
        <v>Greater South East</v>
      </c>
    </row>
    <row r="312" spans="1:36" x14ac:dyDescent="0.3">
      <c r="A312" s="11" t="s">
        <v>1610</v>
      </c>
      <c r="B312" s="5">
        <v>54920</v>
      </c>
      <c r="C312" s="5">
        <v>84.5</v>
      </c>
      <c r="D312" s="5">
        <v>37</v>
      </c>
      <c r="E312" s="5">
        <v>10.4</v>
      </c>
      <c r="F312" s="5">
        <v>22.6</v>
      </c>
      <c r="G312" s="5">
        <v>4</v>
      </c>
      <c r="I312" s="5">
        <v>83747</v>
      </c>
      <c r="J312" s="5">
        <v>165.9</v>
      </c>
      <c r="K312" s="5">
        <v>3098639</v>
      </c>
      <c r="L312" s="5">
        <v>0</v>
      </c>
      <c r="M312" s="5">
        <v>8554.9</v>
      </c>
      <c r="N312" s="5">
        <v>18797</v>
      </c>
      <c r="O312" s="5">
        <v>5756.9</v>
      </c>
      <c r="P312" s="5">
        <v>940</v>
      </c>
      <c r="Q312" s="5">
        <v>120</v>
      </c>
      <c r="R312" s="5">
        <v>14492</v>
      </c>
      <c r="S312" s="5">
        <v>3793.3</v>
      </c>
      <c r="T312" s="5">
        <v>3346</v>
      </c>
      <c r="U312" s="5">
        <v>1841.3</v>
      </c>
      <c r="V312" s="5">
        <v>576.79999999999995</v>
      </c>
      <c r="W312" s="13">
        <v>181.9</v>
      </c>
      <c r="X312" s="5">
        <v>343.4</v>
      </c>
      <c r="Y312" s="5">
        <v>907.8</v>
      </c>
      <c r="Z312" s="5">
        <v>788.1</v>
      </c>
      <c r="AA312" s="18">
        <f t="shared" si="21"/>
        <v>5754.6</v>
      </c>
      <c r="AB312" s="18">
        <f t="shared" si="22"/>
        <v>0.67266712644215598</v>
      </c>
      <c r="AC312" s="1" t="s">
        <v>7496</v>
      </c>
      <c r="AD312" s="1" t="str">
        <f t="shared" si="25"/>
        <v>Chigwell U.D.</v>
      </c>
      <c r="AE312" s="1" t="str">
        <f t="shared" si="23"/>
        <v>Chigwell U.D.</v>
      </c>
      <c r="AF312" s="1" t="str">
        <f>INDEX(Lookup!G$2:G$1349, MATCH($AE312, Lookup!$G$2:$G$1349,0))</f>
        <v>CHIGWELL U.D.</v>
      </c>
      <c r="AG312" s="1" t="str">
        <f>INDEX(Lookup!F$2:F$1349, MATCH($AE312, Lookup!$G$2:$G$1349,0))</f>
        <v>e120317</v>
      </c>
      <c r="AH312" s="1" t="str">
        <f>INDEX(Lookup!C$2:C$1349, MATCH($AE312, Lookup!$G$2:$G$1349,0))</f>
        <v>Essex</v>
      </c>
      <c r="AI312" s="1" t="str">
        <f>INDEX(Lookup!D$2:D$1349, MATCH($AE312, Lookup!$G$2:$G$1349,0))</f>
        <v>East of England</v>
      </c>
      <c r="AJ312" s="1" t="str">
        <f>INDEX(Lookup!E$2:E$1349, MATCH($AE312, Lookup!$G$2:$G$1349,0))</f>
        <v>Greater South East</v>
      </c>
    </row>
    <row r="313" spans="1:36" x14ac:dyDescent="0.3">
      <c r="A313" s="11" t="s">
        <v>1611</v>
      </c>
      <c r="B313" s="5">
        <v>38500</v>
      </c>
      <c r="C313" s="5">
        <v>100.5</v>
      </c>
      <c r="D313" s="5">
        <v>44.9</v>
      </c>
      <c r="E313" s="5">
        <v>18.399999999999999</v>
      </c>
      <c r="F313" s="5">
        <v>26.5</v>
      </c>
      <c r="G313" s="5">
        <v>0</v>
      </c>
      <c r="I313" s="5">
        <v>52000</v>
      </c>
      <c r="J313" s="5">
        <v>164</v>
      </c>
      <c r="K313" s="5">
        <v>2334800</v>
      </c>
      <c r="L313" s="5">
        <v>0</v>
      </c>
      <c r="M313" s="5">
        <v>5399.8</v>
      </c>
      <c r="N313" s="5">
        <v>17371</v>
      </c>
      <c r="O313" s="5">
        <v>3576.2</v>
      </c>
      <c r="P313" s="5">
        <v>3740</v>
      </c>
      <c r="Q313" s="5">
        <v>382.8</v>
      </c>
      <c r="R313" s="5">
        <v>13364</v>
      </c>
      <c r="S313" s="5">
        <v>3070.3</v>
      </c>
      <c r="T313" s="5">
        <v>260</v>
      </c>
      <c r="U313" s="5">
        <v>122.3</v>
      </c>
      <c r="V313" s="5">
        <v>477.7</v>
      </c>
      <c r="W313" s="13">
        <v>75.099999999999994</v>
      </c>
      <c r="X313" s="13">
        <v>573.9</v>
      </c>
      <c r="Y313" s="13">
        <v>171</v>
      </c>
      <c r="Z313" s="5">
        <v>525.9</v>
      </c>
      <c r="AA313" s="18">
        <f t="shared" si="21"/>
        <v>3575.4000000000005</v>
      </c>
      <c r="AB313" s="18">
        <f t="shared" si="22"/>
        <v>0.66213563465313541</v>
      </c>
      <c r="AC313" s="1" t="s">
        <v>7496</v>
      </c>
      <c r="AD313" s="1" t="str">
        <f t="shared" si="25"/>
        <v>Clacton U.D.</v>
      </c>
      <c r="AE313" s="1" t="str">
        <f t="shared" si="23"/>
        <v>Clacton U.D.</v>
      </c>
      <c r="AF313" s="1" t="str">
        <f>INDEX(Lookup!G$2:G$1349, MATCH($AE313, Lookup!$G$2:$G$1349,0))</f>
        <v>CLACTON U.D.</v>
      </c>
      <c r="AG313" s="1" t="str">
        <f>INDEX(Lookup!F$2:F$1349, MATCH($AE313, Lookup!$G$2:$G$1349,0))</f>
        <v>e120318</v>
      </c>
      <c r="AH313" s="1" t="str">
        <f>INDEX(Lookup!C$2:C$1349, MATCH($AE313, Lookup!$G$2:$G$1349,0))</f>
        <v>Essex</v>
      </c>
      <c r="AI313" s="1" t="str">
        <f>INDEX(Lookup!D$2:D$1349, MATCH($AE313, Lookup!$G$2:$G$1349,0))</f>
        <v>East of England</v>
      </c>
      <c r="AJ313" s="1" t="str">
        <f>INDEX(Lookup!E$2:E$1349, MATCH($AE313, Lookup!$G$2:$G$1349,0))</f>
        <v>Greater South East</v>
      </c>
    </row>
    <row r="314" spans="1:36" x14ac:dyDescent="0.3">
      <c r="A314" s="11" t="s">
        <v>7530</v>
      </c>
      <c r="B314" s="5">
        <v>11710</v>
      </c>
      <c r="C314" s="5">
        <v>90.5</v>
      </c>
      <c r="D314" s="5">
        <v>38.5</v>
      </c>
      <c r="E314" s="5">
        <v>12</v>
      </c>
      <c r="F314" s="5">
        <v>26.5</v>
      </c>
      <c r="G314" s="5">
        <v>0</v>
      </c>
      <c r="I314" s="5">
        <v>16325</v>
      </c>
      <c r="J314" s="5">
        <v>167.6</v>
      </c>
      <c r="K314" s="5">
        <v>628512</v>
      </c>
      <c r="L314" s="5">
        <v>0</v>
      </c>
      <c r="M314" s="5">
        <v>1668.1</v>
      </c>
      <c r="N314" s="5">
        <v>3914</v>
      </c>
      <c r="O314" s="5">
        <v>1016.4</v>
      </c>
      <c r="P314" s="5">
        <v>420</v>
      </c>
      <c r="Q314" s="5">
        <v>54.3</v>
      </c>
      <c r="R314" s="5">
        <v>3082</v>
      </c>
      <c r="S314" s="5">
        <v>765.1</v>
      </c>
      <c r="T314" s="5">
        <v>410</v>
      </c>
      <c r="U314" s="5">
        <v>196.6</v>
      </c>
      <c r="V314" s="5">
        <v>257.8</v>
      </c>
      <c r="W314" s="13">
        <v>36.6</v>
      </c>
      <c r="X314" s="13">
        <v>115.1</v>
      </c>
      <c r="Y314" s="13">
        <v>96.5</v>
      </c>
      <c r="Z314" s="13">
        <v>145.69999999999999</v>
      </c>
      <c r="AA314" s="18">
        <f t="shared" si="21"/>
        <v>1016</v>
      </c>
      <c r="AB314" s="18">
        <f t="shared" si="22"/>
        <v>0.60907619447275352</v>
      </c>
      <c r="AC314" s="1" t="s">
        <v>7496</v>
      </c>
      <c r="AD314" s="1" t="str">
        <f t="shared" si="25"/>
        <v>Epping U.D.</v>
      </c>
      <c r="AE314" s="1" t="str">
        <f t="shared" si="23"/>
        <v>Epping U.D.</v>
      </c>
      <c r="AF314" s="1" t="str">
        <f>INDEX(Lookup!G$2:G$1349, MATCH($AE314, Lookup!$G$2:$G$1349,0))</f>
        <v>EPPING U.D.</v>
      </c>
      <c r="AG314" s="1" t="str">
        <f>INDEX(Lookup!F$2:F$1349, MATCH($AE314, Lookup!$G$2:$G$1349,0))</f>
        <v>e120320</v>
      </c>
      <c r="AH314" s="1" t="str">
        <f>INDEX(Lookup!C$2:C$1349, MATCH($AE314, Lookup!$G$2:$G$1349,0))</f>
        <v>Essex</v>
      </c>
      <c r="AI314" s="1" t="str">
        <f>INDEX(Lookup!D$2:D$1349, MATCH($AE314, Lookup!$G$2:$G$1349,0))</f>
        <v>East of England</v>
      </c>
      <c r="AJ314" s="1" t="str">
        <f>INDEX(Lookup!E$2:E$1349, MATCH($AE314, Lookup!$G$2:$G$1349,0))</f>
        <v>Greater South East</v>
      </c>
    </row>
    <row r="315" spans="1:36" x14ac:dyDescent="0.3">
      <c r="A315" s="11" t="s">
        <v>1613</v>
      </c>
      <c r="B315" s="5">
        <v>12710</v>
      </c>
      <c r="C315" s="5">
        <v>103.5</v>
      </c>
      <c r="D315" s="5">
        <v>43.8</v>
      </c>
      <c r="E315" s="5">
        <v>17.3</v>
      </c>
      <c r="F315" s="5">
        <v>26.5</v>
      </c>
      <c r="G315" s="5">
        <v>0</v>
      </c>
      <c r="I315" s="5">
        <v>19300</v>
      </c>
      <c r="J315" s="5">
        <v>189.4</v>
      </c>
      <c r="K315" s="5">
        <v>845340</v>
      </c>
      <c r="L315" s="5">
        <v>0</v>
      </c>
      <c r="M315" s="5">
        <v>1990.1</v>
      </c>
      <c r="N315" s="5">
        <v>6202</v>
      </c>
      <c r="O315" s="5">
        <v>1518.9</v>
      </c>
      <c r="P315" s="5">
        <v>849</v>
      </c>
      <c r="Q315" s="5">
        <v>95.1</v>
      </c>
      <c r="R315" s="5">
        <v>4886</v>
      </c>
      <c r="S315" s="5">
        <v>1183</v>
      </c>
      <c r="T315" s="5">
        <v>465</v>
      </c>
      <c r="U315" s="5">
        <v>240.3</v>
      </c>
      <c r="V315" s="5">
        <v>162.30000000000001</v>
      </c>
      <c r="W315" s="13">
        <v>11</v>
      </c>
      <c r="X315" s="5">
        <v>126</v>
      </c>
      <c r="Y315" s="5">
        <v>17.5</v>
      </c>
      <c r="Z315" s="5">
        <v>154.4</v>
      </c>
      <c r="AA315" s="18">
        <f t="shared" si="21"/>
        <v>1518.3999999999999</v>
      </c>
      <c r="AB315" s="18">
        <f t="shared" si="22"/>
        <v>0.76297673483744533</v>
      </c>
      <c r="AC315" s="1" t="s">
        <v>7496</v>
      </c>
      <c r="AD315" s="1" t="str">
        <f t="shared" si="25"/>
        <v>Frinton and Walton U.D.</v>
      </c>
      <c r="AE315" s="1" t="str">
        <f t="shared" si="23"/>
        <v>Frinton and Walton U.D.</v>
      </c>
      <c r="AF315" s="1" t="str">
        <f>INDEX(Lookup!G$2:G$1349, MATCH($AE315, Lookup!$G$2:$G$1349,0))</f>
        <v>FRINTON AND WALTON U.D.</v>
      </c>
      <c r="AG315" s="1" t="str">
        <f>INDEX(Lookup!F$2:F$1349, MATCH($AE315, Lookup!$G$2:$G$1349,0))</f>
        <v>e120321</v>
      </c>
      <c r="AH315" s="1" t="str">
        <f>INDEX(Lookup!C$2:C$1349, MATCH($AE315, Lookup!$G$2:$G$1349,0))</f>
        <v>Essex</v>
      </c>
      <c r="AI315" s="1" t="str">
        <f>INDEX(Lookup!D$2:D$1349, MATCH($AE315, Lookup!$G$2:$G$1349,0))</f>
        <v>East of England</v>
      </c>
      <c r="AJ315" s="1" t="str">
        <f>INDEX(Lookup!E$2:E$1349, MATCH($AE315, Lookup!$G$2:$G$1349,0))</f>
        <v>Greater South East</v>
      </c>
    </row>
    <row r="316" spans="1:36" x14ac:dyDescent="0.3">
      <c r="A316" s="11" t="s">
        <v>1614</v>
      </c>
      <c r="B316" s="5">
        <v>7810</v>
      </c>
      <c r="C316" s="5">
        <v>85</v>
      </c>
      <c r="D316" s="5">
        <v>36.4</v>
      </c>
      <c r="E316" s="5">
        <v>7.6</v>
      </c>
      <c r="F316" s="5">
        <v>26.5</v>
      </c>
      <c r="G316" s="5">
        <v>0.3</v>
      </c>
      <c r="I316" s="5">
        <v>8142</v>
      </c>
      <c r="J316" s="5">
        <v>193.6</v>
      </c>
      <c r="K316" s="5">
        <v>296</v>
      </c>
      <c r="L316" s="5">
        <v>16.3</v>
      </c>
      <c r="M316" s="5">
        <v>884.2</v>
      </c>
      <c r="N316" s="5">
        <v>3112</v>
      </c>
      <c r="O316" s="5">
        <v>486.5</v>
      </c>
      <c r="P316" s="5">
        <v>1534</v>
      </c>
      <c r="Q316" s="5">
        <v>150.9</v>
      </c>
      <c r="R316" s="5">
        <v>1559</v>
      </c>
      <c r="S316" s="5">
        <v>327.2</v>
      </c>
      <c r="T316" s="5">
        <v>18</v>
      </c>
      <c r="U316" s="5">
        <v>8.3000000000000007</v>
      </c>
      <c r="V316" s="5">
        <v>113.4</v>
      </c>
      <c r="W316" s="13">
        <v>9</v>
      </c>
      <c r="X316" s="5">
        <v>70</v>
      </c>
      <c r="Y316" s="5">
        <v>137.30000000000001</v>
      </c>
      <c r="Z316" s="5">
        <v>67.900000000000006</v>
      </c>
      <c r="AA316" s="18">
        <f t="shared" si="21"/>
        <v>486.40000000000003</v>
      </c>
      <c r="AB316" s="18">
        <f t="shared" si="22"/>
        <v>0.55010178692603484</v>
      </c>
      <c r="AC316" s="1" t="s">
        <v>7496</v>
      </c>
      <c r="AD316" s="1" t="str">
        <f t="shared" si="25"/>
        <v>Halstead U.D.</v>
      </c>
      <c r="AE316" s="1" t="str">
        <f t="shared" si="23"/>
        <v>Halstead U.D.</v>
      </c>
      <c r="AF316" s="1" t="str">
        <f>INDEX(Lookup!G$2:G$1349, MATCH($AE316, Lookup!$G$2:$G$1349,0))</f>
        <v>HALSTEAD U.D.</v>
      </c>
      <c r="AG316" s="1" t="str">
        <f>INDEX(Lookup!F$2:F$1349, MATCH($AE316, Lookup!$G$2:$G$1349,0))</f>
        <v>e120322</v>
      </c>
      <c r="AH316" s="1" t="str">
        <f>INDEX(Lookup!C$2:C$1349, MATCH($AE316, Lookup!$G$2:$G$1349,0))</f>
        <v>Essex</v>
      </c>
      <c r="AI316" s="1" t="str">
        <f>INDEX(Lookup!D$2:D$1349, MATCH($AE316, Lookup!$G$2:$G$1349,0))</f>
        <v>East of England</v>
      </c>
      <c r="AJ316" s="1" t="str">
        <f>INDEX(Lookup!E$2:E$1349, MATCH($AE316, Lookup!$G$2:$G$1349,0))</f>
        <v>Greater South East</v>
      </c>
    </row>
    <row r="317" spans="1:36" x14ac:dyDescent="0.3">
      <c r="A317" s="11" t="s">
        <v>1615</v>
      </c>
      <c r="B317" s="5">
        <v>79020</v>
      </c>
      <c r="C317" s="5">
        <v>94.5</v>
      </c>
      <c r="D317" s="5">
        <v>44.5</v>
      </c>
      <c r="E317" s="5">
        <v>18</v>
      </c>
      <c r="F317" s="5">
        <v>26.5</v>
      </c>
      <c r="G317" s="5">
        <v>0</v>
      </c>
      <c r="I317" s="5">
        <v>117500</v>
      </c>
      <c r="J317" s="5">
        <v>145.30000000000001</v>
      </c>
      <c r="K317" s="5">
        <v>5228750</v>
      </c>
      <c r="L317" s="5">
        <v>0</v>
      </c>
      <c r="M317" s="5">
        <v>12345.2</v>
      </c>
      <c r="N317" s="5">
        <v>24412</v>
      </c>
      <c r="O317" s="5">
        <v>5586.2</v>
      </c>
      <c r="P317" s="5">
        <v>822</v>
      </c>
      <c r="Q317" s="5">
        <v>106.7</v>
      </c>
      <c r="R317" s="5">
        <v>23268</v>
      </c>
      <c r="S317" s="5">
        <v>5331.8</v>
      </c>
      <c r="T317" s="5">
        <v>298</v>
      </c>
      <c r="U317" s="5">
        <v>144.6</v>
      </c>
      <c r="V317" s="5">
        <v>858.1</v>
      </c>
      <c r="W317" s="13">
        <v>613.20000000000005</v>
      </c>
      <c r="X317" s="5">
        <v>1451.9</v>
      </c>
      <c r="Y317" s="5">
        <v>2597</v>
      </c>
      <c r="Z317" s="5">
        <v>1238.7</v>
      </c>
      <c r="AA317" s="18">
        <f t="shared" si="21"/>
        <v>5583.1</v>
      </c>
      <c r="AB317" s="18">
        <f t="shared" si="22"/>
        <v>0.45224864724751318</v>
      </c>
      <c r="AC317" s="1" t="s">
        <v>7496</v>
      </c>
      <c r="AD317" s="1" t="str">
        <f t="shared" si="25"/>
        <v>Harlow U.D.</v>
      </c>
      <c r="AE317" s="1" t="str">
        <f t="shared" si="23"/>
        <v>Harlow U.D.</v>
      </c>
      <c r="AF317" s="1" t="str">
        <f>INDEX(Lookup!G$2:G$1349, MATCH($AE317, Lookup!$G$2:$G$1349,0))</f>
        <v>HARLOW U.D.</v>
      </c>
      <c r="AG317" s="1" t="str">
        <f>INDEX(Lookup!F$2:F$1349, MATCH($AE317, Lookup!$G$2:$G$1349,0))</f>
        <v>e120323</v>
      </c>
      <c r="AH317" s="1" t="str">
        <f>INDEX(Lookup!C$2:C$1349, MATCH($AE317, Lookup!$G$2:$G$1349,0))</f>
        <v>Essex</v>
      </c>
      <c r="AI317" s="1" t="str">
        <f>INDEX(Lookup!D$2:D$1349, MATCH($AE317, Lookup!$G$2:$G$1349,0))</f>
        <v>East of England</v>
      </c>
      <c r="AJ317" s="1" t="str">
        <f>INDEX(Lookup!E$2:E$1349, MATCH($AE317, Lookup!$G$2:$G$1349,0))</f>
        <v>Greater South East</v>
      </c>
    </row>
    <row r="318" spans="1:36" x14ac:dyDescent="0.3">
      <c r="A318" s="11" t="s">
        <v>1616</v>
      </c>
      <c r="B318" s="5">
        <v>26720</v>
      </c>
      <c r="C318" s="5">
        <v>91.5</v>
      </c>
      <c r="D318" s="5">
        <v>40</v>
      </c>
      <c r="E318" s="5">
        <v>13.5</v>
      </c>
      <c r="F318" s="5">
        <v>26.5</v>
      </c>
      <c r="G318" s="5">
        <v>0</v>
      </c>
      <c r="I318" s="5">
        <v>36000</v>
      </c>
      <c r="J318" s="5">
        <v>218.6</v>
      </c>
      <c r="K318" s="5">
        <v>1440000</v>
      </c>
      <c r="L318" s="5">
        <v>0</v>
      </c>
      <c r="M318" s="5">
        <v>3610.4</v>
      </c>
      <c r="N318" s="5">
        <v>9111</v>
      </c>
      <c r="O318" s="5">
        <v>2537.3000000000002</v>
      </c>
      <c r="P318" s="5">
        <v>244</v>
      </c>
      <c r="Q318" s="5">
        <v>28.9</v>
      </c>
      <c r="R318" s="5">
        <v>8426</v>
      </c>
      <c r="S318" s="5">
        <v>2303.6</v>
      </c>
      <c r="T318" s="5">
        <v>440</v>
      </c>
      <c r="U318" s="5">
        <v>203.8</v>
      </c>
      <c r="V318" s="5">
        <v>346.2</v>
      </c>
      <c r="W318" s="13">
        <v>47.1</v>
      </c>
      <c r="X318" s="5">
        <v>127.4</v>
      </c>
      <c r="Y318" s="5">
        <v>272</v>
      </c>
      <c r="Z318" s="5">
        <v>280.5</v>
      </c>
      <c r="AA318" s="18">
        <f t="shared" si="21"/>
        <v>2536.3000000000002</v>
      </c>
      <c r="AB318" s="18">
        <f t="shared" si="22"/>
        <v>0.70249833813427875</v>
      </c>
      <c r="AC318" s="1" t="s">
        <v>7496</v>
      </c>
      <c r="AD318" s="1" t="str">
        <f t="shared" si="25"/>
        <v>Rayleigh U.D.</v>
      </c>
      <c r="AE318" s="1" t="str">
        <f t="shared" si="23"/>
        <v>Rayleigh U.D.</v>
      </c>
      <c r="AF318" s="1" t="str">
        <f>INDEX(Lookup!G$2:G$1349, MATCH($AE318, Lookup!$G$2:$G$1349,0))</f>
        <v>RAYLEIGH U.D.</v>
      </c>
      <c r="AG318" s="1" t="str">
        <f>INDEX(Lookup!F$2:F$1349, MATCH($AE318, Lookup!$G$2:$G$1349,0))</f>
        <v>e120327</v>
      </c>
      <c r="AH318" s="1" t="str">
        <f>INDEX(Lookup!C$2:C$1349, MATCH($AE318, Lookup!$G$2:$G$1349,0))</f>
        <v>Essex</v>
      </c>
      <c r="AI318" s="1" t="str">
        <f>INDEX(Lookup!D$2:D$1349, MATCH($AE318, Lookup!$G$2:$G$1349,0))</f>
        <v>East of England</v>
      </c>
      <c r="AJ318" s="1" t="str">
        <f>INDEX(Lookup!E$2:E$1349, MATCH($AE318, Lookup!$G$2:$G$1349,0))</f>
        <v>Greater South East</v>
      </c>
    </row>
    <row r="319" spans="1:36" x14ac:dyDescent="0.3">
      <c r="A319" s="11" t="s">
        <v>1617</v>
      </c>
      <c r="B319" s="5">
        <v>127090</v>
      </c>
      <c r="C319" s="5">
        <v>90</v>
      </c>
      <c r="D319" s="5">
        <v>37.5</v>
      </c>
      <c r="E319" s="5">
        <v>12.1</v>
      </c>
      <c r="F319" s="5">
        <v>25.4</v>
      </c>
      <c r="G319" s="5">
        <v>0</v>
      </c>
      <c r="I319" s="5">
        <v>258000</v>
      </c>
      <c r="J319" s="5">
        <v>191.5</v>
      </c>
      <c r="K319" s="5">
        <v>96750000</v>
      </c>
      <c r="L319" s="5">
        <v>0</v>
      </c>
      <c r="M319" s="5">
        <v>27121.1</v>
      </c>
      <c r="N319" s="5">
        <v>41101</v>
      </c>
      <c r="O319" s="5">
        <v>9705.7000000000007</v>
      </c>
      <c r="P319" s="5">
        <v>2778</v>
      </c>
      <c r="Q319" s="5">
        <v>352.2</v>
      </c>
      <c r="R319" s="5">
        <v>37846</v>
      </c>
      <c r="S319" s="5">
        <v>9115.2000000000007</v>
      </c>
      <c r="T319" s="5">
        <v>468</v>
      </c>
      <c r="U319" s="5">
        <v>226</v>
      </c>
      <c r="V319" s="5">
        <v>1022.7</v>
      </c>
      <c r="W319" s="13">
        <v>168.8</v>
      </c>
      <c r="X319" s="13">
        <v>4122.8999999999996</v>
      </c>
      <c r="Y319" s="13">
        <v>7371.1</v>
      </c>
      <c r="Z319" s="13">
        <v>4729.8999999999996</v>
      </c>
      <c r="AA319" s="18">
        <f t="shared" si="21"/>
        <v>9693.4000000000015</v>
      </c>
      <c r="AB319" s="18">
        <f t="shared" si="22"/>
        <v>0.357411756897766</v>
      </c>
      <c r="AC319" s="1" t="s">
        <v>7496</v>
      </c>
      <c r="AD319" s="1" t="str">
        <f t="shared" si="25"/>
        <v>Thurrock U.D.</v>
      </c>
      <c r="AE319" s="1" t="str">
        <f t="shared" si="23"/>
        <v>Thurrock U.D.</v>
      </c>
      <c r="AF319" s="1" t="str">
        <f>INDEX(Lookup!G$2:G$1349, MATCH($AE319, Lookup!$G$2:$G$1349,0))</f>
        <v>THURROCK U.D.</v>
      </c>
      <c r="AG319" s="1" t="str">
        <f>INDEX(Lookup!F$2:F$1349, MATCH($AE319, Lookup!$G$2:$G$1349,0))</f>
        <v>e120329</v>
      </c>
      <c r="AH319" s="1" t="str">
        <f>INDEX(Lookup!C$2:C$1349, MATCH($AE319, Lookup!$G$2:$G$1349,0))</f>
        <v>Essex</v>
      </c>
      <c r="AI319" s="1" t="str">
        <f>INDEX(Lookup!D$2:D$1349, MATCH($AE319, Lookup!$G$2:$G$1349,0))</f>
        <v>East of England</v>
      </c>
      <c r="AJ319" s="1" t="str">
        <f>INDEX(Lookup!E$2:E$1349, MATCH($AE319, Lookup!$G$2:$G$1349,0))</f>
        <v>Greater South East</v>
      </c>
    </row>
    <row r="320" spans="1:36" x14ac:dyDescent="0.3">
      <c r="A320" s="11" t="s">
        <v>1618</v>
      </c>
      <c r="B320" s="5">
        <v>14590</v>
      </c>
      <c r="C320" s="5">
        <v>94.5</v>
      </c>
      <c r="D320" s="5">
        <v>42.6</v>
      </c>
      <c r="E320" s="5">
        <v>13.8</v>
      </c>
      <c r="F320" s="5">
        <v>23.7</v>
      </c>
      <c r="G320" s="5">
        <v>5.0999999999999996</v>
      </c>
      <c r="I320" s="5">
        <v>22200</v>
      </c>
      <c r="J320" s="5">
        <v>146.69999999999999</v>
      </c>
      <c r="K320" s="5">
        <v>945720</v>
      </c>
      <c r="L320" s="5">
        <v>0</v>
      </c>
      <c r="M320" s="5">
        <v>2216</v>
      </c>
      <c r="N320" s="5">
        <v>4575</v>
      </c>
      <c r="O320" s="5">
        <v>1070</v>
      </c>
      <c r="P320" s="5">
        <v>466</v>
      </c>
      <c r="Q320" s="5">
        <v>58.8</v>
      </c>
      <c r="R320" s="5">
        <v>3941</v>
      </c>
      <c r="S320" s="5">
        <v>916.7</v>
      </c>
      <c r="T320" s="5">
        <v>162</v>
      </c>
      <c r="U320" s="5">
        <v>92.9</v>
      </c>
      <c r="V320" s="5">
        <v>83.4</v>
      </c>
      <c r="W320" s="13">
        <v>20.9</v>
      </c>
      <c r="X320" s="5">
        <v>236.8</v>
      </c>
      <c r="Y320" s="5">
        <v>364.4</v>
      </c>
      <c r="Z320" s="5">
        <v>440.5</v>
      </c>
      <c r="AA320" s="18">
        <f t="shared" si="21"/>
        <v>1068.4000000000001</v>
      </c>
      <c r="AB320" s="18">
        <f t="shared" si="22"/>
        <v>0.48212996389891699</v>
      </c>
      <c r="AC320" s="1" t="s">
        <v>7496</v>
      </c>
      <c r="AD320" s="1" t="str">
        <f t="shared" si="25"/>
        <v>Waltham Holy Cross U.D.</v>
      </c>
      <c r="AE320" s="1" t="str">
        <f t="shared" si="23"/>
        <v>Waltham Holy Cross U.D.</v>
      </c>
      <c r="AF320" s="1" t="str">
        <f>INDEX(Lookup!G$2:G$1349, MATCH($AE320, Lookup!$G$2:$G$1349,0))</f>
        <v>WALTHAM HOLY CROSS U.D.</v>
      </c>
      <c r="AG320" s="1" t="str">
        <f>INDEX(Lookup!F$2:F$1349, MATCH($AE320, Lookup!$G$2:$G$1349,0))</f>
        <v>e120331</v>
      </c>
      <c r="AH320" s="1" t="str">
        <f>INDEX(Lookup!C$2:C$1349, MATCH($AE320, Lookup!$G$2:$G$1349,0))</f>
        <v>Essex</v>
      </c>
      <c r="AI320" s="1" t="str">
        <f>INDEX(Lookup!D$2:D$1349, MATCH($AE320, Lookup!$G$2:$G$1349,0))</f>
        <v>East of England</v>
      </c>
      <c r="AJ320" s="1" t="str">
        <f>INDEX(Lookup!E$2:E$1349, MATCH($AE320, Lookup!$G$2:$G$1349,0))</f>
        <v>Greater South East</v>
      </c>
    </row>
    <row r="321" spans="1:36" x14ac:dyDescent="0.3">
      <c r="A321" s="11" t="s">
        <v>1619</v>
      </c>
      <c r="B321" s="5">
        <v>4430</v>
      </c>
      <c r="C321" s="5">
        <v>85</v>
      </c>
      <c r="D321" s="5">
        <v>37.5</v>
      </c>
      <c r="E321" s="5">
        <v>10.9</v>
      </c>
      <c r="F321" s="5">
        <v>26.6</v>
      </c>
      <c r="G321" s="5">
        <v>0</v>
      </c>
      <c r="I321" s="5">
        <v>5467</v>
      </c>
      <c r="J321" s="5">
        <v>210.6</v>
      </c>
      <c r="K321" s="5">
        <v>205012</v>
      </c>
      <c r="L321" s="5">
        <v>8.1999999999999993</v>
      </c>
      <c r="M321" s="5">
        <v>549.4</v>
      </c>
      <c r="N321" s="5">
        <v>1972</v>
      </c>
      <c r="O321" s="5">
        <v>454.7</v>
      </c>
      <c r="P321" s="5">
        <v>448</v>
      </c>
      <c r="Q321" s="5">
        <v>50.3</v>
      </c>
      <c r="R321" s="5">
        <v>1396</v>
      </c>
      <c r="S321" s="5">
        <v>344.1</v>
      </c>
      <c r="T321" s="5">
        <v>128</v>
      </c>
      <c r="U321" s="5">
        <v>60.3</v>
      </c>
      <c r="V321" s="5">
        <v>25.7</v>
      </c>
      <c r="W321" s="13">
        <v>0.4</v>
      </c>
      <c r="X321" s="13">
        <v>25.9</v>
      </c>
      <c r="Y321" s="13">
        <v>7.9</v>
      </c>
      <c r="Z321" s="5">
        <v>34.799999999999997</v>
      </c>
      <c r="AA321" s="18">
        <f t="shared" si="21"/>
        <v>454.70000000000005</v>
      </c>
      <c r="AB321" s="18">
        <f t="shared" si="22"/>
        <v>0.82763014197306162</v>
      </c>
      <c r="AC321" s="1" t="s">
        <v>7496</v>
      </c>
      <c r="AD321" s="1" t="str">
        <f t="shared" si="25"/>
        <v>West Mersea U.D.</v>
      </c>
      <c r="AE321" s="1" t="str">
        <f t="shared" si="23"/>
        <v>West Mersea U.D.</v>
      </c>
      <c r="AF321" s="1" t="str">
        <f>INDEX(Lookup!G$2:G$1349, MATCH($AE321, Lookup!$G$2:$G$1349,0))</f>
        <v>WEST MERSEA U.D.</v>
      </c>
      <c r="AG321" s="1" t="str">
        <f>INDEX(Lookup!F$2:F$1349, MATCH($AE321, Lookup!$G$2:$G$1349,0))</f>
        <v>e120332</v>
      </c>
      <c r="AH321" s="1" t="str">
        <f>INDEX(Lookup!C$2:C$1349, MATCH($AE321, Lookup!$G$2:$G$1349,0))</f>
        <v>Essex</v>
      </c>
      <c r="AI321" s="1" t="str">
        <f>INDEX(Lookup!D$2:D$1349, MATCH($AE321, Lookup!$G$2:$G$1349,0))</f>
        <v>East of England</v>
      </c>
      <c r="AJ321" s="1" t="str">
        <f>INDEX(Lookup!E$2:E$1349, MATCH($AE321, Lookup!$G$2:$G$1349,0))</f>
        <v>Greater South East</v>
      </c>
    </row>
    <row r="322" spans="1:36" x14ac:dyDescent="0.3">
      <c r="A322" s="11" t="s">
        <v>7531</v>
      </c>
      <c r="B322" s="5">
        <v>18520</v>
      </c>
      <c r="C322" s="5">
        <v>96</v>
      </c>
      <c r="D322" s="5">
        <v>41</v>
      </c>
      <c r="E322" s="5">
        <v>14.5</v>
      </c>
      <c r="F322" s="5">
        <v>26.5</v>
      </c>
      <c r="G322" s="5">
        <v>0</v>
      </c>
      <c r="I322" s="5">
        <v>28500</v>
      </c>
      <c r="J322" s="5">
        <v>203.2</v>
      </c>
      <c r="K322" s="5">
        <v>1168500</v>
      </c>
      <c r="L322" s="5">
        <v>0</v>
      </c>
      <c r="M322" s="5">
        <v>2936.3</v>
      </c>
      <c r="N322" s="5">
        <v>6491</v>
      </c>
      <c r="O322" s="5">
        <v>1391.8</v>
      </c>
      <c r="P322" s="5">
        <v>736</v>
      </c>
      <c r="Q322" s="5">
        <v>96.9</v>
      </c>
      <c r="R322" s="5">
        <v>5599</v>
      </c>
      <c r="S322" s="5">
        <v>1228.5</v>
      </c>
      <c r="T322" s="5">
        <v>132</v>
      </c>
      <c r="U322" s="5">
        <v>64.5</v>
      </c>
      <c r="V322" s="5">
        <v>200.1</v>
      </c>
      <c r="W322" s="13">
        <v>55</v>
      </c>
      <c r="X322" s="13">
        <v>133.5</v>
      </c>
      <c r="Y322" s="13">
        <v>957.6</v>
      </c>
      <c r="Z322" s="5">
        <v>198.3</v>
      </c>
      <c r="AA322" s="18">
        <f t="shared" si="21"/>
        <v>1389.9</v>
      </c>
      <c r="AB322" s="18">
        <f t="shared" si="22"/>
        <v>0.4733508156523516</v>
      </c>
      <c r="AC322" s="1" t="s">
        <v>7496</v>
      </c>
      <c r="AD322" s="1" t="str">
        <f t="shared" si="25"/>
        <v>Witham U.D.</v>
      </c>
      <c r="AE322" s="1" t="str">
        <f t="shared" si="23"/>
        <v>Witham U.D.</v>
      </c>
      <c r="AF322" s="1" t="str">
        <f>INDEX(Lookup!G$2:G$1349, MATCH($AE322, Lookup!$G$2:$G$1349,0))</f>
        <v>WITHAM U.D.</v>
      </c>
      <c r="AG322" s="1" t="str">
        <f>INDEX(Lookup!F$2:F$1349, MATCH($AE322, Lookup!$G$2:$G$1349,0))</f>
        <v>e120333</v>
      </c>
      <c r="AH322" s="1" t="str">
        <f>INDEX(Lookup!C$2:C$1349, MATCH($AE322, Lookup!$G$2:$G$1349,0))</f>
        <v>Essex</v>
      </c>
      <c r="AI322" s="1" t="str">
        <f>INDEX(Lookup!D$2:D$1349, MATCH($AE322, Lookup!$G$2:$G$1349,0))</f>
        <v>East of England</v>
      </c>
      <c r="AJ322" s="1" t="str">
        <f>INDEX(Lookup!E$2:E$1349, MATCH($AE322, Lookup!$G$2:$G$1349,0))</f>
        <v>Greater South East</v>
      </c>
    </row>
    <row r="323" spans="1:36" x14ac:dyDescent="0.3">
      <c r="A323" s="11" t="s">
        <v>1621</v>
      </c>
      <c r="B323" s="5">
        <v>5560</v>
      </c>
      <c r="C323" s="5">
        <v>74.5</v>
      </c>
      <c r="D323" s="5">
        <v>33.200000000000003</v>
      </c>
      <c r="E323" s="5">
        <v>6.6</v>
      </c>
      <c r="F323" s="5">
        <v>26.6</v>
      </c>
      <c r="G323" s="5">
        <v>0</v>
      </c>
      <c r="I323" s="5">
        <v>5260</v>
      </c>
      <c r="J323" s="5">
        <v>200.6</v>
      </c>
      <c r="K323" s="5">
        <v>174632</v>
      </c>
      <c r="L323" s="5">
        <v>29.4</v>
      </c>
      <c r="M323" s="5">
        <v>525.5</v>
      </c>
      <c r="N323" s="5">
        <v>1704</v>
      </c>
      <c r="O323" s="5">
        <v>334.4</v>
      </c>
      <c r="P323" s="5">
        <v>493</v>
      </c>
      <c r="Q323" s="5">
        <v>50</v>
      </c>
      <c r="R323" s="5">
        <v>1192</v>
      </c>
      <c r="S323" s="5">
        <v>275.8</v>
      </c>
      <c r="T323" s="5">
        <v>19</v>
      </c>
      <c r="U323" s="5">
        <v>8.6</v>
      </c>
      <c r="V323" s="5">
        <v>16.399999999999999</v>
      </c>
      <c r="W323" s="13">
        <v>0.1</v>
      </c>
      <c r="X323" s="13">
        <v>11.7</v>
      </c>
      <c r="Y323" s="13">
        <v>42.6</v>
      </c>
      <c r="Z323" s="13">
        <v>120.3</v>
      </c>
      <c r="AA323" s="18">
        <f t="shared" ref="AA323:AA386" si="26">SUM(Q323+S323+U323)</f>
        <v>334.40000000000003</v>
      </c>
      <c r="AB323" s="18">
        <f t="shared" ref="AB323:AB386" si="27">AA323/M323</f>
        <v>0.63634633682207431</v>
      </c>
      <c r="AC323" s="1" t="s">
        <v>7496</v>
      </c>
      <c r="AD323" s="1" t="str">
        <f t="shared" si="25"/>
        <v>Wivenhoe U.D.</v>
      </c>
      <c r="AE323" s="1" t="str">
        <f t="shared" si="23"/>
        <v>Wivenhoe U.D.</v>
      </c>
      <c r="AF323" s="1" t="str">
        <f>INDEX(Lookup!G$2:G$1349, MATCH($AE323, Lookup!$G$2:$G$1349,0))</f>
        <v>WIVENHOE U.D.</v>
      </c>
      <c r="AG323" s="1" t="str">
        <f>INDEX(Lookup!F$2:F$1349, MATCH($AE323, Lookup!$G$2:$G$1349,0))</f>
        <v>e120334</v>
      </c>
      <c r="AH323" s="1" t="str">
        <f>INDEX(Lookup!C$2:C$1349, MATCH($AE323, Lookup!$G$2:$G$1349,0))</f>
        <v>Essex</v>
      </c>
      <c r="AI323" s="1" t="str">
        <f>INDEX(Lookup!D$2:D$1349, MATCH($AE323, Lookup!$G$2:$G$1349,0))</f>
        <v>East of England</v>
      </c>
      <c r="AJ323" s="1" t="str">
        <f>INDEX(Lookup!E$2:E$1349, MATCH($AE323, Lookup!$G$2:$G$1349,0))</f>
        <v>Greater South East</v>
      </c>
    </row>
    <row r="324" spans="1:36" x14ac:dyDescent="0.3">
      <c r="A324" s="11" t="s">
        <v>1622</v>
      </c>
      <c r="B324" s="5">
        <v>24400</v>
      </c>
      <c r="C324" s="5">
        <v>80.5</v>
      </c>
      <c r="D324" s="5">
        <v>36</v>
      </c>
      <c r="E324" s="5">
        <v>9.4</v>
      </c>
      <c r="F324" s="5">
        <v>26.6</v>
      </c>
      <c r="G324" s="5">
        <v>0</v>
      </c>
      <c r="H324" s="5">
        <v>36.9</v>
      </c>
      <c r="I324" s="5">
        <v>23612</v>
      </c>
      <c r="J324" s="5">
        <v>203.5</v>
      </c>
      <c r="K324" s="5">
        <v>870239</v>
      </c>
      <c r="L324" s="5">
        <v>25.4</v>
      </c>
      <c r="M324" s="5">
        <v>2464.1999999999998</v>
      </c>
      <c r="N324" s="5">
        <v>8824</v>
      </c>
      <c r="O324" s="5">
        <v>1925.1</v>
      </c>
      <c r="P324" s="5">
        <v>1529</v>
      </c>
      <c r="Q324" s="5">
        <v>161.5</v>
      </c>
      <c r="R324" s="5">
        <v>6995</v>
      </c>
      <c r="S324" s="5">
        <v>1600.2</v>
      </c>
      <c r="T324" s="5">
        <v>296</v>
      </c>
      <c r="U324" s="5">
        <v>151</v>
      </c>
      <c r="V324" s="5">
        <v>85.2</v>
      </c>
      <c r="W324" s="13">
        <v>4.5</v>
      </c>
      <c r="X324" s="5">
        <v>154.30000000000001</v>
      </c>
      <c r="Y324" s="5">
        <v>72.5</v>
      </c>
      <c r="Z324" s="5">
        <v>220.4</v>
      </c>
      <c r="AA324" s="18">
        <f t="shared" si="26"/>
        <v>1912.7</v>
      </c>
      <c r="AB324" s="18">
        <f t="shared" si="27"/>
        <v>0.77619511403295194</v>
      </c>
      <c r="AC324" s="1" t="s">
        <v>7494</v>
      </c>
      <c r="AD324" s="1" t="str">
        <f t="shared" si="25"/>
        <v>Braintree R.D.</v>
      </c>
      <c r="AE324" s="1" t="str">
        <f t="shared" ref="AE324:AE387" si="28">AD324</f>
        <v>Braintree R.D.</v>
      </c>
      <c r="AF324" s="1" t="str">
        <f>INDEX(Lookup!G$2:G$1349, MATCH($AE324, Lookup!$G$2:$G$1349,0))</f>
        <v>BRAINTREE R.D.</v>
      </c>
      <c r="AG324" s="1" t="str">
        <f>INDEX(Lookup!F$2:F$1349, MATCH($AE324, Lookup!$G$2:$G$1349,0))</f>
        <v>e120335</v>
      </c>
      <c r="AH324" s="1" t="str">
        <f>INDEX(Lookup!C$2:C$1349, MATCH($AE324, Lookup!$G$2:$G$1349,0))</f>
        <v>Essex</v>
      </c>
      <c r="AI324" s="1" t="str">
        <f>INDEX(Lookup!D$2:D$1349, MATCH($AE324, Lookup!$G$2:$G$1349,0))</f>
        <v>East of England</v>
      </c>
      <c r="AJ324" s="1" t="str">
        <f>INDEX(Lookup!E$2:E$1349, MATCH($AE324, Lookup!$G$2:$G$1349,0))</f>
        <v>Greater South East</v>
      </c>
    </row>
    <row r="325" spans="1:36" x14ac:dyDescent="0.3">
      <c r="A325" s="11" t="s">
        <v>1598</v>
      </c>
      <c r="B325" s="5">
        <v>74580</v>
      </c>
      <c r="C325" s="5">
        <v>72.5</v>
      </c>
      <c r="D325" s="5">
        <v>32.799999999999997</v>
      </c>
      <c r="E325" s="5">
        <v>6.2</v>
      </c>
      <c r="F325" s="5">
        <v>26.6</v>
      </c>
      <c r="G325" s="5">
        <v>0</v>
      </c>
      <c r="H325" s="5">
        <v>33.6</v>
      </c>
      <c r="I325" s="5">
        <v>80846</v>
      </c>
      <c r="J325" s="5">
        <v>214.8</v>
      </c>
      <c r="K325" s="5">
        <v>2715064</v>
      </c>
      <c r="L325" s="5">
        <v>14.3</v>
      </c>
      <c r="M325" s="5">
        <v>8602.4</v>
      </c>
      <c r="N325" s="5">
        <v>24963</v>
      </c>
      <c r="O325" s="5">
        <v>6496.7</v>
      </c>
      <c r="P325" s="5">
        <v>2330</v>
      </c>
      <c r="Q325" s="5">
        <v>262.2</v>
      </c>
      <c r="R325" s="5">
        <v>20415</v>
      </c>
      <c r="S325" s="5">
        <v>5110.1000000000004</v>
      </c>
      <c r="T325" s="5">
        <v>2212</v>
      </c>
      <c r="U325" s="5">
        <v>1115.4000000000001</v>
      </c>
      <c r="V325" s="5">
        <v>225.7</v>
      </c>
      <c r="W325" s="13">
        <v>54.8</v>
      </c>
      <c r="X325" s="5">
        <v>429.8</v>
      </c>
      <c r="Y325" s="5">
        <v>242.6</v>
      </c>
      <c r="Z325" s="5">
        <v>1152.9000000000001</v>
      </c>
      <c r="AA325" s="18">
        <f t="shared" si="26"/>
        <v>6487.7000000000007</v>
      </c>
      <c r="AB325" s="18">
        <f t="shared" si="27"/>
        <v>0.75417325397563484</v>
      </c>
      <c r="AC325" s="1" t="s">
        <v>7494</v>
      </c>
      <c r="AD325" s="1" t="str">
        <f t="shared" si="25"/>
        <v>Chelmsford R.D.</v>
      </c>
      <c r="AE325" s="1" t="str">
        <f t="shared" si="28"/>
        <v>Chelmsford R.D.</v>
      </c>
      <c r="AF325" s="1" t="str">
        <f>INDEX(Lookup!G$2:G$1349, MATCH($AE325, Lookup!$G$2:$G$1349,0))</f>
        <v>CHELMSFORD R.D.</v>
      </c>
      <c r="AG325" s="1" t="str">
        <f>INDEX(Lookup!F$2:F$1349, MATCH($AE325, Lookup!$G$2:$G$1349,0))</f>
        <v>e120336</v>
      </c>
      <c r="AH325" s="1" t="str">
        <f>INDEX(Lookup!C$2:C$1349, MATCH($AE325, Lookup!$G$2:$G$1349,0))</f>
        <v>Essex</v>
      </c>
      <c r="AI325" s="1" t="str">
        <f>INDEX(Lookup!D$2:D$1349, MATCH($AE325, Lookup!$G$2:$G$1349,0))</f>
        <v>East of England</v>
      </c>
      <c r="AJ325" s="1" t="str">
        <f>INDEX(Lookup!E$2:E$1349, MATCH($AE325, Lookup!$G$2:$G$1349,0))</f>
        <v>Greater South East</v>
      </c>
    </row>
    <row r="326" spans="1:36" x14ac:dyDescent="0.3">
      <c r="A326" s="11" t="s">
        <v>1623</v>
      </c>
      <c r="B326" s="5">
        <v>24470</v>
      </c>
      <c r="C326" s="5">
        <v>75</v>
      </c>
      <c r="D326" s="5">
        <v>35.9</v>
      </c>
      <c r="E326" s="5">
        <v>9.3000000000000007</v>
      </c>
      <c r="F326" s="5">
        <v>26.6</v>
      </c>
      <c r="G326" s="5">
        <v>0</v>
      </c>
      <c r="H326" s="5">
        <v>36.5</v>
      </c>
      <c r="I326" s="5">
        <v>27570</v>
      </c>
      <c r="J326" s="5">
        <v>229</v>
      </c>
      <c r="K326" s="5">
        <v>1006158</v>
      </c>
      <c r="L326" s="5">
        <v>12</v>
      </c>
      <c r="M326" s="5">
        <v>2874.1</v>
      </c>
      <c r="N326" s="5">
        <v>8234</v>
      </c>
      <c r="O326" s="5">
        <v>2054.9</v>
      </c>
      <c r="P326" s="5">
        <v>1291</v>
      </c>
      <c r="Q326" s="5">
        <v>140.6</v>
      </c>
      <c r="R326" s="5">
        <v>6112</v>
      </c>
      <c r="S326" s="5">
        <v>1468.6</v>
      </c>
      <c r="T326" s="5">
        <v>830</v>
      </c>
      <c r="U326" s="5">
        <v>445.5</v>
      </c>
      <c r="V326" s="5">
        <v>128.69999999999999</v>
      </c>
      <c r="W326" s="13">
        <v>30.5</v>
      </c>
      <c r="X326" s="5">
        <v>185.6</v>
      </c>
      <c r="Y326" s="5">
        <v>251.5</v>
      </c>
      <c r="Z326" s="5">
        <v>222.9</v>
      </c>
      <c r="AA326" s="18">
        <f t="shared" si="26"/>
        <v>2054.6999999999998</v>
      </c>
      <c r="AB326" s="18">
        <f t="shared" si="27"/>
        <v>0.71490205629588388</v>
      </c>
      <c r="AC326" s="1" t="s">
        <v>7494</v>
      </c>
      <c r="AD326" s="1" t="str">
        <f t="shared" si="25"/>
        <v>Dunmow R.D.</v>
      </c>
      <c r="AE326" s="1" t="str">
        <f t="shared" si="28"/>
        <v>Dunmow R.D.</v>
      </c>
      <c r="AF326" s="1" t="str">
        <f>INDEX(Lookup!G$2:G$1349, MATCH($AE326, Lookup!$G$2:$G$1349,0))</f>
        <v>DUNMOW R.D.</v>
      </c>
      <c r="AG326" s="1" t="str">
        <f>INDEX(Lookup!F$2:F$1349, MATCH($AE326, Lookup!$G$2:$G$1349,0))</f>
        <v>e120337</v>
      </c>
      <c r="AH326" s="1" t="str">
        <f>INDEX(Lookup!C$2:C$1349, MATCH($AE326, Lookup!$G$2:$G$1349,0))</f>
        <v>Essex</v>
      </c>
      <c r="AI326" s="1" t="str">
        <f>INDEX(Lookup!D$2:D$1349, MATCH($AE326, Lookup!$G$2:$G$1349,0))</f>
        <v>East of England</v>
      </c>
      <c r="AJ326" s="1" t="str">
        <f>INDEX(Lookup!E$2:E$1349, MATCH($AE326, Lookup!$G$2:$G$1349,0))</f>
        <v>Greater South East</v>
      </c>
    </row>
    <row r="327" spans="1:36" x14ac:dyDescent="0.3">
      <c r="A327" s="11" t="s">
        <v>1624</v>
      </c>
      <c r="B327" s="5">
        <v>43600</v>
      </c>
      <c r="C327" s="5">
        <v>77</v>
      </c>
      <c r="D327" s="5">
        <v>33</v>
      </c>
      <c r="E327" s="5">
        <v>6.4</v>
      </c>
      <c r="F327" s="5">
        <v>26.6</v>
      </c>
      <c r="G327" s="5">
        <v>0</v>
      </c>
      <c r="H327" s="5">
        <v>33.700000000000003</v>
      </c>
      <c r="I327" s="5">
        <v>50050</v>
      </c>
      <c r="J327" s="5">
        <v>178.1</v>
      </c>
      <c r="K327" s="5">
        <v>1684486</v>
      </c>
      <c r="L327" s="5">
        <v>12.4</v>
      </c>
      <c r="M327" s="5">
        <v>5099.6000000000004</v>
      </c>
      <c r="N327" s="5">
        <v>14461</v>
      </c>
      <c r="O327" s="5">
        <v>3804.8</v>
      </c>
      <c r="P327" s="5">
        <v>1598</v>
      </c>
      <c r="Q327" s="5">
        <v>162.80000000000001</v>
      </c>
      <c r="R327" s="5">
        <v>11744</v>
      </c>
      <c r="S327" s="5">
        <v>3045.4</v>
      </c>
      <c r="T327" s="5">
        <v>1112</v>
      </c>
      <c r="U327" s="5">
        <v>574.4</v>
      </c>
      <c r="V327" s="5">
        <v>165</v>
      </c>
      <c r="W327" s="13">
        <v>19</v>
      </c>
      <c r="X327" s="13">
        <v>362.2</v>
      </c>
      <c r="Y327" s="13">
        <v>293.3</v>
      </c>
      <c r="Z327" s="5">
        <v>455.3</v>
      </c>
      <c r="AA327" s="18">
        <f t="shared" si="26"/>
        <v>3782.6000000000004</v>
      </c>
      <c r="AB327" s="18">
        <f t="shared" si="27"/>
        <v>0.74174445054514082</v>
      </c>
      <c r="AC327" s="1" t="s">
        <v>7494</v>
      </c>
      <c r="AD327" s="1" t="str">
        <f t="shared" si="25"/>
        <v>Epping and Ongar R.D.</v>
      </c>
      <c r="AE327" s="1" t="str">
        <f t="shared" si="28"/>
        <v>Epping and Ongar R.D.</v>
      </c>
      <c r="AF327" s="1" t="str">
        <f>INDEX(Lookup!G$2:G$1349, MATCH($AE327, Lookup!$G$2:$G$1349,0))</f>
        <v>EPPING AND ONGAR R.D.</v>
      </c>
      <c r="AG327" s="1" t="str">
        <f>INDEX(Lookup!F$2:F$1349, MATCH($AE327, Lookup!$G$2:$G$1349,0))</f>
        <v>e120323</v>
      </c>
      <c r="AH327" s="1" t="str">
        <f>INDEX(Lookup!C$2:C$1349, MATCH($AE327, Lookup!$G$2:$G$1349,0))</f>
        <v>Essex</v>
      </c>
      <c r="AI327" s="1" t="str">
        <f>INDEX(Lookup!D$2:D$1349, MATCH($AE327, Lookup!$G$2:$G$1349,0))</f>
        <v>East of England</v>
      </c>
      <c r="AJ327" s="1" t="str">
        <f>INDEX(Lookup!E$2:E$1349, MATCH($AE327, Lookup!$G$2:$G$1349,0))</f>
        <v>Greater South East</v>
      </c>
    </row>
    <row r="328" spans="1:36" x14ac:dyDescent="0.3">
      <c r="A328" s="11" t="s">
        <v>1614</v>
      </c>
      <c r="B328" s="5">
        <v>19700</v>
      </c>
      <c r="C328" s="5">
        <v>83</v>
      </c>
      <c r="D328" s="5">
        <v>33.4</v>
      </c>
      <c r="E328" s="5">
        <v>6.8</v>
      </c>
      <c r="F328" s="5">
        <v>26.6</v>
      </c>
      <c r="G328" s="5">
        <v>0</v>
      </c>
      <c r="H328" s="5">
        <v>34.200000000000003</v>
      </c>
      <c r="I328" s="5">
        <v>16132</v>
      </c>
      <c r="J328" s="5">
        <v>211.7</v>
      </c>
      <c r="K328" s="5">
        <v>552021</v>
      </c>
      <c r="L328" s="5">
        <v>35.799999999999997</v>
      </c>
      <c r="M328" s="5">
        <v>1726.9</v>
      </c>
      <c r="N328" s="5">
        <v>7690</v>
      </c>
      <c r="O328" s="5">
        <v>1264.0999999999999</v>
      </c>
      <c r="P328" s="5">
        <v>3316</v>
      </c>
      <c r="Q328" s="5">
        <v>327.7</v>
      </c>
      <c r="R328" s="5">
        <v>4218</v>
      </c>
      <c r="S328" s="5">
        <v>850.5</v>
      </c>
      <c r="T328" s="5">
        <v>156</v>
      </c>
      <c r="U328" s="5">
        <v>85.8</v>
      </c>
      <c r="V328" s="5">
        <v>34.6</v>
      </c>
      <c r="W328" s="13">
        <v>4.9000000000000004</v>
      </c>
      <c r="X328" s="13">
        <v>93.4</v>
      </c>
      <c r="Y328" s="13">
        <v>165.8</v>
      </c>
      <c r="Z328" s="13">
        <v>164.1</v>
      </c>
      <c r="AA328" s="18">
        <f t="shared" si="26"/>
        <v>1264</v>
      </c>
      <c r="AB328" s="18">
        <f t="shared" si="27"/>
        <v>0.73194742023278703</v>
      </c>
      <c r="AC328" s="1" t="s">
        <v>7494</v>
      </c>
      <c r="AD328" s="1" t="str">
        <f t="shared" si="25"/>
        <v>Halstead R.D.</v>
      </c>
      <c r="AE328" s="1" t="str">
        <f t="shared" si="28"/>
        <v>Halstead R.D.</v>
      </c>
      <c r="AF328" s="1" t="str">
        <f>INDEX(Lookup!G$2:G$1349, MATCH($AE328, Lookup!$G$2:$G$1349,0))</f>
        <v>HALSTEAD R.D.</v>
      </c>
      <c r="AG328" s="1" t="str">
        <f>INDEX(Lookup!F$2:F$1349, MATCH($AE328, Lookup!$G$2:$G$1349,0))</f>
        <v>e120339</v>
      </c>
      <c r="AH328" s="1" t="str">
        <f>INDEX(Lookup!C$2:C$1349, MATCH($AE328, Lookup!$G$2:$G$1349,0))</f>
        <v>Essex</v>
      </c>
      <c r="AI328" s="1" t="str">
        <f>INDEX(Lookup!D$2:D$1349, MATCH($AE328, Lookup!$G$2:$G$1349,0))</f>
        <v>East of England</v>
      </c>
      <c r="AJ328" s="1" t="str">
        <f>INDEX(Lookup!E$2:E$1349, MATCH($AE328, Lookup!$G$2:$G$1349,0))</f>
        <v>Greater South East</v>
      </c>
    </row>
    <row r="329" spans="1:36" x14ac:dyDescent="0.3">
      <c r="A329" s="11" t="s">
        <v>1625</v>
      </c>
      <c r="B329" s="5">
        <v>33570</v>
      </c>
      <c r="C329" s="5">
        <v>70.5</v>
      </c>
      <c r="D329" s="5">
        <v>32.200000000000003</v>
      </c>
      <c r="E329" s="5">
        <v>5.6</v>
      </c>
      <c r="F329" s="5">
        <v>26.6</v>
      </c>
      <c r="G329" s="5">
        <v>0</v>
      </c>
      <c r="H329" s="5">
        <v>32.9</v>
      </c>
      <c r="I329" s="5">
        <v>35000</v>
      </c>
      <c r="J329" s="5">
        <v>236.5</v>
      </c>
      <c r="K329" s="5">
        <v>1152225</v>
      </c>
      <c r="L329" s="5">
        <v>21.1</v>
      </c>
      <c r="M329" s="5">
        <v>3613.4</v>
      </c>
      <c r="N329" s="5">
        <v>12333</v>
      </c>
      <c r="O329" s="5">
        <v>2545.8000000000002</v>
      </c>
      <c r="P329" s="5">
        <v>2978</v>
      </c>
      <c r="Q329" s="5">
        <v>307.10000000000002</v>
      </c>
      <c r="R329" s="5">
        <v>8964</v>
      </c>
      <c r="S329" s="5">
        <v>2024.3</v>
      </c>
      <c r="T329" s="5">
        <v>386</v>
      </c>
      <c r="U329" s="5">
        <v>196</v>
      </c>
      <c r="V329" s="5">
        <v>91.6</v>
      </c>
      <c r="W329" s="13">
        <v>11.6</v>
      </c>
      <c r="X329" s="13">
        <v>252.2</v>
      </c>
      <c r="Y329" s="13">
        <v>150</v>
      </c>
      <c r="Z329" s="5">
        <v>562.1</v>
      </c>
      <c r="AA329" s="18">
        <f t="shared" si="26"/>
        <v>2527.4</v>
      </c>
      <c r="AB329" s="18">
        <f t="shared" si="27"/>
        <v>0.69945203963026514</v>
      </c>
      <c r="AC329" s="1" t="s">
        <v>7494</v>
      </c>
      <c r="AD329" s="1" t="str">
        <f t="shared" si="25"/>
        <v>Lexden and Winstree R.D.</v>
      </c>
      <c r="AE329" s="1" t="str">
        <f t="shared" si="28"/>
        <v>Lexden and Winstree R.D.</v>
      </c>
      <c r="AF329" s="1" t="str">
        <f>INDEX(Lookup!G$2:G$1349, MATCH($AE329, Lookup!$G$2:$G$1349,0))</f>
        <v>LEXDEN AND WINSTREE R.D.</v>
      </c>
      <c r="AG329" s="1" t="str">
        <f>INDEX(Lookup!F$2:F$1349, MATCH($AE329, Lookup!$G$2:$G$1349,0))</f>
        <v>e120340</v>
      </c>
      <c r="AH329" s="1" t="str">
        <f>INDEX(Lookup!C$2:C$1349, MATCH($AE329, Lookup!$G$2:$G$1349,0))</f>
        <v>Essex</v>
      </c>
      <c r="AI329" s="1" t="str">
        <f>INDEX(Lookup!D$2:D$1349, MATCH($AE329, Lookup!$G$2:$G$1349,0))</f>
        <v>East of England</v>
      </c>
      <c r="AJ329" s="1" t="str">
        <f>INDEX(Lookup!E$2:E$1349, MATCH($AE329, Lookup!$G$2:$G$1349,0))</f>
        <v>Greater South East</v>
      </c>
    </row>
    <row r="330" spans="1:36" x14ac:dyDescent="0.3">
      <c r="A330" s="11" t="s">
        <v>1601</v>
      </c>
      <c r="B330" s="5">
        <v>22830</v>
      </c>
      <c r="C330" s="5">
        <v>79.5</v>
      </c>
      <c r="D330" s="5">
        <v>35.299999999999997</v>
      </c>
      <c r="E330" s="5">
        <v>8.6999999999999993</v>
      </c>
      <c r="F330" s="5">
        <v>26.6</v>
      </c>
      <c r="G330" s="5">
        <v>0</v>
      </c>
      <c r="H330" s="5">
        <v>35.799999999999997</v>
      </c>
      <c r="I330" s="5">
        <v>30000</v>
      </c>
      <c r="J330" s="5">
        <v>247.6</v>
      </c>
      <c r="K330" s="5">
        <v>1072511</v>
      </c>
      <c r="L330" s="5">
        <v>2.9</v>
      </c>
      <c r="M330" s="5">
        <v>2966.9</v>
      </c>
      <c r="N330" s="5">
        <v>8735</v>
      </c>
      <c r="O330" s="5">
        <v>1981.7</v>
      </c>
      <c r="P330" s="5">
        <v>1788</v>
      </c>
      <c r="Q330" s="5">
        <v>170.6</v>
      </c>
      <c r="R330" s="5">
        <v>6418</v>
      </c>
      <c r="S330" s="5">
        <v>1536.8</v>
      </c>
      <c r="T330" s="5">
        <v>529</v>
      </c>
      <c r="U330" s="5">
        <v>274.2</v>
      </c>
      <c r="V330" s="5">
        <v>70.599999999999994</v>
      </c>
      <c r="W330" s="13">
        <v>3.1</v>
      </c>
      <c r="X330" s="13">
        <v>184.5</v>
      </c>
      <c r="Y330" s="13">
        <v>119.6</v>
      </c>
      <c r="Z330" s="5">
        <v>607.29999999999995</v>
      </c>
      <c r="AA330" s="18">
        <f t="shared" si="26"/>
        <v>1981.6</v>
      </c>
      <c r="AB330" s="18">
        <f t="shared" si="27"/>
        <v>0.66790252452054333</v>
      </c>
      <c r="AC330" s="1" t="s">
        <v>7494</v>
      </c>
      <c r="AD330" s="1" t="str">
        <f t="shared" si="25"/>
        <v>Maldon R.D.</v>
      </c>
      <c r="AE330" s="1" t="str">
        <f t="shared" si="28"/>
        <v>Maldon R.D.</v>
      </c>
      <c r="AF330" s="1" t="str">
        <f>INDEX(Lookup!G$2:G$1349, MATCH($AE330, Lookup!$G$2:$G$1349,0))</f>
        <v>MALDON R.D.</v>
      </c>
      <c r="AG330" s="1" t="str">
        <f>INDEX(Lookup!F$2:F$1349, MATCH($AE330, Lookup!$G$2:$G$1349,0))</f>
        <v>e120341</v>
      </c>
      <c r="AH330" s="1" t="str">
        <f>INDEX(Lookup!C$2:C$1349, MATCH($AE330, Lookup!$G$2:$G$1349,0))</f>
        <v>Essex</v>
      </c>
      <c r="AI330" s="1" t="str">
        <f>INDEX(Lookup!D$2:D$1349, MATCH($AE330, Lookup!$G$2:$G$1349,0))</f>
        <v>East of England</v>
      </c>
      <c r="AJ330" s="1" t="str">
        <f>INDEX(Lookup!E$2:E$1349, MATCH($AE330, Lookup!$G$2:$G$1349,0))</f>
        <v>Greater South East</v>
      </c>
    </row>
    <row r="331" spans="1:36" x14ac:dyDescent="0.3">
      <c r="A331" s="11" t="s">
        <v>1627</v>
      </c>
      <c r="B331" s="5">
        <v>42070</v>
      </c>
      <c r="C331" s="5">
        <v>75.900000000000006</v>
      </c>
      <c r="D331" s="5">
        <v>34.299999999999997</v>
      </c>
      <c r="E331" s="5">
        <v>7.7</v>
      </c>
      <c r="F331" s="5">
        <v>26.6</v>
      </c>
      <c r="G331" s="5">
        <v>0</v>
      </c>
      <c r="H331" s="5">
        <v>35</v>
      </c>
      <c r="I331" s="5">
        <v>49971</v>
      </c>
      <c r="J331" s="5">
        <v>222.5</v>
      </c>
      <c r="K331" s="5">
        <v>1751047</v>
      </c>
      <c r="L331" s="5">
        <v>15.4</v>
      </c>
      <c r="M331" s="5">
        <v>4745.6000000000004</v>
      </c>
      <c r="N331" s="5">
        <v>14509</v>
      </c>
      <c r="O331" s="5">
        <v>3354.8</v>
      </c>
      <c r="P331" s="5">
        <v>1627</v>
      </c>
      <c r="Q331" s="5">
        <v>173.7</v>
      </c>
      <c r="R331" s="5">
        <v>12554</v>
      </c>
      <c r="S331" s="5">
        <v>3021.6</v>
      </c>
      <c r="T331" s="5">
        <v>317</v>
      </c>
      <c r="U331" s="5">
        <v>149.80000000000001</v>
      </c>
      <c r="V331" s="5">
        <v>240.3</v>
      </c>
      <c r="W331" s="13">
        <v>38.5</v>
      </c>
      <c r="X331" s="13">
        <v>180.4</v>
      </c>
      <c r="Y331" s="13">
        <v>461.4</v>
      </c>
      <c r="Z331" s="5">
        <v>470.1</v>
      </c>
      <c r="AA331" s="18">
        <f t="shared" si="26"/>
        <v>3345.1</v>
      </c>
      <c r="AB331" s="18">
        <f t="shared" si="27"/>
        <v>0.70488452461227236</v>
      </c>
      <c r="AC331" s="1" t="s">
        <v>7494</v>
      </c>
      <c r="AD331" s="1" t="str">
        <f t="shared" si="25"/>
        <v>Rochford R.D.</v>
      </c>
      <c r="AE331" s="1" t="str">
        <f t="shared" si="28"/>
        <v>Rochford R.D.</v>
      </c>
      <c r="AF331" s="1" t="str">
        <f>INDEX(Lookup!G$2:G$1349, MATCH($AE331, Lookup!$G$2:$G$1349,0))</f>
        <v>ROCHFORD R.D.</v>
      </c>
      <c r="AG331" s="1" t="str">
        <f>INDEX(Lookup!F$2:F$1349, MATCH($AE331, Lookup!$G$2:$G$1349,0))</f>
        <v>e120342</v>
      </c>
      <c r="AH331" s="1" t="str">
        <f>INDEX(Lookup!C$2:C$1349, MATCH($AE331, Lookup!$G$2:$G$1349,0))</f>
        <v>Essex</v>
      </c>
      <c r="AI331" s="1" t="str">
        <f>INDEX(Lookup!D$2:D$1349, MATCH($AE331, Lookup!$G$2:$G$1349,0))</f>
        <v>East of England</v>
      </c>
      <c r="AJ331" s="1" t="str">
        <f>INDEX(Lookup!E$2:E$1349, MATCH($AE331, Lookup!$G$2:$G$1349,0))</f>
        <v>Greater South East</v>
      </c>
    </row>
    <row r="332" spans="1:36" x14ac:dyDescent="0.3">
      <c r="A332" s="11" t="s">
        <v>1602</v>
      </c>
      <c r="B332" s="5">
        <v>21670</v>
      </c>
      <c r="C332" s="5">
        <v>80.3</v>
      </c>
      <c r="D332" s="5">
        <v>36.9</v>
      </c>
      <c r="E332" s="5">
        <v>10.3</v>
      </c>
      <c r="F332" s="5">
        <v>26.6</v>
      </c>
      <c r="G332" s="5">
        <v>0</v>
      </c>
      <c r="H332" s="5">
        <v>37.299999999999997</v>
      </c>
      <c r="I332" s="5">
        <v>26600</v>
      </c>
      <c r="J332" s="5">
        <v>228.4</v>
      </c>
      <c r="K332" s="5">
        <v>992183</v>
      </c>
      <c r="L332" s="5">
        <v>5.6</v>
      </c>
      <c r="M332" s="5">
        <v>2868</v>
      </c>
      <c r="N332" s="5">
        <v>7674</v>
      </c>
      <c r="O332" s="5">
        <v>1867.5</v>
      </c>
      <c r="P332" s="5">
        <v>1515</v>
      </c>
      <c r="Q332" s="5">
        <v>160.1</v>
      </c>
      <c r="R332" s="5">
        <v>5483</v>
      </c>
      <c r="S332" s="5">
        <v>1349.8</v>
      </c>
      <c r="T332" s="5">
        <v>670</v>
      </c>
      <c r="U332" s="5">
        <v>348.9</v>
      </c>
      <c r="V332" s="5">
        <v>67.599999999999994</v>
      </c>
      <c r="W332" s="13">
        <v>86.7</v>
      </c>
      <c r="X332" s="13">
        <v>198.8</v>
      </c>
      <c r="Y332" s="13">
        <v>86.5</v>
      </c>
      <c r="Z332" s="5">
        <v>560.79999999999995</v>
      </c>
      <c r="AA332" s="18">
        <f t="shared" si="26"/>
        <v>1858.7999999999997</v>
      </c>
      <c r="AB332" s="18">
        <f t="shared" si="27"/>
        <v>0.64811715481171539</v>
      </c>
      <c r="AC332" s="1" t="s">
        <v>7494</v>
      </c>
      <c r="AD332" s="1" t="str">
        <f t="shared" si="25"/>
        <v>Saffron Walden R.D.</v>
      </c>
      <c r="AE332" s="1" t="str">
        <f t="shared" si="28"/>
        <v>Saffron Walden R.D.</v>
      </c>
      <c r="AF332" s="1" t="str">
        <f>INDEX(Lookup!G$2:G$1349, MATCH($AE332, Lookup!$G$2:$G$1349,0))</f>
        <v>SAFFRON WALDEN R.D.</v>
      </c>
      <c r="AG332" s="1" t="str">
        <f>INDEX(Lookup!F$2:F$1349, MATCH($AE332, Lookup!$G$2:$G$1349,0))</f>
        <v>e120343</v>
      </c>
      <c r="AH332" s="1" t="str">
        <f>INDEX(Lookup!C$2:C$1349, MATCH($AE332, Lookup!$G$2:$G$1349,0))</f>
        <v>Essex</v>
      </c>
      <c r="AI332" s="1" t="str">
        <f>INDEX(Lookup!D$2:D$1349, MATCH($AE332, Lookup!$G$2:$G$1349,0))</f>
        <v>East of England</v>
      </c>
      <c r="AJ332" s="1" t="str">
        <f>INDEX(Lookup!E$2:E$1349, MATCH($AE332, Lookup!$G$2:$G$1349,0))</f>
        <v>Greater South East</v>
      </c>
    </row>
    <row r="333" spans="1:36" x14ac:dyDescent="0.3">
      <c r="A333" s="11" t="s">
        <v>1629</v>
      </c>
      <c r="B333" s="5">
        <v>30720</v>
      </c>
      <c r="C333" s="5">
        <v>82</v>
      </c>
      <c r="D333" s="5">
        <v>34.5</v>
      </c>
      <c r="E333" s="5">
        <v>7.9</v>
      </c>
      <c r="F333" s="5">
        <v>26.6</v>
      </c>
      <c r="G333" s="5">
        <v>0</v>
      </c>
      <c r="H333" s="5">
        <v>35.200000000000003</v>
      </c>
      <c r="I333" s="5">
        <v>30165</v>
      </c>
      <c r="J333" s="5">
        <v>192.6</v>
      </c>
      <c r="K333" s="5">
        <v>1061231</v>
      </c>
      <c r="L333" s="5">
        <v>27</v>
      </c>
      <c r="M333" s="5">
        <v>3027.2</v>
      </c>
      <c r="N333" s="5">
        <v>12204</v>
      </c>
      <c r="O333" s="5">
        <v>2220.8000000000002</v>
      </c>
      <c r="P333" s="5">
        <v>4303</v>
      </c>
      <c r="Q333" s="5">
        <v>426.2</v>
      </c>
      <c r="R333" s="5">
        <v>7658</v>
      </c>
      <c r="S333" s="5">
        <v>1693.5</v>
      </c>
      <c r="T333" s="5">
        <v>202</v>
      </c>
      <c r="U333" s="5">
        <v>99.1</v>
      </c>
      <c r="V333" s="5">
        <v>82.3</v>
      </c>
      <c r="W333" s="13">
        <v>18</v>
      </c>
      <c r="X333" s="13">
        <v>212.4</v>
      </c>
      <c r="Y333" s="13">
        <v>141.19999999999999</v>
      </c>
      <c r="Z333" s="13">
        <v>352.4</v>
      </c>
      <c r="AA333" s="18">
        <f t="shared" si="26"/>
        <v>2218.7999999999997</v>
      </c>
      <c r="AB333" s="18">
        <f t="shared" si="27"/>
        <v>0.73295454545454541</v>
      </c>
      <c r="AC333" s="1" t="s">
        <v>7494</v>
      </c>
      <c r="AD333" s="1" t="str">
        <f t="shared" si="25"/>
        <v>Tendring R.D.</v>
      </c>
      <c r="AE333" s="1" t="str">
        <f t="shared" si="28"/>
        <v>Tendring R.D.</v>
      </c>
      <c r="AF333" s="1" t="str">
        <f>INDEX(Lookup!G$2:G$1349, MATCH($AE333, Lookup!$G$2:$G$1349,0))</f>
        <v>TENDRING R.D.</v>
      </c>
      <c r="AG333" s="1" t="str">
        <f>INDEX(Lookup!F$2:F$1349, MATCH($AE333, Lookup!$G$2:$G$1349,0))</f>
        <v>e120344</v>
      </c>
      <c r="AH333" s="1" t="str">
        <f>INDEX(Lookup!C$2:C$1349, MATCH($AE333, Lookup!$G$2:$G$1349,0))</f>
        <v>Essex</v>
      </c>
      <c r="AI333" s="1" t="str">
        <f>INDEX(Lookup!D$2:D$1349, MATCH($AE333, Lookup!$G$2:$G$1349,0))</f>
        <v>East of England</v>
      </c>
      <c r="AJ333" s="1" t="str">
        <f>INDEX(Lookup!E$2:E$1349, MATCH($AE333, Lookup!$G$2:$G$1349,0))</f>
        <v>Greater South East</v>
      </c>
    </row>
    <row r="334" spans="1:36" x14ac:dyDescent="0.3">
      <c r="A334" s="11" t="s">
        <v>1630</v>
      </c>
      <c r="W334" s="13"/>
      <c r="AA334" s="18">
        <f t="shared" si="26"/>
        <v>0</v>
      </c>
      <c r="AB334" s="18" t="e">
        <f t="shared" si="27"/>
        <v>#DIV/0!</v>
      </c>
      <c r="AE334" s="1">
        <f t="shared" si="28"/>
        <v>0</v>
      </c>
      <c r="AF334" s="1" t="e">
        <f>INDEX(Lookup!G$2:G$1349, MATCH($AE334, Lookup!$G$2:$G$1349,0))</f>
        <v>#N/A</v>
      </c>
      <c r="AG334" s="1" t="e">
        <f>INDEX(Lookup!F$2:F$1349, MATCH($AE334, Lookup!$G$2:$G$1349,0))</f>
        <v>#N/A</v>
      </c>
      <c r="AH334" s="1" t="e">
        <f>INDEX(Lookup!C$2:C$1349, MATCH($AE334, Lookup!$G$2:$G$1349,0))</f>
        <v>#N/A</v>
      </c>
      <c r="AI334" s="1" t="e">
        <f>INDEX(Lookup!D$2:D$1349, MATCH($AE334, Lookup!$G$2:$G$1349,0))</f>
        <v>#N/A</v>
      </c>
      <c r="AJ334" s="1" t="e">
        <f>INDEX(Lookup!E$2:E$1349, MATCH($AE334, Lookup!$G$2:$G$1349,0))</f>
        <v>#N/A</v>
      </c>
    </row>
    <row r="335" spans="1:36" x14ac:dyDescent="0.3">
      <c r="A335" s="11" t="s">
        <v>1362</v>
      </c>
      <c r="C335" s="5">
        <v>62.4</v>
      </c>
      <c r="D335" s="5">
        <v>27</v>
      </c>
      <c r="I335" s="5">
        <v>631956</v>
      </c>
      <c r="J335" s="5">
        <v>178.7</v>
      </c>
      <c r="K335" s="5">
        <v>16576812</v>
      </c>
      <c r="L335" s="5">
        <v>18</v>
      </c>
      <c r="W335" s="13"/>
      <c r="AA335" s="18">
        <f t="shared" si="26"/>
        <v>0</v>
      </c>
      <c r="AB335" s="18" t="e">
        <f t="shared" si="27"/>
        <v>#DIV/0!</v>
      </c>
      <c r="AE335" s="1">
        <f t="shared" si="28"/>
        <v>0</v>
      </c>
      <c r="AF335" s="1" t="e">
        <f>INDEX(Lookup!G$2:G$1349, MATCH($AE335, Lookup!$G$2:$G$1349,0))</f>
        <v>#N/A</v>
      </c>
      <c r="AG335" s="1" t="e">
        <f>INDEX(Lookup!F$2:F$1349, MATCH($AE335, Lookup!$G$2:$G$1349,0))</f>
        <v>#N/A</v>
      </c>
      <c r="AH335" s="1" t="e">
        <f>INDEX(Lookup!C$2:C$1349, MATCH($AE335, Lookup!$G$2:$G$1349,0))</f>
        <v>#N/A</v>
      </c>
      <c r="AI335" s="1" t="e">
        <f>INDEX(Lookup!D$2:D$1349, MATCH($AE335, Lookup!$G$2:$G$1349,0))</f>
        <v>#N/A</v>
      </c>
      <c r="AJ335" s="1" t="e">
        <f>INDEX(Lookup!E$2:E$1349, MATCH($AE335, Lookup!$G$2:$G$1349,0))</f>
        <v>#N/A</v>
      </c>
    </row>
    <row r="336" spans="1:36" x14ac:dyDescent="0.3">
      <c r="A336" s="11" t="s">
        <v>1363</v>
      </c>
      <c r="B336" s="5">
        <v>571070</v>
      </c>
      <c r="H336" s="5">
        <v>37.799999999999997</v>
      </c>
      <c r="I336" s="5">
        <v>608607</v>
      </c>
      <c r="J336" s="5">
        <v>176.1</v>
      </c>
      <c r="K336" s="5">
        <v>23010277</v>
      </c>
      <c r="M336" s="5">
        <v>63008.800000000003</v>
      </c>
      <c r="N336" s="5">
        <v>196245</v>
      </c>
      <c r="O336" s="5">
        <v>36490.400000000001</v>
      </c>
      <c r="P336" s="5">
        <v>60595</v>
      </c>
      <c r="Q336" s="5">
        <v>6572</v>
      </c>
      <c r="R336" s="5">
        <v>131223</v>
      </c>
      <c r="S336" s="5">
        <v>27587.5</v>
      </c>
      <c r="T336" s="5">
        <v>4294</v>
      </c>
      <c r="U336" s="5">
        <v>2225.4</v>
      </c>
      <c r="V336" s="5">
        <v>4833.2</v>
      </c>
      <c r="W336" s="13">
        <v>888.8</v>
      </c>
      <c r="X336" s="13">
        <v>4416.7</v>
      </c>
      <c r="Y336" s="13">
        <v>8284.7999999999993</v>
      </c>
      <c r="Z336" s="13">
        <v>8094.8</v>
      </c>
      <c r="AA336" s="18">
        <f t="shared" si="26"/>
        <v>36384.9</v>
      </c>
      <c r="AB336" s="18">
        <f t="shared" si="27"/>
        <v>0.57745743451708331</v>
      </c>
      <c r="AE336" s="1">
        <f t="shared" si="28"/>
        <v>0</v>
      </c>
      <c r="AF336" s="1" t="e">
        <f>INDEX(Lookup!G$2:G$1349, MATCH($AE336, Lookup!$G$2:$G$1349,0))</f>
        <v>#N/A</v>
      </c>
      <c r="AG336" s="1" t="e">
        <f>INDEX(Lookup!F$2:F$1349, MATCH($AE336, Lookup!$G$2:$G$1349,0))</f>
        <v>#N/A</v>
      </c>
      <c r="AH336" s="1" t="e">
        <f>INDEX(Lookup!C$2:C$1349, MATCH($AE336, Lookup!$G$2:$G$1349,0))</f>
        <v>#N/A</v>
      </c>
      <c r="AI336" s="1" t="e">
        <f>INDEX(Lookup!D$2:D$1349, MATCH($AE336, Lookup!$G$2:$G$1349,0))</f>
        <v>#N/A</v>
      </c>
      <c r="AJ336" s="1" t="e">
        <f>INDEX(Lookup!E$2:E$1349, MATCH($AE336, Lookup!$G$2:$G$1349,0))</f>
        <v>#N/A</v>
      </c>
    </row>
    <row r="337" spans="1:36" x14ac:dyDescent="0.3">
      <c r="A337" s="11" t="s">
        <v>1639</v>
      </c>
      <c r="B337" s="5">
        <v>75560</v>
      </c>
      <c r="C337" s="5">
        <v>99</v>
      </c>
      <c r="D337" s="5">
        <v>42.5</v>
      </c>
      <c r="E337" s="5">
        <v>15.5</v>
      </c>
      <c r="F337" s="5">
        <v>27</v>
      </c>
      <c r="G337" s="5">
        <v>0</v>
      </c>
      <c r="I337" s="5">
        <v>100000</v>
      </c>
      <c r="J337" s="5">
        <v>158.5</v>
      </c>
      <c r="K337" s="5">
        <v>4250000</v>
      </c>
      <c r="L337" s="5">
        <v>0</v>
      </c>
      <c r="M337" s="5">
        <v>11163.3</v>
      </c>
      <c r="N337" s="5">
        <v>26185</v>
      </c>
      <c r="O337" s="5">
        <v>5178.8</v>
      </c>
      <c r="P337" s="5">
        <v>7833</v>
      </c>
      <c r="Q337" s="5">
        <v>913</v>
      </c>
      <c r="R337" s="5">
        <v>17686</v>
      </c>
      <c r="S337" s="5">
        <v>3945.3</v>
      </c>
      <c r="T337" s="5">
        <v>661</v>
      </c>
      <c r="U337" s="5">
        <v>316.89999999999998</v>
      </c>
      <c r="V337" s="5">
        <v>2071.3000000000002</v>
      </c>
      <c r="W337" s="13">
        <v>590.6</v>
      </c>
      <c r="X337" s="5">
        <v>1031.8</v>
      </c>
      <c r="Y337" s="5">
        <v>980.7</v>
      </c>
      <c r="Z337" s="5">
        <v>1313.1</v>
      </c>
      <c r="AA337" s="18">
        <f t="shared" si="26"/>
        <v>5175.2</v>
      </c>
      <c r="AB337" s="18">
        <f t="shared" si="27"/>
        <v>0.46359051534940388</v>
      </c>
      <c r="AC337" s="1" t="s">
        <v>7495</v>
      </c>
      <c r="AD337" s="1" t="str">
        <f t="shared" ref="AD337:AD359" si="29">_xlfn.CONCAT(A337," ",AC337)</f>
        <v>Cheltenham M.B.</v>
      </c>
      <c r="AE337" s="1" t="str">
        <f t="shared" si="28"/>
        <v>Cheltenham M.B.</v>
      </c>
      <c r="AF337" s="1" t="str">
        <f>INDEX(Lookup!G$2:G$1349, MATCH($AE337, Lookup!$G$2:$G$1349,0))</f>
        <v>CHELTENHAM M.B.</v>
      </c>
      <c r="AG337" s="1" t="str">
        <f>INDEX(Lookup!F$2:F$1349, MATCH($AE337, Lookup!$G$2:$G$1349,0))</f>
        <v>e130348</v>
      </c>
      <c r="AH337" s="1" t="str">
        <f>INDEX(Lookup!C$2:C$1349, MATCH($AE337, Lookup!$G$2:$G$1349,0))</f>
        <v>Gloucestershire</v>
      </c>
      <c r="AI337" s="1" t="str">
        <f>INDEX(Lookup!D$2:D$1349, MATCH($AE337, Lookup!$G$2:$G$1349,0))</f>
        <v>South West</v>
      </c>
      <c r="AJ337" s="1" t="str">
        <f>INDEX(Lookup!E$2:E$1349, MATCH($AE337, Lookup!$G$2:$G$1349,0))</f>
        <v>Rest of England</v>
      </c>
    </row>
    <row r="338" spans="1:36" x14ac:dyDescent="0.3">
      <c r="A338" s="11" t="s">
        <v>1632</v>
      </c>
      <c r="B338" s="5">
        <v>9010</v>
      </c>
      <c r="C338" s="5">
        <v>92</v>
      </c>
      <c r="D338" s="5">
        <v>40</v>
      </c>
      <c r="E338" s="5">
        <v>11.7</v>
      </c>
      <c r="F338" s="5">
        <v>28.3</v>
      </c>
      <c r="G338" s="5">
        <v>0</v>
      </c>
      <c r="I338" s="5">
        <v>8650</v>
      </c>
      <c r="J338" s="5">
        <v>177.9</v>
      </c>
      <c r="K338" s="5">
        <v>346000</v>
      </c>
      <c r="L338" s="5">
        <v>24.6</v>
      </c>
      <c r="M338" s="5">
        <v>914.5</v>
      </c>
      <c r="N338" s="5">
        <v>3139</v>
      </c>
      <c r="O338" s="5">
        <v>507.7</v>
      </c>
      <c r="P338" s="5">
        <v>1260</v>
      </c>
      <c r="Q338" s="5">
        <v>137.6</v>
      </c>
      <c r="R338" s="5">
        <v>1872</v>
      </c>
      <c r="S338" s="5">
        <v>366.7</v>
      </c>
      <c r="T338" s="5">
        <v>7</v>
      </c>
      <c r="U338" s="5">
        <v>3.3</v>
      </c>
      <c r="V338" s="5">
        <v>117.6</v>
      </c>
      <c r="W338" s="13">
        <v>11.8</v>
      </c>
      <c r="X338" s="13">
        <v>69.599999999999994</v>
      </c>
      <c r="Y338" s="13">
        <v>78.599999999999994</v>
      </c>
      <c r="Z338" s="13">
        <v>129.30000000000001</v>
      </c>
      <c r="AA338" s="18">
        <f t="shared" si="26"/>
        <v>507.59999999999997</v>
      </c>
      <c r="AB338" s="18">
        <f t="shared" si="27"/>
        <v>0.55505740841990159</v>
      </c>
      <c r="AC338" s="1" t="s">
        <v>7495</v>
      </c>
      <c r="AD338" s="1" t="str">
        <f t="shared" si="29"/>
        <v>Tewkesbury M.B.</v>
      </c>
      <c r="AE338" s="1" t="str">
        <f t="shared" si="28"/>
        <v>Tewkesbury M.B.</v>
      </c>
      <c r="AF338" s="1" t="str">
        <f>INDEX(Lookup!G$2:G$1349, MATCH($AE338, Lookup!$G$2:$G$1349,0))</f>
        <v>TEWKESBURY M.B.</v>
      </c>
      <c r="AG338" s="1" t="str">
        <f>INDEX(Lookup!F$2:F$1349, MATCH($AE338, Lookup!$G$2:$G$1349,0))</f>
        <v>e130354</v>
      </c>
      <c r="AH338" s="1" t="str">
        <f>INDEX(Lookup!C$2:C$1349, MATCH($AE338, Lookup!$G$2:$G$1349,0))</f>
        <v>Gloucestershire</v>
      </c>
      <c r="AI338" s="1" t="str">
        <f>INDEX(Lookup!D$2:D$1349, MATCH($AE338, Lookup!$G$2:$G$1349,0))</f>
        <v>South West</v>
      </c>
      <c r="AJ338" s="1" t="str">
        <f>INDEX(Lookup!E$2:E$1349, MATCH($AE338, Lookup!$G$2:$G$1349,0))</f>
        <v>Rest of England</v>
      </c>
    </row>
    <row r="339" spans="1:36" x14ac:dyDescent="0.3">
      <c r="A339" s="11" t="s">
        <v>1633</v>
      </c>
      <c r="B339" s="5">
        <v>10190</v>
      </c>
      <c r="C339" s="5">
        <v>83.5</v>
      </c>
      <c r="D339" s="5">
        <v>35.5</v>
      </c>
      <c r="E339" s="5">
        <v>7.3</v>
      </c>
      <c r="F339" s="5">
        <v>28.2</v>
      </c>
      <c r="G339" s="5">
        <v>0</v>
      </c>
      <c r="I339" s="5">
        <v>11250</v>
      </c>
      <c r="J339" s="5">
        <v>193</v>
      </c>
      <c r="K339" s="5">
        <v>399375</v>
      </c>
      <c r="L339" s="5">
        <v>12.7</v>
      </c>
      <c r="M339" s="5">
        <v>1179.5999999999999</v>
      </c>
      <c r="N339" s="5">
        <v>3578</v>
      </c>
      <c r="O339" s="5">
        <v>984.4</v>
      </c>
      <c r="P339" s="5">
        <v>533</v>
      </c>
      <c r="Q339" s="5">
        <v>59.2</v>
      </c>
      <c r="R339" s="5">
        <v>2420</v>
      </c>
      <c r="S339" s="5">
        <v>604.4</v>
      </c>
      <c r="T339" s="5">
        <v>624</v>
      </c>
      <c r="U339" s="5">
        <v>320.7</v>
      </c>
      <c r="V339" s="5">
        <v>21.9</v>
      </c>
      <c r="W339" s="13">
        <v>9.1999999999999993</v>
      </c>
      <c r="X339" s="5">
        <v>31.9</v>
      </c>
      <c r="Y339" s="5">
        <v>17.899999999999999</v>
      </c>
      <c r="Z339" s="5">
        <v>114.2</v>
      </c>
      <c r="AA339" s="18">
        <f t="shared" si="26"/>
        <v>984.3</v>
      </c>
      <c r="AB339" s="18">
        <f t="shared" si="27"/>
        <v>0.83443540183112919</v>
      </c>
      <c r="AC339" s="1" t="s">
        <v>7496</v>
      </c>
      <c r="AD339" s="1" t="str">
        <f t="shared" si="29"/>
        <v>Charlton Kings U.D.</v>
      </c>
      <c r="AE339" s="1" t="str">
        <f t="shared" si="28"/>
        <v>Charlton Kings U.D.</v>
      </c>
      <c r="AF339" s="1" t="str">
        <f>INDEX(Lookup!G$2:G$1349, MATCH($AE339, Lookup!$G$2:$G$1349,0))</f>
        <v>CHARLTON KINGS U.D.</v>
      </c>
      <c r="AG339" s="1" t="str">
        <f>INDEX(Lookup!F$2:F$1349, MATCH($AE339, Lookup!$G$2:$G$1349,0))</f>
        <v>e130347</v>
      </c>
      <c r="AH339" s="1" t="str">
        <f>INDEX(Lookup!C$2:C$1349, MATCH($AE339, Lookup!$G$2:$G$1349,0))</f>
        <v>Gloucestershire</v>
      </c>
      <c r="AI339" s="1" t="str">
        <f>INDEX(Lookup!D$2:D$1349, MATCH($AE339, Lookup!$G$2:$G$1349,0))</f>
        <v>South West</v>
      </c>
      <c r="AJ339" s="1" t="str">
        <f>INDEX(Lookup!E$2:E$1349, MATCH($AE339, Lookup!$G$2:$G$1349,0))</f>
        <v>Rest of England</v>
      </c>
    </row>
    <row r="340" spans="1:36" x14ac:dyDescent="0.3">
      <c r="A340" s="11" t="s">
        <v>1634</v>
      </c>
      <c r="B340" s="5">
        <v>14060</v>
      </c>
      <c r="C340" s="5">
        <v>87.5</v>
      </c>
      <c r="D340" s="5">
        <v>36</v>
      </c>
      <c r="E340" s="5">
        <v>7.7</v>
      </c>
      <c r="F340" s="5">
        <v>28.3</v>
      </c>
      <c r="G340" s="5">
        <v>0</v>
      </c>
      <c r="I340" s="5">
        <v>15000</v>
      </c>
      <c r="J340" s="5">
        <v>173.2</v>
      </c>
      <c r="K340" s="5">
        <v>540000</v>
      </c>
      <c r="L340" s="5">
        <v>10.6</v>
      </c>
      <c r="M340" s="5">
        <v>1686.4</v>
      </c>
      <c r="N340" s="5">
        <v>4906</v>
      </c>
      <c r="O340" s="5">
        <v>935.5</v>
      </c>
      <c r="P340" s="5">
        <v>1464</v>
      </c>
      <c r="Q340" s="5">
        <v>175.9</v>
      </c>
      <c r="R340" s="5">
        <v>3323</v>
      </c>
      <c r="S340" s="5">
        <v>695.8</v>
      </c>
      <c r="T340" s="5">
        <v>113</v>
      </c>
      <c r="U340" s="5">
        <v>58.5</v>
      </c>
      <c r="V340" s="5">
        <v>283.8</v>
      </c>
      <c r="W340" s="13">
        <v>45.4</v>
      </c>
      <c r="X340" s="5">
        <v>142.69999999999999</v>
      </c>
      <c r="Y340" s="5">
        <v>86</v>
      </c>
      <c r="Z340" s="5">
        <v>193</v>
      </c>
      <c r="AA340" s="18">
        <f t="shared" si="26"/>
        <v>930.19999999999993</v>
      </c>
      <c r="AB340" s="18">
        <f t="shared" si="27"/>
        <v>0.55158918406072099</v>
      </c>
      <c r="AC340" s="1" t="s">
        <v>7496</v>
      </c>
      <c r="AD340" s="1" t="str">
        <f t="shared" si="29"/>
        <v>Cirencester U.D.</v>
      </c>
      <c r="AE340" s="1" t="str">
        <f t="shared" si="28"/>
        <v>Cirencester U.D.</v>
      </c>
      <c r="AF340" s="1" t="str">
        <f>INDEX(Lookup!G$2:G$1349, MATCH($AE340, Lookup!$G$2:$G$1349,0))</f>
        <v>CIRENCESTER U.D.</v>
      </c>
      <c r="AG340" s="1" t="str">
        <f>INDEX(Lookup!F$2:F$1349, MATCH($AE340, Lookup!$G$2:$G$1349,0))</f>
        <v>e130349</v>
      </c>
      <c r="AH340" s="1" t="str">
        <f>INDEX(Lookup!C$2:C$1349, MATCH($AE340, Lookup!$G$2:$G$1349,0))</f>
        <v>Gloucestershire</v>
      </c>
      <c r="AI340" s="1" t="str">
        <f>INDEX(Lookup!D$2:D$1349, MATCH($AE340, Lookup!$G$2:$G$1349,0))</f>
        <v>South West</v>
      </c>
      <c r="AJ340" s="1" t="str">
        <f>INDEX(Lookup!E$2:E$1349, MATCH($AE340, Lookup!$G$2:$G$1349,0))</f>
        <v>Rest of England</v>
      </c>
    </row>
    <row r="341" spans="1:36" x14ac:dyDescent="0.3">
      <c r="A341" s="11" t="s">
        <v>1635</v>
      </c>
      <c r="B341" s="5">
        <v>30630</v>
      </c>
      <c r="C341" s="5">
        <v>88.5</v>
      </c>
      <c r="D341" s="5">
        <v>38</v>
      </c>
      <c r="E341" s="5">
        <v>9.6999999999999993</v>
      </c>
      <c r="F341" s="5">
        <v>28.3</v>
      </c>
      <c r="G341" s="5">
        <v>0</v>
      </c>
      <c r="I341" s="5">
        <v>26200</v>
      </c>
      <c r="J341" s="5">
        <v>142.80000000000001</v>
      </c>
      <c r="K341" s="5">
        <v>995600</v>
      </c>
      <c r="L341" s="5">
        <v>34</v>
      </c>
      <c r="M341" s="5">
        <v>2688.6</v>
      </c>
      <c r="N341" s="5">
        <v>10186</v>
      </c>
      <c r="O341" s="5">
        <v>1734.8</v>
      </c>
      <c r="P341" s="5">
        <v>2827</v>
      </c>
      <c r="Q341" s="5">
        <v>332</v>
      </c>
      <c r="R341" s="5">
        <v>7352</v>
      </c>
      <c r="S341" s="5">
        <v>1399.7</v>
      </c>
      <c r="T341" s="5">
        <v>7</v>
      </c>
      <c r="U341" s="5">
        <v>3.1</v>
      </c>
      <c r="V341" s="5">
        <v>227.2</v>
      </c>
      <c r="W341" s="13">
        <v>13.2</v>
      </c>
      <c r="X341" s="13">
        <v>168.8</v>
      </c>
      <c r="Y341" s="5">
        <v>337.5</v>
      </c>
      <c r="Z341" s="5">
        <v>207</v>
      </c>
      <c r="AA341" s="18">
        <f t="shared" si="26"/>
        <v>1734.8</v>
      </c>
      <c r="AB341" s="18">
        <f t="shared" si="27"/>
        <v>0.64524287733392849</v>
      </c>
      <c r="AC341" s="1" t="s">
        <v>7496</v>
      </c>
      <c r="AD341" s="1" t="str">
        <f t="shared" si="29"/>
        <v>Kingswood U.D.</v>
      </c>
      <c r="AE341" s="1" t="str">
        <f t="shared" si="28"/>
        <v>Kingswood U.D.</v>
      </c>
      <c r="AF341" s="1" t="str">
        <f>INDEX(Lookup!G$2:G$1349, MATCH($AE341, Lookup!$G$2:$G$1349,0))</f>
        <v>KINGSWOOD U.D.</v>
      </c>
      <c r="AG341" s="1" t="str">
        <f>INDEX(Lookup!F$2:F$1349, MATCH($AE341, Lookup!$G$2:$G$1349,0))</f>
        <v>e130350</v>
      </c>
      <c r="AH341" s="1" t="str">
        <f>INDEX(Lookup!C$2:C$1349, MATCH($AE341, Lookup!$G$2:$G$1349,0))</f>
        <v>Avon</v>
      </c>
      <c r="AI341" s="1" t="str">
        <f>INDEX(Lookup!D$2:D$1349, MATCH($AE341, Lookup!$G$2:$G$1349,0))</f>
        <v>South West</v>
      </c>
      <c r="AJ341" s="1" t="str">
        <f>INDEX(Lookup!E$2:E$1349, MATCH($AE341, Lookup!$G$2:$G$1349,0))</f>
        <v>Rest of England</v>
      </c>
    </row>
    <row r="342" spans="1:36" x14ac:dyDescent="0.3">
      <c r="A342" s="11" t="s">
        <v>1636</v>
      </c>
      <c r="B342" s="5">
        <v>22870</v>
      </c>
      <c r="C342" s="5">
        <v>88.5</v>
      </c>
      <c r="D342" s="5">
        <v>39.5</v>
      </c>
      <c r="E342" s="5">
        <v>11.2</v>
      </c>
      <c r="F342" s="5">
        <v>28.3</v>
      </c>
      <c r="G342" s="5">
        <v>0</v>
      </c>
      <c r="I342" s="5">
        <v>21400</v>
      </c>
      <c r="J342" s="5">
        <v>154.80000000000001</v>
      </c>
      <c r="K342" s="5">
        <v>845300</v>
      </c>
      <c r="L342" s="5">
        <v>29.5</v>
      </c>
      <c r="M342" s="5">
        <v>2152.6</v>
      </c>
      <c r="N342" s="5">
        <v>8152</v>
      </c>
      <c r="O342" s="5">
        <v>1573.1</v>
      </c>
      <c r="P342" s="5">
        <v>1921</v>
      </c>
      <c r="Q342" s="5">
        <v>224.6</v>
      </c>
      <c r="R342" s="5">
        <v>6201</v>
      </c>
      <c r="S342" s="5">
        <v>1334.5</v>
      </c>
      <c r="T342" s="5">
        <v>30</v>
      </c>
      <c r="U342" s="5">
        <v>14</v>
      </c>
      <c r="V342" s="5">
        <v>224.6</v>
      </c>
      <c r="W342" s="13">
        <v>6.7</v>
      </c>
      <c r="X342" s="13">
        <v>98</v>
      </c>
      <c r="Y342" s="5">
        <v>56.7</v>
      </c>
      <c r="Z342" s="5">
        <v>193.4</v>
      </c>
      <c r="AA342" s="18">
        <f t="shared" si="26"/>
        <v>1573.1</v>
      </c>
      <c r="AB342" s="18">
        <f t="shared" si="27"/>
        <v>0.73079067174579582</v>
      </c>
      <c r="AC342" s="1" t="s">
        <v>7496</v>
      </c>
      <c r="AD342" s="1" t="str">
        <f t="shared" si="29"/>
        <v>Mangotsfield U.D.</v>
      </c>
      <c r="AE342" s="1" t="str">
        <f t="shared" si="28"/>
        <v>Mangotsfield U.D.</v>
      </c>
      <c r="AF342" s="1" t="str">
        <f>INDEX(Lookup!G$2:G$1349, MATCH($AE342, Lookup!$G$2:$G$1349,0))</f>
        <v>MANGOTSFIELD U.D.</v>
      </c>
      <c r="AG342" s="1" t="str">
        <f>INDEX(Lookup!F$2:F$1349, MATCH($AE342, Lookup!$G$2:$G$1349,0))</f>
        <v>e130351</v>
      </c>
      <c r="AH342" s="1" t="str">
        <f>INDEX(Lookup!C$2:C$1349, MATCH($AE342, Lookup!$G$2:$G$1349,0))</f>
        <v>Avon</v>
      </c>
      <c r="AI342" s="1" t="str">
        <f>INDEX(Lookup!D$2:D$1349, MATCH($AE342, Lookup!$G$2:$G$1349,0))</f>
        <v>South West</v>
      </c>
      <c r="AJ342" s="1" t="str">
        <f>INDEX(Lookup!E$2:E$1349, MATCH($AE342, Lookup!$G$2:$G$1349,0))</f>
        <v>Rest of England</v>
      </c>
    </row>
    <row r="343" spans="1:36" x14ac:dyDescent="0.3">
      <c r="A343" s="11" t="s">
        <v>1637</v>
      </c>
      <c r="B343" s="5">
        <v>4240</v>
      </c>
      <c r="C343" s="5">
        <v>91.5</v>
      </c>
      <c r="D343" s="5">
        <v>39.1</v>
      </c>
      <c r="E343" s="5">
        <v>10.8</v>
      </c>
      <c r="F343" s="5">
        <v>28.3</v>
      </c>
      <c r="G343" s="5">
        <v>0</v>
      </c>
      <c r="I343" s="5">
        <v>4192</v>
      </c>
      <c r="J343" s="5">
        <v>199.9</v>
      </c>
      <c r="K343" s="5">
        <v>163907</v>
      </c>
      <c r="L343" s="5">
        <v>20.3</v>
      </c>
      <c r="M343" s="5">
        <v>460.9</v>
      </c>
      <c r="N343" s="5">
        <v>1673</v>
      </c>
      <c r="O343" s="5">
        <v>303.2</v>
      </c>
      <c r="P343" s="5">
        <v>620</v>
      </c>
      <c r="Q343" s="5">
        <v>70.3</v>
      </c>
      <c r="R343" s="5">
        <v>1012</v>
      </c>
      <c r="S343" s="5">
        <v>212.5</v>
      </c>
      <c r="T343" s="5">
        <v>41</v>
      </c>
      <c r="U343" s="5">
        <v>20.399999999999999</v>
      </c>
      <c r="V343" s="5">
        <v>25.5</v>
      </c>
      <c r="W343" s="13">
        <v>3.2</v>
      </c>
      <c r="X343" s="13">
        <v>26.4</v>
      </c>
      <c r="Y343" s="13">
        <v>67.400000000000006</v>
      </c>
      <c r="Z343" s="5">
        <v>35.299999999999997</v>
      </c>
      <c r="AA343" s="18">
        <f t="shared" si="26"/>
        <v>303.2</v>
      </c>
      <c r="AB343" s="18">
        <f t="shared" si="27"/>
        <v>0.65784334996745497</v>
      </c>
      <c r="AC343" s="1" t="s">
        <v>7496</v>
      </c>
      <c r="AD343" s="1" t="str">
        <f t="shared" si="29"/>
        <v>Nailsworth U.D.</v>
      </c>
      <c r="AE343" s="1" t="str">
        <f t="shared" si="28"/>
        <v>Nailsworth U.D.</v>
      </c>
      <c r="AF343" s="1" t="str">
        <f>INDEX(Lookup!G$2:G$1349, MATCH($AE343, Lookup!$G$2:$G$1349,0))</f>
        <v>NAILSWORTH U.D.</v>
      </c>
      <c r="AG343" s="1" t="str">
        <f>INDEX(Lookup!F$2:F$1349, MATCH($AE343, Lookup!$G$2:$G$1349,0))</f>
        <v>e130352</v>
      </c>
      <c r="AH343" s="1" t="str">
        <f>INDEX(Lookup!C$2:C$1349, MATCH($AE343, Lookup!$G$2:$G$1349,0))</f>
        <v>Gloucestershire</v>
      </c>
      <c r="AI343" s="1" t="str">
        <f>INDEX(Lookup!D$2:D$1349, MATCH($AE343, Lookup!$G$2:$G$1349,0))</f>
        <v>South West</v>
      </c>
      <c r="AJ343" s="1" t="str">
        <f>INDEX(Lookup!E$2:E$1349, MATCH($AE343, Lookup!$G$2:$G$1349,0))</f>
        <v>Rest of England</v>
      </c>
    </row>
    <row r="344" spans="1:36" x14ac:dyDescent="0.3">
      <c r="A344" s="11" t="s">
        <v>1638</v>
      </c>
      <c r="B344" s="5">
        <v>19430</v>
      </c>
      <c r="C344" s="5">
        <v>93.5</v>
      </c>
      <c r="D344" s="5">
        <v>40</v>
      </c>
      <c r="E344" s="5">
        <v>11.7</v>
      </c>
      <c r="F344" s="5">
        <v>28.3</v>
      </c>
      <c r="G344" s="5">
        <v>0</v>
      </c>
      <c r="I344" s="5">
        <v>23700</v>
      </c>
      <c r="J344" s="5">
        <v>187.1</v>
      </c>
      <c r="K344" s="5">
        <v>948000</v>
      </c>
      <c r="L344" s="5">
        <v>8</v>
      </c>
      <c r="M344" s="5">
        <v>2459.9</v>
      </c>
      <c r="N344" s="5">
        <v>6984</v>
      </c>
      <c r="O344" s="5">
        <v>1240.2</v>
      </c>
      <c r="P344" s="5">
        <v>2273</v>
      </c>
      <c r="Q344" s="5">
        <v>270.10000000000002</v>
      </c>
      <c r="R344" s="5">
        <v>4655</v>
      </c>
      <c r="S344" s="5">
        <v>943</v>
      </c>
      <c r="T344" s="5">
        <v>55</v>
      </c>
      <c r="U344" s="5">
        <v>27</v>
      </c>
      <c r="V344" s="5">
        <v>355.4</v>
      </c>
      <c r="W344" s="13">
        <v>52.4</v>
      </c>
      <c r="X344" s="13">
        <v>187.8</v>
      </c>
      <c r="Y344" s="13">
        <v>392.8</v>
      </c>
      <c r="Z344" s="13">
        <v>231.3</v>
      </c>
      <c r="AA344" s="18">
        <f t="shared" si="26"/>
        <v>1240.0999999999999</v>
      </c>
      <c r="AB344" s="18">
        <f t="shared" si="27"/>
        <v>0.50412618399121911</v>
      </c>
      <c r="AC344" s="1" t="s">
        <v>7496</v>
      </c>
      <c r="AD344" s="1" t="str">
        <f t="shared" si="29"/>
        <v>Stroud U.D.</v>
      </c>
      <c r="AE344" s="1" t="str">
        <f t="shared" si="28"/>
        <v>Stroud U.D.</v>
      </c>
      <c r="AF344" s="1" t="str">
        <f>INDEX(Lookup!G$2:G$1349, MATCH($AE344, Lookup!$G$2:$G$1349,0))</f>
        <v>STROUD U.D.</v>
      </c>
      <c r="AG344" s="1" t="str">
        <f>INDEX(Lookup!F$2:F$1349, MATCH($AE344, Lookup!$G$2:$G$1349,0))</f>
        <v>e130353</v>
      </c>
      <c r="AH344" s="1" t="str">
        <f>INDEX(Lookup!C$2:C$1349, MATCH($AE344, Lookup!$G$2:$G$1349,0))</f>
        <v>Gloucestershire</v>
      </c>
      <c r="AI344" s="1" t="str">
        <f>INDEX(Lookup!D$2:D$1349, MATCH($AE344, Lookup!$G$2:$G$1349,0))</f>
        <v>South West</v>
      </c>
      <c r="AJ344" s="1" t="str">
        <f>INDEX(Lookup!E$2:E$1349, MATCH($AE344, Lookup!$G$2:$G$1349,0))</f>
        <v>Rest of England</v>
      </c>
    </row>
    <row r="345" spans="1:36" x14ac:dyDescent="0.3">
      <c r="A345" s="11" t="s">
        <v>1639</v>
      </c>
      <c r="B345" s="5">
        <v>41840</v>
      </c>
      <c r="C345" s="5">
        <v>84.5</v>
      </c>
      <c r="D345" s="5">
        <v>36.799999999999997</v>
      </c>
      <c r="E345" s="5">
        <v>8.5</v>
      </c>
      <c r="F345" s="5">
        <v>28.3</v>
      </c>
      <c r="G345" s="5">
        <v>0</v>
      </c>
      <c r="H345" s="5">
        <v>37.1</v>
      </c>
      <c r="I345" s="5">
        <v>53500</v>
      </c>
      <c r="J345" s="5">
        <v>203.8</v>
      </c>
      <c r="K345" s="5">
        <v>1984596</v>
      </c>
      <c r="L345" s="5">
        <v>7.1</v>
      </c>
      <c r="M345" s="5">
        <v>5188.2</v>
      </c>
      <c r="N345" s="5">
        <v>15005</v>
      </c>
      <c r="O345" s="5">
        <v>3337.4</v>
      </c>
      <c r="P345" s="5">
        <v>2329</v>
      </c>
      <c r="Q345" s="5">
        <v>231.7</v>
      </c>
      <c r="R345" s="5">
        <v>12078</v>
      </c>
      <c r="S345" s="5">
        <v>2804.7</v>
      </c>
      <c r="T345" s="5">
        <v>590</v>
      </c>
      <c r="U345" s="5">
        <v>294.10000000000002</v>
      </c>
      <c r="V345" s="5">
        <v>91.6</v>
      </c>
      <c r="W345" s="5">
        <v>6.1</v>
      </c>
      <c r="X345" s="5">
        <v>328.3</v>
      </c>
      <c r="Y345" s="5">
        <v>774.3</v>
      </c>
      <c r="Z345" s="5">
        <v>650.6</v>
      </c>
      <c r="AA345" s="18">
        <f t="shared" si="26"/>
        <v>3330.4999999999995</v>
      </c>
      <c r="AB345" s="18">
        <f t="shared" si="27"/>
        <v>0.64193747349755204</v>
      </c>
      <c r="AC345" s="1" t="s">
        <v>7494</v>
      </c>
      <c r="AD345" s="1" t="str">
        <f t="shared" si="29"/>
        <v>Cheltenham R.D.</v>
      </c>
      <c r="AE345" s="1" t="str">
        <f t="shared" si="28"/>
        <v>Cheltenham R.D.</v>
      </c>
      <c r="AF345" s="1" t="str">
        <f>INDEX(Lookup!G$2:G$1349, MATCH($AE345, Lookup!$G$2:$G$1349,0))</f>
        <v>CHELTENHAM R.D.</v>
      </c>
      <c r="AG345" s="1" t="str">
        <f>INDEX(Lookup!F$2:F$1349, MATCH($AE345, Lookup!$G$2:$G$1349,0))</f>
        <v>e130355</v>
      </c>
      <c r="AH345" s="1" t="str">
        <f>INDEX(Lookup!C$2:C$1349, MATCH($AE345, Lookup!$G$2:$G$1349,0))</f>
        <v>Gloucestershire</v>
      </c>
      <c r="AI345" s="1" t="str">
        <f>INDEX(Lookup!D$2:D$1349, MATCH($AE345, Lookup!$G$2:$G$1349,0))</f>
        <v>South West</v>
      </c>
      <c r="AJ345" s="1" t="str">
        <f>INDEX(Lookup!E$2:E$1349, MATCH($AE345, Lookup!$G$2:$G$1349,0))</f>
        <v>Rest of England</v>
      </c>
    </row>
    <row r="346" spans="1:36" x14ac:dyDescent="0.3">
      <c r="A346" s="11" t="s">
        <v>1634</v>
      </c>
      <c r="B346" s="5">
        <v>16300</v>
      </c>
      <c r="C346" s="5">
        <v>79.5</v>
      </c>
      <c r="D346" s="5">
        <v>36.5</v>
      </c>
      <c r="E346" s="5">
        <v>8.1999999999999993</v>
      </c>
      <c r="F346" s="5">
        <v>28.3</v>
      </c>
      <c r="G346" s="5">
        <v>0</v>
      </c>
      <c r="H346" s="5">
        <v>36.9</v>
      </c>
      <c r="I346" s="5">
        <v>16996</v>
      </c>
      <c r="J346" s="5">
        <v>187.7</v>
      </c>
      <c r="K346" s="5">
        <v>627551</v>
      </c>
      <c r="L346" s="5">
        <v>21</v>
      </c>
      <c r="M346" s="5">
        <v>1705.1</v>
      </c>
      <c r="N346" s="5">
        <v>5596</v>
      </c>
      <c r="O346" s="5">
        <v>1162.5999999999999</v>
      </c>
      <c r="P346" s="5">
        <v>1853</v>
      </c>
      <c r="Q346" s="5">
        <v>207.3</v>
      </c>
      <c r="R346" s="5">
        <v>3423</v>
      </c>
      <c r="S346" s="5">
        <v>762.9</v>
      </c>
      <c r="T346" s="5">
        <v>312</v>
      </c>
      <c r="U346" s="5">
        <v>177</v>
      </c>
      <c r="V346" s="5">
        <v>41.2</v>
      </c>
      <c r="W346" s="13">
        <v>2</v>
      </c>
      <c r="X346" s="13">
        <v>82.1</v>
      </c>
      <c r="Y346" s="5">
        <v>53.2</v>
      </c>
      <c r="Z346" s="5">
        <v>363.9</v>
      </c>
      <c r="AA346" s="18">
        <f t="shared" si="26"/>
        <v>1147.2</v>
      </c>
      <c r="AB346" s="18">
        <f t="shared" si="27"/>
        <v>0.67280511406955612</v>
      </c>
      <c r="AC346" s="1" t="s">
        <v>7494</v>
      </c>
      <c r="AD346" s="1" t="str">
        <f t="shared" si="29"/>
        <v>Cirencester R.D.</v>
      </c>
      <c r="AE346" s="1" t="str">
        <f t="shared" si="28"/>
        <v>Cirencester R.D.</v>
      </c>
      <c r="AF346" s="1" t="str">
        <f>INDEX(Lookup!G$2:G$1349, MATCH($AE346, Lookup!$G$2:$G$1349,0))</f>
        <v>CIRENCESTER R.D.</v>
      </c>
      <c r="AG346" s="1" t="str">
        <f>INDEX(Lookup!F$2:F$1349, MATCH($AE346, Lookup!$G$2:$G$1349,0))</f>
        <v>e130356</v>
      </c>
      <c r="AH346" s="1" t="str">
        <f>INDEX(Lookup!C$2:C$1349, MATCH($AE346, Lookup!$G$2:$G$1349,0))</f>
        <v>Gloucestershire</v>
      </c>
      <c r="AI346" s="1" t="str">
        <f>INDEX(Lookup!D$2:D$1349, MATCH($AE346, Lookup!$G$2:$G$1349,0))</f>
        <v>South West</v>
      </c>
      <c r="AJ346" s="1" t="str">
        <f>INDEX(Lookup!E$2:E$1349, MATCH($AE346, Lookup!$G$2:$G$1349,0))</f>
        <v>Rest of England</v>
      </c>
    </row>
    <row r="347" spans="1:36" x14ac:dyDescent="0.3">
      <c r="A347" s="11" t="s">
        <v>1640</v>
      </c>
      <c r="B347" s="5">
        <v>21520</v>
      </c>
      <c r="C347" s="5">
        <v>80.5</v>
      </c>
      <c r="D347" s="5">
        <v>34</v>
      </c>
      <c r="E347" s="5">
        <v>5.7</v>
      </c>
      <c r="F347" s="5">
        <v>28.3</v>
      </c>
      <c r="G347" s="5">
        <v>0</v>
      </c>
      <c r="H347" s="5">
        <v>34.799999999999997</v>
      </c>
      <c r="I347" s="5">
        <v>20023</v>
      </c>
      <c r="J347" s="5">
        <v>196.5</v>
      </c>
      <c r="K347" s="5">
        <v>696862</v>
      </c>
      <c r="L347" s="5">
        <v>28.7</v>
      </c>
      <c r="M347" s="5">
        <v>2088</v>
      </c>
      <c r="N347" s="5">
        <v>7730</v>
      </c>
      <c r="O347" s="5">
        <v>1268.7</v>
      </c>
      <c r="P347" s="5">
        <v>3048</v>
      </c>
      <c r="Q347" s="5">
        <v>334.8</v>
      </c>
      <c r="R347" s="5">
        <v>4640</v>
      </c>
      <c r="S347" s="5">
        <v>912.6</v>
      </c>
      <c r="T347" s="5">
        <v>42</v>
      </c>
      <c r="U347" s="5">
        <v>21.3</v>
      </c>
      <c r="V347" s="5">
        <v>113.1</v>
      </c>
      <c r="W347" s="13">
        <v>11.5</v>
      </c>
      <c r="X347" s="13">
        <v>80.599999999999994</v>
      </c>
      <c r="Y347" s="5">
        <v>407.3</v>
      </c>
      <c r="Z347" s="5">
        <v>206.7</v>
      </c>
      <c r="AA347" s="18">
        <f t="shared" si="26"/>
        <v>1268.7</v>
      </c>
      <c r="AB347" s="18">
        <f t="shared" si="27"/>
        <v>0.6076149425287356</v>
      </c>
      <c r="AC347" s="1" t="s">
        <v>7494</v>
      </c>
      <c r="AD347" s="1" t="str">
        <f t="shared" si="29"/>
        <v>Dursley R.D.</v>
      </c>
      <c r="AE347" s="1" t="str">
        <f t="shared" si="28"/>
        <v>Dursley R.D.</v>
      </c>
      <c r="AF347" s="1" t="str">
        <f>INDEX(Lookup!G$2:G$1349, MATCH($AE347, Lookup!$G$2:$G$1349,0))</f>
        <v>DURSLEY R.D.</v>
      </c>
      <c r="AG347" s="1" t="str">
        <f>INDEX(Lookup!F$2:F$1349, MATCH($AE347, Lookup!$G$2:$G$1349,0))</f>
        <v>e130357</v>
      </c>
      <c r="AH347" s="1" t="str">
        <f>INDEX(Lookup!C$2:C$1349, MATCH($AE347, Lookup!$G$2:$G$1349,0))</f>
        <v>Gloucestershire</v>
      </c>
      <c r="AI347" s="1" t="str">
        <f>INDEX(Lookup!D$2:D$1349, MATCH($AE347, Lookup!$G$2:$G$1349,0))</f>
        <v>South West</v>
      </c>
      <c r="AJ347" s="1" t="str">
        <f>INDEX(Lookup!E$2:E$1349, MATCH($AE347, Lookup!$G$2:$G$1349,0))</f>
        <v>Rest of England</v>
      </c>
    </row>
    <row r="348" spans="1:36" x14ac:dyDescent="0.3">
      <c r="A348" s="11" t="s">
        <v>1641</v>
      </c>
      <c r="B348" s="5">
        <v>21520</v>
      </c>
      <c r="C348" s="5">
        <v>83.5</v>
      </c>
      <c r="D348" s="5">
        <v>34.299999999999997</v>
      </c>
      <c r="E348" s="5">
        <v>6</v>
      </c>
      <c r="F348" s="5">
        <v>28.3</v>
      </c>
      <c r="G348" s="5">
        <v>0</v>
      </c>
      <c r="H348" s="5">
        <v>35.299999999999997</v>
      </c>
      <c r="I348" s="5">
        <v>16950</v>
      </c>
      <c r="J348" s="5">
        <v>212.2</v>
      </c>
      <c r="K348" s="5">
        <v>598429</v>
      </c>
      <c r="L348" s="5">
        <v>37</v>
      </c>
      <c r="M348" s="5">
        <v>1942.8</v>
      </c>
      <c r="N348" s="5">
        <v>7680</v>
      </c>
      <c r="O348" s="5">
        <v>1037.7</v>
      </c>
      <c r="P348" s="5">
        <v>4364</v>
      </c>
      <c r="Q348" s="5">
        <v>415.8</v>
      </c>
      <c r="R348" s="5">
        <v>3298</v>
      </c>
      <c r="S348" s="5">
        <v>614.4</v>
      </c>
      <c r="T348" s="5">
        <v>13</v>
      </c>
      <c r="U348" s="5">
        <v>7.2</v>
      </c>
      <c r="V348" s="5">
        <v>93.6</v>
      </c>
      <c r="W348" s="13">
        <v>7.9</v>
      </c>
      <c r="X348" s="13">
        <v>109.8</v>
      </c>
      <c r="Y348" s="13">
        <v>530.20000000000005</v>
      </c>
      <c r="Z348" s="5">
        <v>163.6</v>
      </c>
      <c r="AA348" s="18">
        <f t="shared" si="26"/>
        <v>1037.4000000000001</v>
      </c>
      <c r="AB348" s="18">
        <f t="shared" si="27"/>
        <v>0.53397158739962947</v>
      </c>
      <c r="AC348" s="1" t="s">
        <v>7494</v>
      </c>
      <c r="AD348" s="1" t="str">
        <f t="shared" si="29"/>
        <v>East Dean R.D.</v>
      </c>
      <c r="AE348" s="1" t="str">
        <f t="shared" si="28"/>
        <v>East Dean R.D.</v>
      </c>
      <c r="AF348" s="1" t="str">
        <f>INDEX(Lookup!G$2:G$1349, MATCH($AE348, Lookup!$G$2:$G$1349,0))</f>
        <v>EAST DEAN R.D.</v>
      </c>
      <c r="AG348" s="1" t="str">
        <f>INDEX(Lookup!F$2:F$1349, MATCH($AE348, Lookup!$G$2:$G$1349,0))</f>
        <v>e130358</v>
      </c>
      <c r="AH348" s="1" t="str">
        <f>INDEX(Lookup!C$2:C$1349, MATCH($AE348, Lookup!$G$2:$G$1349,0))</f>
        <v>Gloucestershire</v>
      </c>
      <c r="AI348" s="1" t="str">
        <f>INDEX(Lookup!D$2:D$1349, MATCH($AE348, Lookup!$G$2:$G$1349,0))</f>
        <v>South West</v>
      </c>
      <c r="AJ348" s="1" t="str">
        <f>INDEX(Lookup!E$2:E$1349, MATCH($AE348, Lookup!$G$2:$G$1349,0))</f>
        <v>Rest of England</v>
      </c>
    </row>
    <row r="349" spans="1:36" x14ac:dyDescent="0.3">
      <c r="A349" s="11" t="s">
        <v>1261</v>
      </c>
      <c r="B349" s="5">
        <v>38210</v>
      </c>
      <c r="C349" s="5">
        <v>81</v>
      </c>
      <c r="D349" s="5">
        <v>35.5</v>
      </c>
      <c r="E349" s="5">
        <v>7.2</v>
      </c>
      <c r="F349" s="5">
        <v>28.3</v>
      </c>
      <c r="G349" s="5">
        <v>0</v>
      </c>
      <c r="H349" s="5">
        <v>36.1</v>
      </c>
      <c r="I349" s="5">
        <v>41468</v>
      </c>
      <c r="J349" s="5">
        <v>187.4</v>
      </c>
      <c r="K349" s="5">
        <v>1493119</v>
      </c>
      <c r="L349" s="5">
        <v>24.5</v>
      </c>
      <c r="M349" s="5">
        <v>3870</v>
      </c>
      <c r="N349" s="5">
        <v>12032</v>
      </c>
      <c r="O349" s="5">
        <v>2018.1</v>
      </c>
      <c r="P349" s="5">
        <v>3943</v>
      </c>
      <c r="Q349" s="5">
        <v>385.5</v>
      </c>
      <c r="R349" s="5">
        <v>8019</v>
      </c>
      <c r="S349" s="5">
        <v>1573.8</v>
      </c>
      <c r="T349" s="5">
        <v>62</v>
      </c>
      <c r="U349" s="5">
        <v>31.6</v>
      </c>
      <c r="V349" s="5">
        <v>79</v>
      </c>
      <c r="W349" s="13">
        <v>22.5</v>
      </c>
      <c r="X349" s="5">
        <v>256.8</v>
      </c>
      <c r="Y349" s="5">
        <v>931.9</v>
      </c>
      <c r="Z349" s="5">
        <v>561.79999999999995</v>
      </c>
      <c r="AA349" s="18">
        <f t="shared" si="26"/>
        <v>1990.8999999999999</v>
      </c>
      <c r="AB349" s="18">
        <f t="shared" si="27"/>
        <v>0.51444444444444437</v>
      </c>
      <c r="AC349" s="1" t="s">
        <v>7494</v>
      </c>
      <c r="AD349" s="1" t="str">
        <f t="shared" si="29"/>
        <v>Gloucester R.D.</v>
      </c>
      <c r="AE349" s="1" t="s">
        <v>7532</v>
      </c>
      <c r="AF349" s="1" t="str">
        <f>INDEX(Lookup!G$2:G$1349, MATCH($AE349, Lookup!$G$2:$G$1349,0))</f>
        <v>GLOUCESTER C.B.</v>
      </c>
      <c r="AG349" s="1" t="str">
        <f>INDEX(Lookup!F$2:F$1349, MATCH($AE349, Lookup!$G$2:$G$1349,0))</f>
        <v>e130346</v>
      </c>
      <c r="AH349" s="1" t="str">
        <f>INDEX(Lookup!C$2:C$1349, MATCH($AE349, Lookup!$G$2:$G$1349,0))</f>
        <v>Gloucestershire</v>
      </c>
      <c r="AI349" s="1" t="str">
        <f>INDEX(Lookup!D$2:D$1349, MATCH($AE349, Lookup!$G$2:$G$1349,0))</f>
        <v>South West</v>
      </c>
      <c r="AJ349" s="1" t="str">
        <f>INDEX(Lookup!E$2:E$1349, MATCH($AE349, Lookup!$G$2:$G$1349,0))</f>
        <v>Rest of England</v>
      </c>
    </row>
    <row r="350" spans="1:36" x14ac:dyDescent="0.3">
      <c r="A350" s="11" t="s">
        <v>1642</v>
      </c>
      <c r="B350" s="5">
        <v>16000</v>
      </c>
      <c r="C350" s="5">
        <v>79</v>
      </c>
      <c r="D350" s="5">
        <v>32.700000000000003</v>
      </c>
      <c r="E350" s="5">
        <v>4.4000000000000004</v>
      </c>
      <c r="F350" s="5">
        <v>28.3</v>
      </c>
      <c r="G350" s="5">
        <v>0</v>
      </c>
      <c r="H350" s="5">
        <v>33.5</v>
      </c>
      <c r="I350" s="5">
        <v>15003</v>
      </c>
      <c r="J350" s="5">
        <v>183.1</v>
      </c>
      <c r="K350" s="5">
        <v>502278</v>
      </c>
      <c r="L350" s="5">
        <v>30.6</v>
      </c>
      <c r="M350" s="5">
        <v>1494.6</v>
      </c>
      <c r="N350" s="5">
        <v>5106</v>
      </c>
      <c r="O350" s="5">
        <v>831</v>
      </c>
      <c r="P350" s="5">
        <v>2102</v>
      </c>
      <c r="Q350" s="5">
        <v>226.4</v>
      </c>
      <c r="R350" s="5">
        <v>2956</v>
      </c>
      <c r="S350" s="5">
        <v>575.5</v>
      </c>
      <c r="T350" s="5">
        <v>44</v>
      </c>
      <c r="U350" s="5">
        <v>21.7</v>
      </c>
      <c r="V350" s="5">
        <v>80.5</v>
      </c>
      <c r="W350" s="13">
        <v>7.8</v>
      </c>
      <c r="X350" s="5">
        <v>149.9</v>
      </c>
      <c r="Y350" s="5">
        <v>258.60000000000002</v>
      </c>
      <c r="Z350" s="5">
        <v>166.8</v>
      </c>
      <c r="AA350" s="18">
        <f t="shared" si="26"/>
        <v>823.6</v>
      </c>
      <c r="AB350" s="18">
        <f t="shared" si="27"/>
        <v>0.55105044828047645</v>
      </c>
      <c r="AC350" s="1" t="s">
        <v>7494</v>
      </c>
      <c r="AD350" s="1" t="str">
        <f t="shared" si="29"/>
        <v>Lydney R.D.</v>
      </c>
      <c r="AE350" s="1" t="str">
        <f t="shared" si="28"/>
        <v>Lydney R.D.</v>
      </c>
      <c r="AF350" s="1" t="str">
        <f>INDEX(Lookup!G$2:G$1349, MATCH($AE350, Lookup!$G$2:$G$1349,0))</f>
        <v>LYDNEY R.D.</v>
      </c>
      <c r="AG350" s="1" t="str">
        <f>INDEX(Lookup!F$2:F$1349, MATCH($AE350, Lookup!$G$2:$G$1349,0))</f>
        <v>e130360</v>
      </c>
      <c r="AH350" s="1" t="str">
        <f>INDEX(Lookup!C$2:C$1349, MATCH($AE350, Lookup!$G$2:$G$1349,0))</f>
        <v>Gloucestershire</v>
      </c>
      <c r="AI350" s="1" t="str">
        <f>INDEX(Lookup!D$2:D$1349, MATCH($AE350, Lookup!$G$2:$G$1349,0))</f>
        <v>South West</v>
      </c>
      <c r="AJ350" s="1" t="str">
        <f>INDEX(Lookup!E$2:E$1349, MATCH($AE350, Lookup!$G$2:$G$1349,0))</f>
        <v>Rest of England</v>
      </c>
    </row>
    <row r="351" spans="1:36" x14ac:dyDescent="0.3">
      <c r="A351" s="11" t="s">
        <v>7533</v>
      </c>
      <c r="B351" s="5">
        <v>16300</v>
      </c>
      <c r="C351" s="5">
        <v>81.5</v>
      </c>
      <c r="D351" s="5">
        <v>36.5</v>
      </c>
      <c r="E351" s="5">
        <v>8.1999999999999993</v>
      </c>
      <c r="F351" s="5">
        <v>28.3</v>
      </c>
      <c r="G351" s="5">
        <v>0</v>
      </c>
      <c r="H351" s="5">
        <v>31.3</v>
      </c>
      <c r="I351" s="5">
        <v>6450</v>
      </c>
      <c r="J351" s="5">
        <v>199.3</v>
      </c>
      <c r="K351" s="5">
        <v>201889</v>
      </c>
      <c r="L351" s="5">
        <v>48.9</v>
      </c>
      <c r="M351" s="5">
        <v>657.3</v>
      </c>
      <c r="N351" s="5">
        <v>3386</v>
      </c>
      <c r="O351" s="5">
        <v>483</v>
      </c>
      <c r="P351" s="5">
        <v>1456</v>
      </c>
      <c r="Q351" s="5">
        <v>135.19999999999999</v>
      </c>
      <c r="R351" s="5">
        <v>1898</v>
      </c>
      <c r="S351" s="5">
        <v>339</v>
      </c>
      <c r="T351" s="5">
        <v>16</v>
      </c>
      <c r="U351" s="5">
        <v>7.9</v>
      </c>
      <c r="V351" s="5">
        <v>25.8</v>
      </c>
      <c r="W351" s="13">
        <v>2</v>
      </c>
      <c r="X351" s="13">
        <v>34.9</v>
      </c>
      <c r="Y351" s="13">
        <v>4.2</v>
      </c>
      <c r="Z351" s="5">
        <v>107.4</v>
      </c>
      <c r="AA351" s="18">
        <f t="shared" si="26"/>
        <v>482.09999999999997</v>
      </c>
      <c r="AB351" s="18">
        <f t="shared" si="27"/>
        <v>0.73345504335919676</v>
      </c>
      <c r="AC351" s="1" t="s">
        <v>7494</v>
      </c>
      <c r="AD351" s="1" t="str">
        <f t="shared" si="29"/>
        <v>Newent R.D.</v>
      </c>
      <c r="AE351" s="1" t="str">
        <f t="shared" si="28"/>
        <v>Newent R.D.</v>
      </c>
      <c r="AF351" s="1" t="str">
        <f>INDEX(Lookup!G$2:G$1349, MATCH($AE351, Lookup!$G$2:$G$1349,0))</f>
        <v>NEWENT R.D.</v>
      </c>
      <c r="AG351" s="1" t="str">
        <f>INDEX(Lookup!F$2:F$1349, MATCH($AE351, Lookup!$G$2:$G$1349,0))</f>
        <v>e130361</v>
      </c>
      <c r="AH351" s="1" t="str">
        <f>INDEX(Lookup!C$2:C$1349, MATCH($AE351, Lookup!$G$2:$G$1349,0))</f>
        <v>Gloucestershire</v>
      </c>
      <c r="AI351" s="1" t="str">
        <f>INDEX(Lookup!D$2:D$1349, MATCH($AE351, Lookup!$G$2:$G$1349,0))</f>
        <v>South West</v>
      </c>
      <c r="AJ351" s="1" t="str">
        <f>INDEX(Lookup!E$2:E$1349, MATCH($AE351, Lookup!$G$2:$G$1349,0))</f>
        <v>Rest of England</v>
      </c>
    </row>
    <row r="352" spans="1:36" x14ac:dyDescent="0.3">
      <c r="A352" s="11" t="s">
        <v>7534</v>
      </c>
      <c r="B352" s="5">
        <v>21520</v>
      </c>
      <c r="C352" s="5">
        <v>78.5</v>
      </c>
      <c r="D352" s="5">
        <v>34</v>
      </c>
      <c r="E352" s="5">
        <v>5.7</v>
      </c>
      <c r="F352" s="5">
        <v>28.3</v>
      </c>
      <c r="G352" s="5">
        <v>0</v>
      </c>
      <c r="H352" s="5">
        <v>35.9</v>
      </c>
      <c r="I352" s="5">
        <v>20500</v>
      </c>
      <c r="J352" s="5">
        <v>170.4</v>
      </c>
      <c r="K352" s="5">
        <v>735013</v>
      </c>
      <c r="L352" s="5">
        <v>19</v>
      </c>
      <c r="M352" s="5">
        <v>2235.1</v>
      </c>
      <c r="N352" s="5">
        <v>7171</v>
      </c>
      <c r="O352" s="5">
        <v>1566</v>
      </c>
      <c r="P352" s="5">
        <v>2094</v>
      </c>
      <c r="Q352" s="5">
        <v>238.1</v>
      </c>
      <c r="R352" s="5">
        <v>4630</v>
      </c>
      <c r="S352" s="5">
        <v>1056.5999999999999</v>
      </c>
      <c r="T352" s="5">
        <v>439</v>
      </c>
      <c r="U352" s="5">
        <v>248.2</v>
      </c>
      <c r="V352" s="5">
        <v>147.69999999999999</v>
      </c>
      <c r="W352" s="13">
        <v>12.8</v>
      </c>
      <c r="X352" s="13">
        <v>151.19999999999999</v>
      </c>
      <c r="Y352" s="5">
        <v>41.7</v>
      </c>
      <c r="Z352" s="5">
        <v>315.7</v>
      </c>
      <c r="AA352" s="18">
        <f t="shared" si="26"/>
        <v>1542.8999999999999</v>
      </c>
      <c r="AB352" s="18">
        <f t="shared" si="27"/>
        <v>0.69030468435416759</v>
      </c>
      <c r="AC352" s="1" t="s">
        <v>7494</v>
      </c>
      <c r="AD352" s="1" t="str">
        <f t="shared" si="29"/>
        <v>North Cotswold R.D.</v>
      </c>
      <c r="AE352" s="1" t="str">
        <f t="shared" si="28"/>
        <v>North Cotswold R.D.</v>
      </c>
      <c r="AF352" s="1" t="str">
        <f>INDEX(Lookup!G$2:G$1349, MATCH($AE352, Lookup!$G$2:$G$1349,0))</f>
        <v>NORTH COTSWOLD R.D.</v>
      </c>
      <c r="AG352" s="1" t="str">
        <f>INDEX(Lookup!F$2:F$1349, MATCH($AE352, Lookup!$G$2:$G$1349,0))</f>
        <v>e130362</v>
      </c>
      <c r="AH352" s="1" t="str">
        <f>INDEX(Lookup!C$2:C$1349, MATCH($AE352, Lookup!$G$2:$G$1349,0))</f>
        <v>Gloucestershire</v>
      </c>
      <c r="AI352" s="1" t="str">
        <f>INDEX(Lookup!D$2:D$1349, MATCH($AE352, Lookup!$G$2:$G$1349,0))</f>
        <v>South West</v>
      </c>
      <c r="AJ352" s="1" t="str">
        <f>INDEX(Lookup!E$2:E$1349, MATCH($AE352, Lookup!$G$2:$G$1349,0))</f>
        <v>Rest of England</v>
      </c>
    </row>
    <row r="353" spans="1:36" x14ac:dyDescent="0.3">
      <c r="A353" s="11" t="s">
        <v>1645</v>
      </c>
      <c r="B353" s="5">
        <v>21520</v>
      </c>
      <c r="C353" s="5">
        <v>80.5</v>
      </c>
      <c r="D353" s="5">
        <v>34.299999999999997</v>
      </c>
      <c r="E353" s="5">
        <v>6</v>
      </c>
      <c r="F353" s="5">
        <v>28.3</v>
      </c>
      <c r="G353" s="5">
        <v>0</v>
      </c>
      <c r="H353" s="5">
        <v>34.799999999999997</v>
      </c>
      <c r="I353" s="5">
        <v>6400</v>
      </c>
      <c r="J353" s="5">
        <v>204.8</v>
      </c>
      <c r="K353" s="5">
        <v>222415</v>
      </c>
      <c r="L353" s="5">
        <v>23.6</v>
      </c>
      <c r="M353" s="5">
        <v>730.9</v>
      </c>
      <c r="N353" s="5">
        <v>2859</v>
      </c>
      <c r="O353" s="5">
        <v>575.1</v>
      </c>
      <c r="P353" s="5">
        <v>1032</v>
      </c>
      <c r="Q353" s="5">
        <v>110</v>
      </c>
      <c r="R353" s="5">
        <v>1635</v>
      </c>
      <c r="S353" s="5">
        <v>352.5</v>
      </c>
      <c r="T353" s="5">
        <v>190</v>
      </c>
      <c r="U353" s="5">
        <v>112.4</v>
      </c>
      <c r="V353" s="5">
        <v>18</v>
      </c>
      <c r="W353" s="13">
        <v>4.5999999999999996</v>
      </c>
      <c r="X353" s="13">
        <v>51.5</v>
      </c>
      <c r="Y353" s="5">
        <v>4.3</v>
      </c>
      <c r="Z353" s="5">
        <v>77.5</v>
      </c>
      <c r="AA353" s="18">
        <f t="shared" si="26"/>
        <v>574.9</v>
      </c>
      <c r="AB353" s="18">
        <f t="shared" si="27"/>
        <v>0.78656450950882473</v>
      </c>
      <c r="AC353" s="1" t="s">
        <v>7494</v>
      </c>
      <c r="AD353" s="1" t="str">
        <f t="shared" si="29"/>
        <v>Northleach R.D.</v>
      </c>
      <c r="AE353" s="1" t="str">
        <f t="shared" si="28"/>
        <v>Northleach R.D.</v>
      </c>
      <c r="AF353" s="1" t="str">
        <f>INDEX(Lookup!G$2:G$1349, MATCH($AE353, Lookup!$G$2:$G$1349,0))</f>
        <v>NORTHLEACH R.D.</v>
      </c>
      <c r="AG353" s="1" t="str">
        <f>INDEX(Lookup!F$2:F$1349, MATCH($AE353, Lookup!$G$2:$G$1349,0))</f>
        <v>e130363</v>
      </c>
      <c r="AH353" s="1" t="str">
        <f>INDEX(Lookup!C$2:C$1349, MATCH($AE353, Lookup!$G$2:$G$1349,0))</f>
        <v>Gloucestershire</v>
      </c>
      <c r="AI353" s="1" t="str">
        <f>INDEX(Lookup!D$2:D$1349, MATCH($AE353, Lookup!$G$2:$G$1349,0))</f>
        <v>South West</v>
      </c>
      <c r="AJ353" s="1" t="str">
        <f>INDEX(Lookup!E$2:E$1349, MATCH($AE353, Lookup!$G$2:$G$1349,0))</f>
        <v>Rest of England</v>
      </c>
    </row>
    <row r="354" spans="1:36" x14ac:dyDescent="0.3">
      <c r="A354" s="11" t="s">
        <v>1646</v>
      </c>
      <c r="B354" s="5">
        <v>38210</v>
      </c>
      <c r="C354" s="5">
        <v>81</v>
      </c>
      <c r="D354" s="5">
        <v>35.5</v>
      </c>
      <c r="E354" s="5">
        <v>7.2</v>
      </c>
      <c r="F354" s="5">
        <v>28.3</v>
      </c>
      <c r="G354" s="5">
        <v>0</v>
      </c>
      <c r="H354" s="5">
        <v>38.299999999999997</v>
      </c>
      <c r="I354" s="5">
        <v>75000</v>
      </c>
      <c r="J354" s="5">
        <v>161.30000000000001</v>
      </c>
      <c r="K354" s="5">
        <v>2872752</v>
      </c>
      <c r="L354" s="5">
        <v>17.899999999999999</v>
      </c>
      <c r="M354" s="5">
        <v>7650.1</v>
      </c>
      <c r="N354" s="5">
        <v>22595</v>
      </c>
      <c r="O354" s="5">
        <v>4177.3</v>
      </c>
      <c r="P354" s="5">
        <v>4822</v>
      </c>
      <c r="Q354" s="5">
        <v>515.5</v>
      </c>
      <c r="R354" s="5">
        <v>17612</v>
      </c>
      <c r="S354" s="5">
        <v>3582.3</v>
      </c>
      <c r="T354" s="5">
        <v>145</v>
      </c>
      <c r="U354" s="5">
        <v>72.8</v>
      </c>
      <c r="V354" s="5">
        <v>396.4</v>
      </c>
      <c r="W354" s="13">
        <v>36.5</v>
      </c>
      <c r="X354" s="13">
        <v>611.70000000000005</v>
      </c>
      <c r="Y354" s="13">
        <v>1642.9</v>
      </c>
      <c r="Z354" s="13">
        <v>785.2</v>
      </c>
      <c r="AA354" s="18">
        <f t="shared" si="26"/>
        <v>4170.6000000000004</v>
      </c>
      <c r="AB354" s="18">
        <f t="shared" si="27"/>
        <v>0.54516934419157925</v>
      </c>
      <c r="AC354" s="1" t="s">
        <v>7494</v>
      </c>
      <c r="AD354" s="1" t="str">
        <f t="shared" si="29"/>
        <v>Sodbury R.D.</v>
      </c>
      <c r="AE354" s="1" t="str">
        <f t="shared" si="28"/>
        <v>Sodbury R.D.</v>
      </c>
      <c r="AF354" s="1" t="str">
        <f>INDEX(Lookup!G$2:G$1349, MATCH($AE354, Lookup!$G$2:$G$1349,0))</f>
        <v>SODBURY R.D.</v>
      </c>
      <c r="AG354" s="1" t="str">
        <f>INDEX(Lookup!F$2:F$1349, MATCH($AE354, Lookup!$G$2:$G$1349,0))</f>
        <v>e130364</v>
      </c>
      <c r="AH354" s="1" t="str">
        <f>INDEX(Lookup!C$2:C$1349, MATCH($AE354, Lookup!$G$2:$G$1349,0))</f>
        <v>Avon</v>
      </c>
      <c r="AI354" s="1" t="str">
        <f>INDEX(Lookup!D$2:D$1349, MATCH($AE354, Lookup!$G$2:$G$1349,0))</f>
        <v>South West</v>
      </c>
      <c r="AJ354" s="1" t="str">
        <f>INDEX(Lookup!E$2:E$1349, MATCH($AE354, Lookup!$G$2:$G$1349,0))</f>
        <v>Rest of England</v>
      </c>
    </row>
    <row r="355" spans="1:36" x14ac:dyDescent="0.3">
      <c r="A355" s="11" t="s">
        <v>1638</v>
      </c>
      <c r="B355" s="5">
        <v>30680</v>
      </c>
      <c r="C355" s="5">
        <v>84.2</v>
      </c>
      <c r="D355" s="5">
        <v>36.200000000000003</v>
      </c>
      <c r="E355" s="5">
        <v>7.9</v>
      </c>
      <c r="F355" s="5">
        <v>28.3</v>
      </c>
      <c r="G355" s="5">
        <v>0</v>
      </c>
      <c r="H355" s="5">
        <v>37</v>
      </c>
      <c r="I355" s="5">
        <v>32220</v>
      </c>
      <c r="J355" s="5">
        <v>205.4</v>
      </c>
      <c r="K355" s="5">
        <v>1191589</v>
      </c>
      <c r="L355" s="5">
        <v>20.2</v>
      </c>
      <c r="M355" s="5">
        <v>3271.4</v>
      </c>
      <c r="N355" s="5">
        <v>11300</v>
      </c>
      <c r="O355" s="5">
        <v>2299.4</v>
      </c>
      <c r="P355" s="5">
        <v>3659</v>
      </c>
      <c r="Q355" s="5">
        <v>410</v>
      </c>
      <c r="R355" s="5">
        <v>6948</v>
      </c>
      <c r="S355" s="5">
        <v>1536.8</v>
      </c>
      <c r="T355" s="5">
        <v>691</v>
      </c>
      <c r="U355" s="5">
        <v>352.3</v>
      </c>
      <c r="V355" s="5">
        <v>88.6</v>
      </c>
      <c r="W355" s="13">
        <v>6.3</v>
      </c>
      <c r="X355" s="13">
        <v>147.6</v>
      </c>
      <c r="Y355" s="5">
        <v>465.3</v>
      </c>
      <c r="Z355" s="5">
        <v>264.2</v>
      </c>
      <c r="AA355" s="18">
        <f t="shared" si="26"/>
        <v>2299.1</v>
      </c>
      <c r="AB355" s="18">
        <f t="shared" si="27"/>
        <v>0.70278779727333862</v>
      </c>
      <c r="AC355" s="1" t="s">
        <v>7494</v>
      </c>
      <c r="AD355" s="1" t="str">
        <f t="shared" si="29"/>
        <v>Stroud R.D.</v>
      </c>
      <c r="AE355" s="1" t="str">
        <f t="shared" si="28"/>
        <v>Stroud R.D.</v>
      </c>
      <c r="AF355" s="1" t="str">
        <f>INDEX(Lookup!G$2:G$1349, MATCH($AE355, Lookup!$G$2:$G$1349,0))</f>
        <v>STROUD R.D.</v>
      </c>
      <c r="AG355" s="1" t="str">
        <f>INDEX(Lookup!F$2:F$1349, MATCH($AE355, Lookup!$G$2:$G$1349,0))</f>
        <v>e130365</v>
      </c>
      <c r="AH355" s="1" t="str">
        <f>INDEX(Lookup!C$2:C$1349, MATCH($AE355, Lookup!$G$2:$G$1349,0))</f>
        <v>Gloucestershire</v>
      </c>
      <c r="AI355" s="1" t="str">
        <f>INDEX(Lookup!D$2:D$1349, MATCH($AE355, Lookup!$G$2:$G$1349,0))</f>
        <v>South West</v>
      </c>
      <c r="AJ355" s="1" t="str">
        <f>INDEX(Lookup!E$2:E$1349, MATCH($AE355, Lookup!$G$2:$G$1349,0))</f>
        <v>Rest of England</v>
      </c>
    </row>
    <row r="356" spans="1:36" x14ac:dyDescent="0.3">
      <c r="A356" s="11" t="s">
        <v>1647</v>
      </c>
      <c r="B356" s="5">
        <v>7180</v>
      </c>
      <c r="C356" s="5">
        <v>79</v>
      </c>
      <c r="D356" s="5">
        <v>33.799999999999997</v>
      </c>
      <c r="E356" s="5">
        <v>5.5</v>
      </c>
      <c r="F356" s="5">
        <v>28.3</v>
      </c>
      <c r="G356" s="5">
        <v>0</v>
      </c>
      <c r="H356" s="5">
        <v>34.1</v>
      </c>
      <c r="I356" s="5">
        <v>6690</v>
      </c>
      <c r="J356" s="5">
        <v>204.1</v>
      </c>
      <c r="K356" s="5">
        <v>483</v>
      </c>
      <c r="L356" s="5">
        <v>1456</v>
      </c>
      <c r="M356" s="5">
        <v>135.19999999999999</v>
      </c>
      <c r="N356" s="5">
        <v>1898</v>
      </c>
      <c r="O356" s="5">
        <v>466.5</v>
      </c>
      <c r="P356" s="5">
        <v>903</v>
      </c>
      <c r="Q356" s="5">
        <v>102</v>
      </c>
      <c r="R356" s="5">
        <v>1422</v>
      </c>
      <c r="S356" s="5">
        <v>302.89999999999998</v>
      </c>
      <c r="T356" s="5">
        <v>99</v>
      </c>
      <c r="U356" s="5">
        <v>61.3</v>
      </c>
      <c r="V356" s="5">
        <v>43.9</v>
      </c>
      <c r="W356" s="13">
        <v>2.5</v>
      </c>
      <c r="X356" s="13">
        <v>52.4</v>
      </c>
      <c r="Y356" s="5">
        <v>91.5</v>
      </c>
      <c r="Z356" s="5">
        <v>86.3</v>
      </c>
      <c r="AA356" s="18">
        <f t="shared" si="26"/>
        <v>466.2</v>
      </c>
      <c r="AB356" s="18">
        <f t="shared" si="27"/>
        <v>3.4482248520710059</v>
      </c>
      <c r="AC356" s="1" t="s">
        <v>7494</v>
      </c>
      <c r="AD356" s="1" t="str">
        <f t="shared" si="29"/>
        <v>Tetbury R.D.</v>
      </c>
      <c r="AE356" s="1" t="str">
        <f t="shared" si="28"/>
        <v>Tetbury R.D.</v>
      </c>
      <c r="AF356" s="1" t="str">
        <f>INDEX(Lookup!G$2:G$1349, MATCH($AE356, Lookup!$G$2:$G$1349,0))</f>
        <v>TETBURY R.D.</v>
      </c>
      <c r="AG356" s="1" t="str">
        <f>INDEX(Lookup!F$2:F$1349, MATCH($AE356, Lookup!$G$2:$G$1349,0))</f>
        <v>e130366</v>
      </c>
      <c r="AH356" s="1" t="str">
        <f>INDEX(Lookup!C$2:C$1349, MATCH($AE356, Lookup!$G$2:$G$1349,0))</f>
        <v>Gloucestershire</v>
      </c>
      <c r="AI356" s="1" t="str">
        <f>INDEX(Lookup!D$2:D$1349, MATCH($AE356, Lookup!$G$2:$G$1349,0))</f>
        <v>South West</v>
      </c>
      <c r="AJ356" s="1" t="str">
        <f>INDEX(Lookup!E$2:E$1349, MATCH($AE356, Lookup!$G$2:$G$1349,0))</f>
        <v>Rest of England</v>
      </c>
    </row>
    <row r="357" spans="1:36" x14ac:dyDescent="0.3">
      <c r="A357" s="11" t="s">
        <v>1648</v>
      </c>
      <c r="B357" s="5">
        <v>43350</v>
      </c>
      <c r="C357" s="5">
        <v>82</v>
      </c>
      <c r="D357" s="5">
        <v>35.299999999999997</v>
      </c>
      <c r="E357" s="5">
        <v>7</v>
      </c>
      <c r="F357" s="5">
        <v>28.3</v>
      </c>
      <c r="G357" s="5">
        <v>0</v>
      </c>
      <c r="H357" s="5">
        <v>36.1</v>
      </c>
      <c r="I357" s="5">
        <v>52220</v>
      </c>
      <c r="J357" s="5">
        <v>170.6</v>
      </c>
      <c r="K357" s="5">
        <v>1566</v>
      </c>
      <c r="L357" s="5">
        <v>2094</v>
      </c>
      <c r="M357" s="5">
        <v>238.1</v>
      </c>
      <c r="N357" s="5">
        <v>4630</v>
      </c>
      <c r="O357" s="5">
        <v>2452.5</v>
      </c>
      <c r="P357" s="5">
        <v>4197</v>
      </c>
      <c r="Q357" s="5">
        <v>425.3</v>
      </c>
      <c r="R357" s="5">
        <v>9840</v>
      </c>
      <c r="S357" s="5">
        <v>1978.6</v>
      </c>
      <c r="T357" s="5">
        <v>83</v>
      </c>
      <c r="U357" s="5">
        <v>39.4</v>
      </c>
      <c r="V357" s="5">
        <v>181.8</v>
      </c>
      <c r="W357" s="13">
        <v>27.4</v>
      </c>
      <c r="X357" s="13">
        <v>397.4</v>
      </c>
      <c r="Y357" s="5">
        <v>550.20000000000005</v>
      </c>
      <c r="Z357" s="5">
        <v>1557.6</v>
      </c>
      <c r="AA357" s="18">
        <f t="shared" si="26"/>
        <v>2443.3000000000002</v>
      </c>
      <c r="AB357" s="18">
        <f t="shared" si="27"/>
        <v>10.261654766904662</v>
      </c>
      <c r="AC357" s="1" t="s">
        <v>7494</v>
      </c>
      <c r="AD357" s="1" t="str">
        <f t="shared" si="29"/>
        <v>Thornbury R.D.</v>
      </c>
      <c r="AE357" s="1" t="str">
        <f t="shared" si="28"/>
        <v>Thornbury R.D.</v>
      </c>
      <c r="AF357" s="1" t="str">
        <f>INDEX(Lookup!G$2:G$1349, MATCH($AE357, Lookup!$G$2:$G$1349,0))</f>
        <v>THORNBURY R.D.</v>
      </c>
      <c r="AG357" s="1" t="str">
        <f>INDEX(Lookup!F$2:F$1349, MATCH($AE357, Lookup!$G$2:$G$1349,0))</f>
        <v>e130367</v>
      </c>
      <c r="AH357" s="1" t="str">
        <f>INDEX(Lookup!C$2:C$1349, MATCH($AE357, Lookup!$G$2:$G$1349,0))</f>
        <v>Avon</v>
      </c>
      <c r="AI357" s="1" t="str">
        <f>INDEX(Lookup!D$2:D$1349, MATCH($AE357, Lookup!$G$2:$G$1349,0))</f>
        <v>South West</v>
      </c>
      <c r="AJ357" s="1" t="str">
        <f>INDEX(Lookup!E$2:E$1349, MATCH($AE357, Lookup!$G$2:$G$1349,0))</f>
        <v>Rest of England</v>
      </c>
    </row>
    <row r="358" spans="1:36" x14ac:dyDescent="0.3">
      <c r="A358" s="11" t="s">
        <v>1649</v>
      </c>
      <c r="B358" s="5">
        <v>24260</v>
      </c>
      <c r="C358" s="5">
        <v>85</v>
      </c>
      <c r="D358" s="5">
        <v>37.6</v>
      </c>
      <c r="E358" s="5">
        <v>9.3000000000000007</v>
      </c>
      <c r="F358" s="5">
        <v>28.3</v>
      </c>
      <c r="G358" s="5">
        <v>0</v>
      </c>
      <c r="H358" s="5">
        <v>37.9</v>
      </c>
      <c r="I358" s="5">
        <v>21050</v>
      </c>
      <c r="J358" s="5">
        <v>165.8</v>
      </c>
      <c r="K358" s="5">
        <v>575.1</v>
      </c>
      <c r="L358" s="5">
        <v>1032</v>
      </c>
      <c r="M358" s="5">
        <v>110</v>
      </c>
      <c r="N358" s="5">
        <v>1635</v>
      </c>
      <c r="O358" s="5">
        <v>1480.6</v>
      </c>
      <c r="P358" s="5">
        <v>2185</v>
      </c>
      <c r="Q358" s="5">
        <v>259.10000000000002</v>
      </c>
      <c r="R358" s="5">
        <v>5765</v>
      </c>
      <c r="S358" s="5">
        <v>1210</v>
      </c>
      <c r="T358" s="5">
        <v>24</v>
      </c>
      <c r="U358" s="5">
        <v>11.5</v>
      </c>
      <c r="V358" s="5">
        <v>43.2</v>
      </c>
      <c r="W358" s="13">
        <v>3.4</v>
      </c>
      <c r="X358" s="13">
        <v>128.80000000000001</v>
      </c>
      <c r="Y358" s="5">
        <v>253.1</v>
      </c>
      <c r="Z358" s="5">
        <v>212.8</v>
      </c>
      <c r="AA358" s="18">
        <f t="shared" si="26"/>
        <v>1480.6</v>
      </c>
      <c r="AB358" s="18">
        <f t="shared" si="27"/>
        <v>13.459999999999999</v>
      </c>
      <c r="AC358" s="1" t="s">
        <v>7494</v>
      </c>
      <c r="AD358" s="1" t="str">
        <f t="shared" si="29"/>
        <v>Warmley R.D.</v>
      </c>
      <c r="AE358" s="1" t="str">
        <f t="shared" si="28"/>
        <v>Warmley R.D.</v>
      </c>
      <c r="AF358" s="1" t="str">
        <f>INDEX(Lookup!G$2:G$1349, MATCH($AE358, Lookup!$G$2:$G$1349,0))</f>
        <v>WARMLEY R.D.</v>
      </c>
      <c r="AG358" s="1" t="str">
        <f>INDEX(Lookup!F$2:F$1349, MATCH($AE358, Lookup!$G$2:$G$1349,0))</f>
        <v>e130368</v>
      </c>
      <c r="AH358" s="1" t="str">
        <f>INDEX(Lookup!C$2:C$1349, MATCH($AE358, Lookup!$G$2:$G$1349,0))</f>
        <v>Avon</v>
      </c>
      <c r="AI358" s="1" t="str">
        <f>INDEX(Lookup!D$2:D$1349, MATCH($AE358, Lookup!$G$2:$G$1349,0))</f>
        <v>South West</v>
      </c>
      <c r="AJ358" s="1" t="str">
        <f>INDEX(Lookup!E$2:E$1349, MATCH($AE358, Lookup!$G$2:$G$1349,0))</f>
        <v>Rest of England</v>
      </c>
    </row>
    <row r="359" spans="1:36" x14ac:dyDescent="0.3">
      <c r="A359" s="11" t="s">
        <v>1650</v>
      </c>
      <c r="B359" s="5">
        <v>17860</v>
      </c>
      <c r="C359" s="5">
        <v>82.5</v>
      </c>
      <c r="D359" s="5">
        <v>34.299999999999997</v>
      </c>
      <c r="E359" s="5">
        <v>6</v>
      </c>
      <c r="F359" s="5">
        <v>28.3</v>
      </c>
      <c r="G359" s="5">
        <v>0</v>
      </c>
      <c r="H359" s="5">
        <v>34.799999999999997</v>
      </c>
      <c r="I359" s="5">
        <v>13745</v>
      </c>
      <c r="J359" s="5">
        <v>204.2</v>
      </c>
      <c r="K359" s="5">
        <v>478652</v>
      </c>
      <c r="L359" s="5">
        <v>40.200000000000003</v>
      </c>
      <c r="M359" s="5">
        <v>1437.5</v>
      </c>
      <c r="N359" s="5">
        <v>6448</v>
      </c>
      <c r="O359" s="5">
        <v>879.8</v>
      </c>
      <c r="P359" s="5">
        <v>3877</v>
      </c>
      <c r="Q359" s="5">
        <v>392.5</v>
      </c>
      <c r="R359" s="5">
        <v>2538</v>
      </c>
      <c r="S359" s="5">
        <v>483.1</v>
      </c>
      <c r="T359" s="5">
        <v>6</v>
      </c>
      <c r="U359" s="5">
        <v>2.7</v>
      </c>
      <c r="V359" s="5">
        <v>61.6</v>
      </c>
      <c r="W359" s="13">
        <v>3</v>
      </c>
      <c r="X359" s="13">
        <v>76.599999999999994</v>
      </c>
      <c r="Y359" s="13">
        <v>258.5</v>
      </c>
      <c r="Z359" s="13">
        <v>158</v>
      </c>
      <c r="AA359" s="18">
        <f t="shared" si="26"/>
        <v>878.30000000000007</v>
      </c>
      <c r="AB359" s="18">
        <f t="shared" si="27"/>
        <v>0.61099130434782611</v>
      </c>
      <c r="AC359" s="1" t="s">
        <v>7494</v>
      </c>
      <c r="AD359" s="1" t="str">
        <f t="shared" si="29"/>
        <v>West Dean R.D.</v>
      </c>
      <c r="AE359" s="1" t="str">
        <f t="shared" si="28"/>
        <v>West Dean R.D.</v>
      </c>
      <c r="AF359" s="1" t="str">
        <f>INDEX(Lookup!G$2:G$1349, MATCH($AE359, Lookup!$G$2:$G$1349,0))</f>
        <v>WEST DEAN R.D.</v>
      </c>
      <c r="AG359" s="1" t="str">
        <f>INDEX(Lookup!F$2:F$1349, MATCH($AE359, Lookup!$G$2:$G$1349,0))</f>
        <v>e130369</v>
      </c>
      <c r="AH359" s="1" t="str">
        <f>INDEX(Lookup!C$2:C$1349, MATCH($AE359, Lookup!$G$2:$G$1349,0))</f>
        <v>Gloucestershire</v>
      </c>
      <c r="AI359" s="1" t="str">
        <f>INDEX(Lookup!D$2:D$1349, MATCH($AE359, Lookup!$G$2:$G$1349,0))</f>
        <v>South West</v>
      </c>
      <c r="AJ359" s="1" t="str">
        <f>INDEX(Lookup!E$2:E$1349, MATCH($AE359, Lookup!$G$2:$G$1349,0))</f>
        <v>Rest of England</v>
      </c>
    </row>
    <row r="360" spans="1:36" x14ac:dyDescent="0.3">
      <c r="A360" s="11" t="s">
        <v>1651</v>
      </c>
      <c r="W360" s="13"/>
      <c r="AA360" s="18">
        <f t="shared" si="26"/>
        <v>0</v>
      </c>
      <c r="AB360" s="18" t="e">
        <f t="shared" si="27"/>
        <v>#DIV/0!</v>
      </c>
      <c r="AE360" s="1">
        <f t="shared" si="28"/>
        <v>0</v>
      </c>
      <c r="AF360" s="1" t="e">
        <f>INDEX(Lookup!G$2:G$1349, MATCH($AE360, Lookup!$G$2:$G$1349,0))</f>
        <v>#N/A</v>
      </c>
      <c r="AG360" s="1" t="e">
        <f>INDEX(Lookup!F$2:F$1349, MATCH($AE360, Lookup!$G$2:$G$1349,0))</f>
        <v>#N/A</v>
      </c>
      <c r="AH360" s="1" t="e">
        <f>INDEX(Lookup!C$2:C$1349, MATCH($AE360, Lookup!$G$2:$G$1349,0))</f>
        <v>#N/A</v>
      </c>
      <c r="AI360" s="1" t="e">
        <f>INDEX(Lookup!D$2:D$1349, MATCH($AE360, Lookup!$G$2:$G$1349,0))</f>
        <v>#N/A</v>
      </c>
      <c r="AJ360" s="1" t="e">
        <f>INDEX(Lookup!E$2:E$1349, MATCH($AE360, Lookup!$G$2:$G$1349,0))</f>
        <v>#N/A</v>
      </c>
    </row>
    <row r="361" spans="1:36" x14ac:dyDescent="0.3">
      <c r="A361" s="11" t="s">
        <v>1362</v>
      </c>
      <c r="C361" s="5">
        <v>59.8</v>
      </c>
      <c r="D361" s="5">
        <v>24.5</v>
      </c>
      <c r="I361" s="5">
        <v>1230148</v>
      </c>
      <c r="J361" s="5">
        <v>158.5</v>
      </c>
      <c r="K361" s="5">
        <v>30138626</v>
      </c>
      <c r="L361" s="5">
        <v>11.3</v>
      </c>
      <c r="W361" s="13"/>
      <c r="AA361" s="18">
        <f t="shared" si="26"/>
        <v>0</v>
      </c>
      <c r="AB361" s="18" t="e">
        <f t="shared" si="27"/>
        <v>#DIV/0!</v>
      </c>
      <c r="AE361" s="1">
        <f t="shared" si="28"/>
        <v>0</v>
      </c>
      <c r="AF361" s="1" t="e">
        <f>INDEX(Lookup!G$2:G$1349, MATCH($AE361, Lookup!$G$2:$G$1349,0))</f>
        <v>#N/A</v>
      </c>
      <c r="AG361" s="1" t="e">
        <f>INDEX(Lookup!F$2:F$1349, MATCH($AE361, Lookup!$G$2:$G$1349,0))</f>
        <v>#N/A</v>
      </c>
      <c r="AH361" s="1" t="e">
        <f>INDEX(Lookup!C$2:C$1349, MATCH($AE361, Lookup!$G$2:$G$1349,0))</f>
        <v>#N/A</v>
      </c>
      <c r="AI361" s="1" t="e">
        <f>INDEX(Lookup!D$2:D$1349, MATCH($AE361, Lookup!$G$2:$G$1349,0))</f>
        <v>#N/A</v>
      </c>
      <c r="AJ361" s="1" t="e">
        <f>INDEX(Lookup!E$2:E$1349, MATCH($AE361, Lookup!$G$2:$G$1349,0))</f>
        <v>#N/A</v>
      </c>
    </row>
    <row r="362" spans="1:36" x14ac:dyDescent="0.3">
      <c r="A362" s="11" t="s">
        <v>1404</v>
      </c>
      <c r="B362" s="5">
        <v>1035150</v>
      </c>
      <c r="H362" s="5">
        <v>37.799999999999997</v>
      </c>
      <c r="I362" s="5">
        <v>1233627</v>
      </c>
      <c r="J362" s="5">
        <v>159.1</v>
      </c>
      <c r="K362" s="5">
        <v>46664433</v>
      </c>
      <c r="M362" s="5">
        <v>123306.2</v>
      </c>
      <c r="N362" s="5">
        <v>341466</v>
      </c>
      <c r="O362" s="5">
        <v>73746.100000000006</v>
      </c>
      <c r="P362" s="5">
        <v>64777</v>
      </c>
      <c r="Q362" s="5">
        <v>7572.8</v>
      </c>
      <c r="R362" s="5">
        <v>260749</v>
      </c>
      <c r="S362" s="5">
        <v>59396.2</v>
      </c>
      <c r="T362" s="5">
        <v>11651</v>
      </c>
      <c r="U362" s="5">
        <v>5970.2</v>
      </c>
      <c r="V362" s="5">
        <v>8921.4</v>
      </c>
      <c r="W362" s="13">
        <v>1934.6</v>
      </c>
      <c r="X362" s="13">
        <v>7998.6</v>
      </c>
      <c r="Y362" s="13">
        <v>14988.1</v>
      </c>
      <c r="Z362" s="13">
        <v>15717.4</v>
      </c>
      <c r="AA362" s="18">
        <f t="shared" si="26"/>
        <v>72939.199999999997</v>
      </c>
      <c r="AB362" s="18">
        <f t="shared" si="27"/>
        <v>0.59152905531108735</v>
      </c>
      <c r="AE362" s="1">
        <f t="shared" si="28"/>
        <v>0</v>
      </c>
      <c r="AF362" s="1" t="e">
        <f>INDEX(Lookup!G$2:G$1349, MATCH($AE362, Lookup!$G$2:$G$1349,0))</f>
        <v>#N/A</v>
      </c>
      <c r="AG362" s="1" t="e">
        <f>INDEX(Lookup!F$2:F$1349, MATCH($AE362, Lookup!$G$2:$G$1349,0))</f>
        <v>#N/A</v>
      </c>
      <c r="AH362" s="1" t="e">
        <f>INDEX(Lookup!C$2:C$1349, MATCH($AE362, Lookup!$G$2:$G$1349,0))</f>
        <v>#N/A</v>
      </c>
      <c r="AI362" s="1" t="e">
        <f>INDEX(Lookup!D$2:D$1349, MATCH($AE362, Lookup!$G$2:$G$1349,0))</f>
        <v>#N/A</v>
      </c>
      <c r="AJ362" s="1" t="e">
        <f>INDEX(Lookup!E$2:E$1349, MATCH($AE362, Lookup!$G$2:$G$1349,0))</f>
        <v>#N/A</v>
      </c>
    </row>
    <row r="363" spans="1:36" x14ac:dyDescent="0.3">
      <c r="A363" s="11" t="s">
        <v>1652</v>
      </c>
      <c r="B363" s="5">
        <v>34540</v>
      </c>
      <c r="C363" s="5">
        <v>95</v>
      </c>
      <c r="D363" s="5">
        <v>39.5</v>
      </c>
      <c r="E363" s="5">
        <v>14.9</v>
      </c>
      <c r="F363" s="5">
        <v>24.6</v>
      </c>
      <c r="G363" s="5">
        <v>0</v>
      </c>
      <c r="I363" s="5">
        <v>45300</v>
      </c>
      <c r="J363" s="5">
        <v>148.9</v>
      </c>
      <c r="K363" s="5">
        <v>1789350</v>
      </c>
      <c r="L363" s="5">
        <v>8.4</v>
      </c>
      <c r="M363" s="5">
        <v>4233.2</v>
      </c>
      <c r="N363" s="5">
        <v>8529</v>
      </c>
      <c r="O363" s="5">
        <v>1771.5</v>
      </c>
      <c r="P363" s="5">
        <v>2233</v>
      </c>
      <c r="Q363" s="5">
        <v>300.8</v>
      </c>
      <c r="R363" s="5">
        <v>6192</v>
      </c>
      <c r="S363" s="5">
        <v>1314</v>
      </c>
      <c r="T363" s="5">
        <v>105</v>
      </c>
      <c r="U363" s="5">
        <v>49.8</v>
      </c>
      <c r="V363" s="5">
        <v>714.9</v>
      </c>
      <c r="W363" s="13">
        <v>149.9</v>
      </c>
      <c r="X363" s="5">
        <v>562.29999999999995</v>
      </c>
      <c r="Y363" s="5">
        <v>288.2</v>
      </c>
      <c r="Z363" s="5">
        <v>746.4</v>
      </c>
      <c r="AA363" s="18">
        <f t="shared" si="26"/>
        <v>1664.6</v>
      </c>
      <c r="AB363" s="18">
        <f t="shared" si="27"/>
        <v>0.39322498346404611</v>
      </c>
      <c r="AC363" s="1" t="s">
        <v>7495</v>
      </c>
      <c r="AD363" s="1" t="str">
        <f t="shared" ref="AD363:AD388" si="30">_xlfn.CONCAT(A363," ",AC363)</f>
        <v>Aldershot M.B.</v>
      </c>
      <c r="AE363" s="1" t="str">
        <f t="shared" si="28"/>
        <v>Aldershot M.B.</v>
      </c>
      <c r="AF363" s="1" t="str">
        <f>INDEX(Lookup!G$2:G$1349, MATCH($AE363, Lookup!$G$2:$G$1349,0))</f>
        <v>ALDERSHOT M.B.</v>
      </c>
      <c r="AG363" s="1" t="str">
        <f>INDEX(Lookup!F$2:F$1349, MATCH($AE363, Lookup!$G$2:$G$1349,0))</f>
        <v>e150414</v>
      </c>
      <c r="AH363" s="1" t="str">
        <f>INDEX(Lookup!C$2:C$1349, MATCH($AE363, Lookup!$G$2:$G$1349,0))</f>
        <v>Hampshire</v>
      </c>
      <c r="AI363" s="1" t="str">
        <f>INDEX(Lookup!D$2:D$1349, MATCH($AE363, Lookup!$G$2:$G$1349,0))</f>
        <v>South East</v>
      </c>
      <c r="AJ363" s="1" t="str">
        <f>INDEX(Lookup!E$2:E$1349, MATCH($AE363, Lookup!$G$2:$G$1349,0))</f>
        <v>Greater South East</v>
      </c>
    </row>
    <row r="364" spans="1:36" x14ac:dyDescent="0.3">
      <c r="A364" s="11" t="s">
        <v>1653</v>
      </c>
      <c r="B364" s="5">
        <v>26700</v>
      </c>
      <c r="C364" s="5">
        <v>101</v>
      </c>
      <c r="D364" s="5">
        <v>38</v>
      </c>
      <c r="E364" s="5">
        <v>13.4</v>
      </c>
      <c r="F364" s="5">
        <v>24.6</v>
      </c>
      <c r="G364" s="5">
        <v>0</v>
      </c>
      <c r="I364" s="5">
        <v>36000</v>
      </c>
      <c r="J364" s="5">
        <v>157.1</v>
      </c>
      <c r="K364" s="5">
        <v>1368000</v>
      </c>
      <c r="L364" s="5">
        <v>0</v>
      </c>
      <c r="M364" s="5">
        <v>3877.1</v>
      </c>
      <c r="N364" s="5">
        <v>8988</v>
      </c>
      <c r="O364" s="5">
        <v>1930.7</v>
      </c>
      <c r="P364" s="5">
        <v>1532</v>
      </c>
      <c r="Q364" s="5">
        <v>183.2</v>
      </c>
      <c r="R364" s="5">
        <v>7271</v>
      </c>
      <c r="S364" s="5">
        <v>1630.4</v>
      </c>
      <c r="T364" s="5">
        <v>176</v>
      </c>
      <c r="U364" s="5">
        <v>84.3</v>
      </c>
      <c r="V364" s="5">
        <v>497.8</v>
      </c>
      <c r="W364" s="13">
        <v>46.2</v>
      </c>
      <c r="X364" s="13">
        <v>336.9</v>
      </c>
      <c r="Y364" s="13">
        <v>714</v>
      </c>
      <c r="Z364" s="5">
        <v>351.4</v>
      </c>
      <c r="AA364" s="18">
        <f t="shared" si="26"/>
        <v>1897.9</v>
      </c>
      <c r="AB364" s="18">
        <f t="shared" si="27"/>
        <v>0.48951535941812185</v>
      </c>
      <c r="AC364" s="1" t="s">
        <v>7495</v>
      </c>
      <c r="AD364" s="1" t="str">
        <f t="shared" si="30"/>
        <v>Andover M.B.</v>
      </c>
      <c r="AE364" s="1" t="str">
        <f t="shared" si="28"/>
        <v>Andover M.B.</v>
      </c>
      <c r="AF364" s="1" t="str">
        <f>INDEX(Lookup!G$2:G$1349, MATCH($AE364, Lookup!$G$2:$G$1349,0))</f>
        <v>ANDOVER M.B.</v>
      </c>
      <c r="AG364" s="1" t="str">
        <f>INDEX(Lookup!F$2:F$1349, MATCH($AE364, Lookup!$G$2:$G$1349,0))</f>
        <v>e150416</v>
      </c>
      <c r="AH364" s="1" t="str">
        <f>INDEX(Lookup!C$2:C$1349, MATCH($AE364, Lookup!$G$2:$G$1349,0))</f>
        <v>Hampshire</v>
      </c>
      <c r="AI364" s="1" t="str">
        <f>INDEX(Lookup!D$2:D$1349, MATCH($AE364, Lookup!$G$2:$G$1349,0))</f>
        <v>South East</v>
      </c>
      <c r="AJ364" s="1" t="str">
        <f>INDEX(Lookup!E$2:E$1349, MATCH($AE364, Lookup!$G$2:$G$1349,0))</f>
        <v>Greater South East</v>
      </c>
    </row>
    <row r="365" spans="1:36" x14ac:dyDescent="0.3">
      <c r="A365" s="11" t="s">
        <v>1654</v>
      </c>
      <c r="B365" s="5">
        <v>56330</v>
      </c>
      <c r="C365" s="5">
        <v>98.8</v>
      </c>
      <c r="D365" s="5">
        <v>42.4</v>
      </c>
      <c r="E365" s="5">
        <v>16.399999999999999</v>
      </c>
      <c r="F365" s="5">
        <v>26</v>
      </c>
      <c r="G365" s="5">
        <v>0</v>
      </c>
      <c r="I365" s="5">
        <v>87600</v>
      </c>
      <c r="J365" s="5">
        <v>157.6</v>
      </c>
      <c r="K365" s="5">
        <v>3714240</v>
      </c>
      <c r="L365" s="5">
        <v>0</v>
      </c>
      <c r="M365" s="5">
        <v>8810.6</v>
      </c>
      <c r="N365" s="5">
        <v>19292</v>
      </c>
      <c r="O365" s="5">
        <v>3941.3</v>
      </c>
      <c r="P365" s="5">
        <v>1819</v>
      </c>
      <c r="Q365" s="5">
        <v>221.5</v>
      </c>
      <c r="R365" s="5">
        <v>17370</v>
      </c>
      <c r="S365" s="5">
        <v>3673.5</v>
      </c>
      <c r="T365" s="5">
        <v>98</v>
      </c>
      <c r="U365" s="5">
        <v>46</v>
      </c>
      <c r="V365" s="5">
        <v>964.8</v>
      </c>
      <c r="W365" s="13">
        <v>497</v>
      </c>
      <c r="X365" s="13">
        <v>1070.8</v>
      </c>
      <c r="Y365" s="13">
        <v>1470.3</v>
      </c>
      <c r="Z365" s="5">
        <v>866.4</v>
      </c>
      <c r="AA365" s="18">
        <f t="shared" si="26"/>
        <v>3941</v>
      </c>
      <c r="AB365" s="18">
        <f t="shared" si="27"/>
        <v>0.44730211336344855</v>
      </c>
      <c r="AC365" s="1" t="s">
        <v>7495</v>
      </c>
      <c r="AD365" s="1" t="str">
        <f t="shared" si="30"/>
        <v>Basingstoke M.B.</v>
      </c>
      <c r="AE365" s="1" t="str">
        <f t="shared" si="28"/>
        <v>Basingstoke M.B.</v>
      </c>
      <c r="AF365" s="1" t="str">
        <f>INDEX(Lookup!G$2:G$1349, MATCH($AE365, Lookup!$G$2:$G$1349,0))</f>
        <v>BASINGSTOKE M.B.</v>
      </c>
      <c r="AG365" s="1" t="str">
        <f>INDEX(Lookup!F$2:F$1349, MATCH($AE365, Lookup!$G$2:$G$1349,0))</f>
        <v>e150417</v>
      </c>
      <c r="AH365" s="1" t="str">
        <f>INDEX(Lookup!C$2:C$1349, MATCH($AE365, Lookup!$G$2:$G$1349,0))</f>
        <v>Hampshire</v>
      </c>
      <c r="AI365" s="1" t="str">
        <f>INDEX(Lookup!D$2:D$1349, MATCH($AE365, Lookup!$G$2:$G$1349,0))</f>
        <v>South East</v>
      </c>
      <c r="AJ365" s="1" t="str">
        <f>INDEX(Lookup!E$2:E$1349, MATCH($AE365, Lookup!$G$2:$G$1349,0))</f>
        <v>Greater South East</v>
      </c>
    </row>
    <row r="366" spans="1:36" x14ac:dyDescent="0.3">
      <c r="A366" s="11" t="s">
        <v>1655</v>
      </c>
      <c r="B366" s="5">
        <v>31010</v>
      </c>
      <c r="C366" s="5">
        <v>87</v>
      </c>
      <c r="D366" s="5">
        <v>39</v>
      </c>
      <c r="E366" s="5">
        <v>13</v>
      </c>
      <c r="F366" s="5">
        <v>26</v>
      </c>
      <c r="G366" s="5">
        <v>0</v>
      </c>
      <c r="I366" s="5">
        <v>45100</v>
      </c>
      <c r="J366" s="5">
        <v>118.9</v>
      </c>
      <c r="K366" s="5">
        <v>1758900</v>
      </c>
      <c r="L366" s="5">
        <v>0</v>
      </c>
      <c r="M366" s="5">
        <v>4520.5</v>
      </c>
      <c r="N366" s="5">
        <v>13503</v>
      </c>
      <c r="O366" s="5">
        <v>3035.4</v>
      </c>
      <c r="P366" s="5">
        <v>2808</v>
      </c>
      <c r="Q366" s="5">
        <v>295</v>
      </c>
      <c r="R366" s="5">
        <v>10389</v>
      </c>
      <c r="S366" s="5">
        <v>2596.4</v>
      </c>
      <c r="T366" s="5">
        <v>300</v>
      </c>
      <c r="U366" s="5">
        <v>137.80000000000001</v>
      </c>
      <c r="V366" s="5">
        <v>318.89999999999998</v>
      </c>
      <c r="W366" s="13">
        <v>37.200000000000003</v>
      </c>
      <c r="X366" s="13">
        <v>287.60000000000002</v>
      </c>
      <c r="Y366" s="13">
        <v>353.9</v>
      </c>
      <c r="Z366" s="5">
        <v>487.6</v>
      </c>
      <c r="AA366" s="18">
        <f t="shared" si="26"/>
        <v>3029.2000000000003</v>
      </c>
      <c r="AB366" s="18">
        <f t="shared" si="27"/>
        <v>0.67010286472735325</v>
      </c>
      <c r="AC366" s="1" t="s">
        <v>7495</v>
      </c>
      <c r="AD366" s="1" t="str">
        <f t="shared" si="30"/>
        <v>Christchurch M.B.</v>
      </c>
      <c r="AE366" s="1" t="str">
        <f t="shared" si="28"/>
        <v>Christchurch M.B.</v>
      </c>
      <c r="AF366" s="1" t="str">
        <f>INDEX(Lookup!G$2:G$1349, MATCH($AE366, Lookup!$G$2:$G$1349,0))</f>
        <v>CHRISTCHURCH M.B.</v>
      </c>
      <c r="AG366" s="1" t="str">
        <f>INDEX(Lookup!F$2:F$1349, MATCH($AE366, Lookup!$G$2:$G$1349,0))</f>
        <v>e150418</v>
      </c>
      <c r="AH366" s="1" t="str">
        <f>INDEX(Lookup!C$2:C$1349, MATCH($AE366, Lookup!$G$2:$G$1349,0))</f>
        <v>Dorset</v>
      </c>
      <c r="AI366" s="1" t="str">
        <f>INDEX(Lookup!D$2:D$1349, MATCH($AE366, Lookup!$G$2:$G$1349,0))</f>
        <v>South West</v>
      </c>
      <c r="AJ366" s="1" t="str">
        <f>INDEX(Lookup!E$2:E$1349, MATCH($AE366, Lookup!$G$2:$G$1349,0))</f>
        <v>Rest of England</v>
      </c>
    </row>
    <row r="367" spans="1:36" x14ac:dyDescent="0.3">
      <c r="A367" s="11" t="s">
        <v>1656</v>
      </c>
      <c r="B367" s="5">
        <v>46140</v>
      </c>
      <c r="C367" s="5">
        <v>94.5</v>
      </c>
      <c r="D367" s="5">
        <v>41.7</v>
      </c>
      <c r="E367" s="5">
        <v>15.7</v>
      </c>
      <c r="F367" s="5">
        <v>26</v>
      </c>
      <c r="G367" s="5">
        <v>0</v>
      </c>
      <c r="I367" s="5">
        <v>61000</v>
      </c>
      <c r="J367" s="5">
        <v>172.3</v>
      </c>
      <c r="K367" s="5">
        <v>2543700</v>
      </c>
      <c r="L367" s="5">
        <v>0.2</v>
      </c>
      <c r="M367" s="5">
        <v>6159.1</v>
      </c>
      <c r="N367" s="5">
        <v>15955</v>
      </c>
      <c r="O367" s="5">
        <v>3450.7</v>
      </c>
      <c r="P367" s="5">
        <v>2795</v>
      </c>
      <c r="Q367" s="5">
        <v>353.4</v>
      </c>
      <c r="R367" s="5">
        <v>12845</v>
      </c>
      <c r="S367" s="5">
        <v>2956.1</v>
      </c>
      <c r="T367" s="5">
        <v>309</v>
      </c>
      <c r="U367" s="5">
        <v>138.4</v>
      </c>
      <c r="V367" s="5">
        <v>383.7</v>
      </c>
      <c r="W367" s="13">
        <v>57.5</v>
      </c>
      <c r="X367" s="13">
        <v>488.6</v>
      </c>
      <c r="Y367" s="13">
        <v>1308.8</v>
      </c>
      <c r="Z367" s="13">
        <v>469.8</v>
      </c>
      <c r="AA367" s="18">
        <f t="shared" si="26"/>
        <v>3447.9</v>
      </c>
      <c r="AB367" s="18">
        <f t="shared" si="27"/>
        <v>0.55980581578477373</v>
      </c>
      <c r="AC367" s="1" t="s">
        <v>7495</v>
      </c>
      <c r="AD367" s="1" t="str">
        <f t="shared" si="30"/>
        <v>Eastleigh M.B.</v>
      </c>
      <c r="AE367" s="1" t="str">
        <f t="shared" si="28"/>
        <v>Eastleigh M.B.</v>
      </c>
      <c r="AF367" s="1" t="str">
        <f>INDEX(Lookup!G$2:G$1349, MATCH($AE367, Lookup!$G$2:$G$1349,0))</f>
        <v>EASTLEIGH M.B.</v>
      </c>
      <c r="AG367" s="1" t="str">
        <f>INDEX(Lookup!F$2:F$1349, MATCH($AE367, Lookup!$G$2:$G$1349,0))</f>
        <v>e150419</v>
      </c>
      <c r="AH367" s="1" t="str">
        <f>INDEX(Lookup!C$2:C$1349, MATCH($AE367, Lookup!$G$2:$G$1349,0))</f>
        <v>Hampshire</v>
      </c>
      <c r="AI367" s="1" t="str">
        <f>INDEX(Lookup!D$2:D$1349, MATCH($AE367, Lookup!$G$2:$G$1349,0))</f>
        <v>South East</v>
      </c>
      <c r="AJ367" s="1" t="str">
        <f>INDEX(Lookup!E$2:E$1349, MATCH($AE367, Lookup!$G$2:$G$1349,0))</f>
        <v>Greater South East</v>
      </c>
    </row>
    <row r="368" spans="1:36" x14ac:dyDescent="0.3">
      <c r="A368" s="11" t="s">
        <v>1657</v>
      </c>
      <c r="B368" s="5">
        <v>81640</v>
      </c>
      <c r="C368" s="5">
        <v>91</v>
      </c>
      <c r="D368" s="5">
        <v>37</v>
      </c>
      <c r="E368" s="5">
        <v>12.4</v>
      </c>
      <c r="F368" s="5">
        <v>24.6</v>
      </c>
      <c r="G368" s="5">
        <v>0</v>
      </c>
      <c r="I368" s="5">
        <v>83252</v>
      </c>
      <c r="J368" s="5">
        <v>157.80000000000001</v>
      </c>
      <c r="K368" s="5">
        <v>3080324</v>
      </c>
      <c r="L368" s="5">
        <v>30.5</v>
      </c>
      <c r="M368" s="5">
        <v>7622.9</v>
      </c>
      <c r="N368" s="5">
        <v>26312</v>
      </c>
      <c r="O368" s="5">
        <v>4717.3999999999996</v>
      </c>
      <c r="P368" s="5">
        <v>5681</v>
      </c>
      <c r="Q368" s="5">
        <v>714.1</v>
      </c>
      <c r="R368" s="5">
        <v>16424</v>
      </c>
      <c r="S368" s="5">
        <v>3592.7</v>
      </c>
      <c r="T368" s="5">
        <v>348</v>
      </c>
      <c r="U368" s="5">
        <v>161.19999999999999</v>
      </c>
      <c r="V368" s="5">
        <v>598.9</v>
      </c>
      <c r="W368" s="13">
        <v>49.9</v>
      </c>
      <c r="X368" s="5">
        <v>339.9</v>
      </c>
      <c r="Y368" s="5">
        <v>822.8</v>
      </c>
      <c r="Z368" s="5">
        <v>1094.0999999999999</v>
      </c>
      <c r="AA368" s="18">
        <f t="shared" si="26"/>
        <v>4468</v>
      </c>
      <c r="AB368" s="18">
        <f t="shared" si="27"/>
        <v>0.58612863870705378</v>
      </c>
      <c r="AC368" s="1" t="s">
        <v>7495</v>
      </c>
      <c r="AD368" s="1" t="str">
        <f t="shared" si="30"/>
        <v>Gosport M.B.</v>
      </c>
      <c r="AE368" s="1" t="str">
        <f t="shared" si="28"/>
        <v>Gosport M.B.</v>
      </c>
      <c r="AF368" s="1" t="str">
        <f>INDEX(Lookup!G$2:G$1349, MATCH($AE368, Lookup!$G$2:$G$1349,0))</f>
        <v>GOSPORT M.B.</v>
      </c>
      <c r="AG368" s="1" t="str">
        <f>INDEX(Lookup!F$2:F$1349, MATCH($AE368, Lookup!$G$2:$G$1349,0))</f>
        <v>e150423</v>
      </c>
      <c r="AH368" s="1" t="str">
        <f>INDEX(Lookup!C$2:C$1349, MATCH($AE368, Lookup!$G$2:$G$1349,0))</f>
        <v>Hampshire</v>
      </c>
      <c r="AI368" s="1" t="str">
        <f>INDEX(Lookup!D$2:D$1349, MATCH($AE368, Lookup!$G$2:$G$1349,0))</f>
        <v>South East</v>
      </c>
      <c r="AJ368" s="1" t="str">
        <f>INDEX(Lookup!E$2:E$1349, MATCH($AE368, Lookup!$G$2:$G$1349,0))</f>
        <v>Greater South East</v>
      </c>
    </row>
    <row r="369" spans="1:36" x14ac:dyDescent="0.3">
      <c r="A369" s="11" t="s">
        <v>1658</v>
      </c>
      <c r="B369" s="5">
        <v>36310</v>
      </c>
      <c r="C369" s="5">
        <v>91</v>
      </c>
      <c r="D369" s="5">
        <v>35</v>
      </c>
      <c r="E369" s="5">
        <v>9</v>
      </c>
      <c r="F369" s="5">
        <v>26</v>
      </c>
      <c r="G369" s="5">
        <v>0</v>
      </c>
      <c r="I369" s="5">
        <v>49000</v>
      </c>
      <c r="J369" s="5">
        <v>151.30000000000001</v>
      </c>
      <c r="K369" s="5">
        <v>1715000</v>
      </c>
      <c r="L369" s="5">
        <v>0</v>
      </c>
      <c r="M369" s="5">
        <v>4898.5</v>
      </c>
      <c r="N369" s="5">
        <v>15755</v>
      </c>
      <c r="O369" s="5">
        <v>3371.5</v>
      </c>
      <c r="P369" s="5">
        <v>3820</v>
      </c>
      <c r="Q369" s="5">
        <v>411.7</v>
      </c>
      <c r="R369" s="5">
        <v>11423</v>
      </c>
      <c r="S369" s="5">
        <v>2722.7</v>
      </c>
      <c r="T369" s="5">
        <v>509</v>
      </c>
      <c r="U369" s="5">
        <v>236.7</v>
      </c>
      <c r="V369" s="5">
        <v>414.3</v>
      </c>
      <c r="W369" s="13">
        <v>36.299999999999997</v>
      </c>
      <c r="X369" s="5">
        <v>259.2</v>
      </c>
      <c r="Y369" s="5">
        <v>376.2</v>
      </c>
      <c r="Z369" s="5">
        <v>441.1</v>
      </c>
      <c r="AA369" s="18">
        <f t="shared" si="26"/>
        <v>3371.0999999999995</v>
      </c>
      <c r="AB369" s="18">
        <f t="shared" si="27"/>
        <v>0.68819026232520153</v>
      </c>
      <c r="AC369" s="1" t="s">
        <v>7495</v>
      </c>
      <c r="AD369" s="1" t="str">
        <f t="shared" si="30"/>
        <v>Lymington M.B.</v>
      </c>
      <c r="AE369" s="1" t="str">
        <f t="shared" si="28"/>
        <v>Lymington M.B.</v>
      </c>
      <c r="AF369" s="1" t="str">
        <f>INDEX(Lookup!G$2:G$1349, MATCH($AE369, Lookup!$G$2:$G$1349,0))</f>
        <v>LYMINGTON M.B.</v>
      </c>
      <c r="AG369" s="1" t="str">
        <f>INDEX(Lookup!F$2:F$1349, MATCH($AE369, Lookup!$G$2:$G$1349,0))</f>
        <v>e150425</v>
      </c>
      <c r="AH369" s="1" t="str">
        <f>INDEX(Lookup!C$2:C$1349, MATCH($AE369, Lookup!$G$2:$G$1349,0))</f>
        <v>Hampshire</v>
      </c>
      <c r="AI369" s="1" t="str">
        <f>INDEX(Lookup!D$2:D$1349, MATCH($AE369, Lookup!$G$2:$G$1349,0))</f>
        <v>South East</v>
      </c>
      <c r="AJ369" s="1" t="str">
        <f>INDEX(Lookup!E$2:E$1349, MATCH($AE369, Lookup!$G$2:$G$1349,0))</f>
        <v>Greater South East</v>
      </c>
    </row>
    <row r="370" spans="1:36" x14ac:dyDescent="0.3">
      <c r="A370" s="11" t="s">
        <v>1659</v>
      </c>
      <c r="B370" s="5">
        <v>11160</v>
      </c>
      <c r="C370" s="5">
        <v>90</v>
      </c>
      <c r="D370" s="5">
        <v>36.5</v>
      </c>
      <c r="E370" s="5">
        <v>10.3</v>
      </c>
      <c r="F370" s="5">
        <v>26</v>
      </c>
      <c r="G370" s="5">
        <v>0.2</v>
      </c>
      <c r="I370" s="5">
        <v>13107</v>
      </c>
      <c r="J370" s="5">
        <v>173.6</v>
      </c>
      <c r="K370" s="5">
        <v>478406</v>
      </c>
      <c r="L370" s="5">
        <v>11.9</v>
      </c>
      <c r="M370" s="5">
        <v>1323</v>
      </c>
      <c r="N370" s="5">
        <v>3845</v>
      </c>
      <c r="O370" s="5">
        <v>762.9</v>
      </c>
      <c r="P370" s="5">
        <v>927</v>
      </c>
      <c r="Q370" s="5">
        <v>106.8</v>
      </c>
      <c r="R370" s="5">
        <v>2862</v>
      </c>
      <c r="S370" s="5">
        <v>629.6</v>
      </c>
      <c r="T370" s="5">
        <v>56</v>
      </c>
      <c r="U370" s="5">
        <v>26.5</v>
      </c>
      <c r="V370" s="5">
        <v>162.6</v>
      </c>
      <c r="W370" s="13">
        <v>23.1</v>
      </c>
      <c r="X370" s="13">
        <v>116.6</v>
      </c>
      <c r="Y370" s="13">
        <v>122.2</v>
      </c>
      <c r="Z370" s="5">
        <v>135.6</v>
      </c>
      <c r="AA370" s="18">
        <f t="shared" si="26"/>
        <v>762.9</v>
      </c>
      <c r="AB370" s="18">
        <f t="shared" si="27"/>
        <v>0.5766439909297052</v>
      </c>
      <c r="AC370" s="1" t="s">
        <v>7495</v>
      </c>
      <c r="AD370" s="1" t="str">
        <f t="shared" si="30"/>
        <v>Romsey M.B.</v>
      </c>
      <c r="AE370" s="1" t="str">
        <f t="shared" si="28"/>
        <v>Romsey M.B.</v>
      </c>
      <c r="AF370" s="1" t="str">
        <f>INDEX(Lookup!G$2:G$1349, MATCH($AE370, Lookup!$G$2:$G$1349,0))</f>
        <v>ROMSEY M.B.</v>
      </c>
      <c r="AG370" s="1" t="str">
        <f>INDEX(Lookup!F$2:F$1349, MATCH($AE370, Lookup!$G$2:$G$1349,0))</f>
        <v>e150427</v>
      </c>
      <c r="AH370" s="1" t="str">
        <f>INDEX(Lookup!C$2:C$1349, MATCH($AE370, Lookup!$G$2:$G$1349,0))</f>
        <v>Hampshire</v>
      </c>
      <c r="AI370" s="1" t="str">
        <f>INDEX(Lookup!D$2:D$1349, MATCH($AE370, Lookup!$G$2:$G$1349,0))</f>
        <v>South East</v>
      </c>
      <c r="AJ370" s="1" t="str">
        <f>INDEX(Lookup!E$2:E$1349, MATCH($AE370, Lookup!$G$2:$G$1349,0))</f>
        <v>Greater South East</v>
      </c>
    </row>
    <row r="371" spans="1:36" x14ac:dyDescent="0.3">
      <c r="A371" s="11" t="s">
        <v>7535</v>
      </c>
      <c r="B371" s="5">
        <v>31620</v>
      </c>
      <c r="C371" s="5">
        <v>96.8</v>
      </c>
      <c r="D371" s="5">
        <v>42.3</v>
      </c>
      <c r="E371" s="5">
        <v>17.8</v>
      </c>
      <c r="F371" s="5">
        <v>24.5</v>
      </c>
      <c r="G371" s="5">
        <v>0</v>
      </c>
      <c r="I371" s="5">
        <v>46700</v>
      </c>
      <c r="J371" s="5">
        <v>154.80000000000001</v>
      </c>
      <c r="K371" s="5">
        <v>1975410</v>
      </c>
      <c r="L371" s="5">
        <v>0</v>
      </c>
      <c r="M371" s="5">
        <v>4854.2</v>
      </c>
      <c r="N371" s="5">
        <v>10137</v>
      </c>
      <c r="O371" s="5">
        <v>2259.6</v>
      </c>
      <c r="P371" s="5">
        <v>3316</v>
      </c>
      <c r="Q371" s="5">
        <v>401.8</v>
      </c>
      <c r="R371" s="5">
        <v>5976</v>
      </c>
      <c r="S371" s="5">
        <v>1403.2</v>
      </c>
      <c r="T371" s="5">
        <v>842</v>
      </c>
      <c r="U371" s="5">
        <v>450.4</v>
      </c>
      <c r="V371" s="5">
        <v>707.3</v>
      </c>
      <c r="W371" s="13">
        <v>160.80000000000001</v>
      </c>
      <c r="X371" s="13">
        <v>591.79999999999995</v>
      </c>
      <c r="Y371" s="13">
        <v>318.39999999999998</v>
      </c>
      <c r="Z371" s="13">
        <v>816.3</v>
      </c>
      <c r="AA371" s="18">
        <f t="shared" si="26"/>
        <v>2255.4</v>
      </c>
      <c r="AB371" s="18">
        <f t="shared" si="27"/>
        <v>0.4646285690742038</v>
      </c>
      <c r="AC371" s="1" t="s">
        <v>7495</v>
      </c>
      <c r="AD371" s="1" t="str">
        <f t="shared" si="30"/>
        <v>Winchester M.B.</v>
      </c>
      <c r="AE371" s="1" t="str">
        <f t="shared" si="28"/>
        <v>Winchester M.B.</v>
      </c>
      <c r="AF371" s="1" t="str">
        <f>INDEX(Lookup!G$2:G$1349, MATCH($AE371, Lookup!$G$2:$G$1349,0))</f>
        <v>WINCHESTER M.B.</v>
      </c>
      <c r="AG371" s="1" t="str">
        <f>INDEX(Lookup!F$2:F$1349, MATCH($AE371, Lookup!$G$2:$G$1349,0))</f>
        <v>e150428</v>
      </c>
      <c r="AH371" s="1" t="str">
        <f>INDEX(Lookup!C$2:C$1349, MATCH($AE371, Lookup!$G$2:$G$1349,0))</f>
        <v>Hampshire</v>
      </c>
      <c r="AI371" s="1" t="str">
        <f>INDEX(Lookup!D$2:D$1349, MATCH($AE371, Lookup!$G$2:$G$1349,0))</f>
        <v>South East</v>
      </c>
      <c r="AJ371" s="1" t="str">
        <f>INDEX(Lookup!E$2:E$1349, MATCH($AE371, Lookup!$G$2:$G$1349,0))</f>
        <v>Greater South East</v>
      </c>
    </row>
    <row r="372" spans="1:36" x14ac:dyDescent="0.3">
      <c r="A372" s="11" t="s">
        <v>1661</v>
      </c>
      <c r="B372" s="5">
        <v>13080</v>
      </c>
      <c r="C372" s="5">
        <v>79</v>
      </c>
      <c r="D372" s="5">
        <v>36</v>
      </c>
      <c r="E372" s="5">
        <v>10</v>
      </c>
      <c r="F372" s="5">
        <v>26</v>
      </c>
      <c r="G372" s="5">
        <v>0</v>
      </c>
      <c r="I372" s="5">
        <v>17807</v>
      </c>
      <c r="J372" s="5">
        <v>199.9</v>
      </c>
      <c r="K372" s="5">
        <v>641052</v>
      </c>
      <c r="L372" s="5">
        <v>2.5</v>
      </c>
      <c r="M372" s="5">
        <v>1729.6</v>
      </c>
      <c r="N372" s="5">
        <v>4338</v>
      </c>
      <c r="O372" s="5">
        <v>851.1</v>
      </c>
      <c r="P372" s="5">
        <v>1241</v>
      </c>
      <c r="Q372" s="5">
        <v>150.1</v>
      </c>
      <c r="R372" s="5">
        <v>2997</v>
      </c>
      <c r="S372" s="5">
        <v>656.2</v>
      </c>
      <c r="T372" s="5">
        <v>93</v>
      </c>
      <c r="U372" s="5">
        <v>44.2</v>
      </c>
      <c r="V372" s="5">
        <v>187.9</v>
      </c>
      <c r="W372" s="13">
        <v>26.1</v>
      </c>
      <c r="X372" s="5">
        <v>173.1</v>
      </c>
      <c r="Y372" s="5">
        <v>287.60000000000002</v>
      </c>
      <c r="Z372" s="5">
        <v>203.8</v>
      </c>
      <c r="AA372" s="18">
        <f t="shared" si="26"/>
        <v>850.50000000000011</v>
      </c>
      <c r="AB372" s="18">
        <f t="shared" si="27"/>
        <v>0.49173219241443117</v>
      </c>
      <c r="AC372" s="1" t="s">
        <v>7496</v>
      </c>
      <c r="AD372" s="1" t="str">
        <f t="shared" si="30"/>
        <v>Alton U.D.</v>
      </c>
      <c r="AE372" s="1" t="str">
        <f t="shared" si="28"/>
        <v>Alton U.D.</v>
      </c>
      <c r="AF372" s="1" t="str">
        <f>INDEX(Lookup!G$2:G$1349, MATCH($AE372, Lookup!$G$2:$G$1349,0))</f>
        <v>ALTON U.D.</v>
      </c>
      <c r="AG372" s="1" t="str">
        <f>INDEX(Lookup!F$2:F$1349, MATCH($AE372, Lookup!$G$2:$G$1349,0))</f>
        <v>e150415</v>
      </c>
      <c r="AH372" s="1" t="str">
        <f>INDEX(Lookup!C$2:C$1349, MATCH($AE372, Lookup!$G$2:$G$1349,0))</f>
        <v>Hampshire</v>
      </c>
      <c r="AI372" s="1" t="str">
        <f>INDEX(Lookup!D$2:D$1349, MATCH($AE372, Lookup!$G$2:$G$1349,0))</f>
        <v>South East</v>
      </c>
      <c r="AJ372" s="1" t="str">
        <f>INDEX(Lookup!E$2:E$1349, MATCH($AE372, Lookup!$G$2:$G$1349,0))</f>
        <v>Greater South East</v>
      </c>
    </row>
    <row r="373" spans="1:36" x14ac:dyDescent="0.3">
      <c r="A373" s="11" t="s">
        <v>1662</v>
      </c>
      <c r="B373" s="5">
        <v>84890</v>
      </c>
      <c r="C373" s="5">
        <v>98</v>
      </c>
      <c r="D373" s="5">
        <v>41</v>
      </c>
      <c r="E373" s="5">
        <v>15</v>
      </c>
      <c r="F373" s="5">
        <v>26</v>
      </c>
      <c r="G373" s="5">
        <v>0</v>
      </c>
      <c r="I373" s="5">
        <v>88200</v>
      </c>
      <c r="J373" s="5">
        <v>156.4</v>
      </c>
      <c r="K373" s="5">
        <v>3616200</v>
      </c>
      <c r="L373" s="5">
        <v>19.600000000000001</v>
      </c>
      <c r="M373" s="5">
        <v>9132.5</v>
      </c>
      <c r="N373" s="5">
        <v>27585</v>
      </c>
      <c r="O373" s="5">
        <v>6198.9</v>
      </c>
      <c r="P373" s="5">
        <v>3137</v>
      </c>
      <c r="Q373" s="5">
        <v>380.8</v>
      </c>
      <c r="R373" s="5">
        <v>23467</v>
      </c>
      <c r="S373" s="5">
        <v>5389.8</v>
      </c>
      <c r="T373" s="5">
        <v>830</v>
      </c>
      <c r="U373" s="5">
        <v>413.3</v>
      </c>
      <c r="V373" s="5">
        <v>762.4</v>
      </c>
      <c r="W373" s="13">
        <v>114.6</v>
      </c>
      <c r="X373" s="13">
        <v>442.1</v>
      </c>
      <c r="Y373" s="5">
        <v>624.70000000000005</v>
      </c>
      <c r="Z373" s="5">
        <v>989.9</v>
      </c>
      <c r="AA373" s="18">
        <f t="shared" si="26"/>
        <v>6183.9000000000005</v>
      </c>
      <c r="AB373" s="18">
        <f t="shared" si="27"/>
        <v>0.67713112510265538</v>
      </c>
      <c r="AC373" s="1" t="s">
        <v>7496</v>
      </c>
      <c r="AD373" s="1" t="str">
        <f t="shared" si="30"/>
        <v>Fareham U.D.</v>
      </c>
      <c r="AE373" s="1" t="str">
        <f t="shared" si="28"/>
        <v>Fareham U.D.</v>
      </c>
      <c r="AF373" s="1" t="str">
        <f>INDEX(Lookup!G$2:G$1349, MATCH($AE373, Lookup!$G$2:$G$1349,0))</f>
        <v>FAREHAM U.D.</v>
      </c>
      <c r="AG373" s="1" t="str">
        <f>INDEX(Lookup!F$2:F$1349, MATCH($AE373, Lookup!$G$2:$G$1349,0))</f>
        <v>e150420</v>
      </c>
      <c r="AH373" s="1" t="str">
        <f>INDEX(Lookup!C$2:C$1349, MATCH($AE373, Lookup!$G$2:$G$1349,0))</f>
        <v>Hampshire</v>
      </c>
      <c r="AI373" s="1" t="str">
        <f>INDEX(Lookup!D$2:D$1349, MATCH($AE373, Lookup!$G$2:$G$1349,0))</f>
        <v>South East</v>
      </c>
      <c r="AJ373" s="1" t="str">
        <f>INDEX(Lookup!E$2:E$1349, MATCH($AE373, Lookup!$G$2:$G$1349,0))</f>
        <v>Greater South East</v>
      </c>
    </row>
    <row r="374" spans="1:36" x14ac:dyDescent="0.3">
      <c r="A374" s="11" t="s">
        <v>1663</v>
      </c>
      <c r="B374" s="5">
        <v>41680</v>
      </c>
      <c r="C374" s="5">
        <v>94</v>
      </c>
      <c r="D374" s="5">
        <v>39.5</v>
      </c>
      <c r="E374" s="5">
        <v>13.5</v>
      </c>
      <c r="F374" s="5">
        <v>26</v>
      </c>
      <c r="G374" s="5">
        <v>0</v>
      </c>
      <c r="I374" s="5">
        <v>50000</v>
      </c>
      <c r="J374" s="5">
        <v>156.4</v>
      </c>
      <c r="K374" s="5">
        <v>1975000</v>
      </c>
      <c r="L374" s="5">
        <v>16.100000000000001</v>
      </c>
      <c r="M374" s="5">
        <v>4707.8999999999996</v>
      </c>
      <c r="N374" s="5">
        <v>12460</v>
      </c>
      <c r="O374" s="5">
        <v>2881.4</v>
      </c>
      <c r="P374" s="5">
        <v>1335</v>
      </c>
      <c r="Q374" s="5">
        <v>169.1</v>
      </c>
      <c r="R374" s="5">
        <v>10854</v>
      </c>
      <c r="S374" s="5">
        <v>2510.6</v>
      </c>
      <c r="T374" s="5">
        <v>238</v>
      </c>
      <c r="U374" s="5">
        <v>109.8</v>
      </c>
      <c r="V374" s="5">
        <v>390.8</v>
      </c>
      <c r="W374" s="13">
        <v>108</v>
      </c>
      <c r="X374" s="13">
        <v>351.2</v>
      </c>
      <c r="Y374" s="5">
        <v>250.8</v>
      </c>
      <c r="Z374" s="5">
        <v>725.7</v>
      </c>
      <c r="AA374" s="18">
        <f t="shared" si="26"/>
        <v>2789.5</v>
      </c>
      <c r="AB374" s="18">
        <f t="shared" si="27"/>
        <v>0.5925147093183798</v>
      </c>
      <c r="AC374" s="1" t="s">
        <v>7496</v>
      </c>
      <c r="AD374" s="1" t="str">
        <f t="shared" si="30"/>
        <v>Farnborough U.D.</v>
      </c>
      <c r="AE374" s="1" t="str">
        <f t="shared" si="28"/>
        <v>Farnborough U.D.</v>
      </c>
      <c r="AF374" s="1" t="str">
        <f>INDEX(Lookup!G$2:G$1349, MATCH($AE374, Lookup!$G$2:$G$1349,0))</f>
        <v>FARNBOROUGH U.D.</v>
      </c>
      <c r="AG374" s="1" t="str">
        <f>INDEX(Lookup!F$2:F$1349, MATCH($AE374, Lookup!$G$2:$G$1349,0))</f>
        <v>e150421</v>
      </c>
      <c r="AH374" s="1" t="str">
        <f>INDEX(Lookup!C$2:C$1349, MATCH($AE374, Lookup!$G$2:$G$1349,0))</f>
        <v>Hampshire</v>
      </c>
      <c r="AI374" s="1" t="str">
        <f>INDEX(Lookup!D$2:D$1349, MATCH($AE374, Lookup!$G$2:$G$1349,0))</f>
        <v>South East</v>
      </c>
      <c r="AJ374" s="1" t="str">
        <f>INDEX(Lookup!E$2:E$1349, MATCH($AE374, Lookup!$G$2:$G$1349,0))</f>
        <v>Greater South East</v>
      </c>
    </row>
    <row r="375" spans="1:36" x14ac:dyDescent="0.3">
      <c r="A375" s="11" t="s">
        <v>1664</v>
      </c>
      <c r="B375" s="5">
        <v>21910</v>
      </c>
      <c r="C375" s="5">
        <v>94.5</v>
      </c>
      <c r="D375" s="5">
        <v>39.4</v>
      </c>
      <c r="E375" s="5">
        <v>13.4</v>
      </c>
      <c r="F375" s="5">
        <v>26</v>
      </c>
      <c r="G375" s="5">
        <v>0</v>
      </c>
      <c r="I375" s="5">
        <v>28680</v>
      </c>
      <c r="J375" s="5">
        <v>198.4</v>
      </c>
      <c r="K375" s="5">
        <v>1129992</v>
      </c>
      <c r="L375" s="5">
        <v>3.3</v>
      </c>
      <c r="M375" s="5">
        <v>2859.2</v>
      </c>
      <c r="N375" s="5">
        <v>7558</v>
      </c>
      <c r="O375" s="5">
        <v>2133.6999999999998</v>
      </c>
      <c r="P375" s="5">
        <v>531</v>
      </c>
      <c r="Q375" s="5">
        <v>61.5</v>
      </c>
      <c r="R375" s="5">
        <v>6325</v>
      </c>
      <c r="S375" s="5">
        <v>1718.4</v>
      </c>
      <c r="T375" s="5">
        <v>695</v>
      </c>
      <c r="U375" s="5">
        <v>351.4</v>
      </c>
      <c r="V375" s="5">
        <v>293.5</v>
      </c>
      <c r="W375" s="13">
        <v>40.200000000000003</v>
      </c>
      <c r="X375" s="13">
        <v>78.5</v>
      </c>
      <c r="Y375" s="13">
        <v>103.6</v>
      </c>
      <c r="Z375" s="5">
        <v>209.7</v>
      </c>
      <c r="AA375" s="18">
        <f t="shared" si="26"/>
        <v>2131.3000000000002</v>
      </c>
      <c r="AB375" s="18">
        <f t="shared" si="27"/>
        <v>0.74541829882484623</v>
      </c>
      <c r="AC375" s="1" t="s">
        <v>7496</v>
      </c>
      <c r="AD375" s="1" t="str">
        <f t="shared" si="30"/>
        <v>Fleet U.D.</v>
      </c>
      <c r="AE375" s="1" t="str">
        <f t="shared" si="28"/>
        <v>Fleet U.D.</v>
      </c>
      <c r="AF375" s="1" t="str">
        <f>INDEX(Lookup!G$2:G$1349, MATCH($AE375, Lookup!$G$2:$G$1349,0))</f>
        <v>FLEET U.D.</v>
      </c>
      <c r="AG375" s="1" t="str">
        <f>INDEX(Lookup!F$2:F$1349, MATCH($AE375, Lookup!$G$2:$G$1349,0))</f>
        <v>e150422</v>
      </c>
      <c r="AH375" s="1" t="str">
        <f>INDEX(Lookup!C$2:C$1349, MATCH($AE375, Lookup!$G$2:$G$1349,0))</f>
        <v>Hampshire</v>
      </c>
      <c r="AI375" s="1" t="str">
        <f>INDEX(Lookup!D$2:D$1349, MATCH($AE375, Lookup!$G$2:$G$1349,0))</f>
        <v>South East</v>
      </c>
      <c r="AJ375" s="1" t="str">
        <f>INDEX(Lookup!E$2:E$1349, MATCH($AE375, Lookup!$G$2:$G$1349,0))</f>
        <v>Greater South East</v>
      </c>
    </row>
    <row r="376" spans="1:36" x14ac:dyDescent="0.3">
      <c r="A376" s="11" t="s">
        <v>1665</v>
      </c>
      <c r="B376" s="5">
        <v>112130</v>
      </c>
      <c r="C376" s="5">
        <v>103</v>
      </c>
      <c r="D376" s="5">
        <v>42</v>
      </c>
      <c r="E376" s="5">
        <v>16</v>
      </c>
      <c r="F376" s="5">
        <v>26</v>
      </c>
      <c r="G376" s="5">
        <v>0</v>
      </c>
      <c r="I376" s="5">
        <v>129400</v>
      </c>
      <c r="J376" s="5">
        <v>185</v>
      </c>
      <c r="K376" s="5">
        <v>5434800</v>
      </c>
      <c r="L376" s="5">
        <v>14.3</v>
      </c>
      <c r="M376" s="5">
        <v>12851.6</v>
      </c>
      <c r="N376" s="5">
        <v>36523</v>
      </c>
      <c r="O376" s="5">
        <v>8156.2</v>
      </c>
      <c r="P376" s="5">
        <v>4166</v>
      </c>
      <c r="Q376" s="5">
        <v>515.9</v>
      </c>
      <c r="R376" s="5">
        <v>31424</v>
      </c>
      <c r="S376" s="5">
        <v>7199.1</v>
      </c>
      <c r="T376" s="5">
        <v>926</v>
      </c>
      <c r="U376" s="5">
        <v>430.1</v>
      </c>
      <c r="V376" s="5">
        <v>855.9</v>
      </c>
      <c r="W376" s="13">
        <v>192.6</v>
      </c>
      <c r="X376" s="13">
        <v>626.5</v>
      </c>
      <c r="Y376" s="13">
        <v>1950.6</v>
      </c>
      <c r="Z376" s="13">
        <v>1070</v>
      </c>
      <c r="AA376" s="18">
        <f t="shared" si="26"/>
        <v>8145.1</v>
      </c>
      <c r="AB376" s="18">
        <f t="shared" si="27"/>
        <v>0.63378100781225688</v>
      </c>
      <c r="AC376" s="1" t="s">
        <v>7496</v>
      </c>
      <c r="AD376" s="1" t="str">
        <f t="shared" si="30"/>
        <v>Havant and Waterloo U.D.</v>
      </c>
      <c r="AE376" s="1" t="str">
        <f t="shared" si="28"/>
        <v>Havant and Waterloo U.D.</v>
      </c>
      <c r="AF376" s="1" t="str">
        <f>INDEX(Lookup!G$2:G$1349, MATCH($AE376, Lookup!$G$2:$G$1349,0))</f>
        <v>HAVANT AND WATERLOO U.D.</v>
      </c>
      <c r="AG376" s="1" t="str">
        <f>INDEX(Lookup!F$2:F$1349, MATCH($AE376, Lookup!$G$2:$G$1349,0))</f>
        <v>e150424</v>
      </c>
      <c r="AH376" s="1" t="str">
        <f>INDEX(Lookup!C$2:C$1349, MATCH($AE376, Lookup!$G$2:$G$1349,0))</f>
        <v>Hampshire</v>
      </c>
      <c r="AI376" s="1" t="str">
        <f>INDEX(Lookup!D$2:D$1349, MATCH($AE376, Lookup!$G$2:$G$1349,0))</f>
        <v>South East</v>
      </c>
      <c r="AJ376" s="1" t="str">
        <f>INDEX(Lookup!E$2:E$1349, MATCH($AE376, Lookup!$G$2:$G$1349,0))</f>
        <v>Greater South East</v>
      </c>
    </row>
    <row r="377" spans="1:36" x14ac:dyDescent="0.3">
      <c r="A377" s="11" t="s">
        <v>1666</v>
      </c>
      <c r="B377" s="5">
        <v>9130</v>
      </c>
      <c r="C377" s="5">
        <v>96.5</v>
      </c>
      <c r="D377" s="5">
        <v>38</v>
      </c>
      <c r="E377" s="5">
        <v>12</v>
      </c>
      <c r="F377" s="5">
        <v>26</v>
      </c>
      <c r="G377" s="5">
        <v>0</v>
      </c>
      <c r="I377" s="5">
        <v>13062</v>
      </c>
      <c r="J377" s="5">
        <v>184.5</v>
      </c>
      <c r="K377" s="5">
        <v>496356</v>
      </c>
      <c r="L377" s="5">
        <v>0</v>
      </c>
      <c r="M377" s="5">
        <v>1363.3</v>
      </c>
      <c r="N377" s="5">
        <v>3473</v>
      </c>
      <c r="O377" s="5">
        <v>781.3</v>
      </c>
      <c r="P377" s="5">
        <v>814</v>
      </c>
      <c r="Q377" s="5">
        <v>90.3</v>
      </c>
      <c r="R377" s="5">
        <v>2394</v>
      </c>
      <c r="S377" s="5">
        <v>567</v>
      </c>
      <c r="T377" s="5">
        <v>250</v>
      </c>
      <c r="U377" s="5">
        <v>122.2</v>
      </c>
      <c r="V377" s="5">
        <v>172.2</v>
      </c>
      <c r="W377" s="13">
        <v>45.6</v>
      </c>
      <c r="X377" s="13">
        <v>94.8</v>
      </c>
      <c r="Y377" s="13">
        <v>144.1</v>
      </c>
      <c r="Z377" s="13">
        <v>125.3</v>
      </c>
      <c r="AA377" s="18">
        <f t="shared" si="26"/>
        <v>779.5</v>
      </c>
      <c r="AB377" s="18">
        <f t="shared" si="27"/>
        <v>0.57177437101151618</v>
      </c>
      <c r="AC377" s="1" t="s">
        <v>7496</v>
      </c>
      <c r="AD377" s="1" t="str">
        <f t="shared" si="30"/>
        <v>Petersfield U.D.</v>
      </c>
      <c r="AE377" s="1" t="str">
        <f t="shared" si="28"/>
        <v>Petersfield U.D.</v>
      </c>
      <c r="AF377" s="1" t="str">
        <f>INDEX(Lookup!G$2:G$1349, MATCH($AE377, Lookup!$G$2:$G$1349,0))</f>
        <v>PETERSFIELD U.D.</v>
      </c>
      <c r="AG377" s="1" t="str">
        <f>INDEX(Lookup!F$2:F$1349, MATCH($AE377, Lookup!$G$2:$G$1349,0))</f>
        <v>e150426</v>
      </c>
      <c r="AH377" s="1" t="str">
        <f>INDEX(Lookup!C$2:C$1349, MATCH($AE377, Lookup!$G$2:$G$1349,0))</f>
        <v>Hampshire</v>
      </c>
      <c r="AI377" s="1" t="str">
        <f>INDEX(Lookup!D$2:D$1349, MATCH($AE377, Lookup!$G$2:$G$1349,0))</f>
        <v>South East</v>
      </c>
      <c r="AJ377" s="1" t="str">
        <f>INDEX(Lookup!E$2:E$1349, MATCH($AE377, Lookup!$G$2:$G$1349,0))</f>
        <v>Greater South East</v>
      </c>
    </row>
    <row r="378" spans="1:36" x14ac:dyDescent="0.3">
      <c r="A378" s="11" t="s">
        <v>1661</v>
      </c>
      <c r="B378" s="5">
        <v>29060</v>
      </c>
      <c r="C378" s="5">
        <v>75</v>
      </c>
      <c r="D378" s="5">
        <v>32.4</v>
      </c>
      <c r="E378" s="5">
        <v>6.4</v>
      </c>
      <c r="F378" s="5">
        <v>26</v>
      </c>
      <c r="G378" s="5">
        <v>0</v>
      </c>
      <c r="H378" s="5">
        <v>33.1</v>
      </c>
      <c r="I378" s="5">
        <v>28280</v>
      </c>
      <c r="J378" s="5">
        <v>173.2</v>
      </c>
      <c r="K378" s="5">
        <v>936300</v>
      </c>
      <c r="L378" s="5">
        <v>29.7</v>
      </c>
      <c r="M378" s="5">
        <v>2741.4</v>
      </c>
      <c r="N378" s="5">
        <v>8690</v>
      </c>
      <c r="O378" s="5">
        <v>2007.7</v>
      </c>
      <c r="P378" s="5">
        <v>1682</v>
      </c>
      <c r="Q378" s="5">
        <v>200.3</v>
      </c>
      <c r="R378" s="5">
        <v>6453</v>
      </c>
      <c r="S378" s="5">
        <v>1466</v>
      </c>
      <c r="T378" s="5">
        <v>536</v>
      </c>
      <c r="U378" s="5">
        <v>288.7</v>
      </c>
      <c r="V378" s="5">
        <v>98.8</v>
      </c>
      <c r="W378" s="13">
        <v>19.3</v>
      </c>
      <c r="X378" s="13">
        <v>104.4</v>
      </c>
      <c r="Y378" s="13">
        <v>72.3</v>
      </c>
      <c r="Z378" s="13">
        <v>438.9</v>
      </c>
      <c r="AA378" s="18">
        <f t="shared" si="26"/>
        <v>1955</v>
      </c>
      <c r="AB378" s="18">
        <f t="shared" si="27"/>
        <v>0.71313927190486615</v>
      </c>
      <c r="AC378" s="1" t="s">
        <v>7494</v>
      </c>
      <c r="AD378" s="1" t="str">
        <f t="shared" si="30"/>
        <v>Alton R.D.</v>
      </c>
      <c r="AE378" s="1" t="str">
        <f t="shared" si="28"/>
        <v>Alton R.D.</v>
      </c>
      <c r="AF378" s="1" t="str">
        <f>INDEX(Lookup!G$2:G$1349, MATCH($AE378, Lookup!$G$2:$G$1349,0))</f>
        <v>ALTON R.D.</v>
      </c>
      <c r="AG378" s="1" t="str">
        <f>INDEX(Lookup!F$2:F$1349, MATCH($AE378, Lookup!$G$2:$G$1349,0))</f>
        <v>e150429</v>
      </c>
      <c r="AH378" s="1" t="str">
        <f>INDEX(Lookup!C$2:C$1349, MATCH($AE378, Lookup!$G$2:$G$1349,0))</f>
        <v>Hampshire</v>
      </c>
      <c r="AI378" s="1" t="str">
        <f>INDEX(Lookup!D$2:D$1349, MATCH($AE378, Lookup!$G$2:$G$1349,0))</f>
        <v>South East</v>
      </c>
      <c r="AJ378" s="1" t="str">
        <f>INDEX(Lookup!E$2:E$1349, MATCH($AE378, Lookup!$G$2:$G$1349,0))</f>
        <v>Greater South East</v>
      </c>
    </row>
    <row r="379" spans="1:36" x14ac:dyDescent="0.3">
      <c r="A379" s="11" t="s">
        <v>1653</v>
      </c>
      <c r="B379" s="5">
        <v>20180</v>
      </c>
      <c r="C379" s="5">
        <v>75</v>
      </c>
      <c r="D379" s="5">
        <v>30.8</v>
      </c>
      <c r="E379" s="5">
        <v>4.8</v>
      </c>
      <c r="F379" s="5">
        <v>26</v>
      </c>
      <c r="G379" s="5">
        <v>0</v>
      </c>
      <c r="H379" s="5">
        <v>31.2</v>
      </c>
      <c r="I379" s="5">
        <v>15236</v>
      </c>
      <c r="J379" s="5">
        <v>126</v>
      </c>
      <c r="K379" s="5">
        <v>475835</v>
      </c>
      <c r="L379" s="5">
        <v>41.7</v>
      </c>
      <c r="M379" s="5">
        <v>1609.5</v>
      </c>
      <c r="N379" s="5">
        <v>4957</v>
      </c>
      <c r="O379" s="5">
        <v>1055.0999999999999</v>
      </c>
      <c r="P379" s="5">
        <v>1499</v>
      </c>
      <c r="Q379" s="5">
        <v>158.5</v>
      </c>
      <c r="R379" s="5">
        <v>3178</v>
      </c>
      <c r="S379" s="5">
        <v>697.9</v>
      </c>
      <c r="T379" s="5">
        <v>252</v>
      </c>
      <c r="U379" s="5">
        <v>135.5</v>
      </c>
      <c r="V379" s="5">
        <v>37.5</v>
      </c>
      <c r="W379" s="13">
        <v>0.6</v>
      </c>
      <c r="X379" s="5">
        <v>106.6</v>
      </c>
      <c r="Y379" s="5">
        <v>123.1</v>
      </c>
      <c r="Z379" s="5">
        <v>286.7</v>
      </c>
      <c r="AA379" s="18">
        <f t="shared" si="26"/>
        <v>991.9</v>
      </c>
      <c r="AB379" s="18">
        <f t="shared" si="27"/>
        <v>0.61627834731283004</v>
      </c>
      <c r="AC379" s="1" t="s">
        <v>7494</v>
      </c>
      <c r="AD379" s="1" t="str">
        <f t="shared" si="30"/>
        <v>Andover R.D.</v>
      </c>
      <c r="AE379" s="1" t="str">
        <f t="shared" si="28"/>
        <v>Andover R.D.</v>
      </c>
      <c r="AF379" s="1" t="str">
        <f>INDEX(Lookup!G$2:G$1349, MATCH($AE379, Lookup!$G$2:$G$1349,0))</f>
        <v>ANDOVER R.D.</v>
      </c>
      <c r="AG379" s="1" t="str">
        <f>INDEX(Lookup!F$2:F$1349, MATCH($AE379, Lookup!$G$2:$G$1349,0))</f>
        <v>e150430</v>
      </c>
      <c r="AH379" s="1" t="str">
        <f>INDEX(Lookup!C$2:C$1349, MATCH($AE379, Lookup!$G$2:$G$1349,0))</f>
        <v>Hampshire</v>
      </c>
      <c r="AI379" s="1" t="str">
        <f>INDEX(Lookup!D$2:D$1349, MATCH($AE379, Lookup!$G$2:$G$1349,0))</f>
        <v>South East</v>
      </c>
      <c r="AJ379" s="1" t="str">
        <f>INDEX(Lookup!E$2:E$1349, MATCH($AE379, Lookup!$G$2:$G$1349,0))</f>
        <v>Greater South East</v>
      </c>
    </row>
    <row r="380" spans="1:36" x14ac:dyDescent="0.3">
      <c r="A380" s="11" t="s">
        <v>1654</v>
      </c>
      <c r="B380" s="5">
        <v>24180</v>
      </c>
      <c r="C380" s="5">
        <v>80.5</v>
      </c>
      <c r="D380" s="5">
        <v>34.200000000000003</v>
      </c>
      <c r="E380" s="5">
        <v>8.1999999999999993</v>
      </c>
      <c r="F380" s="5">
        <v>26</v>
      </c>
      <c r="G380" s="5">
        <v>0</v>
      </c>
      <c r="H380" s="5">
        <v>34.799999999999997</v>
      </c>
      <c r="I380" s="5">
        <v>23400</v>
      </c>
      <c r="J380" s="5">
        <v>170.5</v>
      </c>
      <c r="K380" s="5">
        <v>813708</v>
      </c>
      <c r="L380" s="5">
        <v>31.6</v>
      </c>
      <c r="M380" s="5">
        <v>2229.8000000000002</v>
      </c>
      <c r="N380" s="5">
        <v>6975</v>
      </c>
      <c r="O380" s="5">
        <v>1550.3</v>
      </c>
      <c r="P380" s="5">
        <v>1322</v>
      </c>
      <c r="Q380" s="5">
        <v>156.30000000000001</v>
      </c>
      <c r="R380" s="5">
        <v>5381</v>
      </c>
      <c r="S380" s="5">
        <v>1220</v>
      </c>
      <c r="T380" s="5">
        <v>269</v>
      </c>
      <c r="U380" s="5">
        <v>159.6</v>
      </c>
      <c r="V380" s="5">
        <v>35.4</v>
      </c>
      <c r="W380" s="13">
        <v>9.6</v>
      </c>
      <c r="X380" s="5">
        <v>147.19999999999999</v>
      </c>
      <c r="Y380" s="5">
        <v>146.4</v>
      </c>
      <c r="Z380" s="5">
        <v>340.9</v>
      </c>
      <c r="AA380" s="18">
        <f t="shared" si="26"/>
        <v>1535.8999999999999</v>
      </c>
      <c r="AB380" s="18">
        <f t="shared" si="27"/>
        <v>0.68880617095703633</v>
      </c>
      <c r="AC380" s="1" t="s">
        <v>7494</v>
      </c>
      <c r="AD380" s="1" t="str">
        <f t="shared" si="30"/>
        <v>Basingstoke R.D.</v>
      </c>
      <c r="AE380" s="1" t="str">
        <f t="shared" si="28"/>
        <v>Basingstoke R.D.</v>
      </c>
      <c r="AF380" s="1" t="str">
        <f>INDEX(Lookup!G$2:G$1349, MATCH($AE380, Lookup!$G$2:$G$1349,0))</f>
        <v>BASINGSTOKE R.D.</v>
      </c>
      <c r="AG380" s="1" t="str">
        <f>INDEX(Lookup!F$2:F$1349, MATCH($AE380, Lookup!$G$2:$G$1349,0))</f>
        <v>e150431</v>
      </c>
      <c r="AH380" s="1" t="str">
        <f>INDEX(Lookup!C$2:C$1349, MATCH($AE380, Lookup!$G$2:$G$1349,0))</f>
        <v>Hampshire</v>
      </c>
      <c r="AI380" s="1" t="str">
        <f>INDEX(Lookup!D$2:D$1349, MATCH($AE380, Lookup!$G$2:$G$1349,0))</f>
        <v>South East</v>
      </c>
      <c r="AJ380" s="1" t="str">
        <f>INDEX(Lookup!E$2:E$1349, MATCH($AE380, Lookup!$G$2:$G$1349,0))</f>
        <v>Greater South East</v>
      </c>
    </row>
    <row r="381" spans="1:36" x14ac:dyDescent="0.3">
      <c r="A381" s="11" t="s">
        <v>1667</v>
      </c>
      <c r="B381" s="5">
        <v>26250</v>
      </c>
      <c r="C381" s="5">
        <v>75.5</v>
      </c>
      <c r="D381" s="5">
        <v>32.6</v>
      </c>
      <c r="E381" s="5">
        <v>6.6</v>
      </c>
      <c r="F381" s="5">
        <v>26</v>
      </c>
      <c r="G381" s="5">
        <v>0</v>
      </c>
      <c r="H381" s="5">
        <v>33</v>
      </c>
      <c r="I381" s="5">
        <v>24410</v>
      </c>
      <c r="J381" s="5">
        <v>173.2</v>
      </c>
      <c r="K381" s="5">
        <v>804500</v>
      </c>
      <c r="L381" s="5">
        <v>33.9</v>
      </c>
      <c r="M381" s="5">
        <v>2347.1999999999998</v>
      </c>
      <c r="N381" s="5">
        <v>8064</v>
      </c>
      <c r="O381" s="5">
        <v>1691.3</v>
      </c>
      <c r="P381" s="5">
        <v>1932</v>
      </c>
      <c r="Q381" s="5">
        <v>210.1</v>
      </c>
      <c r="R381" s="5">
        <v>5749</v>
      </c>
      <c r="S381" s="5">
        <v>1278.4000000000001</v>
      </c>
      <c r="T381" s="5">
        <v>373</v>
      </c>
      <c r="U381" s="5">
        <v>191.5</v>
      </c>
      <c r="V381" s="5">
        <v>76.599999999999994</v>
      </c>
      <c r="W381" s="13">
        <v>5.5</v>
      </c>
      <c r="X381" s="5">
        <v>162.9</v>
      </c>
      <c r="Y381" s="5">
        <v>69.5</v>
      </c>
      <c r="Z381" s="5">
        <v>341.4</v>
      </c>
      <c r="AA381" s="18">
        <f t="shared" si="26"/>
        <v>1680</v>
      </c>
      <c r="AB381" s="18">
        <f t="shared" si="27"/>
        <v>0.71574642126789367</v>
      </c>
      <c r="AC381" s="1" t="s">
        <v>7494</v>
      </c>
      <c r="AD381" s="1" t="str">
        <f t="shared" si="30"/>
        <v>Droxford R.D.</v>
      </c>
      <c r="AE381" s="1" t="str">
        <f t="shared" si="28"/>
        <v>Droxford R.D.</v>
      </c>
      <c r="AF381" s="1" t="str">
        <f>INDEX(Lookup!G$2:G$1349, MATCH($AE381, Lookup!$G$2:$G$1349,0))</f>
        <v>DROXFORD R.D.</v>
      </c>
      <c r="AG381" s="1" t="str">
        <f>INDEX(Lookup!F$2:F$1349, MATCH($AE381, Lookup!$G$2:$G$1349,0))</f>
        <v>e150432</v>
      </c>
      <c r="AH381" s="1" t="str">
        <f>INDEX(Lookup!C$2:C$1349, MATCH($AE381, Lookup!$G$2:$G$1349,0))</f>
        <v>Hampshire</v>
      </c>
      <c r="AI381" s="1" t="str">
        <f>INDEX(Lookup!D$2:D$1349, MATCH($AE381, Lookup!$G$2:$G$1349,0))</f>
        <v>South East</v>
      </c>
      <c r="AJ381" s="1" t="str">
        <f>INDEX(Lookup!E$2:E$1349, MATCH($AE381, Lookup!$G$2:$G$1349,0))</f>
        <v>Greater South East</v>
      </c>
    </row>
    <row r="382" spans="1:36" x14ac:dyDescent="0.3">
      <c r="A382" s="11" t="s">
        <v>1668</v>
      </c>
      <c r="B382" s="5">
        <v>43840</v>
      </c>
      <c r="C382" s="5">
        <v>77</v>
      </c>
      <c r="D382" s="5">
        <v>33.5</v>
      </c>
      <c r="E382" s="5">
        <v>7.5</v>
      </c>
      <c r="F382" s="5">
        <v>26</v>
      </c>
      <c r="G382" s="5">
        <v>0</v>
      </c>
      <c r="H382" s="5">
        <v>34.299999999999997</v>
      </c>
      <c r="I382" s="5">
        <v>43500</v>
      </c>
      <c r="J382" s="5">
        <v>158.19999999999999</v>
      </c>
      <c r="K382" s="5">
        <v>1490976</v>
      </c>
      <c r="L382" s="5">
        <v>27</v>
      </c>
      <c r="M382" s="5">
        <v>4304.5</v>
      </c>
      <c r="N382" s="5">
        <v>12587</v>
      </c>
      <c r="O382" s="5">
        <v>3003.3</v>
      </c>
      <c r="P382" s="5">
        <v>1761</v>
      </c>
      <c r="Q382" s="5">
        <v>195.5</v>
      </c>
      <c r="R382" s="5">
        <v>10173</v>
      </c>
      <c r="S382" s="5">
        <v>2432.1</v>
      </c>
      <c r="T382" s="5">
        <v>638</v>
      </c>
      <c r="U382" s="5">
        <v>338.7</v>
      </c>
      <c r="V382" s="5">
        <v>218.3</v>
      </c>
      <c r="W382" s="13">
        <v>35</v>
      </c>
      <c r="X382" s="5">
        <v>223.4</v>
      </c>
      <c r="Y382" s="5">
        <v>150</v>
      </c>
      <c r="Z382" s="5">
        <v>674.5</v>
      </c>
      <c r="AA382" s="18">
        <f t="shared" si="26"/>
        <v>2966.2999999999997</v>
      </c>
      <c r="AB382" s="18">
        <f t="shared" si="27"/>
        <v>0.68911604135207338</v>
      </c>
      <c r="AC382" s="1" t="s">
        <v>7494</v>
      </c>
      <c r="AD382" s="1" t="str">
        <f t="shared" si="30"/>
        <v>Hartley Wintney R.D.</v>
      </c>
      <c r="AE382" s="1" t="str">
        <f t="shared" si="28"/>
        <v>Hartley Wintney R.D.</v>
      </c>
      <c r="AF382" s="1" t="str">
        <f>INDEX(Lookup!G$2:G$1349, MATCH($AE382, Lookup!$G$2:$G$1349,0))</f>
        <v>HARTLEY WINTNEY R.D.</v>
      </c>
      <c r="AG382" s="1" t="str">
        <f>INDEX(Lookup!F$2:F$1349, MATCH($AE382, Lookup!$G$2:$G$1349,0))</f>
        <v>e150433</v>
      </c>
      <c r="AH382" s="1" t="str">
        <f>INDEX(Lookup!C$2:C$1349, MATCH($AE382, Lookup!$G$2:$G$1349,0))</f>
        <v>Hampshire</v>
      </c>
      <c r="AI382" s="1" t="str">
        <f>INDEX(Lookup!D$2:D$1349, MATCH($AE382, Lookup!$G$2:$G$1349,0))</f>
        <v>South East</v>
      </c>
      <c r="AJ382" s="1" t="str">
        <f>INDEX(Lookup!E$2:E$1349, MATCH($AE382, Lookup!$G$2:$G$1349,0))</f>
        <v>Greater South East</v>
      </c>
    </row>
    <row r="383" spans="1:36" x14ac:dyDescent="0.3">
      <c r="A383" s="11" t="s">
        <v>1669</v>
      </c>
      <c r="B383" s="5">
        <v>28450</v>
      </c>
      <c r="C383" s="5">
        <v>78.5</v>
      </c>
      <c r="D383" s="5">
        <v>33</v>
      </c>
      <c r="E383" s="5">
        <v>7</v>
      </c>
      <c r="F383" s="5">
        <v>26</v>
      </c>
      <c r="G383" s="5">
        <v>0</v>
      </c>
      <c r="H383" s="5">
        <v>33.700000000000003</v>
      </c>
      <c r="I383" s="5">
        <v>26440</v>
      </c>
      <c r="J383" s="5">
        <v>195.1</v>
      </c>
      <c r="K383" s="5">
        <v>891103</v>
      </c>
      <c r="L383" s="5">
        <v>31.2</v>
      </c>
      <c r="M383" s="5">
        <v>2739.6</v>
      </c>
      <c r="N383" s="5">
        <v>9627</v>
      </c>
      <c r="O383" s="5">
        <v>2054.6999999999998</v>
      </c>
      <c r="P383" s="5">
        <v>1708</v>
      </c>
      <c r="Q383" s="5">
        <v>204.8</v>
      </c>
      <c r="R383" s="5">
        <v>7512</v>
      </c>
      <c r="S383" s="5">
        <v>1610.1</v>
      </c>
      <c r="T383" s="5">
        <v>404</v>
      </c>
      <c r="U383" s="5">
        <v>235.8</v>
      </c>
      <c r="V383" s="5">
        <v>100.1</v>
      </c>
      <c r="W383" s="13">
        <v>17.399999999999999</v>
      </c>
      <c r="X383" s="13">
        <v>122.7</v>
      </c>
      <c r="Y383" s="13">
        <v>203.6</v>
      </c>
      <c r="Z383" s="13">
        <v>241.2</v>
      </c>
      <c r="AA383" s="18">
        <f t="shared" si="26"/>
        <v>2050.6999999999998</v>
      </c>
      <c r="AB383" s="18">
        <f t="shared" si="27"/>
        <v>0.74853993283691045</v>
      </c>
      <c r="AC383" s="1" t="s">
        <v>7494</v>
      </c>
      <c r="AD383" s="1" t="str">
        <f t="shared" si="30"/>
        <v>Kingsclere and Whitchurch R.D.</v>
      </c>
      <c r="AE383" s="1" t="str">
        <f t="shared" si="28"/>
        <v>Kingsclere and Whitchurch R.D.</v>
      </c>
      <c r="AF383" s="1" t="str">
        <f>INDEX(Lookup!G$2:G$1349, MATCH($AE383, Lookup!$G$2:$G$1349,0))</f>
        <v>KINGSCLERE AND WHITCHURCH R.D.</v>
      </c>
      <c r="AG383" s="1" t="str">
        <f>INDEX(Lookup!F$2:F$1349, MATCH($AE383, Lookup!$G$2:$G$1349,0))</f>
        <v>e150435</v>
      </c>
      <c r="AH383" s="1" t="str">
        <f>INDEX(Lookup!C$2:C$1349, MATCH($AE383, Lookup!$G$2:$G$1349,0))</f>
        <v>Hampshire</v>
      </c>
      <c r="AI383" s="1" t="str">
        <f>INDEX(Lookup!D$2:D$1349, MATCH($AE383, Lookup!$G$2:$G$1349,0))</f>
        <v>South East</v>
      </c>
      <c r="AJ383" s="1" t="str">
        <f>INDEX(Lookup!E$2:E$1349, MATCH($AE383, Lookup!$G$2:$G$1349,0))</f>
        <v>Greater South East</v>
      </c>
    </row>
    <row r="384" spans="1:36" x14ac:dyDescent="0.3">
      <c r="A384" s="11" t="s">
        <v>7597</v>
      </c>
      <c r="B384" s="5">
        <v>72190</v>
      </c>
      <c r="C384" s="5">
        <v>75</v>
      </c>
      <c r="D384" s="5">
        <v>33.5</v>
      </c>
      <c r="E384" s="5">
        <v>7.5</v>
      </c>
      <c r="F384" s="5">
        <v>26</v>
      </c>
      <c r="G384" s="5">
        <v>0</v>
      </c>
      <c r="H384" s="5">
        <v>34.1</v>
      </c>
      <c r="I384" s="5">
        <v>117520</v>
      </c>
      <c r="J384" s="5">
        <v>128</v>
      </c>
      <c r="K384" s="5">
        <v>4002237</v>
      </c>
      <c r="L384" s="5">
        <v>0</v>
      </c>
      <c r="M384" s="5">
        <v>11871</v>
      </c>
      <c r="N384" s="5">
        <v>24068</v>
      </c>
      <c r="O384" s="5">
        <v>4585.3</v>
      </c>
      <c r="P384" s="5">
        <v>7182</v>
      </c>
      <c r="Q384" s="5">
        <v>833.6</v>
      </c>
      <c r="R384" s="5">
        <v>16254</v>
      </c>
      <c r="S384" s="5">
        <v>3399.4</v>
      </c>
      <c r="T384" s="5">
        <v>607</v>
      </c>
      <c r="U384" s="5">
        <v>322.3</v>
      </c>
      <c r="V384" s="5">
        <v>338.4</v>
      </c>
      <c r="W384" s="13">
        <v>34.5</v>
      </c>
      <c r="X384" s="13">
        <v>380.1</v>
      </c>
      <c r="Y384" s="13">
        <v>4010.3</v>
      </c>
      <c r="Z384" s="13">
        <v>2522.4</v>
      </c>
      <c r="AA384" s="18">
        <f t="shared" si="26"/>
        <v>4555.3</v>
      </c>
      <c r="AB384" s="18">
        <f t="shared" si="27"/>
        <v>0.38373346811557579</v>
      </c>
      <c r="AC384" s="1" t="s">
        <v>7494</v>
      </c>
      <c r="AD384" s="1" t="str">
        <f t="shared" si="30"/>
        <v>New Forest R.D.</v>
      </c>
      <c r="AE384" s="1" t="str">
        <f t="shared" si="28"/>
        <v>New Forest R.D.</v>
      </c>
      <c r="AF384" s="1" t="str">
        <f>INDEX(Lookup!G$2:G$1349, MATCH($AE384, Lookup!$G$2:$G$1349,0))</f>
        <v>NEW FOREST R.D.</v>
      </c>
      <c r="AG384" s="1" t="str">
        <f>INDEX(Lookup!F$2:F$1349, MATCH($AE384, Lookup!$G$2:$G$1349,0))</f>
        <v>e150436</v>
      </c>
      <c r="AH384" s="1" t="str">
        <f>INDEX(Lookup!C$2:C$1349, MATCH($AE384, Lookup!$G$2:$G$1349,0))</f>
        <v>Hampshire</v>
      </c>
      <c r="AI384" s="1" t="str">
        <f>INDEX(Lookup!D$2:D$1349, MATCH($AE384, Lookup!$G$2:$G$1349,0))</f>
        <v>South East</v>
      </c>
      <c r="AJ384" s="1" t="str">
        <f>INDEX(Lookup!E$2:E$1349, MATCH($AE384, Lookup!$G$2:$G$1349,0))</f>
        <v>Greater South East</v>
      </c>
    </row>
    <row r="385" spans="1:36" x14ac:dyDescent="0.3">
      <c r="A385" s="11" t="s">
        <v>1666</v>
      </c>
      <c r="B385" s="5">
        <v>30120</v>
      </c>
      <c r="C385" s="5">
        <v>79</v>
      </c>
      <c r="D385" s="5">
        <v>34.1</v>
      </c>
      <c r="E385" s="5">
        <v>8.1</v>
      </c>
      <c r="F385" s="5">
        <v>26</v>
      </c>
      <c r="G385" s="5">
        <v>0</v>
      </c>
      <c r="H385" s="5">
        <v>34.5</v>
      </c>
      <c r="I385" s="5">
        <v>29430</v>
      </c>
      <c r="J385" s="5">
        <v>191</v>
      </c>
      <c r="K385" s="5">
        <v>1014117</v>
      </c>
      <c r="L385" s="5">
        <v>25.1</v>
      </c>
      <c r="M385" s="5">
        <v>3070.3</v>
      </c>
      <c r="N385" s="5">
        <v>10045</v>
      </c>
      <c r="O385" s="5">
        <v>2479.6</v>
      </c>
      <c r="P385" s="5">
        <v>1639</v>
      </c>
      <c r="Q385" s="5">
        <v>192.8</v>
      </c>
      <c r="R385" s="5">
        <v>7593</v>
      </c>
      <c r="S385" s="5">
        <v>1841.8</v>
      </c>
      <c r="T385" s="5">
        <v>803</v>
      </c>
      <c r="U385" s="5">
        <v>443.1</v>
      </c>
      <c r="V385" s="5">
        <v>113.1</v>
      </c>
      <c r="W385" s="13">
        <v>13.8</v>
      </c>
      <c r="X385" s="13">
        <v>153.69999999999999</v>
      </c>
      <c r="Y385" s="5">
        <v>36.6</v>
      </c>
      <c r="Z385" s="13">
        <v>273.5</v>
      </c>
      <c r="AA385" s="18">
        <f t="shared" si="26"/>
        <v>2477.6999999999998</v>
      </c>
      <c r="AB385" s="18">
        <f t="shared" si="27"/>
        <v>0.80698954499560294</v>
      </c>
      <c r="AC385" s="1" t="s">
        <v>7494</v>
      </c>
      <c r="AD385" s="1" t="str">
        <f t="shared" si="30"/>
        <v>Petersfield R.D.</v>
      </c>
      <c r="AE385" s="1" t="str">
        <f t="shared" si="28"/>
        <v>Petersfield R.D.</v>
      </c>
      <c r="AF385" s="1" t="str">
        <f>INDEX(Lookup!G$2:G$1349, MATCH($AE385, Lookup!$G$2:$G$1349,0))</f>
        <v>PETERSFIELD R.D.</v>
      </c>
      <c r="AG385" s="1" t="str">
        <f>INDEX(Lookup!F$2:F$1349, MATCH($AE385, Lookup!$G$2:$G$1349,0))</f>
        <v>e150437</v>
      </c>
      <c r="AH385" s="1" t="str">
        <f>INDEX(Lookup!C$2:C$1349, MATCH($AE385, Lookup!$G$2:$G$1349,0))</f>
        <v>Hampshire</v>
      </c>
      <c r="AI385" s="1" t="str">
        <f>INDEX(Lookup!D$2:D$1349, MATCH($AE385, Lookup!$G$2:$G$1349,0))</f>
        <v>South East</v>
      </c>
      <c r="AJ385" s="1" t="str">
        <f>INDEX(Lookup!E$2:E$1349, MATCH($AE385, Lookup!$G$2:$G$1349,0))</f>
        <v>Greater South East</v>
      </c>
    </row>
    <row r="386" spans="1:36" x14ac:dyDescent="0.3">
      <c r="A386" s="11" t="s">
        <v>1671</v>
      </c>
      <c r="B386" s="5">
        <v>32200</v>
      </c>
      <c r="C386" s="5">
        <v>81.5</v>
      </c>
      <c r="D386" s="5">
        <v>34.5</v>
      </c>
      <c r="E386" s="5">
        <v>8.5</v>
      </c>
      <c r="F386" s="5">
        <v>26</v>
      </c>
      <c r="G386" s="5">
        <v>0</v>
      </c>
      <c r="H386" s="5">
        <v>36</v>
      </c>
      <c r="I386" s="5">
        <v>33153</v>
      </c>
      <c r="J386" s="5">
        <v>144.69999999999999</v>
      </c>
      <c r="K386" s="5">
        <v>1194750</v>
      </c>
      <c r="L386" s="5">
        <v>12.2</v>
      </c>
      <c r="M386" s="5">
        <v>3828.6</v>
      </c>
      <c r="N386" s="5">
        <v>12412</v>
      </c>
      <c r="O386" s="5">
        <v>2537.1</v>
      </c>
      <c r="P386" s="5">
        <v>3156</v>
      </c>
      <c r="Q386" s="5">
        <v>323</v>
      </c>
      <c r="R386" s="5">
        <v>8698</v>
      </c>
      <c r="S386" s="5">
        <v>1941.7</v>
      </c>
      <c r="T386" s="5">
        <v>547</v>
      </c>
      <c r="U386" s="5">
        <v>271.60000000000002</v>
      </c>
      <c r="V386" s="5">
        <v>232.7</v>
      </c>
      <c r="W386" s="13">
        <v>36.9</v>
      </c>
      <c r="X386" s="13">
        <v>195.6</v>
      </c>
      <c r="Y386" s="13">
        <v>364.4</v>
      </c>
      <c r="Z386" s="13">
        <v>461.9</v>
      </c>
      <c r="AA386" s="18">
        <f t="shared" si="26"/>
        <v>2536.2999999999997</v>
      </c>
      <c r="AB386" s="18">
        <f t="shared" si="27"/>
        <v>0.66246147416810319</v>
      </c>
      <c r="AC386" s="1" t="s">
        <v>7494</v>
      </c>
      <c r="AD386" s="1" t="str">
        <f t="shared" si="30"/>
        <v>Ringwood and Fordingbridge R.D.</v>
      </c>
      <c r="AE386" s="1" t="str">
        <f t="shared" si="28"/>
        <v>Ringwood and Fordingbridge R.D.</v>
      </c>
      <c r="AF386" s="1" t="str">
        <f>INDEX(Lookup!G$2:G$1349, MATCH($AE386, Lookup!$G$2:$G$1349,0))</f>
        <v>RINGWOOD AND FORDINGBRIDGE R.D.</v>
      </c>
      <c r="AG386" s="1" t="str">
        <f>INDEX(Lookup!F$2:F$1349, MATCH($AE386, Lookup!$G$2:$G$1349,0))</f>
        <v>e150438</v>
      </c>
      <c r="AH386" s="1" t="str">
        <f>INDEX(Lookup!C$2:C$1349, MATCH($AE386, Lookup!$G$2:$G$1349,0))</f>
        <v>Hampshire</v>
      </c>
      <c r="AI386" s="1" t="str">
        <f>INDEX(Lookup!D$2:D$1349, MATCH($AE386, Lookup!$G$2:$G$1349,0))</f>
        <v>South East</v>
      </c>
      <c r="AJ386" s="1" t="str">
        <f>INDEX(Lookup!E$2:E$1349, MATCH($AE386, Lookup!$G$2:$G$1349,0))</f>
        <v>Greater South East</v>
      </c>
    </row>
    <row r="387" spans="1:36" x14ac:dyDescent="0.3">
      <c r="A387" s="11" t="s">
        <v>1672</v>
      </c>
      <c r="B387" s="5">
        <v>26760</v>
      </c>
      <c r="C387" s="5">
        <v>76</v>
      </c>
      <c r="D387" s="5">
        <v>31.7</v>
      </c>
      <c r="E387" s="5">
        <v>5.7</v>
      </c>
      <c r="F387" s="5">
        <v>26</v>
      </c>
      <c r="G387" s="5">
        <v>0</v>
      </c>
      <c r="H387" s="5">
        <v>32.299999999999997</v>
      </c>
      <c r="I387" s="5">
        <v>28000</v>
      </c>
      <c r="J387" s="5">
        <v>173.2</v>
      </c>
      <c r="K387" s="5">
        <v>904621</v>
      </c>
      <c r="L387" s="5">
        <v>26.7</v>
      </c>
      <c r="M387" s="5">
        <v>2636.1</v>
      </c>
      <c r="N387" s="5">
        <v>8580</v>
      </c>
      <c r="O387" s="5">
        <v>1873.4</v>
      </c>
      <c r="P387" s="5">
        <v>2173</v>
      </c>
      <c r="Q387" s="5">
        <v>228.1</v>
      </c>
      <c r="R387" s="5">
        <v>5817</v>
      </c>
      <c r="S387" s="5">
        <v>1308.0999999999999</v>
      </c>
      <c r="T387" s="5">
        <v>580</v>
      </c>
      <c r="U387" s="5">
        <v>308.7</v>
      </c>
      <c r="V387" s="5">
        <v>57.7</v>
      </c>
      <c r="W387" s="13">
        <v>11</v>
      </c>
      <c r="X387" s="13">
        <v>147.19999999999999</v>
      </c>
      <c r="Y387" s="13">
        <v>181.8</v>
      </c>
      <c r="Z387" s="13">
        <v>365.1</v>
      </c>
      <c r="AA387" s="18">
        <f t="shared" ref="AA387:AA450" si="31">SUM(Q387+S387+U387)</f>
        <v>1844.8999999999999</v>
      </c>
      <c r="AB387" s="18">
        <f t="shared" ref="AB387:AB450" si="32">AA387/M387</f>
        <v>0.69985964113652743</v>
      </c>
      <c r="AC387" s="1" t="s">
        <v>7494</v>
      </c>
      <c r="AD387" s="1" t="str">
        <f t="shared" si="30"/>
        <v>Romsey and Stockbridge R.D.</v>
      </c>
      <c r="AE387" s="1" t="str">
        <f t="shared" si="28"/>
        <v>Romsey and Stockbridge R.D.</v>
      </c>
      <c r="AF387" s="1" t="str">
        <f>INDEX(Lookup!G$2:G$1349, MATCH($AE387, Lookup!$G$2:$G$1349,0))</f>
        <v>ROMSEY AND STOCKBRIDGE R.D.</v>
      </c>
      <c r="AG387" s="1" t="str">
        <f>INDEX(Lookup!F$2:F$1349, MATCH($AE387, Lookup!$G$2:$G$1349,0))</f>
        <v>e150440</v>
      </c>
      <c r="AH387" s="1" t="str">
        <f>INDEX(Lookup!C$2:C$1349, MATCH($AE387, Lookup!$G$2:$G$1349,0))</f>
        <v>Hampshire</v>
      </c>
      <c r="AI387" s="1" t="str">
        <f>INDEX(Lookup!D$2:D$1349, MATCH($AE387, Lookup!$G$2:$G$1349,0))</f>
        <v>South East</v>
      </c>
      <c r="AJ387" s="1" t="str">
        <f>INDEX(Lookup!E$2:E$1349, MATCH($AE387, Lookup!$G$2:$G$1349,0))</f>
        <v>Greater South East</v>
      </c>
    </row>
    <row r="388" spans="1:36" x14ac:dyDescent="0.3">
      <c r="A388" s="11" t="s">
        <v>7535</v>
      </c>
      <c r="B388" s="5">
        <v>63650</v>
      </c>
      <c r="C388" s="5">
        <v>79</v>
      </c>
      <c r="D388" s="5">
        <v>33.799999999999997</v>
      </c>
      <c r="E388" s="5">
        <v>7.8</v>
      </c>
      <c r="F388" s="5">
        <v>26</v>
      </c>
      <c r="G388" s="5">
        <v>0</v>
      </c>
      <c r="H388" s="5">
        <v>34.5</v>
      </c>
      <c r="I388" s="5">
        <v>70050</v>
      </c>
      <c r="J388" s="5">
        <v>162.4</v>
      </c>
      <c r="K388" s="5">
        <v>2419556</v>
      </c>
      <c r="L388" s="5">
        <v>17.399999999999999</v>
      </c>
      <c r="M388" s="5">
        <v>6984.7</v>
      </c>
      <c r="N388" s="5">
        <v>21208</v>
      </c>
      <c r="O388" s="5">
        <v>4665</v>
      </c>
      <c r="P388" s="5">
        <v>4578</v>
      </c>
      <c r="Q388" s="5">
        <v>513.79999999999995</v>
      </c>
      <c r="R388" s="5">
        <v>15728</v>
      </c>
      <c r="S388" s="5">
        <v>3640.9</v>
      </c>
      <c r="T388" s="5">
        <v>867</v>
      </c>
      <c r="U388" s="5">
        <v>472.5</v>
      </c>
      <c r="V388" s="5">
        <v>186.9</v>
      </c>
      <c r="W388" s="13">
        <v>166.2</v>
      </c>
      <c r="X388" s="13">
        <v>435.1</v>
      </c>
      <c r="Y388" s="13">
        <v>493.7</v>
      </c>
      <c r="Z388" s="13">
        <v>1037.8</v>
      </c>
      <c r="AA388" s="18">
        <f t="shared" si="31"/>
        <v>4627.2</v>
      </c>
      <c r="AB388" s="18">
        <f t="shared" si="32"/>
        <v>0.66247655590075449</v>
      </c>
      <c r="AC388" s="1" t="s">
        <v>7494</v>
      </c>
      <c r="AD388" s="1" t="str">
        <f t="shared" si="30"/>
        <v>Winchester R.D.</v>
      </c>
      <c r="AE388" s="1" t="str">
        <f t="shared" ref="AE388:AE451" si="33">AD388</f>
        <v>Winchester R.D.</v>
      </c>
      <c r="AF388" s="1" t="str">
        <f>INDEX(Lookup!G$2:G$1349, MATCH($AE388, Lookup!$G$2:$G$1349,0))</f>
        <v>WINCHESTER R.D.</v>
      </c>
      <c r="AG388" s="1" t="str">
        <f>INDEX(Lookup!F$2:F$1349, MATCH($AE388, Lookup!$G$2:$G$1349,0))</f>
        <v>e150441</v>
      </c>
      <c r="AH388" s="1" t="str">
        <f>INDEX(Lookup!C$2:C$1349, MATCH($AE388, Lookup!$G$2:$G$1349,0))</f>
        <v>Hampshire</v>
      </c>
      <c r="AI388" s="1" t="str">
        <f>INDEX(Lookup!D$2:D$1349, MATCH($AE388, Lookup!$G$2:$G$1349,0))</f>
        <v>South East</v>
      </c>
      <c r="AJ388" s="1" t="str">
        <f>INDEX(Lookup!E$2:E$1349, MATCH($AE388, Lookup!$G$2:$G$1349,0))</f>
        <v>Greater South East</v>
      </c>
    </row>
    <row r="389" spans="1:36" x14ac:dyDescent="0.3">
      <c r="A389" s="11" t="s">
        <v>1674</v>
      </c>
      <c r="W389" s="13"/>
      <c r="AA389" s="18">
        <f t="shared" si="31"/>
        <v>0</v>
      </c>
      <c r="AB389" s="18" t="e">
        <f t="shared" si="32"/>
        <v>#DIV/0!</v>
      </c>
      <c r="AE389" s="1">
        <f t="shared" si="33"/>
        <v>0</v>
      </c>
      <c r="AF389" s="1" t="e">
        <f>INDEX(Lookup!G$2:G$1349, MATCH($AE389, Lookup!$G$2:$G$1349,0))</f>
        <v>#N/A</v>
      </c>
      <c r="AG389" s="1" t="e">
        <f>INDEX(Lookup!F$2:F$1349, MATCH($AE389, Lookup!$G$2:$G$1349,0))</f>
        <v>#N/A</v>
      </c>
      <c r="AH389" s="1" t="e">
        <f>INDEX(Lookup!C$2:C$1349, MATCH($AE389, Lookup!$G$2:$G$1349,0))</f>
        <v>#N/A</v>
      </c>
      <c r="AI389" s="1" t="e">
        <f>INDEX(Lookup!D$2:D$1349, MATCH($AE389, Lookup!$G$2:$G$1349,0))</f>
        <v>#N/A</v>
      </c>
      <c r="AJ389" s="1" t="e">
        <f>INDEX(Lookup!E$2:E$1349, MATCH($AE389, Lookup!$G$2:$G$1349,0))</f>
        <v>#N/A</v>
      </c>
    </row>
    <row r="390" spans="1:36" x14ac:dyDescent="0.3">
      <c r="A390" s="11" t="s">
        <v>1362</v>
      </c>
      <c r="C390" s="5">
        <v>56</v>
      </c>
      <c r="D390" s="5">
        <v>22.5</v>
      </c>
      <c r="I390" s="5">
        <v>128902</v>
      </c>
      <c r="J390" s="5">
        <v>164.1</v>
      </c>
      <c r="K390" s="5">
        <v>2900295</v>
      </c>
      <c r="L390" s="5">
        <v>29.6</v>
      </c>
      <c r="W390" s="13"/>
      <c r="AA390" s="18">
        <f t="shared" si="31"/>
        <v>0</v>
      </c>
      <c r="AB390" s="18" t="e">
        <f t="shared" si="32"/>
        <v>#DIV/0!</v>
      </c>
      <c r="AE390" s="1">
        <f t="shared" si="33"/>
        <v>0</v>
      </c>
      <c r="AF390" s="1" t="e">
        <f>INDEX(Lookup!G$2:G$1349, MATCH($AE390, Lookup!$G$2:$G$1349,0))</f>
        <v>#N/A</v>
      </c>
      <c r="AG390" s="1" t="e">
        <f>INDEX(Lookup!F$2:F$1349, MATCH($AE390, Lookup!$G$2:$G$1349,0))</f>
        <v>#N/A</v>
      </c>
      <c r="AH390" s="1" t="e">
        <f>INDEX(Lookup!C$2:C$1349, MATCH($AE390, Lookup!$G$2:$G$1349,0))</f>
        <v>#N/A</v>
      </c>
      <c r="AI390" s="1" t="e">
        <f>INDEX(Lookup!D$2:D$1349, MATCH($AE390, Lookup!$G$2:$G$1349,0))</f>
        <v>#N/A</v>
      </c>
      <c r="AJ390" s="1" t="e">
        <f>INDEX(Lookup!E$2:E$1349, MATCH($AE390, Lookup!$G$2:$G$1349,0))</f>
        <v>#N/A</v>
      </c>
    </row>
    <row r="391" spans="1:36" x14ac:dyDescent="0.3">
      <c r="A391" s="11" t="s">
        <v>1363</v>
      </c>
      <c r="B391" s="5">
        <v>139660</v>
      </c>
      <c r="H391" s="5">
        <v>37.299999999999997</v>
      </c>
      <c r="I391" s="5">
        <v>128902</v>
      </c>
      <c r="J391" s="5">
        <v>164.1</v>
      </c>
      <c r="K391" s="5">
        <v>4802956</v>
      </c>
      <c r="M391" s="5">
        <v>13308.7</v>
      </c>
      <c r="N391" s="5">
        <v>47496</v>
      </c>
      <c r="O391" s="5">
        <v>7627.5</v>
      </c>
      <c r="P391" s="5">
        <v>19606</v>
      </c>
      <c r="Q391" s="5">
        <v>2083.3000000000002</v>
      </c>
      <c r="R391" s="5">
        <v>27242</v>
      </c>
      <c r="S391" s="5">
        <v>5228.8999999999996</v>
      </c>
      <c r="T391" s="5">
        <v>577</v>
      </c>
      <c r="U391" s="5">
        <v>281.8</v>
      </c>
      <c r="V391" s="5">
        <v>1284.9000000000001</v>
      </c>
      <c r="W391" s="13">
        <v>172</v>
      </c>
      <c r="X391" s="13">
        <v>1096.4000000000001</v>
      </c>
      <c r="Y391" s="13">
        <v>1395.2</v>
      </c>
      <c r="Z391" s="13">
        <v>1732.7</v>
      </c>
      <c r="AA391" s="18">
        <f t="shared" si="31"/>
        <v>7594</v>
      </c>
      <c r="AB391" s="18">
        <f t="shared" si="32"/>
        <v>0.57060419124332196</v>
      </c>
      <c r="AE391" s="1">
        <f t="shared" si="33"/>
        <v>0</v>
      </c>
      <c r="AF391" s="1" t="e">
        <f>INDEX(Lookup!G$2:G$1349, MATCH($AE391, Lookup!$G$2:$G$1349,0))</f>
        <v>#N/A</v>
      </c>
      <c r="AG391" s="1" t="e">
        <f>INDEX(Lookup!F$2:F$1349, MATCH($AE391, Lookup!$G$2:$G$1349,0))</f>
        <v>#N/A</v>
      </c>
      <c r="AH391" s="1" t="e">
        <f>INDEX(Lookup!C$2:C$1349, MATCH($AE391, Lookup!$G$2:$G$1349,0))</f>
        <v>#N/A</v>
      </c>
      <c r="AI391" s="1" t="e">
        <f>INDEX(Lookup!D$2:D$1349, MATCH($AE391, Lookup!$G$2:$G$1349,0))</f>
        <v>#N/A</v>
      </c>
      <c r="AJ391" s="1" t="e">
        <f>INDEX(Lookup!E$2:E$1349, MATCH($AE391, Lookup!$G$2:$G$1349,0))</f>
        <v>#N/A</v>
      </c>
    </row>
    <row r="392" spans="1:36" x14ac:dyDescent="0.3">
      <c r="A392" s="11" t="s">
        <v>1675</v>
      </c>
      <c r="B392" s="5">
        <v>47150</v>
      </c>
      <c r="C392" s="5">
        <v>99.5</v>
      </c>
      <c r="D392" s="5">
        <v>41</v>
      </c>
      <c r="E392" s="5">
        <v>16.100000000000001</v>
      </c>
      <c r="F392" s="5">
        <v>22.5</v>
      </c>
      <c r="G392" s="5">
        <v>2.4</v>
      </c>
      <c r="I392" s="5">
        <v>57000</v>
      </c>
      <c r="J392" s="5">
        <v>150.5</v>
      </c>
      <c r="K392" s="5">
        <v>2337000</v>
      </c>
      <c r="L392" s="5">
        <v>9.1999999999999993</v>
      </c>
      <c r="M392" s="5">
        <v>5813.6</v>
      </c>
      <c r="N392" s="5">
        <v>15017</v>
      </c>
      <c r="O392" s="5">
        <v>2539.6999999999998</v>
      </c>
      <c r="P392" s="5">
        <v>5899</v>
      </c>
      <c r="Q392" s="5">
        <v>689.1</v>
      </c>
      <c r="R392" s="5">
        <v>8987</v>
      </c>
      <c r="S392" s="5">
        <v>1785.6</v>
      </c>
      <c r="T392" s="5">
        <v>118</v>
      </c>
      <c r="U392" s="5">
        <v>54.2</v>
      </c>
      <c r="V392" s="5">
        <v>891.4</v>
      </c>
      <c r="W392" s="13">
        <v>128.9</v>
      </c>
      <c r="X392" s="13">
        <v>514.5</v>
      </c>
      <c r="Y392" s="13">
        <v>1014</v>
      </c>
      <c r="Z392" s="5">
        <v>725.2</v>
      </c>
      <c r="AA392" s="18">
        <f t="shared" si="31"/>
        <v>2528.8999999999996</v>
      </c>
      <c r="AB392" s="18">
        <f t="shared" si="32"/>
        <v>0.43499724783266813</v>
      </c>
      <c r="AC392" s="1" t="s">
        <v>7495</v>
      </c>
      <c r="AD392" s="1" t="str">
        <f t="shared" ref="AD392:AD403" si="34">_xlfn.CONCAT(A392," ",AC392)</f>
        <v>Hereford M.B.</v>
      </c>
      <c r="AE392" s="1" t="str">
        <f t="shared" si="33"/>
        <v>Hereford M.B.</v>
      </c>
      <c r="AF392" s="1" t="str">
        <f>INDEX(Lookup!G$2:G$1349, MATCH($AE392, Lookup!$G$2:$G$1349,0))</f>
        <v>HEREFORD M.B.</v>
      </c>
      <c r="AG392" s="1" t="str">
        <f>INDEX(Lookup!F$2:F$1349, MATCH($AE392, Lookup!$G$2:$G$1349,0))</f>
        <v>e160442</v>
      </c>
      <c r="AH392" s="1" t="str">
        <f>INDEX(Lookup!C$2:C$1349, MATCH($AE392, Lookup!$G$2:$G$1349,0))</f>
        <v>Hereford And Worcs</v>
      </c>
      <c r="AI392" s="1" t="str">
        <f>INDEX(Lookup!D$2:D$1349, MATCH($AE392, Lookup!$G$2:$G$1349,0))</f>
        <v>West Midlands</v>
      </c>
      <c r="AJ392" s="1" t="str">
        <f>INDEX(Lookup!E$2:E$1349, MATCH($AE392, Lookup!$G$2:$G$1349,0))</f>
        <v>Rest of England</v>
      </c>
    </row>
    <row r="393" spans="1:36" x14ac:dyDescent="0.3">
      <c r="A393" s="11" t="s">
        <v>1676</v>
      </c>
      <c r="B393" s="5">
        <v>7140</v>
      </c>
      <c r="C393" s="5">
        <v>88.5</v>
      </c>
      <c r="D393" s="5">
        <v>37</v>
      </c>
      <c r="E393" s="5">
        <v>10.199999999999999</v>
      </c>
      <c r="F393" s="5">
        <v>25</v>
      </c>
      <c r="G393" s="5">
        <v>1.8</v>
      </c>
      <c r="I393" s="5">
        <v>6780</v>
      </c>
      <c r="J393" s="5">
        <v>171.2</v>
      </c>
      <c r="K393" s="5">
        <v>250860</v>
      </c>
      <c r="L393" s="5">
        <v>24.8</v>
      </c>
      <c r="M393" s="5">
        <v>713.8</v>
      </c>
      <c r="N393" s="5">
        <v>2472</v>
      </c>
      <c r="O393" s="5">
        <v>388.4</v>
      </c>
      <c r="P393" s="5">
        <v>1104</v>
      </c>
      <c r="Q393" s="5">
        <v>123.9</v>
      </c>
      <c r="R393" s="5">
        <v>1355</v>
      </c>
      <c r="S393" s="5">
        <v>258.5</v>
      </c>
      <c r="T393" s="5">
        <v>12</v>
      </c>
      <c r="U393" s="5">
        <v>5.9</v>
      </c>
      <c r="V393" s="5">
        <v>101.7</v>
      </c>
      <c r="W393" s="13">
        <v>10.8</v>
      </c>
      <c r="X393" s="13">
        <v>54.2</v>
      </c>
      <c r="Y393" s="5">
        <v>74.599999999999994</v>
      </c>
      <c r="Z393" s="5">
        <v>84.1</v>
      </c>
      <c r="AA393" s="18">
        <f t="shared" si="31"/>
        <v>388.29999999999995</v>
      </c>
      <c r="AB393" s="18">
        <f t="shared" si="32"/>
        <v>0.54398991314093581</v>
      </c>
      <c r="AC393" s="1" t="s">
        <v>7495</v>
      </c>
      <c r="AD393" s="1" t="str">
        <f t="shared" si="34"/>
        <v>Leominster M.B.</v>
      </c>
      <c r="AE393" s="1" t="str">
        <f t="shared" si="33"/>
        <v>Leominster M.B.</v>
      </c>
      <c r="AF393" s="1" t="str">
        <f>INDEX(Lookup!G$2:G$1349, MATCH($AE393, Lookup!$G$2:$G$1349,0))</f>
        <v>LEOMINSTER M.B.</v>
      </c>
      <c r="AG393" s="1" t="str">
        <f>INDEX(Lookup!F$2:F$1349, MATCH($AE393, Lookup!$G$2:$G$1349,0))</f>
        <v>e160444</v>
      </c>
      <c r="AH393" s="1" t="str">
        <f>INDEX(Lookup!C$2:C$1349, MATCH($AE393, Lookup!$G$2:$G$1349,0))</f>
        <v>Hereford And Worcs</v>
      </c>
      <c r="AI393" s="1" t="str">
        <f>INDEX(Lookup!D$2:D$1349, MATCH($AE393, Lookup!$G$2:$G$1349,0))</f>
        <v>West Midlands</v>
      </c>
      <c r="AJ393" s="1" t="str">
        <f>INDEX(Lookup!E$2:E$1349, MATCH($AE393, Lookup!$G$2:$G$1349,0))</f>
        <v>Rest of England</v>
      </c>
    </row>
    <row r="394" spans="1:36" x14ac:dyDescent="0.3">
      <c r="A394" s="11" t="s">
        <v>1677</v>
      </c>
      <c r="B394" s="5">
        <v>1910</v>
      </c>
      <c r="C394" s="5">
        <v>83.5</v>
      </c>
      <c r="D394" s="5">
        <v>33</v>
      </c>
      <c r="E394" s="5">
        <v>6</v>
      </c>
      <c r="F394" s="5">
        <v>25</v>
      </c>
      <c r="G394" s="5">
        <v>2</v>
      </c>
      <c r="I394" s="5">
        <v>1648</v>
      </c>
      <c r="J394" s="5">
        <v>153.5</v>
      </c>
      <c r="K394" s="5">
        <v>54384</v>
      </c>
      <c r="L394" s="5">
        <v>29</v>
      </c>
      <c r="M394" s="5">
        <v>180.5</v>
      </c>
      <c r="N394" s="5">
        <v>712</v>
      </c>
      <c r="O394" s="5">
        <v>86.6</v>
      </c>
      <c r="P394" s="5">
        <v>517</v>
      </c>
      <c r="Q394" s="5">
        <v>47.6</v>
      </c>
      <c r="R394" s="5">
        <v>186</v>
      </c>
      <c r="S394" s="5">
        <v>37.299999999999997</v>
      </c>
      <c r="T394" s="5">
        <v>3</v>
      </c>
      <c r="U394" s="5">
        <v>1.3</v>
      </c>
      <c r="V394" s="5">
        <v>27.6</v>
      </c>
      <c r="W394" s="13">
        <v>4.0999999999999996</v>
      </c>
      <c r="X394" s="13">
        <v>19.8</v>
      </c>
      <c r="Y394" s="5">
        <v>10.199999999999999</v>
      </c>
      <c r="Z394" s="5">
        <v>32.4</v>
      </c>
      <c r="AA394" s="18">
        <f t="shared" si="31"/>
        <v>86.2</v>
      </c>
      <c r="AB394" s="18">
        <f t="shared" si="32"/>
        <v>0.4775623268698061</v>
      </c>
      <c r="AC394" s="1" t="s">
        <v>7496</v>
      </c>
      <c r="AD394" s="1" t="str">
        <f t="shared" si="34"/>
        <v>Kington U.D.</v>
      </c>
      <c r="AE394" s="1" t="str">
        <f t="shared" si="33"/>
        <v>Kington U.D.</v>
      </c>
      <c r="AF394" s="1" t="str">
        <f>INDEX(Lookup!G$2:G$1349, MATCH($AE394, Lookup!$G$2:$G$1349,0))</f>
        <v>KINGTON U.D.</v>
      </c>
      <c r="AG394" s="1" t="str">
        <f>INDEX(Lookup!F$2:F$1349, MATCH($AE394, Lookup!$G$2:$G$1349,0))</f>
        <v>e160443</v>
      </c>
      <c r="AH394" s="1" t="str">
        <f>INDEX(Lookup!C$2:C$1349, MATCH($AE394, Lookup!$G$2:$G$1349,0))</f>
        <v>Hereford And Worcs</v>
      </c>
      <c r="AI394" s="1" t="str">
        <f>INDEX(Lookup!D$2:D$1349, MATCH($AE394, Lookup!$G$2:$G$1349,0))</f>
        <v>West Midlands</v>
      </c>
      <c r="AJ394" s="1" t="str">
        <f>INDEX(Lookup!E$2:E$1349, MATCH($AE394, Lookup!$G$2:$G$1349,0))</f>
        <v>Rest of England</v>
      </c>
    </row>
    <row r="395" spans="1:36" x14ac:dyDescent="0.3">
      <c r="A395" s="11" t="s">
        <v>1678</v>
      </c>
      <c r="B395" s="5">
        <v>6340</v>
      </c>
      <c r="C395" s="5">
        <v>102.5</v>
      </c>
      <c r="D395" s="5">
        <v>42.7</v>
      </c>
      <c r="E395" s="5">
        <v>15.7</v>
      </c>
      <c r="F395" s="5">
        <v>25</v>
      </c>
      <c r="G395" s="5">
        <v>2</v>
      </c>
      <c r="I395" s="5">
        <v>6250</v>
      </c>
      <c r="J395" s="5">
        <v>150</v>
      </c>
      <c r="K395" s="5">
        <v>266875</v>
      </c>
      <c r="L395" s="5">
        <v>23.5</v>
      </c>
      <c r="M395" s="5">
        <v>647.20000000000005</v>
      </c>
      <c r="N395" s="5">
        <v>2111</v>
      </c>
      <c r="O395" s="5">
        <v>346.2</v>
      </c>
      <c r="P395" s="5">
        <v>937</v>
      </c>
      <c r="Q395" s="5">
        <v>101</v>
      </c>
      <c r="R395" s="5">
        <v>1146</v>
      </c>
      <c r="S395" s="5">
        <v>237.4</v>
      </c>
      <c r="T395" s="5">
        <v>14</v>
      </c>
      <c r="U395" s="5">
        <v>6.9</v>
      </c>
      <c r="V395" s="5">
        <v>93.8</v>
      </c>
      <c r="W395" s="13">
        <v>13.9</v>
      </c>
      <c r="X395" s="13">
        <v>80.3</v>
      </c>
      <c r="Y395" s="13">
        <v>31.4</v>
      </c>
      <c r="Z395" s="13">
        <v>81.7</v>
      </c>
      <c r="AA395" s="18">
        <f t="shared" si="31"/>
        <v>345.29999999999995</v>
      </c>
      <c r="AB395" s="18">
        <f t="shared" si="32"/>
        <v>0.53352904820766367</v>
      </c>
      <c r="AC395" s="1" t="s">
        <v>7496</v>
      </c>
      <c r="AD395" s="1" t="str">
        <f t="shared" si="34"/>
        <v>Ross-on-Wye U.D.</v>
      </c>
      <c r="AE395" s="1" t="str">
        <f t="shared" si="33"/>
        <v>Ross-on-Wye U.D.</v>
      </c>
      <c r="AF395" s="1" t="str">
        <f>INDEX(Lookup!G$2:G$1349, MATCH($AE395, Lookup!$G$2:$G$1349,0))</f>
        <v>ROSS-ON-WYE U.D.</v>
      </c>
      <c r="AG395" s="1" t="str">
        <f>INDEX(Lookup!F$2:F$1349, MATCH($AE395, Lookup!$G$2:$G$1349,0))</f>
        <v>e160445</v>
      </c>
      <c r="AH395" s="1" t="str">
        <f>INDEX(Lookup!C$2:C$1349, MATCH($AE395, Lookup!$G$2:$G$1349,0))</f>
        <v>Hereford And Worcs</v>
      </c>
      <c r="AI395" s="1" t="str">
        <f>INDEX(Lookup!D$2:D$1349, MATCH($AE395, Lookup!$G$2:$G$1349,0))</f>
        <v>West Midlands</v>
      </c>
      <c r="AJ395" s="1" t="str">
        <f>INDEX(Lookup!E$2:E$1349, MATCH($AE395, Lookup!$G$2:$G$1349,0))</f>
        <v>Rest of England</v>
      </c>
    </row>
    <row r="396" spans="1:36" x14ac:dyDescent="0.3">
      <c r="A396" s="11" t="s">
        <v>1679</v>
      </c>
      <c r="B396" s="5">
        <v>8730</v>
      </c>
      <c r="C396" s="5">
        <v>85.5</v>
      </c>
      <c r="D396" s="5">
        <v>38</v>
      </c>
      <c r="E396" s="5">
        <v>11.6</v>
      </c>
      <c r="F396" s="5">
        <v>25</v>
      </c>
      <c r="G396" s="5">
        <v>1.4</v>
      </c>
      <c r="H396" s="5">
        <v>38.6</v>
      </c>
      <c r="I396" s="5">
        <v>5814</v>
      </c>
      <c r="J396" s="5">
        <v>178.4</v>
      </c>
      <c r="K396" s="5">
        <v>224161</v>
      </c>
      <c r="L396" s="5">
        <v>46.1</v>
      </c>
      <c r="M396" s="5">
        <v>634.9</v>
      </c>
      <c r="N396" s="5">
        <v>3140</v>
      </c>
      <c r="O396" s="5">
        <v>454.3</v>
      </c>
      <c r="P396" s="5">
        <v>1353</v>
      </c>
      <c r="Q396" s="5">
        <v>136</v>
      </c>
      <c r="R396" s="5">
        <v>1740</v>
      </c>
      <c r="S396" s="5">
        <v>302.8</v>
      </c>
      <c r="T396" s="5">
        <v>33</v>
      </c>
      <c r="U396" s="5">
        <v>14.7</v>
      </c>
      <c r="V396" s="5">
        <v>30.8</v>
      </c>
      <c r="W396" s="13">
        <v>3.6</v>
      </c>
      <c r="X396" s="13">
        <v>56.8</v>
      </c>
      <c r="Y396" s="13">
        <v>14.6</v>
      </c>
      <c r="Z396" s="5">
        <v>74.7</v>
      </c>
      <c r="AA396" s="18">
        <f t="shared" si="31"/>
        <v>453.5</v>
      </c>
      <c r="AB396" s="18">
        <f t="shared" si="32"/>
        <v>0.7142857142857143</v>
      </c>
      <c r="AC396" s="1" t="s">
        <v>7494</v>
      </c>
      <c r="AD396" s="1" t="str">
        <f t="shared" si="34"/>
        <v>Bromyard R.D.</v>
      </c>
      <c r="AE396" s="1" t="str">
        <f t="shared" si="33"/>
        <v>Bromyard R.D.</v>
      </c>
      <c r="AF396" s="1" t="str">
        <f>INDEX(Lookup!G$2:G$1349, MATCH($AE396, Lookup!$G$2:$G$1349,0))</f>
        <v>BROMYARD R.D.</v>
      </c>
      <c r="AG396" s="1" t="str">
        <f>INDEX(Lookup!F$2:F$1349, MATCH($AE396, Lookup!$G$2:$G$1349,0))</f>
        <v>e160446</v>
      </c>
      <c r="AH396" s="1" t="str">
        <f>INDEX(Lookup!C$2:C$1349, MATCH($AE396, Lookup!$G$2:$G$1349,0))</f>
        <v>Hereford And Worcs</v>
      </c>
      <c r="AI396" s="1" t="str">
        <f>INDEX(Lookup!D$2:D$1349, MATCH($AE396, Lookup!$G$2:$G$1349,0))</f>
        <v>West Midlands</v>
      </c>
      <c r="AJ396" s="1" t="str">
        <f>INDEX(Lookup!E$2:E$1349, MATCH($AE396, Lookup!$G$2:$G$1349,0))</f>
        <v>Rest of England</v>
      </c>
    </row>
    <row r="397" spans="1:36" x14ac:dyDescent="0.3">
      <c r="A397" s="11" t="s">
        <v>1680</v>
      </c>
      <c r="B397" s="5">
        <v>7270</v>
      </c>
      <c r="C397" s="5">
        <v>75.5</v>
      </c>
      <c r="D397" s="5">
        <v>30.5</v>
      </c>
      <c r="E397" s="5">
        <v>4.3</v>
      </c>
      <c r="F397" s="5">
        <v>25</v>
      </c>
      <c r="G397" s="5">
        <v>1.2</v>
      </c>
      <c r="H397" s="5">
        <v>30.8</v>
      </c>
      <c r="I397" s="5">
        <v>4450</v>
      </c>
      <c r="J397" s="5">
        <v>180.8</v>
      </c>
      <c r="K397" s="5">
        <v>137212</v>
      </c>
      <c r="L397" s="5">
        <v>51.8</v>
      </c>
      <c r="M397" s="5">
        <v>476.3</v>
      </c>
      <c r="N397" s="5">
        <v>2660</v>
      </c>
      <c r="O397" s="5">
        <v>361.8</v>
      </c>
      <c r="P397" s="5">
        <v>1230</v>
      </c>
      <c r="Q397" s="5">
        <v>125.9</v>
      </c>
      <c r="R397" s="5">
        <v>1406</v>
      </c>
      <c r="S397" s="5">
        <v>226.7</v>
      </c>
      <c r="T397" s="5">
        <v>18</v>
      </c>
      <c r="U397" s="5">
        <v>8.8000000000000007</v>
      </c>
      <c r="V397" s="5">
        <v>9.4</v>
      </c>
      <c r="W397" s="13">
        <v>0.3</v>
      </c>
      <c r="X397" s="13">
        <v>31.1</v>
      </c>
      <c r="Y397" s="13">
        <v>12.3</v>
      </c>
      <c r="Z397" s="5">
        <v>61.3</v>
      </c>
      <c r="AA397" s="18">
        <f t="shared" si="31"/>
        <v>361.40000000000003</v>
      </c>
      <c r="AB397" s="18">
        <f t="shared" si="32"/>
        <v>0.75876548393869414</v>
      </c>
      <c r="AC397" s="1" t="s">
        <v>7494</v>
      </c>
      <c r="AD397" s="1" t="str">
        <f t="shared" si="34"/>
        <v>Dore and Bredwardine R.D.</v>
      </c>
      <c r="AE397" s="1" t="str">
        <f t="shared" si="33"/>
        <v>Dore and Bredwardine R.D.</v>
      </c>
      <c r="AF397" s="1" t="str">
        <f>INDEX(Lookup!G$2:G$1349, MATCH($AE397, Lookup!$G$2:$G$1349,0))</f>
        <v>DORE AND BREDWARDINE R.D.</v>
      </c>
      <c r="AG397" s="1" t="str">
        <f>INDEX(Lookup!F$2:F$1349, MATCH($AE397, Lookup!$G$2:$G$1349,0))</f>
        <v>e160447</v>
      </c>
      <c r="AH397" s="1" t="str">
        <f>INDEX(Lookup!C$2:C$1349, MATCH($AE397, Lookup!$G$2:$G$1349,0))</f>
        <v>Hereford And Worcs</v>
      </c>
      <c r="AI397" s="1" t="str">
        <f>INDEX(Lookup!D$2:D$1349, MATCH($AE397, Lookup!$G$2:$G$1349,0))</f>
        <v>West Midlands</v>
      </c>
      <c r="AJ397" s="1" t="str">
        <f>INDEX(Lookup!E$2:E$1349, MATCH($AE397, Lookup!$G$2:$G$1349,0))</f>
        <v>Rest of England</v>
      </c>
    </row>
    <row r="398" spans="1:36" x14ac:dyDescent="0.3">
      <c r="A398" s="11" t="s">
        <v>1675</v>
      </c>
      <c r="B398" s="5">
        <v>18870</v>
      </c>
      <c r="C398" s="5">
        <v>77.5</v>
      </c>
      <c r="D398" s="5">
        <v>31</v>
      </c>
      <c r="E398" s="5">
        <v>4.4000000000000004</v>
      </c>
      <c r="F398" s="5">
        <v>25</v>
      </c>
      <c r="G398" s="5">
        <v>1.6</v>
      </c>
      <c r="H398" s="5">
        <v>31.4</v>
      </c>
      <c r="I398" s="5">
        <v>15900</v>
      </c>
      <c r="J398" s="5">
        <v>154.4</v>
      </c>
      <c r="K398" s="5">
        <v>498688</v>
      </c>
      <c r="L398" s="5">
        <v>38.5</v>
      </c>
      <c r="M398" s="5">
        <v>1526.8</v>
      </c>
      <c r="N398" s="5">
        <v>5728</v>
      </c>
      <c r="O398" s="5">
        <v>1051.8</v>
      </c>
      <c r="P398" s="5">
        <v>1758</v>
      </c>
      <c r="Q398" s="5">
        <v>179.6</v>
      </c>
      <c r="R398" s="5">
        <v>3850</v>
      </c>
      <c r="S398" s="5">
        <v>796.8</v>
      </c>
      <c r="T398" s="5">
        <v>111</v>
      </c>
      <c r="U398" s="5">
        <v>55.7</v>
      </c>
      <c r="V398" s="5">
        <v>21.5</v>
      </c>
      <c r="W398" s="13">
        <v>1</v>
      </c>
      <c r="X398" s="13">
        <v>108.5</v>
      </c>
      <c r="Y398" s="13">
        <v>102.7</v>
      </c>
      <c r="Z398" s="5">
        <v>241.4</v>
      </c>
      <c r="AA398" s="18">
        <f t="shared" si="31"/>
        <v>1032.0999999999999</v>
      </c>
      <c r="AB398" s="18">
        <f t="shared" si="32"/>
        <v>0.67598899659418388</v>
      </c>
      <c r="AC398" s="1" t="s">
        <v>7494</v>
      </c>
      <c r="AD398" s="1" t="str">
        <f t="shared" si="34"/>
        <v>Hereford R.D.</v>
      </c>
      <c r="AE398" s="1" t="str">
        <f t="shared" si="33"/>
        <v>Hereford R.D.</v>
      </c>
      <c r="AF398" s="1" t="str">
        <f>INDEX(Lookup!G$2:G$1349, MATCH($AE398, Lookup!$G$2:$G$1349,0))</f>
        <v>HEREFORD R.D.</v>
      </c>
      <c r="AG398" s="1" t="str">
        <f>INDEX(Lookup!F$2:F$1349, MATCH($AE398, Lookup!$G$2:$G$1349,0))</f>
        <v>e160448</v>
      </c>
      <c r="AH398" s="1" t="str">
        <f>INDEX(Lookup!C$2:C$1349, MATCH($AE398, Lookup!$G$2:$G$1349,0))</f>
        <v>Hereford And Worcs</v>
      </c>
      <c r="AI398" s="1" t="str">
        <f>INDEX(Lookup!D$2:D$1349, MATCH($AE398, Lookup!$G$2:$G$1349,0))</f>
        <v>West Midlands</v>
      </c>
      <c r="AJ398" s="1" t="str">
        <f>INDEX(Lookup!E$2:E$1349, MATCH($AE398, Lookup!$G$2:$G$1349,0))</f>
        <v>Rest of England</v>
      </c>
    </row>
    <row r="399" spans="1:36" x14ac:dyDescent="0.3">
      <c r="A399" s="11" t="s">
        <v>1677</v>
      </c>
      <c r="B399" s="5">
        <v>3980</v>
      </c>
      <c r="C399" s="5">
        <v>68.5</v>
      </c>
      <c r="D399" s="5">
        <v>29</v>
      </c>
      <c r="E399" s="5">
        <v>2.2000000000000002</v>
      </c>
      <c r="F399" s="5">
        <v>25</v>
      </c>
      <c r="G399" s="5">
        <v>1.8</v>
      </c>
      <c r="H399" s="5">
        <v>39.4</v>
      </c>
      <c r="I399" s="5">
        <v>2550</v>
      </c>
      <c r="J399" s="5">
        <v>185.6</v>
      </c>
      <c r="K399" s="5">
        <v>74915</v>
      </c>
      <c r="L399" s="5">
        <v>46</v>
      </c>
      <c r="M399" s="5">
        <v>286.60000000000002</v>
      </c>
      <c r="N399" s="5">
        <v>1585</v>
      </c>
      <c r="O399" s="5">
        <v>206.7</v>
      </c>
      <c r="P399" s="5">
        <v>813</v>
      </c>
      <c r="Q399" s="5">
        <v>75.400000000000006</v>
      </c>
      <c r="R399" s="5">
        <v>753</v>
      </c>
      <c r="S399" s="5">
        <v>122.5</v>
      </c>
      <c r="T399" s="5">
        <v>19</v>
      </c>
      <c r="U399" s="5">
        <v>8.6999999999999993</v>
      </c>
      <c r="V399" s="5">
        <v>6.1</v>
      </c>
      <c r="W399" s="13">
        <v>0</v>
      </c>
      <c r="X399" s="13">
        <v>19.399999999999999</v>
      </c>
      <c r="Y399" s="13">
        <v>25.4</v>
      </c>
      <c r="Z399" s="5">
        <v>29</v>
      </c>
      <c r="AA399" s="18">
        <f t="shared" si="31"/>
        <v>206.6</v>
      </c>
      <c r="AB399" s="18">
        <f t="shared" si="32"/>
        <v>0.72086531751570126</v>
      </c>
      <c r="AC399" s="1" t="s">
        <v>7494</v>
      </c>
      <c r="AD399" s="1" t="str">
        <f t="shared" si="34"/>
        <v>Kington R.D.</v>
      </c>
      <c r="AE399" s="1" t="str">
        <f t="shared" si="33"/>
        <v>Kington R.D.</v>
      </c>
      <c r="AF399" s="1" t="str">
        <f>INDEX(Lookup!G$2:G$1349, MATCH($AE399, Lookup!$G$2:$G$1349,0))</f>
        <v>KINGTON R.D.</v>
      </c>
      <c r="AG399" s="1" t="str">
        <f>INDEX(Lookup!F$2:F$1349, MATCH($AE399, Lookup!$G$2:$G$1349,0))</f>
        <v>e160449</v>
      </c>
      <c r="AH399" s="1" t="str">
        <f>INDEX(Lookup!C$2:C$1349, MATCH($AE399, Lookup!$G$2:$G$1349,0))</f>
        <v>Hereford And Worcs</v>
      </c>
      <c r="AI399" s="1" t="str">
        <f>INDEX(Lookup!D$2:D$1349, MATCH($AE399, Lookup!$G$2:$G$1349,0))</f>
        <v>West Midlands</v>
      </c>
      <c r="AJ399" s="1" t="str">
        <f>INDEX(Lookup!E$2:E$1349, MATCH($AE399, Lookup!$G$2:$G$1349,0))</f>
        <v>Rest of England</v>
      </c>
    </row>
    <row r="400" spans="1:36" x14ac:dyDescent="0.3">
      <c r="A400" s="11" t="s">
        <v>1681</v>
      </c>
      <c r="B400" s="5">
        <v>11370</v>
      </c>
      <c r="C400" s="5">
        <v>82.5</v>
      </c>
      <c r="D400" s="5">
        <v>34</v>
      </c>
      <c r="E400" s="5">
        <v>7.4</v>
      </c>
      <c r="F400" s="5">
        <v>25</v>
      </c>
      <c r="G400" s="5">
        <v>1.6</v>
      </c>
      <c r="H400" s="5">
        <v>35.200000000000003</v>
      </c>
      <c r="I400" s="5">
        <v>9250</v>
      </c>
      <c r="J400" s="5">
        <v>178.9</v>
      </c>
      <c r="K400" s="5">
        <v>325618</v>
      </c>
      <c r="L400" s="5">
        <v>33.9</v>
      </c>
      <c r="M400" s="5">
        <v>1007</v>
      </c>
      <c r="N400" s="5">
        <v>4141</v>
      </c>
      <c r="O400" s="5">
        <v>683.2</v>
      </c>
      <c r="P400" s="5">
        <v>1689</v>
      </c>
      <c r="Q400" s="5">
        <v>175.7</v>
      </c>
      <c r="R400" s="5">
        <v>2343</v>
      </c>
      <c r="S400" s="5">
        <v>454.1</v>
      </c>
      <c r="T400" s="5">
        <v>107</v>
      </c>
      <c r="U400" s="5">
        <v>53.3</v>
      </c>
      <c r="V400" s="5">
        <v>70.099999999999994</v>
      </c>
      <c r="W400" s="13">
        <v>7.8</v>
      </c>
      <c r="X400" s="13">
        <v>85.8</v>
      </c>
      <c r="Y400" s="13">
        <v>65.7</v>
      </c>
      <c r="Z400" s="13">
        <v>94.4</v>
      </c>
      <c r="AA400" s="18">
        <f t="shared" si="31"/>
        <v>683.09999999999991</v>
      </c>
      <c r="AB400" s="18">
        <f t="shared" si="32"/>
        <v>0.67835153922542191</v>
      </c>
      <c r="AC400" s="1" t="s">
        <v>7494</v>
      </c>
      <c r="AD400" s="1" t="str">
        <f t="shared" si="34"/>
        <v>Ledbury R.D.</v>
      </c>
      <c r="AE400" s="1" t="str">
        <f t="shared" si="33"/>
        <v>Ledbury R.D.</v>
      </c>
      <c r="AF400" s="1" t="str">
        <f>INDEX(Lookup!G$2:G$1349, MATCH($AE400, Lookup!$G$2:$G$1349,0))</f>
        <v>LEDBURY R.D.</v>
      </c>
      <c r="AG400" s="1" t="str">
        <f>INDEX(Lookup!F$2:F$1349, MATCH($AE400, Lookup!$G$2:$G$1349,0))</f>
        <v>e160450</v>
      </c>
      <c r="AH400" s="1" t="str">
        <f>INDEX(Lookup!C$2:C$1349, MATCH($AE400, Lookup!$G$2:$G$1349,0))</f>
        <v>Hereford And Worcs</v>
      </c>
      <c r="AI400" s="1" t="str">
        <f>INDEX(Lookup!D$2:D$1349, MATCH($AE400, Lookup!$G$2:$G$1349,0))</f>
        <v>West Midlands</v>
      </c>
      <c r="AJ400" s="1" t="str">
        <f>INDEX(Lookup!E$2:E$1349, MATCH($AE400, Lookup!$G$2:$G$1349,0))</f>
        <v>Rest of England</v>
      </c>
    </row>
    <row r="401" spans="1:36" x14ac:dyDescent="0.3">
      <c r="A401" s="11" t="s">
        <v>7536</v>
      </c>
      <c r="B401" s="5">
        <v>9800</v>
      </c>
      <c r="C401" s="5">
        <v>87.5</v>
      </c>
      <c r="D401" s="5">
        <v>32</v>
      </c>
      <c r="E401" s="5">
        <v>5.5</v>
      </c>
      <c r="F401" s="5">
        <v>25</v>
      </c>
      <c r="G401" s="5">
        <v>1.5</v>
      </c>
      <c r="H401" s="5">
        <v>32.6</v>
      </c>
      <c r="I401" s="5">
        <v>7326</v>
      </c>
      <c r="J401" s="5">
        <v>187.3</v>
      </c>
      <c r="K401" s="5">
        <v>239158</v>
      </c>
      <c r="L401" s="5">
        <v>46.1</v>
      </c>
      <c r="M401" s="5">
        <v>783.7</v>
      </c>
      <c r="N401" s="5">
        <v>3626</v>
      </c>
      <c r="O401" s="5">
        <v>518.70000000000005</v>
      </c>
      <c r="P401" s="5">
        <v>1654</v>
      </c>
      <c r="Q401" s="5">
        <v>164.2</v>
      </c>
      <c r="R401" s="5">
        <v>1929</v>
      </c>
      <c r="S401" s="5">
        <v>334.1</v>
      </c>
      <c r="T401" s="5">
        <v>41</v>
      </c>
      <c r="U401" s="5">
        <v>20.399999999999999</v>
      </c>
      <c r="V401" s="5">
        <v>11.2</v>
      </c>
      <c r="W401" s="13">
        <v>0</v>
      </c>
      <c r="X401" s="13">
        <v>35.9</v>
      </c>
      <c r="Y401" s="13">
        <v>31.7</v>
      </c>
      <c r="Z401" s="13">
        <v>186.3</v>
      </c>
      <c r="AA401" s="18">
        <f t="shared" si="31"/>
        <v>518.70000000000005</v>
      </c>
      <c r="AB401" s="18">
        <f t="shared" si="32"/>
        <v>0.66186040576751315</v>
      </c>
      <c r="AC401" s="1" t="s">
        <v>7494</v>
      </c>
      <c r="AD401" s="1" t="str">
        <f t="shared" si="34"/>
        <v>Leominster and Wigmore R.D.</v>
      </c>
      <c r="AE401" s="1" t="str">
        <f t="shared" si="33"/>
        <v>Leominster and Wigmore R.D.</v>
      </c>
      <c r="AF401" s="1" t="str">
        <f>INDEX(Lookup!G$2:G$1349, MATCH($AE401, Lookup!$G$2:$G$1349,0))</f>
        <v>LEOMINSTER AND WIGMORE R.D.</v>
      </c>
      <c r="AG401" s="1" t="str">
        <f>INDEX(Lookup!F$2:F$1349, MATCH($AE401, Lookup!$G$2:$G$1349,0))</f>
        <v>e160451</v>
      </c>
      <c r="AH401" s="1" t="str">
        <f>INDEX(Lookup!C$2:C$1349, MATCH($AE401, Lookup!$G$2:$G$1349,0))</f>
        <v>Hereford And Worcs</v>
      </c>
      <c r="AI401" s="1" t="str">
        <f>INDEX(Lookup!D$2:D$1349, MATCH($AE401, Lookup!$G$2:$G$1349,0))</f>
        <v>West Midlands</v>
      </c>
      <c r="AJ401" s="1" t="str">
        <f>INDEX(Lookup!E$2:E$1349, MATCH($AE401, Lookup!$G$2:$G$1349,0))</f>
        <v>Rest of England</v>
      </c>
    </row>
    <row r="402" spans="1:36" x14ac:dyDescent="0.3">
      <c r="A402" s="11" t="s">
        <v>1683</v>
      </c>
      <c r="B402" s="5">
        <v>11340</v>
      </c>
      <c r="C402" s="5">
        <v>73.5</v>
      </c>
      <c r="D402" s="5">
        <v>34</v>
      </c>
      <c r="E402" s="5">
        <v>7.8</v>
      </c>
      <c r="F402" s="5">
        <v>25</v>
      </c>
      <c r="G402" s="5">
        <v>1.2</v>
      </c>
      <c r="H402" s="5">
        <v>34.4</v>
      </c>
      <c r="I402" s="5">
        <v>8124</v>
      </c>
      <c r="J402" s="5">
        <v>210.4</v>
      </c>
      <c r="K402" s="5">
        <v>279183</v>
      </c>
      <c r="L402" s="5">
        <v>44.9</v>
      </c>
      <c r="M402" s="5">
        <v>840.7</v>
      </c>
      <c r="N402" s="5">
        <v>4185</v>
      </c>
      <c r="O402" s="5">
        <v>675.9</v>
      </c>
      <c r="P402" s="5">
        <v>1790</v>
      </c>
      <c r="Q402" s="5">
        <v>184.8</v>
      </c>
      <c r="R402" s="5">
        <v>2316</v>
      </c>
      <c r="S402" s="5">
        <v>451.7</v>
      </c>
      <c r="T402" s="5">
        <v>76</v>
      </c>
      <c r="U402" s="5">
        <v>39.200000000000003</v>
      </c>
      <c r="V402" s="5">
        <v>12.4</v>
      </c>
      <c r="W402" s="13">
        <v>0.5</v>
      </c>
      <c r="X402" s="13">
        <v>69.099999999999994</v>
      </c>
      <c r="Y402" s="13">
        <v>6.5</v>
      </c>
      <c r="Z402" s="13">
        <v>76.3</v>
      </c>
      <c r="AA402" s="18">
        <f t="shared" si="31"/>
        <v>675.7</v>
      </c>
      <c r="AB402" s="18">
        <f t="shared" si="32"/>
        <v>0.80373498275246824</v>
      </c>
      <c r="AC402" s="1" t="s">
        <v>7494</v>
      </c>
      <c r="AD402" s="1" t="str">
        <f t="shared" si="34"/>
        <v>Ross and Whitchurch R.D.</v>
      </c>
      <c r="AE402" s="1" t="str">
        <f t="shared" si="33"/>
        <v>Ross and Whitchurch R.D.</v>
      </c>
      <c r="AF402" s="1" t="str">
        <f>INDEX(Lookup!G$2:G$1349, MATCH($AE402, Lookup!$G$2:$G$1349,0))</f>
        <v>ROSS AND WHITCHURCH R.D.</v>
      </c>
      <c r="AG402" s="1" t="str">
        <f>INDEX(Lookup!F$2:F$1349, MATCH($AE402, Lookup!$G$2:$G$1349,0))</f>
        <v>e160452</v>
      </c>
      <c r="AH402" s="1" t="str">
        <f>INDEX(Lookup!C$2:C$1349, MATCH($AE402, Lookup!$G$2:$G$1349,0))</f>
        <v>Hereford And Worcs</v>
      </c>
      <c r="AI402" s="1" t="str">
        <f>INDEX(Lookup!D$2:D$1349, MATCH($AE402, Lookup!$G$2:$G$1349,0))</f>
        <v>West Midlands</v>
      </c>
      <c r="AJ402" s="1" t="str">
        <f>INDEX(Lookup!E$2:E$1349, MATCH($AE402, Lookup!$G$2:$G$1349,0))</f>
        <v>Rest of England</v>
      </c>
    </row>
    <row r="403" spans="1:36" x14ac:dyDescent="0.3">
      <c r="A403" s="11" t="s">
        <v>1684</v>
      </c>
      <c r="B403" s="5">
        <v>5760</v>
      </c>
      <c r="C403" s="5">
        <v>72.5</v>
      </c>
      <c r="D403" s="5">
        <v>30</v>
      </c>
      <c r="E403" s="5">
        <v>3.6</v>
      </c>
      <c r="F403" s="5">
        <v>25</v>
      </c>
      <c r="G403" s="5">
        <v>1.4</v>
      </c>
      <c r="H403" s="5">
        <v>30.2</v>
      </c>
      <c r="I403" s="5">
        <v>3810</v>
      </c>
      <c r="J403" s="5">
        <v>245.1</v>
      </c>
      <c r="K403" s="5">
        <v>114902</v>
      </c>
      <c r="L403" s="5">
        <v>48.5</v>
      </c>
      <c r="M403" s="5">
        <v>397.5</v>
      </c>
      <c r="N403" s="5">
        <v>2119</v>
      </c>
      <c r="O403" s="5">
        <v>314.3</v>
      </c>
      <c r="P403" s="5">
        <v>862</v>
      </c>
      <c r="Q403" s="5">
        <v>80.2</v>
      </c>
      <c r="R403" s="5">
        <v>1231</v>
      </c>
      <c r="S403" s="5">
        <v>221.3</v>
      </c>
      <c r="T403" s="5">
        <v>25</v>
      </c>
      <c r="U403" s="5">
        <v>12.6</v>
      </c>
      <c r="V403" s="5">
        <v>8.8000000000000007</v>
      </c>
      <c r="W403" s="13">
        <v>1.1000000000000001</v>
      </c>
      <c r="X403" s="13">
        <v>21</v>
      </c>
      <c r="Y403" s="13">
        <v>6.3</v>
      </c>
      <c r="Z403" s="13">
        <v>46.1</v>
      </c>
      <c r="AA403" s="18">
        <f t="shared" si="31"/>
        <v>314.10000000000002</v>
      </c>
      <c r="AB403" s="18">
        <f t="shared" si="32"/>
        <v>0.79018867924528302</v>
      </c>
      <c r="AC403" s="1" t="s">
        <v>7494</v>
      </c>
      <c r="AD403" s="1" t="str">
        <f t="shared" si="34"/>
        <v>Weobley R.D.</v>
      </c>
      <c r="AE403" s="1" t="str">
        <f t="shared" si="33"/>
        <v>Weobley R.D.</v>
      </c>
      <c r="AF403" s="1" t="str">
        <f>INDEX(Lookup!G$2:G$1349, MATCH($AE403, Lookup!$G$2:$G$1349,0))</f>
        <v>WEOBLEY R.D.</v>
      </c>
      <c r="AG403" s="1" t="str">
        <f>INDEX(Lookup!F$2:F$1349, MATCH($AE403, Lookup!$G$2:$G$1349,0))</f>
        <v>e160453</v>
      </c>
      <c r="AH403" s="1" t="str">
        <f>INDEX(Lookup!C$2:C$1349, MATCH($AE403, Lookup!$G$2:$G$1349,0))</f>
        <v>Hereford And Worcs</v>
      </c>
      <c r="AI403" s="1" t="str">
        <f>INDEX(Lookup!D$2:D$1349, MATCH($AE403, Lookup!$G$2:$G$1349,0))</f>
        <v>West Midlands</v>
      </c>
      <c r="AJ403" s="1" t="str">
        <f>INDEX(Lookup!E$2:E$1349, MATCH($AE403, Lookup!$G$2:$G$1349,0))</f>
        <v>Rest of England</v>
      </c>
    </row>
    <row r="404" spans="1:36" x14ac:dyDescent="0.3">
      <c r="A404" s="11" t="s">
        <v>1685</v>
      </c>
      <c r="W404" s="13"/>
      <c r="AA404" s="18">
        <f t="shared" si="31"/>
        <v>0</v>
      </c>
      <c r="AB404" s="18" t="e">
        <f t="shared" si="32"/>
        <v>#DIV/0!</v>
      </c>
      <c r="AE404" s="1">
        <f t="shared" si="33"/>
        <v>0</v>
      </c>
      <c r="AF404" s="1" t="e">
        <f>INDEX(Lookup!G$2:G$1349, MATCH($AE404, Lookup!$G$2:$G$1349,0))</f>
        <v>#N/A</v>
      </c>
      <c r="AG404" s="1" t="e">
        <f>INDEX(Lookup!F$2:F$1349, MATCH($AE404, Lookup!$G$2:$G$1349,0))</f>
        <v>#N/A</v>
      </c>
      <c r="AH404" s="1" t="e">
        <f>INDEX(Lookup!C$2:C$1349, MATCH($AE404, Lookup!$G$2:$G$1349,0))</f>
        <v>#N/A</v>
      </c>
      <c r="AI404" s="1" t="e">
        <f>INDEX(Lookup!D$2:D$1349, MATCH($AE404, Lookup!$G$2:$G$1349,0))</f>
        <v>#N/A</v>
      </c>
      <c r="AJ404" s="1" t="e">
        <f>INDEX(Lookup!E$2:E$1349, MATCH($AE404, Lookup!$G$2:$G$1349,0))</f>
        <v>#N/A</v>
      </c>
    </row>
    <row r="405" spans="1:36" x14ac:dyDescent="0.3">
      <c r="A405" s="11" t="s">
        <v>1362</v>
      </c>
      <c r="C405" s="5">
        <v>52.4</v>
      </c>
      <c r="D405" s="5">
        <v>24.9</v>
      </c>
      <c r="I405" s="5">
        <v>1449373</v>
      </c>
      <c r="J405" s="5">
        <v>142.30000000000001</v>
      </c>
      <c r="K405" s="5">
        <v>36089388</v>
      </c>
      <c r="L405" s="5">
        <v>0</v>
      </c>
      <c r="W405" s="13"/>
      <c r="AA405" s="18">
        <f t="shared" si="31"/>
        <v>0</v>
      </c>
      <c r="AB405" s="18" t="e">
        <f t="shared" si="32"/>
        <v>#DIV/0!</v>
      </c>
      <c r="AE405" s="1">
        <f t="shared" si="33"/>
        <v>0</v>
      </c>
      <c r="AF405" s="1" t="e">
        <f>INDEX(Lookup!G$2:G$1349, MATCH($AE405, Lookup!$G$2:$G$1349,0))</f>
        <v>#N/A</v>
      </c>
      <c r="AG405" s="1" t="e">
        <f>INDEX(Lookup!F$2:F$1349, MATCH($AE405, Lookup!$G$2:$G$1349,0))</f>
        <v>#N/A</v>
      </c>
      <c r="AH405" s="1" t="e">
        <f>INDEX(Lookup!C$2:C$1349, MATCH($AE405, Lookup!$G$2:$G$1349,0))</f>
        <v>#N/A</v>
      </c>
      <c r="AI405" s="1" t="e">
        <f>INDEX(Lookup!D$2:D$1349, MATCH($AE405, Lookup!$G$2:$G$1349,0))</f>
        <v>#N/A</v>
      </c>
      <c r="AJ405" s="1" t="e">
        <f>INDEX(Lookup!E$2:E$1349, MATCH($AE405, Lookup!$G$2:$G$1349,0))</f>
        <v>#N/A</v>
      </c>
    </row>
    <row r="406" spans="1:36" x14ac:dyDescent="0.3">
      <c r="A406" s="11" t="s">
        <v>1363</v>
      </c>
      <c r="B406" s="5">
        <v>940630</v>
      </c>
      <c r="H406" s="5">
        <v>41.8</v>
      </c>
      <c r="I406" s="5">
        <v>1449410</v>
      </c>
      <c r="J406" s="5">
        <v>142.30000000000001</v>
      </c>
      <c r="K406" s="5">
        <v>60591985</v>
      </c>
      <c r="M406" s="5">
        <v>147751.9</v>
      </c>
      <c r="N406" s="5">
        <v>305770</v>
      </c>
      <c r="O406" s="5">
        <v>77897.2</v>
      </c>
      <c r="P406" s="5">
        <v>27668</v>
      </c>
      <c r="Q406" s="5">
        <v>3464.2</v>
      </c>
      <c r="R406" s="5">
        <v>252986</v>
      </c>
      <c r="S406" s="5">
        <v>61860.3</v>
      </c>
      <c r="T406" s="5">
        <v>24046</v>
      </c>
      <c r="U406" s="5">
        <v>12384</v>
      </c>
      <c r="V406" s="5">
        <v>11573.4</v>
      </c>
      <c r="W406" s="13">
        <v>5343.3</v>
      </c>
      <c r="X406" s="13">
        <v>11142.2</v>
      </c>
      <c r="Y406" s="5">
        <v>25131.9</v>
      </c>
      <c r="Z406" s="5">
        <v>16663.900000000001</v>
      </c>
      <c r="AA406" s="18">
        <f>SUM(Q406+S406+U406)</f>
        <v>77708.5</v>
      </c>
      <c r="AB406" s="18">
        <f t="shared" si="32"/>
        <v>0.52593909113859116</v>
      </c>
      <c r="AE406" s="1">
        <f t="shared" si="33"/>
        <v>0</v>
      </c>
      <c r="AF406" s="1" t="e">
        <f>INDEX(Lookup!G$2:G$1349, MATCH($AE406, Lookup!$G$2:$G$1349,0))</f>
        <v>#N/A</v>
      </c>
      <c r="AG406" s="1" t="e">
        <f>INDEX(Lookup!F$2:F$1349, MATCH($AE406, Lookup!$G$2:$G$1349,0))</f>
        <v>#N/A</v>
      </c>
      <c r="AH406" s="1" t="e">
        <f>INDEX(Lookup!C$2:C$1349, MATCH($AE406, Lookup!$G$2:$G$1349,0))</f>
        <v>#N/A</v>
      </c>
      <c r="AI406" s="1" t="e">
        <f>INDEX(Lookup!D$2:D$1349, MATCH($AE406, Lookup!$G$2:$G$1349,0))</f>
        <v>#N/A</v>
      </c>
      <c r="AJ406" s="1" t="e">
        <f>INDEX(Lookup!E$2:E$1349, MATCH($AE406, Lookup!$G$2:$G$1349,0))</f>
        <v>#N/A</v>
      </c>
    </row>
    <row r="407" spans="1:36" x14ac:dyDescent="0.3">
      <c r="A407" s="11" t="s">
        <v>1597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8">
        <f t="shared" si="31"/>
        <v>0</v>
      </c>
      <c r="AB407" s="18" t="e">
        <f t="shared" si="32"/>
        <v>#DIV/0!</v>
      </c>
      <c r="AE407" s="1">
        <f t="shared" si="33"/>
        <v>0</v>
      </c>
      <c r="AF407" s="1" t="e">
        <f>INDEX(Lookup!G$2:G$1349, MATCH($AE407, Lookup!$G$2:$G$1349,0))</f>
        <v>#N/A</v>
      </c>
      <c r="AG407" s="1" t="e">
        <f>INDEX(Lookup!F$2:F$1349, MATCH($AE407, Lookup!$G$2:$G$1349,0))</f>
        <v>#N/A</v>
      </c>
      <c r="AH407" s="1" t="e">
        <f>INDEX(Lookup!C$2:C$1349, MATCH($AE407, Lookup!$G$2:$G$1349,0))</f>
        <v>#N/A</v>
      </c>
      <c r="AI407" s="1" t="e">
        <f>INDEX(Lookup!D$2:D$1349, MATCH($AE407, Lookup!$G$2:$G$1349,0))</f>
        <v>#N/A</v>
      </c>
      <c r="AJ407" s="1" t="e">
        <f>INDEX(Lookup!E$2:E$1349, MATCH($AE407, Lookup!$G$2:$G$1349,0))</f>
        <v>#N/A</v>
      </c>
    </row>
    <row r="408" spans="1:36" x14ac:dyDescent="0.3">
      <c r="A408" s="11" t="s">
        <v>1686</v>
      </c>
      <c r="B408" s="5">
        <v>70640</v>
      </c>
      <c r="C408" s="5">
        <v>93</v>
      </c>
      <c r="D408" s="5">
        <v>44.5</v>
      </c>
      <c r="E408" s="5">
        <v>12.6</v>
      </c>
      <c r="F408" s="5">
        <v>28.7</v>
      </c>
      <c r="G408" s="5">
        <v>3.2</v>
      </c>
      <c r="I408" s="5">
        <v>124500</v>
      </c>
      <c r="J408" s="5">
        <v>150</v>
      </c>
      <c r="K408" s="5">
        <v>5540250</v>
      </c>
      <c r="L408" s="5">
        <v>0</v>
      </c>
      <c r="M408" s="5">
        <v>12518.7</v>
      </c>
      <c r="N408" s="5">
        <v>23062</v>
      </c>
      <c r="O408" s="5">
        <v>5574.6</v>
      </c>
      <c r="P408" s="5">
        <v>1531</v>
      </c>
      <c r="Q408" s="5">
        <v>197.6</v>
      </c>
      <c r="R408" s="5">
        <v>20547</v>
      </c>
      <c r="S408" s="5">
        <v>4914.7</v>
      </c>
      <c r="T408" s="5">
        <v>971</v>
      </c>
      <c r="U408" s="5">
        <v>460.8</v>
      </c>
      <c r="V408" s="5">
        <v>803.6</v>
      </c>
      <c r="W408" s="13">
        <v>735.3</v>
      </c>
      <c r="X408" s="13">
        <v>1227.4000000000001</v>
      </c>
      <c r="Y408" s="5">
        <v>2872.3</v>
      </c>
      <c r="Z408" s="5">
        <v>1305.5</v>
      </c>
      <c r="AA408" s="18">
        <f t="shared" si="31"/>
        <v>5573.1</v>
      </c>
      <c r="AB408" s="18">
        <f t="shared" si="32"/>
        <v>0.44518200771645616</v>
      </c>
      <c r="AC408" s="1" t="s">
        <v>7495</v>
      </c>
      <c r="AD408" s="1" t="str">
        <f t="shared" ref="AD408:AD440" si="35">_xlfn.CONCAT(A408," ",AC408)</f>
        <v>Hemel Hempstead M.B.</v>
      </c>
      <c r="AE408" s="1" t="str">
        <f t="shared" si="33"/>
        <v>Hemel Hempstead M.B.</v>
      </c>
      <c r="AF408" s="1" t="str">
        <f>INDEX(Lookup!G$2:G$1349, MATCH($AE408, Lookup!$G$2:$G$1349,0))</f>
        <v>HEMEL HEMPSTEAD M.B.</v>
      </c>
      <c r="AG408" s="1" t="str">
        <f>INDEX(Lookup!F$2:F$1349, MATCH($AE408, Lookup!$G$2:$G$1349,0))</f>
        <v>e170461</v>
      </c>
      <c r="AH408" s="1" t="str">
        <f>INDEX(Lookup!C$2:C$1349, MATCH($AE408, Lookup!$G$2:$G$1349,0))</f>
        <v>Hertfordshire</v>
      </c>
      <c r="AI408" s="1" t="str">
        <f>INDEX(Lookup!D$2:D$1349, MATCH($AE408, Lookup!$G$2:$G$1349,0))</f>
        <v>East of England</v>
      </c>
      <c r="AJ408" s="1" t="str">
        <f>INDEX(Lookup!E$2:E$1349, MATCH($AE408, Lookup!$G$2:$G$1349,0))</f>
        <v>Greater South East</v>
      </c>
    </row>
    <row r="409" spans="1:36" x14ac:dyDescent="0.3">
      <c r="A409" s="11" t="s">
        <v>1687</v>
      </c>
      <c r="B409" s="5">
        <v>21060</v>
      </c>
      <c r="C409" s="5">
        <v>91.5</v>
      </c>
      <c r="D409" s="5">
        <v>44.8</v>
      </c>
      <c r="E409" s="5">
        <v>16.100000000000001</v>
      </c>
      <c r="F409" s="5">
        <v>28.7</v>
      </c>
      <c r="G409" s="5">
        <v>0</v>
      </c>
      <c r="I409" s="5">
        <v>30850</v>
      </c>
      <c r="J409" s="5">
        <v>134.4</v>
      </c>
      <c r="K409" s="5">
        <v>1382080</v>
      </c>
      <c r="L409" s="5">
        <v>0</v>
      </c>
      <c r="M409" s="5">
        <v>3111</v>
      </c>
      <c r="N409" s="5">
        <v>6957</v>
      </c>
      <c r="O409" s="5">
        <v>1537.8</v>
      </c>
      <c r="P409" s="5">
        <v>1569</v>
      </c>
      <c r="Q409" s="5">
        <v>194.4</v>
      </c>
      <c r="R409" s="5">
        <v>5092</v>
      </c>
      <c r="S409" s="5">
        <v>1207.3</v>
      </c>
      <c r="T409" s="5">
        <v>287</v>
      </c>
      <c r="U409" s="5">
        <v>134.19999999999999</v>
      </c>
      <c r="V409" s="5">
        <v>224</v>
      </c>
      <c r="W409" s="13">
        <v>113.5</v>
      </c>
      <c r="X409" s="13">
        <v>215</v>
      </c>
      <c r="Y409" s="5">
        <v>521.4</v>
      </c>
      <c r="Z409" s="5">
        <v>499.3</v>
      </c>
      <c r="AA409" s="18">
        <f t="shared" si="31"/>
        <v>1535.9</v>
      </c>
      <c r="AB409" s="18">
        <f t="shared" si="32"/>
        <v>0.49369977499196405</v>
      </c>
      <c r="AC409" s="1" t="s">
        <v>7495</v>
      </c>
      <c r="AD409" s="1" t="str">
        <f t="shared" si="35"/>
        <v>Hertford M.B.</v>
      </c>
      <c r="AE409" s="1" t="str">
        <f t="shared" si="33"/>
        <v>Hertford M.B.</v>
      </c>
      <c r="AF409" s="1" t="str">
        <f>INDEX(Lookup!G$2:G$1349, MATCH($AE409, Lookup!$G$2:$G$1349,0))</f>
        <v>HERTFORD M.B.</v>
      </c>
      <c r="AG409" s="1" t="str">
        <f>INDEX(Lookup!F$2:F$1349, MATCH($AE409, Lookup!$G$2:$G$1349,0))</f>
        <v>e170463</v>
      </c>
      <c r="AH409" s="1" t="str">
        <f>INDEX(Lookup!C$2:C$1349, MATCH($AE409, Lookup!$G$2:$G$1349,0))</f>
        <v>Hertfordshire</v>
      </c>
      <c r="AI409" s="1" t="str">
        <f>INDEX(Lookup!D$2:D$1349, MATCH($AE409, Lookup!$G$2:$G$1349,0))</f>
        <v>East of England</v>
      </c>
      <c r="AJ409" s="1" t="str">
        <f>INDEX(Lookup!E$2:E$1349, MATCH($AE409, Lookup!$G$2:$G$1349,0))</f>
        <v>Greater South East</v>
      </c>
    </row>
    <row r="410" spans="1:36" x14ac:dyDescent="0.3">
      <c r="A410" s="11" t="s">
        <v>3953</v>
      </c>
      <c r="B410" s="5">
        <v>53020</v>
      </c>
      <c r="C410" s="5">
        <v>95.5</v>
      </c>
      <c r="D410" s="5">
        <v>44.5</v>
      </c>
      <c r="E410" s="5">
        <v>13.2</v>
      </c>
      <c r="F410" s="5">
        <v>27.5</v>
      </c>
      <c r="G410" s="5">
        <v>3.8</v>
      </c>
      <c r="I410" s="5">
        <v>82500</v>
      </c>
      <c r="J410" s="5">
        <v>142.1</v>
      </c>
      <c r="K410" s="5">
        <v>3671250</v>
      </c>
      <c r="L410" s="5">
        <v>0</v>
      </c>
      <c r="M410" s="5">
        <v>8673.2000000000007</v>
      </c>
      <c r="N410" s="5">
        <v>17543</v>
      </c>
      <c r="O410" s="5">
        <v>4456.8999999999996</v>
      </c>
      <c r="P410" s="5">
        <v>2277</v>
      </c>
      <c r="Q410" s="5">
        <v>285.8</v>
      </c>
      <c r="R410" s="5">
        <v>13773</v>
      </c>
      <c r="S410" s="5">
        <v>3458.1</v>
      </c>
      <c r="T410" s="5">
        <v>1430</v>
      </c>
      <c r="U410" s="5">
        <v>708.2</v>
      </c>
      <c r="V410" s="5">
        <v>1219.3</v>
      </c>
      <c r="W410" s="13">
        <v>466.1</v>
      </c>
      <c r="X410" s="13">
        <v>606.79999999999995</v>
      </c>
      <c r="Y410" s="5">
        <v>899.5</v>
      </c>
      <c r="Z410" s="5">
        <v>1024.5999999999999</v>
      </c>
      <c r="AA410" s="18">
        <f t="shared" si="31"/>
        <v>4452.1000000000004</v>
      </c>
      <c r="AB410" s="18">
        <f t="shared" si="32"/>
        <v>0.51331688419499144</v>
      </c>
      <c r="AC410" s="1" t="s">
        <v>7495</v>
      </c>
      <c r="AD410" s="1" t="str">
        <f t="shared" si="35"/>
        <v>St. Albans M.B.</v>
      </c>
      <c r="AE410" s="1" t="str">
        <f t="shared" si="33"/>
        <v>St. Albans M.B.</v>
      </c>
      <c r="AF410" s="1" t="str">
        <f>INDEX(Lookup!G$2:G$1349, MATCH($AE410, Lookup!$G$2:$G$1349,0))</f>
        <v>ST. ALBANS M.B.</v>
      </c>
      <c r="AG410" s="1" t="str">
        <f>INDEX(Lookup!F$2:F$1349, MATCH($AE410, Lookup!$G$2:$G$1349,0))</f>
        <v>e170470</v>
      </c>
      <c r="AH410" s="1" t="str">
        <f>INDEX(Lookup!C$2:C$1349, MATCH($AE410, Lookup!$G$2:$G$1349,0))</f>
        <v>Hertfordshire</v>
      </c>
      <c r="AI410" s="1" t="str">
        <f>INDEX(Lookup!D$2:D$1349, MATCH($AE410, Lookup!$G$2:$G$1349,0))</f>
        <v>East of England</v>
      </c>
      <c r="AJ410" s="1" t="str">
        <f>INDEX(Lookup!E$2:E$1349, MATCH($AE410, Lookup!$G$2:$G$1349,0))</f>
        <v>Greater South East</v>
      </c>
    </row>
    <row r="411" spans="1:36" x14ac:dyDescent="0.3">
      <c r="A411" s="11" t="s">
        <v>1689</v>
      </c>
      <c r="B411" s="5">
        <v>77690</v>
      </c>
      <c r="C411" s="5">
        <v>92</v>
      </c>
      <c r="D411" s="5">
        <v>43.9</v>
      </c>
      <c r="E411" s="5">
        <v>13.2</v>
      </c>
      <c r="F411" s="5">
        <v>27.5</v>
      </c>
      <c r="G411" s="5">
        <v>3.2</v>
      </c>
      <c r="I411" s="5">
        <v>150300</v>
      </c>
      <c r="J411" s="5">
        <v>130.1</v>
      </c>
      <c r="K411" s="5">
        <v>6598170</v>
      </c>
      <c r="L411" s="5">
        <v>0</v>
      </c>
      <c r="M411" s="5">
        <v>15462.3</v>
      </c>
      <c r="N411" s="5">
        <v>26627</v>
      </c>
      <c r="O411" s="5">
        <v>6422.9</v>
      </c>
      <c r="P411" s="5">
        <v>3379</v>
      </c>
      <c r="Q411" s="5">
        <v>454.5</v>
      </c>
      <c r="R411" s="5">
        <v>21402</v>
      </c>
      <c r="S411" s="5">
        <v>5055.8</v>
      </c>
      <c r="T411" s="5">
        <v>1829</v>
      </c>
      <c r="U411" s="5">
        <v>907.6</v>
      </c>
      <c r="V411" s="5">
        <v>2306</v>
      </c>
      <c r="W411" s="13">
        <v>1200.9000000000001</v>
      </c>
      <c r="X411" s="13">
        <v>1228.0999999999999</v>
      </c>
      <c r="Y411" s="13">
        <v>2874</v>
      </c>
      <c r="Z411" s="13">
        <v>1430.3</v>
      </c>
      <c r="AA411" s="18">
        <f t="shared" si="31"/>
        <v>6417.9000000000005</v>
      </c>
      <c r="AB411" s="18">
        <f t="shared" si="32"/>
        <v>0.41506761607264125</v>
      </c>
      <c r="AC411" s="1" t="s">
        <v>7495</v>
      </c>
      <c r="AD411" s="1" t="str">
        <f t="shared" si="35"/>
        <v>Watford M.B.</v>
      </c>
      <c r="AE411" s="1" t="str">
        <f t="shared" si="33"/>
        <v>Watford M.B.</v>
      </c>
      <c r="AF411" s="1" t="str">
        <f>INDEX(Lookup!G$2:G$1349, MATCH($AE411, Lookup!$G$2:$G$1349,0))</f>
        <v>WATFORD M.B.</v>
      </c>
      <c r="AG411" s="1" t="str">
        <f>INDEX(Lookup!F$2:F$1349, MATCH($AE411, Lookup!$G$2:$G$1349,0))</f>
        <v>e170476</v>
      </c>
      <c r="AH411" s="1" t="str">
        <f>INDEX(Lookup!C$2:C$1349, MATCH($AE411, Lookup!$G$2:$G$1349,0))</f>
        <v>Hertfordshire</v>
      </c>
      <c r="AI411" s="1" t="str">
        <f>INDEX(Lookup!D$2:D$1349, MATCH($AE411, Lookup!$G$2:$G$1349,0))</f>
        <v>East of England</v>
      </c>
      <c r="AJ411" s="1" t="str">
        <f>INDEX(Lookup!E$2:E$1349, MATCH($AE411, Lookup!$G$2:$G$1349,0))</f>
        <v>Greater South East</v>
      </c>
    </row>
    <row r="412" spans="1:36" x14ac:dyDescent="0.3">
      <c r="A412" s="11" t="s">
        <v>1690</v>
      </c>
      <c r="B412" s="5">
        <v>6250</v>
      </c>
      <c r="C412" s="5">
        <v>95</v>
      </c>
      <c r="D412" s="5">
        <v>41.4</v>
      </c>
      <c r="E412" s="5">
        <v>12.7</v>
      </c>
      <c r="F412" s="5">
        <v>28.7</v>
      </c>
      <c r="G412" s="5">
        <v>0</v>
      </c>
      <c r="I412" s="5">
        <v>10030</v>
      </c>
      <c r="J412" s="5">
        <v>177.1</v>
      </c>
      <c r="K412" s="5">
        <v>415242</v>
      </c>
      <c r="L412" s="5">
        <v>0</v>
      </c>
      <c r="M412" s="5">
        <v>980.9</v>
      </c>
      <c r="N412" s="5">
        <v>2123</v>
      </c>
      <c r="O412" s="5">
        <v>487.4</v>
      </c>
      <c r="P412" s="5">
        <v>194</v>
      </c>
      <c r="Q412" s="5">
        <v>26.4</v>
      </c>
      <c r="R412" s="5">
        <v>1861</v>
      </c>
      <c r="S412" s="5">
        <v>431.2</v>
      </c>
      <c r="T412" s="5">
        <v>68</v>
      </c>
      <c r="U412" s="5">
        <v>29.7</v>
      </c>
      <c r="V412" s="5">
        <v>61.8</v>
      </c>
      <c r="W412" s="13">
        <v>19.399999999999999</v>
      </c>
      <c r="X412" s="13">
        <v>68</v>
      </c>
      <c r="Y412" s="13">
        <v>231</v>
      </c>
      <c r="Z412" s="13">
        <v>113.3</v>
      </c>
      <c r="AA412" s="18">
        <f t="shared" si="31"/>
        <v>487.29999999999995</v>
      </c>
      <c r="AB412" s="18">
        <f t="shared" si="32"/>
        <v>0.49678866347232131</v>
      </c>
      <c r="AC412" s="1" t="s">
        <v>7496</v>
      </c>
      <c r="AD412" s="1" t="str">
        <f t="shared" si="35"/>
        <v>Baldock U.D.</v>
      </c>
      <c r="AE412" s="1" t="str">
        <f t="shared" si="33"/>
        <v>Baldock U.D.</v>
      </c>
      <c r="AF412" s="1" t="str">
        <f>INDEX(Lookup!G$2:G$1349, MATCH($AE412, Lookup!$G$2:$G$1349,0))</f>
        <v>BALDOCK U.D.</v>
      </c>
      <c r="AG412" s="1" t="str">
        <f>INDEX(Lookup!F$2:F$1349, MATCH($AE412, Lookup!$G$2:$G$1349,0))</f>
        <v>e170454</v>
      </c>
      <c r="AH412" s="1" t="str">
        <f>INDEX(Lookup!C$2:C$1349, MATCH($AE412, Lookup!$G$2:$G$1349,0))</f>
        <v>Hertfordshire</v>
      </c>
      <c r="AI412" s="1" t="str">
        <f>INDEX(Lookup!D$2:D$1349, MATCH($AE412, Lookup!$G$2:$G$1349,0))</f>
        <v>East of England</v>
      </c>
      <c r="AJ412" s="1" t="str">
        <f>INDEX(Lookup!E$2:E$1349, MATCH($AE412, Lookup!$G$2:$G$1349,0))</f>
        <v>Greater South East</v>
      </c>
    </row>
    <row r="413" spans="1:36" x14ac:dyDescent="0.3">
      <c r="A413" s="11" t="s">
        <v>1691</v>
      </c>
      <c r="B413" s="5">
        <v>15920</v>
      </c>
      <c r="C413" s="5">
        <v>85</v>
      </c>
      <c r="D413" s="5">
        <v>39.6</v>
      </c>
      <c r="E413" s="5">
        <v>10.9</v>
      </c>
      <c r="F413" s="5">
        <v>28.7</v>
      </c>
      <c r="G413" s="5">
        <v>0</v>
      </c>
      <c r="I413" s="5">
        <v>22845</v>
      </c>
      <c r="J413" s="5">
        <v>168.8</v>
      </c>
      <c r="K413" s="5">
        <v>904662</v>
      </c>
      <c r="L413" s="5">
        <v>0</v>
      </c>
      <c r="M413" s="5">
        <v>2385.9</v>
      </c>
      <c r="N413" s="5">
        <v>5310</v>
      </c>
      <c r="O413" s="5">
        <v>1443.7</v>
      </c>
      <c r="P413" s="5">
        <v>782</v>
      </c>
      <c r="Q413" s="5">
        <v>95.2</v>
      </c>
      <c r="R413" s="5">
        <v>3695</v>
      </c>
      <c r="S413" s="5">
        <v>921.5</v>
      </c>
      <c r="T413" s="5">
        <v>832</v>
      </c>
      <c r="U413" s="5">
        <v>426.8</v>
      </c>
      <c r="V413" s="5">
        <v>243.5</v>
      </c>
      <c r="W413" s="13">
        <v>113.9</v>
      </c>
      <c r="X413" s="13">
        <v>124</v>
      </c>
      <c r="Y413" s="5">
        <v>204.8</v>
      </c>
      <c r="Z413" s="5">
        <v>256</v>
      </c>
      <c r="AA413" s="18">
        <f t="shared" si="31"/>
        <v>1443.5</v>
      </c>
      <c r="AB413" s="18">
        <f t="shared" si="32"/>
        <v>0.60501278343601994</v>
      </c>
      <c r="AC413" s="1" t="s">
        <v>7496</v>
      </c>
      <c r="AD413" s="1" t="str">
        <f t="shared" si="35"/>
        <v>Berkhamsted U.D.</v>
      </c>
      <c r="AE413" s="1" t="str">
        <f t="shared" si="33"/>
        <v>Berkhamsted U.D.</v>
      </c>
      <c r="AF413" s="1" t="str">
        <f>INDEX(Lookup!G$2:G$1349, MATCH($AE413, Lookup!$G$2:$G$1349,0))</f>
        <v>BERKHAMSTED U.D.</v>
      </c>
      <c r="AG413" s="1" t="str">
        <f>INDEX(Lookup!F$2:F$1349, MATCH($AE413, Lookup!$G$2:$G$1349,0))</f>
        <v>e170455</v>
      </c>
      <c r="AH413" s="1" t="str">
        <f>INDEX(Lookup!C$2:C$1349, MATCH($AE413, Lookup!$G$2:$G$1349,0))</f>
        <v>Hertfordshire</v>
      </c>
      <c r="AI413" s="1" t="str">
        <f>INDEX(Lookup!D$2:D$1349, MATCH($AE413, Lookup!$G$2:$G$1349,0))</f>
        <v>East of England</v>
      </c>
      <c r="AJ413" s="1" t="str">
        <f>INDEX(Lookup!E$2:E$1349, MATCH($AE413, Lookup!$G$2:$G$1349,0))</f>
        <v>Greater South East</v>
      </c>
    </row>
    <row r="414" spans="1:36" x14ac:dyDescent="0.3">
      <c r="A414" s="11" t="s">
        <v>1692</v>
      </c>
      <c r="B414" s="5">
        <v>22130</v>
      </c>
      <c r="C414" s="5">
        <v>93</v>
      </c>
      <c r="D414" s="5">
        <v>43.5</v>
      </c>
      <c r="E414" s="5">
        <v>14.8</v>
      </c>
      <c r="F414" s="5">
        <v>28.7</v>
      </c>
      <c r="G414" s="5">
        <v>0</v>
      </c>
      <c r="I414" s="5">
        <v>30130</v>
      </c>
      <c r="J414" s="5">
        <v>150</v>
      </c>
      <c r="K414" s="5">
        <v>1310655</v>
      </c>
      <c r="L414" s="5">
        <v>0</v>
      </c>
      <c r="M414" s="5">
        <v>3096.9</v>
      </c>
      <c r="N414" s="5">
        <v>7096</v>
      </c>
      <c r="O414" s="5">
        <v>1768.4</v>
      </c>
      <c r="P414" s="5">
        <v>1189</v>
      </c>
      <c r="Q414" s="5">
        <v>145.19999999999999</v>
      </c>
      <c r="R414" s="5">
        <v>5296</v>
      </c>
      <c r="S414" s="5">
        <v>1339.3</v>
      </c>
      <c r="T414" s="5">
        <v>609</v>
      </c>
      <c r="U414" s="5">
        <v>283.39999999999998</v>
      </c>
      <c r="V414" s="5">
        <v>368.7</v>
      </c>
      <c r="W414" s="13">
        <v>77.8</v>
      </c>
      <c r="X414" s="13">
        <v>212.6</v>
      </c>
      <c r="Y414" s="5">
        <v>317.89999999999998</v>
      </c>
      <c r="Z414" s="5">
        <v>351.5</v>
      </c>
      <c r="AA414" s="18">
        <f t="shared" si="31"/>
        <v>1767.9</v>
      </c>
      <c r="AB414" s="18">
        <f t="shared" si="32"/>
        <v>0.57086118376440953</v>
      </c>
      <c r="AC414" s="1" t="s">
        <v>7496</v>
      </c>
      <c r="AD414" s="1" t="str">
        <f t="shared" si="35"/>
        <v>Bishop's Stortford U.D.</v>
      </c>
      <c r="AE414" s="1" t="str">
        <f t="shared" si="33"/>
        <v>Bishop's Stortford U.D.</v>
      </c>
      <c r="AF414" s="1" t="str">
        <f>INDEX(Lookup!G$2:G$1349, MATCH($AE414, Lookup!$G$2:$G$1349,0))</f>
        <v>BISHOP'S STORTFORD U.D.</v>
      </c>
      <c r="AG414" s="1" t="str">
        <f>INDEX(Lookup!F$2:F$1349, MATCH($AE414, Lookup!$G$2:$G$1349,0))</f>
        <v>e170456</v>
      </c>
      <c r="AH414" s="1" t="str">
        <f>INDEX(Lookup!C$2:C$1349, MATCH($AE414, Lookup!$G$2:$G$1349,0))</f>
        <v>Hertfordshire</v>
      </c>
      <c r="AI414" s="1" t="str">
        <f>INDEX(Lookup!D$2:D$1349, MATCH($AE414, Lookup!$G$2:$G$1349,0))</f>
        <v>East of England</v>
      </c>
      <c r="AJ414" s="1" t="str">
        <f>INDEX(Lookup!E$2:E$1349, MATCH($AE414, Lookup!$G$2:$G$1349,0))</f>
        <v>Greater South East</v>
      </c>
    </row>
    <row r="415" spans="1:36" x14ac:dyDescent="0.3">
      <c r="A415" s="11" t="s">
        <v>1693</v>
      </c>
      <c r="B415" s="5">
        <v>24690</v>
      </c>
      <c r="C415" s="5">
        <v>90</v>
      </c>
      <c r="D415" s="5">
        <v>41.8</v>
      </c>
      <c r="E415" s="5">
        <v>8.5</v>
      </c>
      <c r="F415" s="5">
        <v>26</v>
      </c>
      <c r="G415" s="5">
        <v>7.3</v>
      </c>
      <c r="I415" s="5">
        <v>38000</v>
      </c>
      <c r="J415" s="5">
        <v>151.69999999999999</v>
      </c>
      <c r="K415" s="5">
        <v>1588400</v>
      </c>
      <c r="L415" s="5">
        <v>0</v>
      </c>
      <c r="M415" s="5">
        <v>3951.8</v>
      </c>
      <c r="N415" s="5">
        <v>7986</v>
      </c>
      <c r="O415" s="5">
        <v>2193.1999999999998</v>
      </c>
      <c r="P415" s="5">
        <v>528</v>
      </c>
      <c r="Q415" s="5">
        <v>69.7</v>
      </c>
      <c r="R415" s="5">
        <v>6117</v>
      </c>
      <c r="S415" s="5">
        <v>1602.7</v>
      </c>
      <c r="T415" s="5">
        <v>906</v>
      </c>
      <c r="U415" s="5">
        <v>456.2</v>
      </c>
      <c r="V415" s="5">
        <v>109.1</v>
      </c>
      <c r="W415" s="13">
        <v>35.5</v>
      </c>
      <c r="X415" s="13">
        <v>299.39999999999998</v>
      </c>
      <c r="Y415" s="5">
        <v>722.9</v>
      </c>
      <c r="Z415" s="5">
        <v>591.70000000000005</v>
      </c>
      <c r="AA415" s="18">
        <f t="shared" si="31"/>
        <v>2128.6</v>
      </c>
      <c r="AB415" s="18">
        <f t="shared" si="32"/>
        <v>0.53864061946454778</v>
      </c>
      <c r="AC415" s="1" t="s">
        <v>7496</v>
      </c>
      <c r="AD415" s="1" t="str">
        <f t="shared" si="35"/>
        <v>Bushey U.D.</v>
      </c>
      <c r="AE415" s="1" t="str">
        <f t="shared" si="33"/>
        <v>Bushey U.D.</v>
      </c>
      <c r="AF415" s="1" t="str">
        <f>INDEX(Lookup!G$2:G$1349, MATCH($AE415, Lookup!$G$2:$G$1349,0))</f>
        <v>BUSHEY U.D.</v>
      </c>
      <c r="AG415" s="1" t="str">
        <f>INDEX(Lookup!F$2:F$1349, MATCH($AE415, Lookup!$G$2:$G$1349,0))</f>
        <v>e170457</v>
      </c>
      <c r="AH415" s="1" t="str">
        <f>INDEX(Lookup!C$2:C$1349, MATCH($AE415, Lookup!$G$2:$G$1349,0))</f>
        <v>Hertfordshire</v>
      </c>
      <c r="AI415" s="1" t="str">
        <f>INDEX(Lookup!D$2:D$1349, MATCH($AE415, Lookup!$G$2:$G$1349,0))</f>
        <v>East of England</v>
      </c>
      <c r="AJ415" s="1" t="str">
        <f>INDEX(Lookup!E$2:E$1349, MATCH($AE415, Lookup!$G$2:$G$1349,0))</f>
        <v>Greater South East</v>
      </c>
    </row>
    <row r="416" spans="1:36" x14ac:dyDescent="0.3">
      <c r="A416" s="11" t="s">
        <v>1694</v>
      </c>
      <c r="B416" s="5">
        <v>45540</v>
      </c>
      <c r="C416" s="5">
        <v>97.4</v>
      </c>
      <c r="D416" s="5">
        <v>45.6</v>
      </c>
      <c r="E416" s="5">
        <v>15.6</v>
      </c>
      <c r="F416" s="5">
        <v>24.9</v>
      </c>
      <c r="G416" s="5">
        <v>5.0999999999999996</v>
      </c>
      <c r="I416" s="5">
        <v>57416</v>
      </c>
      <c r="J416" s="5">
        <v>144.6</v>
      </c>
      <c r="K416" s="5">
        <v>2618170</v>
      </c>
      <c r="L416" s="5">
        <v>5.4</v>
      </c>
      <c r="M416" s="5">
        <v>5737.4</v>
      </c>
      <c r="N416" s="5">
        <v>14803</v>
      </c>
      <c r="O416" s="5">
        <v>3370.6</v>
      </c>
      <c r="P416" s="5">
        <v>1469</v>
      </c>
      <c r="Q416" s="5">
        <v>185.7</v>
      </c>
      <c r="R416" s="5">
        <v>13137</v>
      </c>
      <c r="S416" s="5">
        <v>3095.3</v>
      </c>
      <c r="T416" s="5">
        <v>194</v>
      </c>
      <c r="U416" s="5">
        <v>89.3</v>
      </c>
      <c r="V416" s="5">
        <v>533.70000000000005</v>
      </c>
      <c r="W416" s="13">
        <v>150.69999999999999</v>
      </c>
      <c r="X416" s="13">
        <v>616.5</v>
      </c>
      <c r="Y416" s="5">
        <v>483</v>
      </c>
      <c r="Z416" s="5">
        <v>582.9</v>
      </c>
      <c r="AA416" s="18">
        <f t="shared" si="31"/>
        <v>3370.3</v>
      </c>
      <c r="AB416" s="18">
        <f t="shared" si="32"/>
        <v>0.58742636037229412</v>
      </c>
      <c r="AC416" s="1" t="s">
        <v>7496</v>
      </c>
      <c r="AD416" s="1" t="str">
        <f t="shared" si="35"/>
        <v>Cheshunt U.D.</v>
      </c>
      <c r="AE416" s="1" t="str">
        <f t="shared" si="33"/>
        <v>Cheshunt U.D.</v>
      </c>
      <c r="AF416" s="1" t="str">
        <f>INDEX(Lookup!G$2:G$1349, MATCH($AE416, Lookup!$G$2:$G$1349,0))</f>
        <v>CHESHUNT U.D.</v>
      </c>
      <c r="AG416" s="1" t="str">
        <f>INDEX(Lookup!F$2:F$1349, MATCH($AE416, Lookup!$G$2:$G$1349,0))</f>
        <v>e170458</v>
      </c>
      <c r="AH416" s="1" t="str">
        <f>INDEX(Lookup!C$2:C$1349, MATCH($AE416, Lookup!$G$2:$G$1349,0))</f>
        <v>Hertfordshire</v>
      </c>
      <c r="AI416" s="1" t="str">
        <f>INDEX(Lookup!D$2:D$1349, MATCH($AE416, Lookup!$G$2:$G$1349,0))</f>
        <v>East of England</v>
      </c>
      <c r="AJ416" s="1" t="str">
        <f>INDEX(Lookup!E$2:E$1349, MATCH($AE416, Lookup!$G$2:$G$1349,0))</f>
        <v>Greater South East</v>
      </c>
    </row>
    <row r="417" spans="1:36" x14ac:dyDescent="0.3">
      <c r="A417" s="11" t="s">
        <v>1695</v>
      </c>
      <c r="B417" s="5">
        <v>8440</v>
      </c>
      <c r="C417" s="5">
        <v>85.5</v>
      </c>
      <c r="D417" s="5">
        <v>41</v>
      </c>
      <c r="E417" s="5">
        <v>9.1</v>
      </c>
      <c r="F417" s="5">
        <v>28.7</v>
      </c>
      <c r="G417" s="5">
        <v>3.2</v>
      </c>
      <c r="I417" s="5">
        <v>13150</v>
      </c>
      <c r="J417" s="5">
        <v>142.6</v>
      </c>
      <c r="K417" s="5">
        <v>539150</v>
      </c>
      <c r="L417" s="5">
        <v>0</v>
      </c>
      <c r="M417" s="5">
        <v>1298.8</v>
      </c>
      <c r="N417" s="5">
        <v>2748</v>
      </c>
      <c r="O417" s="5">
        <v>1142.5999999999999</v>
      </c>
      <c r="P417" s="5">
        <v>117</v>
      </c>
      <c r="Q417" s="5">
        <v>15</v>
      </c>
      <c r="R417" s="5">
        <v>1255</v>
      </c>
      <c r="S417" s="5">
        <v>340.4</v>
      </c>
      <c r="T417" s="5">
        <v>1375</v>
      </c>
      <c r="U417" s="5">
        <v>787</v>
      </c>
      <c r="V417" s="5">
        <v>34</v>
      </c>
      <c r="W417" s="13">
        <v>23.7</v>
      </c>
      <c r="X417" s="5">
        <v>23.6</v>
      </c>
      <c r="Y417" s="5">
        <v>7.2</v>
      </c>
      <c r="Z417" s="5">
        <v>67.7</v>
      </c>
      <c r="AA417" s="18">
        <f t="shared" si="31"/>
        <v>1142.4000000000001</v>
      </c>
      <c r="AB417" s="18">
        <f t="shared" si="32"/>
        <v>0.87958115183246088</v>
      </c>
      <c r="AC417" s="1" t="s">
        <v>7496</v>
      </c>
      <c r="AD417" s="1" t="str">
        <f t="shared" si="35"/>
        <v>Chorleywood U.D.</v>
      </c>
      <c r="AE417" s="1" t="str">
        <f t="shared" si="33"/>
        <v>Chorleywood U.D.</v>
      </c>
      <c r="AF417" s="1" t="str">
        <f>INDEX(Lookup!G$2:G$1349, MATCH($AE417, Lookup!$G$2:$G$1349,0))</f>
        <v>CHORLEYWOOD U.D.</v>
      </c>
      <c r="AG417" s="1" t="str">
        <f>INDEX(Lookup!F$2:F$1349, MATCH($AE417, Lookup!$G$2:$G$1349,0))</f>
        <v>e170459</v>
      </c>
      <c r="AH417" s="1" t="str">
        <f>INDEX(Lookup!C$2:C$1349, MATCH($AE417, Lookup!$G$2:$G$1349,0))</f>
        <v>Hertfordshire</v>
      </c>
      <c r="AI417" s="1" t="str">
        <f>INDEX(Lookup!D$2:D$1349, MATCH($AE417, Lookup!$G$2:$G$1349,0))</f>
        <v>East of England</v>
      </c>
      <c r="AJ417" s="1" t="str">
        <f>INDEX(Lookup!E$2:E$1349, MATCH($AE417, Lookup!$G$2:$G$1349,0))</f>
        <v>Greater South East</v>
      </c>
    </row>
    <row r="418" spans="1:36" x14ac:dyDescent="0.3">
      <c r="A418" s="11" t="s">
        <v>1696</v>
      </c>
      <c r="B418" s="5">
        <v>24550</v>
      </c>
      <c r="C418" s="5">
        <v>83.5</v>
      </c>
      <c r="D418" s="5">
        <v>38</v>
      </c>
      <c r="E418" s="5">
        <v>9.3000000000000007</v>
      </c>
      <c r="F418" s="5">
        <v>28.7</v>
      </c>
      <c r="G418" s="5">
        <v>0</v>
      </c>
      <c r="I418" s="5">
        <v>36900</v>
      </c>
      <c r="J418" s="5">
        <v>159.1</v>
      </c>
      <c r="K418" s="5">
        <v>1402200</v>
      </c>
      <c r="L418" s="5">
        <v>0</v>
      </c>
      <c r="M418" s="5">
        <v>3801.8</v>
      </c>
      <c r="N418" s="5">
        <v>8351</v>
      </c>
      <c r="O418" s="5">
        <v>2630.1</v>
      </c>
      <c r="P418" s="5">
        <v>467</v>
      </c>
      <c r="Q418" s="5">
        <v>58.1</v>
      </c>
      <c r="R418" s="5">
        <v>6006</v>
      </c>
      <c r="S418" s="5">
        <v>1605.4</v>
      </c>
      <c r="T418" s="5">
        <v>1877</v>
      </c>
      <c r="U418" s="5">
        <v>966</v>
      </c>
      <c r="V418" s="5">
        <v>290.8</v>
      </c>
      <c r="W418" s="13">
        <v>50.7</v>
      </c>
      <c r="X418" s="13">
        <v>156.69999999999999</v>
      </c>
      <c r="Y418" s="5">
        <v>231.2</v>
      </c>
      <c r="Z418" s="5">
        <v>442.2</v>
      </c>
      <c r="AA418" s="18">
        <f t="shared" si="31"/>
        <v>2629.5</v>
      </c>
      <c r="AB418" s="18">
        <f t="shared" si="32"/>
        <v>0.69164606239149873</v>
      </c>
      <c r="AC418" s="1" t="s">
        <v>7496</v>
      </c>
      <c r="AD418" s="1" t="str">
        <f t="shared" si="35"/>
        <v>Harpenden U.D.</v>
      </c>
      <c r="AE418" s="1" t="str">
        <f t="shared" si="33"/>
        <v>Harpenden U.D.</v>
      </c>
      <c r="AF418" s="1" t="str">
        <f>INDEX(Lookup!G$2:G$1349, MATCH($AE418, Lookup!$G$2:$G$1349,0))</f>
        <v>HARPENDEN U.D.</v>
      </c>
      <c r="AG418" s="1" t="str">
        <f>INDEX(Lookup!F$2:F$1349, MATCH($AE418, Lookup!$G$2:$G$1349,0))</f>
        <v>e170460</v>
      </c>
      <c r="AH418" s="1" t="str">
        <f>INDEX(Lookup!C$2:C$1349, MATCH($AE418, Lookup!$G$2:$G$1349,0))</f>
        <v>Hertfordshire</v>
      </c>
      <c r="AI418" s="1" t="str">
        <f>INDEX(Lookup!D$2:D$1349, MATCH($AE418, Lookup!$G$2:$G$1349,0))</f>
        <v>East of England</v>
      </c>
      <c r="AJ418" s="1" t="str">
        <f>INDEX(Lookup!E$2:E$1349, MATCH($AE418, Lookup!$G$2:$G$1349,0))</f>
        <v>Greater South East</v>
      </c>
    </row>
    <row r="419" spans="1:36" x14ac:dyDescent="0.3">
      <c r="A419" s="11" t="s">
        <v>1697</v>
      </c>
      <c r="B419" s="5">
        <v>29110</v>
      </c>
      <c r="C419" s="5">
        <v>86.1</v>
      </c>
      <c r="D419" s="5">
        <v>40.299999999999997</v>
      </c>
      <c r="E419" s="5">
        <v>11.6</v>
      </c>
      <c r="F419" s="5">
        <v>28.7</v>
      </c>
      <c r="G419" s="5">
        <v>0</v>
      </c>
      <c r="I419" s="5">
        <v>47100</v>
      </c>
      <c r="J419" s="5">
        <v>151.9</v>
      </c>
      <c r="K419" s="5">
        <v>1898130</v>
      </c>
      <c r="L419" s="5">
        <v>0</v>
      </c>
      <c r="M419" s="5">
        <v>4674.8</v>
      </c>
      <c r="N419" s="5">
        <v>9677</v>
      </c>
      <c r="O419" s="5">
        <v>2331.6999999999998</v>
      </c>
      <c r="P419" s="5">
        <v>914</v>
      </c>
      <c r="Q419" s="5">
        <v>120.8</v>
      </c>
      <c r="R419" s="5">
        <v>8406</v>
      </c>
      <c r="S419" s="5">
        <v>2051.6</v>
      </c>
      <c r="T419" s="5">
        <v>350</v>
      </c>
      <c r="U419" s="5">
        <v>158.6</v>
      </c>
      <c r="V419" s="5">
        <v>564.6</v>
      </c>
      <c r="W419" s="13">
        <v>246.3</v>
      </c>
      <c r="X419" s="13">
        <v>355.7</v>
      </c>
      <c r="Y419" s="5">
        <v>654.70000000000005</v>
      </c>
      <c r="Z419" s="5">
        <v>521.79999999999995</v>
      </c>
      <c r="AA419" s="18">
        <f t="shared" si="31"/>
        <v>2331</v>
      </c>
      <c r="AB419" s="18">
        <f t="shared" si="32"/>
        <v>0.49863095747411651</v>
      </c>
      <c r="AC419" s="1" t="s">
        <v>7496</v>
      </c>
      <c r="AD419" s="1" t="str">
        <f t="shared" si="35"/>
        <v>Hitchin U.D.</v>
      </c>
      <c r="AE419" s="1" t="str">
        <f t="shared" si="33"/>
        <v>Hitchin U.D.</v>
      </c>
      <c r="AF419" s="1" t="str">
        <f>INDEX(Lookup!G$2:G$1349, MATCH($AE419, Lookup!$G$2:$G$1349,0))</f>
        <v>HITCHIN U.D.</v>
      </c>
      <c r="AG419" s="1" t="str">
        <f>INDEX(Lookup!F$2:F$1349, MATCH($AE419, Lookup!$G$2:$G$1349,0))</f>
        <v>e170464</v>
      </c>
      <c r="AH419" s="1" t="str">
        <f>INDEX(Lookup!C$2:C$1349, MATCH($AE419, Lookup!$G$2:$G$1349,0))</f>
        <v>Hertfordshire</v>
      </c>
      <c r="AI419" s="1" t="str">
        <f>INDEX(Lookup!D$2:D$1349, MATCH($AE419, Lookup!$G$2:$G$1349,0))</f>
        <v>East of England</v>
      </c>
      <c r="AJ419" s="1" t="str">
        <f>INDEX(Lookup!E$2:E$1349, MATCH($AE419, Lookup!$G$2:$G$1349,0))</f>
        <v>Greater South East</v>
      </c>
    </row>
    <row r="420" spans="1:36" x14ac:dyDescent="0.3">
      <c r="A420" s="11" t="s">
        <v>1698</v>
      </c>
      <c r="B420" s="5">
        <v>27280</v>
      </c>
      <c r="C420" s="5">
        <v>88.5</v>
      </c>
      <c r="D420" s="5">
        <v>41.5</v>
      </c>
      <c r="E420" s="5">
        <v>12.8</v>
      </c>
      <c r="F420" s="5">
        <v>28.7</v>
      </c>
      <c r="G420" s="5">
        <v>0</v>
      </c>
      <c r="I420" s="5">
        <v>42500</v>
      </c>
      <c r="J420" s="5">
        <v>142.9</v>
      </c>
      <c r="K420" s="5">
        <v>1763750</v>
      </c>
      <c r="L420" s="5">
        <v>0</v>
      </c>
      <c r="M420" s="5">
        <v>4245.1000000000004</v>
      </c>
      <c r="N420" s="5">
        <v>8896</v>
      </c>
      <c r="O420" s="5">
        <v>2168.9</v>
      </c>
      <c r="P420" s="5">
        <v>926</v>
      </c>
      <c r="Q420" s="5">
        <v>116.2</v>
      </c>
      <c r="R420" s="5">
        <v>7512</v>
      </c>
      <c r="S420" s="5">
        <v>1833.2</v>
      </c>
      <c r="T420" s="5">
        <v>457</v>
      </c>
      <c r="U420" s="5">
        <v>219.1</v>
      </c>
      <c r="V420" s="5">
        <v>317.2</v>
      </c>
      <c r="W420" s="13">
        <v>79.099999999999994</v>
      </c>
      <c r="X420" s="13">
        <v>369</v>
      </c>
      <c r="Y420" s="13">
        <v>760.2</v>
      </c>
      <c r="Z420" s="5">
        <v>550.9</v>
      </c>
      <c r="AA420" s="18">
        <f t="shared" si="31"/>
        <v>2168.5</v>
      </c>
      <c r="AB420" s="18">
        <f t="shared" si="32"/>
        <v>0.5108242444229818</v>
      </c>
      <c r="AC420" s="1" t="s">
        <v>7496</v>
      </c>
      <c r="AD420" s="1" t="str">
        <f t="shared" si="35"/>
        <v>Hoddesdon U.D.</v>
      </c>
      <c r="AE420" s="1" t="str">
        <f t="shared" si="33"/>
        <v>Hoddesdon U.D.</v>
      </c>
      <c r="AF420" s="1" t="str">
        <f>INDEX(Lookup!G$2:G$1349, MATCH($AE420, Lookup!$G$2:$G$1349,0))</f>
        <v>HODDESDON U.D.</v>
      </c>
      <c r="AG420" s="1" t="str">
        <f>INDEX(Lookup!F$2:F$1349, MATCH($AE420, Lookup!$G$2:$G$1349,0))</f>
        <v>e170465</v>
      </c>
      <c r="AH420" s="1" t="str">
        <f>INDEX(Lookup!C$2:C$1349, MATCH($AE420, Lookup!$G$2:$G$1349,0))</f>
        <v>Hertfordshire</v>
      </c>
      <c r="AI420" s="1" t="str">
        <f>INDEX(Lookup!D$2:D$1349, MATCH($AE420, Lookup!$G$2:$G$1349,0))</f>
        <v>East of England</v>
      </c>
      <c r="AJ420" s="1" t="str">
        <f>INDEX(Lookup!E$2:E$1349, MATCH($AE420, Lookup!$G$2:$G$1349,0))</f>
        <v>Greater South East</v>
      </c>
    </row>
    <row r="421" spans="1:36" x14ac:dyDescent="0.3">
      <c r="A421" s="11" t="s">
        <v>1699</v>
      </c>
      <c r="B421" s="5">
        <v>31540</v>
      </c>
      <c r="C421" s="5">
        <v>88</v>
      </c>
      <c r="D421" s="5">
        <v>40.5</v>
      </c>
      <c r="E421" s="5">
        <v>13</v>
      </c>
      <c r="F421" s="5">
        <v>27.5</v>
      </c>
      <c r="G421" s="5">
        <v>0</v>
      </c>
      <c r="I421" s="5">
        <v>62000</v>
      </c>
      <c r="J421" s="5">
        <v>138.80000000000001</v>
      </c>
      <c r="K421" s="5">
        <v>2511000</v>
      </c>
      <c r="L421" s="5">
        <v>0</v>
      </c>
      <c r="M421" s="5">
        <v>6148.5</v>
      </c>
      <c r="N421" s="5">
        <v>10193</v>
      </c>
      <c r="O421" s="5">
        <v>2442.4</v>
      </c>
      <c r="P421" s="5">
        <v>754</v>
      </c>
      <c r="Q421" s="5">
        <v>104.4</v>
      </c>
      <c r="R421" s="5">
        <v>9006</v>
      </c>
      <c r="S421" s="5">
        <v>2135.9</v>
      </c>
      <c r="T421" s="5">
        <v>432</v>
      </c>
      <c r="U421" s="5">
        <v>202.1</v>
      </c>
      <c r="V421" s="5">
        <v>342.3</v>
      </c>
      <c r="W421" s="13">
        <v>133</v>
      </c>
      <c r="X421" s="13">
        <v>294.8</v>
      </c>
      <c r="Y421" s="13">
        <v>2289.4</v>
      </c>
      <c r="Z421" s="13">
        <v>646.5</v>
      </c>
      <c r="AA421" s="18">
        <f t="shared" si="31"/>
        <v>2442.4</v>
      </c>
      <c r="AB421" s="18">
        <f t="shared" si="32"/>
        <v>0.39723509799138002</v>
      </c>
      <c r="AC421" s="1" t="s">
        <v>7496</v>
      </c>
      <c r="AD421" s="1" t="str">
        <f t="shared" si="35"/>
        <v>Letchworth U.D.</v>
      </c>
      <c r="AE421" s="1" t="str">
        <f t="shared" si="33"/>
        <v>Letchworth U.D.</v>
      </c>
      <c r="AF421" s="1" t="str">
        <f>INDEX(Lookup!G$2:G$1349, MATCH($AE421, Lookup!$G$2:$G$1349,0))</f>
        <v>LETCHWORTH U.D.</v>
      </c>
      <c r="AG421" s="1" t="str">
        <f>INDEX(Lookup!F$2:F$1349, MATCH($AE421, Lookup!$G$2:$G$1349,0))</f>
        <v>e170466</v>
      </c>
      <c r="AH421" s="1" t="str">
        <f>INDEX(Lookup!C$2:C$1349, MATCH($AE421, Lookup!$G$2:$G$1349,0))</f>
        <v>Hertfordshire</v>
      </c>
      <c r="AI421" s="1" t="str">
        <f>INDEX(Lookup!D$2:D$1349, MATCH($AE421, Lookup!$G$2:$G$1349,0))</f>
        <v>East of England</v>
      </c>
      <c r="AJ421" s="1" t="str">
        <f>INDEX(Lookup!E$2:E$1349, MATCH($AE421, Lookup!$G$2:$G$1349,0))</f>
        <v>Greater South East</v>
      </c>
    </row>
    <row r="422" spans="1:36" x14ac:dyDescent="0.3">
      <c r="A422" s="11" t="s">
        <v>1700</v>
      </c>
      <c r="B422" s="5">
        <v>24900</v>
      </c>
      <c r="C422" s="5">
        <v>98.5</v>
      </c>
      <c r="D422" s="5">
        <v>48</v>
      </c>
      <c r="E422" s="5">
        <v>14.8</v>
      </c>
      <c r="F422" s="5">
        <v>26</v>
      </c>
      <c r="G422" s="5">
        <v>7.2</v>
      </c>
      <c r="I422" s="5">
        <v>35000</v>
      </c>
      <c r="J422" s="5">
        <v>121.7</v>
      </c>
      <c r="K422" s="5">
        <v>1680000</v>
      </c>
      <c r="L422" s="5">
        <v>0</v>
      </c>
      <c r="M422" s="5">
        <v>3612</v>
      </c>
      <c r="N422" s="5">
        <v>8407</v>
      </c>
      <c r="O422" s="5">
        <v>2199.1999999999998</v>
      </c>
      <c r="P422" s="5">
        <v>245</v>
      </c>
      <c r="Q422" s="5">
        <v>31.8</v>
      </c>
      <c r="R422" s="5">
        <v>7678</v>
      </c>
      <c r="S422" s="5">
        <v>1937</v>
      </c>
      <c r="T422" s="5">
        <v>483</v>
      </c>
      <c r="U422" s="5">
        <v>230.2</v>
      </c>
      <c r="V422" s="5">
        <v>315.7</v>
      </c>
      <c r="W422" s="13">
        <v>281.7</v>
      </c>
      <c r="X422" s="13">
        <v>231.6</v>
      </c>
      <c r="Y422" s="13">
        <v>261</v>
      </c>
      <c r="Z422" s="13">
        <v>322.89999999999998</v>
      </c>
      <c r="AA422" s="18">
        <f t="shared" si="31"/>
        <v>2199</v>
      </c>
      <c r="AB422" s="18">
        <f t="shared" si="32"/>
        <v>0.60880398671096347</v>
      </c>
      <c r="AC422" s="1" t="s">
        <v>7496</v>
      </c>
      <c r="AD422" s="1" t="str">
        <f t="shared" si="35"/>
        <v>Potters Bar U.D.</v>
      </c>
      <c r="AE422" s="1" t="str">
        <f t="shared" si="33"/>
        <v>Potters Bar U.D.</v>
      </c>
      <c r="AF422" s="1" t="str">
        <f>INDEX(Lookup!G$2:G$1349, MATCH($AE422, Lookup!$G$2:$G$1349,0))</f>
        <v>POTTERS BAR U.D.</v>
      </c>
      <c r="AG422" s="1" t="str">
        <f>INDEX(Lookup!F$2:F$1349, MATCH($AE422, Lookup!$G$2:$G$1349,0))</f>
        <v>e170467</v>
      </c>
      <c r="AH422" s="1" t="str">
        <f>INDEX(Lookup!C$2:C$1349, MATCH($AE422, Lookup!$G$2:$G$1349,0))</f>
        <v>Hertfordshire</v>
      </c>
      <c r="AI422" s="1" t="str">
        <f>INDEX(Lookup!D$2:D$1349, MATCH($AE422, Lookup!$G$2:$G$1349,0))</f>
        <v>East of England</v>
      </c>
      <c r="AJ422" s="1" t="str">
        <f>INDEX(Lookup!E$2:E$1349, MATCH($AE422, Lookup!$G$2:$G$1349,0))</f>
        <v>Greater South East</v>
      </c>
    </row>
    <row r="423" spans="1:36" x14ac:dyDescent="0.3">
      <c r="A423" s="11" t="s">
        <v>1701</v>
      </c>
      <c r="B423" s="5">
        <v>29470</v>
      </c>
      <c r="C423" s="5">
        <v>88</v>
      </c>
      <c r="D423" s="5">
        <v>42.8</v>
      </c>
      <c r="E423" s="5">
        <v>10.9</v>
      </c>
      <c r="F423" s="5">
        <v>28.7</v>
      </c>
      <c r="G423" s="5">
        <v>3.2</v>
      </c>
      <c r="I423" s="5">
        <v>52500</v>
      </c>
      <c r="J423" s="5">
        <v>125.6</v>
      </c>
      <c r="K423" s="5">
        <v>2247000</v>
      </c>
      <c r="L423" s="5">
        <v>0</v>
      </c>
      <c r="M423" s="5">
        <v>5457.6</v>
      </c>
      <c r="N423" s="5">
        <v>9876</v>
      </c>
      <c r="O423" s="5">
        <v>3153.7</v>
      </c>
      <c r="P423" s="5">
        <v>520</v>
      </c>
      <c r="Q423" s="5">
        <v>69</v>
      </c>
      <c r="R423" s="5">
        <v>7369</v>
      </c>
      <c r="S423" s="5">
        <v>1872.9</v>
      </c>
      <c r="T423" s="5">
        <v>1982</v>
      </c>
      <c r="U423" s="5">
        <v>1180.5999999999999</v>
      </c>
      <c r="V423" s="5">
        <v>289.60000000000002</v>
      </c>
      <c r="W423" s="13">
        <v>142.4</v>
      </c>
      <c r="X423" s="13">
        <v>320.7</v>
      </c>
      <c r="Y423" s="13">
        <v>882.8</v>
      </c>
      <c r="Z423" s="5">
        <v>668.3</v>
      </c>
      <c r="AA423" s="18">
        <f t="shared" si="31"/>
        <v>3122.5</v>
      </c>
      <c r="AB423" s="18">
        <f t="shared" si="32"/>
        <v>0.57213793608912333</v>
      </c>
      <c r="AC423" s="1" t="s">
        <v>7496</v>
      </c>
      <c r="AD423" s="1" t="str">
        <f t="shared" si="35"/>
        <v>Rickmansworth U.D.</v>
      </c>
      <c r="AE423" s="1" t="str">
        <f t="shared" si="33"/>
        <v>Rickmansworth U.D.</v>
      </c>
      <c r="AF423" s="1" t="str">
        <f>INDEX(Lookup!G$2:G$1349, MATCH($AE423, Lookup!$G$2:$G$1349,0))</f>
        <v>RICKMANSWORTH U.D.</v>
      </c>
      <c r="AG423" s="1" t="str">
        <f>INDEX(Lookup!F$2:F$1349, MATCH($AE423, Lookup!$G$2:$G$1349,0))</f>
        <v>e170468</v>
      </c>
      <c r="AH423" s="1" t="str">
        <f>INDEX(Lookup!C$2:C$1349, MATCH($AE423, Lookup!$G$2:$G$1349,0))</f>
        <v>Hertfordshire</v>
      </c>
      <c r="AI423" s="1" t="str">
        <f>INDEX(Lookup!D$2:D$1349, MATCH($AE423, Lookup!$G$2:$G$1349,0))</f>
        <v>East of England</v>
      </c>
      <c r="AJ423" s="1" t="str">
        <f>INDEX(Lookup!E$2:E$1349, MATCH($AE423, Lookup!$G$2:$G$1349,0))</f>
        <v>Greater South East</v>
      </c>
    </row>
    <row r="424" spans="1:36" x14ac:dyDescent="0.3">
      <c r="A424" s="11" t="s">
        <v>1702</v>
      </c>
      <c r="B424" s="5">
        <v>9040</v>
      </c>
      <c r="C424" s="5">
        <v>83.5</v>
      </c>
      <c r="D424" s="5">
        <v>37.4</v>
      </c>
      <c r="E424" s="5">
        <v>8.6999999999999993</v>
      </c>
      <c r="F424" s="5">
        <v>28.7</v>
      </c>
      <c r="G424" s="5">
        <v>0</v>
      </c>
      <c r="I424" s="5">
        <v>13500</v>
      </c>
      <c r="J424" s="5">
        <v>154.69999999999999</v>
      </c>
      <c r="K424" s="5">
        <v>504900</v>
      </c>
      <c r="L424" s="5">
        <v>0</v>
      </c>
      <c r="M424" s="5">
        <v>1341.3</v>
      </c>
      <c r="N424" s="5">
        <v>3014</v>
      </c>
      <c r="O424" s="5">
        <v>754.4</v>
      </c>
      <c r="P424" s="5">
        <v>331</v>
      </c>
      <c r="Q424" s="5">
        <v>42</v>
      </c>
      <c r="R424" s="5">
        <v>2524</v>
      </c>
      <c r="S424" s="5">
        <v>637.79999999999995</v>
      </c>
      <c r="T424" s="5">
        <v>158</v>
      </c>
      <c r="U424" s="5">
        <v>74.5</v>
      </c>
      <c r="V424" s="5">
        <v>128.6</v>
      </c>
      <c r="W424" s="13">
        <v>28.6</v>
      </c>
      <c r="X424" s="13">
        <v>85.8</v>
      </c>
      <c r="Y424" s="13">
        <v>223</v>
      </c>
      <c r="Z424" s="5">
        <v>120.9</v>
      </c>
      <c r="AA424" s="18">
        <f t="shared" si="31"/>
        <v>754.3</v>
      </c>
      <c r="AB424" s="18">
        <f t="shared" si="32"/>
        <v>0.56236486990233359</v>
      </c>
      <c r="AC424" s="1" t="s">
        <v>7496</v>
      </c>
      <c r="AD424" s="1" t="str">
        <f t="shared" si="35"/>
        <v>Royston U.D.</v>
      </c>
      <c r="AE424" s="1" t="str">
        <f t="shared" si="33"/>
        <v>Royston U.D.</v>
      </c>
      <c r="AF424" s="1" t="str">
        <f>INDEX(Lookup!G$2:G$1349, MATCH($AE424, Lookup!$G$2:$G$1349,0))</f>
        <v>ROYSTON U.D.</v>
      </c>
      <c r="AG424" s="1" t="str">
        <f>INDEX(Lookup!F$2:F$1349, MATCH($AE424, Lookup!$G$2:$G$1349,0))</f>
        <v>e170469</v>
      </c>
      <c r="AH424" s="1" t="str">
        <f>INDEX(Lookup!C$2:C$1349, MATCH($AE424, Lookup!$G$2:$G$1349,0))</f>
        <v>Hertfordshire</v>
      </c>
      <c r="AI424" s="1" t="str">
        <f>INDEX(Lookup!D$2:D$1349, MATCH($AE424, Lookup!$G$2:$G$1349,0))</f>
        <v>East of England</v>
      </c>
      <c r="AJ424" s="1" t="str">
        <f>INDEX(Lookup!E$2:E$1349, MATCH($AE424, Lookup!$G$2:$G$1349,0))</f>
        <v>Greater South East</v>
      </c>
    </row>
    <row r="425" spans="1:36" x14ac:dyDescent="0.3">
      <c r="A425" s="11" t="s">
        <v>1703</v>
      </c>
      <c r="B425" s="5">
        <v>7420</v>
      </c>
      <c r="C425" s="5">
        <v>82</v>
      </c>
      <c r="D425" s="5">
        <v>37</v>
      </c>
      <c r="E425" s="5">
        <v>6.4</v>
      </c>
      <c r="F425" s="5">
        <v>28.7</v>
      </c>
      <c r="G425" s="5">
        <v>1.9</v>
      </c>
      <c r="I425" s="5">
        <v>8900</v>
      </c>
      <c r="J425" s="5">
        <v>154.30000000000001</v>
      </c>
      <c r="K425" s="5">
        <v>329300</v>
      </c>
      <c r="L425" s="5">
        <v>7.2</v>
      </c>
      <c r="M425" s="5">
        <v>919.8</v>
      </c>
      <c r="N425" s="5">
        <v>2521</v>
      </c>
      <c r="O425" s="5">
        <v>664</v>
      </c>
      <c r="P425" s="5">
        <v>296</v>
      </c>
      <c r="Q425" s="5">
        <v>36</v>
      </c>
      <c r="R425" s="5">
        <v>2064</v>
      </c>
      <c r="S425" s="5">
        <v>553.79999999999995</v>
      </c>
      <c r="T425" s="5">
        <v>161</v>
      </c>
      <c r="U425" s="5">
        <v>74.2</v>
      </c>
      <c r="V425" s="5">
        <v>46.8</v>
      </c>
      <c r="W425" s="13">
        <v>4.4000000000000004</v>
      </c>
      <c r="X425" s="13">
        <v>54.4</v>
      </c>
      <c r="Y425" s="13">
        <v>56.9</v>
      </c>
      <c r="Z425" s="5">
        <v>93.3</v>
      </c>
      <c r="AA425" s="18">
        <f t="shared" si="31"/>
        <v>664</v>
      </c>
      <c r="AB425" s="18">
        <f t="shared" si="32"/>
        <v>0.72189606436181786</v>
      </c>
      <c r="AC425" s="1" t="s">
        <v>7496</v>
      </c>
      <c r="AD425" s="1" t="str">
        <f t="shared" si="35"/>
        <v>Sawbridgeworth U.D.</v>
      </c>
      <c r="AE425" s="1" t="str">
        <f t="shared" si="33"/>
        <v>Sawbridgeworth U.D.</v>
      </c>
      <c r="AF425" s="1" t="str">
        <f>INDEX(Lookup!G$2:G$1349, MATCH($AE425, Lookup!$G$2:$G$1349,0))</f>
        <v>SAWBRIDGEWORTH U.D.</v>
      </c>
      <c r="AG425" s="1" t="str">
        <f>INDEX(Lookup!F$2:F$1349, MATCH($AE425, Lookup!$G$2:$G$1349,0))</f>
        <v>e170471</v>
      </c>
      <c r="AH425" s="1" t="str">
        <f>INDEX(Lookup!C$2:C$1349, MATCH($AE425, Lookup!$G$2:$G$1349,0))</f>
        <v>Hertfordshire</v>
      </c>
      <c r="AI425" s="1" t="str">
        <f>INDEX(Lookup!D$2:D$1349, MATCH($AE425, Lookup!$G$2:$G$1349,0))</f>
        <v>East of England</v>
      </c>
      <c r="AJ425" s="1" t="str">
        <f>INDEX(Lookup!E$2:E$1349, MATCH($AE425, Lookup!$G$2:$G$1349,0))</f>
        <v>Greater South East</v>
      </c>
    </row>
    <row r="426" spans="1:36" x14ac:dyDescent="0.3">
      <c r="A426" s="11" t="s">
        <v>1704</v>
      </c>
      <c r="B426" s="5">
        <v>69590</v>
      </c>
      <c r="C426" s="5">
        <v>90.5</v>
      </c>
      <c r="D426" s="5">
        <v>44.3</v>
      </c>
      <c r="E426" s="5">
        <v>15.6</v>
      </c>
      <c r="F426" s="5">
        <v>28.7</v>
      </c>
      <c r="G426" s="5">
        <v>0</v>
      </c>
      <c r="I426" s="5">
        <v>117000</v>
      </c>
      <c r="J426" s="5">
        <v>147.9</v>
      </c>
      <c r="K426" s="5">
        <v>5183100</v>
      </c>
      <c r="L426" s="5">
        <v>0</v>
      </c>
      <c r="M426" s="5">
        <v>11311.4</v>
      </c>
      <c r="N426" s="5">
        <v>22314</v>
      </c>
      <c r="O426" s="5">
        <v>5348.6</v>
      </c>
      <c r="P426" s="5">
        <v>240</v>
      </c>
      <c r="Q426" s="5">
        <v>32.299999999999997</v>
      </c>
      <c r="R426" s="5">
        <v>21807</v>
      </c>
      <c r="S426" s="5">
        <v>5190.8</v>
      </c>
      <c r="T426" s="5">
        <v>267</v>
      </c>
      <c r="U426" s="5">
        <v>125.5</v>
      </c>
      <c r="V426" s="5">
        <v>1031.7</v>
      </c>
      <c r="W426" s="13">
        <v>146.19999999999999</v>
      </c>
      <c r="X426" s="13">
        <v>922.7</v>
      </c>
      <c r="Y426" s="5">
        <v>2630.7</v>
      </c>
      <c r="Z426" s="5">
        <v>1231.5</v>
      </c>
      <c r="AA426" s="18">
        <f t="shared" si="31"/>
        <v>5348.6</v>
      </c>
      <c r="AB426" s="18">
        <f t="shared" si="32"/>
        <v>0.47285039871280304</v>
      </c>
      <c r="AC426" s="1" t="s">
        <v>7496</v>
      </c>
      <c r="AD426" s="1" t="str">
        <f t="shared" si="35"/>
        <v>Stevenage U.D.</v>
      </c>
      <c r="AE426" s="1" t="str">
        <f t="shared" si="33"/>
        <v>Stevenage U.D.</v>
      </c>
      <c r="AF426" s="1" t="str">
        <f>INDEX(Lookup!G$2:G$1349, MATCH($AE426, Lookup!$G$2:$G$1349,0))</f>
        <v>STEVENAGE U.D.</v>
      </c>
      <c r="AG426" s="1" t="str">
        <f>INDEX(Lookup!F$2:F$1349, MATCH($AE426, Lookup!$G$2:$G$1349,0))</f>
        <v>e170472</v>
      </c>
      <c r="AH426" s="1" t="str">
        <f>INDEX(Lookup!C$2:C$1349, MATCH($AE426, Lookup!$G$2:$G$1349,0))</f>
        <v>Hertfordshire</v>
      </c>
      <c r="AI426" s="1" t="str">
        <f>INDEX(Lookup!D$2:D$1349, MATCH($AE426, Lookup!$G$2:$G$1349,0))</f>
        <v>East of England</v>
      </c>
      <c r="AJ426" s="1" t="str">
        <f>INDEX(Lookup!E$2:E$1349, MATCH($AE426, Lookup!$G$2:$G$1349,0))</f>
        <v>Greater South East</v>
      </c>
    </row>
    <row r="427" spans="1:36" x14ac:dyDescent="0.3">
      <c r="A427" s="11" t="s">
        <v>7537</v>
      </c>
      <c r="B427" s="5">
        <v>9530</v>
      </c>
      <c r="C427" s="5">
        <v>86.5</v>
      </c>
      <c r="D427" s="5">
        <v>37.700000000000003</v>
      </c>
      <c r="E427" s="5">
        <v>9</v>
      </c>
      <c r="F427" s="5">
        <v>28.7</v>
      </c>
      <c r="G427" s="5">
        <v>0</v>
      </c>
      <c r="I427" s="5">
        <v>10679</v>
      </c>
      <c r="J427" s="5">
        <v>182.7</v>
      </c>
      <c r="K427" s="5">
        <v>402598</v>
      </c>
      <c r="L427" s="5">
        <v>13</v>
      </c>
      <c r="M427" s="5">
        <v>1122.8</v>
      </c>
      <c r="N427" s="5">
        <v>3210</v>
      </c>
      <c r="O427" s="5">
        <v>766.4</v>
      </c>
      <c r="P427" s="5">
        <v>565</v>
      </c>
      <c r="Q427" s="5">
        <v>60.7</v>
      </c>
      <c r="R427" s="5">
        <v>2491</v>
      </c>
      <c r="S427" s="5">
        <v>634.6</v>
      </c>
      <c r="T427" s="5">
        <v>151</v>
      </c>
      <c r="U427" s="5">
        <v>70.7</v>
      </c>
      <c r="V427" s="5">
        <v>61.8</v>
      </c>
      <c r="W427" s="13">
        <v>20.399999999999999</v>
      </c>
      <c r="X427" s="5">
        <v>63.1</v>
      </c>
      <c r="Y427" s="5">
        <v>78.400000000000006</v>
      </c>
      <c r="Z427" s="5">
        <v>132.80000000000001</v>
      </c>
      <c r="AA427" s="18">
        <f t="shared" si="31"/>
        <v>766.00000000000011</v>
      </c>
      <c r="AB427" s="18">
        <f t="shared" si="32"/>
        <v>0.68222301389383699</v>
      </c>
      <c r="AC427" s="1" t="s">
        <v>7496</v>
      </c>
      <c r="AD427" s="1" t="str">
        <f t="shared" si="35"/>
        <v>Tring U.D.</v>
      </c>
      <c r="AE427" s="1" t="str">
        <f t="shared" si="33"/>
        <v>Tring U.D.</v>
      </c>
      <c r="AF427" s="1" t="str">
        <f>INDEX(Lookup!G$2:G$1349, MATCH($AE427, Lookup!$G$2:$G$1349,0))</f>
        <v>TRING U.D.</v>
      </c>
      <c r="AG427" s="1" t="str">
        <f>INDEX(Lookup!F$2:F$1349, MATCH($AE427, Lookup!$G$2:$G$1349,0))</f>
        <v>e170474</v>
      </c>
      <c r="AH427" s="1" t="str">
        <f>INDEX(Lookup!C$2:C$1349, MATCH($AE427, Lookup!$G$2:$G$1349,0))</f>
        <v>Hertfordshire</v>
      </c>
      <c r="AI427" s="1" t="str">
        <f>INDEX(Lookup!D$2:D$1349, MATCH($AE427, Lookup!$G$2:$G$1349,0))</f>
        <v>East of England</v>
      </c>
      <c r="AJ427" s="1" t="str">
        <f>INDEX(Lookup!E$2:E$1349, MATCH($AE427, Lookup!$G$2:$G$1349,0))</f>
        <v>Greater South East</v>
      </c>
    </row>
    <row r="428" spans="1:36" x14ac:dyDescent="0.3">
      <c r="A428" s="11" t="s">
        <v>1706</v>
      </c>
      <c r="B428" s="5">
        <v>14830</v>
      </c>
      <c r="C428" s="5">
        <v>84.5</v>
      </c>
      <c r="D428" s="5">
        <v>39</v>
      </c>
      <c r="E428" s="5">
        <v>10.3</v>
      </c>
      <c r="F428" s="5">
        <v>28.7</v>
      </c>
      <c r="G428" s="5">
        <v>0</v>
      </c>
      <c r="I428" s="5">
        <v>21001</v>
      </c>
      <c r="J428" s="5">
        <v>132.30000000000001</v>
      </c>
      <c r="K428" s="5">
        <v>819039</v>
      </c>
      <c r="L428" s="5">
        <v>0</v>
      </c>
      <c r="M428" s="5">
        <v>2120.9</v>
      </c>
      <c r="N428" s="5">
        <v>4807</v>
      </c>
      <c r="O428" s="5">
        <v>1045.5</v>
      </c>
      <c r="P428" s="5">
        <v>800</v>
      </c>
      <c r="Q428" s="5">
        <v>100.1</v>
      </c>
      <c r="R428" s="5">
        <v>3931</v>
      </c>
      <c r="S428" s="5">
        <v>911.9</v>
      </c>
      <c r="T428" s="5">
        <v>76</v>
      </c>
      <c r="U428" s="5">
        <v>33.5</v>
      </c>
      <c r="V428" s="5">
        <v>139.30000000000001</v>
      </c>
      <c r="W428" s="13">
        <v>38.200000000000003</v>
      </c>
      <c r="X428" s="5">
        <v>120.7</v>
      </c>
      <c r="Y428" s="5">
        <v>543</v>
      </c>
      <c r="Z428" s="5">
        <v>234.3</v>
      </c>
      <c r="AA428" s="18">
        <f t="shared" si="31"/>
        <v>1045.5</v>
      </c>
      <c r="AB428" s="18">
        <f t="shared" si="32"/>
        <v>0.49295110566269035</v>
      </c>
      <c r="AC428" s="1" t="s">
        <v>7496</v>
      </c>
      <c r="AD428" s="1" t="str">
        <f t="shared" si="35"/>
        <v>Ware U.D.</v>
      </c>
      <c r="AE428" s="1" t="str">
        <f t="shared" si="33"/>
        <v>Ware U.D.</v>
      </c>
      <c r="AF428" s="1" t="str">
        <f>INDEX(Lookup!G$2:G$1349, MATCH($AE428, Lookup!$G$2:$G$1349,0))</f>
        <v>WARE U.D.</v>
      </c>
      <c r="AG428" s="1" t="str">
        <f>INDEX(Lookup!F$2:F$1349, MATCH($AE428, Lookup!$G$2:$G$1349,0))</f>
        <v>e170475</v>
      </c>
      <c r="AH428" s="1" t="str">
        <f>INDEX(Lookup!C$2:C$1349, MATCH($AE428, Lookup!$G$2:$G$1349,0))</f>
        <v>Hertfordshire</v>
      </c>
      <c r="AI428" s="1" t="str">
        <f>INDEX(Lookup!D$2:D$1349, MATCH($AE428, Lookup!$G$2:$G$1349,0))</f>
        <v>East of England</v>
      </c>
      <c r="AJ428" s="1" t="str">
        <f>INDEX(Lookup!E$2:E$1349, MATCH($AE428, Lookup!$G$2:$G$1349,0))</f>
        <v>Greater South East</v>
      </c>
    </row>
    <row r="429" spans="1:36" x14ac:dyDescent="0.3">
      <c r="A429" s="11" t="s">
        <v>1707</v>
      </c>
      <c r="B429" s="5">
        <v>40570</v>
      </c>
      <c r="C429" s="5">
        <v>75.7</v>
      </c>
      <c r="D429" s="5">
        <v>37</v>
      </c>
      <c r="E429" s="5">
        <v>8.1</v>
      </c>
      <c r="F429" s="5">
        <v>25.1</v>
      </c>
      <c r="G429" s="5">
        <v>3.8</v>
      </c>
      <c r="I429" s="5">
        <v>82000</v>
      </c>
      <c r="J429" s="5">
        <v>127.8</v>
      </c>
      <c r="K429" s="5">
        <v>3034000</v>
      </c>
      <c r="L429" s="5">
        <v>0</v>
      </c>
      <c r="M429" s="5">
        <v>8350.4</v>
      </c>
      <c r="N429" s="5">
        <v>12825</v>
      </c>
      <c r="O429" s="5">
        <v>3211.8</v>
      </c>
      <c r="P429" s="5">
        <v>347</v>
      </c>
      <c r="Q429" s="5">
        <v>48.9</v>
      </c>
      <c r="R429" s="5">
        <v>11850</v>
      </c>
      <c r="S429" s="5">
        <v>2869.4</v>
      </c>
      <c r="T429" s="5">
        <v>625</v>
      </c>
      <c r="U429" s="5">
        <v>289.39999999999998</v>
      </c>
      <c r="V429" s="5">
        <v>705.4</v>
      </c>
      <c r="W429" s="13">
        <v>840.7</v>
      </c>
      <c r="X429" s="13">
        <v>682.1</v>
      </c>
      <c r="Y429" s="13">
        <v>2090.9</v>
      </c>
      <c r="Z429" s="13">
        <v>819.5</v>
      </c>
      <c r="AA429" s="18">
        <f t="shared" si="31"/>
        <v>3207.7000000000003</v>
      </c>
      <c r="AB429" s="18">
        <f t="shared" si="32"/>
        <v>0.38413728683655879</v>
      </c>
      <c r="AC429" s="1" t="s">
        <v>7496</v>
      </c>
      <c r="AD429" s="1" t="str">
        <f t="shared" si="35"/>
        <v>Welwyn Garden City U.D.</v>
      </c>
      <c r="AE429" s="1" t="str">
        <f t="shared" si="33"/>
        <v>Welwyn Garden City U.D.</v>
      </c>
      <c r="AF429" s="1" t="str">
        <f>INDEX(Lookup!G$2:G$1349, MATCH($AE429, Lookup!$G$2:$G$1349,0))</f>
        <v>WELWYN GARDEN CITY U.D.</v>
      </c>
      <c r="AG429" s="1" t="str">
        <f>INDEX(Lookup!F$2:F$1349, MATCH($AE429, Lookup!$G$2:$G$1349,0))</f>
        <v>e170477</v>
      </c>
      <c r="AH429" s="1" t="str">
        <f>INDEX(Lookup!C$2:C$1349, MATCH($AE429, Lookup!$G$2:$G$1349,0))</f>
        <v>Hertfordshire</v>
      </c>
      <c r="AI429" s="1" t="str">
        <f>INDEX(Lookup!D$2:D$1349, MATCH($AE429, Lookup!$G$2:$G$1349,0))</f>
        <v>East of England</v>
      </c>
      <c r="AJ429" s="1" t="str">
        <f>INDEX(Lookup!E$2:E$1349, MATCH($AE429, Lookup!$G$2:$G$1349,0))</f>
        <v>Greater South East</v>
      </c>
    </row>
    <row r="430" spans="1:36" x14ac:dyDescent="0.3">
      <c r="A430" s="11" t="s">
        <v>1691</v>
      </c>
      <c r="B430" s="5">
        <v>6660</v>
      </c>
      <c r="C430" s="5">
        <v>85.6</v>
      </c>
      <c r="D430" s="5">
        <v>41.5</v>
      </c>
      <c r="E430" s="5">
        <v>12.8</v>
      </c>
      <c r="F430" s="5">
        <v>28.7</v>
      </c>
      <c r="G430" s="5">
        <v>0</v>
      </c>
      <c r="H430" s="5">
        <v>41.9</v>
      </c>
      <c r="I430" s="5">
        <v>8325</v>
      </c>
      <c r="J430" s="5">
        <v>186.8</v>
      </c>
      <c r="K430" s="5">
        <v>349073</v>
      </c>
      <c r="L430" s="5">
        <v>1.5</v>
      </c>
      <c r="M430" s="5">
        <v>888.6</v>
      </c>
      <c r="N430" s="5">
        <v>2299</v>
      </c>
      <c r="O430" s="5">
        <v>696.7</v>
      </c>
      <c r="P430" s="5">
        <v>296</v>
      </c>
      <c r="Q430" s="5">
        <v>32</v>
      </c>
      <c r="R430" s="5">
        <v>1543</v>
      </c>
      <c r="S430" s="5">
        <v>388.6</v>
      </c>
      <c r="T430" s="5">
        <v>456</v>
      </c>
      <c r="U430" s="5">
        <v>275.60000000000002</v>
      </c>
      <c r="V430" s="5">
        <v>8.1</v>
      </c>
      <c r="W430" s="13">
        <v>0.9</v>
      </c>
      <c r="X430" s="13">
        <v>55</v>
      </c>
      <c r="Y430" s="13">
        <v>7.6</v>
      </c>
      <c r="Z430" s="13">
        <v>120.3</v>
      </c>
      <c r="AA430" s="18">
        <f t="shared" si="31"/>
        <v>696.2</v>
      </c>
      <c r="AB430" s="18">
        <f t="shared" si="32"/>
        <v>0.78347963088003603</v>
      </c>
      <c r="AC430" s="1" t="s">
        <v>7494</v>
      </c>
      <c r="AD430" s="1" t="str">
        <f t="shared" si="35"/>
        <v>Berkhamsted R.D.</v>
      </c>
      <c r="AE430" s="1" t="str">
        <f t="shared" si="33"/>
        <v>Berkhamsted R.D.</v>
      </c>
      <c r="AF430" s="1" t="str">
        <f>INDEX(Lookup!G$2:G$1349, MATCH($AE430, Lookup!$G$2:$G$1349,0))</f>
        <v>BERKHAMSTED R.D.</v>
      </c>
      <c r="AG430" s="1" t="str">
        <f>INDEX(Lookup!F$2:F$1349, MATCH($AE430, Lookup!$G$2:$G$1349,0))</f>
        <v>e170478</v>
      </c>
      <c r="AH430" s="1" t="str">
        <f>INDEX(Lookup!C$2:C$1349, MATCH($AE430, Lookup!$G$2:$G$1349,0))</f>
        <v>Hertfordshire</v>
      </c>
      <c r="AI430" s="1" t="str">
        <f>INDEX(Lookup!D$2:D$1349, MATCH($AE430, Lookup!$G$2:$G$1349,0))</f>
        <v>East of England</v>
      </c>
      <c r="AJ430" s="1" t="str">
        <f>INDEX(Lookup!E$2:E$1349, MATCH($AE430, Lookup!$G$2:$G$1349,0))</f>
        <v>Greater South East</v>
      </c>
    </row>
    <row r="431" spans="1:36" x14ac:dyDescent="0.3">
      <c r="A431" s="11" t="s">
        <v>7538</v>
      </c>
      <c r="B431" s="5">
        <v>12960</v>
      </c>
      <c r="C431" s="5">
        <v>81.5</v>
      </c>
      <c r="D431" s="5">
        <v>38.6</v>
      </c>
      <c r="E431" s="5">
        <v>9.9</v>
      </c>
      <c r="F431" s="5">
        <v>28.7</v>
      </c>
      <c r="G431" s="5">
        <v>0</v>
      </c>
      <c r="H431" s="5">
        <v>39.299999999999997</v>
      </c>
      <c r="I431" s="5">
        <v>14440</v>
      </c>
      <c r="J431" s="5">
        <v>164.3</v>
      </c>
      <c r="K431" s="5">
        <v>566891</v>
      </c>
      <c r="L431" s="5">
        <v>14.6</v>
      </c>
      <c r="M431" s="5">
        <v>1481.6</v>
      </c>
      <c r="N431" s="5">
        <v>4454</v>
      </c>
      <c r="O431" s="5">
        <v>1018.5</v>
      </c>
      <c r="P431" s="5">
        <v>1049</v>
      </c>
      <c r="Q431" s="5">
        <v>123</v>
      </c>
      <c r="R431" s="5">
        <v>3139</v>
      </c>
      <c r="S431" s="5">
        <v>762.6</v>
      </c>
      <c r="T431" s="5">
        <v>266</v>
      </c>
      <c r="U431" s="5">
        <v>132.9</v>
      </c>
      <c r="V431" s="5">
        <v>46.4</v>
      </c>
      <c r="W431" s="13">
        <v>3.9</v>
      </c>
      <c r="X431" s="13">
        <v>259.7</v>
      </c>
      <c r="Y431" s="13">
        <v>13.2</v>
      </c>
      <c r="Z431" s="5">
        <v>139.80000000000001</v>
      </c>
      <c r="AA431" s="18">
        <f t="shared" si="31"/>
        <v>1018.5</v>
      </c>
      <c r="AB431" s="18">
        <f t="shared" si="32"/>
        <v>0.68743250539956813</v>
      </c>
      <c r="AC431" s="1" t="s">
        <v>7494</v>
      </c>
      <c r="AD431" s="1" t="str">
        <f t="shared" si="35"/>
        <v>Braughing R.D.</v>
      </c>
      <c r="AE431" s="1" t="str">
        <f t="shared" si="33"/>
        <v>Braughing R.D.</v>
      </c>
      <c r="AF431" s="1" t="str">
        <f>INDEX(Lookup!G$2:G$1349, MATCH($AE431, Lookup!$G$2:$G$1349,0))</f>
        <v>BRAUGHING R.D.</v>
      </c>
      <c r="AG431" s="1" t="str">
        <f>INDEX(Lookup!F$2:F$1349, MATCH($AE431, Lookup!$G$2:$G$1349,0))</f>
        <v>e170479</v>
      </c>
      <c r="AH431" s="1" t="str">
        <f>INDEX(Lookup!C$2:C$1349, MATCH($AE431, Lookup!$G$2:$G$1349,0))</f>
        <v>Hertfordshire</v>
      </c>
      <c r="AI431" s="1" t="str">
        <f>INDEX(Lookup!D$2:D$1349, MATCH($AE431, Lookup!$G$2:$G$1349,0))</f>
        <v>East of England</v>
      </c>
      <c r="AJ431" s="1" t="str">
        <f>INDEX(Lookup!E$2:E$1349, MATCH($AE431, Lookup!$G$2:$G$1349,0))</f>
        <v>Greater South East</v>
      </c>
    </row>
    <row r="432" spans="1:36" x14ac:dyDescent="0.3">
      <c r="A432" s="11" t="s">
        <v>1709</v>
      </c>
      <c r="B432" s="5">
        <v>33620</v>
      </c>
      <c r="C432" s="5">
        <v>89</v>
      </c>
      <c r="D432" s="5">
        <v>43.3</v>
      </c>
      <c r="E432" s="5">
        <v>10.1</v>
      </c>
      <c r="F432" s="5">
        <v>26</v>
      </c>
      <c r="G432" s="5">
        <v>7.2</v>
      </c>
      <c r="H432" s="5">
        <v>43.3</v>
      </c>
      <c r="I432" s="5">
        <v>51600</v>
      </c>
      <c r="J432" s="5">
        <v>126.8</v>
      </c>
      <c r="K432" s="5">
        <v>2235950</v>
      </c>
      <c r="L432" s="5">
        <v>0</v>
      </c>
      <c r="M432" s="5">
        <v>5355.7</v>
      </c>
      <c r="N432" s="5">
        <v>10494</v>
      </c>
      <c r="O432" s="5">
        <v>2500</v>
      </c>
      <c r="P432" s="5">
        <v>461</v>
      </c>
      <c r="Q432" s="5">
        <v>57.9</v>
      </c>
      <c r="S432" s="5">
        <v>2186.1</v>
      </c>
      <c r="T432" s="5">
        <v>470</v>
      </c>
      <c r="U432" s="5">
        <v>242.5</v>
      </c>
      <c r="V432" s="5">
        <v>312.2</v>
      </c>
      <c r="W432" s="13">
        <v>113.6</v>
      </c>
      <c r="X432" s="13">
        <v>269.60000000000002</v>
      </c>
      <c r="Y432" s="13">
        <v>1651.4</v>
      </c>
      <c r="Z432" s="5">
        <v>508.9</v>
      </c>
      <c r="AA432" s="18">
        <f t="shared" si="31"/>
        <v>2486.5</v>
      </c>
      <c r="AB432" s="18">
        <f t="shared" si="32"/>
        <v>0.46427171051403182</v>
      </c>
      <c r="AC432" s="1" t="s">
        <v>7494</v>
      </c>
      <c r="AD432" s="1" t="str">
        <f t="shared" si="35"/>
        <v>Elstree R.D.</v>
      </c>
      <c r="AE432" s="1" t="str">
        <f t="shared" si="33"/>
        <v>Elstree R.D.</v>
      </c>
      <c r="AF432" s="1" t="str">
        <f>INDEX(Lookup!G$2:G$1349, MATCH($AE432, Lookup!$G$2:$G$1349,0))</f>
        <v>ELSTREE R.D.</v>
      </c>
      <c r="AG432" s="1" t="str">
        <f>INDEX(Lookup!F$2:F$1349, MATCH($AE432, Lookup!$G$2:$G$1349,0))</f>
        <v>e170480</v>
      </c>
      <c r="AH432" s="1" t="str">
        <f>INDEX(Lookup!C$2:C$1349, MATCH($AE432, Lookup!$G$2:$G$1349,0))</f>
        <v>Hertfordshire</v>
      </c>
      <c r="AI432" s="1" t="str">
        <f>INDEX(Lookup!D$2:D$1349, MATCH($AE432, Lookup!$G$2:$G$1349,0))</f>
        <v>East of England</v>
      </c>
      <c r="AJ432" s="1" t="str">
        <f>INDEX(Lookup!E$2:E$1349, MATCH($AE432, Lookup!$G$2:$G$1349,0))</f>
        <v>Greater South East</v>
      </c>
    </row>
    <row r="433" spans="1:36" x14ac:dyDescent="0.3">
      <c r="A433" s="11" t="s">
        <v>1710</v>
      </c>
      <c r="B433" s="5">
        <v>45720</v>
      </c>
      <c r="C433" s="5">
        <v>81.3</v>
      </c>
      <c r="D433" s="5">
        <v>40.200000000000003</v>
      </c>
      <c r="E433" s="5">
        <v>11.4</v>
      </c>
      <c r="F433" s="5">
        <v>26.1</v>
      </c>
      <c r="G433" s="5">
        <v>2.7</v>
      </c>
      <c r="H433" s="5">
        <v>41</v>
      </c>
      <c r="I433" s="5">
        <v>71116</v>
      </c>
      <c r="J433" s="5">
        <v>128.4</v>
      </c>
      <c r="K433" s="5">
        <v>2914556</v>
      </c>
      <c r="L433" s="5">
        <v>0</v>
      </c>
      <c r="M433" s="5">
        <v>7260.9</v>
      </c>
      <c r="N433" s="5">
        <v>14749</v>
      </c>
      <c r="O433" s="5">
        <v>3879.4</v>
      </c>
      <c r="P433" s="5">
        <v>976</v>
      </c>
      <c r="Q433" s="5">
        <v>129.5</v>
      </c>
      <c r="R433" s="5">
        <v>12118</v>
      </c>
      <c r="S433" s="5">
        <v>2933.2</v>
      </c>
      <c r="T433" s="5">
        <v>1654</v>
      </c>
      <c r="U433" s="5">
        <v>816.7</v>
      </c>
      <c r="V433" s="5">
        <v>427.9</v>
      </c>
      <c r="W433" s="13">
        <v>67.400000000000006</v>
      </c>
      <c r="X433" s="13">
        <v>618.29999999999995</v>
      </c>
      <c r="Y433" s="13">
        <v>1389.8</v>
      </c>
      <c r="Z433" s="5">
        <v>878.1</v>
      </c>
      <c r="AA433" s="18">
        <f t="shared" si="31"/>
        <v>3879.3999999999996</v>
      </c>
      <c r="AB433" s="18">
        <f t="shared" si="32"/>
        <v>0.53428638323072897</v>
      </c>
      <c r="AC433" s="1" t="s">
        <v>7494</v>
      </c>
      <c r="AD433" s="1" t="str">
        <f t="shared" si="35"/>
        <v>Hatfield R.D.</v>
      </c>
      <c r="AE433" s="1" t="str">
        <f t="shared" si="33"/>
        <v>Hatfield R.D.</v>
      </c>
      <c r="AF433" s="1" t="str">
        <f>INDEX(Lookup!G$2:G$1349, MATCH($AE433, Lookup!$G$2:$G$1349,0))</f>
        <v>HATFIELD R.D.</v>
      </c>
      <c r="AG433" s="1" t="str">
        <f>INDEX(Lookup!F$2:F$1349, MATCH($AE433, Lookup!$G$2:$G$1349,0))</f>
        <v>e170481</v>
      </c>
      <c r="AH433" s="1" t="str">
        <f>INDEX(Lookup!C$2:C$1349, MATCH($AE433, Lookup!$G$2:$G$1349,0))</f>
        <v>Hertfordshire</v>
      </c>
      <c r="AI433" s="1" t="str">
        <f>INDEX(Lookup!D$2:D$1349, MATCH($AE433, Lookup!$G$2:$G$1349,0))</f>
        <v>East of England</v>
      </c>
      <c r="AJ433" s="1" t="str">
        <f>INDEX(Lookup!E$2:E$1349, MATCH($AE433, Lookup!$G$2:$G$1349,0))</f>
        <v>Greater South East</v>
      </c>
    </row>
    <row r="434" spans="1:36" x14ac:dyDescent="0.3">
      <c r="A434" s="11" t="s">
        <v>1686</v>
      </c>
      <c r="B434" s="5">
        <v>15380</v>
      </c>
      <c r="C434" s="5">
        <v>82.5</v>
      </c>
      <c r="D434" s="5">
        <v>38.5</v>
      </c>
      <c r="E434" s="5">
        <v>8.8000000000000007</v>
      </c>
      <c r="F434" s="5">
        <v>28.6</v>
      </c>
      <c r="G434" s="5">
        <v>1.1000000000000001</v>
      </c>
      <c r="H434" s="5">
        <v>39</v>
      </c>
      <c r="I434" s="5">
        <v>18034</v>
      </c>
      <c r="J434" s="5">
        <v>178.3</v>
      </c>
      <c r="K434" s="5">
        <v>702764</v>
      </c>
      <c r="L434" s="5">
        <v>6</v>
      </c>
      <c r="M434" s="5">
        <v>1956.1</v>
      </c>
      <c r="N434" s="5">
        <v>5133</v>
      </c>
      <c r="O434" s="5">
        <v>1395</v>
      </c>
      <c r="P434" s="5">
        <v>596</v>
      </c>
      <c r="Q434" s="5">
        <v>69.900000000000006</v>
      </c>
      <c r="R434" s="5">
        <v>3918</v>
      </c>
      <c r="S434" s="5">
        <v>984.4</v>
      </c>
      <c r="T434" s="5">
        <v>617</v>
      </c>
      <c r="U434" s="5">
        <v>334.2</v>
      </c>
      <c r="V434" s="5">
        <v>67.599999999999994</v>
      </c>
      <c r="W434" s="13">
        <v>84</v>
      </c>
      <c r="X434" s="13">
        <v>182.5</v>
      </c>
      <c r="Y434" s="5">
        <v>78.3</v>
      </c>
      <c r="Z434" s="5">
        <v>24.3</v>
      </c>
      <c r="AA434" s="18">
        <f t="shared" si="31"/>
        <v>1388.5</v>
      </c>
      <c r="AB434" s="18">
        <f t="shared" si="32"/>
        <v>0.70983078574714997</v>
      </c>
      <c r="AC434" s="1" t="s">
        <v>7494</v>
      </c>
      <c r="AD434" s="1" t="str">
        <f t="shared" si="35"/>
        <v>Hemel Hempstead R.D.</v>
      </c>
      <c r="AE434" s="1" t="str">
        <f t="shared" si="33"/>
        <v>Hemel Hempstead R.D.</v>
      </c>
      <c r="AF434" s="1" t="str">
        <f>INDEX(Lookup!G$2:G$1349, MATCH($AE434, Lookup!$G$2:$G$1349,0))</f>
        <v>HEMEL HEMPSTEAD R.D.</v>
      </c>
      <c r="AG434" s="1" t="str">
        <f>INDEX(Lookup!F$2:F$1349, MATCH($AE434, Lookup!$G$2:$G$1349,0))</f>
        <v>e170483</v>
      </c>
      <c r="AH434" s="1" t="str">
        <f>INDEX(Lookup!C$2:C$1349, MATCH($AE434, Lookup!$G$2:$G$1349,0))</f>
        <v>Hertfordshire</v>
      </c>
      <c r="AI434" s="1" t="str">
        <f>INDEX(Lookup!D$2:D$1349, MATCH($AE434, Lookup!$G$2:$G$1349,0))</f>
        <v>East of England</v>
      </c>
      <c r="AJ434" s="1" t="str">
        <f>INDEX(Lookup!E$2:E$1349, MATCH($AE434, Lookup!$G$2:$G$1349,0))</f>
        <v>Greater South East</v>
      </c>
    </row>
    <row r="435" spans="1:36" x14ac:dyDescent="0.3">
      <c r="A435" s="11" t="s">
        <v>1687</v>
      </c>
      <c r="B435" s="5">
        <v>12860</v>
      </c>
      <c r="C435" s="5">
        <v>75.5</v>
      </c>
      <c r="D435" s="5">
        <v>37</v>
      </c>
      <c r="E435" s="5">
        <v>8.3000000000000007</v>
      </c>
      <c r="F435" s="5">
        <v>28.7</v>
      </c>
      <c r="G435" s="5">
        <v>0</v>
      </c>
      <c r="H435" s="5">
        <v>38.1</v>
      </c>
      <c r="I435" s="5">
        <v>12873</v>
      </c>
      <c r="J435" s="5">
        <v>155.4</v>
      </c>
      <c r="K435" s="5">
        <v>490834</v>
      </c>
      <c r="L435" s="5">
        <v>18.399999999999999</v>
      </c>
      <c r="M435" s="5">
        <v>1421.4</v>
      </c>
      <c r="N435" s="5">
        <v>4196</v>
      </c>
      <c r="O435" s="5">
        <v>1060.3</v>
      </c>
      <c r="P435" s="5">
        <v>761</v>
      </c>
      <c r="Q435" s="5">
        <v>90.4</v>
      </c>
      <c r="R435" s="5">
        <v>2925</v>
      </c>
      <c r="S435" s="5">
        <v>700.6</v>
      </c>
      <c r="T435" s="5">
        <v>509</v>
      </c>
      <c r="U435" s="5">
        <v>269.10000000000002</v>
      </c>
      <c r="V435" s="5">
        <v>16.399999999999999</v>
      </c>
      <c r="W435" s="13">
        <v>28.5</v>
      </c>
      <c r="X435" s="5">
        <v>82.1</v>
      </c>
      <c r="Y435" s="5">
        <v>10.1</v>
      </c>
      <c r="Z435" s="5">
        <v>224</v>
      </c>
      <c r="AA435" s="18">
        <f t="shared" si="31"/>
        <v>1060.0999999999999</v>
      </c>
      <c r="AB435" s="18">
        <f t="shared" si="32"/>
        <v>0.74581398621077799</v>
      </c>
      <c r="AC435" s="1" t="s">
        <v>7494</v>
      </c>
      <c r="AD435" s="1" t="str">
        <f t="shared" si="35"/>
        <v>Hertford R.D.</v>
      </c>
      <c r="AE435" s="1" t="str">
        <f t="shared" si="33"/>
        <v>Hertford R.D.</v>
      </c>
      <c r="AF435" s="1" t="str">
        <f>INDEX(Lookup!G$2:G$1349, MATCH($AE435, Lookup!$G$2:$G$1349,0))</f>
        <v>HERTFORD R.D.</v>
      </c>
      <c r="AG435" s="1" t="str">
        <f>INDEX(Lookup!F$2:F$1349, MATCH($AE435, Lookup!$G$2:$G$1349,0))</f>
        <v>e170485</v>
      </c>
      <c r="AH435" s="1" t="str">
        <f>INDEX(Lookup!C$2:C$1349, MATCH($AE435, Lookup!$G$2:$G$1349,0))</f>
        <v>Hertfordshire</v>
      </c>
      <c r="AI435" s="1" t="str">
        <f>INDEX(Lookup!D$2:D$1349, MATCH($AE435, Lookup!$G$2:$G$1349,0))</f>
        <v>East of England</v>
      </c>
      <c r="AJ435" s="1" t="str">
        <f>INDEX(Lookup!E$2:E$1349, MATCH($AE435, Lookup!$G$2:$G$1349,0))</f>
        <v>Greater South East</v>
      </c>
    </row>
    <row r="436" spans="1:36" x14ac:dyDescent="0.3">
      <c r="A436" s="11" t="s">
        <v>1697</v>
      </c>
      <c r="B436" s="5">
        <v>25960</v>
      </c>
      <c r="C436" s="5">
        <v>83.8</v>
      </c>
      <c r="D436" s="5">
        <v>38.1</v>
      </c>
      <c r="E436" s="5">
        <v>9.4</v>
      </c>
      <c r="F436" s="5">
        <v>28.7</v>
      </c>
      <c r="G436" s="5">
        <v>0</v>
      </c>
      <c r="H436" s="5">
        <v>38.799999999999997</v>
      </c>
      <c r="I436" s="5">
        <v>28395</v>
      </c>
      <c r="J436" s="5">
        <v>191.9</v>
      </c>
      <c r="K436" s="5">
        <v>1100800</v>
      </c>
      <c r="L436" s="5">
        <v>15.1</v>
      </c>
      <c r="M436" s="5">
        <v>2929.8</v>
      </c>
      <c r="N436" s="5">
        <v>9024</v>
      </c>
      <c r="O436" s="5">
        <v>2313</v>
      </c>
      <c r="P436" s="5">
        <v>1242</v>
      </c>
      <c r="Q436" s="5">
        <v>141.5</v>
      </c>
      <c r="R436" s="5">
        <v>6866</v>
      </c>
      <c r="S436" s="5">
        <v>1681.5</v>
      </c>
      <c r="T436" s="5">
        <v>915</v>
      </c>
      <c r="U436" s="5">
        <v>489.9</v>
      </c>
      <c r="V436" s="5">
        <v>66.099999999999994</v>
      </c>
      <c r="W436" s="13">
        <v>20.3</v>
      </c>
      <c r="X436" s="5">
        <v>206.2</v>
      </c>
      <c r="Y436" s="5">
        <v>91.5</v>
      </c>
      <c r="Z436" s="5">
        <v>232.7</v>
      </c>
      <c r="AA436" s="18">
        <f t="shared" si="31"/>
        <v>2312.9</v>
      </c>
      <c r="AB436" s="18">
        <f t="shared" si="32"/>
        <v>0.78943955218786266</v>
      </c>
      <c r="AC436" s="1" t="s">
        <v>7494</v>
      </c>
      <c r="AD436" s="1" t="str">
        <f t="shared" si="35"/>
        <v>Hitchin R.D.</v>
      </c>
      <c r="AE436" s="1" t="str">
        <f t="shared" si="33"/>
        <v>Hitchin R.D.</v>
      </c>
      <c r="AF436" s="1" t="str">
        <f>INDEX(Lookup!G$2:G$1349, MATCH($AE436, Lookup!$G$2:$G$1349,0))</f>
        <v>HITCHIN R.D.</v>
      </c>
      <c r="AG436" s="1" t="str">
        <f>INDEX(Lookup!F$2:F$1349, MATCH($AE436, Lookup!$G$2:$G$1349,0))</f>
        <v>e170487</v>
      </c>
      <c r="AH436" s="1" t="str">
        <f>INDEX(Lookup!C$2:C$1349, MATCH($AE436, Lookup!$G$2:$G$1349,0))</f>
        <v>Hertfordshire</v>
      </c>
      <c r="AI436" s="1" t="str">
        <f>INDEX(Lookup!D$2:D$1349, MATCH($AE436, Lookup!$G$2:$G$1349,0))</f>
        <v>East of England</v>
      </c>
      <c r="AJ436" s="1" t="str">
        <f>INDEX(Lookup!E$2:E$1349, MATCH($AE436, Lookup!$G$2:$G$1349,0))</f>
        <v>Greater South East</v>
      </c>
    </row>
    <row r="437" spans="1:36" x14ac:dyDescent="0.3">
      <c r="A437" s="11" t="s">
        <v>3953</v>
      </c>
      <c r="B437" s="5">
        <v>45410</v>
      </c>
      <c r="C437" s="5">
        <v>76</v>
      </c>
      <c r="D437" s="5">
        <v>34</v>
      </c>
      <c r="E437" s="5">
        <v>2.6</v>
      </c>
      <c r="F437" s="5">
        <v>28.7</v>
      </c>
      <c r="G437" s="5">
        <v>2.7</v>
      </c>
      <c r="H437" s="5">
        <v>34.4</v>
      </c>
      <c r="I437" s="5">
        <v>59490</v>
      </c>
      <c r="J437" s="5">
        <v>151</v>
      </c>
      <c r="K437" s="5">
        <v>2049326</v>
      </c>
      <c r="L437" s="5">
        <v>0</v>
      </c>
      <c r="M437" s="5">
        <v>6322.2</v>
      </c>
      <c r="N437" s="5">
        <v>13580</v>
      </c>
      <c r="O437" s="5">
        <v>3627.2</v>
      </c>
      <c r="P437" s="5">
        <v>667</v>
      </c>
      <c r="Q437" s="5">
        <v>80</v>
      </c>
      <c r="R437" s="5">
        <v>11776</v>
      </c>
      <c r="S437" s="5">
        <v>3057.8</v>
      </c>
      <c r="T437" s="5">
        <v>913</v>
      </c>
      <c r="U437" s="5">
        <v>470</v>
      </c>
      <c r="V437" s="5">
        <v>160.6</v>
      </c>
      <c r="W437" s="13">
        <v>59.2</v>
      </c>
      <c r="X437" s="5">
        <v>655.5</v>
      </c>
      <c r="Y437" s="5">
        <v>874.9</v>
      </c>
      <c r="Z437" s="5">
        <v>944.7</v>
      </c>
      <c r="AA437" s="18">
        <f t="shared" si="31"/>
        <v>3607.8</v>
      </c>
      <c r="AB437" s="18">
        <f t="shared" si="32"/>
        <v>0.57065578437885556</v>
      </c>
      <c r="AC437" s="1" t="s">
        <v>7494</v>
      </c>
      <c r="AD437" s="1" t="str">
        <f t="shared" si="35"/>
        <v>St. Albans R.D.</v>
      </c>
      <c r="AE437" s="1" t="str">
        <f t="shared" si="33"/>
        <v>St. Albans R.D.</v>
      </c>
      <c r="AF437" s="1" t="str">
        <f>INDEX(Lookup!G$2:G$1349, MATCH($AE437, Lookup!$G$2:$G$1349,0))</f>
        <v>ST. ALBANS R.D.</v>
      </c>
      <c r="AG437" s="1" t="str">
        <f>INDEX(Lookup!F$2:F$1349, MATCH($AE437, Lookup!$G$2:$G$1349,0))</f>
        <v>e170488</v>
      </c>
      <c r="AH437" s="1" t="str">
        <f>INDEX(Lookup!C$2:C$1349, MATCH($AE437, Lookup!$G$2:$G$1349,0))</f>
        <v>Hertfordshire</v>
      </c>
      <c r="AI437" s="1" t="str">
        <f>INDEX(Lookup!D$2:D$1349, MATCH($AE437, Lookup!$G$2:$G$1349,0))</f>
        <v>East of England</v>
      </c>
      <c r="AJ437" s="1" t="str">
        <f>INDEX(Lookup!E$2:E$1349, MATCH($AE437, Lookup!$G$2:$G$1349,0))</f>
        <v>Greater South East</v>
      </c>
    </row>
    <row r="438" spans="1:36" x14ac:dyDescent="0.3">
      <c r="A438" s="11" t="s">
        <v>1706</v>
      </c>
      <c r="B438" s="5">
        <v>14660</v>
      </c>
      <c r="C438" s="5">
        <v>76</v>
      </c>
      <c r="D438" s="5">
        <v>34.1</v>
      </c>
      <c r="E438" s="5">
        <v>5.4</v>
      </c>
      <c r="F438" s="5">
        <v>28.7</v>
      </c>
      <c r="G438" s="5">
        <v>0</v>
      </c>
      <c r="H438" s="5">
        <v>34.4</v>
      </c>
      <c r="I438" s="5">
        <v>15102</v>
      </c>
      <c r="J438" s="5">
        <v>148.6</v>
      </c>
      <c r="K438" s="5">
        <v>520214</v>
      </c>
      <c r="L438" s="5">
        <v>19.7</v>
      </c>
      <c r="M438" s="5">
        <v>1579.9</v>
      </c>
      <c r="N438" s="5">
        <v>4039</v>
      </c>
      <c r="O438" s="5">
        <v>851.2</v>
      </c>
      <c r="P438" s="5">
        <v>1099</v>
      </c>
      <c r="Q438" s="5">
        <v>128</v>
      </c>
      <c r="R438" s="5">
        <v>2733</v>
      </c>
      <c r="S438" s="5">
        <v>624</v>
      </c>
      <c r="T438" s="5">
        <v>206</v>
      </c>
      <c r="U438" s="5">
        <v>99.1</v>
      </c>
      <c r="V438" s="5">
        <v>36.200000000000003</v>
      </c>
      <c r="W438" s="13">
        <v>10.4</v>
      </c>
      <c r="X438" s="5">
        <v>93.7</v>
      </c>
      <c r="Y438" s="5">
        <v>146.1</v>
      </c>
      <c r="Z438" s="5">
        <v>442.2</v>
      </c>
      <c r="AA438" s="18">
        <f t="shared" si="31"/>
        <v>851.1</v>
      </c>
      <c r="AB438" s="18">
        <f t="shared" si="32"/>
        <v>0.5387049813279321</v>
      </c>
      <c r="AC438" s="1" t="s">
        <v>7494</v>
      </c>
      <c r="AD438" s="1" t="str">
        <f t="shared" si="35"/>
        <v>Ware R.D.</v>
      </c>
      <c r="AE438" s="1" t="str">
        <f t="shared" si="33"/>
        <v>Ware R.D.</v>
      </c>
      <c r="AF438" s="1" t="str">
        <f>INDEX(Lookup!G$2:G$1349, MATCH($AE438, Lookup!$G$2:$G$1349,0))</f>
        <v>WARE R.D.</v>
      </c>
      <c r="AG438" s="1" t="str">
        <f>INDEX(Lookup!F$2:F$1349, MATCH($AE438, Lookup!$G$2:$G$1349,0))</f>
        <v>e170490</v>
      </c>
      <c r="AH438" s="1" t="str">
        <f>INDEX(Lookup!C$2:C$1349, MATCH($AE438, Lookup!$G$2:$G$1349,0))</f>
        <v>Hertfordshire</v>
      </c>
      <c r="AI438" s="1" t="str">
        <f>INDEX(Lookup!D$2:D$1349, MATCH($AE438, Lookup!$G$2:$G$1349,0))</f>
        <v>East of England</v>
      </c>
      <c r="AJ438" s="1" t="str">
        <f>INDEX(Lookup!E$2:E$1349, MATCH($AE438, Lookup!$G$2:$G$1349,0))</f>
        <v>Greater South East</v>
      </c>
    </row>
    <row r="439" spans="1:36" x14ac:dyDescent="0.3">
      <c r="A439" s="11" t="s">
        <v>1689</v>
      </c>
      <c r="B439" s="5">
        <v>55850</v>
      </c>
      <c r="C439" s="5">
        <v>82</v>
      </c>
      <c r="D439" s="5">
        <v>39.5</v>
      </c>
      <c r="E439" s="5">
        <v>7.5</v>
      </c>
      <c r="F439" s="5">
        <v>26</v>
      </c>
      <c r="G439" s="5">
        <v>6</v>
      </c>
      <c r="H439" s="5">
        <v>41.1</v>
      </c>
      <c r="I439" s="5">
        <v>69223</v>
      </c>
      <c r="J439" s="5">
        <v>133.69999999999999</v>
      </c>
      <c r="K439" s="5">
        <v>2844587</v>
      </c>
      <c r="L439" s="5">
        <v>6.2</v>
      </c>
      <c r="M439" s="5">
        <v>6983.3</v>
      </c>
      <c r="N439" s="5">
        <v>16617</v>
      </c>
      <c r="O439" s="5">
        <v>4553.8999999999996</v>
      </c>
      <c r="P439" s="5">
        <v>939</v>
      </c>
      <c r="Q439" s="5">
        <v>105.6</v>
      </c>
      <c r="R439" s="5">
        <v>13786</v>
      </c>
      <c r="S439" s="5">
        <v>3419.8</v>
      </c>
      <c r="T439" s="5">
        <v>1810</v>
      </c>
      <c r="U439" s="5">
        <v>996</v>
      </c>
      <c r="V439" s="5">
        <v>242.3</v>
      </c>
      <c r="W439" s="13">
        <v>43.4</v>
      </c>
      <c r="X439" s="5">
        <v>303.5</v>
      </c>
      <c r="Y439" s="5">
        <v>981.4</v>
      </c>
      <c r="Z439" s="5">
        <v>858.7</v>
      </c>
      <c r="AA439" s="18">
        <f t="shared" si="31"/>
        <v>4521.3999999999996</v>
      </c>
      <c r="AB439" s="18">
        <f t="shared" si="32"/>
        <v>0.64745893775149277</v>
      </c>
      <c r="AC439" s="1" t="s">
        <v>7494</v>
      </c>
      <c r="AD439" s="1" t="str">
        <f t="shared" si="35"/>
        <v>Watford R.D.</v>
      </c>
      <c r="AE439" s="1" t="str">
        <f t="shared" si="33"/>
        <v>Watford R.D.</v>
      </c>
      <c r="AF439" s="1" t="str">
        <f>INDEX(Lookup!G$2:G$1349, MATCH($AE439, Lookup!$G$2:$G$1349,0))</f>
        <v>WATFORD R.D.</v>
      </c>
      <c r="AG439" s="1" t="str">
        <f>INDEX(Lookup!F$2:F$1349, MATCH($AE439, Lookup!$G$2:$G$1349,0))</f>
        <v>e170492</v>
      </c>
      <c r="AH439" s="1" t="str">
        <f>INDEX(Lookup!C$2:C$1349, MATCH($AE439, Lookup!$G$2:$G$1349,0))</f>
        <v>Hertfordshire</v>
      </c>
      <c r="AI439" s="1" t="str">
        <f>INDEX(Lookup!D$2:D$1349, MATCH($AE439, Lookup!$G$2:$G$1349,0))</f>
        <v>East of England</v>
      </c>
      <c r="AJ439" s="1" t="str">
        <f>INDEX(Lookup!E$2:E$1349, MATCH($AE439, Lookup!$G$2:$G$1349,0))</f>
        <v>Greater South East</v>
      </c>
    </row>
    <row r="440" spans="1:36" x14ac:dyDescent="0.3">
      <c r="A440" s="11" t="s">
        <v>1711</v>
      </c>
      <c r="B440" s="5">
        <v>8340</v>
      </c>
      <c r="C440" s="5">
        <v>83.5</v>
      </c>
      <c r="D440" s="5">
        <v>38</v>
      </c>
      <c r="E440" s="5">
        <v>9.3000000000000007</v>
      </c>
      <c r="F440" s="5">
        <v>28.7</v>
      </c>
      <c r="G440" s="5">
        <v>0</v>
      </c>
      <c r="H440" s="5">
        <v>39.5</v>
      </c>
      <c r="I440" s="5">
        <v>12011</v>
      </c>
      <c r="J440" s="5">
        <v>171</v>
      </c>
      <c r="K440" s="5">
        <v>473944</v>
      </c>
      <c r="L440" s="5">
        <v>0</v>
      </c>
      <c r="M440" s="5">
        <v>1249.2</v>
      </c>
      <c r="N440" s="5">
        <v>2839</v>
      </c>
      <c r="O440" s="5">
        <v>887.4</v>
      </c>
      <c r="P440" s="5">
        <v>142</v>
      </c>
      <c r="Q440" s="5">
        <v>16.399999999999999</v>
      </c>
      <c r="R440" s="5">
        <v>1985</v>
      </c>
      <c r="S440" s="5">
        <v>521.1</v>
      </c>
      <c r="T440" s="5">
        <v>710</v>
      </c>
      <c r="U440" s="5">
        <v>349.8</v>
      </c>
      <c r="V440" s="5">
        <v>52.2</v>
      </c>
      <c r="W440" s="13">
        <v>38.6</v>
      </c>
      <c r="X440" s="13">
        <v>137.19999999999999</v>
      </c>
      <c r="Y440" s="13">
        <v>51.5</v>
      </c>
      <c r="Z440" s="13">
        <v>82.4</v>
      </c>
      <c r="AA440" s="18">
        <f t="shared" si="31"/>
        <v>887.3</v>
      </c>
      <c r="AB440" s="18">
        <f t="shared" si="32"/>
        <v>0.71029458853666338</v>
      </c>
      <c r="AC440" s="1" t="s">
        <v>7494</v>
      </c>
      <c r="AD440" s="1" t="str">
        <f t="shared" si="35"/>
        <v>Welwyn R.D.</v>
      </c>
      <c r="AE440" s="1" t="str">
        <f t="shared" si="33"/>
        <v>Welwyn R.D.</v>
      </c>
      <c r="AF440" s="1" t="str">
        <f>INDEX(Lookup!G$2:G$1349, MATCH($AE440, Lookup!$G$2:$G$1349,0))</f>
        <v>WELWYN R.D.</v>
      </c>
      <c r="AG440" s="1" t="str">
        <f>INDEX(Lookup!F$2:F$1349, MATCH($AE440, Lookup!$G$2:$G$1349,0))</f>
        <v>e170494</v>
      </c>
      <c r="AH440" s="1" t="str">
        <f>INDEX(Lookup!C$2:C$1349, MATCH($AE440, Lookup!$G$2:$G$1349,0))</f>
        <v>Hertfordshire</v>
      </c>
      <c r="AI440" s="1" t="str">
        <f>INDEX(Lookup!D$2:D$1349, MATCH($AE440, Lookup!$G$2:$G$1349,0))</f>
        <v>East of England</v>
      </c>
      <c r="AJ440" s="1" t="str">
        <f>INDEX(Lookup!E$2:E$1349, MATCH($AE440, Lookup!$G$2:$G$1349,0))</f>
        <v>Greater South East</v>
      </c>
    </row>
    <row r="441" spans="1:36" x14ac:dyDescent="0.3">
      <c r="A441" s="11" t="s">
        <v>1712</v>
      </c>
      <c r="W441" s="13"/>
      <c r="AA441" s="18">
        <f t="shared" si="31"/>
        <v>0</v>
      </c>
      <c r="AB441" s="18" t="e">
        <f t="shared" si="32"/>
        <v>#DIV/0!</v>
      </c>
      <c r="AE441" s="1">
        <f t="shared" si="33"/>
        <v>0</v>
      </c>
      <c r="AF441" s="1" t="e">
        <f>INDEX(Lookup!G$2:G$1349, MATCH($AE441, Lookup!$G$2:$G$1349,0))</f>
        <v>#N/A</v>
      </c>
      <c r="AG441" s="1" t="e">
        <f>INDEX(Lookup!F$2:F$1349, MATCH($AE441, Lookup!$G$2:$G$1349,0))</f>
        <v>#N/A</v>
      </c>
      <c r="AH441" s="1" t="e">
        <f>INDEX(Lookup!C$2:C$1349, MATCH($AE441, Lookup!$G$2:$G$1349,0))</f>
        <v>#N/A</v>
      </c>
      <c r="AI441" s="1" t="e">
        <f>INDEX(Lookup!D$2:D$1349, MATCH($AE441, Lookup!$G$2:$G$1349,0))</f>
        <v>#N/A</v>
      </c>
      <c r="AJ441" s="1" t="e">
        <f>INDEX(Lookup!E$2:E$1349, MATCH($AE441, Lookup!$G$2:$G$1349,0))</f>
        <v>#N/A</v>
      </c>
    </row>
    <row r="442" spans="1:36" x14ac:dyDescent="0.3">
      <c r="A442" s="11" t="s">
        <v>1362</v>
      </c>
      <c r="C442" s="5">
        <v>63.5</v>
      </c>
      <c r="D442" s="5">
        <v>25.8</v>
      </c>
      <c r="I442" s="5">
        <v>240298</v>
      </c>
      <c r="J442" s="5">
        <v>181.9</v>
      </c>
      <c r="K442" s="5">
        <v>6199688</v>
      </c>
      <c r="L442" s="5">
        <v>15.6</v>
      </c>
      <c r="W442" s="13"/>
      <c r="AA442" s="18">
        <f t="shared" si="31"/>
        <v>0</v>
      </c>
      <c r="AB442" s="18" t="e">
        <f t="shared" si="32"/>
        <v>#DIV/0!</v>
      </c>
      <c r="AE442" s="1">
        <f t="shared" si="33"/>
        <v>0</v>
      </c>
      <c r="AF442" s="1" t="e">
        <f>INDEX(Lookup!G$2:G$1349, MATCH($AE442, Lookup!$G$2:$G$1349,0))</f>
        <v>#N/A</v>
      </c>
      <c r="AG442" s="1" t="e">
        <f>INDEX(Lookup!F$2:F$1349, MATCH($AE442, Lookup!$G$2:$G$1349,0))</f>
        <v>#N/A</v>
      </c>
      <c r="AH442" s="1" t="e">
        <f>INDEX(Lookup!C$2:C$1349, MATCH($AE442, Lookup!$G$2:$G$1349,0))</f>
        <v>#N/A</v>
      </c>
      <c r="AI442" s="1" t="e">
        <f>INDEX(Lookup!D$2:D$1349, MATCH($AE442, Lookup!$G$2:$G$1349,0))</f>
        <v>#N/A</v>
      </c>
      <c r="AJ442" s="1" t="e">
        <f>INDEX(Lookup!E$2:E$1349, MATCH($AE442, Lookup!$G$2:$G$1349,0))</f>
        <v>#N/A</v>
      </c>
    </row>
    <row r="443" spans="1:36" x14ac:dyDescent="0.3">
      <c r="A443" s="11" t="s">
        <v>1363</v>
      </c>
      <c r="B443" s="5">
        <v>211550</v>
      </c>
      <c r="H443" s="5">
        <v>41.7</v>
      </c>
      <c r="I443" s="5">
        <v>240498</v>
      </c>
      <c r="J443" s="5">
        <v>182.9</v>
      </c>
      <c r="K443" s="5">
        <v>10020783</v>
      </c>
      <c r="M443" s="5">
        <v>24084.1</v>
      </c>
      <c r="N443" s="5">
        <v>71525</v>
      </c>
      <c r="O443" s="5">
        <v>12655.5</v>
      </c>
      <c r="P443" s="5">
        <v>19511</v>
      </c>
      <c r="Q443" s="5">
        <v>2150.9</v>
      </c>
      <c r="R443" s="5">
        <v>48931</v>
      </c>
      <c r="S443" s="5">
        <v>10082.799999999999</v>
      </c>
      <c r="T443" s="5">
        <v>490</v>
      </c>
      <c r="U443" s="5">
        <v>248.7</v>
      </c>
      <c r="V443" s="5">
        <v>2190.3000000000002</v>
      </c>
      <c r="W443" s="13">
        <v>417.6</v>
      </c>
      <c r="X443" s="13">
        <v>1901</v>
      </c>
      <c r="Y443" s="13">
        <v>3423.4</v>
      </c>
      <c r="Z443" s="13">
        <v>3496.2</v>
      </c>
      <c r="AA443" s="18">
        <f t="shared" si="31"/>
        <v>12482.4</v>
      </c>
      <c r="AB443" s="18">
        <f t="shared" si="32"/>
        <v>0.51828384701940289</v>
      </c>
      <c r="AE443" s="1">
        <f t="shared" si="33"/>
        <v>0</v>
      </c>
      <c r="AF443" s="1" t="e">
        <f>INDEX(Lookup!G$2:G$1349, MATCH($AE443, Lookup!$G$2:$G$1349,0))</f>
        <v>#N/A</v>
      </c>
      <c r="AG443" s="1" t="e">
        <f>INDEX(Lookup!F$2:F$1349, MATCH($AE443, Lookup!$G$2:$G$1349,0))</f>
        <v>#N/A</v>
      </c>
      <c r="AH443" s="1" t="e">
        <f>INDEX(Lookup!C$2:C$1349, MATCH($AE443, Lookup!$G$2:$G$1349,0))</f>
        <v>#N/A</v>
      </c>
      <c r="AI443" s="1" t="e">
        <f>INDEX(Lookup!D$2:D$1349, MATCH($AE443, Lookup!$G$2:$G$1349,0))</f>
        <v>#N/A</v>
      </c>
      <c r="AJ443" s="1" t="e">
        <f>INDEX(Lookup!E$2:E$1349, MATCH($AE443, Lookup!$G$2:$G$1349,0))</f>
        <v>#N/A</v>
      </c>
    </row>
    <row r="444" spans="1:36" x14ac:dyDescent="0.3">
      <c r="A444" s="11" t="s">
        <v>1713</v>
      </c>
      <c r="B444" s="5">
        <v>16970</v>
      </c>
      <c r="C444" s="5">
        <v>101.5</v>
      </c>
      <c r="D444" s="5">
        <v>42.2</v>
      </c>
      <c r="E444" s="5">
        <v>12</v>
      </c>
      <c r="F444" s="5">
        <v>30.2</v>
      </c>
      <c r="G444" s="5">
        <v>0</v>
      </c>
      <c r="I444" s="5">
        <v>22600</v>
      </c>
      <c r="J444" s="5">
        <v>159.80000000000001</v>
      </c>
      <c r="K444" s="5">
        <v>953720</v>
      </c>
      <c r="L444" s="5">
        <v>3.3</v>
      </c>
      <c r="M444" s="5">
        <v>2220.1</v>
      </c>
      <c r="N444" s="5">
        <v>5754</v>
      </c>
      <c r="O444" s="5">
        <v>1054.3</v>
      </c>
      <c r="P444" s="5">
        <v>1267</v>
      </c>
      <c r="Q444" s="5">
        <v>142.19999999999999</v>
      </c>
      <c r="R444" s="5">
        <v>4453</v>
      </c>
      <c r="S444" s="5">
        <v>898.3</v>
      </c>
      <c r="T444" s="5">
        <v>30</v>
      </c>
      <c r="U444" s="5">
        <v>13.4</v>
      </c>
      <c r="V444" s="5">
        <v>213.9</v>
      </c>
      <c r="W444" s="13">
        <v>44.1</v>
      </c>
      <c r="X444" s="5">
        <v>110.1</v>
      </c>
      <c r="Y444" s="5">
        <v>473</v>
      </c>
      <c r="Z444" s="5">
        <v>324.8</v>
      </c>
      <c r="AA444" s="18">
        <f t="shared" si="31"/>
        <v>1053.9000000000001</v>
      </c>
      <c r="AB444" s="18">
        <f t="shared" si="32"/>
        <v>0.47470834647087973</v>
      </c>
      <c r="AC444" s="1" t="s">
        <v>7495</v>
      </c>
      <c r="AD444" s="1" t="str">
        <f t="shared" ref="AD444:AD456" si="36">_xlfn.CONCAT(A444," ",AC444)</f>
        <v>Huntingdon and Godmanchester M.B.</v>
      </c>
      <c r="AE444" s="1" t="str">
        <f t="shared" si="33"/>
        <v>Huntingdon and Godmanchester M.B.</v>
      </c>
      <c r="AF444" s="1" t="str">
        <f>INDEX(Lookup!G$2:G$1349, MATCH($AE444, Lookup!$G$2:$G$1349,0))</f>
        <v>HUNTINGDON AND GODMANCHESTER M.B.</v>
      </c>
      <c r="AG444" s="1" t="str">
        <f>INDEX(Lookup!F$2:F$1349, MATCH($AE444, Lookup!$G$2:$G$1349,0))</f>
        <v>e180495</v>
      </c>
      <c r="AH444" s="1" t="str">
        <f>INDEX(Lookup!C$2:C$1349, MATCH($AE444, Lookup!$G$2:$G$1349,0))</f>
        <v>Cambridgeshire</v>
      </c>
      <c r="AI444" s="1" t="str">
        <f>INDEX(Lookup!D$2:D$1349, MATCH($AE444, Lookup!$G$2:$G$1349,0))</f>
        <v>East of England</v>
      </c>
      <c r="AJ444" s="1" t="str">
        <f>INDEX(Lookup!E$2:E$1349, MATCH($AE444, Lookup!$G$2:$G$1349,0))</f>
        <v>Greater South East</v>
      </c>
    </row>
    <row r="445" spans="1:36" x14ac:dyDescent="0.3">
      <c r="A445" s="11" t="s">
        <v>1714</v>
      </c>
      <c r="B445" s="5">
        <v>70630</v>
      </c>
      <c r="C445" s="5">
        <v>108</v>
      </c>
      <c r="D445" s="5">
        <v>44.5</v>
      </c>
      <c r="E445" s="5">
        <v>16</v>
      </c>
      <c r="F445" s="5">
        <v>25.8</v>
      </c>
      <c r="G445" s="5">
        <v>2.5</v>
      </c>
      <c r="I445" s="5">
        <v>98500</v>
      </c>
      <c r="J445" s="5">
        <v>194</v>
      </c>
      <c r="K445" s="5">
        <v>4383250</v>
      </c>
      <c r="L445" s="5">
        <v>0</v>
      </c>
      <c r="M445" s="5">
        <v>9731.9</v>
      </c>
      <c r="N445" s="5">
        <v>24524</v>
      </c>
      <c r="O445" s="5">
        <v>4309.5</v>
      </c>
      <c r="P445" s="5">
        <v>8348</v>
      </c>
      <c r="Q445" s="5">
        <v>946.8</v>
      </c>
      <c r="R445" s="5">
        <v>15983</v>
      </c>
      <c r="S445" s="5">
        <v>3269.9</v>
      </c>
      <c r="T445" s="5">
        <v>174</v>
      </c>
      <c r="U445" s="5">
        <v>91.2</v>
      </c>
      <c r="V445" s="5">
        <v>1424.7</v>
      </c>
      <c r="W445" s="13">
        <v>288.60000000000002</v>
      </c>
      <c r="X445" s="5">
        <v>1077.8</v>
      </c>
      <c r="Y445" s="5">
        <v>1485.5</v>
      </c>
      <c r="Z445" s="5">
        <v>1145.7</v>
      </c>
      <c r="AA445" s="18">
        <f t="shared" si="31"/>
        <v>4307.8999999999996</v>
      </c>
      <c r="AB445" s="18">
        <f t="shared" si="32"/>
        <v>0.44265765164048126</v>
      </c>
      <c r="AC445" s="1" t="s">
        <v>7495</v>
      </c>
      <c r="AD445" s="1" t="str">
        <f t="shared" si="36"/>
        <v>Peterborough M.B.</v>
      </c>
      <c r="AE445" s="1" t="str">
        <f t="shared" si="33"/>
        <v>Peterborough M.B.</v>
      </c>
      <c r="AF445" s="1" t="str">
        <f>INDEX(Lookup!G$2:G$1349, MATCH($AE445, Lookup!$G$2:$G$1349,0))</f>
        <v>PETERBOROUGH M.B.</v>
      </c>
      <c r="AG445" s="1" t="str">
        <f>INDEX(Lookup!F$2:F$1349, MATCH($AE445, Lookup!$G$2:$G$1349,0))</f>
        <v>e180498</v>
      </c>
      <c r="AH445" s="1" t="str">
        <f>INDEX(Lookup!C$2:C$1349, MATCH($AE445, Lookup!$G$2:$G$1349,0))</f>
        <v>Cambridgeshire</v>
      </c>
      <c r="AI445" s="1" t="str">
        <f>INDEX(Lookup!D$2:D$1349, MATCH($AE445, Lookup!$G$2:$G$1349,0))</f>
        <v>East of England</v>
      </c>
      <c r="AJ445" s="1" t="str">
        <f>INDEX(Lookup!E$2:E$1349, MATCH($AE445, Lookup!$G$2:$G$1349,0))</f>
        <v>Greater South East</v>
      </c>
    </row>
    <row r="446" spans="1:36" x14ac:dyDescent="0.3">
      <c r="A446" s="11" t="s">
        <v>1461</v>
      </c>
      <c r="B446" s="5">
        <v>7760</v>
      </c>
      <c r="C446" s="5">
        <v>100.5</v>
      </c>
      <c r="D446" s="5">
        <v>37</v>
      </c>
      <c r="E446" s="5">
        <v>6.8</v>
      </c>
      <c r="F446" s="5">
        <v>30.2</v>
      </c>
      <c r="G446" s="5">
        <v>0</v>
      </c>
      <c r="I446" s="5">
        <v>10462</v>
      </c>
      <c r="J446" s="5">
        <v>182.8</v>
      </c>
      <c r="K446" s="5">
        <v>387094</v>
      </c>
      <c r="L446" s="5">
        <v>1.1000000000000001</v>
      </c>
      <c r="M446" s="5">
        <v>1027.3</v>
      </c>
      <c r="N446" s="5">
        <v>2833</v>
      </c>
      <c r="O446" s="5">
        <v>573.5</v>
      </c>
      <c r="P446" s="5">
        <v>496</v>
      </c>
      <c r="Q446" s="5">
        <v>55.5</v>
      </c>
      <c r="R446" s="5">
        <v>2305</v>
      </c>
      <c r="S446" s="5">
        <v>511</v>
      </c>
      <c r="T446" s="5">
        <v>12</v>
      </c>
      <c r="U446" s="5">
        <v>5.3</v>
      </c>
      <c r="V446" s="5">
        <v>107.8</v>
      </c>
      <c r="W446" s="13">
        <v>21.2</v>
      </c>
      <c r="X446" s="13">
        <v>64.599999999999994</v>
      </c>
      <c r="Y446" s="13">
        <v>124.8</v>
      </c>
      <c r="Z446" s="13">
        <v>135.4</v>
      </c>
      <c r="AA446" s="18">
        <f t="shared" si="31"/>
        <v>571.79999999999995</v>
      </c>
      <c r="AB446" s="18">
        <f t="shared" si="32"/>
        <v>0.55660469191083417</v>
      </c>
      <c r="AC446" s="1" t="s">
        <v>7495</v>
      </c>
      <c r="AD446" s="1" t="str">
        <f t="shared" si="36"/>
        <v>St.Ives M.B.</v>
      </c>
      <c r="AE446" s="1" t="str">
        <f t="shared" si="33"/>
        <v>St.Ives M.B.</v>
      </c>
      <c r="AF446" s="1" t="str">
        <f>INDEX(Lookup!G$2:G$1349, MATCH($AE446, Lookup!$G$2:$G$1349,0))</f>
        <v>ST.IVES M.B.</v>
      </c>
      <c r="AG446" t="s">
        <v>2603</v>
      </c>
      <c r="AH446" t="s">
        <v>2550</v>
      </c>
      <c r="AI446" t="s">
        <v>2411</v>
      </c>
      <c r="AJ446" t="s">
        <v>2412</v>
      </c>
    </row>
    <row r="447" spans="1:36" x14ac:dyDescent="0.3">
      <c r="A447" s="11" t="s">
        <v>7539</v>
      </c>
      <c r="B447" s="5">
        <v>13700</v>
      </c>
      <c r="C447" s="5">
        <v>96.5</v>
      </c>
      <c r="D447" s="5">
        <v>40</v>
      </c>
      <c r="E447" s="5">
        <v>9.8000000000000007</v>
      </c>
      <c r="F447" s="5">
        <v>30.2</v>
      </c>
      <c r="G447" s="5">
        <v>0</v>
      </c>
      <c r="I447" s="5">
        <v>16500</v>
      </c>
      <c r="J447" s="5">
        <v>159.4</v>
      </c>
      <c r="K447" s="5">
        <v>660000</v>
      </c>
      <c r="L447" s="5">
        <v>4.8</v>
      </c>
      <c r="M447" s="5">
        <v>1769.3</v>
      </c>
      <c r="N447" s="5">
        <v>4593</v>
      </c>
      <c r="O447" s="5">
        <v>792.9</v>
      </c>
      <c r="P447" s="5">
        <v>1363</v>
      </c>
      <c r="Q447" s="5">
        <v>149.30000000000001</v>
      </c>
      <c r="R447" s="5">
        <v>3209</v>
      </c>
      <c r="S447" s="5">
        <v>637.6</v>
      </c>
      <c r="T447" s="5">
        <v>1</v>
      </c>
      <c r="U447" s="5">
        <v>4.4000000000000004</v>
      </c>
      <c r="V447" s="5">
        <v>40.299999999999997</v>
      </c>
      <c r="W447" s="13">
        <v>23.9</v>
      </c>
      <c r="X447" s="5">
        <v>55.9</v>
      </c>
      <c r="Y447" s="5">
        <v>616.70000000000005</v>
      </c>
      <c r="Z447" s="5">
        <v>239.6</v>
      </c>
      <c r="AA447" s="18">
        <f t="shared" si="31"/>
        <v>791.30000000000007</v>
      </c>
      <c r="AB447" s="18">
        <f t="shared" si="32"/>
        <v>0.44723902108178382</v>
      </c>
      <c r="AC447" s="1" t="s">
        <v>7496</v>
      </c>
      <c r="AD447" s="1" t="str">
        <f t="shared" si="36"/>
        <v>Old Fletton U.D.</v>
      </c>
      <c r="AE447" s="1" t="str">
        <f t="shared" si="33"/>
        <v>Old Fletton U.D.</v>
      </c>
      <c r="AF447" s="1" t="str">
        <f>INDEX(Lookup!G$2:G$1349, MATCH($AE447, Lookup!$G$2:$G$1349,0))</f>
        <v>OLD FLETTON U.D.</v>
      </c>
      <c r="AG447" s="1" t="str">
        <f>INDEX(Lookup!F$2:F$1349, MATCH($AE447, Lookup!$G$2:$G$1349,0))</f>
        <v>e180496</v>
      </c>
      <c r="AH447" s="1" t="str">
        <f>INDEX(Lookup!C$2:C$1349, MATCH($AE447, Lookup!$G$2:$G$1349,0))</f>
        <v>Cambridgeshire</v>
      </c>
      <c r="AI447" s="1" t="str">
        <f>INDEX(Lookup!D$2:D$1349, MATCH($AE447, Lookup!$G$2:$G$1349,0))</f>
        <v>East of England</v>
      </c>
      <c r="AJ447" s="1" t="str">
        <f>INDEX(Lookup!E$2:E$1349, MATCH($AE447, Lookup!$G$2:$G$1349,0))</f>
        <v>Greater South East</v>
      </c>
    </row>
    <row r="448" spans="1:36" x14ac:dyDescent="0.3">
      <c r="A448" s="11" t="s">
        <v>1716</v>
      </c>
      <c r="B448" s="5">
        <v>5620</v>
      </c>
      <c r="C448" s="5">
        <v>100.5</v>
      </c>
      <c r="D448" s="5">
        <v>43</v>
      </c>
      <c r="E448" s="5">
        <v>12.8</v>
      </c>
      <c r="F448" s="5">
        <v>30.2</v>
      </c>
      <c r="G448" s="5">
        <v>0</v>
      </c>
      <c r="I448" s="5">
        <v>4389</v>
      </c>
      <c r="J448" s="5">
        <v>139.80000000000001</v>
      </c>
      <c r="K448" s="5">
        <v>188727</v>
      </c>
      <c r="L448" s="5">
        <v>34.5</v>
      </c>
      <c r="M448" s="5">
        <v>492.1</v>
      </c>
      <c r="N448" s="5">
        <v>2019</v>
      </c>
      <c r="O448" s="5">
        <v>318.60000000000002</v>
      </c>
      <c r="P448" s="5">
        <v>793</v>
      </c>
      <c r="Q448" s="5">
        <v>88.2</v>
      </c>
      <c r="R448" s="5">
        <v>1216</v>
      </c>
      <c r="S448" s="5">
        <v>229.3</v>
      </c>
      <c r="T448" s="5">
        <v>1</v>
      </c>
      <c r="U448" s="5">
        <v>0.4</v>
      </c>
      <c r="V448" s="5">
        <v>45.6</v>
      </c>
      <c r="W448" s="13">
        <v>6.2</v>
      </c>
      <c r="X448" s="5">
        <v>40.9</v>
      </c>
      <c r="Y448" s="5">
        <v>18.5</v>
      </c>
      <c r="Z448" s="5">
        <v>62.2</v>
      </c>
      <c r="AA448" s="18">
        <f t="shared" si="31"/>
        <v>317.89999999999998</v>
      </c>
      <c r="AB448" s="18">
        <f t="shared" si="32"/>
        <v>0.64600690916480386</v>
      </c>
      <c r="AC448" s="1" t="s">
        <v>7496</v>
      </c>
      <c r="AD448" s="1" t="str">
        <f t="shared" si="36"/>
        <v>Ramsey U.D.</v>
      </c>
      <c r="AE448" s="1" t="str">
        <f t="shared" si="33"/>
        <v>Ramsey U.D.</v>
      </c>
      <c r="AF448" s="1" t="str">
        <f>INDEX(Lookup!G$2:G$1349, MATCH($AE448, Lookup!$G$2:$G$1349,0))</f>
        <v>RAMSEY U.D.</v>
      </c>
      <c r="AG448" s="1" t="str">
        <f>INDEX(Lookup!F$2:F$1349, MATCH($AE448, Lookup!$G$2:$G$1349,0))</f>
        <v>e180500</v>
      </c>
      <c r="AH448" s="1" t="str">
        <f>INDEX(Lookup!C$2:C$1349, MATCH($AE448, Lookup!$G$2:$G$1349,0))</f>
        <v>Cambridgeshire</v>
      </c>
      <c r="AI448" s="1" t="str">
        <f>INDEX(Lookup!D$2:D$1349, MATCH($AE448, Lookup!$G$2:$G$1349,0))</f>
        <v>East of England</v>
      </c>
      <c r="AJ448" s="1" t="str">
        <f>INDEX(Lookup!E$2:E$1349, MATCH($AE448, Lookup!$G$2:$G$1349,0))</f>
        <v>Greater South East</v>
      </c>
    </row>
    <row r="449" spans="1:36" x14ac:dyDescent="0.3">
      <c r="A449" s="11" t="s">
        <v>7540</v>
      </c>
      <c r="B449" s="5">
        <v>16340</v>
      </c>
      <c r="C449" s="5">
        <v>101.5</v>
      </c>
      <c r="D449" s="5">
        <v>43.5</v>
      </c>
      <c r="E449" s="5">
        <v>13.3</v>
      </c>
      <c r="F449" s="5">
        <v>30.2</v>
      </c>
      <c r="G449" s="5">
        <v>0</v>
      </c>
      <c r="I449" s="5">
        <v>20246</v>
      </c>
      <c r="J449" s="5">
        <v>180.8</v>
      </c>
      <c r="K449" s="5">
        <v>880701</v>
      </c>
      <c r="L449" s="5">
        <v>57</v>
      </c>
      <c r="M449" s="5">
        <v>2070.1</v>
      </c>
      <c r="N449" s="5">
        <v>5782</v>
      </c>
      <c r="O449" s="5">
        <v>1145.2</v>
      </c>
      <c r="P449" s="5">
        <v>1013</v>
      </c>
      <c r="Q449" s="5">
        <v>113.9</v>
      </c>
      <c r="R449" s="5">
        <v>4722</v>
      </c>
      <c r="S449" s="5">
        <v>1010.7</v>
      </c>
      <c r="T449" s="5">
        <v>47</v>
      </c>
      <c r="U449" s="5">
        <v>20.6</v>
      </c>
      <c r="V449" s="5">
        <v>202</v>
      </c>
      <c r="W449" s="13">
        <v>20.8</v>
      </c>
      <c r="X449" s="13">
        <v>122.5</v>
      </c>
      <c r="Y449" s="13">
        <v>368.9</v>
      </c>
      <c r="Z449" s="13">
        <v>210.6</v>
      </c>
      <c r="AA449" s="18">
        <f t="shared" si="31"/>
        <v>1145.2</v>
      </c>
      <c r="AB449" s="18">
        <f t="shared" si="32"/>
        <v>0.55320998985556258</v>
      </c>
      <c r="AC449" s="1" t="s">
        <v>7496</v>
      </c>
      <c r="AD449" s="1" t="str">
        <f t="shared" si="36"/>
        <v>St. Neots U.D.</v>
      </c>
      <c r="AE449" s="1" t="str">
        <f t="shared" si="33"/>
        <v>St. Neots U.D.</v>
      </c>
      <c r="AF449" s="1" t="str">
        <f>INDEX(Lookup!G$2:G$1349, MATCH($AE449, Lookup!$G$2:$G$1349,0))</f>
        <v>ST. NEOTS U.D.</v>
      </c>
      <c r="AG449" s="1" t="str">
        <f>INDEX(Lookup!F$2:F$1349, MATCH($AE449, Lookup!$G$2:$G$1349,0))</f>
        <v>e180502</v>
      </c>
      <c r="AH449" s="1" t="str">
        <f>INDEX(Lookup!C$2:C$1349, MATCH($AE449, Lookup!$G$2:$G$1349,0))</f>
        <v>Cambridgeshire</v>
      </c>
      <c r="AI449" s="1" t="str">
        <f>INDEX(Lookup!D$2:D$1349, MATCH($AE449, Lookup!$G$2:$G$1349,0))</f>
        <v>East of England</v>
      </c>
      <c r="AJ449" s="1" t="str">
        <f>INDEX(Lookup!E$2:E$1349, MATCH($AE449, Lookup!$G$2:$G$1349,0))</f>
        <v>Greater South East</v>
      </c>
    </row>
    <row r="450" spans="1:36" x14ac:dyDescent="0.3">
      <c r="A450" s="11" t="s">
        <v>7541</v>
      </c>
      <c r="B450" s="5">
        <v>6590</v>
      </c>
      <c r="C450" s="5">
        <v>82.5</v>
      </c>
      <c r="D450" s="5">
        <v>35</v>
      </c>
      <c r="E450" s="5">
        <v>4.8</v>
      </c>
      <c r="F450" s="5">
        <v>30.2</v>
      </c>
      <c r="G450" s="5">
        <v>0</v>
      </c>
      <c r="H450" s="5">
        <v>36.4</v>
      </c>
      <c r="I450" s="5">
        <v>5205</v>
      </c>
      <c r="J450" s="5">
        <v>149.6</v>
      </c>
      <c r="K450" s="5">
        <v>189632</v>
      </c>
      <c r="L450" s="5">
        <v>52.9</v>
      </c>
      <c r="M450" s="5">
        <v>412.4</v>
      </c>
      <c r="N450" s="5">
        <v>1931</v>
      </c>
      <c r="O450" s="5">
        <v>250.3</v>
      </c>
      <c r="P450" s="5">
        <v>416</v>
      </c>
      <c r="Q450" s="5">
        <v>46</v>
      </c>
      <c r="R450" s="5">
        <v>624</v>
      </c>
      <c r="S450" s="5">
        <v>144.1</v>
      </c>
      <c r="T450" s="5">
        <v>30</v>
      </c>
      <c r="U450" s="5">
        <v>14.5</v>
      </c>
      <c r="V450" s="5">
        <v>3.2</v>
      </c>
      <c r="W450" s="13">
        <v>0</v>
      </c>
      <c r="X450" s="5">
        <v>14.2</v>
      </c>
      <c r="Y450" s="5">
        <v>34.799999999999997</v>
      </c>
      <c r="Z450" s="5">
        <v>110</v>
      </c>
      <c r="AA450" s="18">
        <f t="shared" si="31"/>
        <v>204.6</v>
      </c>
      <c r="AB450" s="18">
        <f t="shared" si="32"/>
        <v>0.49612027158098937</v>
      </c>
      <c r="AC450" s="1" t="s">
        <v>7494</v>
      </c>
      <c r="AD450" s="1" t="str">
        <f t="shared" si="36"/>
        <v>Barnack R.D.</v>
      </c>
      <c r="AE450" s="1" t="str">
        <f t="shared" si="33"/>
        <v>Barnack R.D.</v>
      </c>
      <c r="AF450" s="1" t="str">
        <f>INDEX(Lookup!G$2:G$1349, MATCH($AE450, Lookup!$G$2:$G$1349,0))</f>
        <v>BARNACK R.D.</v>
      </c>
      <c r="AG450" s="1" t="str">
        <f>INDEX(Lookup!F$2:F$1349, MATCH($AE450, Lookup!$G$2:$G$1349,0))</f>
        <v>e180503</v>
      </c>
      <c r="AH450" s="1" t="str">
        <f>INDEX(Lookup!C$2:C$1349, MATCH($AE450, Lookup!$G$2:$G$1349,0))</f>
        <v>Cambridgeshire</v>
      </c>
      <c r="AI450" s="1" t="str">
        <f>INDEX(Lookup!D$2:D$1349, MATCH($AE450, Lookup!$G$2:$G$1349,0))</f>
        <v>East of England</v>
      </c>
      <c r="AJ450" s="1" t="str">
        <f>INDEX(Lookup!E$2:E$1349, MATCH($AE450, Lookup!$G$2:$G$1349,0))</f>
        <v>Greater South East</v>
      </c>
    </row>
    <row r="451" spans="1:36" x14ac:dyDescent="0.3">
      <c r="A451" s="11" t="s">
        <v>1719</v>
      </c>
      <c r="B451" s="5">
        <v>17270</v>
      </c>
      <c r="C451" s="5">
        <v>87.5</v>
      </c>
      <c r="D451" s="5">
        <v>34.5</v>
      </c>
      <c r="E451" s="5">
        <v>4.3</v>
      </c>
      <c r="F451" s="5">
        <v>30.2</v>
      </c>
      <c r="G451" s="5">
        <v>0</v>
      </c>
      <c r="H451" s="5">
        <v>35.4</v>
      </c>
      <c r="I451" s="5">
        <v>11900</v>
      </c>
      <c r="J451" s="5">
        <v>155.9</v>
      </c>
      <c r="K451" s="5">
        <v>421570</v>
      </c>
      <c r="L451" s="5">
        <v>53.3</v>
      </c>
      <c r="M451" s="5">
        <v>1103.0999999999999</v>
      </c>
      <c r="N451" s="5">
        <v>4773</v>
      </c>
      <c r="O451" s="5">
        <v>743.6</v>
      </c>
      <c r="P451" s="5">
        <v>1011</v>
      </c>
      <c r="Q451" s="5">
        <v>107</v>
      </c>
      <c r="R451" s="5">
        <v>2863</v>
      </c>
      <c r="S451" s="5">
        <v>561.79999999999995</v>
      </c>
      <c r="T451" s="5">
        <v>17</v>
      </c>
      <c r="U451" s="5">
        <v>8</v>
      </c>
      <c r="V451" s="5">
        <v>26.9</v>
      </c>
      <c r="W451" s="13">
        <v>2.4</v>
      </c>
      <c r="X451" s="5">
        <v>61.4</v>
      </c>
      <c r="Y451" s="5">
        <v>2.9</v>
      </c>
      <c r="Z451" s="5">
        <v>265.89999999999998</v>
      </c>
      <c r="AA451" s="18">
        <f t="shared" ref="AA451:AA514" si="37">SUM(Q451+S451+U451)</f>
        <v>676.8</v>
      </c>
      <c r="AB451" s="18">
        <f t="shared" ref="AB451:AB514" si="38">AA451/M451</f>
        <v>0.61354364971444109</v>
      </c>
      <c r="AC451" s="1" t="s">
        <v>7494</v>
      </c>
      <c r="AD451" s="1" t="str">
        <f t="shared" si="36"/>
        <v>Huntingdon R.D.</v>
      </c>
      <c r="AE451" s="1" t="str">
        <f t="shared" si="33"/>
        <v>Huntingdon R.D.</v>
      </c>
      <c r="AF451" s="1" t="str">
        <f>INDEX(Lookup!G$2:G$1349, MATCH($AE451, Lookup!$G$2:$G$1349,0))</f>
        <v>HUNTINGDON R.D.</v>
      </c>
      <c r="AG451" s="1" t="str">
        <f>INDEX(Lookup!F$2:F$1349, MATCH($AE451, Lookup!$G$2:$G$1349,0))</f>
        <v>e180504</v>
      </c>
      <c r="AH451" s="1" t="str">
        <f>INDEX(Lookup!C$2:C$1349, MATCH($AE451, Lookup!$G$2:$G$1349,0))</f>
        <v>Cambridgeshire</v>
      </c>
      <c r="AI451" s="1" t="str">
        <f>INDEX(Lookup!D$2:D$1349, MATCH($AE451, Lookup!$G$2:$G$1349,0))</f>
        <v>East of England</v>
      </c>
      <c r="AJ451" s="1" t="str">
        <f>INDEX(Lookup!E$2:E$1349, MATCH($AE451, Lookup!$G$2:$G$1349,0))</f>
        <v>Greater South East</v>
      </c>
    </row>
    <row r="452" spans="1:36" x14ac:dyDescent="0.3">
      <c r="A452" s="11" t="s">
        <v>7542</v>
      </c>
      <c r="B452" s="5">
        <v>12700</v>
      </c>
      <c r="C452" s="5">
        <v>91.5</v>
      </c>
      <c r="D452" s="5">
        <v>37.5</v>
      </c>
      <c r="E452" s="5">
        <v>7.3</v>
      </c>
      <c r="F452" s="5">
        <v>30.2</v>
      </c>
      <c r="G452" s="5">
        <v>0</v>
      </c>
      <c r="H452" s="5">
        <v>38.799999999999997</v>
      </c>
      <c r="I452" s="5">
        <v>11701</v>
      </c>
      <c r="J452" s="5">
        <v>185</v>
      </c>
      <c r="K452" s="5">
        <v>454086</v>
      </c>
      <c r="L452" s="5">
        <v>29.8</v>
      </c>
      <c r="M452" s="5">
        <v>1266.5</v>
      </c>
      <c r="N452" s="5">
        <v>4496</v>
      </c>
      <c r="O452" s="5">
        <v>806.2</v>
      </c>
      <c r="P452" s="5">
        <v>1019</v>
      </c>
      <c r="Q452" s="5">
        <v>102.3</v>
      </c>
      <c r="R452" s="5">
        <v>3421</v>
      </c>
      <c r="S452" s="5">
        <v>690.4</v>
      </c>
      <c r="T452" s="5">
        <v>25</v>
      </c>
      <c r="U452" s="5">
        <v>10.8</v>
      </c>
      <c r="V452" s="5">
        <v>38</v>
      </c>
      <c r="W452" s="13">
        <v>1.5</v>
      </c>
      <c r="X452" s="5">
        <v>67.7</v>
      </c>
      <c r="Y452" s="5">
        <v>28.3</v>
      </c>
      <c r="Z452" s="5">
        <v>324.8</v>
      </c>
      <c r="AA452" s="18">
        <f t="shared" si="37"/>
        <v>803.49999999999989</v>
      </c>
      <c r="AB452" s="18">
        <f t="shared" si="38"/>
        <v>0.63442558231346224</v>
      </c>
      <c r="AC452" s="1" t="s">
        <v>7494</v>
      </c>
      <c r="AD452" s="1" t="str">
        <f t="shared" si="36"/>
        <v>Norman Cross R.D.</v>
      </c>
      <c r="AE452" s="1" t="str">
        <f t="shared" ref="AE452:AE515" si="39">AD452</f>
        <v>Norman Cross R.D.</v>
      </c>
      <c r="AF452" s="1" t="str">
        <f>INDEX(Lookup!G$2:G$1349, MATCH($AE452, Lookup!$G$2:$G$1349,0))</f>
        <v>NORMAN CROSS R.D.</v>
      </c>
      <c r="AG452" s="1" t="str">
        <f>INDEX(Lookup!F$2:F$1349, MATCH($AE452, Lookup!$G$2:$G$1349,0))</f>
        <v>e180505</v>
      </c>
      <c r="AH452" s="1" t="str">
        <f>INDEX(Lookup!C$2:C$1349, MATCH($AE452, Lookup!$G$2:$G$1349,0))</f>
        <v>Cambridgeshire</v>
      </c>
      <c r="AI452" s="1" t="str">
        <f>INDEX(Lookup!D$2:D$1349, MATCH($AE452, Lookup!$G$2:$G$1349,0))</f>
        <v>East of England</v>
      </c>
      <c r="AJ452" s="1" t="str">
        <f>INDEX(Lookup!E$2:E$1349, MATCH($AE452, Lookup!$G$2:$G$1349,0))</f>
        <v>Greater South East</v>
      </c>
    </row>
    <row r="453" spans="1:36" x14ac:dyDescent="0.3">
      <c r="A453" s="11" t="s">
        <v>1714</v>
      </c>
      <c r="B453" s="5">
        <v>10110</v>
      </c>
      <c r="C453" s="5">
        <v>90.5</v>
      </c>
      <c r="D453" s="5">
        <v>37</v>
      </c>
      <c r="E453" s="5">
        <v>6.8</v>
      </c>
      <c r="F453" s="5">
        <v>30.2</v>
      </c>
      <c r="G453" s="5">
        <v>0</v>
      </c>
      <c r="H453" s="5">
        <v>37.799999999999997</v>
      </c>
      <c r="I453" s="5">
        <v>8521</v>
      </c>
      <c r="J453" s="5">
        <v>205</v>
      </c>
      <c r="K453" s="5">
        <v>321943</v>
      </c>
      <c r="L453" s="5">
        <v>35</v>
      </c>
      <c r="M453" s="5">
        <v>878.7</v>
      </c>
      <c r="N453" s="5">
        <v>3549</v>
      </c>
      <c r="O453" s="5">
        <v>647.79999999999995</v>
      </c>
      <c r="P453" s="5">
        <v>974</v>
      </c>
      <c r="Q453" s="5">
        <v>103</v>
      </c>
      <c r="R453" s="5">
        <v>2532</v>
      </c>
      <c r="S453" s="5">
        <v>519.4</v>
      </c>
      <c r="T453" s="5">
        <v>42</v>
      </c>
      <c r="U453" s="5">
        <v>25.5</v>
      </c>
      <c r="V453" s="5">
        <v>18.2</v>
      </c>
      <c r="W453" s="13">
        <v>1</v>
      </c>
      <c r="X453" s="5">
        <v>65</v>
      </c>
      <c r="Y453" s="5">
        <v>30.9</v>
      </c>
      <c r="Z453" s="5">
        <v>115.8</v>
      </c>
      <c r="AA453" s="18">
        <f t="shared" si="37"/>
        <v>647.9</v>
      </c>
      <c r="AB453" s="18">
        <f t="shared" si="38"/>
        <v>0.7373392511664959</v>
      </c>
      <c r="AC453" s="1" t="s">
        <v>7494</v>
      </c>
      <c r="AD453" s="1" t="str">
        <f t="shared" si="36"/>
        <v>Peterborough R.D.</v>
      </c>
      <c r="AE453" s="1" t="str">
        <f t="shared" si="39"/>
        <v>Peterborough R.D.</v>
      </c>
      <c r="AF453" s="1" t="str">
        <f>INDEX(Lookup!G$2:G$1349, MATCH($AE453, Lookup!$G$2:$G$1349,0))</f>
        <v>PETERBOROUGH R.D.</v>
      </c>
      <c r="AG453" s="1" t="str">
        <f>INDEX(Lookup!F$2:F$1349, MATCH($AE453, Lookup!$G$2:$G$1349,0))</f>
        <v>e180507</v>
      </c>
      <c r="AH453" s="1" t="str">
        <f>INDEX(Lookup!C$2:C$1349, MATCH($AE453, Lookup!$G$2:$G$1349,0))</f>
        <v>Cambridgeshire</v>
      </c>
      <c r="AI453" s="1" t="str">
        <f>INDEX(Lookup!D$2:D$1349, MATCH($AE453, Lookup!$G$2:$G$1349,0))</f>
        <v>East of England</v>
      </c>
      <c r="AJ453" s="1" t="str">
        <f>INDEX(Lookup!E$2:E$1349, MATCH($AE453, Lookup!$G$2:$G$1349,0))</f>
        <v>Greater South East</v>
      </c>
    </row>
    <row r="454" spans="1:36" x14ac:dyDescent="0.3">
      <c r="A454" s="11" t="s">
        <v>7543</v>
      </c>
      <c r="B454" s="5">
        <v>20210</v>
      </c>
      <c r="C454" s="5">
        <v>98.5</v>
      </c>
      <c r="D454" s="5">
        <v>39.5</v>
      </c>
      <c r="E454" s="5">
        <v>9.3000000000000007</v>
      </c>
      <c r="F454" s="5">
        <v>30.2</v>
      </c>
      <c r="G454" s="5">
        <v>0</v>
      </c>
      <c r="H454" s="5">
        <v>40.4</v>
      </c>
      <c r="I454" s="5">
        <v>18198</v>
      </c>
      <c r="J454" s="5">
        <v>187.4</v>
      </c>
      <c r="K454" s="5">
        <v>735166</v>
      </c>
      <c r="L454" s="5">
        <v>36.799999999999997</v>
      </c>
      <c r="M454" s="5">
        <v>1725.7</v>
      </c>
      <c r="N454" s="5">
        <v>6733</v>
      </c>
      <c r="O454" s="5">
        <v>1177.7</v>
      </c>
      <c r="P454" s="5">
        <v>1593</v>
      </c>
      <c r="Q454" s="5">
        <v>168</v>
      </c>
      <c r="R454" s="5">
        <v>4340</v>
      </c>
      <c r="S454" s="5">
        <v>935.8</v>
      </c>
      <c r="T454" s="5">
        <v>56</v>
      </c>
      <c r="U454" s="5">
        <v>25.3</v>
      </c>
      <c r="V454" s="5">
        <v>37.6</v>
      </c>
      <c r="W454" s="13">
        <v>3.6</v>
      </c>
      <c r="X454" s="13">
        <v>99.3</v>
      </c>
      <c r="Y454" s="13">
        <v>90.5</v>
      </c>
      <c r="Z454" s="13">
        <v>317</v>
      </c>
      <c r="AA454" s="18">
        <f t="shared" si="37"/>
        <v>1129.0999999999999</v>
      </c>
      <c r="AB454" s="18">
        <f t="shared" si="38"/>
        <v>0.65428521759286085</v>
      </c>
      <c r="AC454" s="1" t="s">
        <v>7494</v>
      </c>
      <c r="AD454" s="1" t="str">
        <f t="shared" si="36"/>
        <v>St. Ives R.D.</v>
      </c>
      <c r="AE454" s="1" t="str">
        <f t="shared" si="39"/>
        <v>St. Ives R.D.</v>
      </c>
      <c r="AF454" s="1" t="str">
        <f>INDEX(Lookup!G$2:G$1349, MATCH($AE454, Lookup!$G$2:$G$1349,0))</f>
        <v>ST. IVES R.D.</v>
      </c>
      <c r="AG454" s="1" t="str">
        <f>INDEX(Lookup!F$2:F$1349, MATCH($AE454, Lookup!$G$2:$G$1349,0))</f>
        <v>e180509</v>
      </c>
      <c r="AH454" s="1" t="str">
        <f>INDEX(Lookup!C$2:C$1349, MATCH($AE454, Lookup!$G$2:$G$1349,0))</f>
        <v>Cambridgeshire</v>
      </c>
      <c r="AI454" s="1" t="str">
        <f>INDEX(Lookup!D$2:D$1349, MATCH($AE454, Lookup!$G$2:$G$1349,0))</f>
        <v>East of England</v>
      </c>
      <c r="AJ454" s="1" t="str">
        <f>INDEX(Lookup!E$2:E$1349, MATCH($AE454, Lookup!$G$2:$G$1349,0))</f>
        <v>Greater South East</v>
      </c>
    </row>
    <row r="455" spans="1:36" x14ac:dyDescent="0.3">
      <c r="A455" s="11" t="s">
        <v>7540</v>
      </c>
      <c r="B455" s="5">
        <v>11290</v>
      </c>
      <c r="C455" s="5">
        <v>88.5</v>
      </c>
      <c r="D455" s="5">
        <v>35</v>
      </c>
      <c r="E455" s="5">
        <v>4.8</v>
      </c>
      <c r="F455" s="5">
        <v>30.2</v>
      </c>
      <c r="G455" s="5">
        <v>0</v>
      </c>
      <c r="H455" s="5">
        <v>36</v>
      </c>
      <c r="I455" s="5">
        <v>10640</v>
      </c>
      <c r="J455" s="5">
        <v>209.8</v>
      </c>
      <c r="K455" s="5">
        <v>381586</v>
      </c>
      <c r="L455" s="5">
        <v>21.2</v>
      </c>
      <c r="M455" s="5">
        <v>1202.3</v>
      </c>
      <c r="N455" s="5">
        <v>3660</v>
      </c>
      <c r="O455" s="5">
        <v>706.3</v>
      </c>
      <c r="P455" s="5">
        <v>971</v>
      </c>
      <c r="Q455" s="5">
        <v>103.6</v>
      </c>
      <c r="R455" s="5">
        <v>2633</v>
      </c>
      <c r="S455" s="5">
        <v>570.6</v>
      </c>
      <c r="T455" s="5">
        <v>54</v>
      </c>
      <c r="U455" s="5">
        <v>29</v>
      </c>
      <c r="V455" s="5">
        <v>25.9</v>
      </c>
      <c r="W455" s="13">
        <v>2.7</v>
      </c>
      <c r="X455" s="5">
        <v>107.9</v>
      </c>
      <c r="Y455" s="5">
        <v>148</v>
      </c>
      <c r="Z455" s="5">
        <v>211.5</v>
      </c>
      <c r="AA455" s="18">
        <f t="shared" si="37"/>
        <v>703.2</v>
      </c>
      <c r="AB455" s="18">
        <f t="shared" si="38"/>
        <v>0.58487898195126009</v>
      </c>
      <c r="AC455" s="1" t="s">
        <v>7494</v>
      </c>
      <c r="AD455" s="1" t="str">
        <f t="shared" si="36"/>
        <v>St. Neots R.D.</v>
      </c>
      <c r="AE455" s="1" t="str">
        <f t="shared" si="39"/>
        <v>St. Neots R.D.</v>
      </c>
      <c r="AF455" s="1" t="str">
        <f>INDEX(Lookup!G$2:G$1349, MATCH($AE455, Lookup!$G$2:$G$1349,0))</f>
        <v>ST. NEOTS R.D.</v>
      </c>
      <c r="AG455" s="1" t="str">
        <f>INDEX(Lookup!F$2:F$1349, MATCH($AE455, Lookup!$G$2:$G$1349,0))</f>
        <v>e180510</v>
      </c>
      <c r="AH455" s="1" t="str">
        <f>INDEX(Lookup!C$2:C$1349, MATCH($AE455, Lookup!$G$2:$G$1349,0))</f>
        <v>Cambridgeshire</v>
      </c>
      <c r="AI455" s="1" t="str">
        <f>INDEX(Lookup!D$2:D$1349, MATCH($AE455, Lookup!$G$2:$G$1349,0))</f>
        <v>East of England</v>
      </c>
      <c r="AJ455" s="1" t="str">
        <f>INDEX(Lookup!E$2:E$1349, MATCH($AE455, Lookup!$G$2:$G$1349,0))</f>
        <v>Greater South East</v>
      </c>
    </row>
    <row r="456" spans="1:36" x14ac:dyDescent="0.3">
      <c r="A456" s="11" t="s">
        <v>1721</v>
      </c>
      <c r="B456" s="5">
        <v>2360</v>
      </c>
      <c r="C456" s="5">
        <v>93.5</v>
      </c>
      <c r="D456" s="5">
        <v>37.200000000000003</v>
      </c>
      <c r="E456" s="5">
        <v>7</v>
      </c>
      <c r="F456" s="5">
        <v>30.2</v>
      </c>
      <c r="G456" s="5">
        <v>0</v>
      </c>
      <c r="H456" s="5">
        <v>38</v>
      </c>
      <c r="I456" s="5">
        <v>1666</v>
      </c>
      <c r="J456" s="5">
        <v>195.9</v>
      </c>
      <c r="K456" s="5">
        <v>63308</v>
      </c>
      <c r="L456" s="5">
        <v>42.8</v>
      </c>
      <c r="M456" s="5">
        <v>184.7</v>
      </c>
      <c r="N456" s="5">
        <v>878</v>
      </c>
      <c r="O456" s="5">
        <v>129.6</v>
      </c>
      <c r="P456" s="5">
        <v>247</v>
      </c>
      <c r="Q456" s="5">
        <v>25.1</v>
      </c>
      <c r="R456" s="5">
        <v>630</v>
      </c>
      <c r="S456" s="5">
        <v>104</v>
      </c>
      <c r="T456" s="5">
        <v>1</v>
      </c>
      <c r="U456" s="5">
        <v>0.4</v>
      </c>
      <c r="V456" s="5">
        <v>6.2</v>
      </c>
      <c r="W456" s="13">
        <v>1.5</v>
      </c>
      <c r="X456" s="13">
        <v>13.8</v>
      </c>
      <c r="Y456" s="13">
        <v>0.8</v>
      </c>
      <c r="Z456" s="13">
        <v>32.799999999999997</v>
      </c>
      <c r="AA456" s="18">
        <f t="shared" si="37"/>
        <v>129.5</v>
      </c>
      <c r="AB456" s="18">
        <f t="shared" si="38"/>
        <v>0.70113697888467785</v>
      </c>
      <c r="AC456" s="1" t="s">
        <v>7494</v>
      </c>
      <c r="AD456" s="1" t="str">
        <f t="shared" si="36"/>
        <v>Thorney R.D.</v>
      </c>
      <c r="AE456" s="1" t="str">
        <f t="shared" si="39"/>
        <v>Thorney R.D.</v>
      </c>
      <c r="AF456" s="1" t="str">
        <f>INDEX(Lookup!G$2:G$1349, MATCH($AE456, Lookup!$G$2:$G$1349,0))</f>
        <v>THORNEY R.D.</v>
      </c>
      <c r="AG456" s="1" t="str">
        <f>INDEX(Lookup!F$2:F$1349, MATCH($AE456, Lookup!$G$2:$G$1349,0))</f>
        <v>e180511</v>
      </c>
      <c r="AH456" s="1" t="str">
        <f>INDEX(Lookup!C$2:C$1349, MATCH($AE456, Lookup!$G$2:$G$1349,0))</f>
        <v>Cambridgeshire</v>
      </c>
      <c r="AI456" s="1" t="str">
        <f>INDEX(Lookup!D$2:D$1349, MATCH($AE456, Lookup!$G$2:$G$1349,0))</f>
        <v>East of England</v>
      </c>
      <c r="AJ456" s="1" t="str">
        <f>INDEX(Lookup!E$2:E$1349, MATCH($AE456, Lookup!$G$2:$G$1349,0))</f>
        <v>Greater South East</v>
      </c>
    </row>
    <row r="457" spans="1:36" x14ac:dyDescent="0.3">
      <c r="A457" s="11" t="s">
        <v>1722</v>
      </c>
      <c r="B457" s="5">
        <v>2000</v>
      </c>
      <c r="C457" s="5">
        <v>78</v>
      </c>
      <c r="D457" s="5">
        <v>31</v>
      </c>
      <c r="E457" s="5">
        <v>31</v>
      </c>
      <c r="F457" s="5">
        <v>0</v>
      </c>
      <c r="G457" s="5">
        <v>0</v>
      </c>
      <c r="H457" s="5">
        <v>38.200000000000003</v>
      </c>
      <c r="I457" s="5">
        <v>2600</v>
      </c>
      <c r="J457" s="5">
        <v>174.8</v>
      </c>
      <c r="K457" s="5">
        <v>99309</v>
      </c>
      <c r="L457" s="5">
        <v>27.9</v>
      </c>
      <c r="M457" s="5">
        <v>267</v>
      </c>
      <c r="N457" s="5">
        <v>788</v>
      </c>
      <c r="O457" s="5">
        <v>137.69999999999999</v>
      </c>
      <c r="P457" s="5">
        <v>245</v>
      </c>
      <c r="W457" s="13"/>
      <c r="AA457" s="18">
        <f t="shared" si="37"/>
        <v>0</v>
      </c>
      <c r="AB457" s="18">
        <f t="shared" si="38"/>
        <v>0</v>
      </c>
      <c r="AE457" s="1">
        <f t="shared" si="39"/>
        <v>0</v>
      </c>
      <c r="AF457" s="1" t="e">
        <f>INDEX(Lookup!G$2:G$1349, MATCH($AE457, Lookup!$G$2:$G$1349,0))</f>
        <v>#N/A</v>
      </c>
      <c r="AG457" s="1" t="s">
        <v>2789</v>
      </c>
      <c r="AH457" s="1" t="e">
        <f>INDEX(Lookup!C$2:C$1349, MATCH($AE457, Lookup!$G$2:$G$1349,0))</f>
        <v>#N/A</v>
      </c>
      <c r="AI457" s="1" t="e">
        <f>INDEX(Lookup!D$2:D$1349, MATCH($AE457, Lookup!$G$2:$G$1349,0))</f>
        <v>#N/A</v>
      </c>
      <c r="AJ457" s="1" t="e">
        <f>INDEX(Lookup!E$2:E$1349, MATCH($AE457, Lookup!$G$2:$G$1349,0))</f>
        <v>#N/A</v>
      </c>
    </row>
    <row r="458" spans="1:36" x14ac:dyDescent="0.3">
      <c r="A458" s="11" t="s">
        <v>1723</v>
      </c>
      <c r="W458" s="13"/>
      <c r="AA458" s="18">
        <f t="shared" si="37"/>
        <v>0</v>
      </c>
      <c r="AB458" s="18" t="e">
        <f t="shared" si="38"/>
        <v>#DIV/0!</v>
      </c>
      <c r="AE458" s="1">
        <f t="shared" si="39"/>
        <v>0</v>
      </c>
      <c r="AF458" s="1" t="e">
        <f>INDEX(Lookup!G$2:G$1349, MATCH($AE458, Lookup!$G$2:$G$1349,0))</f>
        <v>#N/A</v>
      </c>
      <c r="AG458" s="1" t="e">
        <f>INDEX(Lookup!F$2:F$1349, MATCH($AE458, Lookup!$G$2:$G$1349,0))</f>
        <v>#N/A</v>
      </c>
      <c r="AH458" s="1" t="e">
        <f>INDEX(Lookup!C$2:C$1349, MATCH($AE458, Lookup!$G$2:$G$1349,0))</f>
        <v>#N/A</v>
      </c>
      <c r="AI458" s="1" t="e">
        <f>INDEX(Lookup!D$2:D$1349, MATCH($AE458, Lookup!$G$2:$G$1349,0))</f>
        <v>#N/A</v>
      </c>
      <c r="AJ458" s="1" t="e">
        <f>INDEX(Lookup!E$2:E$1349, MATCH($AE458, Lookup!$G$2:$G$1349,0))</f>
        <v>#N/A</v>
      </c>
    </row>
    <row r="459" spans="1:36" x14ac:dyDescent="0.3">
      <c r="A459" s="11" t="s">
        <v>1362</v>
      </c>
      <c r="C459" s="5">
        <v>61.5</v>
      </c>
      <c r="D459" s="5">
        <v>28.4</v>
      </c>
      <c r="I459" s="5">
        <v>111100</v>
      </c>
      <c r="J459" s="5">
        <v>147.4</v>
      </c>
      <c r="K459" s="5">
        <v>3155240</v>
      </c>
      <c r="L459" s="5">
        <v>20.399999999999999</v>
      </c>
      <c r="W459" s="13"/>
      <c r="AA459" s="18">
        <f t="shared" si="37"/>
        <v>0</v>
      </c>
      <c r="AB459" s="18" t="e">
        <f t="shared" si="38"/>
        <v>#DIV/0!</v>
      </c>
      <c r="AE459" s="1">
        <f t="shared" si="39"/>
        <v>0</v>
      </c>
      <c r="AF459" s="1" t="e">
        <f>INDEX(Lookup!G$2:G$1349, MATCH($AE459, Lookup!$G$2:$G$1349,0))</f>
        <v>#N/A</v>
      </c>
      <c r="AG459" s="1" t="e">
        <f>INDEX(Lookup!F$2:F$1349, MATCH($AE459, Lookup!$G$2:$G$1349,0))</f>
        <v>#N/A</v>
      </c>
      <c r="AH459" s="1" t="e">
        <f>INDEX(Lookup!C$2:C$1349, MATCH($AE459, Lookup!$G$2:$G$1349,0))</f>
        <v>#N/A</v>
      </c>
      <c r="AI459" s="1" t="e">
        <f>INDEX(Lookup!D$2:D$1349, MATCH($AE459, Lookup!$G$2:$G$1349,0))</f>
        <v>#N/A</v>
      </c>
      <c r="AJ459" s="1" t="e">
        <f>INDEX(Lookup!E$2:E$1349, MATCH($AE459, Lookup!$G$2:$G$1349,0))</f>
        <v>#N/A</v>
      </c>
    </row>
    <row r="460" spans="1:36" x14ac:dyDescent="0.3">
      <c r="A460" s="11" t="s">
        <v>1363</v>
      </c>
      <c r="B460" s="5">
        <v>108670</v>
      </c>
      <c r="H460" s="5">
        <v>42.3</v>
      </c>
      <c r="I460" s="5">
        <v>111100</v>
      </c>
      <c r="J460" s="5">
        <v>147.4</v>
      </c>
      <c r="K460" s="5">
        <v>4694935</v>
      </c>
      <c r="M460" s="5">
        <v>11546.4</v>
      </c>
      <c r="N460" s="5">
        <v>41183</v>
      </c>
      <c r="O460" s="5">
        <v>7025.7</v>
      </c>
      <c r="P460" s="5">
        <v>17073</v>
      </c>
      <c r="Q460" s="5">
        <v>1867.7</v>
      </c>
      <c r="R460" s="5">
        <v>23092</v>
      </c>
      <c r="S460" s="5">
        <v>4852.3999999999996</v>
      </c>
      <c r="T460" s="5">
        <v>455</v>
      </c>
      <c r="U460" s="5">
        <v>259.5</v>
      </c>
      <c r="V460" s="5">
        <v>1030.5</v>
      </c>
      <c r="W460" s="13">
        <v>104.7</v>
      </c>
      <c r="X460" s="13">
        <v>1544.9</v>
      </c>
      <c r="Y460" s="13">
        <v>619.79999999999995</v>
      </c>
      <c r="Z460" s="13">
        <v>1220.8</v>
      </c>
      <c r="AA460" s="18">
        <f t="shared" si="37"/>
        <v>6979.5999999999995</v>
      </c>
      <c r="AB460" s="18">
        <f t="shared" si="38"/>
        <v>0.60448278251229814</v>
      </c>
      <c r="AE460" s="1">
        <f t="shared" si="39"/>
        <v>0</v>
      </c>
      <c r="AF460" s="1" t="e">
        <f>INDEX(Lookup!G$2:G$1349, MATCH($AE460, Lookup!$G$2:$G$1349,0))</f>
        <v>#N/A</v>
      </c>
      <c r="AG460" s="1" t="e">
        <f>INDEX(Lookup!F$2:F$1349, MATCH($AE460, Lookup!$G$2:$G$1349,0))</f>
        <v>#N/A</v>
      </c>
      <c r="AH460" s="1" t="e">
        <f>INDEX(Lookup!C$2:C$1349, MATCH($AE460, Lookup!$G$2:$G$1349,0))</f>
        <v>#N/A</v>
      </c>
      <c r="AI460" s="1" t="e">
        <f>INDEX(Lookup!D$2:D$1349, MATCH($AE460, Lookup!$G$2:$G$1349,0))</f>
        <v>#N/A</v>
      </c>
      <c r="AJ460" s="1" t="e">
        <f>INDEX(Lookup!E$2:E$1349, MATCH($AE460, Lookup!$G$2:$G$1349,0))</f>
        <v>#N/A</v>
      </c>
    </row>
    <row r="461" spans="1:36" x14ac:dyDescent="0.3">
      <c r="A461" s="11" t="s">
        <v>1341</v>
      </c>
      <c r="B461" s="5">
        <v>22260</v>
      </c>
      <c r="C461" s="5">
        <v>90</v>
      </c>
      <c r="D461" s="5">
        <v>42</v>
      </c>
      <c r="E461" s="5">
        <v>11.8</v>
      </c>
      <c r="F461" s="5">
        <v>30.2</v>
      </c>
      <c r="G461" s="5">
        <v>0</v>
      </c>
      <c r="I461" s="5">
        <v>23200</v>
      </c>
      <c r="J461" s="5">
        <v>150.80000000000001</v>
      </c>
      <c r="K461" s="5">
        <v>974400</v>
      </c>
      <c r="L461" s="5">
        <v>26</v>
      </c>
      <c r="M461" s="5">
        <v>2207.1</v>
      </c>
      <c r="N461" s="5">
        <v>7602</v>
      </c>
      <c r="O461" s="5">
        <v>1166.3</v>
      </c>
      <c r="P461" s="5">
        <v>3222</v>
      </c>
      <c r="Q461" s="5">
        <v>341.1</v>
      </c>
      <c r="R461" s="5">
        <v>3844</v>
      </c>
      <c r="S461" s="5">
        <v>774.9</v>
      </c>
      <c r="T461" s="5">
        <v>13</v>
      </c>
      <c r="U461" s="5">
        <v>7.5</v>
      </c>
      <c r="V461" s="5">
        <v>279.89999999999998</v>
      </c>
      <c r="W461" s="13">
        <v>38.5</v>
      </c>
      <c r="X461" s="5">
        <v>245.8</v>
      </c>
      <c r="Y461" s="5">
        <v>105.4</v>
      </c>
      <c r="Z461" s="5">
        <v>371.3</v>
      </c>
      <c r="AA461" s="18">
        <f t="shared" si="37"/>
        <v>1123.5</v>
      </c>
      <c r="AB461" s="18">
        <f t="shared" si="38"/>
        <v>0.50903901046622269</v>
      </c>
      <c r="AC461" s="1" t="s">
        <v>7495</v>
      </c>
      <c r="AD461" s="1" t="str">
        <f t="shared" ref="AD461:AD466" si="40">_xlfn.CONCAT(A461," ",AC461)</f>
        <v>Newport M.B.</v>
      </c>
      <c r="AE461" s="1" t="str">
        <f t="shared" si="39"/>
        <v>Newport M.B.</v>
      </c>
      <c r="AF461" s="1" t="str">
        <f>INDEX(Lookup!G$2:G$1349, MATCH($AE461, Lookup!$G$2:$G$1349,0))</f>
        <v>NEWPORT M.B.</v>
      </c>
      <c r="AG461" s="1" t="str">
        <f>INDEX(Lookup!F$2:F$1349, MATCH($AE461, Lookup!$G$2:$G$1349,0))</f>
        <v>e411097</v>
      </c>
      <c r="AH461" s="1" t="str">
        <f>INDEX(Lookup!C$2:C$1349, MATCH($AE461, Lookup!$G$2:$G$1349,0))</f>
        <v>Isle Of Wight</v>
      </c>
      <c r="AI461" s="1" t="str">
        <f>INDEX(Lookup!D$2:D$1349, MATCH($AE461, Lookup!$G$2:$G$1349,0))</f>
        <v>South East</v>
      </c>
      <c r="AJ461" s="1" t="str">
        <f>INDEX(Lookup!E$2:E$1349, MATCH($AE461, Lookup!$G$2:$G$1349,0))</f>
        <v>Greater South East</v>
      </c>
    </row>
    <row r="462" spans="1:36" x14ac:dyDescent="0.3">
      <c r="A462" s="11" t="s">
        <v>1724</v>
      </c>
      <c r="B462" s="5">
        <v>22970</v>
      </c>
      <c r="C462" s="5">
        <v>91</v>
      </c>
      <c r="D462" s="5">
        <v>42.5</v>
      </c>
      <c r="E462" s="5">
        <v>12.3</v>
      </c>
      <c r="F462" s="5">
        <v>30.2</v>
      </c>
      <c r="G462" s="5">
        <v>0</v>
      </c>
      <c r="I462" s="5">
        <v>22850</v>
      </c>
      <c r="J462" s="5">
        <v>153.9</v>
      </c>
      <c r="K462" s="5">
        <v>971125</v>
      </c>
      <c r="L462" s="5">
        <v>21.8</v>
      </c>
      <c r="M462" s="5">
        <v>2406.1</v>
      </c>
      <c r="N462" s="5">
        <v>8980</v>
      </c>
      <c r="O462" s="5">
        <v>1574.5</v>
      </c>
      <c r="P462" s="5">
        <v>3701</v>
      </c>
      <c r="Q462" s="5">
        <v>403.7</v>
      </c>
      <c r="R462" s="5">
        <v>5151</v>
      </c>
      <c r="S462" s="5">
        <v>1100.4000000000001</v>
      </c>
      <c r="T462" s="5">
        <v>121</v>
      </c>
      <c r="U462" s="5">
        <v>70</v>
      </c>
      <c r="V462" s="5">
        <v>263.39999999999998</v>
      </c>
      <c r="W462" s="13">
        <v>20</v>
      </c>
      <c r="X462" s="5">
        <v>259</v>
      </c>
      <c r="Y462" s="5">
        <v>84.1</v>
      </c>
      <c r="Z462" s="5">
        <v>205.2</v>
      </c>
      <c r="AA462" s="18">
        <f t="shared" si="37"/>
        <v>1574.1000000000001</v>
      </c>
      <c r="AB462" s="18">
        <f t="shared" si="38"/>
        <v>0.65421221063131219</v>
      </c>
      <c r="AC462" s="1" t="s">
        <v>7495</v>
      </c>
      <c r="AD462" s="1" t="str">
        <f t="shared" si="40"/>
        <v>Ryde M.B.</v>
      </c>
      <c r="AE462" s="1" t="str">
        <f t="shared" si="39"/>
        <v>Ryde M.B.</v>
      </c>
      <c r="AF462" s="1" t="str">
        <f>INDEX(Lookup!G$2:G$1349, MATCH($AE462, Lookup!$G$2:$G$1349,0))</f>
        <v>RYDE M.B.</v>
      </c>
      <c r="AG462" s="1" t="str">
        <f>INDEX(Lookup!F$2:F$1349, MATCH($AE462, Lookup!$G$2:$G$1349,0))</f>
        <v>e411098</v>
      </c>
      <c r="AH462" s="1" t="str">
        <f>INDEX(Lookup!C$2:C$1349, MATCH($AE462, Lookup!$G$2:$G$1349,0))</f>
        <v>Isle Of Wight</v>
      </c>
      <c r="AI462" s="1" t="str">
        <f>INDEX(Lookup!D$2:D$1349, MATCH($AE462, Lookup!$G$2:$G$1349,0))</f>
        <v>South East</v>
      </c>
      <c r="AJ462" s="1" t="str">
        <f>INDEX(Lookup!E$2:E$1349, MATCH($AE462, Lookup!$G$2:$G$1349,0))</f>
        <v>Greater South East</v>
      </c>
    </row>
    <row r="463" spans="1:36" x14ac:dyDescent="0.3">
      <c r="A463" s="11" t="s">
        <v>1725</v>
      </c>
      <c r="B463" s="5">
        <v>19140</v>
      </c>
      <c r="C463" s="5">
        <v>86</v>
      </c>
      <c r="D463" s="5">
        <v>39</v>
      </c>
      <c r="E463" s="5">
        <v>8.8000000000000007</v>
      </c>
      <c r="F463" s="5">
        <v>30.2</v>
      </c>
      <c r="G463" s="5">
        <v>0</v>
      </c>
      <c r="I463" s="5">
        <v>18500</v>
      </c>
      <c r="J463" s="5">
        <v>157.69999999999999</v>
      </c>
      <c r="K463" s="5">
        <v>721500</v>
      </c>
      <c r="L463" s="5">
        <v>23.6</v>
      </c>
      <c r="M463" s="5">
        <v>1951.5</v>
      </c>
      <c r="N463" s="5">
        <v>7171</v>
      </c>
      <c r="O463" s="5">
        <v>1166.3</v>
      </c>
      <c r="P463" s="5">
        <v>3251</v>
      </c>
      <c r="Q463" s="5">
        <v>360.9</v>
      </c>
      <c r="R463" s="5">
        <v>3832</v>
      </c>
      <c r="S463" s="5">
        <v>766.3</v>
      </c>
      <c r="T463" s="5">
        <v>64</v>
      </c>
      <c r="U463" s="5">
        <v>37.5</v>
      </c>
      <c r="V463" s="5">
        <v>133.9</v>
      </c>
      <c r="W463" s="13">
        <v>23.4</v>
      </c>
      <c r="X463" s="13">
        <v>123.2</v>
      </c>
      <c r="Y463" s="13">
        <v>324.8</v>
      </c>
      <c r="Z463" s="13">
        <v>179.8</v>
      </c>
      <c r="AA463" s="18">
        <f t="shared" si="37"/>
        <v>1164.6999999999998</v>
      </c>
      <c r="AB463" s="18">
        <f t="shared" si="38"/>
        <v>0.59682295669997432</v>
      </c>
      <c r="AC463" s="1" t="s">
        <v>7496</v>
      </c>
      <c r="AD463" s="1" t="str">
        <f t="shared" si="40"/>
        <v>Cowes U.D.</v>
      </c>
      <c r="AE463" s="1" t="str">
        <f t="shared" si="39"/>
        <v>Cowes U.D.</v>
      </c>
      <c r="AF463" s="1" t="str">
        <f>INDEX(Lookup!G$2:G$1349, MATCH($AE463, Lookup!$G$2:$G$1349,0))</f>
        <v>COWES U.D.</v>
      </c>
      <c r="AG463" s="1" t="str">
        <f>INDEX(Lookup!F$2:F$1349, MATCH($AE463, Lookup!$G$2:$G$1349,0))</f>
        <v>e411096</v>
      </c>
      <c r="AH463" s="1" t="str">
        <f>INDEX(Lookup!C$2:C$1349, MATCH($AE463, Lookup!$G$2:$G$1349,0))</f>
        <v>Isle Of Wight</v>
      </c>
      <c r="AI463" s="1" t="str">
        <f>INDEX(Lookup!D$2:D$1349, MATCH($AE463, Lookup!$G$2:$G$1349,0))</f>
        <v>South East</v>
      </c>
      <c r="AJ463" s="1" t="str">
        <f>INDEX(Lookup!E$2:E$1349, MATCH($AE463, Lookup!$G$2:$G$1349,0))</f>
        <v>Greater South East</v>
      </c>
    </row>
    <row r="464" spans="1:36" x14ac:dyDescent="0.3">
      <c r="A464" s="11" t="s">
        <v>1726</v>
      </c>
      <c r="B464" s="5">
        <v>14620</v>
      </c>
      <c r="C464" s="5">
        <v>105</v>
      </c>
      <c r="D464" s="5">
        <v>48</v>
      </c>
      <c r="E464" s="5">
        <v>19.600000000000001</v>
      </c>
      <c r="F464" s="5">
        <v>28.4</v>
      </c>
      <c r="G464" s="5">
        <v>0</v>
      </c>
      <c r="I464" s="5">
        <v>20500</v>
      </c>
      <c r="J464" s="5">
        <v>148.80000000000001</v>
      </c>
      <c r="K464" s="5">
        <v>984000</v>
      </c>
      <c r="L464" s="5">
        <v>0</v>
      </c>
      <c r="M464" s="5">
        <v>2110.5</v>
      </c>
      <c r="N464" s="5">
        <v>5447</v>
      </c>
      <c r="O464" s="5">
        <v>1111.5</v>
      </c>
      <c r="P464" s="5">
        <v>1345</v>
      </c>
      <c r="Q464" s="5">
        <v>162.19999999999999</v>
      </c>
      <c r="R464" s="5">
        <v>4059</v>
      </c>
      <c r="S464" s="5">
        <v>920.9</v>
      </c>
      <c r="T464" s="5">
        <v>40</v>
      </c>
      <c r="U464" s="5">
        <v>28</v>
      </c>
      <c r="V464" s="5">
        <v>211.1</v>
      </c>
      <c r="W464" s="13">
        <v>9.3000000000000007</v>
      </c>
      <c r="X464" s="5">
        <v>531.1</v>
      </c>
      <c r="Y464" s="13">
        <v>44.8</v>
      </c>
      <c r="Z464" s="13">
        <v>203</v>
      </c>
      <c r="AA464" s="18">
        <f t="shared" si="37"/>
        <v>1111.0999999999999</v>
      </c>
      <c r="AB464" s="18">
        <f t="shared" si="38"/>
        <v>0.52646292347784884</v>
      </c>
      <c r="AC464" s="1" t="s">
        <v>7496</v>
      </c>
      <c r="AD464" s="1" t="str">
        <f t="shared" si="40"/>
        <v>Sandown-Shanklin U.D.</v>
      </c>
      <c r="AE464" s="1" t="str">
        <f t="shared" si="39"/>
        <v>Sandown-Shanklin U.D.</v>
      </c>
      <c r="AF464" s="1" t="str">
        <f>INDEX(Lookup!G$2:G$1349, MATCH($AE464, Lookup!$G$2:$G$1349,0))</f>
        <v>SANDOWN-SHANKLIN U.D.</v>
      </c>
      <c r="AG464" s="1" t="str">
        <f>INDEX(Lookup!F$2:F$1349, MATCH($AE464, Lookup!$G$2:$G$1349,0))</f>
        <v>e411099</v>
      </c>
      <c r="AH464" s="1" t="str">
        <f>INDEX(Lookup!C$2:C$1349, MATCH($AE464, Lookup!$G$2:$G$1349,0))</f>
        <v>Isle Of Wight</v>
      </c>
      <c r="AI464" s="1" t="str">
        <f>INDEX(Lookup!D$2:D$1349, MATCH($AE464, Lookup!$G$2:$G$1349,0))</f>
        <v>South East</v>
      </c>
      <c r="AJ464" s="1" t="str">
        <f>INDEX(Lookup!E$2:E$1349, MATCH($AE464, Lookup!$G$2:$G$1349,0))</f>
        <v>Greater South East</v>
      </c>
    </row>
    <row r="465" spans="1:36" x14ac:dyDescent="0.3">
      <c r="A465" s="11" t="s">
        <v>1727</v>
      </c>
      <c r="B465" s="5">
        <v>6980</v>
      </c>
      <c r="C465" s="5">
        <v>9</v>
      </c>
      <c r="D465" s="5">
        <v>45</v>
      </c>
      <c r="E465" s="5">
        <v>14.8</v>
      </c>
      <c r="F465" s="5">
        <v>30.2</v>
      </c>
      <c r="G465" s="5">
        <v>0</v>
      </c>
      <c r="I465" s="5">
        <v>6450</v>
      </c>
      <c r="J465" s="5">
        <v>137.1</v>
      </c>
      <c r="K465" s="5">
        <v>290250</v>
      </c>
      <c r="L465" s="5">
        <v>28.9</v>
      </c>
      <c r="M465" s="5">
        <v>663.6</v>
      </c>
      <c r="N465" s="5">
        <v>2709</v>
      </c>
      <c r="O465" s="5">
        <v>427.1</v>
      </c>
      <c r="P465" s="5">
        <v>1520</v>
      </c>
      <c r="Q465" s="5">
        <v>167.4</v>
      </c>
      <c r="R465" s="5">
        <v>1164</v>
      </c>
      <c r="S465" s="5">
        <v>245.9</v>
      </c>
      <c r="T465" s="5">
        <v>23</v>
      </c>
      <c r="U465" s="5">
        <v>13.6</v>
      </c>
      <c r="V465" s="5">
        <v>51.9</v>
      </c>
      <c r="W465" s="13">
        <v>3.7</v>
      </c>
      <c r="X465" s="13">
        <v>116.3</v>
      </c>
      <c r="Y465" s="13">
        <v>9.5</v>
      </c>
      <c r="Z465" s="13">
        <v>55.2</v>
      </c>
      <c r="AA465" s="18">
        <f t="shared" si="37"/>
        <v>426.90000000000003</v>
      </c>
      <c r="AB465" s="18">
        <f t="shared" si="38"/>
        <v>0.64330922242314648</v>
      </c>
      <c r="AC465" s="1" t="s">
        <v>7496</v>
      </c>
      <c r="AD465" s="1" t="str">
        <f t="shared" si="40"/>
        <v>Ventnor U.D.</v>
      </c>
      <c r="AE465" s="1" t="str">
        <f t="shared" si="39"/>
        <v>Ventnor U.D.</v>
      </c>
      <c r="AF465" s="1" t="str">
        <f>INDEX(Lookup!G$2:G$1349, MATCH($AE465, Lookup!$G$2:$G$1349,0))</f>
        <v>VENTNOR U.D.</v>
      </c>
      <c r="AG465" s="1" t="str">
        <f>INDEX(Lookup!F$2:F$1349, MATCH($AE465, Lookup!$G$2:$G$1349,0))</f>
        <v>e411100</v>
      </c>
      <c r="AH465" s="1" t="str">
        <f>INDEX(Lookup!C$2:C$1349, MATCH($AE465, Lookup!$G$2:$G$1349,0))</f>
        <v>Isle Of Wight</v>
      </c>
      <c r="AI465" s="1" t="str">
        <f>INDEX(Lookup!D$2:D$1349, MATCH($AE465, Lookup!$G$2:$G$1349,0))</f>
        <v>South East</v>
      </c>
      <c r="AJ465" s="1" t="str">
        <f>INDEX(Lookup!E$2:E$1349, MATCH($AE465, Lookup!$G$2:$G$1349,0))</f>
        <v>Greater South East</v>
      </c>
    </row>
    <row r="466" spans="1:36" x14ac:dyDescent="0.3">
      <c r="A466" s="11" t="s">
        <v>411</v>
      </c>
      <c r="B466" s="5">
        <v>22700</v>
      </c>
      <c r="C466" s="5">
        <v>81</v>
      </c>
      <c r="D466" s="5">
        <v>37.700000000000003</v>
      </c>
      <c r="E466" s="5">
        <v>7.5</v>
      </c>
      <c r="F466" s="5">
        <v>30.2</v>
      </c>
      <c r="G466" s="5">
        <v>0</v>
      </c>
      <c r="H466" s="5">
        <v>38.5</v>
      </c>
      <c r="I466" s="5">
        <v>19600</v>
      </c>
      <c r="J466" s="5">
        <v>130</v>
      </c>
      <c r="K466" s="5">
        <v>753660</v>
      </c>
      <c r="L466" s="5">
        <v>27.8</v>
      </c>
      <c r="M466" s="5">
        <v>2207.1999999999998</v>
      </c>
      <c r="N466" s="5">
        <v>9274</v>
      </c>
      <c r="O466" s="5">
        <v>1580</v>
      </c>
      <c r="P466" s="5">
        <v>4034</v>
      </c>
      <c r="Q466" s="5">
        <v>432.4</v>
      </c>
      <c r="R466" s="5">
        <v>5042</v>
      </c>
      <c r="S466" s="5">
        <v>1044</v>
      </c>
      <c r="T466" s="5">
        <v>194</v>
      </c>
      <c r="U466" s="5">
        <v>102.9</v>
      </c>
      <c r="V466" s="5">
        <v>90.3</v>
      </c>
      <c r="W466" s="13">
        <v>9.8000000000000007</v>
      </c>
      <c r="X466" s="13">
        <v>269.60000000000002</v>
      </c>
      <c r="Y466" s="13">
        <v>51.2</v>
      </c>
      <c r="Z466" s="13">
        <v>206.3</v>
      </c>
      <c r="AA466" s="18">
        <f t="shared" si="37"/>
        <v>1579.3000000000002</v>
      </c>
      <c r="AB466" s="18">
        <f t="shared" si="38"/>
        <v>0.71552192823486782</v>
      </c>
      <c r="AC466" s="1" t="s">
        <v>7494</v>
      </c>
      <c r="AD466" s="1" t="str">
        <f t="shared" si="40"/>
        <v>Isle of Wight R.D.</v>
      </c>
      <c r="AE466" s="1" t="str">
        <f t="shared" si="39"/>
        <v>Isle of Wight R.D.</v>
      </c>
      <c r="AF466" s="1" t="str">
        <f>INDEX(Lookup!G$2:G$1349, MATCH($AE466, Lookup!$G$2:$G$1349,0))</f>
        <v>ISLE OF WIGHT R.D.</v>
      </c>
      <c r="AG466" s="1" t="str">
        <f>INDEX(Lookup!F$2:F$1349, MATCH($AE466, Lookup!$G$2:$G$1349,0))</f>
        <v>e411101</v>
      </c>
      <c r="AH466" s="1" t="str">
        <f>INDEX(Lookup!C$2:C$1349, MATCH($AE466, Lookup!$G$2:$G$1349,0))</f>
        <v>Isle Of Wight</v>
      </c>
      <c r="AI466" s="1" t="str">
        <f>INDEX(Lookup!D$2:D$1349, MATCH($AE466, Lookup!$G$2:$G$1349,0))</f>
        <v>South East</v>
      </c>
      <c r="AJ466" s="1" t="str">
        <f>INDEX(Lookup!E$2:E$1349, MATCH($AE466, Lookup!$G$2:$G$1349,0))</f>
        <v>Greater South East</v>
      </c>
    </row>
    <row r="467" spans="1:36" x14ac:dyDescent="0.3">
      <c r="A467" s="11" t="s">
        <v>1728</v>
      </c>
      <c r="W467" s="13"/>
      <c r="AA467" s="18">
        <f t="shared" si="37"/>
        <v>0</v>
      </c>
      <c r="AB467" s="18" t="e">
        <f t="shared" si="38"/>
        <v>#DIV/0!</v>
      </c>
      <c r="AE467" s="1">
        <f t="shared" si="39"/>
        <v>0</v>
      </c>
      <c r="AF467" s="1" t="e">
        <f>INDEX(Lookup!G$2:G$1349, MATCH($AE467, Lookup!$G$2:$G$1349,0))</f>
        <v>#N/A</v>
      </c>
      <c r="AG467" s="1" t="e">
        <f>INDEX(Lookup!F$2:F$1349, MATCH($AE467, Lookup!$G$2:$G$1349,0))</f>
        <v>#N/A</v>
      </c>
      <c r="AH467" s="1" t="e">
        <f>INDEX(Lookup!C$2:C$1349, MATCH($AE467, Lookup!$G$2:$G$1349,0))</f>
        <v>#N/A</v>
      </c>
      <c r="AI467" s="1" t="e">
        <f>INDEX(Lookup!D$2:D$1349, MATCH($AE467, Lookup!$G$2:$G$1349,0))</f>
        <v>#N/A</v>
      </c>
      <c r="AJ467" s="1" t="e">
        <f>INDEX(Lookup!E$2:E$1349, MATCH($AE467, Lookup!$G$2:$G$1349,0))</f>
        <v>#N/A</v>
      </c>
    </row>
    <row r="468" spans="1:36" x14ac:dyDescent="0.3">
      <c r="A468" s="11" t="s">
        <v>1362</v>
      </c>
      <c r="C468" s="5">
        <v>64.2</v>
      </c>
      <c r="D468" s="5">
        <v>27.1</v>
      </c>
      <c r="I468" s="5">
        <v>1507908</v>
      </c>
      <c r="J468" s="5">
        <v>156</v>
      </c>
      <c r="K468" s="5">
        <v>40864307</v>
      </c>
      <c r="L468" s="5">
        <v>17.2</v>
      </c>
      <c r="W468" s="13"/>
      <c r="AA468" s="18">
        <f t="shared" si="37"/>
        <v>0</v>
      </c>
      <c r="AB468" s="18" t="e">
        <f t="shared" si="38"/>
        <v>#DIV/0!</v>
      </c>
      <c r="AE468" s="1">
        <f t="shared" si="39"/>
        <v>0</v>
      </c>
      <c r="AF468" s="1" t="e">
        <f>INDEX(Lookup!G$2:G$1349, MATCH($AE468, Lookup!$G$2:$G$1349,0))</f>
        <v>#N/A</v>
      </c>
      <c r="AG468" s="1" t="e">
        <f>INDEX(Lookup!F$2:F$1349, MATCH($AE468, Lookup!$G$2:$G$1349,0))</f>
        <v>#N/A</v>
      </c>
      <c r="AH468" s="1" t="e">
        <f>INDEX(Lookup!C$2:C$1349, MATCH($AE468, Lookup!$G$2:$G$1349,0))</f>
        <v>#N/A</v>
      </c>
      <c r="AI468" s="1" t="e">
        <f>INDEX(Lookup!D$2:D$1349, MATCH($AE468, Lookup!$G$2:$G$1349,0))</f>
        <v>#N/A</v>
      </c>
      <c r="AJ468" s="1" t="e">
        <f>INDEX(Lookup!E$2:E$1349, MATCH($AE468, Lookup!$G$2:$G$1349,0))</f>
        <v>#N/A</v>
      </c>
    </row>
    <row r="469" spans="1:36" x14ac:dyDescent="0.3">
      <c r="A469" s="11" t="s">
        <v>1363</v>
      </c>
      <c r="B469" s="5">
        <v>1390120</v>
      </c>
      <c r="H469" s="5">
        <v>41.7</v>
      </c>
      <c r="I469" s="5">
        <v>1508188</v>
      </c>
      <c r="J469" s="5">
        <v>155.9</v>
      </c>
      <c r="K469" s="5">
        <v>62826900</v>
      </c>
      <c r="M469" s="5">
        <v>153936</v>
      </c>
      <c r="N469" s="5">
        <v>483611</v>
      </c>
      <c r="O469" s="5">
        <v>87470.2</v>
      </c>
      <c r="P469" s="5">
        <v>171573</v>
      </c>
      <c r="Q469" s="5">
        <v>18833.900000000001</v>
      </c>
      <c r="R469" s="5">
        <v>301952</v>
      </c>
      <c r="S469" s="5">
        <v>64350.9</v>
      </c>
      <c r="T469" s="5">
        <v>7930</v>
      </c>
      <c r="U469" s="5">
        <v>3930.5</v>
      </c>
      <c r="V469" s="5">
        <v>13223.4</v>
      </c>
      <c r="W469" s="13">
        <v>2421.4</v>
      </c>
      <c r="X469" s="13">
        <v>10855.4</v>
      </c>
      <c r="Y469" s="13">
        <v>18763.099999999999</v>
      </c>
      <c r="Z469" s="13">
        <v>21202.5</v>
      </c>
      <c r="AA469" s="18">
        <f t="shared" si="37"/>
        <v>87115.3</v>
      </c>
      <c r="AB469" s="18">
        <f t="shared" si="38"/>
        <v>0.56591895333125453</v>
      </c>
      <c r="AE469" s="1">
        <f t="shared" si="39"/>
        <v>0</v>
      </c>
      <c r="AF469" s="1" t="e">
        <f>INDEX(Lookup!G$2:G$1349, MATCH($AE469, Lookup!$G$2:$G$1349,0))</f>
        <v>#N/A</v>
      </c>
      <c r="AG469" s="1" t="e">
        <f>INDEX(Lookup!F$2:F$1349, MATCH($AE469, Lookup!$G$2:$G$1349,0))</f>
        <v>#N/A</v>
      </c>
      <c r="AH469" s="1" t="e">
        <f>INDEX(Lookup!C$2:C$1349, MATCH($AE469, Lookup!$G$2:$G$1349,0))</f>
        <v>#N/A</v>
      </c>
      <c r="AI469" s="1" t="e">
        <f>INDEX(Lookup!D$2:D$1349, MATCH($AE469, Lookup!$G$2:$G$1349,0))</f>
        <v>#N/A</v>
      </c>
      <c r="AJ469" s="1" t="e">
        <f>INDEX(Lookup!E$2:E$1349, MATCH($AE469, Lookup!$G$2:$G$1349,0))</f>
        <v>#N/A</v>
      </c>
    </row>
    <row r="470" spans="1:36" x14ac:dyDescent="0.3">
      <c r="A470" s="11" t="s">
        <v>1729</v>
      </c>
      <c r="B470" s="5">
        <v>59060</v>
      </c>
      <c r="C470" s="5">
        <v>101</v>
      </c>
      <c r="D470" s="5">
        <v>44</v>
      </c>
      <c r="E470" s="5">
        <v>15</v>
      </c>
      <c r="F470" s="5">
        <v>27.5</v>
      </c>
      <c r="G470" s="5">
        <v>1.5</v>
      </c>
      <c r="I470" s="5">
        <v>55500</v>
      </c>
      <c r="J470" s="5">
        <v>152.30000000000001</v>
      </c>
      <c r="K470" s="5">
        <v>2442000</v>
      </c>
      <c r="L470" s="5">
        <v>26.1</v>
      </c>
      <c r="M470" s="5">
        <v>5840.5</v>
      </c>
      <c r="N470" s="5">
        <v>19275</v>
      </c>
      <c r="O470" s="5">
        <v>3358.4</v>
      </c>
      <c r="P470" s="5">
        <v>6979</v>
      </c>
      <c r="Q470" s="5">
        <v>773.3</v>
      </c>
      <c r="R470" s="5">
        <v>11734</v>
      </c>
      <c r="S470" s="5">
        <v>2505.6999999999998</v>
      </c>
      <c r="T470" s="5">
        <v>89</v>
      </c>
      <c r="U470" s="5">
        <v>41.5</v>
      </c>
      <c r="V470" s="5">
        <v>983.3</v>
      </c>
      <c r="W470" s="13">
        <v>123.3</v>
      </c>
      <c r="X470" s="13">
        <v>332.9</v>
      </c>
      <c r="Y470" s="13">
        <v>227.2</v>
      </c>
      <c r="Z470" s="13">
        <v>815.4</v>
      </c>
      <c r="AA470" s="18">
        <f t="shared" si="37"/>
        <v>3320.5</v>
      </c>
      <c r="AB470" s="18">
        <f t="shared" si="38"/>
        <v>0.56853009160174639</v>
      </c>
      <c r="AC470" s="1" t="s">
        <v>7495</v>
      </c>
      <c r="AD470" s="1" t="str">
        <f t="shared" ref="AD470:AD515" si="41">_xlfn.CONCAT(A470," ",AC470)</f>
        <v>Chatham M.B.</v>
      </c>
      <c r="AE470" s="1" t="str">
        <f t="shared" si="39"/>
        <v>Chatham M.B.</v>
      </c>
      <c r="AF470" s="1" t="str">
        <f>INDEX(Lookup!G$2:G$1349, MATCH($AE470, Lookup!$G$2:$G$1349,0))</f>
        <v>CHATHAM M.B.</v>
      </c>
      <c r="AG470" s="1" t="str">
        <f>INDEX(Lookup!F$2:F$1349, MATCH($AE470, Lookup!$G$2:$G$1349,0))</f>
        <v>e190516</v>
      </c>
      <c r="AH470" s="1" t="str">
        <f>INDEX(Lookup!C$2:C$1349, MATCH($AE470, Lookup!$G$2:$G$1349,0))</f>
        <v>Kent</v>
      </c>
      <c r="AI470" s="1" t="str">
        <f>INDEX(Lookup!D$2:D$1349, MATCH($AE470, Lookup!$G$2:$G$1349,0))</f>
        <v>South East</v>
      </c>
      <c r="AJ470" s="1" t="str">
        <f>INDEX(Lookup!E$2:E$1349, MATCH($AE470, Lookup!$G$2:$G$1349,0))</f>
        <v>Greater South East</v>
      </c>
    </row>
    <row r="471" spans="1:36" x14ac:dyDescent="0.3">
      <c r="A471" s="11" t="s">
        <v>1730</v>
      </c>
      <c r="B471" s="5">
        <v>45250</v>
      </c>
      <c r="C471" s="5">
        <v>104.5</v>
      </c>
      <c r="D471" s="5">
        <v>45</v>
      </c>
      <c r="E471" s="5">
        <v>17.2</v>
      </c>
      <c r="F471" s="5">
        <v>27.5</v>
      </c>
      <c r="G471" s="5">
        <v>0.3</v>
      </c>
      <c r="I471" s="5">
        <v>49200</v>
      </c>
      <c r="J471" s="5">
        <v>148.5</v>
      </c>
      <c r="K471" s="5">
        <v>2214000</v>
      </c>
      <c r="L471" s="5">
        <v>14.6</v>
      </c>
      <c r="M471" s="5">
        <v>5140.3</v>
      </c>
      <c r="N471" s="5">
        <v>14518</v>
      </c>
      <c r="O471" s="5">
        <v>2570.1999999999998</v>
      </c>
      <c r="P471" s="5">
        <v>4381</v>
      </c>
      <c r="Q471" s="5">
        <v>525</v>
      </c>
      <c r="R471" s="5">
        <v>10084</v>
      </c>
      <c r="S471" s="5">
        <v>2029</v>
      </c>
      <c r="T471" s="5">
        <v>24</v>
      </c>
      <c r="U471" s="5">
        <v>12</v>
      </c>
      <c r="V471" s="5">
        <v>588.6</v>
      </c>
      <c r="W471" s="13">
        <v>76.400000000000006</v>
      </c>
      <c r="X471" s="13">
        <v>412.2</v>
      </c>
      <c r="Y471" s="13">
        <v>923.7</v>
      </c>
      <c r="Z471" s="5">
        <v>560.1</v>
      </c>
      <c r="AA471" s="18">
        <f t="shared" si="37"/>
        <v>2566</v>
      </c>
      <c r="AB471" s="18">
        <f t="shared" si="38"/>
        <v>0.49919265412524561</v>
      </c>
      <c r="AC471" s="1" t="s">
        <v>7495</v>
      </c>
      <c r="AD471" s="1" t="str">
        <f t="shared" si="41"/>
        <v>Dartford M.B.</v>
      </c>
      <c r="AE471" s="1" t="str">
        <f t="shared" si="39"/>
        <v>Dartford M.B.</v>
      </c>
      <c r="AF471" s="1" t="str">
        <f>INDEX(Lookup!G$2:G$1349, MATCH($AE471, Lookup!$G$2:$G$1349,0))</f>
        <v>DARTFORD M.B.</v>
      </c>
      <c r="AG471" s="1" t="str">
        <f>INDEX(Lookup!F$2:F$1349, MATCH($AE471, Lookup!$G$2:$G$1349,0))</f>
        <v>e190517</v>
      </c>
      <c r="AH471" s="1" t="str">
        <f>INDEX(Lookup!C$2:C$1349, MATCH($AE471, Lookup!$G$2:$G$1349,0))</f>
        <v>Kent</v>
      </c>
      <c r="AI471" s="1" t="str">
        <f>INDEX(Lookup!D$2:D$1349, MATCH($AE471, Lookup!$G$2:$G$1349,0))</f>
        <v>South East</v>
      </c>
      <c r="AJ471" s="1" t="str">
        <f>INDEX(Lookup!E$2:E$1349, MATCH($AE471, Lookup!$G$2:$G$1349,0))</f>
        <v>Greater South East</v>
      </c>
    </row>
    <row r="472" spans="1:36" x14ac:dyDescent="0.3">
      <c r="A472" s="11" t="s">
        <v>1731</v>
      </c>
      <c r="B472" s="5">
        <v>26120</v>
      </c>
      <c r="C472" s="5">
        <v>105</v>
      </c>
      <c r="D472" s="5">
        <v>44.5</v>
      </c>
      <c r="E472" s="5">
        <v>15.6</v>
      </c>
      <c r="F472" s="5">
        <v>28.9</v>
      </c>
      <c r="G472" s="5">
        <v>0</v>
      </c>
      <c r="I472" s="5">
        <v>21000</v>
      </c>
      <c r="J472" s="5">
        <v>145.6</v>
      </c>
      <c r="K472" s="5">
        <v>934500</v>
      </c>
      <c r="L472" s="5">
        <v>36.1</v>
      </c>
      <c r="M472" s="5">
        <v>2236.5</v>
      </c>
      <c r="N472" s="5">
        <v>9551</v>
      </c>
      <c r="O472" s="5">
        <v>1593</v>
      </c>
      <c r="P472" s="5">
        <v>4556</v>
      </c>
      <c r="Q472" s="5">
        <v>531.1</v>
      </c>
      <c r="R472" s="5">
        <v>4862</v>
      </c>
      <c r="S472" s="5">
        <v>988.4</v>
      </c>
      <c r="T472" s="5">
        <v>116</v>
      </c>
      <c r="U472" s="5">
        <v>58.7</v>
      </c>
      <c r="V472" s="5">
        <v>242.7</v>
      </c>
      <c r="W472" s="13">
        <v>22.8</v>
      </c>
      <c r="X472" s="13">
        <v>114.5</v>
      </c>
      <c r="Y472" s="13">
        <v>42</v>
      </c>
      <c r="Z472" s="5">
        <v>221.5</v>
      </c>
      <c r="AA472" s="18">
        <f t="shared" si="37"/>
        <v>1578.2</v>
      </c>
      <c r="AB472" s="18">
        <f t="shared" si="38"/>
        <v>0.70565615917728597</v>
      </c>
      <c r="AC472" s="1" t="s">
        <v>7495</v>
      </c>
      <c r="AD472" s="1" t="str">
        <f t="shared" si="41"/>
        <v>Deal M.B.</v>
      </c>
      <c r="AE472" s="1" t="str">
        <f t="shared" si="39"/>
        <v>Deal M.B.</v>
      </c>
      <c r="AF472" s="1" t="str">
        <f>INDEX(Lookup!G$2:G$1349, MATCH($AE472, Lookup!$G$2:$G$1349,0))</f>
        <v>DEAL M.B.</v>
      </c>
      <c r="AG472" s="1" t="str">
        <f>INDEX(Lookup!F$2:F$1349, MATCH($AE472, Lookup!$G$2:$G$1349,0))</f>
        <v>e190518</v>
      </c>
      <c r="AH472" s="1" t="str">
        <f>INDEX(Lookup!C$2:C$1349, MATCH($AE472, Lookup!$G$2:$G$1349,0))</f>
        <v>Kent</v>
      </c>
      <c r="AI472" s="1" t="str">
        <f>INDEX(Lookup!D$2:D$1349, MATCH($AE472, Lookup!$G$2:$G$1349,0))</f>
        <v>South East</v>
      </c>
      <c r="AJ472" s="1" t="str">
        <f>INDEX(Lookup!E$2:E$1349, MATCH($AE472, Lookup!$G$2:$G$1349,0))</f>
        <v>Greater South East</v>
      </c>
    </row>
    <row r="473" spans="1:36" x14ac:dyDescent="0.3">
      <c r="A473" s="11" t="s">
        <v>1732</v>
      </c>
      <c r="B473" s="5">
        <v>34030</v>
      </c>
      <c r="C473" s="5">
        <v>99.5</v>
      </c>
      <c r="D473" s="5">
        <v>43.2</v>
      </c>
      <c r="E473" s="5">
        <v>15.9</v>
      </c>
      <c r="F473" s="5">
        <v>27.3</v>
      </c>
      <c r="G473" s="5">
        <v>0</v>
      </c>
      <c r="I473" s="5">
        <v>33400</v>
      </c>
      <c r="J473" s="5">
        <v>147.4</v>
      </c>
      <c r="K473" s="5">
        <v>1442880</v>
      </c>
      <c r="L473" s="5">
        <v>25.4</v>
      </c>
      <c r="M473" s="5">
        <v>3462</v>
      </c>
      <c r="N473" s="5">
        <v>11914</v>
      </c>
      <c r="O473" s="5">
        <v>1788.9</v>
      </c>
      <c r="P473" s="5">
        <v>6843</v>
      </c>
      <c r="Q473" s="5">
        <v>762.1</v>
      </c>
      <c r="R473" s="5">
        <v>5028</v>
      </c>
      <c r="S473" s="5">
        <v>1006.9</v>
      </c>
      <c r="T473" s="5">
        <v>30</v>
      </c>
      <c r="U473" s="5">
        <v>13</v>
      </c>
      <c r="V473" s="5">
        <v>475.1</v>
      </c>
      <c r="W473" s="13">
        <v>74.3</v>
      </c>
      <c r="X473" s="13">
        <v>357.9</v>
      </c>
      <c r="Y473" s="13">
        <v>279.2</v>
      </c>
      <c r="Z473" s="5">
        <v>486.6</v>
      </c>
      <c r="AA473" s="18">
        <f t="shared" si="37"/>
        <v>1782</v>
      </c>
      <c r="AB473" s="18">
        <f t="shared" si="38"/>
        <v>0.51473136915077988</v>
      </c>
      <c r="AC473" s="1" t="s">
        <v>7495</v>
      </c>
      <c r="AD473" s="1" t="str">
        <f t="shared" si="41"/>
        <v>Dover M.B.</v>
      </c>
      <c r="AE473" s="1" t="str">
        <f t="shared" si="39"/>
        <v>Dover M.B.</v>
      </c>
      <c r="AF473" s="1" t="str">
        <f>INDEX(Lookup!G$2:G$1349, MATCH($AE473, Lookup!$G$2:$G$1349,0))</f>
        <v>DOVER M.B.</v>
      </c>
      <c r="AG473" s="1" t="str">
        <f>INDEX(Lookup!F$2:F$1349, MATCH($AE473, Lookup!$G$2:$G$1349,0))</f>
        <v>e190519</v>
      </c>
      <c r="AH473" s="1" t="str">
        <f>INDEX(Lookup!C$2:C$1349, MATCH($AE473, Lookup!$G$2:$G$1349,0))</f>
        <v>Kent</v>
      </c>
      <c r="AI473" s="1" t="str">
        <f>INDEX(Lookup!D$2:D$1349, MATCH($AE473, Lookup!$G$2:$G$1349,0))</f>
        <v>South East</v>
      </c>
      <c r="AJ473" s="1" t="str">
        <f>INDEX(Lookup!E$2:E$1349, MATCH($AE473, Lookup!$G$2:$G$1349,0))</f>
        <v>Greater South East</v>
      </c>
    </row>
    <row r="474" spans="1:36" x14ac:dyDescent="0.3">
      <c r="A474" s="11" t="s">
        <v>1733</v>
      </c>
      <c r="B474" s="5">
        <v>14990</v>
      </c>
      <c r="C474" s="5">
        <v>104.5</v>
      </c>
      <c r="D474" s="5">
        <v>45</v>
      </c>
      <c r="E474" s="5">
        <v>16</v>
      </c>
      <c r="F474" s="5">
        <v>29</v>
      </c>
      <c r="G474" s="5">
        <v>0</v>
      </c>
      <c r="I474" s="5">
        <v>14650</v>
      </c>
      <c r="J474" s="5">
        <v>148.30000000000001</v>
      </c>
      <c r="K474" s="5">
        <v>659250</v>
      </c>
      <c r="L474" s="5">
        <v>23.4</v>
      </c>
      <c r="M474" s="5">
        <v>1557</v>
      </c>
      <c r="N474" s="5">
        <v>5309</v>
      </c>
      <c r="O474" s="5">
        <v>727.1</v>
      </c>
      <c r="P474" s="5">
        <v>3028</v>
      </c>
      <c r="Q474" s="5">
        <v>294.2</v>
      </c>
      <c r="R474" s="5">
        <v>2272</v>
      </c>
      <c r="S474" s="5">
        <v>429.1</v>
      </c>
      <c r="T474" s="5">
        <v>5</v>
      </c>
      <c r="U474" s="5">
        <v>2.9</v>
      </c>
      <c r="V474" s="5">
        <v>123.1</v>
      </c>
      <c r="W474" s="13">
        <v>12.2</v>
      </c>
      <c r="X474" s="5">
        <v>91.1</v>
      </c>
      <c r="Y474" s="5">
        <v>444.5</v>
      </c>
      <c r="Z474" s="5">
        <v>159.1</v>
      </c>
      <c r="AA474" s="18">
        <f t="shared" si="37"/>
        <v>726.19999999999993</v>
      </c>
      <c r="AB474" s="18">
        <f t="shared" si="38"/>
        <v>0.46640976236351955</v>
      </c>
      <c r="AC474" s="1" t="s">
        <v>7495</v>
      </c>
      <c r="AD474" s="1" t="str">
        <f t="shared" si="41"/>
        <v>Faversham M.B.</v>
      </c>
      <c r="AE474" s="1" t="str">
        <f t="shared" si="39"/>
        <v>Faversham M.B.</v>
      </c>
      <c r="AF474" s="1" t="str">
        <f>INDEX(Lookup!G$2:G$1349, MATCH($AE474, Lookup!$G$2:$G$1349,0))</f>
        <v>FAVERSHAM M.B.</v>
      </c>
      <c r="AG474" s="1" t="str">
        <f>INDEX(Lookup!F$2:F$1349, MATCH($AE474, Lookup!$G$2:$G$1349,0))</f>
        <v>e190520</v>
      </c>
      <c r="AH474" s="1" t="str">
        <f>INDEX(Lookup!C$2:C$1349, MATCH($AE474, Lookup!$G$2:$G$1349,0))</f>
        <v>Kent</v>
      </c>
      <c r="AI474" s="1" t="str">
        <f>INDEX(Lookup!D$2:D$1349, MATCH($AE474, Lookup!$G$2:$G$1349,0))</f>
        <v>South East</v>
      </c>
      <c r="AJ474" s="1" t="str">
        <f>INDEX(Lookup!E$2:E$1349, MATCH($AE474, Lookup!$G$2:$G$1349,0))</f>
        <v>Greater South East</v>
      </c>
    </row>
    <row r="475" spans="1:36" x14ac:dyDescent="0.3">
      <c r="A475" s="11" t="s">
        <v>1734</v>
      </c>
      <c r="B475" s="5">
        <v>45490</v>
      </c>
      <c r="C475" s="5">
        <v>112.5</v>
      </c>
      <c r="D475" s="5">
        <v>47</v>
      </c>
      <c r="E475" s="5">
        <v>19.8</v>
      </c>
      <c r="F475" s="5">
        <v>27.2</v>
      </c>
      <c r="G475" s="5">
        <v>0</v>
      </c>
      <c r="I475" s="5">
        <v>56000</v>
      </c>
      <c r="J475" s="5">
        <v>146.30000000000001</v>
      </c>
      <c r="K475" s="5">
        <v>2632000</v>
      </c>
      <c r="L475" s="5">
        <v>8.8000000000000007</v>
      </c>
      <c r="M475" s="5">
        <v>5576.8</v>
      </c>
      <c r="N475" s="5">
        <v>16432</v>
      </c>
      <c r="O475" s="5">
        <v>3168</v>
      </c>
      <c r="P475" s="5">
        <v>5880</v>
      </c>
      <c r="Q475" s="5">
        <v>698.7</v>
      </c>
      <c r="R475" s="5">
        <v>10055</v>
      </c>
      <c r="S475" s="5">
        <v>2182</v>
      </c>
      <c r="T475" s="5">
        <v>492</v>
      </c>
      <c r="U475" s="5">
        <v>246.7</v>
      </c>
      <c r="V475" s="5">
        <v>834.6</v>
      </c>
      <c r="W475" s="13">
        <v>185.4</v>
      </c>
      <c r="X475" s="13">
        <v>463.1</v>
      </c>
      <c r="Y475" s="13">
        <v>281.8</v>
      </c>
      <c r="Z475" s="13">
        <v>643.79999999999995</v>
      </c>
      <c r="AA475" s="18">
        <f t="shared" si="37"/>
        <v>3127.3999999999996</v>
      </c>
      <c r="AB475" s="18">
        <f t="shared" si="38"/>
        <v>0.56078754841486145</v>
      </c>
      <c r="AC475" s="1" t="s">
        <v>7495</v>
      </c>
      <c r="AD475" s="1" t="str">
        <f t="shared" si="41"/>
        <v>Folkestone M.B.</v>
      </c>
      <c r="AE475" s="1" t="str">
        <f t="shared" si="39"/>
        <v>Folkestone M.B.</v>
      </c>
      <c r="AF475" s="1" t="str">
        <f>INDEX(Lookup!G$2:G$1349, MATCH($AE475, Lookup!$G$2:$G$1349,0))</f>
        <v>FOLKESTONE M.B.</v>
      </c>
      <c r="AG475" s="1" t="str">
        <f>INDEX(Lookup!F$2:F$1349, MATCH($AE475, Lookup!$G$2:$G$1349,0))</f>
        <v>e190521</v>
      </c>
      <c r="AH475" s="1" t="str">
        <f>INDEX(Lookup!C$2:C$1349, MATCH($AE475, Lookup!$G$2:$G$1349,0))</f>
        <v>Kent</v>
      </c>
      <c r="AI475" s="1" t="str">
        <f>INDEX(Lookup!D$2:D$1349, MATCH($AE475, Lookup!$G$2:$G$1349,0))</f>
        <v>South East</v>
      </c>
      <c r="AJ475" s="1" t="str">
        <f>INDEX(Lookup!E$2:E$1349, MATCH($AE475, Lookup!$G$2:$G$1349,0))</f>
        <v>Greater South East</v>
      </c>
    </row>
    <row r="476" spans="1:36" x14ac:dyDescent="0.3">
      <c r="A476" s="11" t="s">
        <v>1735</v>
      </c>
      <c r="B476" s="5">
        <v>90720</v>
      </c>
      <c r="C476" s="5">
        <v>84.7</v>
      </c>
      <c r="D476" s="5">
        <v>35</v>
      </c>
      <c r="E476" s="5">
        <v>7.5</v>
      </c>
      <c r="F476" s="5">
        <v>27.5</v>
      </c>
      <c r="G476" s="5">
        <v>0</v>
      </c>
      <c r="I476" s="5">
        <v>90800</v>
      </c>
      <c r="J476" s="5">
        <v>176.8</v>
      </c>
      <c r="K476" s="5">
        <v>3178000</v>
      </c>
      <c r="L476" s="5">
        <v>30.2</v>
      </c>
      <c r="M476" s="5">
        <v>8564.6</v>
      </c>
      <c r="N476" s="5">
        <v>30322</v>
      </c>
      <c r="O476" s="5">
        <v>5514.2</v>
      </c>
      <c r="P476" s="5">
        <v>9813</v>
      </c>
      <c r="Q476" s="5">
        <v>1144.9000000000001</v>
      </c>
      <c r="R476" s="5">
        <v>19464</v>
      </c>
      <c r="S476" s="5">
        <v>4229.3999999999996</v>
      </c>
      <c r="T476" s="5">
        <v>147</v>
      </c>
      <c r="U476" s="5">
        <v>67.8</v>
      </c>
      <c r="V476" s="5">
        <v>752.2</v>
      </c>
      <c r="W476" s="13">
        <v>47.4</v>
      </c>
      <c r="X476" s="13">
        <v>343.1</v>
      </c>
      <c r="Y476" s="13">
        <v>675.5</v>
      </c>
      <c r="Z476" s="5">
        <v>1232.0999999999999</v>
      </c>
      <c r="AA476" s="18">
        <f t="shared" si="37"/>
        <v>5442.0999999999995</v>
      </c>
      <c r="AB476" s="18">
        <f t="shared" si="38"/>
        <v>0.63541788291338752</v>
      </c>
      <c r="AC476" s="1" t="s">
        <v>7495</v>
      </c>
      <c r="AD476" s="1" t="str">
        <f t="shared" si="41"/>
        <v>Gillingham M.B.</v>
      </c>
      <c r="AE476" s="1" t="str">
        <f t="shared" si="39"/>
        <v>Gillingham M.B.</v>
      </c>
      <c r="AF476" s="1" t="str">
        <f>INDEX(Lookup!G$2:G$1349, MATCH($AE476, Lookup!$G$2:$G$1349,0))</f>
        <v>GILLINGHAM M.B.</v>
      </c>
      <c r="AG476" s="1" t="str">
        <f>INDEX(Lookup!F$2:F$1349, MATCH($AE476, Lookup!$G$2:$G$1349,0))</f>
        <v>e190522</v>
      </c>
      <c r="AH476" s="1" t="str">
        <f>INDEX(Lookup!C$2:C$1349, MATCH($AE476, Lookup!$G$2:$G$1349,0))</f>
        <v>Kent</v>
      </c>
      <c r="AI476" s="1" t="str">
        <f>INDEX(Lookup!D$2:D$1349, MATCH($AE476, Lookup!$G$2:$G$1349,0))</f>
        <v>South East</v>
      </c>
      <c r="AJ476" s="1" t="str">
        <f>INDEX(Lookup!E$2:E$1349, MATCH($AE476, Lookup!$G$2:$G$1349,0))</f>
        <v>Greater South East</v>
      </c>
    </row>
    <row r="477" spans="1:36" x14ac:dyDescent="0.3">
      <c r="A477" s="11" t="s">
        <v>1736</v>
      </c>
      <c r="B477" s="5">
        <v>53530</v>
      </c>
      <c r="C477" s="5">
        <v>98.5</v>
      </c>
      <c r="D477" s="5">
        <v>41</v>
      </c>
      <c r="E477" s="5">
        <v>13.5</v>
      </c>
      <c r="F477" s="5">
        <v>27.5</v>
      </c>
      <c r="G477" s="5">
        <v>0</v>
      </c>
      <c r="I477" s="5">
        <v>55200</v>
      </c>
      <c r="J477" s="5">
        <v>168</v>
      </c>
      <c r="K477" s="5">
        <v>2263200</v>
      </c>
      <c r="L477" s="5">
        <v>19.899999999999999</v>
      </c>
      <c r="M477" s="5">
        <v>5722.3</v>
      </c>
      <c r="N477" s="5">
        <v>46873</v>
      </c>
      <c r="O477" s="5">
        <v>3182.5</v>
      </c>
      <c r="P477" s="5">
        <v>5370</v>
      </c>
      <c r="Q477" s="5">
        <v>656.9</v>
      </c>
      <c r="R477" s="5">
        <v>11326</v>
      </c>
      <c r="S477" s="5">
        <v>2439.1999999999998</v>
      </c>
      <c r="T477" s="5">
        <v>166</v>
      </c>
      <c r="U477" s="5">
        <v>76.099999999999994</v>
      </c>
      <c r="V477" s="5">
        <v>782.7</v>
      </c>
      <c r="W477" s="13">
        <v>76</v>
      </c>
      <c r="X477" s="5">
        <v>420.2</v>
      </c>
      <c r="Y477" s="5">
        <v>615.5</v>
      </c>
      <c r="Z477" s="5">
        <v>645.5</v>
      </c>
      <c r="AA477" s="18">
        <f t="shared" si="37"/>
        <v>3172.2</v>
      </c>
      <c r="AB477" s="18">
        <f t="shared" si="38"/>
        <v>0.55435751358719387</v>
      </c>
      <c r="AC477" s="1" t="s">
        <v>7495</v>
      </c>
      <c r="AD477" s="1" t="str">
        <f t="shared" si="41"/>
        <v>Gravesend M.B.</v>
      </c>
      <c r="AE477" s="1" t="str">
        <f t="shared" si="39"/>
        <v>Gravesend M.B.</v>
      </c>
      <c r="AF477" s="1" t="str">
        <f>INDEX(Lookup!G$2:G$1349, MATCH($AE477, Lookup!$G$2:$G$1349,0))</f>
        <v>GRAVESEND M.B.</v>
      </c>
      <c r="AG477" s="1" t="str">
        <f>INDEX(Lookup!F$2:F$1349, MATCH($AE477, Lookup!$G$2:$G$1349,0))</f>
        <v>e190523</v>
      </c>
      <c r="AH477" s="1" t="str">
        <f>INDEX(Lookup!C$2:C$1349, MATCH($AE477, Lookup!$G$2:$G$1349,0))</f>
        <v>Kent</v>
      </c>
      <c r="AI477" s="1" t="str">
        <f>INDEX(Lookup!D$2:D$1349, MATCH($AE477, Lookup!$G$2:$G$1349,0))</f>
        <v>South East</v>
      </c>
      <c r="AJ477" s="1" t="str">
        <f>INDEX(Lookup!E$2:E$1349, MATCH($AE477, Lookup!$G$2:$G$1349,0))</f>
        <v>Greater South East</v>
      </c>
    </row>
    <row r="478" spans="1:36" x14ac:dyDescent="0.3">
      <c r="A478" s="11" t="s">
        <v>1737</v>
      </c>
      <c r="B478" s="5">
        <v>12000</v>
      </c>
      <c r="C478" s="5">
        <v>101.5</v>
      </c>
      <c r="D478" s="5">
        <v>43</v>
      </c>
      <c r="E478" s="5">
        <v>14.3</v>
      </c>
      <c r="F478" s="5">
        <v>27.7</v>
      </c>
      <c r="G478" s="5">
        <v>1</v>
      </c>
      <c r="H478" s="5">
        <v>42.7</v>
      </c>
      <c r="I478" s="5">
        <v>13300</v>
      </c>
      <c r="J478" s="5">
        <v>140.30000000000001</v>
      </c>
      <c r="K478" s="5">
        <v>567555</v>
      </c>
      <c r="L478" s="5">
        <v>10.7</v>
      </c>
      <c r="M478" s="5">
        <v>1444.2</v>
      </c>
      <c r="N478" s="5">
        <v>4978</v>
      </c>
      <c r="O478" s="5">
        <v>1025.3</v>
      </c>
      <c r="P478" s="5">
        <v>1431</v>
      </c>
      <c r="Q478" s="5">
        <v>167.8</v>
      </c>
      <c r="R478" s="5">
        <v>3400</v>
      </c>
      <c r="S478" s="5">
        <v>783</v>
      </c>
      <c r="T478" s="5">
        <v>139</v>
      </c>
      <c r="U478" s="5">
        <v>65.099999999999994</v>
      </c>
      <c r="V478" s="5">
        <v>126.1</v>
      </c>
      <c r="W478" s="13">
        <v>12.2</v>
      </c>
      <c r="X478" s="5">
        <v>85.7</v>
      </c>
      <c r="Y478" s="5">
        <v>79.7</v>
      </c>
      <c r="Z478" s="5">
        <v>115.2</v>
      </c>
      <c r="AA478" s="18">
        <f t="shared" si="37"/>
        <v>1015.9</v>
      </c>
      <c r="AB478" s="18">
        <f t="shared" si="38"/>
        <v>0.70343442736463091</v>
      </c>
      <c r="AC478" s="1" t="s">
        <v>7495</v>
      </c>
      <c r="AD478" s="1" t="str">
        <f t="shared" si="41"/>
        <v>Hythe M.B.</v>
      </c>
      <c r="AE478" s="1" t="str">
        <f t="shared" si="39"/>
        <v>Hythe M.B.</v>
      </c>
      <c r="AF478" s="1" t="str">
        <f>INDEX(Lookup!G$2:G$1349, MATCH($AE478, Lookup!$G$2:$G$1349,0))</f>
        <v>HYTHE M.B.</v>
      </c>
      <c r="AG478" s="1" t="str">
        <f>INDEX(Lookup!F$2:F$1349, MATCH($AE478, Lookup!$G$2:$G$1349,0))</f>
        <v>e190525</v>
      </c>
      <c r="AH478" s="1" t="str">
        <f>INDEX(Lookup!C$2:C$1349, MATCH($AE478, Lookup!$G$2:$G$1349,0))</f>
        <v>Kent</v>
      </c>
      <c r="AI478" s="1" t="str">
        <f>INDEX(Lookup!D$2:D$1349, MATCH($AE478, Lookup!$G$2:$G$1349,0))</f>
        <v>South East</v>
      </c>
      <c r="AJ478" s="1" t="str">
        <f>INDEX(Lookup!E$2:E$1349, MATCH($AE478, Lookup!$G$2:$G$1349,0))</f>
        <v>Greater South East</v>
      </c>
    </row>
    <row r="479" spans="1:36" x14ac:dyDescent="0.3">
      <c r="A479" s="11" t="s">
        <v>1738</v>
      </c>
      <c r="B479" s="5">
        <v>4570</v>
      </c>
      <c r="C479" s="5">
        <v>98.5</v>
      </c>
      <c r="D479" s="5">
        <v>40</v>
      </c>
      <c r="E479" s="5">
        <v>11</v>
      </c>
      <c r="F479" s="5">
        <v>29</v>
      </c>
      <c r="G479" s="5">
        <v>0</v>
      </c>
      <c r="I479" s="5">
        <v>9088</v>
      </c>
      <c r="J479" s="5">
        <v>159.69999999999999</v>
      </c>
      <c r="K479" s="5">
        <v>363520</v>
      </c>
      <c r="L479" s="5">
        <v>0</v>
      </c>
      <c r="M479" s="5">
        <v>917.1</v>
      </c>
      <c r="N479" s="5">
        <v>1909</v>
      </c>
      <c r="O479" s="5">
        <v>316.2</v>
      </c>
      <c r="P479" s="5">
        <v>601</v>
      </c>
      <c r="Q479" s="5">
        <v>61.8</v>
      </c>
      <c r="R479" s="5">
        <v>1288</v>
      </c>
      <c r="S479" s="5">
        <v>249</v>
      </c>
      <c r="T479" s="5">
        <v>6</v>
      </c>
      <c r="U479" s="5">
        <v>3.4</v>
      </c>
      <c r="V479" s="5">
        <v>20.100000000000001</v>
      </c>
      <c r="W479" s="13">
        <v>4.2</v>
      </c>
      <c r="X479" s="5">
        <v>39.1</v>
      </c>
      <c r="Y479" s="5">
        <v>4.3</v>
      </c>
      <c r="Z479" s="5">
        <v>533.4</v>
      </c>
      <c r="AA479" s="18">
        <f t="shared" si="37"/>
        <v>314.2</v>
      </c>
      <c r="AB479" s="18">
        <f t="shared" si="38"/>
        <v>0.34260167920619339</v>
      </c>
      <c r="AC479" s="1" t="s">
        <v>7495</v>
      </c>
      <c r="AD479" s="1" t="str">
        <f t="shared" si="41"/>
        <v>Lydd M.B.</v>
      </c>
      <c r="AE479" s="1" t="str">
        <f t="shared" si="39"/>
        <v>Lydd M.B.</v>
      </c>
      <c r="AF479" s="1" t="str">
        <f>INDEX(Lookup!G$2:G$1349, MATCH($AE479, Lookup!$G$2:$G$1349,0))</f>
        <v>LYDD M.B.</v>
      </c>
      <c r="AG479" s="1" t="str">
        <f>INDEX(Lookup!F$2:F$1349, MATCH($AE479, Lookup!$G$2:$G$1349,0))</f>
        <v>e190526</v>
      </c>
      <c r="AH479" s="1" t="str">
        <f>INDEX(Lookup!C$2:C$1349, MATCH($AE479, Lookup!$G$2:$G$1349,0))</f>
        <v>Kent</v>
      </c>
      <c r="AI479" s="1" t="str">
        <f>INDEX(Lookup!D$2:D$1349, MATCH($AE479, Lookup!$G$2:$G$1349,0))</f>
        <v>South East</v>
      </c>
      <c r="AJ479" s="1" t="str">
        <f>INDEX(Lookup!E$2:E$1349, MATCH($AE479, Lookup!$G$2:$G$1349,0))</f>
        <v>Greater South East</v>
      </c>
    </row>
    <row r="480" spans="1:36" x14ac:dyDescent="0.3">
      <c r="A480" s="11" t="s">
        <v>1739</v>
      </c>
      <c r="B480" s="5">
        <v>72000</v>
      </c>
      <c r="C480" s="5">
        <v>104</v>
      </c>
      <c r="D480" s="5">
        <v>43.5</v>
      </c>
      <c r="E480" s="5">
        <v>16.3</v>
      </c>
      <c r="F480" s="5">
        <v>27.2</v>
      </c>
      <c r="G480" s="5">
        <v>0</v>
      </c>
      <c r="I480" s="5">
        <v>88000</v>
      </c>
      <c r="J480" s="5">
        <v>151.19999999999999</v>
      </c>
      <c r="K480" s="5">
        <v>3828000</v>
      </c>
      <c r="L480" s="5">
        <v>9.8000000000000007</v>
      </c>
      <c r="M480" s="5">
        <v>8635.7999999999993</v>
      </c>
      <c r="N480" s="5">
        <v>23564</v>
      </c>
      <c r="O480" s="5">
        <v>4480.5</v>
      </c>
      <c r="P480" s="5">
        <v>7342</v>
      </c>
      <c r="Q480" s="5">
        <v>817.2</v>
      </c>
      <c r="R480" s="5">
        <v>15922</v>
      </c>
      <c r="S480" s="5">
        <v>3518.7</v>
      </c>
      <c r="T480" s="5">
        <v>268</v>
      </c>
      <c r="U480" s="5">
        <v>112.2</v>
      </c>
      <c r="V480" s="5">
        <v>1280.4000000000001</v>
      </c>
      <c r="W480" s="13">
        <v>440.7</v>
      </c>
      <c r="X480" s="13">
        <v>595.5</v>
      </c>
      <c r="Y480" s="13">
        <v>586.5</v>
      </c>
      <c r="Z480" s="13">
        <v>1252.0999999999999</v>
      </c>
      <c r="AA480" s="18">
        <f t="shared" si="37"/>
        <v>4448.0999999999995</v>
      </c>
      <c r="AB480" s="18">
        <f t="shared" si="38"/>
        <v>0.51507677343152924</v>
      </c>
      <c r="AC480" s="1" t="s">
        <v>7495</v>
      </c>
      <c r="AD480" s="1" t="str">
        <f t="shared" si="41"/>
        <v>Maidstone M.B.</v>
      </c>
      <c r="AE480" s="1" t="str">
        <f t="shared" si="39"/>
        <v>Maidstone M.B.</v>
      </c>
      <c r="AF480" s="1" t="str">
        <f>INDEX(Lookup!G$2:G$1349, MATCH($AE480, Lookup!$G$2:$G$1349,0))</f>
        <v>MAIDSTONE M.B.</v>
      </c>
      <c r="AG480" s="1" t="str">
        <f>INDEX(Lookup!F$2:F$1349, MATCH($AE480, Lookup!$G$2:$G$1349,0))</f>
        <v>e190527</v>
      </c>
      <c r="AH480" s="1" t="str">
        <f>INDEX(Lookup!C$2:C$1349, MATCH($AE480, Lookup!$G$2:$G$1349,0))</f>
        <v>Kent</v>
      </c>
      <c r="AI480" s="1" t="str">
        <f>INDEX(Lookup!D$2:D$1349, MATCH($AE480, Lookup!$G$2:$G$1349,0))</f>
        <v>South East</v>
      </c>
      <c r="AJ480" s="1" t="str">
        <f>INDEX(Lookup!E$2:E$1349, MATCH($AE480, Lookup!$G$2:$G$1349,0))</f>
        <v>Greater South East</v>
      </c>
    </row>
    <row r="481" spans="1:36" x14ac:dyDescent="0.3">
      <c r="A481" s="11" t="s">
        <v>1740</v>
      </c>
      <c r="B481" s="5">
        <v>49730</v>
      </c>
      <c r="C481" s="5">
        <v>109.5</v>
      </c>
      <c r="D481" s="5">
        <v>48</v>
      </c>
      <c r="E481" s="5">
        <v>20.9</v>
      </c>
      <c r="F481" s="5">
        <v>27.1</v>
      </c>
      <c r="G481" s="5">
        <v>0</v>
      </c>
      <c r="I481" s="5">
        <v>56000</v>
      </c>
      <c r="J481" s="5">
        <v>126.7</v>
      </c>
      <c r="K481" s="5">
        <v>2688000</v>
      </c>
      <c r="L481" s="5">
        <v>8.5</v>
      </c>
      <c r="M481" s="5">
        <v>6047.8</v>
      </c>
      <c r="N481" s="5">
        <v>19176</v>
      </c>
      <c r="O481" s="5">
        <v>3737.6</v>
      </c>
      <c r="P481" s="5">
        <v>5766</v>
      </c>
      <c r="Q481" s="5">
        <v>678.3</v>
      </c>
      <c r="R481" s="5">
        <v>13060</v>
      </c>
      <c r="S481" s="5">
        <v>2896.3</v>
      </c>
      <c r="T481" s="5">
        <v>343</v>
      </c>
      <c r="U481" s="5">
        <v>161.6</v>
      </c>
      <c r="V481" s="5">
        <v>779.6</v>
      </c>
      <c r="W481" s="13">
        <v>64.599999999999994</v>
      </c>
      <c r="X481" s="5">
        <v>524</v>
      </c>
      <c r="Y481" s="5">
        <v>364.1</v>
      </c>
      <c r="Z481" s="5">
        <v>577.9</v>
      </c>
      <c r="AA481" s="18">
        <f t="shared" si="37"/>
        <v>3736.2000000000003</v>
      </c>
      <c r="AB481" s="18">
        <f t="shared" si="38"/>
        <v>0.61777836568669597</v>
      </c>
      <c r="AC481" s="1" t="s">
        <v>7495</v>
      </c>
      <c r="AD481" s="1" t="str">
        <f t="shared" si="41"/>
        <v>Margate M.B.</v>
      </c>
      <c r="AE481" s="1" t="str">
        <f t="shared" si="39"/>
        <v>Margate M.B.</v>
      </c>
      <c r="AF481" s="1" t="str">
        <f>INDEX(Lookup!G$2:G$1349, MATCH($AE481, Lookup!$G$2:$G$1349,0))</f>
        <v>MARGATE M.B.</v>
      </c>
      <c r="AG481" s="1" t="str">
        <f>INDEX(Lookup!F$2:F$1349, MATCH($AE481, Lookup!$G$2:$G$1349,0))</f>
        <v>e190528</v>
      </c>
      <c r="AH481" s="1" t="str">
        <f>INDEX(Lookup!C$2:C$1349, MATCH($AE481, Lookup!$G$2:$G$1349,0))</f>
        <v>Kent</v>
      </c>
      <c r="AI481" s="1" t="str">
        <f>INDEX(Lookup!D$2:D$1349, MATCH($AE481, Lookup!$G$2:$G$1349,0))</f>
        <v>South East</v>
      </c>
      <c r="AJ481" s="1" t="str">
        <f>INDEX(Lookup!E$2:E$1349, MATCH($AE481, Lookup!$G$2:$G$1349,0))</f>
        <v>Greater South East</v>
      </c>
    </row>
    <row r="482" spans="1:36" x14ac:dyDescent="0.3">
      <c r="A482" s="11" t="s">
        <v>1741</v>
      </c>
      <c r="B482" s="5">
        <v>3540</v>
      </c>
      <c r="C482" s="5">
        <v>106.5</v>
      </c>
      <c r="D482" s="5">
        <v>44</v>
      </c>
      <c r="E482" s="5">
        <v>15</v>
      </c>
      <c r="F482" s="5">
        <v>29</v>
      </c>
      <c r="G482" s="5">
        <v>0</v>
      </c>
      <c r="I482" s="5">
        <v>4170</v>
      </c>
      <c r="J482" s="5">
        <v>205.5</v>
      </c>
      <c r="K482" s="5">
        <v>183480</v>
      </c>
      <c r="L482" s="5">
        <v>9.9</v>
      </c>
      <c r="M482" s="5">
        <v>444.4</v>
      </c>
      <c r="N482" s="5">
        <v>1486</v>
      </c>
      <c r="O482" s="5">
        <v>295.8</v>
      </c>
      <c r="P482" s="5">
        <v>328</v>
      </c>
      <c r="Q482" s="5">
        <v>39.5</v>
      </c>
      <c r="R482" s="5">
        <v>1114</v>
      </c>
      <c r="S482" s="5">
        <v>231</v>
      </c>
      <c r="T482" s="5">
        <v>44</v>
      </c>
      <c r="U482" s="5">
        <v>25.3</v>
      </c>
      <c r="V482" s="5">
        <v>35.4</v>
      </c>
      <c r="W482" s="13">
        <v>4.2</v>
      </c>
      <c r="X482" s="5">
        <v>44.1</v>
      </c>
      <c r="Y482" s="5">
        <v>5.3</v>
      </c>
      <c r="Z482" s="5">
        <v>59.6</v>
      </c>
      <c r="AA482" s="18">
        <f t="shared" si="37"/>
        <v>295.8</v>
      </c>
      <c r="AB482" s="18">
        <f t="shared" si="38"/>
        <v>0.66561656165616567</v>
      </c>
      <c r="AC482" s="1" t="s">
        <v>7495</v>
      </c>
      <c r="AD482" s="1" t="str">
        <f t="shared" si="41"/>
        <v>New Romney M.B.</v>
      </c>
      <c r="AE482" s="1" t="str">
        <f t="shared" si="39"/>
        <v>New Romney M.B.</v>
      </c>
      <c r="AF482" s="1" t="str">
        <f>INDEX(Lookup!G$2:G$1349, MATCH($AE482, Lookup!$G$2:$G$1349,0))</f>
        <v>NEW ROMNEY M.B.</v>
      </c>
      <c r="AG482" s="1" t="str">
        <f>INDEX(Lookup!F$2:F$1349, MATCH($AE482, Lookup!$G$2:$G$1349,0))</f>
        <v>e190529</v>
      </c>
      <c r="AH482" s="1" t="str">
        <f>INDEX(Lookup!C$2:C$1349, MATCH($AE482, Lookup!$G$2:$G$1349,0))</f>
        <v>Kent</v>
      </c>
      <c r="AI482" s="1" t="str">
        <f>INDEX(Lookup!D$2:D$1349, MATCH($AE482, Lookup!$G$2:$G$1349,0))</f>
        <v>South East</v>
      </c>
      <c r="AJ482" s="1" t="str">
        <f>INDEX(Lookup!E$2:E$1349, MATCH($AE482, Lookup!$G$2:$G$1349,0))</f>
        <v>Greater South East</v>
      </c>
    </row>
    <row r="483" spans="1:36" x14ac:dyDescent="0.3">
      <c r="A483" s="11" t="s">
        <v>1742</v>
      </c>
      <c r="B483" s="5">
        <v>31270</v>
      </c>
      <c r="C483" s="5">
        <v>106.5</v>
      </c>
      <c r="D483" s="5">
        <v>48</v>
      </c>
      <c r="E483" s="5">
        <v>19</v>
      </c>
      <c r="F483" s="5">
        <v>29</v>
      </c>
      <c r="G483" s="5">
        <v>0</v>
      </c>
      <c r="I483" s="5">
        <v>30000</v>
      </c>
      <c r="J483" s="5">
        <v>152.1</v>
      </c>
      <c r="K483" s="5">
        <v>1440000</v>
      </c>
      <c r="L483" s="5">
        <v>23.6</v>
      </c>
      <c r="M483" s="5">
        <v>3203.4</v>
      </c>
      <c r="N483" s="5">
        <v>13962</v>
      </c>
      <c r="O483" s="5">
        <v>1700.7</v>
      </c>
      <c r="P483" s="5">
        <v>9556</v>
      </c>
      <c r="Q483" s="5">
        <v>887.1</v>
      </c>
      <c r="R483" s="5">
        <v>4382</v>
      </c>
      <c r="S483" s="5">
        <v>801.6</v>
      </c>
      <c r="T483" s="5">
        <v>10</v>
      </c>
      <c r="U483" s="5">
        <v>4.7</v>
      </c>
      <c r="V483" s="5">
        <v>245.4</v>
      </c>
      <c r="W483" s="13">
        <v>21.7</v>
      </c>
      <c r="X483" s="13">
        <v>217.9</v>
      </c>
      <c r="Y483" s="13">
        <v>653.9</v>
      </c>
      <c r="Z483" s="13">
        <v>363.8</v>
      </c>
      <c r="AA483" s="18">
        <f t="shared" si="37"/>
        <v>1693.4</v>
      </c>
      <c r="AB483" s="18">
        <f t="shared" si="38"/>
        <v>0.52862583505025906</v>
      </c>
      <c r="AC483" s="1" t="s">
        <v>7495</v>
      </c>
      <c r="AD483" s="1" t="str">
        <f t="shared" si="41"/>
        <v>Queenborough in Sheppey M.B.</v>
      </c>
      <c r="AE483" s="1" t="str">
        <f t="shared" si="39"/>
        <v>Queenborough in Sheppey M.B.</v>
      </c>
      <c r="AF483" s="1" t="str">
        <f>INDEX(Lookup!G$2:G$1349, MATCH($AE483, Lookup!$G$2:$G$1349,0))</f>
        <v>QUEENBOROUGH IN SHEPPEY M.B.</v>
      </c>
      <c r="AG483" s="1" t="str">
        <f>INDEX(Lookup!F$2:F$1349, MATCH($AE483, Lookup!$G$2:$G$1349,0))</f>
        <v>e190531</v>
      </c>
      <c r="AH483" s="1" t="str">
        <f>INDEX(Lookup!C$2:C$1349, MATCH($AE483, Lookup!$G$2:$G$1349,0))</f>
        <v>Kent</v>
      </c>
      <c r="AI483" s="1" t="str">
        <f>INDEX(Lookup!D$2:D$1349, MATCH($AE483, Lookup!$G$2:$G$1349,0))</f>
        <v>South East</v>
      </c>
      <c r="AJ483" s="1" t="str">
        <f>INDEX(Lookup!E$2:E$1349, MATCH($AE483, Lookup!$G$2:$G$1349,0))</f>
        <v>Greater South East</v>
      </c>
    </row>
    <row r="484" spans="1:36" x14ac:dyDescent="0.3">
      <c r="A484" s="11" t="s">
        <v>1743</v>
      </c>
      <c r="B484" s="5">
        <v>40070</v>
      </c>
      <c r="C484" s="5">
        <v>103</v>
      </c>
      <c r="D484" s="5">
        <v>42.8</v>
      </c>
      <c r="E484" s="5">
        <v>15.3</v>
      </c>
      <c r="F484" s="5">
        <v>27.5</v>
      </c>
      <c r="G484" s="5">
        <v>0</v>
      </c>
      <c r="I484" s="5">
        <v>36700</v>
      </c>
      <c r="J484" s="5">
        <v>140.30000000000001</v>
      </c>
      <c r="K484" s="5">
        <v>1570760</v>
      </c>
      <c r="L484" s="5">
        <v>25.9</v>
      </c>
      <c r="M484" s="5">
        <v>3895.6</v>
      </c>
      <c r="N484" s="5">
        <v>14413</v>
      </c>
      <c r="O484" s="5">
        <v>2401.6999999999998</v>
      </c>
      <c r="P484" s="5">
        <v>6029</v>
      </c>
      <c r="Q484" s="5">
        <v>718.4</v>
      </c>
      <c r="R484" s="5">
        <v>8330</v>
      </c>
      <c r="S484" s="5">
        <v>1659.7</v>
      </c>
      <c r="T484" s="5">
        <v>48</v>
      </c>
      <c r="U484" s="5">
        <v>23.2</v>
      </c>
      <c r="V484" s="5">
        <v>485.7</v>
      </c>
      <c r="W484" s="13">
        <v>43.2</v>
      </c>
      <c r="X484" s="13">
        <v>339.7</v>
      </c>
      <c r="Y484" s="13">
        <v>137.80000000000001</v>
      </c>
      <c r="Z484" s="13">
        <v>487.5</v>
      </c>
      <c r="AA484" s="18">
        <f t="shared" si="37"/>
        <v>2401.2999999999997</v>
      </c>
      <c r="AB484" s="18">
        <f t="shared" si="38"/>
        <v>0.61641338946503743</v>
      </c>
      <c r="AC484" s="1" t="s">
        <v>7495</v>
      </c>
      <c r="AD484" s="1" t="str">
        <f t="shared" si="41"/>
        <v>Ramsgate M.B.</v>
      </c>
      <c r="AE484" s="1" t="str">
        <f t="shared" si="39"/>
        <v>Ramsgate M.B.</v>
      </c>
      <c r="AF484" s="1" t="str">
        <f>INDEX(Lookup!G$2:G$1349, MATCH($AE484, Lookup!$G$2:$G$1349,0))</f>
        <v>RAMSGATE M.B.</v>
      </c>
      <c r="AG484" s="1" t="str">
        <f>INDEX(Lookup!F$2:F$1349, MATCH($AE484, Lookup!$G$2:$G$1349,0))</f>
        <v>e190532</v>
      </c>
      <c r="AH484" s="1" t="str">
        <f>INDEX(Lookup!C$2:C$1349, MATCH($AE484, Lookup!$G$2:$G$1349,0))</f>
        <v>Kent</v>
      </c>
      <c r="AI484" s="1" t="str">
        <f>INDEX(Lookup!D$2:D$1349, MATCH($AE484, Lookup!$G$2:$G$1349,0))</f>
        <v>South East</v>
      </c>
      <c r="AJ484" s="1" t="str">
        <f>INDEX(Lookup!E$2:E$1349, MATCH($AE484, Lookup!$G$2:$G$1349,0))</f>
        <v>Greater South East</v>
      </c>
    </row>
    <row r="485" spans="1:36" x14ac:dyDescent="0.3">
      <c r="A485" s="11" t="s">
        <v>1744</v>
      </c>
      <c r="B485" s="5">
        <v>56010</v>
      </c>
      <c r="C485" s="5">
        <v>89.5</v>
      </c>
      <c r="D485" s="5">
        <v>41.3</v>
      </c>
      <c r="E485" s="5">
        <v>12.8</v>
      </c>
      <c r="F485" s="5">
        <v>27.1</v>
      </c>
      <c r="G485" s="5">
        <v>1.4</v>
      </c>
      <c r="I485" s="5">
        <v>62150</v>
      </c>
      <c r="J485" s="5">
        <v>166.7</v>
      </c>
      <c r="K485" s="5">
        <v>2566795</v>
      </c>
      <c r="L485" s="5">
        <v>12.4</v>
      </c>
      <c r="M485" s="5">
        <v>6551.8</v>
      </c>
      <c r="N485" s="5">
        <v>18775</v>
      </c>
      <c r="O485" s="5">
        <v>3403.5</v>
      </c>
      <c r="P485" s="5">
        <v>5674</v>
      </c>
      <c r="Q485" s="5">
        <v>646.70000000000005</v>
      </c>
      <c r="R485" s="5">
        <v>12912</v>
      </c>
      <c r="S485" s="5">
        <v>2706.1</v>
      </c>
      <c r="T485" s="5">
        <v>90</v>
      </c>
      <c r="U485" s="5">
        <v>41.7</v>
      </c>
      <c r="V485" s="5">
        <v>419</v>
      </c>
      <c r="W485" s="13">
        <v>101.9</v>
      </c>
      <c r="X485" s="13">
        <v>307.2</v>
      </c>
      <c r="Y485" s="13">
        <v>1531.1</v>
      </c>
      <c r="Z485" s="13">
        <v>789</v>
      </c>
      <c r="AA485" s="18">
        <f t="shared" si="37"/>
        <v>3394.5</v>
      </c>
      <c r="AB485" s="18">
        <f t="shared" si="38"/>
        <v>0.51810189566226073</v>
      </c>
      <c r="AC485" s="1" t="s">
        <v>7495</v>
      </c>
      <c r="AD485" s="1" t="str">
        <f t="shared" si="41"/>
        <v>Rochester M.B.</v>
      </c>
      <c r="AE485" s="1" t="str">
        <f t="shared" si="39"/>
        <v>Rochester M.B.</v>
      </c>
      <c r="AF485" s="1" t="str">
        <f>INDEX(Lookup!G$2:G$1349, MATCH($AE485, Lookup!$G$2:$G$1349,0))</f>
        <v>ROCHESTER M.B.</v>
      </c>
      <c r="AG485" s="1" t="str">
        <f>INDEX(Lookup!F$2:F$1349, MATCH($AE485, Lookup!$G$2:$G$1349,0))</f>
        <v>e190533</v>
      </c>
      <c r="AH485" s="1" t="str">
        <f>INDEX(Lookup!C$2:C$1349, MATCH($AE485, Lookup!$G$2:$G$1349,0))</f>
        <v>Kent</v>
      </c>
      <c r="AI485" s="1" t="str">
        <f>INDEX(Lookup!D$2:D$1349, MATCH($AE485, Lookup!$G$2:$G$1349,0))</f>
        <v>South East</v>
      </c>
      <c r="AJ485" s="1" t="str">
        <f>INDEX(Lookup!E$2:E$1349, MATCH($AE485, Lookup!$G$2:$G$1349,0))</f>
        <v>Greater South East</v>
      </c>
    </row>
    <row r="486" spans="1:36" x14ac:dyDescent="0.3">
      <c r="A486" s="11" t="s">
        <v>1745</v>
      </c>
      <c r="B486" s="5">
        <v>4480</v>
      </c>
      <c r="C486" s="5">
        <v>87.5</v>
      </c>
      <c r="D486" s="5">
        <v>37</v>
      </c>
      <c r="E486" s="5">
        <v>8</v>
      </c>
      <c r="F486" s="5">
        <v>29</v>
      </c>
      <c r="G486" s="5">
        <v>0</v>
      </c>
      <c r="I486" s="5">
        <v>8430</v>
      </c>
      <c r="J486" s="5">
        <v>134.19999999999999</v>
      </c>
      <c r="K486" s="5">
        <v>311910</v>
      </c>
      <c r="L486" s="5">
        <v>0</v>
      </c>
      <c r="M486" s="5">
        <v>855.1</v>
      </c>
      <c r="N486" s="5">
        <v>1692</v>
      </c>
      <c r="O486" s="5">
        <v>270.39999999999998</v>
      </c>
      <c r="P486" s="5">
        <v>906</v>
      </c>
      <c r="Q486" s="5">
        <v>101.4</v>
      </c>
      <c r="R486" s="5">
        <v>763</v>
      </c>
      <c r="S486" s="5">
        <v>156.19999999999999</v>
      </c>
      <c r="T486" s="5">
        <v>18</v>
      </c>
      <c r="U486" s="5">
        <v>9.4</v>
      </c>
      <c r="V486" s="5">
        <v>46.1</v>
      </c>
      <c r="W486" s="13">
        <v>14.2</v>
      </c>
      <c r="X486" s="5">
        <v>52.9</v>
      </c>
      <c r="Y486" s="5">
        <v>388.7</v>
      </c>
      <c r="Z486" s="5">
        <v>82.9</v>
      </c>
      <c r="AA486" s="18">
        <f t="shared" si="37"/>
        <v>267</v>
      </c>
      <c r="AB486" s="18">
        <f t="shared" si="38"/>
        <v>0.31224418196702142</v>
      </c>
      <c r="AC486" s="1" t="s">
        <v>7495</v>
      </c>
      <c r="AD486" s="1" t="str">
        <f t="shared" si="41"/>
        <v>Sandwich M.B.</v>
      </c>
      <c r="AE486" s="1" t="str">
        <f t="shared" si="39"/>
        <v>Sandwich M.B.</v>
      </c>
      <c r="AF486" s="1" t="str">
        <f>INDEX(Lookup!G$2:G$1349, MATCH($AE486, Lookup!$G$2:$G$1349,0))</f>
        <v>SANDWICH M.B.</v>
      </c>
      <c r="AG486" s="1" t="str">
        <f>INDEX(Lookup!F$2:F$1349, MATCH($AE486, Lookup!$G$2:$G$1349,0))</f>
        <v>e190535</v>
      </c>
      <c r="AH486" s="1" t="str">
        <f>INDEX(Lookup!C$2:C$1349, MATCH($AE486, Lookup!$G$2:$G$1349,0))</f>
        <v>Kent</v>
      </c>
      <c r="AI486" s="1" t="str">
        <f>INDEX(Lookup!D$2:D$1349, MATCH($AE486, Lookup!$G$2:$G$1349,0))</f>
        <v>South East</v>
      </c>
      <c r="AJ486" s="1" t="str">
        <f>INDEX(Lookup!E$2:E$1349, MATCH($AE486, Lookup!$G$2:$G$1349,0))</f>
        <v>Greater South East</v>
      </c>
    </row>
    <row r="487" spans="1:36" x14ac:dyDescent="0.3">
      <c r="A487" s="11" t="s">
        <v>1746</v>
      </c>
      <c r="B487" s="5">
        <v>5880</v>
      </c>
      <c r="C487" s="5">
        <v>97.5</v>
      </c>
      <c r="D487" s="5">
        <v>46</v>
      </c>
      <c r="E487" s="5">
        <v>17</v>
      </c>
      <c r="F487" s="5">
        <v>29</v>
      </c>
      <c r="G487" s="5">
        <v>0</v>
      </c>
      <c r="I487" s="5">
        <v>7350</v>
      </c>
      <c r="J487" s="5">
        <v>226.7</v>
      </c>
      <c r="K487" s="5">
        <v>338100</v>
      </c>
      <c r="L487" s="5">
        <v>0</v>
      </c>
      <c r="M487" s="5">
        <v>789.6</v>
      </c>
      <c r="N487" s="5">
        <v>2252</v>
      </c>
      <c r="O487" s="5">
        <v>493.1</v>
      </c>
      <c r="P487" s="5">
        <v>496</v>
      </c>
      <c r="Q487" s="5">
        <v>56.2</v>
      </c>
      <c r="R487" s="5">
        <v>1665</v>
      </c>
      <c r="S487" s="5">
        <v>389</v>
      </c>
      <c r="T487" s="5">
        <v>89</v>
      </c>
      <c r="U487" s="5">
        <v>47.8</v>
      </c>
      <c r="V487" s="5">
        <v>145.6</v>
      </c>
      <c r="W487" s="13">
        <v>16.2</v>
      </c>
      <c r="X487" s="5">
        <v>47.6</v>
      </c>
      <c r="Y487" s="5">
        <v>21.6</v>
      </c>
      <c r="Z487" s="5">
        <v>65.5</v>
      </c>
      <c r="AA487" s="18">
        <f t="shared" si="37"/>
        <v>493</v>
      </c>
      <c r="AB487" s="18">
        <f t="shared" si="38"/>
        <v>0.62436676798378921</v>
      </c>
      <c r="AC487" s="1" t="s">
        <v>7495</v>
      </c>
      <c r="AD487" s="1" t="str">
        <f t="shared" si="41"/>
        <v>Tenterden M.B.</v>
      </c>
      <c r="AE487" s="1" t="str">
        <f t="shared" si="39"/>
        <v>Tenterden M.B.</v>
      </c>
      <c r="AF487" s="1" t="str">
        <f>INDEX(Lookup!G$2:G$1349, MATCH($AE487, Lookup!$G$2:$G$1349,0))</f>
        <v>TENTERDEN M.B.</v>
      </c>
      <c r="AG487" s="1" t="str">
        <f>INDEX(Lookup!F$2:F$1349, MATCH($AE487, Lookup!$G$2:$G$1349,0))</f>
        <v>e190540</v>
      </c>
      <c r="AH487" s="1" t="str">
        <f>INDEX(Lookup!C$2:C$1349, MATCH($AE487, Lookup!$G$2:$G$1349,0))</f>
        <v>Kent</v>
      </c>
      <c r="AI487" s="1" t="str">
        <f>INDEX(Lookup!D$2:D$1349, MATCH($AE487, Lookup!$G$2:$G$1349,0))</f>
        <v>South East</v>
      </c>
      <c r="AJ487" s="1" t="str">
        <f>INDEX(Lookup!E$2:E$1349, MATCH($AE487, Lookup!$G$2:$G$1349,0))</f>
        <v>Greater South East</v>
      </c>
    </row>
    <row r="488" spans="1:36" x14ac:dyDescent="0.3">
      <c r="A488" s="11" t="s">
        <v>1747</v>
      </c>
      <c r="B488" s="5">
        <v>44940</v>
      </c>
      <c r="C488" s="5">
        <v>107.5</v>
      </c>
      <c r="D488" s="5">
        <v>47</v>
      </c>
      <c r="E488" s="5">
        <v>19.8</v>
      </c>
      <c r="F488" s="5">
        <v>27.2</v>
      </c>
      <c r="G488" s="5">
        <v>0</v>
      </c>
      <c r="I488" s="5">
        <v>55700</v>
      </c>
      <c r="J488" s="5">
        <v>146.80000000000001</v>
      </c>
      <c r="K488" s="5">
        <v>2617900</v>
      </c>
      <c r="L488" s="5">
        <v>4.7</v>
      </c>
      <c r="M488" s="5">
        <v>5712.2</v>
      </c>
      <c r="N488" s="5">
        <v>15683</v>
      </c>
      <c r="O488" s="5">
        <v>3056.9</v>
      </c>
      <c r="P488" s="5">
        <v>6574</v>
      </c>
      <c r="Q488" s="5">
        <v>698.9</v>
      </c>
      <c r="R488" s="5">
        <v>8259</v>
      </c>
      <c r="S488" s="5">
        <v>1959.5</v>
      </c>
      <c r="T488" s="5">
        <v>840</v>
      </c>
      <c r="U488" s="5">
        <v>395.7</v>
      </c>
      <c r="V488" s="5">
        <v>974</v>
      </c>
      <c r="W488" s="13">
        <v>303.60000000000002</v>
      </c>
      <c r="X488" s="5">
        <v>509.2</v>
      </c>
      <c r="Y488" s="5">
        <v>219.8</v>
      </c>
      <c r="Z488" s="5">
        <v>649.1</v>
      </c>
      <c r="AA488" s="18">
        <f t="shared" si="37"/>
        <v>3054.1</v>
      </c>
      <c r="AB488" s="18">
        <f t="shared" si="38"/>
        <v>0.53466265186793183</v>
      </c>
      <c r="AC488" s="1" t="s">
        <v>7495</v>
      </c>
      <c r="AD488" s="1" t="str">
        <f t="shared" si="41"/>
        <v>Royal Tunbridge Wells M.B.</v>
      </c>
      <c r="AE488" s="1" t="str">
        <f t="shared" si="39"/>
        <v>Royal Tunbridge Wells M.B.</v>
      </c>
      <c r="AF488" s="1" t="str">
        <f>INDEX(Lookup!G$2:G$1349, MATCH($AE488, Lookup!$G$2:$G$1349,0))</f>
        <v>ROYAL TUNBRIDGE WELLS M.B.</v>
      </c>
      <c r="AG488" s="1" t="str">
        <f>INDEX(Lookup!F$2:F$1349, MATCH($AE488, Lookup!$G$2:$G$1349,0))</f>
        <v>e190534</v>
      </c>
      <c r="AH488" s="1" t="str">
        <f>INDEX(Lookup!C$2:C$1349, MATCH($AE488, Lookup!$G$2:$G$1349,0))</f>
        <v>Kent</v>
      </c>
      <c r="AI488" s="1" t="str">
        <f>INDEX(Lookup!D$2:D$1349, MATCH($AE488, Lookup!$G$2:$G$1349,0))</f>
        <v>South East</v>
      </c>
      <c r="AJ488" s="1" t="str">
        <f>INDEX(Lookup!E$2:E$1349, MATCH($AE488, Lookup!$G$2:$G$1349,0))</f>
        <v>Greater South East</v>
      </c>
    </row>
    <row r="489" spans="1:36" x14ac:dyDescent="0.3">
      <c r="A489" s="11" t="s">
        <v>1748</v>
      </c>
      <c r="B489" s="5">
        <v>36130</v>
      </c>
      <c r="C489" s="5">
        <v>97.5</v>
      </c>
      <c r="D489" s="5">
        <v>42.9</v>
      </c>
      <c r="E489" s="5">
        <v>14</v>
      </c>
      <c r="F489" s="5">
        <v>28.9</v>
      </c>
      <c r="G489" s="5">
        <v>0</v>
      </c>
      <c r="I489" s="5">
        <v>47000</v>
      </c>
      <c r="J489" s="5">
        <v>186.6</v>
      </c>
      <c r="K489" s="5">
        <v>2016300</v>
      </c>
      <c r="L489" s="5">
        <v>1.7</v>
      </c>
      <c r="M489" s="5">
        <v>4777.6000000000004</v>
      </c>
      <c r="N489" s="5">
        <v>12432</v>
      </c>
      <c r="O489" s="5">
        <v>2270.6999999999998</v>
      </c>
      <c r="P489" s="5">
        <v>3743</v>
      </c>
      <c r="Q489" s="5">
        <v>461.6</v>
      </c>
      <c r="R489" s="5">
        <v>8604</v>
      </c>
      <c r="S489" s="5">
        <v>1764.6</v>
      </c>
      <c r="T489" s="5">
        <v>71</v>
      </c>
      <c r="U489" s="5">
        <v>35.6</v>
      </c>
      <c r="V489" s="5">
        <v>537.4</v>
      </c>
      <c r="W489" s="13">
        <v>150.1</v>
      </c>
      <c r="X489" s="13">
        <v>427.3</v>
      </c>
      <c r="Y489" s="13">
        <v>891.2</v>
      </c>
      <c r="Z489" s="13">
        <v>501</v>
      </c>
      <c r="AA489" s="18">
        <f t="shared" si="37"/>
        <v>2261.7999999999997</v>
      </c>
      <c r="AB489" s="18">
        <f t="shared" si="38"/>
        <v>0.47341761553918277</v>
      </c>
      <c r="AC489" s="1" t="s">
        <v>7496</v>
      </c>
      <c r="AD489" s="1" t="str">
        <f t="shared" si="41"/>
        <v>Ashford U.D.</v>
      </c>
      <c r="AE489" s="1" t="str">
        <f t="shared" si="39"/>
        <v>Ashford U.D.</v>
      </c>
      <c r="AF489" s="1" t="str">
        <f>INDEX(Lookup!G$2:G$1349, MATCH($AE489, Lookup!$G$2:$G$1349,0))</f>
        <v>ASHFORD U.D.</v>
      </c>
      <c r="AG489" s="1" t="str">
        <f>INDEX(Lookup!F$2:F$1349, MATCH($AE489, Lookup!$G$2:$G$1349,0))</f>
        <v>e190514</v>
      </c>
      <c r="AH489" s="1" t="str">
        <f>INDEX(Lookup!C$2:C$1349, MATCH($AE489, Lookup!$G$2:$G$1349,0))</f>
        <v>Kent</v>
      </c>
      <c r="AI489" s="1" t="str">
        <f>INDEX(Lookup!D$2:D$1349, MATCH($AE489, Lookup!$G$2:$G$1349,0))</f>
        <v>South East</v>
      </c>
      <c r="AJ489" s="1" t="str">
        <f>INDEX(Lookup!E$2:E$1349, MATCH($AE489, Lookup!$G$2:$G$1349,0))</f>
        <v>Greater South East</v>
      </c>
    </row>
    <row r="490" spans="1:36" x14ac:dyDescent="0.3">
      <c r="A490" s="11" t="s">
        <v>7544</v>
      </c>
      <c r="B490" s="5">
        <v>21050</v>
      </c>
      <c r="C490" s="5">
        <v>95</v>
      </c>
      <c r="D490" s="5">
        <v>40.5</v>
      </c>
      <c r="E490" s="5">
        <v>11.4</v>
      </c>
      <c r="F490" s="5">
        <v>28.9</v>
      </c>
      <c r="G490" s="5">
        <v>0.2</v>
      </c>
      <c r="I490" s="5">
        <v>24207</v>
      </c>
      <c r="J490" s="5">
        <v>145.80000000000001</v>
      </c>
      <c r="K490" s="5">
        <v>980383</v>
      </c>
      <c r="L490" s="5">
        <v>13.5</v>
      </c>
      <c r="M490" s="5">
        <v>2499.1999999999998</v>
      </c>
      <c r="N490" s="5">
        <v>8451</v>
      </c>
      <c r="O490" s="5">
        <v>1690.5</v>
      </c>
      <c r="P490" s="5">
        <v>1937</v>
      </c>
      <c r="Q490" s="5">
        <v>229.2</v>
      </c>
      <c r="R490" s="5">
        <v>6347</v>
      </c>
      <c r="S490" s="5">
        <v>1377</v>
      </c>
      <c r="T490" s="5">
        <v>163</v>
      </c>
      <c r="U490" s="5">
        <v>83.6</v>
      </c>
      <c r="V490" s="5">
        <v>173.8</v>
      </c>
      <c r="W490" s="13">
        <v>9.1</v>
      </c>
      <c r="X490" s="13">
        <v>158.80000000000001</v>
      </c>
      <c r="Y490" s="13">
        <v>160.5</v>
      </c>
      <c r="Z490" s="5">
        <v>306.60000000000002</v>
      </c>
      <c r="AA490" s="18">
        <f t="shared" si="37"/>
        <v>1689.8</v>
      </c>
      <c r="AB490" s="18">
        <f t="shared" si="38"/>
        <v>0.67613636363636365</v>
      </c>
      <c r="AC490" s="1" t="s">
        <v>7496</v>
      </c>
      <c r="AD490" s="1" t="str">
        <f t="shared" si="41"/>
        <v>Broadstairs and St. Peter's U.D.</v>
      </c>
      <c r="AE490" s="1" t="str">
        <f t="shared" si="39"/>
        <v>Broadstairs and St. Peter's U.D.</v>
      </c>
      <c r="AF490" s="1" t="str">
        <f>INDEX(Lookup!G$2:G$1349, MATCH($AE490, Lookup!$G$2:$G$1349,0))</f>
        <v>BROADSTAIRS AND ST. PETER'S U.D.</v>
      </c>
      <c r="AG490" s="1" t="str">
        <f>INDEX(Lookup!F$2:F$1349, MATCH($AE490, Lookup!$G$2:$G$1349,0))</f>
        <v>e190515</v>
      </c>
      <c r="AH490" s="1" t="str">
        <f>INDEX(Lookup!C$2:C$1349, MATCH($AE490, Lookup!$G$2:$G$1349,0))</f>
        <v>Kent</v>
      </c>
      <c r="AI490" s="1" t="str">
        <f>INDEX(Lookup!D$2:D$1349, MATCH($AE490, Lookup!$G$2:$G$1349,0))</f>
        <v>South East</v>
      </c>
      <c r="AJ490" s="1" t="str">
        <f>INDEX(Lookup!E$2:E$1349, MATCH($AE490, Lookup!$G$2:$G$1349,0))</f>
        <v>Greater South East</v>
      </c>
    </row>
    <row r="491" spans="1:36" x14ac:dyDescent="0.3">
      <c r="A491" s="11" t="s">
        <v>1750</v>
      </c>
      <c r="B491" s="5">
        <v>25870</v>
      </c>
      <c r="C491" s="5">
        <v>108.5</v>
      </c>
      <c r="D491" s="5">
        <v>40</v>
      </c>
      <c r="E491" s="5">
        <v>11.1</v>
      </c>
      <c r="F491" s="5">
        <v>28.9</v>
      </c>
      <c r="G491" s="5">
        <v>0</v>
      </c>
      <c r="I491" s="5">
        <v>26100</v>
      </c>
      <c r="J491" s="5">
        <v>165.8</v>
      </c>
      <c r="K491" s="5">
        <v>1044000</v>
      </c>
      <c r="L491" s="5">
        <v>22.1</v>
      </c>
      <c r="M491" s="5">
        <v>2700.3</v>
      </c>
      <c r="N491" s="5">
        <v>10709</v>
      </c>
      <c r="O491" s="5">
        <v>2002.4</v>
      </c>
      <c r="P491" s="5">
        <v>3190</v>
      </c>
      <c r="Q491" s="5">
        <v>389.4</v>
      </c>
      <c r="R491" s="5">
        <v>7441</v>
      </c>
      <c r="S491" s="5">
        <v>1578.4</v>
      </c>
      <c r="T491" s="5">
        <v>76</v>
      </c>
      <c r="U491" s="5">
        <v>34.5</v>
      </c>
      <c r="V491" s="5">
        <v>246.3</v>
      </c>
      <c r="W491" s="13">
        <v>19.600000000000001</v>
      </c>
      <c r="X491" s="13">
        <v>151.69999999999999</v>
      </c>
      <c r="Y491" s="13">
        <v>81.2</v>
      </c>
      <c r="Z491" s="5">
        <v>199</v>
      </c>
      <c r="AA491" s="18">
        <f t="shared" si="37"/>
        <v>2002.3000000000002</v>
      </c>
      <c r="AB491" s="18">
        <f t="shared" si="38"/>
        <v>0.74151020257008482</v>
      </c>
      <c r="AC491" s="1" t="s">
        <v>7496</v>
      </c>
      <c r="AD491" s="1" t="str">
        <f t="shared" si="41"/>
        <v>Herne Bay U.D.</v>
      </c>
      <c r="AE491" s="1" t="str">
        <f t="shared" si="39"/>
        <v>Herne Bay U.D.</v>
      </c>
      <c r="AF491" s="1" t="str">
        <f>INDEX(Lookup!G$2:G$1349, MATCH($AE491, Lookup!$G$2:$G$1349,0))</f>
        <v>HERNE BAY U.D.</v>
      </c>
      <c r="AG491" s="1" t="str">
        <f>INDEX(Lookup!F$2:F$1349, MATCH($AE491, Lookup!$G$2:$G$1349,0))</f>
        <v>e190524</v>
      </c>
      <c r="AH491" s="1" t="str">
        <f>INDEX(Lookup!C$2:C$1349, MATCH($AE491, Lookup!$G$2:$G$1349,0))</f>
        <v>Kent</v>
      </c>
      <c r="AI491" s="1" t="str">
        <f>INDEX(Lookup!D$2:D$1349, MATCH($AE491, Lookup!$G$2:$G$1349,0))</f>
        <v>South East</v>
      </c>
      <c r="AJ491" s="1" t="str">
        <f>INDEX(Lookup!E$2:E$1349, MATCH($AE491, Lookup!$G$2:$G$1349,0))</f>
        <v>Greater South East</v>
      </c>
    </row>
    <row r="492" spans="1:36" x14ac:dyDescent="0.3">
      <c r="A492" s="11" t="s">
        <v>1751</v>
      </c>
      <c r="B492" s="5">
        <v>26960</v>
      </c>
      <c r="C492" s="5">
        <v>90.5</v>
      </c>
      <c r="D492" s="5">
        <v>40.200000000000003</v>
      </c>
      <c r="E492" s="5">
        <v>11.3</v>
      </c>
      <c r="F492" s="5">
        <v>28.9</v>
      </c>
      <c r="G492" s="5">
        <v>0</v>
      </c>
      <c r="I492" s="5">
        <v>46300</v>
      </c>
      <c r="J492" s="5">
        <v>130.30000000000001</v>
      </c>
      <c r="K492" s="5">
        <v>1861260</v>
      </c>
      <c r="L492" s="5">
        <v>0</v>
      </c>
      <c r="M492" s="5">
        <v>4600.3</v>
      </c>
      <c r="N492" s="5">
        <v>9235</v>
      </c>
      <c r="O492" s="5">
        <v>1623.4</v>
      </c>
      <c r="P492" s="5">
        <v>2730</v>
      </c>
      <c r="Q492" s="5">
        <v>321.39999999999998</v>
      </c>
      <c r="R492" s="5">
        <v>6470</v>
      </c>
      <c r="S492" s="5">
        <v>1292</v>
      </c>
      <c r="T492" s="5">
        <v>7</v>
      </c>
      <c r="U492" s="5">
        <v>8</v>
      </c>
      <c r="V492" s="5">
        <v>66.5</v>
      </c>
      <c r="W492" s="13">
        <v>50.9</v>
      </c>
      <c r="X492" s="13">
        <v>285.8</v>
      </c>
      <c r="Y492" s="13">
        <v>923.4</v>
      </c>
      <c r="Z492" s="5">
        <v>1650.4</v>
      </c>
      <c r="AA492" s="18">
        <f t="shared" si="37"/>
        <v>1621.4</v>
      </c>
      <c r="AB492" s="18">
        <f t="shared" si="38"/>
        <v>0.35245527465600068</v>
      </c>
      <c r="AC492" s="1" t="s">
        <v>7496</v>
      </c>
      <c r="AD492" s="1" t="str">
        <f t="shared" si="41"/>
        <v>Northfleet U.D.</v>
      </c>
      <c r="AE492" s="1" t="str">
        <f t="shared" si="39"/>
        <v>Northfleet U.D.</v>
      </c>
      <c r="AF492" s="1" t="str">
        <f>INDEX(Lookup!G$2:G$1349, MATCH($AE492, Lookup!$G$2:$G$1349,0))</f>
        <v>NORTHFLEET U.D.</v>
      </c>
      <c r="AG492" s="1" t="str">
        <f>INDEX(Lookup!F$2:F$1349, MATCH($AE492, Lookup!$G$2:$G$1349,0))</f>
        <v>e190530</v>
      </c>
      <c r="AH492" s="1" t="str">
        <f>INDEX(Lookup!C$2:C$1349, MATCH($AE492, Lookup!$G$2:$G$1349,0))</f>
        <v>Kent</v>
      </c>
      <c r="AI492" s="1" t="str">
        <f>INDEX(Lookup!D$2:D$1349, MATCH($AE492, Lookup!$G$2:$G$1349,0))</f>
        <v>South East</v>
      </c>
      <c r="AJ492" s="1" t="str">
        <f>INDEX(Lookup!E$2:E$1349, MATCH($AE492, Lookup!$G$2:$G$1349,0))</f>
        <v>Greater South East</v>
      </c>
    </row>
    <row r="493" spans="1:36" x14ac:dyDescent="0.3">
      <c r="A493" s="11" t="s">
        <v>1752</v>
      </c>
      <c r="B493" s="5">
        <v>18280</v>
      </c>
      <c r="C493" s="5">
        <v>110.5</v>
      </c>
      <c r="D493" s="5">
        <v>48.3</v>
      </c>
      <c r="E493" s="5">
        <v>20.7</v>
      </c>
      <c r="F493" s="5">
        <v>27.6</v>
      </c>
      <c r="G493" s="5">
        <v>0</v>
      </c>
      <c r="I493" s="5">
        <v>21890</v>
      </c>
      <c r="J493" s="5">
        <v>142.4</v>
      </c>
      <c r="K493" s="5">
        <v>1057287</v>
      </c>
      <c r="L493" s="5">
        <v>6.3</v>
      </c>
      <c r="M493" s="5">
        <v>2269.3000000000002</v>
      </c>
      <c r="N493" s="5">
        <v>6220</v>
      </c>
      <c r="O493" s="5">
        <v>1380.9</v>
      </c>
      <c r="P493" s="5">
        <v>2200</v>
      </c>
      <c r="Q493" s="5">
        <v>230.8</v>
      </c>
      <c r="R493" s="5">
        <v>3340</v>
      </c>
      <c r="S493" s="5">
        <v>836.7</v>
      </c>
      <c r="T493" s="5">
        <v>676</v>
      </c>
      <c r="U493" s="5">
        <v>312.8</v>
      </c>
      <c r="V493" s="5">
        <v>298.5</v>
      </c>
      <c r="W493" s="13">
        <v>125.8</v>
      </c>
      <c r="X493" s="5">
        <v>142.69999999999999</v>
      </c>
      <c r="Y493" s="5">
        <v>60.2</v>
      </c>
      <c r="Z493" s="5">
        <v>261.2</v>
      </c>
      <c r="AA493" s="18">
        <f t="shared" si="37"/>
        <v>1380.3</v>
      </c>
      <c r="AB493" s="18">
        <f t="shared" si="38"/>
        <v>0.60824923985369928</v>
      </c>
      <c r="AC493" s="1" t="s">
        <v>7496</v>
      </c>
      <c r="AD493" s="1" t="str">
        <f t="shared" si="41"/>
        <v>Sevenoaks U.D.</v>
      </c>
      <c r="AE493" s="1" t="str">
        <f t="shared" si="39"/>
        <v>Sevenoaks U.D.</v>
      </c>
      <c r="AF493" s="1" t="str">
        <f>INDEX(Lookup!G$2:G$1349, MATCH($AE493, Lookup!$G$2:$G$1349,0))</f>
        <v>SEVENOAKS U.D.</v>
      </c>
      <c r="AG493" s="1" t="str">
        <f>INDEX(Lookup!F$2:F$1349, MATCH($AE493, Lookup!$G$2:$G$1349,0))</f>
        <v>e190536</v>
      </c>
      <c r="AH493" s="1" t="str">
        <f>INDEX(Lookup!C$2:C$1349, MATCH($AE493, Lookup!$G$2:$G$1349,0))</f>
        <v>Kent</v>
      </c>
      <c r="AI493" s="1" t="str">
        <f>INDEX(Lookup!D$2:D$1349, MATCH($AE493, Lookup!$G$2:$G$1349,0))</f>
        <v>South East</v>
      </c>
      <c r="AJ493" s="1" t="str">
        <f>INDEX(Lookup!E$2:E$1349, MATCH($AE493, Lookup!$G$2:$G$1349,0))</f>
        <v>Greater South East</v>
      </c>
    </row>
    <row r="494" spans="1:36" x14ac:dyDescent="0.3">
      <c r="A494" s="11" t="s">
        <v>1753</v>
      </c>
      <c r="B494" s="5">
        <v>31960</v>
      </c>
      <c r="C494" s="5">
        <v>99</v>
      </c>
      <c r="D494" s="5">
        <v>42</v>
      </c>
      <c r="E494" s="5">
        <v>15.2</v>
      </c>
      <c r="F494" s="5">
        <v>27.7</v>
      </c>
      <c r="G494" s="5">
        <v>0</v>
      </c>
      <c r="I494" s="5">
        <v>37800</v>
      </c>
      <c r="J494" s="5">
        <v>140.80000000000001</v>
      </c>
      <c r="K494" s="5">
        <v>1621620</v>
      </c>
      <c r="L494" s="5">
        <v>9.6999999999999993</v>
      </c>
      <c r="M494" s="5">
        <v>3792.7</v>
      </c>
      <c r="N494" s="5">
        <v>11101</v>
      </c>
      <c r="O494" s="5">
        <v>1792.1</v>
      </c>
      <c r="P494" s="5">
        <v>4656</v>
      </c>
      <c r="Q494" s="5">
        <v>519.29999999999995</v>
      </c>
      <c r="R494" s="5">
        <v>6413</v>
      </c>
      <c r="S494" s="5">
        <v>1258.0999999999999</v>
      </c>
      <c r="T494" s="5">
        <v>31</v>
      </c>
      <c r="U494" s="5">
        <v>14.5</v>
      </c>
      <c r="V494" s="5">
        <v>351.5</v>
      </c>
      <c r="W494" s="13">
        <v>43.7</v>
      </c>
      <c r="X494" s="13">
        <v>198.1</v>
      </c>
      <c r="Y494" s="13">
        <v>1027.3</v>
      </c>
      <c r="Z494" s="13">
        <v>379.9</v>
      </c>
      <c r="AA494" s="18">
        <f t="shared" si="37"/>
        <v>1791.8999999999999</v>
      </c>
      <c r="AB494" s="18">
        <f t="shared" si="38"/>
        <v>0.47246025259050278</v>
      </c>
      <c r="AC494" s="1" t="s">
        <v>7496</v>
      </c>
      <c r="AD494" s="1" t="str">
        <f t="shared" si="41"/>
        <v>Sittingbourne and Milton U.D.</v>
      </c>
      <c r="AE494" s="1" t="str">
        <f t="shared" si="39"/>
        <v>Sittingbourne and Milton U.D.</v>
      </c>
      <c r="AF494" s="1" t="str">
        <f>INDEX(Lookup!G$2:G$1349, MATCH($AE494, Lookup!$G$2:$G$1349,0))</f>
        <v>SITTINGBOURNE AND MILTON U.D.</v>
      </c>
      <c r="AG494" s="1" t="str">
        <f>INDEX(Lookup!F$2:F$1349, MATCH($AE494, Lookup!$G$2:$G$1349,0))</f>
        <v>e190537</v>
      </c>
      <c r="AH494" s="1" t="str">
        <f>INDEX(Lookup!C$2:C$1349, MATCH($AE494, Lookup!$G$2:$G$1349,0))</f>
        <v>Kent</v>
      </c>
      <c r="AI494" s="1" t="str">
        <f>INDEX(Lookup!D$2:D$1349, MATCH($AE494, Lookup!$G$2:$G$1349,0))</f>
        <v>South East</v>
      </c>
      <c r="AJ494" s="1" t="str">
        <f>INDEX(Lookup!E$2:E$1349, MATCH($AE494, Lookup!$G$2:$G$1349,0))</f>
        <v>Greater South East</v>
      </c>
    </row>
    <row r="495" spans="1:36" x14ac:dyDescent="0.3">
      <c r="A495" s="11" t="s">
        <v>1754</v>
      </c>
      <c r="B495" s="5">
        <v>9670</v>
      </c>
      <c r="C495" s="5">
        <v>92.5</v>
      </c>
      <c r="D495" s="5">
        <v>41</v>
      </c>
      <c r="E495" s="5">
        <v>12.1</v>
      </c>
      <c r="F495" s="5">
        <v>28.9</v>
      </c>
      <c r="G495" s="5">
        <v>0</v>
      </c>
      <c r="I495" s="5">
        <v>8800</v>
      </c>
      <c r="J495" s="5">
        <v>144.4</v>
      </c>
      <c r="K495" s="5">
        <v>360800</v>
      </c>
      <c r="L495" s="5">
        <v>29.6</v>
      </c>
      <c r="M495" s="5">
        <v>908.7</v>
      </c>
      <c r="N495" s="5">
        <v>3592</v>
      </c>
      <c r="O495" s="5">
        <v>626.70000000000005</v>
      </c>
      <c r="P495" s="5">
        <v>1718</v>
      </c>
      <c r="Q495" s="5">
        <v>173.6</v>
      </c>
      <c r="R495" s="5">
        <v>1817</v>
      </c>
      <c r="S495" s="5">
        <v>428.3</v>
      </c>
      <c r="T495" s="5">
        <v>55</v>
      </c>
      <c r="U495" s="5">
        <v>24.8</v>
      </c>
      <c r="V495" s="5">
        <v>52.8</v>
      </c>
      <c r="W495" s="13">
        <v>10.199999999999999</v>
      </c>
      <c r="X495" s="13">
        <v>121.5</v>
      </c>
      <c r="Y495" s="13">
        <v>25.1</v>
      </c>
      <c r="Z495" s="5">
        <v>72.3</v>
      </c>
      <c r="AA495" s="18">
        <f t="shared" si="37"/>
        <v>626.69999999999993</v>
      </c>
      <c r="AB495" s="18">
        <f t="shared" si="38"/>
        <v>0.68966655661934617</v>
      </c>
      <c r="AC495" s="1" t="s">
        <v>7496</v>
      </c>
      <c r="AD495" s="1" t="str">
        <f t="shared" si="41"/>
        <v>Southborough U.D.</v>
      </c>
      <c r="AE495" s="1" t="str">
        <f t="shared" si="39"/>
        <v>Southborough U.D.</v>
      </c>
      <c r="AF495" s="1" t="str">
        <f>INDEX(Lookup!G$2:G$1349, MATCH($AE495, Lookup!$G$2:$G$1349,0))</f>
        <v>SOUTHBOROUGH U.D.</v>
      </c>
      <c r="AG495" s="1" t="str">
        <f>INDEX(Lookup!F$2:F$1349, MATCH($AE495, Lookup!$G$2:$G$1349,0))</f>
        <v>e190538</v>
      </c>
      <c r="AH495" s="1" t="str">
        <f>INDEX(Lookup!C$2:C$1349, MATCH($AE495, Lookup!$G$2:$G$1349,0))</f>
        <v>Kent</v>
      </c>
      <c r="AI495" s="1" t="str">
        <f>INDEX(Lookup!D$2:D$1349, MATCH($AE495, Lookup!$G$2:$G$1349,0))</f>
        <v>South East</v>
      </c>
      <c r="AJ495" s="1" t="str">
        <f>INDEX(Lookup!E$2:E$1349, MATCH($AE495, Lookup!$G$2:$G$1349,0))</f>
        <v>Greater South East</v>
      </c>
    </row>
    <row r="496" spans="1:36" x14ac:dyDescent="0.3">
      <c r="A496" s="11" t="s">
        <v>1755</v>
      </c>
      <c r="B496" s="5">
        <v>9530</v>
      </c>
      <c r="C496" s="5">
        <v>94.5</v>
      </c>
      <c r="D496" s="5">
        <v>40</v>
      </c>
      <c r="E496" s="5">
        <v>11</v>
      </c>
      <c r="F496" s="5">
        <v>29</v>
      </c>
      <c r="G496" s="5">
        <v>0</v>
      </c>
      <c r="I496" s="5">
        <v>13456</v>
      </c>
      <c r="J496" s="5">
        <v>168.6</v>
      </c>
      <c r="K496" s="5">
        <v>538240</v>
      </c>
      <c r="L496" s="5">
        <v>0</v>
      </c>
      <c r="M496" s="5">
        <v>1444.9</v>
      </c>
      <c r="N496" s="5">
        <v>3175</v>
      </c>
      <c r="O496" s="5">
        <v>437.1</v>
      </c>
      <c r="P496" s="5">
        <v>2216</v>
      </c>
      <c r="Q496" s="5">
        <v>268.10000000000002</v>
      </c>
      <c r="R496" s="5">
        <v>958</v>
      </c>
      <c r="S496" s="5">
        <v>168.6</v>
      </c>
      <c r="T496" s="5">
        <v>1</v>
      </c>
      <c r="U496" s="5">
        <v>0.4</v>
      </c>
      <c r="V496" s="5">
        <v>32.4</v>
      </c>
      <c r="W496" s="13">
        <v>12.5</v>
      </c>
      <c r="X496" s="5">
        <v>38.299999999999997</v>
      </c>
      <c r="Y496" s="5">
        <v>580</v>
      </c>
      <c r="Z496" s="5">
        <v>344.6</v>
      </c>
      <c r="AA496" s="18">
        <f t="shared" si="37"/>
        <v>437.1</v>
      </c>
      <c r="AB496" s="18">
        <f t="shared" si="38"/>
        <v>0.30251228458716867</v>
      </c>
      <c r="AC496" s="1" t="s">
        <v>7496</v>
      </c>
      <c r="AD496" s="1" t="str">
        <f t="shared" si="41"/>
        <v>Swanscombe U.D.</v>
      </c>
      <c r="AE496" s="1" t="str">
        <f t="shared" si="39"/>
        <v>Swanscombe U.D.</v>
      </c>
      <c r="AF496" s="1" t="str">
        <f>INDEX(Lookup!G$2:G$1349, MATCH($AE496, Lookup!$G$2:$G$1349,0))</f>
        <v>SWANSCOMBE U.D.</v>
      </c>
      <c r="AG496" s="1" t="str">
        <f>INDEX(Lookup!F$2:F$1349, MATCH($AE496, Lookup!$G$2:$G$1349,0))</f>
        <v>e190539</v>
      </c>
      <c r="AH496" s="1" t="str">
        <f>INDEX(Lookup!C$2:C$1349, MATCH($AE496, Lookup!$G$2:$G$1349,0))</f>
        <v>Kent</v>
      </c>
      <c r="AI496" s="1" t="str">
        <f>INDEX(Lookup!D$2:D$1349, MATCH($AE496, Lookup!$G$2:$G$1349,0))</f>
        <v>South East</v>
      </c>
      <c r="AJ496" s="1" t="str">
        <f>INDEX(Lookup!E$2:E$1349, MATCH($AE496, Lookup!$G$2:$G$1349,0))</f>
        <v>Greater South East</v>
      </c>
    </row>
    <row r="497" spans="1:36" x14ac:dyDescent="0.3">
      <c r="A497" s="11" t="s">
        <v>1756</v>
      </c>
      <c r="B497" s="5">
        <v>31520</v>
      </c>
      <c r="C497" s="5">
        <v>104.5</v>
      </c>
      <c r="D497" s="5">
        <v>45</v>
      </c>
      <c r="E497" s="5">
        <v>16.100000000000001</v>
      </c>
      <c r="F497" s="5">
        <v>28.9</v>
      </c>
      <c r="G497" s="5">
        <v>0</v>
      </c>
      <c r="I497" s="5">
        <v>34000</v>
      </c>
      <c r="J497" s="5">
        <v>164.6</v>
      </c>
      <c r="K497" s="5">
        <v>1530000</v>
      </c>
      <c r="L497" s="5">
        <v>17.7</v>
      </c>
      <c r="M497" s="5">
        <v>3464.2</v>
      </c>
      <c r="N497" s="5">
        <v>10599</v>
      </c>
      <c r="O497" s="5">
        <v>1934.3</v>
      </c>
      <c r="P497" s="5">
        <v>3771</v>
      </c>
      <c r="Q497" s="5">
        <v>382.9</v>
      </c>
      <c r="R497" s="5">
        <v>6785</v>
      </c>
      <c r="S497" s="5">
        <v>1533.5</v>
      </c>
      <c r="T497" s="5">
        <v>41</v>
      </c>
      <c r="U497" s="5">
        <v>17.7</v>
      </c>
      <c r="V497" s="5">
        <v>438.6</v>
      </c>
      <c r="W497" s="13">
        <v>65.900000000000006</v>
      </c>
      <c r="X497" s="5">
        <v>211.2</v>
      </c>
      <c r="Y497" s="5">
        <v>470.9</v>
      </c>
      <c r="Z497" s="5">
        <v>343.4</v>
      </c>
      <c r="AA497" s="18">
        <f t="shared" si="37"/>
        <v>1934.1000000000001</v>
      </c>
      <c r="AB497" s="18">
        <f t="shared" si="38"/>
        <v>0.55831072109000646</v>
      </c>
      <c r="AC497" s="1" t="s">
        <v>7496</v>
      </c>
      <c r="AD497" s="1" t="str">
        <f t="shared" si="41"/>
        <v>Tonbridge U.D.</v>
      </c>
      <c r="AE497" s="1" t="str">
        <f t="shared" si="39"/>
        <v>Tonbridge U.D.</v>
      </c>
      <c r="AF497" s="1" t="str">
        <f>INDEX(Lookup!G$2:G$1349, MATCH($AE497, Lookup!$G$2:$G$1349,0))</f>
        <v>TONBRIDGE U.D.</v>
      </c>
      <c r="AG497" s="1" t="str">
        <f>INDEX(Lookup!F$2:F$1349, MATCH($AE497, Lookup!$G$2:$G$1349,0))</f>
        <v>e190541</v>
      </c>
      <c r="AH497" s="1" t="str">
        <f>INDEX(Lookup!C$2:C$1349, MATCH($AE497, Lookup!$G$2:$G$1349,0))</f>
        <v>Kent</v>
      </c>
      <c r="AI497" s="1" t="str">
        <f>INDEX(Lookup!D$2:D$1349, MATCH($AE497, Lookup!$G$2:$G$1349,0))</f>
        <v>South East</v>
      </c>
      <c r="AJ497" s="1" t="str">
        <f>INDEX(Lookup!E$2:E$1349, MATCH($AE497, Lookup!$G$2:$G$1349,0))</f>
        <v>Greater South East</v>
      </c>
    </row>
    <row r="498" spans="1:36" x14ac:dyDescent="0.3">
      <c r="A498" s="11" t="s">
        <v>1757</v>
      </c>
      <c r="B498" s="5">
        <v>25550</v>
      </c>
      <c r="C498" s="5">
        <v>106.5</v>
      </c>
      <c r="D498" s="5">
        <v>46</v>
      </c>
      <c r="E498" s="5">
        <v>17.100000000000001</v>
      </c>
      <c r="F498" s="5">
        <v>28.9</v>
      </c>
      <c r="G498" s="5">
        <v>0</v>
      </c>
      <c r="I498" s="5">
        <v>26250</v>
      </c>
      <c r="J498" s="5">
        <v>168.5</v>
      </c>
      <c r="K498" s="5">
        <v>1207500</v>
      </c>
      <c r="L498" s="5">
        <v>21.2</v>
      </c>
      <c r="M498" s="5">
        <v>2703.7</v>
      </c>
      <c r="N498" s="5">
        <v>10814</v>
      </c>
      <c r="O498" s="5">
        <v>1961.5</v>
      </c>
      <c r="P498" s="5">
        <v>3507</v>
      </c>
      <c r="Q498" s="5">
        <v>375</v>
      </c>
      <c r="R498" s="5">
        <v>7240</v>
      </c>
      <c r="S498" s="5">
        <v>1556</v>
      </c>
      <c r="T498" s="5">
        <v>67</v>
      </c>
      <c r="U498" s="5">
        <v>30.5</v>
      </c>
      <c r="V498" s="5">
        <v>197.6</v>
      </c>
      <c r="W498" s="13">
        <v>14</v>
      </c>
      <c r="X498" s="5">
        <v>145.6</v>
      </c>
      <c r="Y498" s="5">
        <v>216.7</v>
      </c>
      <c r="Z498" s="5">
        <v>168.4</v>
      </c>
      <c r="AA498" s="18">
        <f t="shared" si="37"/>
        <v>1961.5</v>
      </c>
      <c r="AB498" s="18">
        <f t="shared" si="38"/>
        <v>0.72548729518807564</v>
      </c>
      <c r="AC498" s="1" t="s">
        <v>7496</v>
      </c>
      <c r="AD498" s="1" t="str">
        <f t="shared" si="41"/>
        <v>Whitstable U.D.</v>
      </c>
      <c r="AE498" s="1" t="str">
        <f t="shared" si="39"/>
        <v>Whitstable U.D.</v>
      </c>
      <c r="AF498" s="1" t="str">
        <f>INDEX(Lookup!G$2:G$1349, MATCH($AE498, Lookup!$G$2:$G$1349,0))</f>
        <v>WHITSTABLE U.D.</v>
      </c>
      <c r="AG498" s="1" t="str">
        <f>INDEX(Lookup!F$2:F$1349, MATCH($AE498, Lookup!$G$2:$G$1349,0))</f>
        <v>e190542</v>
      </c>
      <c r="AH498" s="1" t="str">
        <f>INDEX(Lookup!C$2:C$1349, MATCH($AE498, Lookup!$G$2:$G$1349,0))</f>
        <v>Kent</v>
      </c>
      <c r="AI498" s="1" t="str">
        <f>INDEX(Lookup!D$2:D$1349, MATCH($AE498, Lookup!$G$2:$G$1349,0))</f>
        <v>South East</v>
      </c>
      <c r="AJ498" s="1" t="str">
        <f>INDEX(Lookup!E$2:E$1349, MATCH($AE498, Lookup!$G$2:$G$1349,0))</f>
        <v>Greater South East</v>
      </c>
    </row>
    <row r="499" spans="1:36" x14ac:dyDescent="0.3">
      <c r="A499" s="11" t="s">
        <v>1758</v>
      </c>
      <c r="B499" s="5">
        <v>27620</v>
      </c>
      <c r="C499" s="5">
        <v>94</v>
      </c>
      <c r="D499" s="5">
        <v>40.200000000000003</v>
      </c>
      <c r="E499" s="5">
        <v>11.2</v>
      </c>
      <c r="F499" s="5">
        <v>29</v>
      </c>
      <c r="G499" s="5">
        <v>0</v>
      </c>
      <c r="H499" s="5">
        <v>40.799999999999997</v>
      </c>
      <c r="I499" s="5">
        <v>21750</v>
      </c>
      <c r="J499" s="5">
        <v>168.5</v>
      </c>
      <c r="K499" s="5">
        <v>887942</v>
      </c>
      <c r="L499" s="5">
        <v>41.7</v>
      </c>
      <c r="M499" s="5">
        <v>2162</v>
      </c>
      <c r="N499" s="5">
        <v>8938</v>
      </c>
      <c r="O499" s="5">
        <v>1531.1</v>
      </c>
      <c r="P499" s="5">
        <v>3463</v>
      </c>
      <c r="Q499" s="5">
        <v>377.9</v>
      </c>
      <c r="R499" s="5">
        <v>5365</v>
      </c>
      <c r="S499" s="5">
        <v>1092.8</v>
      </c>
      <c r="T499" s="5">
        <v>107</v>
      </c>
      <c r="U499" s="5">
        <v>56.5</v>
      </c>
      <c r="V499" s="5">
        <v>47.3</v>
      </c>
      <c r="W499" s="13">
        <v>5.8</v>
      </c>
      <c r="X499" s="13">
        <v>92.7</v>
      </c>
      <c r="Y499" s="13">
        <v>90.1</v>
      </c>
      <c r="Z499" s="13">
        <v>394.9</v>
      </c>
      <c r="AA499" s="18">
        <f t="shared" si="37"/>
        <v>1527.1999999999998</v>
      </c>
      <c r="AB499" s="18">
        <f t="shared" si="38"/>
        <v>0.70638297872340416</v>
      </c>
      <c r="AC499" s="1" t="s">
        <v>7494</v>
      </c>
      <c r="AD499" s="1" t="str">
        <f t="shared" si="41"/>
        <v>Bridge-Blean R.D.</v>
      </c>
      <c r="AE499" s="1" t="str">
        <f t="shared" si="39"/>
        <v>Bridge-Blean R.D.</v>
      </c>
      <c r="AF499" s="1" t="str">
        <f>INDEX(Lookup!G$2:G$1349, MATCH($AE499, Lookup!$G$2:$G$1349,0))</f>
        <v>BRIDGE-BLEAN R.D.</v>
      </c>
      <c r="AG499" s="1" t="str">
        <f>INDEX(Lookup!F$2:F$1349, MATCH($AE499, Lookup!$G$2:$G$1349,0))</f>
        <v>e190543</v>
      </c>
      <c r="AH499" s="1" t="str">
        <f>INDEX(Lookup!C$2:C$1349, MATCH($AE499, Lookup!$G$2:$G$1349,0))</f>
        <v>Kent</v>
      </c>
      <c r="AI499" s="1" t="str">
        <f>INDEX(Lookup!D$2:D$1349, MATCH($AE499, Lookup!$G$2:$G$1349,0))</f>
        <v>South East</v>
      </c>
      <c r="AJ499" s="1" t="str">
        <f>INDEX(Lookup!E$2:E$1349, MATCH($AE499, Lookup!$G$2:$G$1349,0))</f>
        <v>Greater South East</v>
      </c>
    </row>
    <row r="500" spans="1:36" x14ac:dyDescent="0.3">
      <c r="A500" s="11" t="s">
        <v>7596</v>
      </c>
      <c r="B500" s="5">
        <v>17620</v>
      </c>
      <c r="C500" s="5">
        <v>86.5</v>
      </c>
      <c r="D500" s="5">
        <v>37</v>
      </c>
      <c r="E500" s="5">
        <v>8</v>
      </c>
      <c r="F500" s="5">
        <v>29</v>
      </c>
      <c r="G500" s="5">
        <v>0</v>
      </c>
      <c r="H500" s="5">
        <v>38</v>
      </c>
      <c r="I500" s="5">
        <v>13050</v>
      </c>
      <c r="J500" s="5">
        <v>157.4</v>
      </c>
      <c r="K500" s="5">
        <v>496233</v>
      </c>
      <c r="L500" s="5">
        <v>41.9</v>
      </c>
      <c r="M500" s="5">
        <v>1395.6</v>
      </c>
      <c r="N500" s="5">
        <v>5450</v>
      </c>
      <c r="O500" s="5">
        <v>976.4</v>
      </c>
      <c r="P500" s="5">
        <v>2292</v>
      </c>
      <c r="Q500" s="5">
        <v>236.8</v>
      </c>
      <c r="R500" s="5">
        <v>2902</v>
      </c>
      <c r="S500" s="5">
        <v>604</v>
      </c>
      <c r="T500" s="5">
        <v>245</v>
      </c>
      <c r="U500" s="5">
        <v>132.4</v>
      </c>
      <c r="V500" s="5">
        <v>96.2</v>
      </c>
      <c r="W500" s="13">
        <v>10.1</v>
      </c>
      <c r="X500" s="13">
        <v>77.900000000000006</v>
      </c>
      <c r="Y500" s="13">
        <v>10.6</v>
      </c>
      <c r="Z500" s="5">
        <v>224.5</v>
      </c>
      <c r="AA500" s="18">
        <f t="shared" si="37"/>
        <v>973.19999999999993</v>
      </c>
      <c r="AB500" s="18">
        <f t="shared" si="38"/>
        <v>0.69733447979363716</v>
      </c>
      <c r="AC500" s="1" t="s">
        <v>7494</v>
      </c>
      <c r="AD500" s="1" t="str">
        <f t="shared" si="41"/>
        <v>Cranbrook R.D.</v>
      </c>
      <c r="AE500" s="1" t="str">
        <f t="shared" si="39"/>
        <v>Cranbrook R.D.</v>
      </c>
      <c r="AF500" s="1" t="str">
        <f>INDEX(Lookup!G$2:G$1349, MATCH($AE500, Lookup!$G$2:$G$1349,0))</f>
        <v>CRANBROOK R.D.</v>
      </c>
      <c r="AG500" s="1" t="str">
        <f>INDEX(Lookup!F$2:F$1349, MATCH($AE500, Lookup!$G$2:$G$1349,0))</f>
        <v>e190544</v>
      </c>
      <c r="AH500" s="1" t="str">
        <f>INDEX(Lookup!C$2:C$1349, MATCH($AE500, Lookup!$G$2:$G$1349,0))</f>
        <v>Kent</v>
      </c>
      <c r="AI500" s="1" t="str">
        <f>INDEX(Lookup!D$2:D$1349, MATCH($AE500, Lookup!$G$2:$G$1349,0))</f>
        <v>South East</v>
      </c>
      <c r="AJ500" s="1" t="str">
        <f>INDEX(Lookup!E$2:E$1349, MATCH($AE500, Lookup!$G$2:$G$1349,0))</f>
        <v>Greater South East</v>
      </c>
    </row>
    <row r="501" spans="1:36" x14ac:dyDescent="0.3">
      <c r="A501" s="11" t="s">
        <v>1730</v>
      </c>
      <c r="B501" s="5">
        <v>65800</v>
      </c>
      <c r="C501" s="5">
        <v>86.5</v>
      </c>
      <c r="D501" s="5">
        <v>37.5</v>
      </c>
      <c r="E501" s="5">
        <v>7.9</v>
      </c>
      <c r="F501" s="5">
        <v>29</v>
      </c>
      <c r="G501" s="5">
        <v>0.6</v>
      </c>
      <c r="H501" s="5">
        <v>38.9</v>
      </c>
      <c r="I501" s="5">
        <v>65000</v>
      </c>
      <c r="J501" s="5">
        <v>168.3</v>
      </c>
      <c r="K501" s="5">
        <v>2530167</v>
      </c>
      <c r="L501" s="5">
        <v>23.6</v>
      </c>
      <c r="M501" s="5">
        <v>6790</v>
      </c>
      <c r="N501" s="5">
        <v>21745</v>
      </c>
      <c r="O501" s="5">
        <v>4244.3999999999996</v>
      </c>
      <c r="P501" s="5">
        <v>5060</v>
      </c>
      <c r="Q501" s="5">
        <v>569.79999999999995</v>
      </c>
      <c r="R501" s="5">
        <v>16293</v>
      </c>
      <c r="S501" s="5">
        <v>3512.4</v>
      </c>
      <c r="T501" s="5">
        <v>318</v>
      </c>
      <c r="U501" s="5">
        <v>157.9</v>
      </c>
      <c r="V501" s="5">
        <v>270.60000000000002</v>
      </c>
      <c r="W501" s="13">
        <v>86.6</v>
      </c>
      <c r="X501" s="13">
        <v>493.3</v>
      </c>
      <c r="Y501" s="13">
        <v>545.20000000000005</v>
      </c>
      <c r="Z501" s="5">
        <v>1149.9000000000001</v>
      </c>
      <c r="AA501" s="18">
        <f t="shared" si="37"/>
        <v>4240.0999999999995</v>
      </c>
      <c r="AB501" s="18">
        <f t="shared" si="38"/>
        <v>0.62446244477172308</v>
      </c>
      <c r="AC501" s="1" t="s">
        <v>7494</v>
      </c>
      <c r="AD501" s="1" t="str">
        <f t="shared" si="41"/>
        <v>Dartford R.D.</v>
      </c>
      <c r="AE501" s="1" t="str">
        <f t="shared" si="39"/>
        <v>Dartford R.D.</v>
      </c>
      <c r="AF501" s="1" t="str">
        <f>INDEX(Lookup!G$2:G$1349, MATCH($AE501, Lookup!$G$2:$G$1349,0))</f>
        <v>DARTFORD R.D.</v>
      </c>
      <c r="AG501" s="1" t="str">
        <f>INDEX(Lookup!F$2:F$1349, MATCH($AE501, Lookup!$G$2:$G$1349,0))</f>
        <v>e190545</v>
      </c>
      <c r="AH501" s="1" t="str">
        <f>INDEX(Lookup!C$2:C$1349, MATCH($AE501, Lookup!$G$2:$G$1349,0))</f>
        <v>Kent</v>
      </c>
      <c r="AI501" s="1" t="str">
        <f>INDEX(Lookup!D$2:D$1349, MATCH($AE501, Lookup!$G$2:$G$1349,0))</f>
        <v>South East</v>
      </c>
      <c r="AJ501" s="1" t="str">
        <f>INDEX(Lookup!E$2:E$1349, MATCH($AE501, Lookup!$G$2:$G$1349,0))</f>
        <v>Greater South East</v>
      </c>
    </row>
    <row r="502" spans="1:36" x14ac:dyDescent="0.3">
      <c r="A502" s="11" t="s">
        <v>1732</v>
      </c>
      <c r="B502" s="5">
        <v>16760</v>
      </c>
      <c r="C502" s="5">
        <v>86.5</v>
      </c>
      <c r="D502" s="5">
        <v>36.6</v>
      </c>
      <c r="E502" s="5">
        <v>7.6</v>
      </c>
      <c r="F502" s="5">
        <v>29</v>
      </c>
      <c r="G502" s="5">
        <v>0</v>
      </c>
      <c r="H502" s="5">
        <v>37</v>
      </c>
      <c r="I502" s="5">
        <v>15000</v>
      </c>
      <c r="J502" s="5">
        <v>150.4</v>
      </c>
      <c r="K502" s="5">
        <v>555422</v>
      </c>
      <c r="L502" s="5">
        <v>37.299999999999997</v>
      </c>
      <c r="M502" s="5">
        <v>1424.4</v>
      </c>
      <c r="N502" s="5">
        <v>5593</v>
      </c>
      <c r="O502" s="5">
        <v>1105.2</v>
      </c>
      <c r="P502" s="5">
        <v>1349</v>
      </c>
      <c r="Q502" s="5">
        <v>148.4</v>
      </c>
      <c r="R502" s="5">
        <v>4152</v>
      </c>
      <c r="S502" s="5">
        <v>895.8</v>
      </c>
      <c r="T502" s="5">
        <v>82</v>
      </c>
      <c r="U502" s="5">
        <v>42.1</v>
      </c>
      <c r="V502" s="5">
        <v>19.399999999999999</v>
      </c>
      <c r="W502" s="13">
        <v>0.5</v>
      </c>
      <c r="X502" s="13">
        <v>86.9</v>
      </c>
      <c r="Y502" s="13">
        <v>18</v>
      </c>
      <c r="Z502" s="5">
        <v>194.4</v>
      </c>
      <c r="AA502" s="18">
        <f t="shared" si="37"/>
        <v>1086.3</v>
      </c>
      <c r="AB502" s="18">
        <f t="shared" si="38"/>
        <v>0.7626368997472619</v>
      </c>
      <c r="AC502" s="1" t="s">
        <v>7494</v>
      </c>
      <c r="AD502" s="1" t="str">
        <f t="shared" si="41"/>
        <v>Dover R.D.</v>
      </c>
      <c r="AE502" s="1" t="str">
        <f t="shared" si="39"/>
        <v>Dover R.D.</v>
      </c>
      <c r="AF502" s="1" t="str">
        <f>INDEX(Lookup!G$2:G$1349, MATCH($AE502, Lookup!$G$2:$G$1349,0))</f>
        <v>DOVER R.D.</v>
      </c>
      <c r="AG502" s="1" t="str">
        <f>INDEX(Lookup!F$2:F$1349, MATCH($AE502, Lookup!$G$2:$G$1349,0))</f>
        <v>e190546</v>
      </c>
      <c r="AH502" s="1" t="str">
        <f>INDEX(Lookup!C$2:C$1349, MATCH($AE502, Lookup!$G$2:$G$1349,0))</f>
        <v>Kent</v>
      </c>
      <c r="AI502" s="1" t="str">
        <f>INDEX(Lookup!D$2:D$1349, MATCH($AE502, Lookup!$G$2:$G$1349,0))</f>
        <v>South East</v>
      </c>
      <c r="AJ502" s="1" t="str">
        <f>INDEX(Lookup!E$2:E$1349, MATCH($AE502, Lookup!$G$2:$G$1349,0))</f>
        <v>Greater South East</v>
      </c>
    </row>
    <row r="503" spans="1:36" x14ac:dyDescent="0.3">
      <c r="A503" s="11" t="s">
        <v>1760</v>
      </c>
      <c r="B503" s="5">
        <v>13330</v>
      </c>
      <c r="C503" s="5">
        <v>91.5</v>
      </c>
      <c r="D503" s="5">
        <v>39.5</v>
      </c>
      <c r="E503" s="5">
        <v>10.5</v>
      </c>
      <c r="F503" s="5">
        <v>29</v>
      </c>
      <c r="G503" s="5">
        <v>0</v>
      </c>
      <c r="H503" s="5">
        <v>39.700000000000003</v>
      </c>
      <c r="I503" s="5">
        <v>11280</v>
      </c>
      <c r="J503" s="5">
        <v>196.8</v>
      </c>
      <c r="K503" s="5">
        <v>447799</v>
      </c>
      <c r="L503" s="5">
        <v>36.1</v>
      </c>
      <c r="M503" s="5">
        <v>1143.7</v>
      </c>
      <c r="N503" s="5">
        <v>4806</v>
      </c>
      <c r="O503" s="5">
        <v>912.6</v>
      </c>
      <c r="P503" s="5">
        <v>162</v>
      </c>
      <c r="Q503" s="5">
        <v>186.6</v>
      </c>
      <c r="R503" s="5">
        <v>3032</v>
      </c>
      <c r="S503" s="5">
        <v>644.1</v>
      </c>
      <c r="T503" s="5">
        <v>147</v>
      </c>
      <c r="U503" s="5">
        <v>88</v>
      </c>
      <c r="V503" s="5">
        <v>44</v>
      </c>
      <c r="W503" s="13">
        <v>1.3</v>
      </c>
      <c r="X503" s="5">
        <v>49.3</v>
      </c>
      <c r="Y503" s="5">
        <v>21.3</v>
      </c>
      <c r="Z503" s="5">
        <v>115.3</v>
      </c>
      <c r="AA503" s="18">
        <f t="shared" si="37"/>
        <v>918.7</v>
      </c>
      <c r="AB503" s="18">
        <f t="shared" si="38"/>
        <v>0.80327008830987146</v>
      </c>
      <c r="AC503" s="1" t="s">
        <v>7494</v>
      </c>
      <c r="AD503" s="1" t="str">
        <f t="shared" si="41"/>
        <v>East Ashford R.D.</v>
      </c>
      <c r="AE503" s="1" t="str">
        <f t="shared" si="39"/>
        <v>East Ashford R.D.</v>
      </c>
      <c r="AF503" s="1" t="str">
        <f>INDEX(Lookup!G$2:G$1349, MATCH($AE503, Lookup!$G$2:$G$1349,0))</f>
        <v>EAST ASHFORD R.D.</v>
      </c>
      <c r="AG503" s="1" t="str">
        <f>INDEX(Lookup!F$2:F$1349, MATCH($AE503, Lookup!$G$2:$G$1349,0))</f>
        <v>e190547</v>
      </c>
      <c r="AH503" s="1" t="str">
        <f>INDEX(Lookup!C$2:C$1349, MATCH($AE503, Lookup!$G$2:$G$1349,0))</f>
        <v>Kent</v>
      </c>
      <c r="AI503" s="1" t="str">
        <f>INDEX(Lookup!D$2:D$1349, MATCH($AE503, Lookup!$G$2:$G$1349,0))</f>
        <v>South East</v>
      </c>
      <c r="AJ503" s="1" t="str">
        <f>INDEX(Lookup!E$2:E$1349, MATCH($AE503, Lookup!$G$2:$G$1349,0))</f>
        <v>Greater South East</v>
      </c>
    </row>
    <row r="504" spans="1:36" x14ac:dyDescent="0.3">
      <c r="A504" s="11" t="s">
        <v>1761</v>
      </c>
      <c r="B504" s="5">
        <v>24940</v>
      </c>
      <c r="C504" s="5">
        <v>96.5</v>
      </c>
      <c r="D504" s="5">
        <v>37</v>
      </c>
      <c r="E504" s="5">
        <v>8</v>
      </c>
      <c r="F504" s="5">
        <v>29</v>
      </c>
      <c r="G504" s="5">
        <v>0</v>
      </c>
      <c r="H504" s="5">
        <v>37.9</v>
      </c>
      <c r="I504" s="5">
        <v>19500</v>
      </c>
      <c r="J504" s="5">
        <v>139.19999999999999</v>
      </c>
      <c r="K504" s="5">
        <v>739217</v>
      </c>
      <c r="L504" s="5">
        <v>37.5</v>
      </c>
      <c r="M504" s="5">
        <v>2086.4</v>
      </c>
      <c r="N504" s="5">
        <v>8756</v>
      </c>
      <c r="O504" s="5">
        <v>1279.0999999999999</v>
      </c>
      <c r="P504" s="5">
        <v>4853</v>
      </c>
      <c r="Q504" s="5">
        <v>541.6</v>
      </c>
      <c r="R504" s="5">
        <v>3802</v>
      </c>
      <c r="S504" s="5">
        <v>679</v>
      </c>
      <c r="T504" s="5">
        <v>98</v>
      </c>
      <c r="U504" s="5">
        <v>54.6</v>
      </c>
      <c r="V504" s="5">
        <v>52.2</v>
      </c>
      <c r="W504" s="13">
        <v>4.9000000000000004</v>
      </c>
      <c r="X504" s="5">
        <v>114.4</v>
      </c>
      <c r="Y504" s="5">
        <v>114.9</v>
      </c>
      <c r="Z504" s="5">
        <v>520.9</v>
      </c>
      <c r="AA504" s="18">
        <f t="shared" si="37"/>
        <v>1275.1999999999998</v>
      </c>
      <c r="AB504" s="18">
        <f t="shared" si="38"/>
        <v>0.61119631901840477</v>
      </c>
      <c r="AC504" s="1" t="s">
        <v>7494</v>
      </c>
      <c r="AD504" s="1" t="str">
        <f t="shared" si="41"/>
        <v>Eastry R.D.</v>
      </c>
      <c r="AE504" s="1" t="str">
        <f t="shared" si="39"/>
        <v>Eastry R.D.</v>
      </c>
      <c r="AF504" s="1" t="str">
        <f>INDEX(Lookup!G$2:G$1349, MATCH($AE504, Lookup!$G$2:$G$1349,0))</f>
        <v>EASTRY R.D.</v>
      </c>
      <c r="AG504" s="1" t="str">
        <f>INDEX(Lookup!F$2:F$1349, MATCH($AE504, Lookup!$G$2:$G$1349,0))</f>
        <v>e190548</v>
      </c>
      <c r="AH504" s="1" t="str">
        <f>INDEX(Lookup!C$2:C$1349, MATCH($AE504, Lookup!$G$2:$G$1349,0))</f>
        <v>Kent</v>
      </c>
      <c r="AI504" s="1" t="str">
        <f>INDEX(Lookup!D$2:D$1349, MATCH($AE504, Lookup!$G$2:$G$1349,0))</f>
        <v>South East</v>
      </c>
      <c r="AJ504" s="1" t="str">
        <f>INDEX(Lookup!E$2:E$1349, MATCH($AE504, Lookup!$G$2:$G$1349,0))</f>
        <v>Greater South East</v>
      </c>
    </row>
    <row r="505" spans="1:36" x14ac:dyDescent="0.3">
      <c r="A505" s="11" t="s">
        <v>1762</v>
      </c>
      <c r="B505" s="5">
        <v>12020</v>
      </c>
      <c r="C505" s="5">
        <v>87.5</v>
      </c>
      <c r="D505" s="5">
        <v>38</v>
      </c>
      <c r="E505" s="5">
        <v>9</v>
      </c>
      <c r="F505" s="5">
        <v>29</v>
      </c>
      <c r="G505" s="5">
        <v>0</v>
      </c>
      <c r="H505" s="5">
        <v>38.4</v>
      </c>
      <c r="I505" s="5">
        <v>10516</v>
      </c>
      <c r="J505" s="5">
        <v>157</v>
      </c>
      <c r="K505" s="5">
        <v>403527</v>
      </c>
      <c r="L505" s="5">
        <v>30.9</v>
      </c>
      <c r="M505" s="5">
        <v>1122.5999999999999</v>
      </c>
      <c r="N505" s="5">
        <v>4477</v>
      </c>
      <c r="O505" s="5">
        <v>893.7</v>
      </c>
      <c r="P505" s="5">
        <v>1065</v>
      </c>
      <c r="Q505" s="5">
        <v>120.1</v>
      </c>
      <c r="R505" s="5">
        <v>3300</v>
      </c>
      <c r="S505" s="5">
        <v>712.7</v>
      </c>
      <c r="T505" s="5">
        <v>102</v>
      </c>
      <c r="U505" s="5">
        <v>59.4</v>
      </c>
      <c r="V505" s="5">
        <v>26.8</v>
      </c>
      <c r="W505" s="13">
        <v>1.7</v>
      </c>
      <c r="X505" s="5">
        <v>40.1</v>
      </c>
      <c r="Y505" s="5">
        <v>18.7</v>
      </c>
      <c r="Z505" s="5">
        <v>141.6</v>
      </c>
      <c r="AA505" s="18">
        <f t="shared" si="37"/>
        <v>892.2</v>
      </c>
      <c r="AB505" s="18">
        <f t="shared" si="38"/>
        <v>0.79476215927311611</v>
      </c>
      <c r="AC505" s="1" t="s">
        <v>7494</v>
      </c>
      <c r="AD505" s="1" t="str">
        <f t="shared" si="41"/>
        <v>Elham R.D.</v>
      </c>
      <c r="AE505" s="1" t="str">
        <f t="shared" si="39"/>
        <v>Elham R.D.</v>
      </c>
      <c r="AF505" s="1" t="str">
        <f>INDEX(Lookup!G$2:G$1349, MATCH($AE505, Lookup!$G$2:$G$1349,0))</f>
        <v>ELHAM R.D.</v>
      </c>
      <c r="AG505" s="1" t="str">
        <f>INDEX(Lookup!F$2:F$1349, MATCH($AE505, Lookup!$G$2:$G$1349,0))</f>
        <v>e190549</v>
      </c>
      <c r="AH505" s="1" t="str">
        <f>INDEX(Lookup!C$2:C$1349, MATCH($AE505, Lookup!$G$2:$G$1349,0))</f>
        <v>Kent</v>
      </c>
      <c r="AI505" s="1" t="str">
        <f>INDEX(Lookup!D$2:D$1349, MATCH($AE505, Lookup!$G$2:$G$1349,0))</f>
        <v>South East</v>
      </c>
      <c r="AJ505" s="1" t="str">
        <f>INDEX(Lookup!E$2:E$1349, MATCH($AE505, Lookup!$G$2:$G$1349,0))</f>
        <v>Greater South East</v>
      </c>
    </row>
    <row r="506" spans="1:36" x14ac:dyDescent="0.3">
      <c r="A506" s="11" t="s">
        <v>1763</v>
      </c>
      <c r="B506" s="5">
        <v>21780</v>
      </c>
      <c r="C506" s="5">
        <v>91</v>
      </c>
      <c r="D506" s="5">
        <v>40</v>
      </c>
      <c r="E506" s="5">
        <v>11</v>
      </c>
      <c r="F506" s="5">
        <v>29</v>
      </c>
      <c r="G506" s="5">
        <v>0</v>
      </c>
      <c r="H506" s="5">
        <v>40.5</v>
      </c>
      <c r="I506" s="5">
        <v>21795</v>
      </c>
      <c r="J506" s="5">
        <v>153.9</v>
      </c>
      <c r="K506" s="5">
        <v>883514</v>
      </c>
      <c r="L506" s="5">
        <v>22.2</v>
      </c>
      <c r="M506" s="5">
        <v>2289.4</v>
      </c>
      <c r="N506" s="5">
        <v>7596</v>
      </c>
      <c r="O506" s="5">
        <v>1358</v>
      </c>
      <c r="P506" s="5">
        <v>2505</v>
      </c>
      <c r="Q506" s="5">
        <v>248.7</v>
      </c>
      <c r="R506" s="5">
        <v>4932</v>
      </c>
      <c r="S506" s="5">
        <v>1024.4000000000001</v>
      </c>
      <c r="T506" s="5">
        <v>155</v>
      </c>
      <c r="U506" s="5">
        <v>83.3</v>
      </c>
      <c r="V506" s="5">
        <v>64.900000000000006</v>
      </c>
      <c r="W506" s="13">
        <v>6.3</v>
      </c>
      <c r="X506" s="5">
        <v>395.9</v>
      </c>
      <c r="Y506" s="5">
        <v>250.9</v>
      </c>
      <c r="Z506" s="5">
        <v>213.4</v>
      </c>
      <c r="AA506" s="18">
        <f t="shared" si="37"/>
        <v>1356.4</v>
      </c>
      <c r="AB506" s="18">
        <f t="shared" si="38"/>
        <v>0.59246964270114444</v>
      </c>
      <c r="AC506" s="1" t="s">
        <v>7494</v>
      </c>
      <c r="AD506" s="1" t="str">
        <f t="shared" si="41"/>
        <v>Hollingbourn R.D.</v>
      </c>
      <c r="AE506" s="1" t="str">
        <f t="shared" si="39"/>
        <v>Hollingbourn R.D.</v>
      </c>
      <c r="AF506" s="1" t="str">
        <f>INDEX(Lookup!G$2:G$1349, MATCH($AE506, Lookup!$G$2:$G$1349,0))</f>
        <v>HOLLINGBOURN R.D.</v>
      </c>
      <c r="AG506" s="1" t="str">
        <f>INDEX(Lookup!F$2:F$1349, MATCH($AE506, Lookup!$G$2:$G$1349,0))</f>
        <v>e190550</v>
      </c>
      <c r="AH506" s="1" t="str">
        <f>INDEX(Lookup!C$2:C$1349, MATCH($AE506, Lookup!$G$2:$G$1349,0))</f>
        <v>Kent</v>
      </c>
      <c r="AI506" s="1" t="str">
        <f>INDEX(Lookup!D$2:D$1349, MATCH($AE506, Lookup!$G$2:$G$1349,0))</f>
        <v>South East</v>
      </c>
      <c r="AJ506" s="1" t="str">
        <f>INDEX(Lookup!E$2:E$1349, MATCH($AE506, Lookup!$G$2:$G$1349,0))</f>
        <v>Greater South East</v>
      </c>
    </row>
    <row r="507" spans="1:36" x14ac:dyDescent="0.3">
      <c r="A507" s="11" t="s">
        <v>1739</v>
      </c>
      <c r="B507" s="5">
        <v>29380</v>
      </c>
      <c r="C507" s="5">
        <v>89.5</v>
      </c>
      <c r="D507" s="5">
        <v>37.5</v>
      </c>
      <c r="E507" s="5">
        <v>8.5</v>
      </c>
      <c r="F507" s="5">
        <v>29</v>
      </c>
      <c r="G507" s="5">
        <v>0</v>
      </c>
      <c r="H507" s="5">
        <v>37.9</v>
      </c>
      <c r="I507" s="5">
        <v>27125</v>
      </c>
      <c r="J507" s="5">
        <v>154.1</v>
      </c>
      <c r="K507" s="5">
        <v>1027209</v>
      </c>
      <c r="L507" s="5">
        <v>32.799999999999997</v>
      </c>
      <c r="M507" s="5">
        <v>2655</v>
      </c>
      <c r="N507" s="5">
        <v>10149</v>
      </c>
      <c r="O507" s="5">
        <v>1922.8</v>
      </c>
      <c r="P507" s="5">
        <v>2631</v>
      </c>
      <c r="Q507" s="5">
        <v>264.3</v>
      </c>
      <c r="R507" s="5">
        <v>7306</v>
      </c>
      <c r="S507" s="5">
        <v>1548.3</v>
      </c>
      <c r="T507" s="5">
        <v>204</v>
      </c>
      <c r="U507" s="5">
        <v>107</v>
      </c>
      <c r="V507" s="5">
        <v>91.7</v>
      </c>
      <c r="W507" s="13">
        <v>7.6</v>
      </c>
      <c r="X507" s="5">
        <v>241</v>
      </c>
      <c r="Y507" s="5">
        <v>161.19999999999999</v>
      </c>
      <c r="Z507" s="5">
        <v>230.7</v>
      </c>
      <c r="AA507" s="18">
        <f t="shared" si="37"/>
        <v>1919.6</v>
      </c>
      <c r="AB507" s="18">
        <f t="shared" si="38"/>
        <v>0.72301318267419956</v>
      </c>
      <c r="AC507" s="1" t="s">
        <v>7494</v>
      </c>
      <c r="AD507" s="1" t="str">
        <f t="shared" si="41"/>
        <v>Maidstone R.D.</v>
      </c>
      <c r="AE507" s="1" t="str">
        <f t="shared" si="39"/>
        <v>Maidstone R.D.</v>
      </c>
      <c r="AF507" s="1" t="str">
        <f>INDEX(Lookup!G$2:G$1349, MATCH($AE507, Lookup!$G$2:$G$1349,0))</f>
        <v>MAIDSTONE R.D.</v>
      </c>
      <c r="AG507" s="1" t="str">
        <f>INDEX(Lookup!F$2:F$1349, MATCH($AE507, Lookup!$G$2:$G$1349,0))</f>
        <v>e190551</v>
      </c>
      <c r="AH507" s="1" t="str">
        <f>INDEX(Lookup!C$2:C$1349, MATCH($AE507, Lookup!$G$2:$G$1349,0))</f>
        <v>Kent</v>
      </c>
      <c r="AI507" s="1" t="str">
        <f>INDEX(Lookup!D$2:D$1349, MATCH($AE507, Lookup!$G$2:$G$1349,0))</f>
        <v>South East</v>
      </c>
      <c r="AJ507" s="1" t="str">
        <f>INDEX(Lookup!E$2:E$1349, MATCH($AE507, Lookup!$G$2:$G$1349,0))</f>
        <v>Greater South East</v>
      </c>
    </row>
    <row r="508" spans="1:36" x14ac:dyDescent="0.3">
      <c r="A508" s="11" t="s">
        <v>1764</v>
      </c>
      <c r="B508" s="5">
        <v>54760</v>
      </c>
      <c r="C508" s="5">
        <v>97.5</v>
      </c>
      <c r="D508" s="5">
        <v>40</v>
      </c>
      <c r="E508" s="5">
        <v>11.5</v>
      </c>
      <c r="F508" s="5">
        <v>29</v>
      </c>
      <c r="G508" s="5">
        <v>0</v>
      </c>
      <c r="H508" s="5">
        <v>41.4</v>
      </c>
      <c r="I508" s="5">
        <v>71754</v>
      </c>
      <c r="J508" s="5">
        <v>160.4</v>
      </c>
      <c r="K508" s="5">
        <v>2967588</v>
      </c>
      <c r="L508" s="5">
        <v>6.9</v>
      </c>
      <c r="M508" s="5">
        <v>6849.5</v>
      </c>
      <c r="N508" s="5">
        <v>17366</v>
      </c>
      <c r="O508" s="5">
        <v>3053.5</v>
      </c>
      <c r="P508" s="5">
        <v>6066</v>
      </c>
      <c r="Q508" s="5">
        <v>579.79999999999995</v>
      </c>
      <c r="R508" s="5">
        <v>10764</v>
      </c>
      <c r="S508" s="5">
        <v>2193.8000000000002</v>
      </c>
      <c r="T508" s="5">
        <v>527</v>
      </c>
      <c r="U508" s="5">
        <v>270.39999999999998</v>
      </c>
      <c r="V508" s="5">
        <v>193.1</v>
      </c>
      <c r="W508" s="13">
        <v>74</v>
      </c>
      <c r="X508" s="5">
        <v>501.6</v>
      </c>
      <c r="Y508" s="5">
        <v>2016.7</v>
      </c>
      <c r="Z508" s="5">
        <v>1010.6</v>
      </c>
      <c r="AA508" s="18">
        <f t="shared" si="37"/>
        <v>3044.0000000000005</v>
      </c>
      <c r="AB508" s="18">
        <f t="shared" si="38"/>
        <v>0.44441200087597643</v>
      </c>
      <c r="AC508" s="1" t="s">
        <v>7494</v>
      </c>
      <c r="AD508" s="1" t="str">
        <f t="shared" si="41"/>
        <v>Malling R.D.</v>
      </c>
      <c r="AE508" s="1" t="str">
        <f t="shared" si="39"/>
        <v>Malling R.D.</v>
      </c>
      <c r="AF508" s="1" t="str">
        <f>INDEX(Lookup!G$2:G$1349, MATCH($AE508, Lookup!$G$2:$G$1349,0))</f>
        <v>MALLING R.D.</v>
      </c>
      <c r="AG508" s="1" t="str">
        <f>INDEX(Lookup!F$2:F$1349, MATCH($AE508, Lookup!$G$2:$G$1349,0))</f>
        <v>e190552</v>
      </c>
      <c r="AH508" s="1" t="str">
        <f>INDEX(Lookup!C$2:C$1349, MATCH($AE508, Lookup!$G$2:$G$1349,0))</f>
        <v>Kent</v>
      </c>
      <c r="AI508" s="1" t="str">
        <f>INDEX(Lookup!D$2:D$1349, MATCH($AE508, Lookup!$G$2:$G$1349,0))</f>
        <v>South East</v>
      </c>
      <c r="AJ508" s="1" t="str">
        <f>INDEX(Lookup!E$2:E$1349, MATCH($AE508, Lookup!$G$2:$G$1349,0))</f>
        <v>Greater South East</v>
      </c>
    </row>
    <row r="509" spans="1:36" x14ac:dyDescent="0.3">
      <c r="A509" s="11" t="s">
        <v>1765</v>
      </c>
      <c r="B509" s="5">
        <v>6970</v>
      </c>
      <c r="C509" s="5">
        <v>89</v>
      </c>
      <c r="D509" s="5">
        <v>38.5</v>
      </c>
      <c r="E509" s="5">
        <v>9.5</v>
      </c>
      <c r="F509" s="5">
        <v>29</v>
      </c>
      <c r="G509" s="5">
        <v>0</v>
      </c>
      <c r="H509" s="5">
        <v>39</v>
      </c>
      <c r="I509" s="5">
        <v>6636</v>
      </c>
      <c r="J509" s="5">
        <v>194.5</v>
      </c>
      <c r="K509" s="5">
        <v>258864</v>
      </c>
      <c r="L509" s="5">
        <v>26.2</v>
      </c>
      <c r="M509" s="5">
        <v>709</v>
      </c>
      <c r="N509" s="5">
        <v>2905</v>
      </c>
      <c r="O509" s="5">
        <v>524.9</v>
      </c>
      <c r="P509" s="5">
        <v>765</v>
      </c>
      <c r="Q509" s="5">
        <v>89.7</v>
      </c>
      <c r="R509" s="5">
        <v>2119</v>
      </c>
      <c r="S509" s="5">
        <v>423.7</v>
      </c>
      <c r="T509" s="5">
        <v>17</v>
      </c>
      <c r="U509" s="5">
        <v>8.5</v>
      </c>
      <c r="V509" s="5">
        <v>27.1</v>
      </c>
      <c r="W509" s="13">
        <v>1.3</v>
      </c>
      <c r="X509" s="13">
        <v>117.1</v>
      </c>
      <c r="Y509" s="13">
        <v>1.9</v>
      </c>
      <c r="Z509" s="13">
        <v>36.799999999999997</v>
      </c>
      <c r="AA509" s="18">
        <f t="shared" si="37"/>
        <v>521.9</v>
      </c>
      <c r="AB509" s="18">
        <f t="shared" si="38"/>
        <v>0.73610719322990126</v>
      </c>
      <c r="AC509" s="1" t="s">
        <v>7494</v>
      </c>
      <c r="AD509" s="1" t="str">
        <f t="shared" si="41"/>
        <v>Romney Marsh R.D.</v>
      </c>
      <c r="AE509" s="1" t="str">
        <f t="shared" si="39"/>
        <v>Romney Marsh R.D.</v>
      </c>
      <c r="AF509" s="1" t="str">
        <f>INDEX(Lookup!G$2:G$1349, MATCH($AE509, Lookup!$G$2:$G$1349,0))</f>
        <v>ROMNEY MARSH R.D.</v>
      </c>
      <c r="AG509" s="1" t="str">
        <f>INDEX(Lookup!F$2:F$1349, MATCH($AE509, Lookup!$G$2:$G$1349,0))</f>
        <v>e190553</v>
      </c>
      <c r="AH509" s="1" t="str">
        <f>INDEX(Lookup!C$2:C$1349, MATCH($AE509, Lookup!$G$2:$G$1349,0))</f>
        <v>Kent</v>
      </c>
      <c r="AI509" s="1" t="str">
        <f>INDEX(Lookup!D$2:D$1349, MATCH($AE509, Lookup!$G$2:$G$1349,0))</f>
        <v>South East</v>
      </c>
      <c r="AJ509" s="1" t="str">
        <f>INDEX(Lookup!E$2:E$1349, MATCH($AE509, Lookup!$G$2:$G$1349,0))</f>
        <v>Greater South East</v>
      </c>
    </row>
    <row r="510" spans="1:36" x14ac:dyDescent="0.3">
      <c r="A510" s="11" t="s">
        <v>1752</v>
      </c>
      <c r="B510" s="5">
        <v>45760</v>
      </c>
      <c r="C510" s="5">
        <v>86.5</v>
      </c>
      <c r="D510" s="5">
        <v>36.200000000000003</v>
      </c>
      <c r="E510" s="5">
        <v>69</v>
      </c>
      <c r="F510" s="5">
        <v>29</v>
      </c>
      <c r="G510" s="5">
        <v>0.3</v>
      </c>
      <c r="H510" s="5">
        <v>37.1</v>
      </c>
      <c r="I510" s="5">
        <v>47300</v>
      </c>
      <c r="J510" s="5">
        <v>157.1</v>
      </c>
      <c r="K510" s="5">
        <v>1753126</v>
      </c>
      <c r="L510" s="5">
        <v>21.9</v>
      </c>
      <c r="M510" s="5">
        <v>4754.3999999999996</v>
      </c>
      <c r="N510" s="5">
        <v>15216</v>
      </c>
      <c r="O510" s="5">
        <v>2963.8</v>
      </c>
      <c r="P510" s="5">
        <v>5665</v>
      </c>
      <c r="Q510" s="5">
        <v>566.6</v>
      </c>
      <c r="R510" s="5">
        <v>8912</v>
      </c>
      <c r="S510" s="5">
        <v>2068.8000000000002</v>
      </c>
      <c r="T510" s="5">
        <v>628</v>
      </c>
      <c r="U510" s="5">
        <v>319</v>
      </c>
      <c r="V510" s="5">
        <v>246</v>
      </c>
      <c r="W510" s="13">
        <v>58.4</v>
      </c>
      <c r="X510" s="13">
        <v>527.70000000000005</v>
      </c>
      <c r="Y510" s="13">
        <v>487.7</v>
      </c>
      <c r="Z510" s="13">
        <v>470.8</v>
      </c>
      <c r="AA510" s="18">
        <f t="shared" si="37"/>
        <v>2954.4</v>
      </c>
      <c r="AB510" s="18">
        <f t="shared" si="38"/>
        <v>0.62140333165068151</v>
      </c>
      <c r="AC510" s="1" t="s">
        <v>7494</v>
      </c>
      <c r="AD510" s="1" t="str">
        <f t="shared" si="41"/>
        <v>Sevenoaks R.D.</v>
      </c>
      <c r="AE510" s="1" t="str">
        <f t="shared" si="39"/>
        <v>Sevenoaks R.D.</v>
      </c>
      <c r="AF510" s="1" t="str">
        <f>INDEX(Lookup!G$2:G$1349, MATCH($AE510, Lookup!$G$2:$G$1349,0))</f>
        <v>SEVENOAKS R.D.</v>
      </c>
      <c r="AG510" s="1" t="str">
        <f>INDEX(Lookup!F$2:F$1349, MATCH($AE510, Lookup!$G$2:$G$1349,0))</f>
        <v>e190554</v>
      </c>
      <c r="AH510" s="1" t="str">
        <f>INDEX(Lookup!C$2:C$1349, MATCH($AE510, Lookup!$G$2:$G$1349,0))</f>
        <v>Kent</v>
      </c>
      <c r="AI510" s="1" t="str">
        <f>INDEX(Lookup!D$2:D$1349, MATCH($AE510, Lookup!$G$2:$G$1349,0))</f>
        <v>South East</v>
      </c>
      <c r="AJ510" s="1" t="str">
        <f>INDEX(Lookup!E$2:E$1349, MATCH($AE510, Lookup!$G$2:$G$1349,0))</f>
        <v>Greater South East</v>
      </c>
    </row>
    <row r="511" spans="1:36" x14ac:dyDescent="0.3">
      <c r="A511" s="11" t="s">
        <v>1766</v>
      </c>
      <c r="B511" s="5">
        <v>42870</v>
      </c>
      <c r="C511" s="5">
        <v>87.5</v>
      </c>
      <c r="D511" s="5">
        <v>36</v>
      </c>
      <c r="E511" s="5">
        <v>7</v>
      </c>
      <c r="F511" s="5">
        <v>29</v>
      </c>
      <c r="G511" s="5">
        <v>0</v>
      </c>
      <c r="H511" s="5">
        <v>36.6</v>
      </c>
      <c r="I511" s="5">
        <v>77336</v>
      </c>
      <c r="J511" s="5">
        <v>155.4</v>
      </c>
      <c r="K511" s="5">
        <v>2827665</v>
      </c>
      <c r="L511" s="5">
        <v>0</v>
      </c>
      <c r="M511" s="5">
        <v>7774.2</v>
      </c>
      <c r="N511" s="5">
        <v>14392</v>
      </c>
      <c r="O511" s="5">
        <v>2881.8</v>
      </c>
      <c r="P511" s="5">
        <v>3288</v>
      </c>
      <c r="Q511" s="5">
        <v>295.10000000000002</v>
      </c>
      <c r="R511" s="5">
        <v>10379</v>
      </c>
      <c r="S511" s="5">
        <v>2347.4</v>
      </c>
      <c r="T511" s="5">
        <v>435</v>
      </c>
      <c r="U511" s="5">
        <v>219</v>
      </c>
      <c r="V511" s="5">
        <v>94.2</v>
      </c>
      <c r="W511" s="13">
        <v>6.8</v>
      </c>
      <c r="X511" s="13">
        <v>257.60000000000002</v>
      </c>
      <c r="Y511" s="13">
        <v>2722.4</v>
      </c>
      <c r="Z511" s="13">
        <v>1811.5</v>
      </c>
      <c r="AA511" s="18">
        <f t="shared" si="37"/>
        <v>2861.5</v>
      </c>
      <c r="AB511" s="18">
        <f t="shared" si="38"/>
        <v>0.36807645802783567</v>
      </c>
      <c r="AC511" s="1" t="s">
        <v>7494</v>
      </c>
      <c r="AD511" s="1" t="str">
        <f t="shared" si="41"/>
        <v>Strood R.D.</v>
      </c>
      <c r="AE511" s="1" t="str">
        <f t="shared" si="39"/>
        <v>Strood R.D.</v>
      </c>
      <c r="AF511" s="1" t="str">
        <f>INDEX(Lookup!G$2:G$1349, MATCH($AE511, Lookup!$G$2:$G$1349,0))</f>
        <v>STROOD R.D.</v>
      </c>
      <c r="AG511" s="1" t="str">
        <f>INDEX(Lookup!F$2:F$1349, MATCH($AE511, Lookup!$G$2:$G$1349,0))</f>
        <v>e190555</v>
      </c>
      <c r="AH511" s="1" t="str">
        <f>INDEX(Lookup!C$2:C$1349, MATCH($AE511, Lookup!$G$2:$G$1349,0))</f>
        <v>Kent</v>
      </c>
      <c r="AI511" s="1" t="str">
        <f>INDEX(Lookup!D$2:D$1349, MATCH($AE511, Lookup!$G$2:$G$1349,0))</f>
        <v>South East</v>
      </c>
      <c r="AJ511" s="1" t="str">
        <f>INDEX(Lookup!E$2:E$1349, MATCH($AE511, Lookup!$G$2:$G$1349,0))</f>
        <v>Greater South East</v>
      </c>
    </row>
    <row r="512" spans="1:36" x14ac:dyDescent="0.3">
      <c r="A512" s="11" t="s">
        <v>1767</v>
      </c>
      <c r="B512" s="5">
        <v>23650</v>
      </c>
      <c r="C512" s="5">
        <v>84.5</v>
      </c>
      <c r="D512" s="5">
        <v>36.4</v>
      </c>
      <c r="E512" s="5">
        <v>7.4</v>
      </c>
      <c r="F512" s="5">
        <v>29</v>
      </c>
      <c r="G512" s="5">
        <v>0</v>
      </c>
      <c r="H512" s="5">
        <v>37</v>
      </c>
      <c r="I512" s="5">
        <v>17630</v>
      </c>
      <c r="J512" s="5">
        <v>158.69999999999999</v>
      </c>
      <c r="K512" s="5">
        <v>652335</v>
      </c>
      <c r="L512" s="5">
        <v>41.7</v>
      </c>
      <c r="M512" s="5">
        <v>1878.9</v>
      </c>
      <c r="N512" s="5">
        <v>8703</v>
      </c>
      <c r="O512" s="5">
        <v>1377</v>
      </c>
      <c r="P512" s="5">
        <v>3201</v>
      </c>
      <c r="Q512" s="5">
        <v>307.60000000000002</v>
      </c>
      <c r="R512" s="5">
        <v>5354</v>
      </c>
      <c r="S512" s="5">
        <v>995.1</v>
      </c>
      <c r="T512" s="5">
        <v>145</v>
      </c>
      <c r="U512" s="5">
        <v>74.099999999999994</v>
      </c>
      <c r="V512" s="5">
        <v>32.299999999999997</v>
      </c>
      <c r="W512" s="13">
        <v>1.6</v>
      </c>
      <c r="X512" s="13">
        <v>209.7</v>
      </c>
      <c r="Y512" s="13">
        <v>25.3</v>
      </c>
      <c r="Z512" s="13">
        <v>233</v>
      </c>
      <c r="AA512" s="18">
        <f t="shared" si="37"/>
        <v>1376.8</v>
      </c>
      <c r="AB512" s="18">
        <f t="shared" si="38"/>
        <v>0.73276917345255199</v>
      </c>
      <c r="AC512" s="1" t="s">
        <v>7494</v>
      </c>
      <c r="AD512" s="1" t="str">
        <f t="shared" si="41"/>
        <v>Swale R.D.</v>
      </c>
      <c r="AE512" s="1" t="str">
        <f t="shared" si="39"/>
        <v>Swale R.D.</v>
      </c>
      <c r="AF512" s="1" t="str">
        <f>INDEX(Lookup!G$2:G$1349, MATCH($AE512, Lookup!$G$2:$G$1349,0))</f>
        <v>SWALE R.D.</v>
      </c>
      <c r="AG512" s="1" t="str">
        <f>INDEX(Lookup!F$2:F$1349, MATCH($AE512, Lookup!$G$2:$G$1349,0))</f>
        <v>e190556</v>
      </c>
      <c r="AH512" s="1" t="str">
        <f>INDEX(Lookup!C$2:C$1349, MATCH($AE512, Lookup!$G$2:$G$1349,0))</f>
        <v>Kent</v>
      </c>
      <c r="AI512" s="1" t="str">
        <f>INDEX(Lookup!D$2:D$1349, MATCH($AE512, Lookup!$G$2:$G$1349,0))</f>
        <v>South East</v>
      </c>
      <c r="AJ512" s="1" t="str">
        <f>INDEX(Lookup!E$2:E$1349, MATCH($AE512, Lookup!$G$2:$G$1349,0))</f>
        <v>Greater South East</v>
      </c>
    </row>
    <row r="513" spans="1:36" x14ac:dyDescent="0.3">
      <c r="A513" s="11" t="s">
        <v>1746</v>
      </c>
      <c r="B513" s="5">
        <v>8500</v>
      </c>
      <c r="C513" s="5">
        <v>92.5</v>
      </c>
      <c r="D513" s="5">
        <v>38.5</v>
      </c>
      <c r="E513" s="5">
        <v>9.5</v>
      </c>
      <c r="F513" s="5">
        <v>29</v>
      </c>
      <c r="G513" s="5">
        <v>0</v>
      </c>
      <c r="H513" s="5">
        <v>39.1</v>
      </c>
      <c r="I513" s="5">
        <v>6825</v>
      </c>
      <c r="J513" s="5">
        <v>203.3</v>
      </c>
      <c r="K513" s="5">
        <v>267000</v>
      </c>
      <c r="L513" s="5">
        <v>36.5</v>
      </c>
      <c r="M513" s="5">
        <v>720.7</v>
      </c>
      <c r="N513" s="5">
        <v>3153</v>
      </c>
      <c r="O513" s="5">
        <v>596.6</v>
      </c>
      <c r="P513" s="5">
        <v>1290</v>
      </c>
      <c r="Q513" s="5">
        <v>149</v>
      </c>
      <c r="R513" s="5">
        <v>1743</v>
      </c>
      <c r="S513" s="5">
        <v>3809</v>
      </c>
      <c r="T513" s="5">
        <v>120</v>
      </c>
      <c r="U513" s="5">
        <v>66.7</v>
      </c>
      <c r="V513" s="5">
        <v>26.6</v>
      </c>
      <c r="W513" s="13">
        <v>1.2</v>
      </c>
      <c r="X513" s="5">
        <v>45.1</v>
      </c>
      <c r="Y513" s="5">
        <v>11.3</v>
      </c>
      <c r="Z513" s="13">
        <v>39.9</v>
      </c>
      <c r="AA513" s="18">
        <f t="shared" si="37"/>
        <v>4024.7</v>
      </c>
      <c r="AB513" s="18">
        <f t="shared" si="38"/>
        <v>5.5844318024143185</v>
      </c>
      <c r="AC513" s="1" t="s">
        <v>7494</v>
      </c>
      <c r="AD513" s="1" t="str">
        <f t="shared" si="41"/>
        <v>Tenterden R.D.</v>
      </c>
      <c r="AE513" s="1" t="str">
        <f t="shared" si="39"/>
        <v>Tenterden R.D.</v>
      </c>
      <c r="AF513" s="1" t="str">
        <f>INDEX(Lookup!G$2:G$1349, MATCH($AE513, Lookup!$G$2:$G$1349,0))</f>
        <v>TENTERDEN R.D.</v>
      </c>
      <c r="AG513" s="1" t="str">
        <f>INDEX(Lookup!F$2:F$1349, MATCH($AE513, Lookup!$G$2:$G$1349,0))</f>
        <v>e190557</v>
      </c>
      <c r="AH513" s="1" t="str">
        <f>INDEX(Lookup!C$2:C$1349, MATCH($AE513, Lookup!$G$2:$G$1349,0))</f>
        <v>Kent</v>
      </c>
      <c r="AI513" s="1" t="str">
        <f>INDEX(Lookup!D$2:D$1349, MATCH($AE513, Lookup!$G$2:$G$1349,0))</f>
        <v>South East</v>
      </c>
      <c r="AJ513" s="1" t="str">
        <f>INDEX(Lookup!E$2:E$1349, MATCH($AE513, Lookup!$G$2:$G$1349,0))</f>
        <v>Greater South East</v>
      </c>
    </row>
    <row r="514" spans="1:36" x14ac:dyDescent="0.3">
      <c r="A514" s="11" t="s">
        <v>1756</v>
      </c>
      <c r="B514" s="5">
        <v>31920</v>
      </c>
      <c r="C514" s="5">
        <v>90</v>
      </c>
      <c r="D514" s="5">
        <v>37.5</v>
      </c>
      <c r="E514" s="5">
        <v>8.5</v>
      </c>
      <c r="F514" s="5">
        <v>29</v>
      </c>
      <c r="G514" s="5">
        <v>0</v>
      </c>
      <c r="H514" s="5">
        <v>38.5</v>
      </c>
      <c r="I514" s="5">
        <v>30000</v>
      </c>
      <c r="J514" s="5">
        <v>154.19999999999999</v>
      </c>
      <c r="K514" s="5">
        <v>1155732</v>
      </c>
      <c r="L514" s="5">
        <v>28.7</v>
      </c>
      <c r="M514" s="5">
        <v>3058.5</v>
      </c>
      <c r="N514" s="5">
        <v>10505</v>
      </c>
      <c r="O514" s="5">
        <v>2019.3</v>
      </c>
      <c r="P514" s="5">
        <v>3589</v>
      </c>
      <c r="Q514" s="5">
        <v>346.6</v>
      </c>
      <c r="R514" s="5">
        <v>6592</v>
      </c>
      <c r="S514" s="5">
        <v>1512.4</v>
      </c>
      <c r="T514" s="5">
        <v>318</v>
      </c>
      <c r="U514" s="5">
        <v>159.4</v>
      </c>
      <c r="V514" s="5">
        <v>113.8</v>
      </c>
      <c r="W514" s="13">
        <v>4.7</v>
      </c>
      <c r="X514" s="13">
        <v>345.4</v>
      </c>
      <c r="Y514" s="13">
        <v>269.8</v>
      </c>
      <c r="Z514" s="13">
        <v>305.5</v>
      </c>
      <c r="AA514" s="18">
        <f t="shared" si="37"/>
        <v>2018.4</v>
      </c>
      <c r="AB514" s="18">
        <f t="shared" si="38"/>
        <v>0.65993133889161359</v>
      </c>
      <c r="AC514" s="1" t="s">
        <v>7494</v>
      </c>
      <c r="AD514" s="1" t="str">
        <f t="shared" si="41"/>
        <v>Tonbridge R.D.</v>
      </c>
      <c r="AE514" s="1" t="str">
        <f t="shared" si="39"/>
        <v>Tonbridge R.D.</v>
      </c>
      <c r="AF514" s="1" t="str">
        <f>INDEX(Lookup!G$2:G$1349, MATCH($AE514, Lookup!$G$2:$G$1349,0))</f>
        <v>TONBRIDGE R.D.</v>
      </c>
      <c r="AG514" s="1" t="str">
        <f>INDEX(Lookup!F$2:F$1349, MATCH($AE514, Lookup!$G$2:$G$1349,0))</f>
        <v>e190558</v>
      </c>
      <c r="AH514" s="1" t="str">
        <f>INDEX(Lookup!C$2:C$1349, MATCH($AE514, Lookup!$G$2:$G$1349,0))</f>
        <v>Kent</v>
      </c>
      <c r="AI514" s="1" t="str">
        <f>INDEX(Lookup!D$2:D$1349, MATCH($AE514, Lookup!$G$2:$G$1349,0))</f>
        <v>South East</v>
      </c>
      <c r="AJ514" s="1" t="str">
        <f>INDEX(Lookup!E$2:E$1349, MATCH($AE514, Lookup!$G$2:$G$1349,0))</f>
        <v>Greater South East</v>
      </c>
    </row>
    <row r="515" spans="1:36" x14ac:dyDescent="0.3">
      <c r="A515" s="11" t="s">
        <v>1768</v>
      </c>
      <c r="B515" s="5">
        <v>16240</v>
      </c>
      <c r="C515" s="5">
        <v>88.5</v>
      </c>
      <c r="D515" s="5">
        <v>38</v>
      </c>
      <c r="E515" s="5">
        <v>9</v>
      </c>
      <c r="F515" s="5">
        <v>29</v>
      </c>
      <c r="G515" s="5">
        <v>0</v>
      </c>
      <c r="H515" s="5">
        <v>38.799999999999997</v>
      </c>
      <c r="I515" s="5">
        <v>13250</v>
      </c>
      <c r="J515" s="5">
        <v>215.5</v>
      </c>
      <c r="K515" s="5">
        <v>514320</v>
      </c>
      <c r="L515" s="5">
        <v>38.200000000000003</v>
      </c>
      <c r="M515" s="5">
        <v>1363.4</v>
      </c>
      <c r="N515" s="5">
        <v>5449</v>
      </c>
      <c r="O515" s="5">
        <v>1026.5999999999999</v>
      </c>
      <c r="P515" s="5">
        <v>1648</v>
      </c>
      <c r="Q515" s="5">
        <v>194.5</v>
      </c>
      <c r="R515" s="5">
        <v>3670</v>
      </c>
      <c r="S515" s="5">
        <v>762.5</v>
      </c>
      <c r="T515" s="5">
        <v>130</v>
      </c>
      <c r="U515" s="5">
        <v>69.5</v>
      </c>
      <c r="V515" s="5">
        <v>41.9</v>
      </c>
      <c r="W515" s="13">
        <v>2.4</v>
      </c>
      <c r="X515" s="13">
        <v>80.900000000000006</v>
      </c>
      <c r="Y515" s="13">
        <v>69.5</v>
      </c>
      <c r="Z515" s="13">
        <v>142.1</v>
      </c>
      <c r="AA515" s="18">
        <f t="shared" ref="AA515:AA578" si="42">SUM(Q515+S515+U515)</f>
        <v>1026.5</v>
      </c>
      <c r="AB515" s="18">
        <f t="shared" ref="AB515:AB578" si="43">AA515/M515</f>
        <v>0.75289716884259938</v>
      </c>
      <c r="AC515" s="1" t="s">
        <v>7494</v>
      </c>
      <c r="AD515" s="1" t="str">
        <f t="shared" si="41"/>
        <v>West Ashford R.D.</v>
      </c>
      <c r="AE515" s="1" t="str">
        <f t="shared" si="39"/>
        <v>West Ashford R.D.</v>
      </c>
      <c r="AF515" s="1" t="str">
        <f>INDEX(Lookup!G$2:G$1349, MATCH($AE515, Lookup!$G$2:$G$1349,0))</f>
        <v>WEST ASHFORD R.D.</v>
      </c>
      <c r="AG515" s="1" t="str">
        <f>INDEX(Lookup!F$2:F$1349, MATCH($AE515, Lookup!$G$2:$G$1349,0))</f>
        <v>e190559</v>
      </c>
      <c r="AH515" s="1" t="str">
        <f>INDEX(Lookup!C$2:C$1349, MATCH($AE515, Lookup!$G$2:$G$1349,0))</f>
        <v>Kent</v>
      </c>
      <c r="AI515" s="1" t="str">
        <f>INDEX(Lookup!D$2:D$1349, MATCH($AE515, Lookup!$G$2:$G$1349,0))</f>
        <v>South East</v>
      </c>
      <c r="AJ515" s="1" t="str">
        <f>INDEX(Lookup!E$2:E$1349, MATCH($AE515, Lookup!$G$2:$G$1349,0))</f>
        <v>Greater South East</v>
      </c>
    </row>
    <row r="516" spans="1:36" x14ac:dyDescent="0.3">
      <c r="A516" s="11" t="s">
        <v>1769</v>
      </c>
      <c r="W516" s="13"/>
      <c r="AA516" s="18">
        <f t="shared" si="42"/>
        <v>0</v>
      </c>
      <c r="AB516" s="18" t="e">
        <f t="shared" si="43"/>
        <v>#DIV/0!</v>
      </c>
      <c r="AE516" s="1">
        <f t="shared" ref="AE516:AE579" si="44">AD516</f>
        <v>0</v>
      </c>
      <c r="AF516" s="1" t="e">
        <f>INDEX(Lookup!G$2:G$1349, MATCH($AE516, Lookup!$G$2:$G$1349,0))</f>
        <v>#N/A</v>
      </c>
      <c r="AG516" s="1" t="e">
        <f>INDEX(Lookup!F$2:F$1349, MATCH($AE516, Lookup!$G$2:$G$1349,0))</f>
        <v>#N/A</v>
      </c>
      <c r="AH516" s="1" t="e">
        <f>INDEX(Lookup!C$2:C$1349, MATCH($AE516, Lookup!$G$2:$G$1349,0))</f>
        <v>#N/A</v>
      </c>
      <c r="AI516" s="1" t="e">
        <f>INDEX(Lookup!D$2:D$1349, MATCH($AE516, Lookup!$G$2:$G$1349,0))</f>
        <v>#N/A</v>
      </c>
      <c r="AJ516" s="1" t="e">
        <f>INDEX(Lookup!E$2:E$1349, MATCH($AE516, Lookup!$G$2:$G$1349,0))</f>
        <v>#N/A</v>
      </c>
    </row>
    <row r="517" spans="1:36" x14ac:dyDescent="0.3">
      <c r="A517" s="11" t="s">
        <v>1362</v>
      </c>
      <c r="C517" s="5">
        <v>60.9</v>
      </c>
      <c r="D517" s="5">
        <v>26.8</v>
      </c>
      <c r="I517" s="5">
        <v>2342344</v>
      </c>
      <c r="J517" s="5">
        <v>160.30000000000001</v>
      </c>
      <c r="K517" s="5">
        <v>62774819</v>
      </c>
      <c r="L517" s="5">
        <v>26.8</v>
      </c>
      <c r="W517" s="13"/>
      <c r="AA517" s="18">
        <f t="shared" si="42"/>
        <v>0</v>
      </c>
      <c r="AB517" s="18" t="e">
        <f t="shared" si="43"/>
        <v>#DIV/0!</v>
      </c>
      <c r="AE517" s="1">
        <f t="shared" si="44"/>
        <v>0</v>
      </c>
      <c r="AF517" s="1" t="e">
        <f>INDEX(Lookup!G$2:G$1349, MATCH($AE517, Lookup!$G$2:$G$1349,0))</f>
        <v>#N/A</v>
      </c>
      <c r="AG517" s="1" t="e">
        <f>INDEX(Lookup!F$2:F$1349, MATCH($AE517, Lookup!$G$2:$G$1349,0))</f>
        <v>#N/A</v>
      </c>
      <c r="AH517" s="1" t="e">
        <f>INDEX(Lookup!C$2:C$1349, MATCH($AE517, Lookup!$G$2:$G$1349,0))</f>
        <v>#N/A</v>
      </c>
      <c r="AI517" s="1" t="e">
        <f>INDEX(Lookup!D$2:D$1349, MATCH($AE517, Lookup!$G$2:$G$1349,0))</f>
        <v>#N/A</v>
      </c>
      <c r="AJ517" s="1" t="e">
        <f>INDEX(Lookup!E$2:E$1349, MATCH($AE517, Lookup!$G$2:$G$1349,0))</f>
        <v>#N/A</v>
      </c>
    </row>
    <row r="518" spans="1:36" x14ac:dyDescent="0.3">
      <c r="A518" s="11" t="s">
        <v>1404</v>
      </c>
      <c r="B518" s="5">
        <v>2534780</v>
      </c>
      <c r="H518" s="5">
        <v>40.9</v>
      </c>
      <c r="I518" s="5">
        <v>2356599</v>
      </c>
      <c r="J518" s="5">
        <v>162.1</v>
      </c>
      <c r="K518" s="5">
        <v>96352079</v>
      </c>
      <c r="M518" s="5">
        <v>248276.9</v>
      </c>
      <c r="N518" s="5">
        <v>878531</v>
      </c>
      <c r="O518" s="5">
        <v>141100</v>
      </c>
      <c r="P518" s="5">
        <v>386127</v>
      </c>
      <c r="Q518" s="5">
        <v>38183.9</v>
      </c>
      <c r="R518" s="5">
        <v>485760</v>
      </c>
      <c r="S518" s="5">
        <v>99674.4</v>
      </c>
      <c r="T518" s="5">
        <v>6327</v>
      </c>
      <c r="U518" s="5">
        <v>3080.6</v>
      </c>
      <c r="V518" s="5">
        <v>14346.7</v>
      </c>
      <c r="W518" s="5">
        <v>2139.6</v>
      </c>
      <c r="X518" s="5">
        <v>17850.2</v>
      </c>
      <c r="Y518" s="5">
        <v>415551</v>
      </c>
      <c r="Z518" s="5">
        <v>31289.4</v>
      </c>
      <c r="AA518" s="18">
        <f t="shared" si="42"/>
        <v>140938.9</v>
      </c>
      <c r="AB518" s="18">
        <f t="shared" si="43"/>
        <v>0.56766819627601273</v>
      </c>
      <c r="AE518" s="1">
        <f t="shared" si="44"/>
        <v>0</v>
      </c>
      <c r="AF518" s="1" t="e">
        <f>INDEX(Lookup!G$2:G$1349, MATCH($AE518, Lookup!$G$2:$G$1349,0))</f>
        <v>#N/A</v>
      </c>
      <c r="AG518" s="1" t="e">
        <f>INDEX(Lookup!F$2:F$1349, MATCH($AE518, Lookup!$G$2:$G$1349,0))</f>
        <v>#N/A</v>
      </c>
      <c r="AH518" s="1" t="e">
        <f>INDEX(Lookup!C$2:C$1349, MATCH($AE518, Lookup!$G$2:$G$1349,0))</f>
        <v>#N/A</v>
      </c>
      <c r="AI518" s="1" t="e">
        <f>INDEX(Lookup!D$2:D$1349, MATCH($AE518, Lookup!$G$2:$G$1349,0))</f>
        <v>#N/A</v>
      </c>
      <c r="AJ518" s="1" t="e">
        <f>INDEX(Lookup!E$2:E$1349, MATCH($AE518, Lookup!$G$2:$G$1349,0))</f>
        <v>#N/A</v>
      </c>
    </row>
    <row r="519" spans="1:36" x14ac:dyDescent="0.3">
      <c r="A519" s="11" t="s">
        <v>1770</v>
      </c>
      <c r="B519" s="5">
        <v>36840</v>
      </c>
      <c r="C519" s="5">
        <v>97.5</v>
      </c>
      <c r="D519" s="5">
        <v>43</v>
      </c>
      <c r="E519" s="5">
        <v>14.8</v>
      </c>
      <c r="F519" s="5">
        <v>26.8</v>
      </c>
      <c r="G519" s="5">
        <v>1.4</v>
      </c>
      <c r="I519" s="5">
        <v>27000</v>
      </c>
      <c r="J519" s="5">
        <v>149.1</v>
      </c>
      <c r="K519" s="5">
        <v>1161000</v>
      </c>
      <c r="L519" s="5">
        <v>40.4</v>
      </c>
      <c r="M519" s="5">
        <v>2916.3</v>
      </c>
      <c r="N519" s="5">
        <v>13970</v>
      </c>
      <c r="O519" s="5">
        <v>1411.5</v>
      </c>
      <c r="P519" s="5">
        <v>11973</v>
      </c>
      <c r="Q519" s="5">
        <v>1024.2</v>
      </c>
      <c r="R519" s="5">
        <v>1979</v>
      </c>
      <c r="S519" s="5">
        <v>379.6</v>
      </c>
      <c r="T519" s="5">
        <v>17</v>
      </c>
      <c r="U519" s="5">
        <v>7.6</v>
      </c>
      <c r="V519" s="5">
        <v>327.2</v>
      </c>
      <c r="W519" s="13">
        <v>27.4</v>
      </c>
      <c r="X519" s="13">
        <v>264.10000000000002</v>
      </c>
      <c r="Y519" s="13">
        <v>416.5</v>
      </c>
      <c r="Z519" s="13">
        <v>469.5</v>
      </c>
      <c r="AA519" s="18">
        <f t="shared" si="42"/>
        <v>1411.4</v>
      </c>
      <c r="AB519" s="18">
        <f t="shared" si="43"/>
        <v>0.48396941329767174</v>
      </c>
      <c r="AC519" s="1" t="s">
        <v>7495</v>
      </c>
      <c r="AD519" s="1" t="str">
        <f t="shared" ref="AD519:AD550" si="45">_xlfn.CONCAT(A519," ",AC519)</f>
        <v>Accrington M.B.</v>
      </c>
      <c r="AE519" s="1" t="str">
        <f t="shared" si="44"/>
        <v>Accrington M.B.</v>
      </c>
      <c r="AF519" s="1" t="str">
        <f>INDEX(Lookup!G$2:G$1349, MATCH($AE519, Lookup!$G$2:$G$1349,0))</f>
        <v>ACCRINGTON M.B.</v>
      </c>
      <c r="AG519" s="1" t="str">
        <f>INDEX(Lookup!F$2:F$1349, MATCH($AE519, Lookup!$G$2:$G$1349,0))</f>
        <v>e200580</v>
      </c>
      <c r="AH519" s="1" t="str">
        <f>INDEX(Lookup!C$2:C$1349, MATCH($AE519, Lookup!$G$2:$G$1349,0))</f>
        <v>Lancashire</v>
      </c>
      <c r="AI519" s="1" t="str">
        <f>INDEX(Lookup!D$2:D$1349, MATCH($AE519, Lookup!$G$2:$G$1349,0))</f>
        <v>North West</v>
      </c>
      <c r="AJ519" s="1" t="str">
        <f>INDEX(Lookup!E$2:E$1349, MATCH($AE519, Lookup!$G$2:$G$1349,0))</f>
        <v>Rest of England</v>
      </c>
    </row>
    <row r="520" spans="1:36" x14ac:dyDescent="0.3">
      <c r="A520" s="11" t="s">
        <v>1771</v>
      </c>
      <c r="B520" s="5">
        <v>48760</v>
      </c>
      <c r="C520" s="5">
        <v>100</v>
      </c>
      <c r="D520" s="5">
        <v>42.5</v>
      </c>
      <c r="E520" s="5">
        <v>15.7</v>
      </c>
      <c r="F520" s="5">
        <v>26.8</v>
      </c>
      <c r="G520" s="5">
        <v>0</v>
      </c>
      <c r="I520" s="5">
        <v>45010</v>
      </c>
      <c r="J520" s="5">
        <v>164</v>
      </c>
      <c r="K520" s="5">
        <v>1912925</v>
      </c>
      <c r="L520" s="5">
        <v>29</v>
      </c>
      <c r="M520" s="5">
        <v>4628.8</v>
      </c>
      <c r="N520" s="5">
        <v>17818</v>
      </c>
      <c r="O520" s="5">
        <v>2214</v>
      </c>
      <c r="P520" s="5">
        <v>12237</v>
      </c>
      <c r="Q520" s="5">
        <v>1158.5999999999999</v>
      </c>
      <c r="R520" s="5">
        <v>5553</v>
      </c>
      <c r="S520" s="5">
        <v>1041.0999999999999</v>
      </c>
      <c r="T520" s="5">
        <v>20</v>
      </c>
      <c r="U520" s="5">
        <v>9.9</v>
      </c>
      <c r="V520" s="5">
        <v>719.6</v>
      </c>
      <c r="W520" s="13">
        <v>68.099999999999994</v>
      </c>
      <c r="X520" s="13">
        <v>455.2</v>
      </c>
      <c r="Y520" s="13">
        <v>611.79999999999995</v>
      </c>
      <c r="Z520" s="13">
        <v>560.1</v>
      </c>
      <c r="AA520" s="18">
        <f t="shared" si="42"/>
        <v>2209.6</v>
      </c>
      <c r="AB520" s="18">
        <f t="shared" si="43"/>
        <v>0.47735914275838226</v>
      </c>
      <c r="AC520" s="1" t="s">
        <v>7495</v>
      </c>
      <c r="AD520" s="1" t="str">
        <f t="shared" si="45"/>
        <v>Ashton-under-Lyne M.B.</v>
      </c>
      <c r="AE520" s="1" t="str">
        <f t="shared" si="44"/>
        <v>Ashton-under-Lyne M.B.</v>
      </c>
      <c r="AF520" s="1" t="str">
        <f>INDEX(Lookup!G$2:G$1349, MATCH($AE520, Lookup!$G$2:$G$1349,0))</f>
        <v>ASHTON-UNDER-LYNE M.B.</v>
      </c>
      <c r="AG520" s="1" t="str">
        <f>INDEX(Lookup!F$2:F$1349, MATCH($AE520, Lookup!$G$2:$G$1349,0))</f>
        <v>e200584</v>
      </c>
      <c r="AH520" s="1" t="str">
        <f>INDEX(Lookup!C$2:C$1349, MATCH($AE520, Lookup!$G$2:$G$1349,0))</f>
        <v>Greater Manchester</v>
      </c>
      <c r="AI520" s="1" t="str">
        <f>INDEX(Lookup!D$2:D$1349, MATCH($AE520, Lookup!$G$2:$G$1349,0))</f>
        <v>North West</v>
      </c>
      <c r="AJ520" s="1" t="str">
        <f>INDEX(Lookup!E$2:E$1349, MATCH($AE520, Lookup!$G$2:$G$1349,0))</f>
        <v>Rest of England</v>
      </c>
    </row>
    <row r="521" spans="1:36" x14ac:dyDescent="0.3">
      <c r="A521" s="11" t="s">
        <v>1772</v>
      </c>
      <c r="B521" s="5">
        <v>15100</v>
      </c>
      <c r="C521" s="5">
        <v>98.5</v>
      </c>
      <c r="D521" s="5">
        <v>38</v>
      </c>
      <c r="E521" s="5">
        <v>8.9</v>
      </c>
      <c r="F521" s="5">
        <v>26.8</v>
      </c>
      <c r="G521" s="5">
        <v>2.2999999999999998</v>
      </c>
      <c r="I521" s="5">
        <v>7820</v>
      </c>
      <c r="J521" s="5">
        <v>140.6</v>
      </c>
      <c r="K521" s="5">
        <v>297160</v>
      </c>
      <c r="L521" s="5">
        <v>56.7</v>
      </c>
      <c r="M521" s="5">
        <v>881.2</v>
      </c>
      <c r="N521" s="5">
        <v>5950</v>
      </c>
      <c r="O521" s="5">
        <v>505.8</v>
      </c>
      <c r="P521" s="5">
        <v>5099</v>
      </c>
      <c r="Q521" s="5">
        <v>357.5</v>
      </c>
      <c r="R521" s="5">
        <v>839</v>
      </c>
      <c r="S521" s="5">
        <v>142.6</v>
      </c>
      <c r="T521" s="5">
        <v>12</v>
      </c>
      <c r="U521" s="5">
        <v>5.7</v>
      </c>
      <c r="V521" s="5">
        <v>55.6</v>
      </c>
      <c r="W521" s="13">
        <v>4.5999999999999996</v>
      </c>
      <c r="X521" s="13">
        <v>73</v>
      </c>
      <c r="Y521" s="13">
        <v>114.3</v>
      </c>
      <c r="Z521" s="13">
        <v>127.9</v>
      </c>
      <c r="AA521" s="18">
        <f t="shared" si="42"/>
        <v>505.8</v>
      </c>
      <c r="AB521" s="18">
        <f t="shared" si="43"/>
        <v>0.57399001361779389</v>
      </c>
      <c r="AC521" s="1" t="s">
        <v>7495</v>
      </c>
      <c r="AD521" s="1" t="str">
        <f t="shared" si="45"/>
        <v>Bacup M.B.</v>
      </c>
      <c r="AE521" s="1" t="str">
        <f t="shared" si="44"/>
        <v>Bacup M.B.</v>
      </c>
      <c r="AF521" s="1" t="str">
        <f>INDEX(Lookup!G$2:G$1349, MATCH($AE521, Lookup!$G$2:$G$1349,0))</f>
        <v>BACUP M.B.</v>
      </c>
      <c r="AG521" s="1" t="str">
        <f>INDEX(Lookup!F$2:F$1349, MATCH($AE521, Lookup!$G$2:$G$1349,0))</f>
        <v>e200588</v>
      </c>
      <c r="AH521" s="1" t="str">
        <f>INDEX(Lookup!C$2:C$1349, MATCH($AE521, Lookup!$G$2:$G$1349,0))</f>
        <v>Lancashire</v>
      </c>
      <c r="AI521" s="1" t="str">
        <f>INDEX(Lookup!D$2:D$1349, MATCH($AE521, Lookup!$G$2:$G$1349,0))</f>
        <v>North West</v>
      </c>
      <c r="AJ521" s="1" t="str">
        <f>INDEX(Lookup!E$2:E$1349, MATCH($AE521, Lookup!$G$2:$G$1349,0))</f>
        <v>Rest of England</v>
      </c>
    </row>
    <row r="522" spans="1:36" x14ac:dyDescent="0.3">
      <c r="A522" s="11" t="s">
        <v>1773</v>
      </c>
      <c r="B522" s="5">
        <v>31640</v>
      </c>
      <c r="C522" s="5">
        <v>88.5</v>
      </c>
      <c r="D522" s="5">
        <v>39</v>
      </c>
      <c r="E522" s="5">
        <v>12.1</v>
      </c>
      <c r="F522" s="5">
        <v>26.9</v>
      </c>
      <c r="G522" s="5">
        <v>0</v>
      </c>
      <c r="I522" s="5">
        <v>25800</v>
      </c>
      <c r="J522" s="5">
        <v>140</v>
      </c>
      <c r="K522" s="5">
        <v>1006200</v>
      </c>
      <c r="L522" s="5">
        <v>36.6</v>
      </c>
      <c r="M522" s="5">
        <v>2679.8</v>
      </c>
      <c r="N522" s="5">
        <v>11433</v>
      </c>
      <c r="O522" s="5">
        <v>1493.8</v>
      </c>
      <c r="P522" s="5">
        <v>7376</v>
      </c>
      <c r="Q522" s="5">
        <v>691.2</v>
      </c>
      <c r="R522" s="5">
        <v>4032</v>
      </c>
      <c r="S522" s="5">
        <v>793.2</v>
      </c>
      <c r="T522" s="5">
        <v>20</v>
      </c>
      <c r="U522" s="5">
        <v>9</v>
      </c>
      <c r="V522" s="5">
        <v>240.8</v>
      </c>
      <c r="W522" s="13">
        <v>31.6</v>
      </c>
      <c r="X522" s="13">
        <v>234.3</v>
      </c>
      <c r="Y522" s="13">
        <v>331.3</v>
      </c>
      <c r="Z522" s="13">
        <v>348</v>
      </c>
      <c r="AA522" s="18">
        <f t="shared" si="42"/>
        <v>1493.4</v>
      </c>
      <c r="AB522" s="18">
        <f t="shared" si="43"/>
        <v>0.55728039405925811</v>
      </c>
      <c r="AC522" s="1" t="s">
        <v>7495</v>
      </c>
      <c r="AD522" s="1" t="str">
        <f t="shared" si="45"/>
        <v>Chorley M.B.</v>
      </c>
      <c r="AE522" s="1" t="str">
        <f t="shared" si="44"/>
        <v>Chorley M.B.</v>
      </c>
      <c r="AF522" s="1" t="str">
        <f>INDEX(Lookup!G$2:G$1349, MATCH($AE522, Lookup!$G$2:$G$1349,0))</f>
        <v>CHORLEY M.B.</v>
      </c>
      <c r="AG522" s="1" t="str">
        <f>INDEX(Lookup!F$2:F$1349, MATCH($AE522, Lookup!$G$2:$G$1349,0))</f>
        <v>e200596</v>
      </c>
      <c r="AH522" s="1" t="str">
        <f>INDEX(Lookup!C$2:C$1349, MATCH($AE522, Lookup!$G$2:$G$1349,0))</f>
        <v>Lancashire</v>
      </c>
      <c r="AI522" s="1" t="str">
        <f>INDEX(Lookup!D$2:D$1349, MATCH($AE522, Lookup!$G$2:$G$1349,0))</f>
        <v>North West</v>
      </c>
      <c r="AJ522" s="1" t="str">
        <f>INDEX(Lookup!E$2:E$1349, MATCH($AE522, Lookup!$G$2:$G$1349,0))</f>
        <v>Rest of England</v>
      </c>
    </row>
    <row r="523" spans="1:36" x14ac:dyDescent="0.3">
      <c r="A523" s="11" t="s">
        <v>1774</v>
      </c>
      <c r="B523" s="5">
        <v>13360</v>
      </c>
      <c r="C523" s="5">
        <v>103.5</v>
      </c>
      <c r="D523" s="5">
        <v>46</v>
      </c>
      <c r="E523" s="5">
        <v>19.100000000000001</v>
      </c>
      <c r="F523" s="5">
        <v>26.9</v>
      </c>
      <c r="G523" s="5">
        <v>0</v>
      </c>
      <c r="I523" s="5">
        <v>11960</v>
      </c>
      <c r="J523" s="5">
        <v>123.1</v>
      </c>
      <c r="K523" s="5">
        <v>550160</v>
      </c>
      <c r="L523" s="5">
        <v>25.8</v>
      </c>
      <c r="M523" s="5">
        <v>1348.6</v>
      </c>
      <c r="N523" s="5">
        <v>4864</v>
      </c>
      <c r="O523" s="5">
        <v>656.9</v>
      </c>
      <c r="P523" s="5">
        <v>3212</v>
      </c>
      <c r="Q523" s="5">
        <v>301.60000000000002</v>
      </c>
      <c r="R523" s="5">
        <v>1623</v>
      </c>
      <c r="S523" s="5">
        <v>342.4</v>
      </c>
      <c r="T523" s="5">
        <v>28</v>
      </c>
      <c r="U523" s="5">
        <v>12.8</v>
      </c>
      <c r="V523" s="5">
        <v>86.9</v>
      </c>
      <c r="W523" s="13">
        <v>8</v>
      </c>
      <c r="X523" s="13">
        <v>73.099999999999994</v>
      </c>
      <c r="Y523" s="13">
        <v>154.19999999999999</v>
      </c>
      <c r="Z523" s="13">
        <v>369.6</v>
      </c>
      <c r="AA523" s="18">
        <f t="shared" si="42"/>
        <v>656.8</v>
      </c>
      <c r="AB523" s="18">
        <f t="shared" si="43"/>
        <v>0.48702358000889812</v>
      </c>
      <c r="AC523" s="1" t="s">
        <v>7495</v>
      </c>
      <c r="AD523" s="1" t="str">
        <f t="shared" si="45"/>
        <v>Clitheroe M.B.</v>
      </c>
      <c r="AE523" s="1" t="str">
        <f t="shared" si="44"/>
        <v>Clitheroe M.B.</v>
      </c>
      <c r="AF523" s="1" t="str">
        <f>INDEX(Lookup!G$2:G$1349, MATCH($AE523, Lookup!$G$2:$G$1349,0))</f>
        <v>CLITHEROE M.B.</v>
      </c>
      <c r="AG523" s="1" t="str">
        <f>INDEX(Lookup!F$2:F$1349, MATCH($AE523, Lookup!$G$2:$G$1349,0))</f>
        <v>e200600</v>
      </c>
      <c r="AH523" s="1" t="str">
        <f>INDEX(Lookup!C$2:C$1349, MATCH($AE523, Lookup!$G$2:$G$1349,0))</f>
        <v>Lancashire</v>
      </c>
      <c r="AI523" s="1" t="str">
        <f>INDEX(Lookup!D$2:D$1349, MATCH($AE523, Lookup!$G$2:$G$1349,0))</f>
        <v>North West</v>
      </c>
      <c r="AJ523" s="1" t="str">
        <f>INDEX(Lookup!E$2:E$1349, MATCH($AE523, Lookup!$G$2:$G$1349,0))</f>
        <v>Rest of England</v>
      </c>
    </row>
    <row r="524" spans="1:36" x14ac:dyDescent="0.3">
      <c r="A524" s="11" t="s">
        <v>1775</v>
      </c>
      <c r="B524" s="5">
        <v>18880</v>
      </c>
      <c r="C524" s="5">
        <v>89.5</v>
      </c>
      <c r="D524" s="5">
        <v>43</v>
      </c>
      <c r="E524" s="5">
        <v>16.2</v>
      </c>
      <c r="F524" s="5">
        <v>26.8</v>
      </c>
      <c r="G524" s="5">
        <v>0</v>
      </c>
      <c r="I524" s="5">
        <v>11250</v>
      </c>
      <c r="J524" s="5">
        <v>112.7</v>
      </c>
      <c r="K524" s="5">
        <v>483750</v>
      </c>
      <c r="L524" s="5">
        <v>49</v>
      </c>
      <c r="M524" s="5">
        <v>1294.2</v>
      </c>
      <c r="N524" s="5">
        <v>7541</v>
      </c>
      <c r="O524" s="5">
        <v>705.1</v>
      </c>
      <c r="P524" s="5">
        <v>6596</v>
      </c>
      <c r="Q524" s="5">
        <v>5154</v>
      </c>
      <c r="R524" s="5">
        <v>928</v>
      </c>
      <c r="S524" s="5">
        <v>181.8</v>
      </c>
      <c r="T524" s="5">
        <v>17</v>
      </c>
      <c r="U524" s="5">
        <v>8</v>
      </c>
      <c r="V524" s="5">
        <v>102.4</v>
      </c>
      <c r="W524" s="13">
        <v>11.4</v>
      </c>
      <c r="X524" s="5">
        <v>88.4</v>
      </c>
      <c r="Y524" s="5">
        <v>208.2</v>
      </c>
      <c r="Z524" s="5">
        <v>178.7</v>
      </c>
      <c r="AA524" s="18">
        <f t="shared" si="42"/>
        <v>5343.8</v>
      </c>
      <c r="AB524" s="18">
        <f t="shared" si="43"/>
        <v>4.1290372430845306</v>
      </c>
      <c r="AC524" s="1" t="s">
        <v>7495</v>
      </c>
      <c r="AD524" s="1" t="str">
        <f t="shared" si="45"/>
        <v>Colne M.B.</v>
      </c>
      <c r="AE524" s="1" t="str">
        <f t="shared" si="44"/>
        <v>Colne M.B.</v>
      </c>
      <c r="AF524" s="1" t="str">
        <f>INDEX(Lookup!G$2:G$1349, MATCH($AE524, Lookup!$G$2:$G$1349,0))</f>
        <v>COLNE M.B.</v>
      </c>
      <c r="AG524" s="1" t="str">
        <f>INDEX(Lookup!F$2:F$1349, MATCH($AE524, Lookup!$G$2:$G$1349,0))</f>
        <v>e200601</v>
      </c>
      <c r="AH524" s="1" t="str">
        <f>INDEX(Lookup!C$2:C$1349, MATCH($AE524, Lookup!$G$2:$G$1349,0))</f>
        <v>Lancashire</v>
      </c>
      <c r="AI524" s="1" t="str">
        <f>INDEX(Lookup!D$2:D$1349, MATCH($AE524, Lookup!$G$2:$G$1349,0))</f>
        <v>North West</v>
      </c>
      <c r="AJ524" s="1" t="str">
        <f>INDEX(Lookup!E$2:E$1349, MATCH($AE524, Lookup!$G$2:$G$1349,0))</f>
        <v>Rest of England</v>
      </c>
    </row>
    <row r="525" spans="1:36" x14ac:dyDescent="0.3">
      <c r="A525" s="11" t="s">
        <v>1776</v>
      </c>
      <c r="B525" s="5">
        <v>57440</v>
      </c>
      <c r="C525" s="5">
        <v>95.5</v>
      </c>
      <c r="D525" s="5">
        <v>39</v>
      </c>
      <c r="E525" s="5">
        <v>9.1999999999999993</v>
      </c>
      <c r="F525" s="5">
        <v>26.8</v>
      </c>
      <c r="G525" s="5">
        <v>3</v>
      </c>
      <c r="I525" s="5">
        <v>51700</v>
      </c>
      <c r="J525" s="5">
        <v>159.80000000000001</v>
      </c>
      <c r="K525" s="5">
        <v>2016300</v>
      </c>
      <c r="L525" s="5">
        <v>30.3</v>
      </c>
      <c r="M525" s="5">
        <v>5358.2</v>
      </c>
      <c r="N525" s="5">
        <v>19080</v>
      </c>
      <c r="O525" s="5">
        <v>3924.6</v>
      </c>
      <c r="P525" s="5">
        <v>4887</v>
      </c>
      <c r="Q525" s="5">
        <v>575.20000000000005</v>
      </c>
      <c r="R525" s="5">
        <v>13501</v>
      </c>
      <c r="S525" s="5">
        <v>3014.6</v>
      </c>
      <c r="T525" s="5">
        <v>690</v>
      </c>
      <c r="U525" s="5">
        <v>334.4</v>
      </c>
      <c r="V525" s="5">
        <v>445.3</v>
      </c>
      <c r="W525" s="13">
        <v>101.4</v>
      </c>
      <c r="X525" s="5">
        <v>308.5</v>
      </c>
      <c r="Y525" s="5">
        <v>67.3</v>
      </c>
      <c r="Z525" s="5">
        <v>511.1</v>
      </c>
      <c r="AA525" s="18">
        <f t="shared" si="42"/>
        <v>3924.2000000000003</v>
      </c>
      <c r="AB525" s="18">
        <f t="shared" si="43"/>
        <v>0.73237281176514513</v>
      </c>
      <c r="AC525" s="1" t="s">
        <v>7495</v>
      </c>
      <c r="AD525" s="1" t="str">
        <f t="shared" si="45"/>
        <v>Crosby M.B.</v>
      </c>
      <c r="AE525" s="1" t="str">
        <f t="shared" si="44"/>
        <v>Crosby M.B.</v>
      </c>
      <c r="AF525" s="1" t="str">
        <f>INDEX(Lookup!G$2:G$1349, MATCH($AE525, Lookup!$G$2:$G$1349,0))</f>
        <v>CROSBY M.B.</v>
      </c>
      <c r="AG525" s="1" t="str">
        <f>INDEX(Lookup!F$2:F$1349, MATCH($AE525, Lookup!$G$2:$G$1349,0))</f>
        <v>e200603</v>
      </c>
      <c r="AH525" s="1" t="str">
        <f>INDEX(Lookup!C$2:C$1349, MATCH($AE525, Lookup!$G$2:$G$1349,0))</f>
        <v>Merseyside</v>
      </c>
      <c r="AI525" s="1" t="str">
        <f>INDEX(Lookup!D$2:D$1349, MATCH($AE525, Lookup!$G$2:$G$1349,0))</f>
        <v>North West</v>
      </c>
      <c r="AJ525" s="1" t="str">
        <f>INDEX(Lookup!E$2:E$1349, MATCH($AE525, Lookup!$G$2:$G$1349,0))</f>
        <v>Rest of England</v>
      </c>
    </row>
    <row r="526" spans="1:36" x14ac:dyDescent="0.3">
      <c r="A526" s="11" t="s">
        <v>1777</v>
      </c>
      <c r="B526" s="5">
        <v>29300</v>
      </c>
      <c r="C526" s="5">
        <v>105</v>
      </c>
      <c r="D526" s="5">
        <v>45</v>
      </c>
      <c r="E526" s="5">
        <v>18.100000000000001</v>
      </c>
      <c r="F526" s="5">
        <v>26.9</v>
      </c>
      <c r="G526" s="5">
        <v>0</v>
      </c>
      <c r="I526" s="5">
        <v>23250</v>
      </c>
      <c r="J526" s="5">
        <v>162.69999999999999</v>
      </c>
      <c r="K526" s="5">
        <v>1046250</v>
      </c>
      <c r="L526" s="5">
        <v>37.6</v>
      </c>
      <c r="M526" s="5">
        <v>2445.4</v>
      </c>
      <c r="N526" s="5">
        <v>11161</v>
      </c>
      <c r="O526" s="5">
        <v>1181.4000000000001</v>
      </c>
      <c r="P526" s="5">
        <v>9152</v>
      </c>
      <c r="Q526" s="5">
        <v>789.3</v>
      </c>
      <c r="R526" s="5">
        <v>1983</v>
      </c>
      <c r="S526" s="5">
        <v>3801</v>
      </c>
      <c r="T526" s="5">
        <v>25</v>
      </c>
      <c r="U526" s="5">
        <v>11.9</v>
      </c>
      <c r="V526" s="5">
        <v>146.9</v>
      </c>
      <c r="W526" s="13">
        <v>43.4</v>
      </c>
      <c r="X526" s="5">
        <v>136.1</v>
      </c>
      <c r="Y526" s="5">
        <v>669.8</v>
      </c>
      <c r="Z526" s="5">
        <v>267.89999999999998</v>
      </c>
      <c r="AA526" s="18">
        <f t="shared" si="42"/>
        <v>4602.2</v>
      </c>
      <c r="AB526" s="18">
        <f t="shared" si="43"/>
        <v>1.881982497750879</v>
      </c>
      <c r="AC526" s="1" t="s">
        <v>7495</v>
      </c>
      <c r="AD526" s="1" t="str">
        <f t="shared" si="45"/>
        <v>Darwen M.B.</v>
      </c>
      <c r="AE526" s="1" t="str">
        <f t="shared" si="44"/>
        <v>Darwen M.B.</v>
      </c>
      <c r="AF526" s="1" t="str">
        <f>INDEX(Lookup!G$2:G$1349, MATCH($AE526, Lookup!$G$2:$G$1349,0))</f>
        <v>DARWEN M.B.</v>
      </c>
      <c r="AG526" s="1" t="str">
        <f>INDEX(Lookup!F$2:F$1349, MATCH($AE526, Lookup!$G$2:$G$1349,0))</f>
        <v>e200605</v>
      </c>
      <c r="AH526" s="1" t="str">
        <f>INDEX(Lookup!C$2:C$1349, MATCH($AE526, Lookup!$G$2:$G$1349,0))</f>
        <v>Lancashire</v>
      </c>
      <c r="AI526" s="1" t="str">
        <f>INDEX(Lookup!D$2:D$1349, MATCH($AE526, Lookup!$G$2:$G$1349,0))</f>
        <v>North West</v>
      </c>
      <c r="AJ526" s="1" t="str">
        <f>INDEX(Lookup!E$2:E$1349, MATCH($AE526, Lookup!$G$2:$G$1349,0))</f>
        <v>Rest of England</v>
      </c>
    </row>
    <row r="527" spans="1:36" x14ac:dyDescent="0.3">
      <c r="A527" s="11" t="s">
        <v>1778</v>
      </c>
      <c r="B527" s="5">
        <v>38080</v>
      </c>
      <c r="C527" s="5">
        <v>105.5</v>
      </c>
      <c r="D527" s="5">
        <v>44</v>
      </c>
      <c r="E527" s="5">
        <v>17.2</v>
      </c>
      <c r="F527" s="5">
        <v>26.8</v>
      </c>
      <c r="G527" s="5">
        <v>0</v>
      </c>
      <c r="I527" s="5">
        <v>40500</v>
      </c>
      <c r="J527" s="5">
        <v>167.3</v>
      </c>
      <c r="K527" s="5">
        <v>1782000</v>
      </c>
      <c r="L527" s="5">
        <v>16</v>
      </c>
      <c r="M527" s="5">
        <v>4299.6000000000004</v>
      </c>
      <c r="N527" s="5">
        <v>13655</v>
      </c>
      <c r="O527" s="5">
        <v>2269</v>
      </c>
      <c r="P527" s="5">
        <v>6207</v>
      </c>
      <c r="Q527" s="5">
        <v>707.9</v>
      </c>
      <c r="R527" s="5">
        <v>7347</v>
      </c>
      <c r="S527" s="5">
        <v>1521</v>
      </c>
      <c r="T527" s="5">
        <v>87</v>
      </c>
      <c r="U527" s="5">
        <v>38.9</v>
      </c>
      <c r="V527" s="5">
        <v>450.4</v>
      </c>
      <c r="W527" s="13">
        <v>42.6</v>
      </c>
      <c r="X527" s="5">
        <v>479</v>
      </c>
      <c r="Y527" s="5">
        <v>605.6</v>
      </c>
      <c r="Z527" s="5">
        <v>452.9</v>
      </c>
      <c r="AA527" s="18">
        <f t="shared" si="42"/>
        <v>2267.8000000000002</v>
      </c>
      <c r="AB527" s="18">
        <f t="shared" si="43"/>
        <v>0.52744441343380777</v>
      </c>
      <c r="AC527" s="1" t="s">
        <v>7495</v>
      </c>
      <c r="AD527" s="1" t="str">
        <f t="shared" si="45"/>
        <v>Eccles M.B.</v>
      </c>
      <c r="AE527" s="1" t="str">
        <f t="shared" si="44"/>
        <v>Eccles M.B.</v>
      </c>
      <c r="AF527" s="1" t="str">
        <f>INDEX(Lookup!G$2:G$1349, MATCH($AE527, Lookup!$G$2:$G$1349,0))</f>
        <v>ECCLES M.B.</v>
      </c>
      <c r="AG527" s="1" t="str">
        <f>INDEX(Lookup!F$2:F$1349, MATCH($AE527, Lookup!$G$2:$G$1349,0))</f>
        <v>e200608</v>
      </c>
      <c r="AH527" s="1" t="str">
        <f>INDEX(Lookup!C$2:C$1349, MATCH($AE527, Lookup!$G$2:$G$1349,0))</f>
        <v>Greater Manchester</v>
      </c>
      <c r="AI527" s="1" t="str">
        <f>INDEX(Lookup!D$2:D$1349, MATCH($AE527, Lookup!$G$2:$G$1349,0))</f>
        <v>North West</v>
      </c>
      <c r="AJ527" s="1" t="str">
        <f>INDEX(Lookup!E$2:E$1349, MATCH($AE527, Lookup!$G$2:$G$1349,0))</f>
        <v>Rest of England</v>
      </c>
    </row>
    <row r="528" spans="1:36" x14ac:dyDescent="0.3">
      <c r="A528" s="11" t="s">
        <v>1779</v>
      </c>
      <c r="B528" s="5">
        <v>26410</v>
      </c>
      <c r="C528" s="5">
        <v>102.5</v>
      </c>
      <c r="D528" s="5">
        <v>42.5</v>
      </c>
      <c r="E528" s="5">
        <v>12.5</v>
      </c>
      <c r="F528" s="5">
        <v>26.8</v>
      </c>
      <c r="G528" s="5">
        <v>3.2</v>
      </c>
      <c r="I528" s="5">
        <v>20100</v>
      </c>
      <c r="J528" s="5">
        <v>169.8</v>
      </c>
      <c r="K528" s="5">
        <v>854250</v>
      </c>
      <c r="L528" s="5">
        <v>36.6</v>
      </c>
      <c r="M528" s="5">
        <v>2245.5</v>
      </c>
      <c r="N528" s="5">
        <v>9511</v>
      </c>
      <c r="O528" s="5">
        <v>1336.2</v>
      </c>
      <c r="P528" s="5">
        <v>4819</v>
      </c>
      <c r="Q528" s="5">
        <v>437.1</v>
      </c>
      <c r="R528" s="5">
        <v>4688</v>
      </c>
      <c r="S528" s="5">
        <v>896.8</v>
      </c>
      <c r="T528" s="5">
        <v>3</v>
      </c>
      <c r="U528" s="5">
        <v>1.3</v>
      </c>
      <c r="V528" s="5">
        <v>232.4</v>
      </c>
      <c r="W528" s="13">
        <v>10.7</v>
      </c>
      <c r="X528" s="13">
        <v>182.2</v>
      </c>
      <c r="Y528" s="13">
        <v>261.39999999999998</v>
      </c>
      <c r="Z528" s="13">
        <v>222.6</v>
      </c>
      <c r="AA528" s="18">
        <f t="shared" si="42"/>
        <v>1335.2</v>
      </c>
      <c r="AB528" s="18">
        <f t="shared" si="43"/>
        <v>0.59461144511244712</v>
      </c>
      <c r="AC528" s="1" t="s">
        <v>7495</v>
      </c>
      <c r="AD528" s="1" t="str">
        <f t="shared" si="45"/>
        <v>Farnworth M.B.</v>
      </c>
      <c r="AE528" s="1" t="str">
        <f t="shared" si="44"/>
        <v>Farnworth M.B.</v>
      </c>
      <c r="AF528" s="1" t="str">
        <f>INDEX(Lookup!G$2:G$1349, MATCH($AE528, Lookup!$G$2:$G$1349,0))</f>
        <v>FARNWORTH M.B.</v>
      </c>
      <c r="AG528" s="1" t="str">
        <f>INDEX(Lookup!F$2:F$1349, MATCH($AE528, Lookup!$G$2:$G$1349,0))</f>
        <v>e200610</v>
      </c>
      <c r="AH528" s="1" t="str">
        <f>INDEX(Lookup!C$2:C$1349, MATCH($AE528, Lookup!$G$2:$G$1349,0))</f>
        <v>Greater Manchester</v>
      </c>
      <c r="AI528" s="1" t="str">
        <f>INDEX(Lookup!D$2:D$1349, MATCH($AE528, Lookup!$G$2:$G$1349,0))</f>
        <v>North West</v>
      </c>
      <c r="AJ528" s="1" t="str">
        <f>INDEX(Lookup!E$2:E$1349, MATCH($AE528, Lookup!$G$2:$G$1349,0))</f>
        <v>Rest of England</v>
      </c>
    </row>
    <row r="529" spans="1:36" x14ac:dyDescent="0.3">
      <c r="A529" s="11" t="s">
        <v>1780</v>
      </c>
      <c r="B529" s="5">
        <v>29530</v>
      </c>
      <c r="C529" s="5">
        <v>87.5</v>
      </c>
      <c r="D529" s="5">
        <v>39</v>
      </c>
      <c r="E529" s="5">
        <v>12</v>
      </c>
      <c r="F529" s="5">
        <v>27</v>
      </c>
      <c r="G529" s="5">
        <v>0</v>
      </c>
      <c r="I529" s="5">
        <v>24340</v>
      </c>
      <c r="J529" s="5">
        <v>144.6</v>
      </c>
      <c r="K529" s="5">
        <v>949260</v>
      </c>
      <c r="L529" s="5">
        <v>35</v>
      </c>
      <c r="M529" s="5">
        <v>2582.4</v>
      </c>
      <c r="N529" s="5">
        <v>9745</v>
      </c>
      <c r="O529" s="5">
        <v>1624.8</v>
      </c>
      <c r="P529" s="5">
        <v>3560</v>
      </c>
      <c r="Q529" s="5">
        <v>411.9</v>
      </c>
      <c r="R529" s="5">
        <v>6172</v>
      </c>
      <c r="S529" s="5">
        <v>1208</v>
      </c>
      <c r="T529" s="5">
        <v>11</v>
      </c>
      <c r="U529" s="5">
        <v>4.7</v>
      </c>
      <c r="V529" s="5">
        <v>192.9</v>
      </c>
      <c r="W529" s="13">
        <v>26.7</v>
      </c>
      <c r="X529" s="5">
        <v>172.3</v>
      </c>
      <c r="Y529" s="5">
        <v>203.5</v>
      </c>
      <c r="Z529" s="5">
        <v>362.2</v>
      </c>
      <c r="AA529" s="18">
        <f t="shared" si="42"/>
        <v>1624.6000000000001</v>
      </c>
      <c r="AB529" s="18">
        <f t="shared" si="43"/>
        <v>0.62910470879801739</v>
      </c>
      <c r="AC529" s="1" t="s">
        <v>7495</v>
      </c>
      <c r="AD529" s="1" t="str">
        <f t="shared" si="45"/>
        <v>Fleetwood M.B.</v>
      </c>
      <c r="AE529" s="1" t="str">
        <f t="shared" si="44"/>
        <v>Fleetwood M.B.</v>
      </c>
      <c r="AF529" s="1" t="str">
        <f>INDEX(Lookup!G$2:G$1349, MATCH($AE529, Lookup!$G$2:$G$1349,0))</f>
        <v>FLEETWOOD M.B.</v>
      </c>
      <c r="AG529" s="1" t="str">
        <f>INDEX(Lookup!F$2:F$1349, MATCH($AE529, Lookup!$G$2:$G$1349,0))</f>
        <v>e200611</v>
      </c>
      <c r="AH529" s="1" t="str">
        <f>INDEX(Lookup!C$2:C$1349, MATCH($AE529, Lookup!$G$2:$G$1349,0))</f>
        <v>Lancashire</v>
      </c>
      <c r="AI529" s="1" t="str">
        <f>INDEX(Lookup!D$2:D$1349, MATCH($AE529, Lookup!$G$2:$G$1349,0))</f>
        <v>North West</v>
      </c>
      <c r="AJ529" s="1" t="str">
        <f>INDEX(Lookup!E$2:E$1349, MATCH($AE529, Lookup!$G$2:$G$1349,0))</f>
        <v>Rest of England</v>
      </c>
    </row>
    <row r="530" spans="1:36" x14ac:dyDescent="0.3">
      <c r="A530" s="11" t="s">
        <v>1781</v>
      </c>
      <c r="B530" s="5">
        <v>15010</v>
      </c>
      <c r="C530" s="5">
        <v>100</v>
      </c>
      <c r="D530" s="5">
        <v>39</v>
      </c>
      <c r="E530" s="5">
        <v>9.3000000000000007</v>
      </c>
      <c r="F530" s="5">
        <v>26.8</v>
      </c>
      <c r="G530" s="5">
        <v>2.9</v>
      </c>
      <c r="I530" s="5">
        <v>11000</v>
      </c>
      <c r="J530" s="5">
        <v>141.80000000000001</v>
      </c>
      <c r="K530" s="5">
        <v>429000</v>
      </c>
      <c r="L530" s="5">
        <v>41.1</v>
      </c>
      <c r="M530" s="5">
        <v>1192.5</v>
      </c>
      <c r="N530" s="5">
        <v>5784</v>
      </c>
      <c r="O530" s="5">
        <v>632.6</v>
      </c>
      <c r="P530" s="5">
        <v>4576</v>
      </c>
      <c r="Q530" s="5">
        <v>379.8</v>
      </c>
      <c r="R530" s="5">
        <v>1180</v>
      </c>
      <c r="S530" s="5">
        <v>243.6</v>
      </c>
      <c r="T530" s="5">
        <v>18</v>
      </c>
      <c r="U530" s="5">
        <v>8.9</v>
      </c>
      <c r="V530" s="5">
        <v>51.6</v>
      </c>
      <c r="W530" s="13">
        <v>4.2</v>
      </c>
      <c r="X530" s="5">
        <v>76.2</v>
      </c>
      <c r="Y530" s="5">
        <v>252.8</v>
      </c>
      <c r="Z530" s="5">
        <v>175.1</v>
      </c>
      <c r="AA530" s="18">
        <f t="shared" si="42"/>
        <v>632.29999999999995</v>
      </c>
      <c r="AB530" s="18">
        <f t="shared" si="43"/>
        <v>0.53023060796645693</v>
      </c>
      <c r="AC530" s="1" t="s">
        <v>7495</v>
      </c>
      <c r="AD530" s="1" t="str">
        <f t="shared" si="45"/>
        <v>Haslingden M.B.</v>
      </c>
      <c r="AE530" s="1" t="str">
        <f t="shared" si="44"/>
        <v>Haslingden M.B.</v>
      </c>
      <c r="AF530" s="1" t="str">
        <f>INDEX(Lookup!G$2:G$1349, MATCH($AE530, Lookup!$G$2:$G$1349,0))</f>
        <v>HASLINGDEN M.B.</v>
      </c>
      <c r="AG530" s="1" t="str">
        <f>INDEX(Lookup!F$2:F$1349, MATCH($AE530, Lookup!$G$2:$G$1349,0))</f>
        <v>e200619</v>
      </c>
      <c r="AH530" s="1" t="str">
        <f>INDEX(Lookup!C$2:C$1349, MATCH($AE530, Lookup!$G$2:$G$1349,0))</f>
        <v>Lancashire</v>
      </c>
      <c r="AI530" s="1" t="str">
        <f>INDEX(Lookup!D$2:D$1349, MATCH($AE530, Lookup!$G$2:$G$1349,0))</f>
        <v>North West</v>
      </c>
      <c r="AJ530" s="1" t="str">
        <f>INDEX(Lookup!E$2:E$1349, MATCH($AE530, Lookup!$G$2:$G$1349,0))</f>
        <v>Rest of England</v>
      </c>
    </row>
    <row r="531" spans="1:36" x14ac:dyDescent="0.3">
      <c r="A531" s="11" t="s">
        <v>1782</v>
      </c>
      <c r="B531" s="5">
        <v>31030</v>
      </c>
      <c r="C531" s="5">
        <v>100</v>
      </c>
      <c r="D531" s="5">
        <v>43</v>
      </c>
      <c r="E531" s="5">
        <v>14.6</v>
      </c>
      <c r="F531" s="5">
        <v>26.9</v>
      </c>
      <c r="G531" s="5">
        <v>1.5</v>
      </c>
      <c r="H531" s="5">
        <v>43</v>
      </c>
      <c r="I531" s="5">
        <v>28200</v>
      </c>
      <c r="J531" s="5">
        <v>190.7</v>
      </c>
      <c r="K531" s="5">
        <v>1211525</v>
      </c>
      <c r="L531" s="5">
        <v>30.7</v>
      </c>
      <c r="M531" s="5">
        <v>2952.6</v>
      </c>
      <c r="N531" s="5">
        <v>11263</v>
      </c>
      <c r="O531" s="5">
        <v>1340.9</v>
      </c>
      <c r="P531" s="5">
        <v>7849</v>
      </c>
      <c r="Q531" s="5">
        <v>717.2</v>
      </c>
      <c r="R531" s="5">
        <v>3365</v>
      </c>
      <c r="S531" s="5">
        <v>597.70000000000005</v>
      </c>
      <c r="T531" s="5">
        <v>48</v>
      </c>
      <c r="U531" s="5">
        <v>25.2</v>
      </c>
      <c r="V531" s="5">
        <v>133.69999999999999</v>
      </c>
      <c r="W531" s="13">
        <v>16</v>
      </c>
      <c r="X531" s="5">
        <v>667.4</v>
      </c>
      <c r="Y531" s="5">
        <v>458.1</v>
      </c>
      <c r="Z531" s="5">
        <v>336.5</v>
      </c>
      <c r="AA531" s="18">
        <f t="shared" si="42"/>
        <v>1340.1000000000001</v>
      </c>
      <c r="AB531" s="18">
        <f t="shared" si="43"/>
        <v>0.45387116439748026</v>
      </c>
      <c r="AC531" s="1" t="s">
        <v>7495</v>
      </c>
      <c r="AD531" s="1" t="str">
        <f t="shared" si="45"/>
        <v>Heywood M.B.</v>
      </c>
      <c r="AE531" s="1" t="str">
        <f t="shared" si="44"/>
        <v>Heywood M.B.</v>
      </c>
      <c r="AF531" s="1" t="str">
        <f>INDEX(Lookup!G$2:G$1349, MATCH($AE531, Lookup!$G$2:$G$1349,0))</f>
        <v>HEYWOOD M.B.</v>
      </c>
      <c r="AG531" s="1" t="str">
        <f>INDEX(Lookup!F$2:F$1349, MATCH($AE531, Lookup!$G$2:$G$1349,0))</f>
        <v>e200621</v>
      </c>
      <c r="AH531" s="1" t="str">
        <f>INDEX(Lookup!C$2:C$1349, MATCH($AE531, Lookup!$G$2:$G$1349,0))</f>
        <v>Greater Manchester</v>
      </c>
      <c r="AI531" s="1" t="str">
        <f>INDEX(Lookup!D$2:D$1349, MATCH($AE531, Lookup!$G$2:$G$1349,0))</f>
        <v>North West</v>
      </c>
      <c r="AJ531" s="1" t="str">
        <f>INDEX(Lookup!E$2:E$1349, MATCH($AE531, Lookup!$G$2:$G$1349,0))</f>
        <v>Rest of England</v>
      </c>
    </row>
    <row r="532" spans="1:36" x14ac:dyDescent="0.3">
      <c r="A532" s="11" t="s">
        <v>1783</v>
      </c>
      <c r="B532" s="5">
        <v>49820</v>
      </c>
      <c r="C532" s="5">
        <v>99.5</v>
      </c>
      <c r="D532" s="5">
        <v>45</v>
      </c>
      <c r="E532" s="5">
        <v>18.100000000000001</v>
      </c>
      <c r="F532" s="5">
        <v>26.9</v>
      </c>
      <c r="G532" s="5">
        <v>0</v>
      </c>
      <c r="I532" s="5">
        <v>42220</v>
      </c>
      <c r="J532" s="5">
        <v>129.4</v>
      </c>
      <c r="K532" s="5">
        <v>1899900</v>
      </c>
      <c r="L532" s="5">
        <v>32.700000000000003</v>
      </c>
      <c r="M532" s="5">
        <v>4453.1000000000004</v>
      </c>
      <c r="N532" s="5">
        <v>15383</v>
      </c>
      <c r="O532" s="5">
        <v>2078.8000000000002</v>
      </c>
      <c r="P532" s="5">
        <v>9344</v>
      </c>
      <c r="Q532" s="5">
        <v>929.9</v>
      </c>
      <c r="R532" s="5">
        <v>5959</v>
      </c>
      <c r="S532" s="5">
        <v>1113.5999999999999</v>
      </c>
      <c r="T532" s="5">
        <v>61</v>
      </c>
      <c r="U532" s="5">
        <v>28.8</v>
      </c>
      <c r="V532" s="5">
        <v>652.70000000000005</v>
      </c>
      <c r="W532" s="13">
        <v>73.7</v>
      </c>
      <c r="X532" s="5">
        <v>243.4</v>
      </c>
      <c r="Y532" s="5">
        <v>500.2</v>
      </c>
      <c r="Z532" s="5">
        <v>904.4</v>
      </c>
      <c r="AA532" s="18">
        <f t="shared" si="42"/>
        <v>2072.3000000000002</v>
      </c>
      <c r="AB532" s="18">
        <f t="shared" si="43"/>
        <v>0.46536120904538414</v>
      </c>
      <c r="AC532" s="1" t="s">
        <v>7495</v>
      </c>
      <c r="AD532" s="1" t="str">
        <f t="shared" si="45"/>
        <v>Lancaster M.B.</v>
      </c>
      <c r="AE532" s="1" t="str">
        <f t="shared" si="44"/>
        <v>Lancaster M.B.</v>
      </c>
      <c r="AF532" s="1" t="str">
        <f>INDEX(Lookup!G$2:G$1349, MATCH($AE532, Lookup!$G$2:$G$1349,0))</f>
        <v>LANCASTER M.B.</v>
      </c>
      <c r="AG532" s="1" t="str">
        <f>INDEX(Lookup!F$2:F$1349, MATCH($AE532, Lookup!$G$2:$G$1349,0))</f>
        <v>e200630</v>
      </c>
      <c r="AH532" s="1" t="str">
        <f>INDEX(Lookup!C$2:C$1349, MATCH($AE532, Lookup!$G$2:$G$1349,0))</f>
        <v>Lancashire</v>
      </c>
      <c r="AI532" s="1" t="str">
        <f>INDEX(Lookup!D$2:D$1349, MATCH($AE532, Lookup!$G$2:$G$1349,0))</f>
        <v>North West</v>
      </c>
      <c r="AJ532" s="1" t="str">
        <f>INDEX(Lookup!E$2:E$1349, MATCH($AE532, Lookup!$G$2:$G$1349,0))</f>
        <v>Rest of England</v>
      </c>
    </row>
    <row r="533" spans="1:36" x14ac:dyDescent="0.3">
      <c r="A533" s="11" t="s">
        <v>1784</v>
      </c>
      <c r="B533" s="5">
        <v>46330</v>
      </c>
      <c r="C533" s="5">
        <v>99.5</v>
      </c>
      <c r="D533" s="5">
        <v>40.5</v>
      </c>
      <c r="E533" s="5">
        <v>12</v>
      </c>
      <c r="F533" s="5">
        <v>26.8</v>
      </c>
      <c r="G533" s="5">
        <v>1.7</v>
      </c>
      <c r="I533" s="5">
        <v>41079</v>
      </c>
      <c r="J533" s="5">
        <v>180.9</v>
      </c>
      <c r="K533" s="5">
        <v>1663700</v>
      </c>
      <c r="L533" s="5">
        <v>29.4</v>
      </c>
      <c r="M533" s="5">
        <v>4369.5</v>
      </c>
      <c r="N533" s="5">
        <v>16736</v>
      </c>
      <c r="O533" s="5">
        <v>2269.8000000000002</v>
      </c>
      <c r="P533" s="5">
        <v>10940</v>
      </c>
      <c r="Q533" s="5">
        <v>1163</v>
      </c>
      <c r="R533" s="5">
        <v>5768</v>
      </c>
      <c r="S533" s="5">
        <v>1094</v>
      </c>
      <c r="T533" s="5">
        <v>26</v>
      </c>
      <c r="U533" s="5">
        <v>12.6</v>
      </c>
      <c r="V533" s="5">
        <v>507.9</v>
      </c>
      <c r="W533" s="13">
        <v>58</v>
      </c>
      <c r="X533" s="13">
        <v>284.39999999999998</v>
      </c>
      <c r="Y533" s="13">
        <v>789.7</v>
      </c>
      <c r="Z533" s="13">
        <v>459.9</v>
      </c>
      <c r="AA533" s="18">
        <f t="shared" si="42"/>
        <v>2269.6</v>
      </c>
      <c r="AB533" s="18">
        <f t="shared" si="43"/>
        <v>0.51941869779150929</v>
      </c>
      <c r="AC533" s="1" t="s">
        <v>7495</v>
      </c>
      <c r="AD533" s="1" t="str">
        <f t="shared" si="45"/>
        <v>Leigh M.B.</v>
      </c>
      <c r="AE533" s="1" t="str">
        <f t="shared" si="44"/>
        <v>Leigh M.B.</v>
      </c>
      <c r="AF533" s="1" t="str">
        <f>INDEX(Lookup!G$2:G$1349, MATCH($AE533, Lookup!$G$2:$G$1349,0))</f>
        <v>LEIGH M.B.</v>
      </c>
      <c r="AG533" s="1" t="str">
        <f>INDEX(Lookup!F$2:F$1349, MATCH($AE533, Lookup!$G$2:$G$1349,0))</f>
        <v>e200632</v>
      </c>
      <c r="AH533" s="1" t="str">
        <f>INDEX(Lookup!C$2:C$1349, MATCH($AE533, Lookup!$G$2:$G$1349,0))</f>
        <v>Greater Manchester</v>
      </c>
      <c r="AI533" s="1" t="str">
        <f>INDEX(Lookup!D$2:D$1349, MATCH($AE533, Lookup!$G$2:$G$1349,0))</f>
        <v>North West</v>
      </c>
      <c r="AJ533" s="1" t="str">
        <f>INDEX(Lookup!E$2:E$1349, MATCH($AE533, Lookup!$G$2:$G$1349,0))</f>
        <v>Rest of England</v>
      </c>
    </row>
    <row r="534" spans="1:36" x14ac:dyDescent="0.3">
      <c r="A534" s="11" t="s">
        <v>7595</v>
      </c>
      <c r="B534" s="5">
        <v>40940</v>
      </c>
      <c r="C534" s="5">
        <v>87.5</v>
      </c>
      <c r="D534" s="5">
        <v>42</v>
      </c>
      <c r="E534" s="5">
        <v>15</v>
      </c>
      <c r="F534" s="5">
        <v>27</v>
      </c>
      <c r="G534" s="5">
        <v>0</v>
      </c>
      <c r="I534" s="5">
        <v>46895</v>
      </c>
      <c r="J534" s="5">
        <v>100.2</v>
      </c>
      <c r="K534" s="5">
        <v>1969590</v>
      </c>
      <c r="L534" s="5">
        <v>8.5</v>
      </c>
      <c r="M534" s="5">
        <v>5007.3</v>
      </c>
      <c r="N534" s="5">
        <v>15740</v>
      </c>
      <c r="O534" s="5">
        <v>3405.4</v>
      </c>
      <c r="P534" s="5">
        <v>2491</v>
      </c>
      <c r="Q534" s="5">
        <v>297.60000000000002</v>
      </c>
      <c r="R534" s="5">
        <v>12837</v>
      </c>
      <c r="S534" s="5">
        <v>2902.8</v>
      </c>
      <c r="T534" s="5">
        <v>409</v>
      </c>
      <c r="U534" s="5">
        <v>204.5</v>
      </c>
      <c r="V534" s="5">
        <v>439.9</v>
      </c>
      <c r="W534" s="13">
        <v>112.4</v>
      </c>
      <c r="X534" s="13">
        <v>394.7</v>
      </c>
      <c r="Y534" s="13">
        <v>141.69999999999999</v>
      </c>
      <c r="Z534" s="13">
        <v>513.1</v>
      </c>
      <c r="AA534" s="18">
        <f t="shared" si="42"/>
        <v>3404.9</v>
      </c>
      <c r="AB534" s="18">
        <f t="shared" si="43"/>
        <v>0.67998721866075529</v>
      </c>
      <c r="AC534" s="1" t="s">
        <v>7495</v>
      </c>
      <c r="AD534" s="1" t="str">
        <f t="shared" si="45"/>
        <v>Lytham St. Anne's M.B.</v>
      </c>
      <c r="AE534" s="1" t="str">
        <f t="shared" si="44"/>
        <v>Lytham St. Anne's M.B.</v>
      </c>
      <c r="AF534" s="1" t="str">
        <f>INDEX(Lookup!G$2:G$1349, MATCH($AE534, Lookup!$G$2:$G$1349,0))</f>
        <v>LYTHAM ST. ANNE'S M.B.</v>
      </c>
      <c r="AG534" s="1" t="str">
        <f>INDEX(Lookup!F$2:F$1349, MATCH($AE534, Lookup!$G$2:$G$1349,0))</f>
        <v>e200639</v>
      </c>
      <c r="AH534" s="1" t="str">
        <f>INDEX(Lookup!C$2:C$1349, MATCH($AE534, Lookup!$G$2:$G$1349,0))</f>
        <v>Lancashire</v>
      </c>
      <c r="AI534" s="1" t="str">
        <f>INDEX(Lookup!D$2:D$1349, MATCH($AE534, Lookup!$G$2:$G$1349,0))</f>
        <v>North West</v>
      </c>
      <c r="AJ534" s="1" t="str">
        <f>INDEX(Lookup!E$2:E$1349, MATCH($AE534, Lookup!$G$2:$G$1349,0))</f>
        <v>Rest of England</v>
      </c>
    </row>
    <row r="535" spans="1:36" x14ac:dyDescent="0.3">
      <c r="A535" s="11" t="s">
        <v>1786</v>
      </c>
      <c r="B535" s="5">
        <v>54000</v>
      </c>
      <c r="C535" s="5">
        <v>104</v>
      </c>
      <c r="D535" s="5">
        <v>41</v>
      </c>
      <c r="E535" s="5">
        <v>12.7</v>
      </c>
      <c r="F535" s="5">
        <v>26.8</v>
      </c>
      <c r="G535" s="5">
        <v>1.5</v>
      </c>
      <c r="I535" s="5">
        <v>48114</v>
      </c>
      <c r="J535" s="5">
        <v>177.2</v>
      </c>
      <c r="K535" s="5">
        <v>1972674</v>
      </c>
      <c r="L535" s="5">
        <v>31.1</v>
      </c>
      <c r="M535" s="5">
        <v>4957.2</v>
      </c>
      <c r="N535" s="5">
        <v>17505</v>
      </c>
      <c r="O535" s="5">
        <v>2857.6</v>
      </c>
      <c r="P535" s="5">
        <v>6613</v>
      </c>
      <c r="Q535" s="5">
        <v>713.5</v>
      </c>
      <c r="R535" s="5">
        <v>10800</v>
      </c>
      <c r="S535" s="5">
        <v>2102.9</v>
      </c>
      <c r="T535" s="5">
        <v>92</v>
      </c>
      <c r="U535" s="5">
        <v>41.2</v>
      </c>
      <c r="V535" s="5">
        <v>527.20000000000005</v>
      </c>
      <c r="W535" s="13">
        <v>26.8</v>
      </c>
      <c r="X535" s="13">
        <v>461.7</v>
      </c>
      <c r="Y535" s="13">
        <v>524</v>
      </c>
      <c r="Z535" s="13">
        <v>559.79999999999995</v>
      </c>
      <c r="AA535" s="18">
        <f t="shared" si="42"/>
        <v>2857.6</v>
      </c>
      <c r="AB535" s="18">
        <f t="shared" si="43"/>
        <v>0.57645445009279428</v>
      </c>
      <c r="AC535" s="1" t="s">
        <v>7495</v>
      </c>
      <c r="AD535" s="1" t="str">
        <f t="shared" si="45"/>
        <v>Middleton M.B.</v>
      </c>
      <c r="AE535" s="1" t="str">
        <f t="shared" si="44"/>
        <v>Middleton M.B.</v>
      </c>
      <c r="AF535" s="1" t="str">
        <f>INDEX(Lookup!G$2:G$1349, MATCH($AE535, Lookup!$G$2:$G$1349,0))</f>
        <v>MIDDLETON M.B.</v>
      </c>
      <c r="AG535" s="1" t="str">
        <f>INDEX(Lookup!F$2:F$1349, MATCH($AE535, Lookup!$G$2:$G$1349,0))</f>
        <v>e200640</v>
      </c>
      <c r="AH535" s="1" t="str">
        <f>INDEX(Lookup!C$2:C$1349, MATCH($AE535, Lookup!$G$2:$G$1349,0))</f>
        <v>Greater Manchester</v>
      </c>
      <c r="AI535" s="1" t="str">
        <f>INDEX(Lookup!D$2:D$1349, MATCH($AE535, Lookup!$G$2:$G$1349,0))</f>
        <v>North West</v>
      </c>
      <c r="AJ535" s="1" t="str">
        <f>INDEX(Lookup!E$2:E$1349, MATCH($AE535, Lookup!$G$2:$G$1349,0))</f>
        <v>Rest of England</v>
      </c>
    </row>
    <row r="536" spans="1:36" x14ac:dyDescent="0.3">
      <c r="A536" s="11" t="s">
        <v>1787</v>
      </c>
      <c r="B536" s="5">
        <v>41870</v>
      </c>
      <c r="C536" s="5">
        <v>109.5</v>
      </c>
      <c r="D536" s="5">
        <v>46</v>
      </c>
      <c r="E536" s="5">
        <v>17.600000000000001</v>
      </c>
      <c r="F536" s="5">
        <v>28.4</v>
      </c>
      <c r="G536" s="5">
        <v>0</v>
      </c>
      <c r="I536" s="5">
        <v>40800</v>
      </c>
      <c r="J536" s="5">
        <v>131.80000000000001</v>
      </c>
      <c r="K536" s="5">
        <v>1876800</v>
      </c>
      <c r="L536" s="5">
        <v>21.9</v>
      </c>
      <c r="M536" s="5">
        <v>4348.5</v>
      </c>
      <c r="N536" s="5">
        <v>15338</v>
      </c>
      <c r="O536" s="5">
        <v>2722.2</v>
      </c>
      <c r="P536" s="5">
        <v>4127</v>
      </c>
      <c r="Q536" s="5">
        <v>498.4</v>
      </c>
      <c r="R536" s="5">
        <v>11149</v>
      </c>
      <c r="S536" s="5">
        <v>2195.6999999999998</v>
      </c>
      <c r="T536" s="5">
        <v>62</v>
      </c>
      <c r="U536" s="5">
        <v>28.1</v>
      </c>
      <c r="V536" s="5">
        <v>508.7</v>
      </c>
      <c r="W536" s="13">
        <v>32.9</v>
      </c>
      <c r="X536" s="13">
        <v>486.4</v>
      </c>
      <c r="Y536" s="13">
        <v>139.1</v>
      </c>
      <c r="Z536" s="13">
        <v>459.1</v>
      </c>
      <c r="AA536" s="18">
        <f t="shared" si="42"/>
        <v>2722.2</v>
      </c>
      <c r="AB536" s="18">
        <f t="shared" si="43"/>
        <v>0.62600896860986543</v>
      </c>
      <c r="AC536" s="1" t="s">
        <v>7495</v>
      </c>
      <c r="AD536" s="1" t="str">
        <f t="shared" si="45"/>
        <v>Morecambe and Heysham M.B.</v>
      </c>
      <c r="AE536" s="1" t="str">
        <f t="shared" si="44"/>
        <v>Morecambe and Heysham M.B.</v>
      </c>
      <c r="AF536" s="1" t="str">
        <f>INDEX(Lookup!G$2:G$1349, MATCH($AE536, Lookup!$G$2:$G$1349,0))</f>
        <v>MORECAMBE AND HEYSHAM M.B.</v>
      </c>
      <c r="AG536" s="1" t="str">
        <f>INDEX(Lookup!F$2:F$1349, MATCH($AE536, Lookup!$G$2:$G$1349,0))</f>
        <v>e200642</v>
      </c>
      <c r="AH536" s="1" t="str">
        <f>INDEX(Lookup!C$2:C$1349, MATCH($AE536, Lookup!$G$2:$G$1349,0))</f>
        <v>Lancashire</v>
      </c>
      <c r="AI536" s="1" t="str">
        <f>INDEX(Lookup!D$2:D$1349, MATCH($AE536, Lookup!$G$2:$G$1349,0))</f>
        <v>North West</v>
      </c>
      <c r="AJ536" s="1" t="str">
        <f>INDEX(Lookup!E$2:E$1349, MATCH($AE536, Lookup!$G$2:$G$1349,0))</f>
        <v>Rest of England</v>
      </c>
    </row>
    <row r="537" spans="1:36" x14ac:dyDescent="0.3">
      <c r="A537" s="11" t="s">
        <v>1788</v>
      </c>
      <c r="B537" s="5">
        <v>10280</v>
      </c>
      <c r="C537" s="5">
        <v>100.5</v>
      </c>
      <c r="D537" s="5">
        <v>44.5</v>
      </c>
      <c r="E537" s="5">
        <v>14.6</v>
      </c>
      <c r="F537" s="5">
        <v>28.4</v>
      </c>
      <c r="G537" s="5">
        <v>1.5</v>
      </c>
      <c r="H537" s="5">
        <v>44.2</v>
      </c>
      <c r="I537" s="5">
        <v>7603</v>
      </c>
      <c r="J537" s="5">
        <v>160.4</v>
      </c>
      <c r="K537" s="5">
        <v>335993</v>
      </c>
      <c r="L537" s="5">
        <v>39.200000000000003</v>
      </c>
      <c r="M537" s="5">
        <v>837</v>
      </c>
      <c r="N537" s="5">
        <v>4137</v>
      </c>
      <c r="O537" s="5">
        <v>453</v>
      </c>
      <c r="P537" s="5">
        <v>3117</v>
      </c>
      <c r="Q537" s="5">
        <v>261.89999999999998</v>
      </c>
      <c r="R537" s="5">
        <v>1018</v>
      </c>
      <c r="S537" s="5">
        <v>190.2</v>
      </c>
      <c r="T537" s="5">
        <v>2</v>
      </c>
      <c r="U537" s="5">
        <v>0.8</v>
      </c>
      <c r="V537" s="5">
        <v>35.4</v>
      </c>
      <c r="W537" s="13">
        <v>4.0999999999999996</v>
      </c>
      <c r="X537" s="13">
        <v>77.7</v>
      </c>
      <c r="Y537" s="13">
        <v>178.1</v>
      </c>
      <c r="Z537" s="13">
        <v>88.7</v>
      </c>
      <c r="AA537" s="18">
        <f t="shared" si="42"/>
        <v>452.9</v>
      </c>
      <c r="AB537" s="18">
        <f t="shared" si="43"/>
        <v>0.54109916367980881</v>
      </c>
      <c r="AC537" s="1" t="s">
        <v>7495</v>
      </c>
      <c r="AD537" s="1" t="str">
        <f t="shared" si="45"/>
        <v>Mossley M.B.</v>
      </c>
      <c r="AE537" s="1" t="str">
        <f t="shared" si="44"/>
        <v>Mossley M.B.</v>
      </c>
      <c r="AF537" s="1" t="str">
        <f>INDEX(Lookup!G$2:G$1349, MATCH($AE537, Lookup!$G$2:$G$1349,0))</f>
        <v>MOSSLEY M.B.</v>
      </c>
      <c r="AG537" s="1" t="str">
        <f>INDEX(Lookup!F$2:F$1349, MATCH($AE537, Lookup!$G$2:$G$1349,0))</f>
        <v>e200643</v>
      </c>
      <c r="AH537" s="1" t="str">
        <f>INDEX(Lookup!C$2:C$1349, MATCH($AE537, Lookup!$G$2:$G$1349,0))</f>
        <v>Greater Manchester</v>
      </c>
      <c r="AI537" s="1" t="str">
        <f>INDEX(Lookup!D$2:D$1349, MATCH($AE537, Lookup!$G$2:$G$1349,0))</f>
        <v>North West</v>
      </c>
      <c r="AJ537" s="1" t="str">
        <f>INDEX(Lookup!E$2:E$1349, MATCH($AE537, Lookup!$G$2:$G$1349,0))</f>
        <v>Rest of England</v>
      </c>
    </row>
    <row r="538" spans="1:36" x14ac:dyDescent="0.3">
      <c r="A538" s="11" t="s">
        <v>1789</v>
      </c>
      <c r="B538" s="5">
        <v>31360</v>
      </c>
      <c r="C538" s="5">
        <v>98.5</v>
      </c>
      <c r="D538" s="5">
        <v>41</v>
      </c>
      <c r="E538" s="5">
        <v>14.2</v>
      </c>
      <c r="F538" s="5">
        <v>26.8</v>
      </c>
      <c r="G538" s="5">
        <v>0</v>
      </c>
      <c r="I538" s="5">
        <v>18000</v>
      </c>
      <c r="J538" s="5">
        <v>117.4</v>
      </c>
      <c r="K538" s="5">
        <v>738000</v>
      </c>
      <c r="L538" s="5">
        <v>53</v>
      </c>
      <c r="M538" s="5">
        <v>1970.6</v>
      </c>
      <c r="N538" s="5">
        <v>12155</v>
      </c>
      <c r="O538" s="5">
        <v>1013.5</v>
      </c>
      <c r="P538" s="5">
        <v>11263</v>
      </c>
      <c r="Q538" s="5">
        <v>847.3</v>
      </c>
      <c r="R538" s="5">
        <v>890</v>
      </c>
      <c r="S538" s="5">
        <v>165.3</v>
      </c>
      <c r="T538" s="5">
        <v>2</v>
      </c>
      <c r="U538" s="5">
        <v>1</v>
      </c>
      <c r="V538" s="5">
        <v>226.6</v>
      </c>
      <c r="W538" s="13">
        <v>19.600000000000001</v>
      </c>
      <c r="X538" s="13">
        <v>147.5</v>
      </c>
      <c r="Y538" s="13">
        <v>317.39999999999998</v>
      </c>
      <c r="Z538" s="13">
        <v>245.8</v>
      </c>
      <c r="AA538" s="18">
        <f t="shared" si="42"/>
        <v>1013.5999999999999</v>
      </c>
      <c r="AB538" s="18">
        <f t="shared" si="43"/>
        <v>0.51436110829189075</v>
      </c>
      <c r="AC538" s="1" t="s">
        <v>7495</v>
      </c>
      <c r="AD538" s="1" t="str">
        <f t="shared" si="45"/>
        <v>Nelson M.B.</v>
      </c>
      <c r="AE538" s="1" t="str">
        <f t="shared" si="44"/>
        <v>Nelson M.B.</v>
      </c>
      <c r="AF538" s="1" t="str">
        <f>INDEX(Lookup!G$2:G$1349, MATCH($AE538, Lookup!$G$2:$G$1349,0))</f>
        <v>NELSON M.B.</v>
      </c>
      <c r="AG538" s="1" t="str">
        <f>INDEX(Lookup!F$2:F$1349, MATCH($AE538, Lookup!$G$2:$G$1349,0))</f>
        <v>e200644</v>
      </c>
      <c r="AH538" s="1" t="str">
        <f>INDEX(Lookup!C$2:C$1349, MATCH($AE538, Lookup!$G$2:$G$1349,0))</f>
        <v>Lancashire</v>
      </c>
      <c r="AI538" s="1" t="str">
        <f>INDEX(Lookup!D$2:D$1349, MATCH($AE538, Lookup!$G$2:$G$1349,0))</f>
        <v>North West</v>
      </c>
      <c r="AJ538" s="1" t="str">
        <f>INDEX(Lookup!E$2:E$1349, MATCH($AE538, Lookup!$G$2:$G$1349,0))</f>
        <v>Rest of England</v>
      </c>
    </row>
    <row r="539" spans="1:36" x14ac:dyDescent="0.3">
      <c r="A539" s="11" t="s">
        <v>1790</v>
      </c>
      <c r="B539" s="5">
        <v>33460</v>
      </c>
      <c r="C539" s="5">
        <v>91.5</v>
      </c>
      <c r="D539" s="5">
        <v>39.5</v>
      </c>
      <c r="E539" s="5">
        <v>9.6</v>
      </c>
      <c r="F539" s="5">
        <v>28.4</v>
      </c>
      <c r="G539" s="5">
        <v>1.5</v>
      </c>
      <c r="I539" s="5">
        <v>29500</v>
      </c>
      <c r="J539" s="5">
        <v>159.9</v>
      </c>
      <c r="K539" s="5">
        <v>1165250</v>
      </c>
      <c r="L539" s="5">
        <v>29.3</v>
      </c>
      <c r="M539" s="5">
        <v>3137.9</v>
      </c>
      <c r="N539" s="5">
        <v>11463</v>
      </c>
      <c r="O539" s="5">
        <v>2325.5</v>
      </c>
      <c r="P539" s="5">
        <v>2405</v>
      </c>
      <c r="Q539" s="5">
        <v>275.3</v>
      </c>
      <c r="R539" s="5">
        <v>8751</v>
      </c>
      <c r="S539" s="5">
        <v>1900</v>
      </c>
      <c r="T539" s="5">
        <v>299</v>
      </c>
      <c r="U539" s="5">
        <v>148.4</v>
      </c>
      <c r="V539" s="5">
        <v>228.5</v>
      </c>
      <c r="W539" s="13">
        <v>15.2</v>
      </c>
      <c r="X539" s="5">
        <v>115</v>
      </c>
      <c r="Y539" s="5">
        <v>123.9</v>
      </c>
      <c r="Z539" s="5">
        <v>329.9</v>
      </c>
      <c r="AA539" s="18">
        <f t="shared" si="42"/>
        <v>2323.7000000000003</v>
      </c>
      <c r="AB539" s="18">
        <f t="shared" si="43"/>
        <v>0.74052710411421663</v>
      </c>
      <c r="AC539" s="1" t="s">
        <v>7495</v>
      </c>
      <c r="AD539" s="1" t="str">
        <f t="shared" si="45"/>
        <v>Prestwich M.B.</v>
      </c>
      <c r="AE539" s="1" t="str">
        <f t="shared" si="44"/>
        <v>Prestwich M.B.</v>
      </c>
      <c r="AF539" s="1" t="str">
        <f>INDEX(Lookup!G$2:G$1349, MATCH($AE539, Lookup!$G$2:$G$1349,0))</f>
        <v>PRESTWICH M.B.</v>
      </c>
      <c r="AG539" s="1" t="str">
        <f>INDEX(Lookup!F$2:F$1349, MATCH($AE539, Lookup!$G$2:$G$1349,0))</f>
        <v>e200653</v>
      </c>
      <c r="AH539" s="1" t="str">
        <f>INDEX(Lookup!C$2:C$1349, MATCH($AE539, Lookup!$G$2:$G$1349,0))</f>
        <v>Greater Manchester</v>
      </c>
      <c r="AI539" s="1" t="str">
        <f>INDEX(Lookup!D$2:D$1349, MATCH($AE539, Lookup!$G$2:$G$1349,0))</f>
        <v>North West</v>
      </c>
      <c r="AJ539" s="1" t="str">
        <f>INDEX(Lookup!E$2:E$1349, MATCH($AE539, Lookup!$G$2:$G$1349,0))</f>
        <v>Rest of England</v>
      </c>
    </row>
    <row r="540" spans="1:36" x14ac:dyDescent="0.3">
      <c r="A540" s="11" t="s">
        <v>1791</v>
      </c>
      <c r="B540" s="5">
        <v>29640</v>
      </c>
      <c r="C540" s="5">
        <v>96.5</v>
      </c>
      <c r="D540" s="5">
        <v>38</v>
      </c>
      <c r="E540" s="5">
        <v>9.6999999999999993</v>
      </c>
      <c r="F540" s="5">
        <v>26.8</v>
      </c>
      <c r="G540" s="5">
        <v>1.5</v>
      </c>
      <c r="I540" s="5">
        <v>29900</v>
      </c>
      <c r="J540" s="5">
        <v>215.2</v>
      </c>
      <c r="K540" s="5">
        <v>1136200</v>
      </c>
      <c r="L540" s="5">
        <v>21.6</v>
      </c>
      <c r="M540" s="5">
        <v>3112</v>
      </c>
      <c r="N540" s="5">
        <v>10988</v>
      </c>
      <c r="O540" s="5">
        <v>1626.5</v>
      </c>
      <c r="P540" s="5">
        <v>5969</v>
      </c>
      <c r="Q540" s="5">
        <v>558.29999999999995</v>
      </c>
      <c r="R540" s="5">
        <v>4935</v>
      </c>
      <c r="S540" s="5">
        <v>1028.2</v>
      </c>
      <c r="T540" s="5">
        <v>70</v>
      </c>
      <c r="U540" s="5">
        <v>39.299999999999997</v>
      </c>
      <c r="V540" s="5">
        <v>149</v>
      </c>
      <c r="W540" s="13">
        <v>32.200000000000003</v>
      </c>
      <c r="X540" s="5">
        <v>187.6</v>
      </c>
      <c r="Y540" s="5">
        <v>902.2</v>
      </c>
      <c r="Z540" s="5">
        <v>214.4</v>
      </c>
      <c r="AA540" s="18">
        <f t="shared" si="42"/>
        <v>1625.8</v>
      </c>
      <c r="AB540" s="18">
        <f t="shared" si="43"/>
        <v>0.5224293059125964</v>
      </c>
      <c r="AC540" s="1" t="s">
        <v>7495</v>
      </c>
      <c r="AD540" s="1" t="str">
        <f t="shared" si="45"/>
        <v>Radcliffe M.B.</v>
      </c>
      <c r="AE540" s="1" t="str">
        <f t="shared" si="44"/>
        <v>Radcliffe M.B.</v>
      </c>
      <c r="AF540" s="1" t="str">
        <f>INDEX(Lookup!G$2:G$1349, MATCH($AE540, Lookup!$G$2:$G$1349,0))</f>
        <v>RADCLIFFE M.B.</v>
      </c>
      <c r="AG540" s="1" t="str">
        <f>INDEX(Lookup!F$2:F$1349, MATCH($AE540, Lookup!$G$2:$G$1349,0))</f>
        <v>e200654</v>
      </c>
      <c r="AH540" s="1" t="str">
        <f>INDEX(Lookup!C$2:C$1349, MATCH($AE540, Lookup!$G$2:$G$1349,0))</f>
        <v>Greater Manchester</v>
      </c>
      <c r="AI540" s="1" t="str">
        <f>INDEX(Lookup!D$2:D$1349, MATCH($AE540, Lookup!$G$2:$G$1349,0))</f>
        <v>North West</v>
      </c>
      <c r="AJ540" s="1" t="str">
        <f>INDEX(Lookup!E$2:E$1349, MATCH($AE540, Lookup!$G$2:$G$1349,0))</f>
        <v>Rest of England</v>
      </c>
    </row>
    <row r="541" spans="1:36" x14ac:dyDescent="0.3">
      <c r="A541" s="11" t="s">
        <v>1792</v>
      </c>
      <c r="B541" s="5">
        <v>21060</v>
      </c>
      <c r="C541" s="5">
        <v>108</v>
      </c>
      <c r="D541" s="5">
        <v>42</v>
      </c>
      <c r="E541" s="5">
        <v>11</v>
      </c>
      <c r="F541" s="5">
        <v>26.8</v>
      </c>
      <c r="G541" s="5">
        <v>4.2</v>
      </c>
      <c r="I541" s="5">
        <v>14780</v>
      </c>
      <c r="J541" s="5">
        <v>153.1</v>
      </c>
      <c r="K541" s="5">
        <v>620760</v>
      </c>
      <c r="L541" s="5">
        <v>42.9</v>
      </c>
      <c r="M541" s="5">
        <v>1612.2</v>
      </c>
      <c r="N541" s="5">
        <v>8373</v>
      </c>
      <c r="O541" s="5">
        <v>904.8</v>
      </c>
      <c r="P541" s="5">
        <v>6893</v>
      </c>
      <c r="Q541" s="5">
        <v>611</v>
      </c>
      <c r="R541" s="5">
        <v>1450</v>
      </c>
      <c r="S541" s="5">
        <v>280.89999999999998</v>
      </c>
      <c r="T541" s="5">
        <v>27</v>
      </c>
      <c r="U541" s="5">
        <v>12.6</v>
      </c>
      <c r="V541" s="5">
        <v>110.2</v>
      </c>
      <c r="W541" s="13">
        <v>10.3</v>
      </c>
      <c r="X541" s="5">
        <v>110.7</v>
      </c>
      <c r="Y541" s="5">
        <v>263.5</v>
      </c>
      <c r="Z541" s="5">
        <v>212.7</v>
      </c>
      <c r="AA541" s="18">
        <f t="shared" si="42"/>
        <v>904.5</v>
      </c>
      <c r="AB541" s="18">
        <f t="shared" si="43"/>
        <v>0.5610346110904354</v>
      </c>
      <c r="AC541" s="1" t="s">
        <v>7495</v>
      </c>
      <c r="AD541" s="1" t="str">
        <f t="shared" si="45"/>
        <v>Rawtenstall M.B.</v>
      </c>
      <c r="AE541" s="1" t="str">
        <f t="shared" si="44"/>
        <v>Rawtenstall M.B.</v>
      </c>
      <c r="AF541" s="1" t="str">
        <f>INDEX(Lookup!G$2:G$1349, MATCH($AE541, Lookup!$G$2:$G$1349,0))</f>
        <v>RAWTENSTALL M.B.</v>
      </c>
      <c r="AG541" s="1" t="str">
        <f>INDEX(Lookup!F$2:F$1349, MATCH($AE541, Lookup!$G$2:$G$1349,0))</f>
        <v>e200657</v>
      </c>
      <c r="AH541" s="1" t="str">
        <f>INDEX(Lookup!C$2:C$1349, MATCH($AE541, Lookup!$G$2:$G$1349,0))</f>
        <v>Lancashire</v>
      </c>
      <c r="AI541" s="1" t="str">
        <f>INDEX(Lookup!D$2:D$1349, MATCH($AE541, Lookup!$G$2:$G$1349,0))</f>
        <v>North West</v>
      </c>
      <c r="AJ541" s="1" t="str">
        <f>INDEX(Lookup!E$2:E$1349, MATCH($AE541, Lookup!$G$2:$G$1349,0))</f>
        <v>Rest of England</v>
      </c>
    </row>
    <row r="542" spans="1:36" x14ac:dyDescent="0.3">
      <c r="A542" s="11" t="s">
        <v>1793</v>
      </c>
      <c r="B542" s="5">
        <v>53470</v>
      </c>
      <c r="C542" s="5">
        <v>101.5</v>
      </c>
      <c r="D542" s="5">
        <v>41.8</v>
      </c>
      <c r="E542" s="5">
        <v>13.8</v>
      </c>
      <c r="F542" s="5">
        <v>26.8</v>
      </c>
      <c r="G542" s="5">
        <v>1.2</v>
      </c>
      <c r="I542" s="5">
        <v>88000</v>
      </c>
      <c r="J542" s="5">
        <v>170.8</v>
      </c>
      <c r="K542" s="5">
        <v>3678400</v>
      </c>
      <c r="L542" s="5">
        <v>0</v>
      </c>
      <c r="M542" s="5">
        <v>9402.2000000000007</v>
      </c>
      <c r="N542" s="5">
        <v>17912</v>
      </c>
      <c r="O542" s="5">
        <v>3200.9</v>
      </c>
      <c r="P542" s="5">
        <v>6579</v>
      </c>
      <c r="Q542" s="5">
        <v>750.3</v>
      </c>
      <c r="R542" s="5">
        <v>11289</v>
      </c>
      <c r="S542" s="5">
        <v>2430.1</v>
      </c>
      <c r="T542" s="5">
        <v>42</v>
      </c>
      <c r="U542" s="5">
        <v>20.3</v>
      </c>
      <c r="V542" s="5">
        <v>582.6</v>
      </c>
      <c r="W542" s="13">
        <v>333.3</v>
      </c>
      <c r="X542" s="5">
        <v>1392.7</v>
      </c>
      <c r="Y542" s="5">
        <v>2966.4</v>
      </c>
      <c r="Z542" s="5">
        <v>926.3</v>
      </c>
      <c r="AA542" s="18">
        <f t="shared" si="42"/>
        <v>3200.7</v>
      </c>
      <c r="AB542" s="18">
        <f t="shared" si="43"/>
        <v>0.34042032715747372</v>
      </c>
      <c r="AC542" s="1" t="s">
        <v>7495</v>
      </c>
      <c r="AD542" s="1" t="str">
        <f t="shared" si="45"/>
        <v>Stretford M.B.</v>
      </c>
      <c r="AE542" s="1" t="str">
        <f t="shared" si="44"/>
        <v>Stretford M.B.</v>
      </c>
      <c r="AF542" s="1" t="str">
        <f>INDEX(Lookup!G$2:G$1349, MATCH($AE542, Lookup!$G$2:$G$1349,0))</f>
        <v>STRETFORD M.B.</v>
      </c>
      <c r="AG542" s="1" t="str">
        <f>INDEX(Lookup!F$2:F$1349, MATCH($AE542, Lookup!$G$2:$G$1349,0))</f>
        <v>e200663</v>
      </c>
      <c r="AH542" s="1" t="str">
        <f>INDEX(Lookup!C$2:C$1349, MATCH($AE542, Lookup!$G$2:$G$1349,0))</f>
        <v>Greater Manchester</v>
      </c>
      <c r="AI542" s="1" t="str">
        <f>INDEX(Lookup!D$2:D$1349, MATCH($AE542, Lookup!$G$2:$G$1349,0))</f>
        <v>North West</v>
      </c>
      <c r="AJ542" s="1" t="str">
        <f>INDEX(Lookup!E$2:E$1349, MATCH($AE542, Lookup!$G$2:$G$1349,0))</f>
        <v>Rest of England</v>
      </c>
    </row>
    <row r="543" spans="1:36" x14ac:dyDescent="0.3">
      <c r="A543" s="11" t="s">
        <v>1794</v>
      </c>
      <c r="B543" s="5">
        <v>39960</v>
      </c>
      <c r="C543" s="5">
        <v>104.5</v>
      </c>
      <c r="D543" s="5">
        <v>45.5</v>
      </c>
      <c r="E543" s="5">
        <v>17.399999999999999</v>
      </c>
      <c r="F543" s="5">
        <v>26.8</v>
      </c>
      <c r="G543" s="5">
        <v>1.3</v>
      </c>
      <c r="I543" s="5">
        <v>44000</v>
      </c>
      <c r="J543" s="5">
        <v>169.4</v>
      </c>
      <c r="K543" s="5">
        <v>2002000</v>
      </c>
      <c r="L543" s="5">
        <v>11.3</v>
      </c>
      <c r="M543" s="5">
        <v>4611.1000000000004</v>
      </c>
      <c r="N543" s="5">
        <v>14506</v>
      </c>
      <c r="O543" s="5">
        <v>2442.6999999999998</v>
      </c>
      <c r="P543" s="5">
        <v>4903</v>
      </c>
      <c r="Q543" s="5">
        <v>536.70000000000005</v>
      </c>
      <c r="R543" s="5">
        <v>9499</v>
      </c>
      <c r="S543" s="5">
        <v>1858.7</v>
      </c>
      <c r="T543" s="5">
        <v>97</v>
      </c>
      <c r="U543" s="5">
        <v>46.7</v>
      </c>
      <c r="V543" s="5">
        <v>279.7</v>
      </c>
      <c r="W543" s="13">
        <v>105.1</v>
      </c>
      <c r="X543" s="5">
        <v>321.5</v>
      </c>
      <c r="Y543" s="5">
        <v>778.6</v>
      </c>
      <c r="Z543" s="5">
        <v>683.4</v>
      </c>
      <c r="AA543" s="18">
        <f t="shared" si="42"/>
        <v>2442.1</v>
      </c>
      <c r="AB543" s="18">
        <f t="shared" si="43"/>
        <v>0.5296133243694563</v>
      </c>
      <c r="AC543" s="1" t="s">
        <v>7495</v>
      </c>
      <c r="AD543" s="1" t="str">
        <f t="shared" si="45"/>
        <v>Swinton and pendlebury M.B.</v>
      </c>
      <c r="AE543" s="1" t="str">
        <f t="shared" si="44"/>
        <v>Swinton and pendlebury M.B.</v>
      </c>
      <c r="AF543" s="1" t="str">
        <f>INDEX(Lookup!G$2:G$1349, MATCH($AE543, Lookup!$G$2:$G$1349,0))</f>
        <v>SWINTON AND PENDLEBURY M.B.</v>
      </c>
      <c r="AG543" s="1" t="str">
        <f>INDEX(Lookup!F$2:F$1349, MATCH($AE543, Lookup!$G$2:$G$1349,0))</f>
        <v>e200664</v>
      </c>
      <c r="AH543" s="1" t="str">
        <f>INDEX(Lookup!C$2:C$1349, MATCH($AE543, Lookup!$G$2:$G$1349,0))</f>
        <v>Greater Manchester</v>
      </c>
      <c r="AI543" s="1" t="str">
        <f>INDEX(Lookup!D$2:D$1349, MATCH($AE543, Lookup!$G$2:$G$1349,0))</f>
        <v>North West</v>
      </c>
      <c r="AJ543" s="1" t="str">
        <f>INDEX(Lookup!E$2:E$1349, MATCH($AE543, Lookup!$G$2:$G$1349,0))</f>
        <v>Rest of England</v>
      </c>
    </row>
    <row r="544" spans="1:36" x14ac:dyDescent="0.3">
      <c r="A544" s="11" t="s">
        <v>1795</v>
      </c>
      <c r="B544" s="5">
        <v>57420</v>
      </c>
      <c r="C544" s="5">
        <v>99.5</v>
      </c>
      <c r="D544" s="5">
        <v>42</v>
      </c>
      <c r="E544" s="5">
        <v>15.1</v>
      </c>
      <c r="F544" s="5">
        <v>26.9</v>
      </c>
      <c r="G544" s="5">
        <v>0</v>
      </c>
      <c r="I544" s="5">
        <v>61000</v>
      </c>
      <c r="J544" s="5">
        <v>160.69999999999999</v>
      </c>
      <c r="K544" s="5">
        <v>2562000</v>
      </c>
      <c r="L544" s="5">
        <v>13.9</v>
      </c>
      <c r="M544" s="5">
        <v>6584.8</v>
      </c>
      <c r="N544" s="5">
        <v>18446</v>
      </c>
      <c r="O544" s="5">
        <v>2842.1</v>
      </c>
      <c r="P544" s="5">
        <v>8715</v>
      </c>
      <c r="Q544" s="5">
        <v>941.6</v>
      </c>
      <c r="R544" s="5">
        <v>9701</v>
      </c>
      <c r="S544" s="5">
        <v>1887.1</v>
      </c>
      <c r="T544" s="5">
        <v>29</v>
      </c>
      <c r="U544" s="5">
        <v>13.3</v>
      </c>
      <c r="V544" s="5">
        <v>368.5</v>
      </c>
      <c r="W544" s="13">
        <v>118.2</v>
      </c>
      <c r="X544" s="13">
        <v>377.3</v>
      </c>
      <c r="Y544" s="13">
        <v>2197.6999999999998</v>
      </c>
      <c r="Z544" s="13">
        <v>681</v>
      </c>
      <c r="AA544" s="18">
        <f t="shared" si="42"/>
        <v>2842</v>
      </c>
      <c r="AB544" s="18">
        <f t="shared" si="43"/>
        <v>0.43160004859676832</v>
      </c>
      <c r="AC544" s="1" t="s">
        <v>7495</v>
      </c>
      <c r="AD544" s="1" t="str">
        <f t="shared" si="45"/>
        <v>Widnes M.B.</v>
      </c>
      <c r="AE544" s="1" t="str">
        <f t="shared" si="44"/>
        <v>Widnes M.B.</v>
      </c>
      <c r="AF544" s="1" t="str">
        <f>INDEX(Lookup!G$2:G$1349, MATCH($AE544, Lookup!$G$2:$G$1349,0))</f>
        <v>WIDNES M.B.</v>
      </c>
      <c r="AG544" s="1" t="str">
        <f>INDEX(Lookup!F$2:F$1349, MATCH($AE544, Lookup!$G$2:$G$1349,0))</f>
        <v>e200678</v>
      </c>
      <c r="AH544" s="1" t="str">
        <f>INDEX(Lookup!C$2:C$1349, MATCH($AE544, Lookup!$G$2:$G$1349,0))</f>
        <v>Cheshire</v>
      </c>
      <c r="AI544" s="1" t="str">
        <f>INDEX(Lookup!D$2:D$1349, MATCH($AE544, Lookup!$G$2:$G$1349,0))</f>
        <v>North West</v>
      </c>
      <c r="AJ544" s="1" t="str">
        <f>INDEX(Lookup!E$2:E$1349, MATCH($AE544, Lookup!$G$2:$G$1349,0))</f>
        <v>Rest of England</v>
      </c>
    </row>
    <row r="545" spans="1:36" x14ac:dyDescent="0.3">
      <c r="A545" s="11" t="s">
        <v>1796</v>
      </c>
      <c r="B545" s="5">
        <v>6850</v>
      </c>
      <c r="C545" s="5">
        <v>81.5</v>
      </c>
      <c r="D545" s="5">
        <v>34</v>
      </c>
      <c r="E545" s="5">
        <v>5.6</v>
      </c>
      <c r="F545" s="5">
        <v>28.4</v>
      </c>
      <c r="G545" s="5">
        <v>0</v>
      </c>
      <c r="I545" s="5">
        <v>3738</v>
      </c>
      <c r="J545" s="5">
        <v>194.3</v>
      </c>
      <c r="K545" s="5">
        <v>12709</v>
      </c>
      <c r="L545" s="5">
        <v>54.6</v>
      </c>
      <c r="M545" s="5">
        <v>416.3</v>
      </c>
      <c r="N545" s="5">
        <v>2379</v>
      </c>
      <c r="O545" s="5">
        <v>316</v>
      </c>
      <c r="P545" s="5">
        <v>1458</v>
      </c>
      <c r="Q545" s="5">
        <v>152.9</v>
      </c>
      <c r="R545" s="5">
        <v>919</v>
      </c>
      <c r="S545" s="5">
        <v>159</v>
      </c>
      <c r="T545" s="5">
        <v>1</v>
      </c>
      <c r="U545" s="5">
        <v>0.5</v>
      </c>
      <c r="V545" s="5">
        <v>10</v>
      </c>
      <c r="W545" s="13">
        <v>0.6</v>
      </c>
      <c r="X545" s="13">
        <v>18</v>
      </c>
      <c r="Y545" s="13">
        <v>33.200000000000003</v>
      </c>
      <c r="Z545" s="13">
        <v>38.5</v>
      </c>
      <c r="AA545" s="18">
        <f t="shared" si="42"/>
        <v>312.39999999999998</v>
      </c>
      <c r="AB545" s="18">
        <f t="shared" si="43"/>
        <v>0.7504203699255344</v>
      </c>
      <c r="AC545" s="1" t="s">
        <v>7496</v>
      </c>
      <c r="AD545" s="1" t="str">
        <f t="shared" si="45"/>
        <v>Abram U.D.</v>
      </c>
      <c r="AE545" s="1" t="str">
        <f t="shared" si="44"/>
        <v>Abram U.D.</v>
      </c>
      <c r="AF545" s="1" t="str">
        <f>INDEX(Lookup!G$2:G$1349, MATCH($AE545, Lookup!$G$2:$G$1349,0))</f>
        <v>ABRAM U.D.</v>
      </c>
      <c r="AG545" s="1" t="str">
        <f>INDEX(Lookup!F$2:F$1349, MATCH($AE545, Lookup!$G$2:$G$1349,0))</f>
        <v>e200579</v>
      </c>
      <c r="AH545" s="1" t="str">
        <f>INDEX(Lookup!C$2:C$1349, MATCH($AE545, Lookup!$G$2:$G$1349,0))</f>
        <v>Greater Manchester</v>
      </c>
      <c r="AI545" s="1" t="str">
        <f>INDEX(Lookup!D$2:D$1349, MATCH($AE545, Lookup!$G$2:$G$1349,0))</f>
        <v>North West</v>
      </c>
      <c r="AJ545" s="1" t="str">
        <f>INDEX(Lookup!E$2:E$1349, MATCH($AE545, Lookup!$G$2:$G$1349,0))</f>
        <v>Rest of England</v>
      </c>
    </row>
    <row r="546" spans="1:36" x14ac:dyDescent="0.3">
      <c r="A546" s="11" t="s">
        <v>1797</v>
      </c>
      <c r="B546" s="5">
        <v>5140</v>
      </c>
      <c r="C546" s="5">
        <v>81.5</v>
      </c>
      <c r="D546" s="5">
        <v>40.5</v>
      </c>
      <c r="E546" s="5">
        <v>11.8</v>
      </c>
      <c r="F546" s="5">
        <v>28.5</v>
      </c>
      <c r="G546" s="5">
        <v>0.2</v>
      </c>
      <c r="I546" s="5">
        <v>4010</v>
      </c>
      <c r="J546" s="5">
        <v>197</v>
      </c>
      <c r="K546" s="5">
        <v>162405</v>
      </c>
      <c r="L546" s="5">
        <v>39</v>
      </c>
      <c r="M546" s="5">
        <v>419.6</v>
      </c>
      <c r="N546" s="5">
        <v>1903</v>
      </c>
      <c r="O546" s="5">
        <v>279.2</v>
      </c>
      <c r="P546" s="5">
        <v>926</v>
      </c>
      <c r="Q546" s="5">
        <v>84.2</v>
      </c>
      <c r="R546" s="5">
        <v>964</v>
      </c>
      <c r="S546" s="5">
        <v>189.3</v>
      </c>
      <c r="T546" s="5">
        <v>13</v>
      </c>
      <c r="U546" s="5">
        <v>5.7</v>
      </c>
      <c r="V546" s="5">
        <v>17.5</v>
      </c>
      <c r="W546" s="13">
        <v>8</v>
      </c>
      <c r="X546" s="5">
        <v>14.2</v>
      </c>
      <c r="Y546" s="5">
        <v>70.400000000000006</v>
      </c>
      <c r="Z546" s="5">
        <v>30.3</v>
      </c>
      <c r="AA546" s="18">
        <f t="shared" si="42"/>
        <v>279.2</v>
      </c>
      <c r="AB546" s="18">
        <f t="shared" si="43"/>
        <v>0.66539561487130594</v>
      </c>
      <c r="AC546" s="1" t="s">
        <v>7496</v>
      </c>
      <c r="AD546" s="1" t="str">
        <f t="shared" si="45"/>
        <v>Adlington U.D.</v>
      </c>
      <c r="AE546" s="1" t="str">
        <f t="shared" si="44"/>
        <v>Adlington U.D.</v>
      </c>
      <c r="AF546" s="1" t="str">
        <f>INDEX(Lookup!G$2:G$1349, MATCH($AE546, Lookup!$G$2:$G$1349,0))</f>
        <v>ADLINGTON U.D.</v>
      </c>
      <c r="AG546" s="1" t="str">
        <f>INDEX(Lookup!F$2:F$1349, MATCH($AE546, Lookup!$G$2:$G$1349,0))</f>
        <v>e200581</v>
      </c>
      <c r="AH546" s="1" t="str">
        <f>INDEX(Lookup!C$2:C$1349, MATCH($AE546, Lookup!$G$2:$G$1349,0))</f>
        <v>Lancashire</v>
      </c>
      <c r="AI546" s="1" t="str">
        <f>INDEX(Lookup!D$2:D$1349, MATCH($AE546, Lookup!$G$2:$G$1349,0))</f>
        <v>North West</v>
      </c>
      <c r="AJ546" s="1" t="str">
        <f>INDEX(Lookup!E$2:E$1349, MATCH($AE546, Lookup!$G$2:$G$1349,0))</f>
        <v>Rest of England</v>
      </c>
    </row>
    <row r="547" spans="1:36" x14ac:dyDescent="0.3">
      <c r="A547" s="11" t="s">
        <v>1798</v>
      </c>
      <c r="B547" s="5">
        <v>26820</v>
      </c>
      <c r="C547" s="5">
        <v>85.5</v>
      </c>
      <c r="D547" s="5">
        <v>41</v>
      </c>
      <c r="E547" s="5">
        <v>14.1</v>
      </c>
      <c r="F547" s="5">
        <v>26.9</v>
      </c>
      <c r="G547" s="5">
        <v>0</v>
      </c>
      <c r="I547" s="5">
        <v>18100</v>
      </c>
      <c r="J547" s="5">
        <v>162.30000000000001</v>
      </c>
      <c r="K547" s="5">
        <v>742100</v>
      </c>
      <c r="L547" s="5">
        <v>45.8</v>
      </c>
      <c r="M547" s="5">
        <v>1946</v>
      </c>
      <c r="N547" s="5">
        <v>9167</v>
      </c>
      <c r="O547" s="5">
        <v>1390.1</v>
      </c>
      <c r="P547" s="5">
        <v>4029</v>
      </c>
      <c r="Q547" s="5">
        <v>396.2</v>
      </c>
      <c r="R547" s="5">
        <v>5122</v>
      </c>
      <c r="S547" s="5">
        <v>984.5</v>
      </c>
      <c r="T547" s="5">
        <v>15</v>
      </c>
      <c r="U547" s="5">
        <v>7.1</v>
      </c>
      <c r="V547" s="5">
        <v>87.3</v>
      </c>
      <c r="W547" s="13">
        <v>9.1999999999999993</v>
      </c>
      <c r="X547" s="5">
        <v>118.1</v>
      </c>
      <c r="Y547" s="5">
        <v>125.4</v>
      </c>
      <c r="Z547" s="5">
        <v>215.9</v>
      </c>
      <c r="AA547" s="18">
        <f t="shared" si="42"/>
        <v>1387.8</v>
      </c>
      <c r="AB547" s="18">
        <f t="shared" si="43"/>
        <v>0.7131551901336074</v>
      </c>
      <c r="AC547" s="1" t="s">
        <v>7496</v>
      </c>
      <c r="AD547" s="1" t="str">
        <f t="shared" si="45"/>
        <v>Ashton-in-Makerfield U.D.</v>
      </c>
      <c r="AE547" s="1" t="str">
        <f t="shared" si="44"/>
        <v>Ashton-in-Makerfield U.D.</v>
      </c>
      <c r="AF547" s="1" t="str">
        <f>INDEX(Lookup!G$2:G$1349, MATCH($AE547, Lookup!$G$2:$G$1349,0))</f>
        <v>ASHTON-IN-MAKERFIELD U.D.</v>
      </c>
      <c r="AG547" s="1" t="str">
        <f>INDEX(Lookup!F$2:F$1349, MATCH($AE547, Lookup!$G$2:$G$1349,0))</f>
        <v>e200582</v>
      </c>
      <c r="AH547" s="1" t="str">
        <f>INDEX(Lookup!C$2:C$1349, MATCH($AE547, Lookup!$G$2:$G$1349,0))</f>
        <v>Greater Manchester</v>
      </c>
      <c r="AI547" s="1" t="str">
        <f>INDEX(Lookup!D$2:D$1349, MATCH($AE547, Lookup!$G$2:$G$1349,0))</f>
        <v>North West</v>
      </c>
      <c r="AJ547" s="1" t="str">
        <f>INDEX(Lookup!E$2:E$1349, MATCH($AE547, Lookup!$G$2:$G$1349,0))</f>
        <v>Rest of England</v>
      </c>
    </row>
    <row r="548" spans="1:36" x14ac:dyDescent="0.3">
      <c r="A548" s="11" t="s">
        <v>1799</v>
      </c>
      <c r="B548" s="5">
        <v>7480</v>
      </c>
      <c r="C548" s="5">
        <v>92.5</v>
      </c>
      <c r="D548" s="5">
        <v>40</v>
      </c>
      <c r="E548" s="5">
        <v>11.4</v>
      </c>
      <c r="F548" s="5">
        <v>28.5</v>
      </c>
      <c r="G548" s="5">
        <v>0.1</v>
      </c>
      <c r="I548" s="5">
        <v>5000</v>
      </c>
      <c r="J548" s="5">
        <v>156.4</v>
      </c>
      <c r="K548" s="5">
        <v>200000</v>
      </c>
      <c r="L548" s="5">
        <v>46.8</v>
      </c>
      <c r="M548" s="5">
        <v>528.6</v>
      </c>
      <c r="N548" s="5">
        <v>2590</v>
      </c>
      <c r="O548" s="5">
        <v>335.5</v>
      </c>
      <c r="P548" s="5">
        <v>1493</v>
      </c>
      <c r="Q548" s="5">
        <v>119</v>
      </c>
      <c r="R548" s="5">
        <v>1088</v>
      </c>
      <c r="S548" s="5">
        <v>212.4</v>
      </c>
      <c r="T548" s="5">
        <v>9</v>
      </c>
      <c r="U548" s="5">
        <v>4.2</v>
      </c>
      <c r="V548" s="5">
        <v>17.600000000000001</v>
      </c>
      <c r="W548" s="13">
        <v>7.5</v>
      </c>
      <c r="X548" s="5">
        <v>22.1</v>
      </c>
      <c r="Y548" s="5">
        <v>68.900000000000006</v>
      </c>
      <c r="Z548" s="5">
        <v>77</v>
      </c>
      <c r="AA548" s="18">
        <f t="shared" si="42"/>
        <v>335.59999999999997</v>
      </c>
      <c r="AB548" s="18">
        <f t="shared" si="43"/>
        <v>0.63488460083238729</v>
      </c>
      <c r="AC548" s="1" t="s">
        <v>7496</v>
      </c>
      <c r="AD548" s="1" t="str">
        <f t="shared" si="45"/>
        <v>Aspull U.D.</v>
      </c>
      <c r="AE548" s="1" t="str">
        <f t="shared" si="44"/>
        <v>Aspull U.D.</v>
      </c>
      <c r="AF548" s="1" t="str">
        <f>INDEX(Lookup!G$2:G$1349, MATCH($AE548, Lookup!$G$2:$G$1349,0))</f>
        <v>ASPULL U.D.</v>
      </c>
      <c r="AG548" s="1" t="str">
        <f>INDEX(Lookup!F$2:F$1349, MATCH($AE548, Lookup!$G$2:$G$1349,0))</f>
        <v>e200585</v>
      </c>
      <c r="AH548" s="1" t="str">
        <f>INDEX(Lookup!C$2:C$1349, MATCH($AE548, Lookup!$G$2:$G$1349,0))</f>
        <v>Greater Manchester</v>
      </c>
      <c r="AI548" s="1" t="str">
        <f>INDEX(Lookup!D$2:D$1349, MATCH($AE548, Lookup!$G$2:$G$1349,0))</f>
        <v>North West</v>
      </c>
      <c r="AJ548" s="1" t="str">
        <f>INDEX(Lookup!E$2:E$1349, MATCH($AE548, Lookup!$G$2:$G$1349,0))</f>
        <v>Rest of England</v>
      </c>
    </row>
    <row r="549" spans="1:36" x14ac:dyDescent="0.3">
      <c r="A549" s="11" t="s">
        <v>1800</v>
      </c>
      <c r="B549" s="5">
        <v>21960</v>
      </c>
      <c r="C549" s="5">
        <v>96</v>
      </c>
      <c r="D549" s="5">
        <v>40.5</v>
      </c>
      <c r="E549" s="5">
        <v>12.7</v>
      </c>
      <c r="F549" s="5">
        <v>26.9</v>
      </c>
      <c r="G549" s="5">
        <v>0.9</v>
      </c>
      <c r="I549" s="5">
        <v>15200</v>
      </c>
      <c r="J549" s="5">
        <v>171.3</v>
      </c>
      <c r="K549" s="5">
        <v>615600</v>
      </c>
      <c r="L549" s="5">
        <v>42.3</v>
      </c>
      <c r="M549" s="5">
        <v>1697.8</v>
      </c>
      <c r="N549" s="5">
        <v>7727</v>
      </c>
      <c r="O549" s="5">
        <v>1117.9000000000001</v>
      </c>
      <c r="P549" s="5">
        <v>4096</v>
      </c>
      <c r="Q549" s="5">
        <v>441.4</v>
      </c>
      <c r="R549" s="5">
        <v>3628</v>
      </c>
      <c r="S549" s="5">
        <v>675.2</v>
      </c>
      <c r="T549" s="5">
        <v>3</v>
      </c>
      <c r="U549" s="5">
        <v>1.3</v>
      </c>
      <c r="V549" s="5">
        <v>94.3</v>
      </c>
      <c r="W549" s="13">
        <v>6.1</v>
      </c>
      <c r="X549" s="5">
        <v>98.1</v>
      </c>
      <c r="Y549" s="5">
        <v>187.7</v>
      </c>
      <c r="Z549" s="5">
        <v>193.7</v>
      </c>
      <c r="AA549" s="18">
        <f t="shared" si="42"/>
        <v>1117.8999999999999</v>
      </c>
      <c r="AB549" s="18">
        <f t="shared" si="43"/>
        <v>0.65844033455059481</v>
      </c>
      <c r="AC549" s="1" t="s">
        <v>7496</v>
      </c>
      <c r="AD549" s="1" t="str">
        <f t="shared" si="45"/>
        <v>Atherton U.D.</v>
      </c>
      <c r="AE549" s="1" t="str">
        <f t="shared" si="44"/>
        <v>Atherton U.D.</v>
      </c>
      <c r="AF549" s="1" t="str">
        <f>INDEX(Lookup!G$2:G$1349, MATCH($AE549, Lookup!$G$2:$G$1349,0))</f>
        <v>ATHERTON U.D.</v>
      </c>
      <c r="AG549" s="1" t="str">
        <f>INDEX(Lookup!F$2:F$1349, MATCH($AE549, Lookup!$G$2:$G$1349,0))</f>
        <v>e200586</v>
      </c>
      <c r="AH549" s="1" t="str">
        <f>INDEX(Lookup!C$2:C$1349, MATCH($AE549, Lookup!$G$2:$G$1349,0))</f>
        <v>Greater Manchester</v>
      </c>
      <c r="AI549" s="1" t="str">
        <f>INDEX(Lookup!D$2:D$1349, MATCH($AE549, Lookup!$G$2:$G$1349,0))</f>
        <v>North West</v>
      </c>
      <c r="AJ549" s="1" t="str">
        <f>INDEX(Lookup!E$2:E$1349, MATCH($AE549, Lookup!$G$2:$G$1349,0))</f>
        <v>Rest of England</v>
      </c>
    </row>
    <row r="550" spans="1:36" x14ac:dyDescent="0.3">
      <c r="A550" s="11" t="s">
        <v>1801</v>
      </c>
      <c r="B550" s="5">
        <v>11710</v>
      </c>
      <c r="C550" s="5">
        <v>93.5</v>
      </c>
      <c r="D550" s="5">
        <v>43</v>
      </c>
      <c r="E550" s="5">
        <v>10.9</v>
      </c>
      <c r="F550" s="5">
        <v>28.4</v>
      </c>
      <c r="G550" s="5">
        <v>3.7</v>
      </c>
      <c r="I550" s="5">
        <v>11950</v>
      </c>
      <c r="J550" s="5">
        <v>159.80000000000001</v>
      </c>
      <c r="K550" s="5">
        <v>513850</v>
      </c>
      <c r="L550" s="5">
        <v>21.5</v>
      </c>
      <c r="M550" s="5">
        <v>1223</v>
      </c>
      <c r="N550" s="5">
        <v>4355</v>
      </c>
      <c r="O550" s="5">
        <v>647.29999999999995</v>
      </c>
      <c r="P550" s="5">
        <v>2242</v>
      </c>
      <c r="Q550" s="5">
        <v>237.7</v>
      </c>
      <c r="R550" s="5">
        <v>2099</v>
      </c>
      <c r="S550" s="5">
        <v>403.2</v>
      </c>
      <c r="T550" s="5">
        <v>14</v>
      </c>
      <c r="U550" s="5">
        <v>6.7</v>
      </c>
      <c r="V550" s="5">
        <v>37</v>
      </c>
      <c r="W550" s="13">
        <v>4.0999999999999996</v>
      </c>
      <c r="X550" s="13">
        <v>122.4</v>
      </c>
      <c r="Y550" s="13">
        <v>227.6</v>
      </c>
      <c r="Z550" s="13">
        <v>184.4</v>
      </c>
      <c r="AA550" s="18">
        <f t="shared" si="42"/>
        <v>647.6</v>
      </c>
      <c r="AB550" s="18">
        <f t="shared" si="43"/>
        <v>0.52951757972199509</v>
      </c>
      <c r="AC550" s="1" t="s">
        <v>7496</v>
      </c>
      <c r="AD550" s="1" t="str">
        <f t="shared" si="45"/>
        <v>Audenshaw U.D.</v>
      </c>
      <c r="AE550" s="1" t="str">
        <f t="shared" si="44"/>
        <v>Audenshaw U.D.</v>
      </c>
      <c r="AF550" s="1" t="str">
        <f>INDEX(Lookup!G$2:G$1349, MATCH($AE550, Lookup!$G$2:$G$1349,0))</f>
        <v>AUDENSHAW U.D.</v>
      </c>
      <c r="AG550" s="1" t="str">
        <f>INDEX(Lookup!F$2:F$1349, MATCH($AE550, Lookup!$G$2:$G$1349,0))</f>
        <v>e200587</v>
      </c>
      <c r="AH550" s="1" t="str">
        <f>INDEX(Lookup!C$2:C$1349, MATCH($AE550, Lookup!$G$2:$G$1349,0))</f>
        <v>Greater Manchester</v>
      </c>
      <c r="AI550" s="1" t="str">
        <f>INDEX(Lookup!D$2:D$1349, MATCH($AE550, Lookup!$G$2:$G$1349,0))</f>
        <v>North West</v>
      </c>
      <c r="AJ550" s="1" t="str">
        <f>INDEX(Lookup!E$2:E$1349, MATCH($AE550, Lookup!$G$2:$G$1349,0))</f>
        <v>Rest of England</v>
      </c>
    </row>
    <row r="551" spans="1:36" x14ac:dyDescent="0.3">
      <c r="A551" s="11" t="s">
        <v>1802</v>
      </c>
      <c r="B551" s="5">
        <v>5250</v>
      </c>
      <c r="C551" s="5">
        <v>92.5</v>
      </c>
      <c r="D551" s="5">
        <v>38</v>
      </c>
      <c r="E551" s="5">
        <v>9.6</v>
      </c>
      <c r="F551" s="5">
        <v>28.4</v>
      </c>
      <c r="G551" s="5">
        <v>0</v>
      </c>
      <c r="I551" s="5">
        <v>3289</v>
      </c>
      <c r="J551" s="5">
        <v>146.4</v>
      </c>
      <c r="K551" s="5">
        <v>124982</v>
      </c>
      <c r="L551" s="5">
        <v>50.1</v>
      </c>
      <c r="M551" s="5">
        <v>349.4</v>
      </c>
      <c r="N551" s="5">
        <v>2063</v>
      </c>
      <c r="O551" s="5">
        <v>247.1</v>
      </c>
      <c r="P551" s="5">
        <v>1458</v>
      </c>
      <c r="Q551" s="5">
        <v>109.8</v>
      </c>
      <c r="R551" s="5">
        <v>577</v>
      </c>
      <c r="S551" s="5">
        <v>123.6</v>
      </c>
      <c r="T551" s="5">
        <v>28</v>
      </c>
      <c r="U551" s="5">
        <v>13.7</v>
      </c>
      <c r="V551" s="5">
        <v>7.6</v>
      </c>
      <c r="W551" s="13">
        <v>0.5</v>
      </c>
      <c r="X551" s="13">
        <v>19.5</v>
      </c>
      <c r="Y551" s="13">
        <v>51.2</v>
      </c>
      <c r="Z551" s="13">
        <v>23.6</v>
      </c>
      <c r="AA551" s="18">
        <f t="shared" si="42"/>
        <v>247.09999999999997</v>
      </c>
      <c r="AB551" s="18">
        <f t="shared" si="43"/>
        <v>0.70721236405266164</v>
      </c>
      <c r="AC551" s="1" t="s">
        <v>7496</v>
      </c>
      <c r="AD551" s="1" t="str">
        <f t="shared" ref="AD551:AD582" si="46">_xlfn.CONCAT(A551," ",AC551)</f>
        <v>Barrowford U.D.</v>
      </c>
      <c r="AE551" s="1" t="str">
        <f t="shared" si="44"/>
        <v>Barrowford U.D.</v>
      </c>
      <c r="AF551" s="1" t="str">
        <f>INDEX(Lookup!G$2:G$1349, MATCH($AE551, Lookup!$G$2:$G$1349,0))</f>
        <v>BARROWFORD U.D.</v>
      </c>
      <c r="AG551" s="1" t="str">
        <f>INDEX(Lookup!F$2:F$1349, MATCH($AE551, Lookup!$G$2:$G$1349,0))</f>
        <v>e200589</v>
      </c>
      <c r="AH551" s="1" t="str">
        <f>INDEX(Lookup!C$2:C$1349, MATCH($AE551, Lookup!$G$2:$G$1349,0))</f>
        <v>Lancashire</v>
      </c>
      <c r="AI551" s="1" t="str">
        <f>INDEX(Lookup!D$2:D$1349, MATCH($AE551, Lookup!$G$2:$G$1349,0))</f>
        <v>North West</v>
      </c>
      <c r="AJ551" s="1" t="str">
        <f>INDEX(Lookup!E$2:E$1349, MATCH($AE551, Lookup!$G$2:$G$1349,0))</f>
        <v>Rest of England</v>
      </c>
    </row>
    <row r="552" spans="1:36" x14ac:dyDescent="0.3">
      <c r="A552" s="11" t="s">
        <v>7545</v>
      </c>
      <c r="B552" s="5">
        <v>11240</v>
      </c>
      <c r="C552" s="5">
        <v>87.5</v>
      </c>
      <c r="D552" s="5">
        <v>37</v>
      </c>
      <c r="E552" s="5">
        <v>8.6</v>
      </c>
      <c r="F552" s="5">
        <v>28.4</v>
      </c>
      <c r="G552" s="5">
        <v>0</v>
      </c>
      <c r="I552" s="5">
        <v>8368</v>
      </c>
      <c r="J552" s="5">
        <v>146.1</v>
      </c>
      <c r="K552" s="5">
        <v>309616</v>
      </c>
      <c r="L552" s="5">
        <v>43.3</v>
      </c>
      <c r="M552" s="5">
        <v>848.8</v>
      </c>
      <c r="N552" s="5">
        <v>3774</v>
      </c>
      <c r="O552" s="5">
        <v>671.6</v>
      </c>
      <c r="P552" s="5">
        <v>1059</v>
      </c>
      <c r="Q552" s="5">
        <v>110.4</v>
      </c>
      <c r="R552" s="5">
        <v>2689</v>
      </c>
      <c r="S552" s="5">
        <v>550.9</v>
      </c>
      <c r="T552" s="5">
        <v>21</v>
      </c>
      <c r="U552" s="5">
        <v>9.4</v>
      </c>
      <c r="V552" s="5">
        <v>22.3</v>
      </c>
      <c r="W552" s="13">
        <v>2.2999999999999998</v>
      </c>
      <c r="X552" s="13">
        <v>13.3</v>
      </c>
      <c r="Y552" s="13">
        <v>1</v>
      </c>
      <c r="Z552" s="13">
        <v>138.30000000000001</v>
      </c>
      <c r="AA552" s="18">
        <f t="shared" si="42"/>
        <v>670.69999999999993</v>
      </c>
      <c r="AB552" s="18">
        <f t="shared" si="43"/>
        <v>0.79017436380772854</v>
      </c>
      <c r="AC552" s="1" t="s">
        <v>7496</v>
      </c>
      <c r="AD552" s="1" t="str">
        <f t="shared" si="46"/>
        <v>Billinge-and-Winstanley U.D.</v>
      </c>
      <c r="AE552" s="1" t="str">
        <f t="shared" si="44"/>
        <v>Billinge-and-Winstanley U.D.</v>
      </c>
      <c r="AF552" s="1" t="str">
        <f>INDEX(Lookup!G$2:G$1349, MATCH($AE552, Lookup!$G$2:$G$1349,0))</f>
        <v>BILLINGE-AND-WINSTANLEY U.D.</v>
      </c>
      <c r="AG552" s="1" t="str">
        <f>INDEX(Lookup!F$2:F$1349, MATCH($AE552, Lookup!$G$2:$G$1349,0))</f>
        <v>e200590</v>
      </c>
      <c r="AH552" s="1" t="str">
        <f>INDEX(Lookup!C$2:C$1349, MATCH($AE552, Lookup!$G$2:$G$1349,0))</f>
        <v>Greater Manchester</v>
      </c>
      <c r="AI552" s="1" t="str">
        <f>INDEX(Lookup!D$2:D$1349, MATCH($AE552, Lookup!$G$2:$G$1349,0))</f>
        <v>North West</v>
      </c>
      <c r="AJ552" s="1" t="str">
        <f>INDEX(Lookup!E$2:E$1349, MATCH($AE552, Lookup!$G$2:$G$1349,0))</f>
        <v>Rest of England</v>
      </c>
    </row>
    <row r="553" spans="1:36" x14ac:dyDescent="0.3">
      <c r="A553" s="11" t="s">
        <v>1804</v>
      </c>
      <c r="B553" s="5">
        <v>4800</v>
      </c>
      <c r="C553" s="5">
        <v>87.5</v>
      </c>
      <c r="D553" s="5">
        <v>39</v>
      </c>
      <c r="E553" s="5">
        <v>10.5</v>
      </c>
      <c r="F553" s="5">
        <v>28.5</v>
      </c>
      <c r="G553" s="5">
        <v>0</v>
      </c>
      <c r="I553" s="5">
        <v>4051</v>
      </c>
      <c r="J553" s="5">
        <v>169.3</v>
      </c>
      <c r="K553" s="5">
        <v>157989</v>
      </c>
      <c r="L553" s="5">
        <v>34</v>
      </c>
      <c r="M553" s="5">
        <v>420.7</v>
      </c>
      <c r="N553" s="5">
        <v>1640</v>
      </c>
      <c r="O553" s="5">
        <v>250.1</v>
      </c>
      <c r="P553" s="5">
        <v>639</v>
      </c>
      <c r="Q553" s="5">
        <v>56.7</v>
      </c>
      <c r="R553" s="5">
        <v>994</v>
      </c>
      <c r="S553" s="5">
        <v>189.6</v>
      </c>
      <c r="T553" s="5">
        <v>7</v>
      </c>
      <c r="U553" s="5">
        <v>3.9</v>
      </c>
      <c r="V553" s="5">
        <v>14</v>
      </c>
      <c r="W553" s="13">
        <v>0.6</v>
      </c>
      <c r="X553" s="13">
        <v>23.3</v>
      </c>
      <c r="Y553" s="13">
        <v>95.3</v>
      </c>
      <c r="Z553" s="13">
        <v>37.200000000000003</v>
      </c>
      <c r="AA553" s="18">
        <f t="shared" si="42"/>
        <v>250.20000000000002</v>
      </c>
      <c r="AB553" s="18">
        <f t="shared" si="43"/>
        <v>0.5947230805799858</v>
      </c>
      <c r="AC553" s="1" t="s">
        <v>7496</v>
      </c>
      <c r="AD553" s="1" t="str">
        <f t="shared" si="46"/>
        <v>Blackrod U.D.</v>
      </c>
      <c r="AE553" s="1" t="str">
        <f t="shared" si="44"/>
        <v>Blackrod U.D.</v>
      </c>
      <c r="AF553" s="1" t="str">
        <f>INDEX(Lookup!G$2:G$1349, MATCH($AE553, Lookup!$G$2:$G$1349,0))</f>
        <v>BLACKROD U.D.</v>
      </c>
      <c r="AG553" s="1" t="str">
        <f>INDEX(Lookup!F$2:F$1349, MATCH($AE553, Lookup!$G$2:$G$1349,0))</f>
        <v>e200592</v>
      </c>
      <c r="AH553" s="1" t="str">
        <f>INDEX(Lookup!C$2:C$1349, MATCH($AE553, Lookup!$G$2:$G$1349,0))</f>
        <v>Greater Manchester</v>
      </c>
      <c r="AI553" s="1" t="str">
        <f>INDEX(Lookup!D$2:D$1349, MATCH($AE553, Lookup!$G$2:$G$1349,0))</f>
        <v>North West</v>
      </c>
      <c r="AJ553" s="1" t="str">
        <f>INDEX(Lookup!E$2:E$1349, MATCH($AE553, Lookup!$G$2:$G$1349,0))</f>
        <v>Rest of England</v>
      </c>
    </row>
    <row r="554" spans="1:36" x14ac:dyDescent="0.3">
      <c r="A554" s="11" t="s">
        <v>1805</v>
      </c>
      <c r="B554" s="5">
        <v>7680</v>
      </c>
      <c r="C554" s="5">
        <v>86.5</v>
      </c>
      <c r="D554" s="5">
        <v>38</v>
      </c>
      <c r="E554" s="5">
        <v>9.6</v>
      </c>
      <c r="F554" s="5">
        <v>28.4</v>
      </c>
      <c r="G554" s="5">
        <v>0</v>
      </c>
      <c r="I554" s="5">
        <v>4580</v>
      </c>
      <c r="J554" s="5">
        <v>151.6</v>
      </c>
      <c r="K554" s="5">
        <v>174040</v>
      </c>
      <c r="L554" s="5">
        <v>55.5</v>
      </c>
      <c r="M554" s="5">
        <v>4603</v>
      </c>
      <c r="N554" s="5">
        <v>2965</v>
      </c>
      <c r="O554" s="5">
        <v>306.5</v>
      </c>
      <c r="P554" s="5">
        <v>2331</v>
      </c>
      <c r="Q554" s="5">
        <v>179.4</v>
      </c>
      <c r="R554" s="5">
        <v>631</v>
      </c>
      <c r="S554" s="5">
        <v>125.7</v>
      </c>
      <c r="T554" s="5">
        <v>3</v>
      </c>
      <c r="U554" s="5">
        <v>1.3</v>
      </c>
      <c r="V554" s="5">
        <v>16.100000000000001</v>
      </c>
      <c r="W554" s="13">
        <v>0.9</v>
      </c>
      <c r="X554" s="5">
        <v>23.2</v>
      </c>
      <c r="Y554" s="5">
        <v>55.1</v>
      </c>
      <c r="Z554" s="13">
        <v>58.5</v>
      </c>
      <c r="AA554" s="18">
        <f t="shared" si="42"/>
        <v>306.40000000000003</v>
      </c>
      <c r="AB554" s="18">
        <f t="shared" si="43"/>
        <v>6.6565283510753859E-2</v>
      </c>
      <c r="AC554" s="1" t="s">
        <v>7496</v>
      </c>
      <c r="AD554" s="1" t="str">
        <f t="shared" si="46"/>
        <v>Brierfield U.D.</v>
      </c>
      <c r="AE554" s="1" t="str">
        <f t="shared" si="44"/>
        <v>Brierfield U.D.</v>
      </c>
      <c r="AF554" s="1" t="str">
        <f>INDEX(Lookup!G$2:G$1349, MATCH($AE554, Lookup!$G$2:$G$1349,0))</f>
        <v>BRIERFIELD U.D.</v>
      </c>
      <c r="AG554" s="1" t="str">
        <f>INDEX(Lookup!F$2:F$1349, MATCH($AE554, Lookup!$G$2:$G$1349,0))</f>
        <v>e200593</v>
      </c>
      <c r="AH554" s="1" t="str">
        <f>INDEX(Lookup!C$2:C$1349, MATCH($AE554, Lookup!$G$2:$G$1349,0))</f>
        <v>Lancashire</v>
      </c>
      <c r="AI554" s="1" t="str">
        <f>INDEX(Lookup!D$2:D$1349, MATCH($AE554, Lookup!$G$2:$G$1349,0))</f>
        <v>North West</v>
      </c>
      <c r="AJ554" s="1" t="str">
        <f>INDEX(Lookup!E$2:E$1349, MATCH($AE554, Lookup!$G$2:$G$1349,0))</f>
        <v>Rest of England</v>
      </c>
    </row>
    <row r="555" spans="1:36" x14ac:dyDescent="0.3">
      <c r="A555" s="11" t="s">
        <v>1806</v>
      </c>
      <c r="B555" s="5">
        <v>4340</v>
      </c>
      <c r="C555" s="5">
        <v>94.5</v>
      </c>
      <c r="D555" s="5">
        <v>42</v>
      </c>
      <c r="E555" s="5">
        <v>13.5</v>
      </c>
      <c r="F555" s="5">
        <v>28.5</v>
      </c>
      <c r="G555" s="5">
        <v>0</v>
      </c>
      <c r="I555" s="5">
        <v>2856</v>
      </c>
      <c r="J555" s="5">
        <v>153.9</v>
      </c>
      <c r="K555" s="5">
        <v>119952</v>
      </c>
      <c r="L555" s="5">
        <v>49.8</v>
      </c>
      <c r="M555" s="5">
        <v>288.5</v>
      </c>
      <c r="N555" s="5">
        <v>1514</v>
      </c>
      <c r="O555" s="5">
        <v>180.5</v>
      </c>
      <c r="P555" s="5">
        <v>1214</v>
      </c>
      <c r="Q555" s="5">
        <v>126.4</v>
      </c>
      <c r="R555" s="5">
        <v>300</v>
      </c>
      <c r="S555" s="5">
        <v>54.1</v>
      </c>
      <c r="T555" s="5">
        <v>0</v>
      </c>
      <c r="U555" s="5">
        <v>0</v>
      </c>
      <c r="V555" s="5">
        <v>23.1</v>
      </c>
      <c r="W555" s="13">
        <v>12</v>
      </c>
      <c r="X555" s="5">
        <v>21.2</v>
      </c>
      <c r="Y555" s="5">
        <v>8.6999999999999993</v>
      </c>
      <c r="Z555" s="5">
        <v>42.8</v>
      </c>
      <c r="AA555" s="18">
        <f t="shared" si="42"/>
        <v>180.5</v>
      </c>
      <c r="AB555" s="18">
        <f t="shared" si="43"/>
        <v>0.6256499133448874</v>
      </c>
      <c r="AC555" s="1" t="s">
        <v>7496</v>
      </c>
      <c r="AD555" s="1" t="str">
        <f t="shared" si="46"/>
        <v>Carnforth U.D.</v>
      </c>
      <c r="AE555" s="1" t="str">
        <f t="shared" si="44"/>
        <v>Carnforth U.D.</v>
      </c>
      <c r="AF555" s="1" t="str">
        <f>INDEX(Lookup!G$2:G$1349, MATCH($AE555, Lookup!$G$2:$G$1349,0))</f>
        <v>CARNFORTH U.D.</v>
      </c>
      <c r="AG555" s="1" t="str">
        <f>INDEX(Lookup!F$2:F$1349, MATCH($AE555, Lookup!$G$2:$G$1349,0))</f>
        <v>e200594</v>
      </c>
      <c r="AH555" s="1" t="str">
        <f>INDEX(Lookup!C$2:C$1349, MATCH($AE555, Lookup!$G$2:$G$1349,0))</f>
        <v>Lancashire</v>
      </c>
      <c r="AI555" s="1" t="str">
        <f>INDEX(Lookup!D$2:D$1349, MATCH($AE555, Lookup!$G$2:$G$1349,0))</f>
        <v>North West</v>
      </c>
      <c r="AJ555" s="1" t="str">
        <f>INDEX(Lookup!E$2:E$1349, MATCH($AE555, Lookup!$G$2:$G$1349,0))</f>
        <v>Rest of England</v>
      </c>
    </row>
    <row r="556" spans="1:36" x14ac:dyDescent="0.3">
      <c r="A556" s="11" t="s">
        <v>1808</v>
      </c>
      <c r="B556" s="5">
        <v>32890</v>
      </c>
      <c r="C556" s="5">
        <v>106.5</v>
      </c>
      <c r="D556" s="5">
        <v>45</v>
      </c>
      <c r="E556" s="5">
        <v>16.7</v>
      </c>
      <c r="F556" s="5">
        <v>26.8</v>
      </c>
      <c r="G556" s="5">
        <v>1.5</v>
      </c>
      <c r="I556" s="5">
        <v>36150</v>
      </c>
      <c r="J556" s="5">
        <v>169.8</v>
      </c>
      <c r="K556" s="5">
        <v>1626750</v>
      </c>
      <c r="L556" s="5">
        <v>13.8</v>
      </c>
      <c r="M556" s="5">
        <v>3805</v>
      </c>
      <c r="N556" s="5">
        <v>12565</v>
      </c>
      <c r="O556" s="5">
        <v>1806.9</v>
      </c>
      <c r="P556" s="5">
        <v>6448</v>
      </c>
      <c r="Q556" s="5">
        <v>593.5</v>
      </c>
      <c r="R556" s="5">
        <v>6098</v>
      </c>
      <c r="S556" s="5">
        <v>1205.3</v>
      </c>
      <c r="T556" s="5">
        <v>17</v>
      </c>
      <c r="U556" s="5">
        <v>8</v>
      </c>
      <c r="V556" s="5">
        <v>115.4</v>
      </c>
      <c r="W556" s="13">
        <v>7.1</v>
      </c>
      <c r="X556" s="13">
        <v>336</v>
      </c>
      <c r="Y556" s="13">
        <v>1055.4000000000001</v>
      </c>
      <c r="Z556" s="5">
        <v>484.2</v>
      </c>
      <c r="AA556" s="18">
        <f t="shared" si="42"/>
        <v>1806.8</v>
      </c>
      <c r="AB556" s="18">
        <f t="shared" si="43"/>
        <v>0.47484888304862022</v>
      </c>
      <c r="AC556" s="1" t="s">
        <v>7496</v>
      </c>
      <c r="AD556" s="1" t="str">
        <f t="shared" si="46"/>
        <v>Chadderton U.D.</v>
      </c>
      <c r="AE556" s="1" t="str">
        <f t="shared" si="44"/>
        <v>Chadderton U.D.</v>
      </c>
      <c r="AF556" s="1" t="str">
        <f>INDEX(Lookup!G$2:G$1349, MATCH($AE556, Lookup!$G$2:$G$1349,0))</f>
        <v>CHADDERTON U.D.</v>
      </c>
      <c r="AG556" s="1" t="str">
        <f>INDEX(Lookup!F$2:F$1349, MATCH($AE556, Lookup!$G$2:$G$1349,0))</f>
        <v>e200595</v>
      </c>
      <c r="AH556" s="1" t="str">
        <f>INDEX(Lookup!C$2:C$1349, MATCH($AE556, Lookup!$G$2:$G$1349,0))</f>
        <v>Greater Manchester</v>
      </c>
      <c r="AI556" s="1" t="str">
        <f>INDEX(Lookup!D$2:D$1349, MATCH($AE556, Lookup!$G$2:$G$1349,0))</f>
        <v>North West</v>
      </c>
      <c r="AJ556" s="1" t="str">
        <f>INDEX(Lookup!E$2:E$1349, MATCH($AE556, Lookup!$G$2:$G$1349,0))</f>
        <v>Rest of England</v>
      </c>
    </row>
    <row r="557" spans="1:36" x14ac:dyDescent="0.3">
      <c r="A557" s="11" t="s">
        <v>1809</v>
      </c>
      <c r="B557" s="5">
        <v>5310</v>
      </c>
      <c r="C557" s="5">
        <v>89.5</v>
      </c>
      <c r="D557" s="5">
        <v>41</v>
      </c>
      <c r="E557" s="5">
        <v>10.8</v>
      </c>
      <c r="F557" s="5">
        <v>28.4</v>
      </c>
      <c r="G557" s="5">
        <v>1.8</v>
      </c>
      <c r="I557" s="5">
        <v>3155</v>
      </c>
      <c r="J557" s="5">
        <v>135.4</v>
      </c>
      <c r="K557" s="5">
        <v>129355</v>
      </c>
      <c r="L557" s="5">
        <v>45.5</v>
      </c>
      <c r="M557" s="5">
        <v>387.1</v>
      </c>
      <c r="N557" s="5">
        <v>1893</v>
      </c>
      <c r="O557" s="5">
        <v>191.6</v>
      </c>
      <c r="P557" s="5">
        <v>1497</v>
      </c>
      <c r="Q557" s="5">
        <v>121.4</v>
      </c>
      <c r="R557" s="5">
        <v>396</v>
      </c>
      <c r="S557" s="5">
        <v>70.2</v>
      </c>
      <c r="T557" s="5">
        <v>0</v>
      </c>
      <c r="U557" s="5">
        <v>0</v>
      </c>
      <c r="V557" s="5">
        <v>12.1</v>
      </c>
      <c r="W557" s="13">
        <v>0.3</v>
      </c>
      <c r="X557" s="5">
        <v>22.6</v>
      </c>
      <c r="Y557" s="5">
        <v>104</v>
      </c>
      <c r="Z557" s="5">
        <v>56.4</v>
      </c>
      <c r="AA557" s="18">
        <f t="shared" si="42"/>
        <v>191.60000000000002</v>
      </c>
      <c r="AB557" s="18">
        <f t="shared" si="43"/>
        <v>0.49496254197881689</v>
      </c>
      <c r="AC557" s="1" t="s">
        <v>7496</v>
      </c>
      <c r="AD557" s="1" t="str">
        <f t="shared" si="46"/>
        <v>Church U.D.</v>
      </c>
      <c r="AE557" s="1" t="str">
        <f t="shared" si="44"/>
        <v>Church U.D.</v>
      </c>
      <c r="AF557" s="1" t="str">
        <f>INDEX(Lookup!G$2:G$1349, MATCH($AE557, Lookup!$G$2:$G$1349,0))</f>
        <v>CHURCH U.D.</v>
      </c>
      <c r="AG557" s="1" t="str">
        <f>INDEX(Lookup!F$2:F$1349, MATCH($AE557, Lookup!$G$2:$G$1349,0))</f>
        <v>e200598</v>
      </c>
      <c r="AH557" s="1" t="str">
        <f>INDEX(Lookup!C$2:C$1349, MATCH($AE557, Lookup!$G$2:$G$1349,0))</f>
        <v>Lancashire</v>
      </c>
      <c r="AI557" s="1" t="str">
        <f>INDEX(Lookup!D$2:D$1349, MATCH($AE557, Lookup!$G$2:$G$1349,0))</f>
        <v>North West</v>
      </c>
      <c r="AJ557" s="1" t="str">
        <f>INDEX(Lookup!E$2:E$1349, MATCH($AE557, Lookup!$G$2:$G$1349,0))</f>
        <v>Rest of England</v>
      </c>
    </row>
    <row r="558" spans="1:36" x14ac:dyDescent="0.3">
      <c r="A558" s="11" t="s">
        <v>1810</v>
      </c>
      <c r="B558" s="5">
        <v>6810</v>
      </c>
      <c r="C558" s="5">
        <v>92.5</v>
      </c>
      <c r="D558" s="5">
        <v>40</v>
      </c>
      <c r="E558" s="5">
        <v>9.8000000000000007</v>
      </c>
      <c r="F558" s="5">
        <v>28.4</v>
      </c>
      <c r="G558" s="5">
        <v>1.8</v>
      </c>
      <c r="I558" s="5">
        <v>6149</v>
      </c>
      <c r="J558" s="5">
        <v>157.6</v>
      </c>
      <c r="K558" s="5">
        <v>245960</v>
      </c>
      <c r="L558" s="5">
        <v>28</v>
      </c>
      <c r="M558" s="5">
        <v>653.6</v>
      </c>
      <c r="N558" s="5">
        <v>2574</v>
      </c>
      <c r="O558" s="5">
        <v>259.60000000000002</v>
      </c>
      <c r="P558" s="5">
        <v>2111</v>
      </c>
      <c r="Q558" s="5">
        <v>169.6</v>
      </c>
      <c r="R558" s="5">
        <v>461</v>
      </c>
      <c r="S558" s="5">
        <v>89.2</v>
      </c>
      <c r="T558" s="5">
        <v>2</v>
      </c>
      <c r="U558" s="5">
        <v>0.8</v>
      </c>
      <c r="V558" s="5">
        <v>20.7</v>
      </c>
      <c r="W558" s="13">
        <v>0.8</v>
      </c>
      <c r="X558" s="13">
        <v>31.6</v>
      </c>
      <c r="Y558" s="5">
        <v>280.2</v>
      </c>
      <c r="Z558" s="5">
        <v>60.7</v>
      </c>
      <c r="AA558" s="18">
        <f t="shared" si="42"/>
        <v>259.60000000000002</v>
      </c>
      <c r="AB558" s="18">
        <f t="shared" si="43"/>
        <v>0.39718482252141984</v>
      </c>
      <c r="AC558" s="1" t="s">
        <v>7496</v>
      </c>
      <c r="AD558" s="1" t="str">
        <f t="shared" si="46"/>
        <v>Clayton-le-Moors U.D.</v>
      </c>
      <c r="AE558" s="1" t="str">
        <f t="shared" si="44"/>
        <v>Clayton-le-Moors U.D.</v>
      </c>
      <c r="AF558" s="1" t="str">
        <f>INDEX(Lookup!G$2:G$1349, MATCH($AE558, Lookup!$G$2:$G$1349,0))</f>
        <v>CLAYTON-LE-MOORS U.D.</v>
      </c>
      <c r="AG558" s="1" t="str">
        <f>INDEX(Lookup!F$2:F$1349, MATCH($AE558, Lookup!$G$2:$G$1349,0))</f>
        <v>e200599</v>
      </c>
      <c r="AH558" s="1" t="str">
        <f>INDEX(Lookup!C$2:C$1349, MATCH($AE558, Lookup!$G$2:$G$1349,0))</f>
        <v>Lancashire</v>
      </c>
      <c r="AI558" s="1" t="str">
        <f>INDEX(Lookup!D$2:D$1349, MATCH($AE558, Lookup!$G$2:$G$1349,0))</f>
        <v>North West</v>
      </c>
      <c r="AJ558" s="1" t="str">
        <f>INDEX(Lookup!E$2:E$1349, MATCH($AE558, Lookup!$G$2:$G$1349,0))</f>
        <v>Rest of England</v>
      </c>
    </row>
    <row r="559" spans="1:36" x14ac:dyDescent="0.3">
      <c r="A559" s="11" t="s">
        <v>1811</v>
      </c>
      <c r="B559" s="5">
        <v>17500</v>
      </c>
      <c r="C559" s="5">
        <v>99.5</v>
      </c>
      <c r="D559" s="5">
        <v>41</v>
      </c>
      <c r="E559" s="5">
        <v>12.6</v>
      </c>
      <c r="F559" s="5">
        <v>27</v>
      </c>
      <c r="G559" s="5">
        <v>1.4</v>
      </c>
      <c r="I559" s="5">
        <v>14522</v>
      </c>
      <c r="J559" s="5">
        <v>180.5</v>
      </c>
      <c r="K559" s="5">
        <v>595402</v>
      </c>
      <c r="L559" s="5">
        <v>37.4</v>
      </c>
      <c r="M559" s="5">
        <v>1581.4</v>
      </c>
      <c r="N559" s="5">
        <v>6505</v>
      </c>
      <c r="O559" s="5">
        <v>858.1</v>
      </c>
      <c r="P559" s="5">
        <v>3933</v>
      </c>
      <c r="Q559" s="5">
        <v>360</v>
      </c>
      <c r="R559" s="5">
        <v>2562</v>
      </c>
      <c r="S559" s="5">
        <v>493.6</v>
      </c>
      <c r="T559" s="5">
        <v>10</v>
      </c>
      <c r="U559" s="5">
        <v>4.5</v>
      </c>
      <c r="V559" s="5">
        <v>86.1</v>
      </c>
      <c r="W559" s="13">
        <v>4.4000000000000004</v>
      </c>
      <c r="X559" s="13">
        <v>132.30000000000001</v>
      </c>
      <c r="Y559" s="13">
        <v>367</v>
      </c>
      <c r="Z559" s="13">
        <v>133.5</v>
      </c>
      <c r="AA559" s="18">
        <f t="shared" si="42"/>
        <v>858.1</v>
      </c>
      <c r="AB559" s="18">
        <f t="shared" si="43"/>
        <v>0.54262046288099153</v>
      </c>
      <c r="AC559" s="1" t="s">
        <v>7496</v>
      </c>
      <c r="AD559" s="1" t="str">
        <f t="shared" si="46"/>
        <v>Crompton U.D.</v>
      </c>
      <c r="AE559" s="1" t="str">
        <f t="shared" si="44"/>
        <v>Crompton U.D.</v>
      </c>
      <c r="AF559" s="1" t="str">
        <f>INDEX(Lookup!G$2:G$1349, MATCH($AE559, Lookup!$G$2:$G$1349,0))</f>
        <v>CROMPTON U.D.</v>
      </c>
      <c r="AG559" s="1" t="str">
        <f>INDEX(Lookup!F$2:F$1349, MATCH($AE559, Lookup!$G$2:$G$1349,0))</f>
        <v>e200602</v>
      </c>
      <c r="AH559" s="1" t="str">
        <f>INDEX(Lookup!C$2:C$1349, MATCH($AE559, Lookup!$G$2:$G$1349,0))</f>
        <v>Greater Manchester</v>
      </c>
      <c r="AI559" s="1" t="str">
        <f>INDEX(Lookup!D$2:D$1349, MATCH($AE559, Lookup!$G$2:$G$1349,0))</f>
        <v>North West</v>
      </c>
      <c r="AJ559" s="1" t="str">
        <f>INDEX(Lookup!E$2:E$1349, MATCH($AE559, Lookup!$G$2:$G$1349,0))</f>
        <v>Rest of England</v>
      </c>
    </row>
    <row r="560" spans="1:36" x14ac:dyDescent="0.3">
      <c r="A560" s="11" t="s">
        <v>1812</v>
      </c>
      <c r="B560" s="5">
        <v>11340</v>
      </c>
      <c r="C560" s="5">
        <v>85.5</v>
      </c>
      <c r="D560" s="5">
        <v>37</v>
      </c>
      <c r="E560" s="5">
        <v>8.6</v>
      </c>
      <c r="F560" s="5">
        <v>28.4</v>
      </c>
      <c r="G560" s="5">
        <v>0</v>
      </c>
      <c r="I560" s="5">
        <v>6676</v>
      </c>
      <c r="J560" s="5">
        <v>138.30000000000001</v>
      </c>
      <c r="K560" s="5">
        <v>247012</v>
      </c>
      <c r="L560" s="5">
        <v>54.2</v>
      </c>
      <c r="M560" s="5">
        <v>691.4</v>
      </c>
      <c r="N560" s="5">
        <v>3929</v>
      </c>
      <c r="O560" s="5">
        <v>405</v>
      </c>
      <c r="P560" s="5">
        <v>3182</v>
      </c>
      <c r="Q560" s="5">
        <v>270.3</v>
      </c>
      <c r="R560" s="5">
        <v>744</v>
      </c>
      <c r="S560" s="5">
        <v>134.1</v>
      </c>
      <c r="T560" s="5">
        <v>3</v>
      </c>
      <c r="U560" s="5">
        <v>1.3</v>
      </c>
      <c r="V560" s="5">
        <v>29.2</v>
      </c>
      <c r="W560" s="13">
        <v>2.1</v>
      </c>
      <c r="X560" s="13">
        <v>35.299999999999997</v>
      </c>
      <c r="Y560" s="13">
        <v>134.80000000000001</v>
      </c>
      <c r="Z560" s="13">
        <v>84.3</v>
      </c>
      <c r="AA560" s="18">
        <f t="shared" si="42"/>
        <v>405.7</v>
      </c>
      <c r="AB560" s="18">
        <f t="shared" si="43"/>
        <v>0.58678044547295338</v>
      </c>
      <c r="AC560" s="1" t="s">
        <v>7496</v>
      </c>
      <c r="AD560" s="1" t="str">
        <f t="shared" si="46"/>
        <v>Dalton-in-Furness U.D.</v>
      </c>
      <c r="AE560" s="1" t="str">
        <f t="shared" si="44"/>
        <v>Dalton-in-Furness U.D.</v>
      </c>
      <c r="AF560" s="1" t="str">
        <f>INDEX(Lookup!G$2:G$1349, MATCH($AE560, Lookup!$G$2:$G$1349,0))</f>
        <v>DALTON-IN-FURNESS U.D.</v>
      </c>
      <c r="AG560" s="1" t="str">
        <f>INDEX(Lookup!F$2:F$1349, MATCH($AE560, Lookup!$G$2:$G$1349,0))</f>
        <v>e200604</v>
      </c>
      <c r="AH560" s="1" t="str">
        <f>INDEX(Lookup!C$2:C$1349, MATCH($AE560, Lookup!$G$2:$G$1349,0))</f>
        <v>Cumbria</v>
      </c>
      <c r="AI560" s="1" t="str">
        <f>INDEX(Lookup!D$2:D$1349, MATCH($AE560, Lookup!$G$2:$G$1349,0))</f>
        <v>North West</v>
      </c>
      <c r="AJ560" s="1" t="str">
        <f>INDEX(Lookup!E$2:E$1349, MATCH($AE560, Lookup!$G$2:$G$1349,0))</f>
        <v>Rest of England</v>
      </c>
    </row>
    <row r="561" spans="1:36" x14ac:dyDescent="0.3">
      <c r="A561" s="11" t="s">
        <v>1813</v>
      </c>
      <c r="B561" s="5">
        <v>38480</v>
      </c>
      <c r="C561" s="5">
        <v>97.5</v>
      </c>
      <c r="D561" s="5">
        <v>41</v>
      </c>
      <c r="E561" s="5">
        <v>12.7</v>
      </c>
      <c r="F561" s="5">
        <v>26.8</v>
      </c>
      <c r="G561" s="5">
        <v>1.5</v>
      </c>
      <c r="I561" s="5">
        <v>33244</v>
      </c>
      <c r="J561" s="5">
        <v>169.8</v>
      </c>
      <c r="K561" s="5">
        <v>1363004</v>
      </c>
      <c r="L561" s="5">
        <v>32.799999999999997</v>
      </c>
      <c r="M561" s="5">
        <v>3443</v>
      </c>
      <c r="N561" s="5">
        <v>13607</v>
      </c>
      <c r="O561" s="5">
        <v>2328.8000000000002</v>
      </c>
      <c r="P561" s="5">
        <v>5149</v>
      </c>
      <c r="Q561" s="5">
        <v>564.6</v>
      </c>
      <c r="R561" s="5">
        <v>8439</v>
      </c>
      <c r="S561" s="5">
        <v>1755.3</v>
      </c>
      <c r="T561" s="5">
        <v>19</v>
      </c>
      <c r="U561" s="5">
        <v>8.9</v>
      </c>
      <c r="V561" s="5">
        <v>169.7</v>
      </c>
      <c r="W561" s="13">
        <v>35.1</v>
      </c>
      <c r="X561" s="13">
        <v>114.1</v>
      </c>
      <c r="Y561" s="13">
        <v>437.6</v>
      </c>
      <c r="Z561" s="13">
        <v>357.7</v>
      </c>
      <c r="AA561" s="18">
        <f t="shared" si="42"/>
        <v>2328.8000000000002</v>
      </c>
      <c r="AB561" s="18">
        <f t="shared" si="43"/>
        <v>0.67638687191402846</v>
      </c>
      <c r="AC561" s="1" t="s">
        <v>7496</v>
      </c>
      <c r="AD561" s="1" t="str">
        <f t="shared" si="46"/>
        <v>Denton U.D.</v>
      </c>
      <c r="AE561" s="1" t="str">
        <f t="shared" si="44"/>
        <v>Denton U.D.</v>
      </c>
      <c r="AF561" s="1" t="str">
        <f>INDEX(Lookup!G$2:G$1349, MATCH($AE561, Lookup!$G$2:$G$1349,0))</f>
        <v>DENTON U.D.</v>
      </c>
      <c r="AG561" s="1" t="str">
        <f>INDEX(Lookup!F$2:F$1349, MATCH($AE561, Lookup!$G$2:$G$1349,0))</f>
        <v>e200606</v>
      </c>
      <c r="AH561" s="1" t="str">
        <f>INDEX(Lookup!C$2:C$1349, MATCH($AE561, Lookup!$G$2:$G$1349,0))</f>
        <v>Greater Manchester</v>
      </c>
      <c r="AI561" s="1" t="str">
        <f>INDEX(Lookup!D$2:D$1349, MATCH($AE561, Lookup!$G$2:$G$1349,0))</f>
        <v>North West</v>
      </c>
      <c r="AJ561" s="1" t="str">
        <f>INDEX(Lookup!E$2:E$1349, MATCH($AE561, Lookup!$G$2:$G$1349,0))</f>
        <v>Rest of England</v>
      </c>
    </row>
    <row r="562" spans="1:36" x14ac:dyDescent="0.3">
      <c r="A562" s="11" t="s">
        <v>1814</v>
      </c>
      <c r="B562" s="5">
        <v>24020</v>
      </c>
      <c r="C562" s="5">
        <v>114.5</v>
      </c>
      <c r="D562" s="5">
        <v>50.5</v>
      </c>
      <c r="E562" s="5">
        <v>20.5</v>
      </c>
      <c r="F562" s="5">
        <v>28.4</v>
      </c>
      <c r="G562" s="5">
        <v>1.6</v>
      </c>
      <c r="I562" s="5">
        <v>17240</v>
      </c>
      <c r="J562" s="5">
        <v>151.69999999999999</v>
      </c>
      <c r="K562" s="5">
        <v>870620</v>
      </c>
      <c r="L562" s="5">
        <v>44.7</v>
      </c>
      <c r="M562" s="5">
        <v>1772.4</v>
      </c>
      <c r="N562" s="5">
        <v>8750</v>
      </c>
      <c r="O562" s="5">
        <v>1156.5</v>
      </c>
      <c r="P562" s="5">
        <v>6251</v>
      </c>
      <c r="Q562" s="5">
        <v>714.6</v>
      </c>
      <c r="R562" s="5">
        <v>2498</v>
      </c>
      <c r="S562" s="5">
        <v>441.4</v>
      </c>
      <c r="T562" s="5">
        <v>1</v>
      </c>
      <c r="U562" s="5">
        <v>0.5</v>
      </c>
      <c r="V562" s="5">
        <v>142.4</v>
      </c>
      <c r="W562" s="13">
        <v>14.1</v>
      </c>
      <c r="X562" s="13">
        <v>100.9</v>
      </c>
      <c r="Y562" s="13">
        <v>180</v>
      </c>
      <c r="Z562" s="13">
        <v>178.5</v>
      </c>
      <c r="AA562" s="18">
        <f t="shared" si="42"/>
        <v>1156.5</v>
      </c>
      <c r="AB562" s="18">
        <f t="shared" si="43"/>
        <v>0.65250507786052803</v>
      </c>
      <c r="AC562" s="1" t="s">
        <v>7496</v>
      </c>
      <c r="AD562" s="1" t="str">
        <f t="shared" si="46"/>
        <v>Droylsden U.D.</v>
      </c>
      <c r="AE562" s="1" t="str">
        <f t="shared" si="44"/>
        <v>Droylsden U.D.</v>
      </c>
      <c r="AF562" s="1" t="str">
        <f>INDEX(Lookup!G$2:G$1349, MATCH($AE562, Lookup!$G$2:$G$1349,0))</f>
        <v>DROYLSDEN U.D.</v>
      </c>
      <c r="AG562" s="1" t="str">
        <f>INDEX(Lookup!F$2:F$1349, MATCH($AE562, Lookup!$G$2:$G$1349,0))</f>
        <v>e200607</v>
      </c>
      <c r="AH562" s="1" t="str">
        <f>INDEX(Lookup!C$2:C$1349, MATCH($AE562, Lookup!$G$2:$G$1349,0))</f>
        <v>Greater Manchester</v>
      </c>
      <c r="AI562" s="1" t="str">
        <f>INDEX(Lookup!D$2:D$1349, MATCH($AE562, Lookup!$G$2:$G$1349,0))</f>
        <v>North West</v>
      </c>
      <c r="AJ562" s="1" t="str">
        <f>INDEX(Lookup!E$2:E$1349, MATCH($AE562, Lookup!$G$2:$G$1349,0))</f>
        <v>Rest of England</v>
      </c>
    </row>
    <row r="563" spans="1:36" x14ac:dyDescent="0.3">
      <c r="A563" s="11" t="s">
        <v>1815</v>
      </c>
      <c r="B563" s="5">
        <v>23310</v>
      </c>
      <c r="C563" s="5">
        <v>91.5</v>
      </c>
      <c r="D563" s="5">
        <v>42</v>
      </c>
      <c r="E563" s="5">
        <v>13.5</v>
      </c>
      <c r="F563" s="5">
        <v>28.4</v>
      </c>
      <c r="G563" s="5">
        <v>1.6</v>
      </c>
      <c r="I563" s="5">
        <v>18600</v>
      </c>
      <c r="J563" s="5">
        <v>165.7</v>
      </c>
      <c r="K563" s="5">
        <v>781200</v>
      </c>
      <c r="L563" s="5">
        <v>37.5</v>
      </c>
      <c r="M563" s="5">
        <v>1930</v>
      </c>
      <c r="N563" s="5">
        <v>8216</v>
      </c>
      <c r="O563" s="5">
        <v>1148.5</v>
      </c>
      <c r="P563" s="5">
        <v>4906</v>
      </c>
      <c r="Q563" s="5">
        <v>521.20000000000005</v>
      </c>
      <c r="R563" s="5">
        <v>3297</v>
      </c>
      <c r="S563" s="5">
        <v>623.5</v>
      </c>
      <c r="T563" s="5">
        <v>7</v>
      </c>
      <c r="U563" s="5">
        <v>3.2</v>
      </c>
      <c r="V563" s="5">
        <v>96.1</v>
      </c>
      <c r="W563" s="13">
        <v>8.6</v>
      </c>
      <c r="X563" s="13">
        <v>212.4</v>
      </c>
      <c r="Y563" s="13">
        <v>291.7</v>
      </c>
      <c r="Z563" s="13">
        <v>172.6</v>
      </c>
      <c r="AA563" s="18">
        <f t="shared" si="42"/>
        <v>1147.9000000000001</v>
      </c>
      <c r="AB563" s="18">
        <f t="shared" si="43"/>
        <v>0.59476683937823838</v>
      </c>
      <c r="AC563" s="1" t="s">
        <v>7496</v>
      </c>
      <c r="AD563" s="1" t="str">
        <f t="shared" si="46"/>
        <v>Failsworth U.D.</v>
      </c>
      <c r="AE563" s="1" t="str">
        <f t="shared" si="44"/>
        <v>Failsworth U.D.</v>
      </c>
      <c r="AF563" s="1" t="str">
        <f>INDEX(Lookup!G$2:G$1349, MATCH($AE563, Lookup!$G$2:$G$1349,0))</f>
        <v>FAILSWORTH U.D.</v>
      </c>
      <c r="AG563" s="1" t="str">
        <f>INDEX(Lookup!F$2:F$1349, MATCH($AE563, Lookup!$G$2:$G$1349,0))</f>
        <v>e200609</v>
      </c>
      <c r="AH563" s="1" t="str">
        <f>INDEX(Lookup!C$2:C$1349, MATCH($AE563, Lookup!$G$2:$G$1349,0))</f>
        <v>Greater Manchester</v>
      </c>
      <c r="AI563" s="1" t="str">
        <f>INDEX(Lookup!D$2:D$1349, MATCH($AE563, Lookup!$G$2:$G$1349,0))</f>
        <v>North West</v>
      </c>
      <c r="AJ563" s="1" t="str">
        <f>INDEX(Lookup!E$2:E$1349, MATCH($AE563, Lookup!$G$2:$G$1349,0))</f>
        <v>Rest of England</v>
      </c>
    </row>
    <row r="564" spans="1:36" x14ac:dyDescent="0.3">
      <c r="A564" s="11" t="s">
        <v>1816</v>
      </c>
      <c r="B564" s="5">
        <v>24400</v>
      </c>
      <c r="C564" s="5">
        <v>86.5</v>
      </c>
      <c r="D564" s="5">
        <v>40</v>
      </c>
      <c r="E564" s="5">
        <v>8.8000000000000007</v>
      </c>
      <c r="F564" s="5">
        <v>28.4</v>
      </c>
      <c r="G564" s="5">
        <v>2.8</v>
      </c>
      <c r="I564" s="5">
        <v>25700</v>
      </c>
      <c r="J564" s="5">
        <v>170.5</v>
      </c>
      <c r="K564" s="5">
        <v>1028000</v>
      </c>
      <c r="L564" s="5">
        <v>19.8</v>
      </c>
      <c r="M564" s="5">
        <v>2655.6</v>
      </c>
      <c r="N564" s="5">
        <v>7743</v>
      </c>
      <c r="O564" s="5">
        <v>2107.6</v>
      </c>
      <c r="P564" s="5">
        <v>457</v>
      </c>
      <c r="Q564" s="5">
        <v>57.3</v>
      </c>
      <c r="R564" s="5">
        <v>6791</v>
      </c>
      <c r="S564" s="5">
        <v>1815.7</v>
      </c>
      <c r="T564" s="5">
        <v>490</v>
      </c>
      <c r="U564" s="5">
        <v>230.6</v>
      </c>
      <c r="V564" s="5">
        <v>149.6</v>
      </c>
      <c r="W564" s="13">
        <v>16</v>
      </c>
      <c r="X564" s="13">
        <v>102.3</v>
      </c>
      <c r="Y564" s="13">
        <v>17.5</v>
      </c>
      <c r="Z564" s="13">
        <v>262.7</v>
      </c>
      <c r="AA564" s="18">
        <f t="shared" si="42"/>
        <v>2103.6</v>
      </c>
      <c r="AB564" s="18">
        <f t="shared" si="43"/>
        <v>0.79213737008585627</v>
      </c>
      <c r="AC564" s="1" t="s">
        <v>7496</v>
      </c>
      <c r="AD564" s="1" t="str">
        <f t="shared" si="46"/>
        <v>Formby U.D.</v>
      </c>
      <c r="AE564" s="1" t="str">
        <f t="shared" si="44"/>
        <v>Formby U.D.</v>
      </c>
      <c r="AF564" s="1" t="str">
        <f>INDEX(Lookup!G$2:G$1349, MATCH($AE564, Lookup!$G$2:$G$1349,0))</f>
        <v>FORMBY U.D.</v>
      </c>
      <c r="AG564" s="1" t="str">
        <f>INDEX(Lookup!F$2:F$1349, MATCH($AE564, Lookup!$G$2:$G$1349,0))</f>
        <v>e200612</v>
      </c>
      <c r="AH564" s="1" t="str">
        <f>INDEX(Lookup!C$2:C$1349, MATCH($AE564, Lookup!$G$2:$G$1349,0))</f>
        <v>Merseyside</v>
      </c>
      <c r="AI564" s="1" t="str">
        <f>INDEX(Lookup!D$2:D$1349, MATCH($AE564, Lookup!$G$2:$G$1349,0))</f>
        <v>North West</v>
      </c>
      <c r="AJ564" s="1" t="str">
        <f>INDEX(Lookup!E$2:E$1349, MATCH($AE564, Lookup!$G$2:$G$1349,0))</f>
        <v>Rest of England</v>
      </c>
    </row>
    <row r="565" spans="1:36" x14ac:dyDescent="0.3">
      <c r="A565" s="11" t="s">
        <v>1817</v>
      </c>
      <c r="B565" s="5">
        <v>22960</v>
      </c>
      <c r="C565" s="5">
        <v>79.5</v>
      </c>
      <c r="D565" s="5">
        <v>33</v>
      </c>
      <c r="E565" s="5">
        <v>4.5999999999999996</v>
      </c>
      <c r="F565" s="5">
        <v>28.4</v>
      </c>
      <c r="G565" s="5">
        <v>0</v>
      </c>
      <c r="I565" s="5">
        <v>17730</v>
      </c>
      <c r="J565" s="5">
        <v>130.6</v>
      </c>
      <c r="K565" s="5">
        <v>585090</v>
      </c>
      <c r="L565" s="5">
        <v>40.9</v>
      </c>
      <c r="M565" s="5">
        <v>1833.8</v>
      </c>
      <c r="N565" s="5">
        <v>7261</v>
      </c>
      <c r="O565" s="5">
        <v>1472.8</v>
      </c>
      <c r="P565" s="5">
        <v>949</v>
      </c>
      <c r="Q565" s="5">
        <v>112</v>
      </c>
      <c r="R565" s="5">
        <v>744</v>
      </c>
      <c r="S565" s="5">
        <v>1335.5</v>
      </c>
      <c r="T565" s="5">
        <v>34</v>
      </c>
      <c r="U565" s="5">
        <v>16.3</v>
      </c>
      <c r="V565" s="5">
        <v>42.7</v>
      </c>
      <c r="W565" s="13">
        <v>2.9</v>
      </c>
      <c r="X565" s="5">
        <v>42.4</v>
      </c>
      <c r="Y565" s="5">
        <v>0</v>
      </c>
      <c r="Z565" s="5">
        <v>273</v>
      </c>
      <c r="AA565" s="18">
        <f t="shared" si="42"/>
        <v>1463.8</v>
      </c>
      <c r="AB565" s="18">
        <f t="shared" si="43"/>
        <v>0.79823317700948848</v>
      </c>
      <c r="AC565" s="1" t="s">
        <v>7496</v>
      </c>
      <c r="AD565" s="1" t="str">
        <f t="shared" si="46"/>
        <v>Fulwood U.D.</v>
      </c>
      <c r="AE565" s="1" t="str">
        <f t="shared" si="44"/>
        <v>Fulwood U.D.</v>
      </c>
      <c r="AF565" s="1" t="str">
        <f>INDEX(Lookup!G$2:G$1349, MATCH($AE565, Lookup!$G$2:$G$1349,0))</f>
        <v>FULWOOD U.D.</v>
      </c>
      <c r="AG565" s="1" t="str">
        <f>INDEX(Lookup!F$2:F$1349, MATCH($AE565, Lookup!$G$2:$G$1349,0))</f>
        <v>e200613</v>
      </c>
      <c r="AH565" s="1" t="str">
        <f>INDEX(Lookup!C$2:C$1349, MATCH($AE565, Lookup!$G$2:$G$1349,0))</f>
        <v>Lancashire</v>
      </c>
      <c r="AI565" s="1" t="str">
        <f>INDEX(Lookup!D$2:D$1349, MATCH($AE565, Lookup!$G$2:$G$1349,0))</f>
        <v>North West</v>
      </c>
      <c r="AJ565" s="1" t="str">
        <f>INDEX(Lookup!E$2:E$1349, MATCH($AE565, Lookup!$G$2:$G$1349,0))</f>
        <v>Rest of England</v>
      </c>
    </row>
    <row r="566" spans="1:36" x14ac:dyDescent="0.3">
      <c r="A566" s="11" t="s">
        <v>1818</v>
      </c>
      <c r="B566" s="5">
        <v>28630</v>
      </c>
      <c r="C566" s="5">
        <v>84.5</v>
      </c>
      <c r="D566" s="5">
        <v>37</v>
      </c>
      <c r="E566" s="5">
        <v>8.5</v>
      </c>
      <c r="F566" s="5">
        <v>28.5</v>
      </c>
      <c r="G566" s="5">
        <v>0</v>
      </c>
      <c r="I566" s="5">
        <v>23200</v>
      </c>
      <c r="J566" s="5">
        <v>161.30000000000001</v>
      </c>
      <c r="K566" s="5">
        <v>858400</v>
      </c>
      <c r="L566" s="5">
        <v>34.9</v>
      </c>
      <c r="M566" s="5">
        <v>2482</v>
      </c>
      <c r="N566" s="5">
        <v>9336</v>
      </c>
      <c r="O566" s="5">
        <v>1644.9</v>
      </c>
      <c r="P566" s="5">
        <v>3419</v>
      </c>
      <c r="Q566" s="5">
        <v>349</v>
      </c>
      <c r="R566" s="5">
        <v>5825</v>
      </c>
      <c r="S566" s="5">
        <v>1246</v>
      </c>
      <c r="T566" s="5">
        <v>85</v>
      </c>
      <c r="U566" s="5">
        <v>38.9</v>
      </c>
      <c r="V566" s="5">
        <v>114.2</v>
      </c>
      <c r="W566" s="13">
        <v>51.4</v>
      </c>
      <c r="X566" s="13">
        <v>151.19999999999999</v>
      </c>
      <c r="Y566" s="13">
        <v>235.7</v>
      </c>
      <c r="Z566" s="5">
        <v>284.60000000000002</v>
      </c>
      <c r="AA566" s="18">
        <f t="shared" si="42"/>
        <v>1633.9</v>
      </c>
      <c r="AB566" s="18">
        <f t="shared" si="43"/>
        <v>0.65829975825946818</v>
      </c>
      <c r="AC566" s="1" t="s">
        <v>7496</v>
      </c>
      <c r="AD566" s="1" t="str">
        <f t="shared" si="46"/>
        <v>Golborne U.D.</v>
      </c>
      <c r="AE566" s="1" t="str">
        <f t="shared" si="44"/>
        <v>Golborne U.D.</v>
      </c>
      <c r="AF566" s="1" t="str">
        <f>INDEX(Lookup!G$2:G$1349, MATCH($AE566, Lookup!$G$2:$G$1349,0))</f>
        <v>GOLBORNE U.D.</v>
      </c>
      <c r="AG566" s="1" t="str">
        <f>INDEX(Lookup!F$2:F$1349, MATCH($AE566, Lookup!$G$2:$G$1349,0))</f>
        <v>e200615</v>
      </c>
      <c r="AH566" s="1" t="str">
        <f>INDEX(Lookup!C$2:C$1349, MATCH($AE566, Lookup!$G$2:$G$1349,0))</f>
        <v>Greater Manchester</v>
      </c>
      <c r="AI566" s="1" t="str">
        <f>INDEX(Lookup!D$2:D$1349, MATCH($AE566, Lookup!$G$2:$G$1349,0))</f>
        <v>North West</v>
      </c>
      <c r="AJ566" s="1" t="str">
        <f>INDEX(Lookup!E$2:E$1349, MATCH($AE566, Lookup!$G$2:$G$1349,0))</f>
        <v>Rest of England</v>
      </c>
    </row>
    <row r="567" spans="1:36" x14ac:dyDescent="0.3">
      <c r="A567" s="11" t="s">
        <v>1819</v>
      </c>
      <c r="B567" s="5">
        <v>3500</v>
      </c>
      <c r="C567" s="5">
        <v>100.5</v>
      </c>
      <c r="D567" s="5">
        <v>46.5</v>
      </c>
      <c r="E567" s="5">
        <v>18</v>
      </c>
      <c r="F567" s="5">
        <v>28.5</v>
      </c>
      <c r="G567" s="5">
        <v>0</v>
      </c>
      <c r="I567" s="5">
        <v>3550</v>
      </c>
      <c r="J567" s="5">
        <v>122.7</v>
      </c>
      <c r="K567" s="5">
        <v>165075</v>
      </c>
      <c r="L567" s="5">
        <v>20.6</v>
      </c>
      <c r="M567" s="5">
        <v>372.8</v>
      </c>
      <c r="N567" s="5">
        <v>1451</v>
      </c>
      <c r="O567" s="5">
        <v>254.2</v>
      </c>
      <c r="P567" s="5">
        <v>593</v>
      </c>
      <c r="Q567" s="5">
        <v>68.2</v>
      </c>
      <c r="R567" s="5">
        <v>852</v>
      </c>
      <c r="S567" s="5">
        <v>183.5</v>
      </c>
      <c r="T567" s="5">
        <v>5</v>
      </c>
      <c r="U567" s="5">
        <v>2.4</v>
      </c>
      <c r="V567" s="5">
        <v>32.700000000000003</v>
      </c>
      <c r="W567" s="13">
        <v>1.8</v>
      </c>
      <c r="X567" s="13">
        <v>39.200000000000003</v>
      </c>
      <c r="Y567" s="13">
        <v>2</v>
      </c>
      <c r="Z567" s="5">
        <v>42.8</v>
      </c>
      <c r="AA567" s="18">
        <f t="shared" si="42"/>
        <v>254.1</v>
      </c>
      <c r="AB567" s="18">
        <f t="shared" si="43"/>
        <v>0.68159871244635184</v>
      </c>
      <c r="AC567" s="1" t="s">
        <v>7496</v>
      </c>
      <c r="AD567" s="1" t="str">
        <f t="shared" si="46"/>
        <v>Grange U.D.</v>
      </c>
      <c r="AE567" s="1" t="str">
        <f t="shared" si="44"/>
        <v>Grange U.D.</v>
      </c>
      <c r="AF567" s="1" t="str">
        <f>INDEX(Lookup!G$2:G$1349, MATCH($AE567, Lookup!$G$2:$G$1349,0))</f>
        <v>GRANGE U.D.</v>
      </c>
      <c r="AG567" s="1" t="str">
        <f>INDEX(Lookup!F$2:F$1349, MATCH($AE567, Lookup!$G$2:$G$1349,0))</f>
        <v>e200617</v>
      </c>
      <c r="AH567" s="1" t="str">
        <f>INDEX(Lookup!C$2:C$1349, MATCH($AE567, Lookup!$G$2:$G$1349,0))</f>
        <v>Cumbria</v>
      </c>
      <c r="AI567" s="1" t="str">
        <f>INDEX(Lookup!D$2:D$1349, MATCH($AE567, Lookup!$G$2:$G$1349,0))</f>
        <v>North West</v>
      </c>
      <c r="AJ567" s="1" t="str">
        <f>INDEX(Lookup!E$2:E$1349, MATCH($AE567, Lookup!$G$2:$G$1349,0))</f>
        <v>Rest of England</v>
      </c>
    </row>
    <row r="568" spans="1:36" x14ac:dyDescent="0.3">
      <c r="A568" s="11" t="s">
        <v>1820</v>
      </c>
      <c r="B568" s="5">
        <v>11000</v>
      </c>
      <c r="C568" s="5">
        <v>99.5</v>
      </c>
      <c r="D568" s="5">
        <v>44</v>
      </c>
      <c r="E568" s="5">
        <v>14.1</v>
      </c>
      <c r="F568" s="5">
        <v>28.5</v>
      </c>
      <c r="G568" s="5">
        <v>1.4</v>
      </c>
      <c r="I568" s="5">
        <v>7400</v>
      </c>
      <c r="J568" s="5">
        <v>169.1</v>
      </c>
      <c r="K568" s="5">
        <v>325600</v>
      </c>
      <c r="L568" s="5">
        <v>44.9</v>
      </c>
      <c r="M568" s="5">
        <v>813.9</v>
      </c>
      <c r="N568" s="5">
        <v>4168</v>
      </c>
      <c r="O568" s="5">
        <v>478.7</v>
      </c>
      <c r="P568" s="5">
        <v>3247</v>
      </c>
      <c r="Q568" s="5">
        <v>271.7</v>
      </c>
      <c r="R568" s="5">
        <v>903</v>
      </c>
      <c r="S568" s="5">
        <v>198.8</v>
      </c>
      <c r="T568" s="5">
        <v>18</v>
      </c>
      <c r="U568" s="5">
        <v>8.1</v>
      </c>
      <c r="V568" s="5">
        <v>37.700000000000003</v>
      </c>
      <c r="W568" s="13">
        <v>2.5</v>
      </c>
      <c r="X568" s="13">
        <v>49.4</v>
      </c>
      <c r="Y568" s="13">
        <v>164.4</v>
      </c>
      <c r="Z568" s="5">
        <v>80.7</v>
      </c>
      <c r="AA568" s="18">
        <f t="shared" si="42"/>
        <v>478.6</v>
      </c>
      <c r="AB568" s="18">
        <f t="shared" si="43"/>
        <v>0.58803292787811778</v>
      </c>
      <c r="AC568" s="1" t="s">
        <v>7496</v>
      </c>
      <c r="AD568" s="1" t="str">
        <f t="shared" si="46"/>
        <v>Great Harwood U.D.</v>
      </c>
      <c r="AE568" s="1" t="str">
        <f t="shared" si="44"/>
        <v>Great Harwood U.D.</v>
      </c>
      <c r="AF568" s="1" t="str">
        <f>INDEX(Lookup!G$2:G$1349, MATCH($AE568, Lookup!$G$2:$G$1349,0))</f>
        <v>GREAT HARWOOD U.D.</v>
      </c>
      <c r="AG568" s="1" t="str">
        <f>INDEX(Lookup!F$2:F$1349, MATCH($AE568, Lookup!$G$2:$G$1349,0))</f>
        <v>e200618</v>
      </c>
      <c r="AH568" s="1" t="str">
        <f>INDEX(Lookup!C$2:C$1349, MATCH($AE568, Lookup!$G$2:$G$1349,0))</f>
        <v>Lancashire</v>
      </c>
      <c r="AI568" s="1" t="str">
        <f>INDEX(Lookup!D$2:D$1349, MATCH($AE568, Lookup!$G$2:$G$1349,0))</f>
        <v>North West</v>
      </c>
      <c r="AJ568" s="1" t="str">
        <f>INDEX(Lookup!E$2:E$1349, MATCH($AE568, Lookup!$G$2:$G$1349,0))</f>
        <v>Rest of England</v>
      </c>
    </row>
    <row r="569" spans="1:36" x14ac:dyDescent="0.3">
      <c r="A569" s="11" t="s">
        <v>1821</v>
      </c>
      <c r="B569" s="5">
        <v>15010</v>
      </c>
      <c r="C569" s="5">
        <v>84.5</v>
      </c>
      <c r="D569" s="5">
        <v>38</v>
      </c>
      <c r="E569" s="5">
        <v>9.5</v>
      </c>
      <c r="F569" s="5">
        <v>28.5</v>
      </c>
      <c r="G569" s="5">
        <v>0</v>
      </c>
      <c r="I569" s="5">
        <v>16190</v>
      </c>
      <c r="J569" s="5">
        <v>181.6</v>
      </c>
      <c r="K569" s="5">
        <v>615220</v>
      </c>
      <c r="L569" s="5">
        <v>18.899999999999999</v>
      </c>
      <c r="M569" s="5">
        <v>1642.1</v>
      </c>
      <c r="N569" s="5">
        <v>5238</v>
      </c>
      <c r="O569" s="5">
        <v>796.4</v>
      </c>
      <c r="P569" s="5">
        <v>1873</v>
      </c>
      <c r="Q569" s="5">
        <v>174.1</v>
      </c>
      <c r="R569" s="5">
        <v>3361</v>
      </c>
      <c r="S569" s="5">
        <v>620.4</v>
      </c>
      <c r="T569" s="5">
        <v>4</v>
      </c>
      <c r="U569" s="5">
        <v>1.9</v>
      </c>
      <c r="V569" s="5">
        <v>42</v>
      </c>
      <c r="W569" s="13">
        <v>16.2</v>
      </c>
      <c r="X569" s="13">
        <v>548.9</v>
      </c>
      <c r="Y569" s="13">
        <v>87.8</v>
      </c>
      <c r="Z569" s="13">
        <v>150.80000000000001</v>
      </c>
      <c r="AA569" s="18">
        <f t="shared" si="42"/>
        <v>796.4</v>
      </c>
      <c r="AB569" s="18">
        <f t="shared" si="43"/>
        <v>0.48498873393824982</v>
      </c>
      <c r="AC569" s="1" t="s">
        <v>7496</v>
      </c>
      <c r="AD569" s="1" t="str">
        <f t="shared" si="46"/>
        <v>Haydock U.D.</v>
      </c>
      <c r="AE569" s="1" t="str">
        <f t="shared" si="44"/>
        <v>Haydock U.D.</v>
      </c>
      <c r="AF569" s="1" t="str">
        <f>INDEX(Lookup!G$2:G$1349, MATCH($AE569, Lookup!$G$2:$G$1349,0))</f>
        <v>HAYDOCK U.D.</v>
      </c>
      <c r="AG569" s="1" t="str">
        <f>INDEX(Lookup!F$2:F$1349, MATCH($AE569, Lookup!$G$2:$G$1349,0))</f>
        <v>e200620</v>
      </c>
      <c r="AH569" s="1" t="str">
        <f>INDEX(Lookup!C$2:C$1349, MATCH($AE569, Lookup!$G$2:$G$1349,0))</f>
        <v>Merseyside</v>
      </c>
      <c r="AI569" s="1" t="str">
        <f>INDEX(Lookup!D$2:D$1349, MATCH($AE569, Lookup!$G$2:$G$1349,0))</f>
        <v>North West</v>
      </c>
      <c r="AJ569" s="1" t="str">
        <f>INDEX(Lookup!E$2:E$1349, MATCH($AE569, Lookup!$G$2:$G$1349,0))</f>
        <v>Rest of England</v>
      </c>
    </row>
    <row r="570" spans="1:36" x14ac:dyDescent="0.3">
      <c r="A570" s="11" t="s">
        <v>1822</v>
      </c>
      <c r="B570" s="5">
        <v>24870</v>
      </c>
      <c r="C570" s="5">
        <v>90.5</v>
      </c>
      <c r="D570" s="5">
        <v>40</v>
      </c>
      <c r="E570" s="5">
        <v>13</v>
      </c>
      <c r="F570" s="5">
        <v>26.9</v>
      </c>
      <c r="G570" s="5">
        <v>0.1</v>
      </c>
      <c r="I570" s="5">
        <v>18990</v>
      </c>
      <c r="J570" s="5">
        <v>192.7</v>
      </c>
      <c r="K570" s="5">
        <v>759600</v>
      </c>
      <c r="L570" s="5">
        <v>39.700000000000003</v>
      </c>
      <c r="M570" s="5">
        <v>2005.1</v>
      </c>
      <c r="N570" s="5">
        <v>8668</v>
      </c>
      <c r="O570" s="5">
        <v>1119.4000000000001</v>
      </c>
      <c r="P570" s="5">
        <v>5096</v>
      </c>
      <c r="Q570" s="5">
        <v>475</v>
      </c>
      <c r="R570" s="5">
        <v>3570</v>
      </c>
      <c r="S570" s="5">
        <v>643.5</v>
      </c>
      <c r="T570" s="5">
        <v>2</v>
      </c>
      <c r="U570" s="5">
        <v>0.9</v>
      </c>
      <c r="V570" s="5">
        <v>104.4</v>
      </c>
      <c r="W570" s="13">
        <v>10</v>
      </c>
      <c r="X570" s="5">
        <v>60.2</v>
      </c>
      <c r="Y570" s="5">
        <v>474.2</v>
      </c>
      <c r="Z570" s="5">
        <v>236.9</v>
      </c>
      <c r="AA570" s="18">
        <f t="shared" si="42"/>
        <v>1119.4000000000001</v>
      </c>
      <c r="AB570" s="18">
        <f t="shared" si="43"/>
        <v>0.5582763951922598</v>
      </c>
      <c r="AC570" s="1" t="s">
        <v>7496</v>
      </c>
      <c r="AD570" s="1" t="str">
        <f t="shared" si="46"/>
        <v>Hindley U.D.</v>
      </c>
      <c r="AE570" s="1" t="str">
        <f t="shared" si="44"/>
        <v>Hindley U.D.</v>
      </c>
      <c r="AF570" s="1" t="str">
        <f>INDEX(Lookup!G$2:G$1349, MATCH($AE570, Lookup!$G$2:$G$1349,0))</f>
        <v>HINDLEY U.D.</v>
      </c>
      <c r="AG570" s="1" t="str">
        <f>INDEX(Lookup!F$2:F$1349, MATCH($AE570, Lookup!$G$2:$G$1349,0))</f>
        <v>e200622</v>
      </c>
      <c r="AH570" s="1" t="str">
        <f>INDEX(Lookup!C$2:C$1349, MATCH($AE570, Lookup!$G$2:$G$1349,0))</f>
        <v>Greater Manchester</v>
      </c>
      <c r="AI570" s="1" t="str">
        <f>INDEX(Lookup!D$2:D$1349, MATCH($AE570, Lookup!$G$2:$G$1349,0))</f>
        <v>North West</v>
      </c>
      <c r="AJ570" s="1" t="str">
        <f>INDEX(Lookup!E$2:E$1349, MATCH($AE570, Lookup!$G$2:$G$1349,0))</f>
        <v>Rest of England</v>
      </c>
    </row>
    <row r="571" spans="1:36" x14ac:dyDescent="0.3">
      <c r="A571" s="11" t="s">
        <v>1823</v>
      </c>
      <c r="B571" s="5">
        <v>16620</v>
      </c>
      <c r="C571" s="5">
        <v>96</v>
      </c>
      <c r="D571" s="5">
        <v>39.5</v>
      </c>
      <c r="E571" s="5">
        <v>11</v>
      </c>
      <c r="F571" s="5">
        <v>28.5</v>
      </c>
      <c r="G571" s="5">
        <v>0</v>
      </c>
      <c r="I571" s="5">
        <v>13600</v>
      </c>
      <c r="J571" s="5">
        <v>180.4</v>
      </c>
      <c r="K571" s="5">
        <v>537200</v>
      </c>
      <c r="L571" s="5">
        <v>36.5</v>
      </c>
      <c r="M571" s="5">
        <v>1434.8</v>
      </c>
      <c r="N571" s="5">
        <v>6367</v>
      </c>
      <c r="O571" s="5">
        <v>935.6</v>
      </c>
      <c r="P571" s="5">
        <v>3757</v>
      </c>
      <c r="Q571" s="5">
        <v>351.4</v>
      </c>
      <c r="R571" s="5">
        <v>2541</v>
      </c>
      <c r="S571" s="5">
        <v>551.5</v>
      </c>
      <c r="T571" s="5">
        <v>68</v>
      </c>
      <c r="U571" s="5">
        <v>32.700000000000003</v>
      </c>
      <c r="V571" s="5">
        <v>70.2</v>
      </c>
      <c r="W571" s="13">
        <v>22.7</v>
      </c>
      <c r="X571" s="13">
        <v>82</v>
      </c>
      <c r="Y571" s="13">
        <v>170.3</v>
      </c>
      <c r="Z571" s="5">
        <v>154</v>
      </c>
      <c r="AA571" s="18">
        <f t="shared" si="42"/>
        <v>935.6</v>
      </c>
      <c r="AB571" s="18">
        <f t="shared" si="43"/>
        <v>0.65207694452188458</v>
      </c>
      <c r="AC571" s="1" t="s">
        <v>7496</v>
      </c>
      <c r="AD571" s="1" t="str">
        <f t="shared" si="46"/>
        <v>Horwich U.D.</v>
      </c>
      <c r="AE571" s="1" t="str">
        <f t="shared" si="44"/>
        <v>Horwich U.D.</v>
      </c>
      <c r="AF571" s="1" t="str">
        <f>INDEX(Lookup!G$2:G$1349, MATCH($AE571, Lookup!$G$2:$G$1349,0))</f>
        <v>HORWICH U.D.</v>
      </c>
      <c r="AG571" s="1" t="str">
        <f>INDEX(Lookup!F$2:F$1349, MATCH($AE571, Lookup!$G$2:$G$1349,0))</f>
        <v>e200623</v>
      </c>
      <c r="AH571" s="1" t="str">
        <f>INDEX(Lookup!C$2:C$1349, MATCH($AE571, Lookup!$G$2:$G$1349,0))</f>
        <v>Greater Manchester</v>
      </c>
      <c r="AI571" s="1" t="str">
        <f>INDEX(Lookup!D$2:D$1349, MATCH($AE571, Lookup!$G$2:$G$1349,0))</f>
        <v>North West</v>
      </c>
      <c r="AJ571" s="1" t="str">
        <f>INDEX(Lookup!E$2:E$1349, MATCH($AE571, Lookup!$G$2:$G$1349,0))</f>
        <v>Rest of England</v>
      </c>
    </row>
    <row r="572" spans="1:36" x14ac:dyDescent="0.3">
      <c r="A572" s="11" t="s">
        <v>1824</v>
      </c>
      <c r="B572" s="5">
        <v>66790</v>
      </c>
      <c r="C572" s="5">
        <v>100</v>
      </c>
      <c r="D572" s="5">
        <v>39.5</v>
      </c>
      <c r="E572" s="5">
        <v>8.3000000000000007</v>
      </c>
      <c r="F572" s="5">
        <v>28.4</v>
      </c>
      <c r="G572" s="5">
        <v>2.8</v>
      </c>
      <c r="I572" s="5">
        <v>47800</v>
      </c>
      <c r="J572" s="5">
        <v>158.4</v>
      </c>
      <c r="K572" s="5">
        <v>1888100</v>
      </c>
      <c r="L572" s="5">
        <v>43.8</v>
      </c>
      <c r="M572" s="5">
        <v>5014.3999999999996</v>
      </c>
      <c r="N572" s="5">
        <v>19336</v>
      </c>
      <c r="O572" s="5">
        <v>3560</v>
      </c>
      <c r="P572" s="5">
        <v>5146</v>
      </c>
      <c r="Q572" s="5">
        <v>684.6</v>
      </c>
      <c r="R572" s="5">
        <v>14153</v>
      </c>
      <c r="S572" s="5">
        <v>2859.4</v>
      </c>
      <c r="T572" s="5">
        <v>33</v>
      </c>
      <c r="U572" s="5">
        <v>15.1</v>
      </c>
      <c r="V572" s="5">
        <v>241</v>
      </c>
      <c r="W572" s="13">
        <v>38.4</v>
      </c>
      <c r="X572" s="13">
        <v>238.7</v>
      </c>
      <c r="Y572" s="13">
        <v>367.7</v>
      </c>
      <c r="Z572" s="5">
        <v>568.6</v>
      </c>
      <c r="AA572" s="18">
        <f t="shared" si="42"/>
        <v>3559.1</v>
      </c>
      <c r="AB572" s="18">
        <f t="shared" si="43"/>
        <v>0.70977584556477347</v>
      </c>
      <c r="AC572" s="1" t="s">
        <v>7496</v>
      </c>
      <c r="AD572" s="1" t="str">
        <f t="shared" si="46"/>
        <v>Huyton-with-Roby U.D.</v>
      </c>
      <c r="AE572" s="1" t="str">
        <f t="shared" si="44"/>
        <v>Huyton-with-Roby U.D.</v>
      </c>
      <c r="AF572" s="1" t="str">
        <f>INDEX(Lookup!G$2:G$1349, MATCH($AE572, Lookup!$G$2:$G$1349,0))</f>
        <v>HUYTON-WITH-ROBY U.D.</v>
      </c>
      <c r="AG572" s="1" t="str">
        <f>INDEX(Lookup!F$2:F$1349, MATCH($AE572, Lookup!$G$2:$G$1349,0))</f>
        <v>e200624</v>
      </c>
      <c r="AH572" s="1" t="str">
        <f>INDEX(Lookup!C$2:C$1349, MATCH($AE572, Lookup!$G$2:$G$1349,0))</f>
        <v>Merseyside</v>
      </c>
      <c r="AI572" s="1" t="str">
        <f>INDEX(Lookup!D$2:D$1349, MATCH($AE572, Lookup!$G$2:$G$1349,0))</f>
        <v>North West</v>
      </c>
      <c r="AJ572" s="1" t="str">
        <f>INDEX(Lookup!E$2:E$1349, MATCH($AE572, Lookup!$G$2:$G$1349,0))</f>
        <v>Rest of England</v>
      </c>
    </row>
    <row r="573" spans="1:36" x14ac:dyDescent="0.3">
      <c r="A573" s="11" t="s">
        <v>7546</v>
      </c>
      <c r="B573" s="5">
        <v>15560</v>
      </c>
      <c r="C573" s="5">
        <v>90.5</v>
      </c>
      <c r="D573" s="5">
        <v>42</v>
      </c>
      <c r="E573" s="5">
        <v>15.1</v>
      </c>
      <c r="F573" s="5">
        <v>26.9</v>
      </c>
      <c r="G573" s="5">
        <v>0</v>
      </c>
      <c r="I573" s="5">
        <v>13390</v>
      </c>
      <c r="J573" s="5">
        <v>151.9</v>
      </c>
      <c r="K573" s="5">
        <v>562380</v>
      </c>
      <c r="L573" s="5">
        <v>31.8</v>
      </c>
      <c r="M573" s="5">
        <v>1415.7</v>
      </c>
      <c r="N573" s="5">
        <v>5651</v>
      </c>
      <c r="O573" s="5">
        <v>649.6</v>
      </c>
      <c r="P573" s="5">
        <v>3708</v>
      </c>
      <c r="Q573" s="5">
        <v>315.89999999999998</v>
      </c>
      <c r="R573" s="5">
        <v>1942</v>
      </c>
      <c r="S573" s="5">
        <v>333.3</v>
      </c>
      <c r="T573" s="5">
        <v>1</v>
      </c>
      <c r="U573" s="5">
        <v>0.4</v>
      </c>
      <c r="V573" s="5">
        <v>55.3</v>
      </c>
      <c r="W573" s="13">
        <v>4.0999999999999996</v>
      </c>
      <c r="X573" s="5">
        <v>130.30000000000001</v>
      </c>
      <c r="Y573" s="13">
        <v>369.5</v>
      </c>
      <c r="Z573" s="5">
        <v>206.8</v>
      </c>
      <c r="AA573" s="18">
        <f t="shared" si="42"/>
        <v>649.6</v>
      </c>
      <c r="AB573" s="18">
        <f t="shared" si="43"/>
        <v>0.45885427703609521</v>
      </c>
      <c r="AC573" s="1" t="s">
        <v>7496</v>
      </c>
      <c r="AD573" s="1" t="str">
        <f t="shared" si="46"/>
        <v>Ince-in-Makerfield U.D.</v>
      </c>
      <c r="AE573" s="1" t="str">
        <f t="shared" si="44"/>
        <v>Ince-in-Makerfield U.D.</v>
      </c>
      <c r="AF573" s="1" t="str">
        <f>INDEX(Lookup!G$2:G$1349, MATCH($AE573, Lookup!$G$2:$G$1349,0))</f>
        <v>INCE-IN-MAKERFIELD U.D.</v>
      </c>
      <c r="AG573" s="1" t="str">
        <f>INDEX(Lookup!F$2:F$1349, MATCH($AE573, Lookup!$G$2:$G$1349,0))</f>
        <v>e200625</v>
      </c>
      <c r="AH573" s="1" t="str">
        <f>INDEX(Lookup!C$2:C$1349, MATCH($AE573, Lookup!$G$2:$G$1349,0))</f>
        <v>Greater Manchester</v>
      </c>
      <c r="AI573" s="1" t="str">
        <f>INDEX(Lookup!D$2:D$1349, MATCH($AE573, Lookup!$G$2:$G$1349,0))</f>
        <v>North West</v>
      </c>
      <c r="AJ573" s="1" t="str">
        <f>INDEX(Lookup!E$2:E$1349, MATCH($AE573, Lookup!$G$2:$G$1349,0))</f>
        <v>Rest of England</v>
      </c>
    </row>
    <row r="574" spans="1:36" x14ac:dyDescent="0.3">
      <c r="A574" s="11" t="s">
        <v>1826</v>
      </c>
      <c r="B574" s="5">
        <v>21490</v>
      </c>
      <c r="C574" s="5">
        <v>104.5</v>
      </c>
      <c r="D574" s="5">
        <v>45</v>
      </c>
      <c r="E574" s="5">
        <v>14.6</v>
      </c>
      <c r="F574" s="5">
        <v>28.5</v>
      </c>
      <c r="G574" s="5">
        <v>1.9</v>
      </c>
      <c r="I574" s="5">
        <v>18500</v>
      </c>
      <c r="J574" s="5">
        <v>150.80000000000001</v>
      </c>
      <c r="K574" s="5">
        <v>832500</v>
      </c>
      <c r="L574" s="5">
        <v>21.8</v>
      </c>
      <c r="M574" s="5">
        <v>2240.1999999999998</v>
      </c>
      <c r="N574" s="5">
        <v>6852</v>
      </c>
      <c r="O574" s="5">
        <v>1038.2</v>
      </c>
      <c r="P574" s="5">
        <v>3261</v>
      </c>
      <c r="Q574" s="5">
        <v>392.1</v>
      </c>
      <c r="R574" s="5">
        <v>3589</v>
      </c>
      <c r="S574" s="5">
        <v>645.29999999999995</v>
      </c>
      <c r="T574" s="5">
        <v>2</v>
      </c>
      <c r="U574" s="5">
        <v>0.8</v>
      </c>
      <c r="V574" s="5">
        <v>106.3</v>
      </c>
      <c r="W574" s="13">
        <v>9.1999999999999993</v>
      </c>
      <c r="X574" s="13">
        <v>77.599999999999994</v>
      </c>
      <c r="Y574" s="13">
        <v>738.9</v>
      </c>
      <c r="Z574" s="13">
        <v>270</v>
      </c>
      <c r="AA574" s="18">
        <f t="shared" si="42"/>
        <v>1038.2</v>
      </c>
      <c r="AB574" s="18">
        <f t="shared" si="43"/>
        <v>0.46344076421748065</v>
      </c>
      <c r="AC574" s="1" t="s">
        <v>7496</v>
      </c>
      <c r="AD574" s="1" t="str">
        <f t="shared" si="46"/>
        <v>Irlam U.D.</v>
      </c>
      <c r="AE574" s="1" t="str">
        <f t="shared" si="44"/>
        <v>Irlam U.D.</v>
      </c>
      <c r="AF574" s="1" t="str">
        <f>INDEX(Lookup!G$2:G$1349, MATCH($AE574, Lookup!$G$2:$G$1349,0))</f>
        <v>IRLAM U.D.</v>
      </c>
      <c r="AG574" s="1" t="str">
        <f>INDEX(Lookup!F$2:F$1349, MATCH($AE574, Lookup!$G$2:$G$1349,0))</f>
        <v>e200626</v>
      </c>
      <c r="AH574" s="1" t="str">
        <f>INDEX(Lookup!C$2:C$1349, MATCH($AE574, Lookup!$G$2:$G$1349,0))</f>
        <v>Greater Manchester</v>
      </c>
      <c r="AI574" s="1" t="str">
        <f>INDEX(Lookup!D$2:D$1349, MATCH($AE574, Lookup!$G$2:$G$1349,0))</f>
        <v>North West</v>
      </c>
      <c r="AJ574" s="1" t="str">
        <f>INDEX(Lookup!E$2:E$1349, MATCH($AE574, Lookup!$G$2:$G$1349,0))</f>
        <v>Rest of England</v>
      </c>
    </row>
    <row r="575" spans="1:36" x14ac:dyDescent="0.3">
      <c r="A575" s="11" t="s">
        <v>1827</v>
      </c>
      <c r="B575" s="5">
        <v>11330</v>
      </c>
      <c r="C575" s="5">
        <v>97</v>
      </c>
      <c r="D575" s="5">
        <v>41</v>
      </c>
      <c r="E575" s="5">
        <v>10.5</v>
      </c>
      <c r="F575" s="5">
        <v>28.4</v>
      </c>
      <c r="G575" s="5">
        <v>2.1</v>
      </c>
      <c r="I575" s="5">
        <v>11700</v>
      </c>
      <c r="J575" s="5">
        <v>172.4</v>
      </c>
      <c r="K575" s="5">
        <v>479700</v>
      </c>
      <c r="L575" s="5">
        <v>18.2</v>
      </c>
      <c r="M575" s="5">
        <v>1240.8</v>
      </c>
      <c r="N575" s="5">
        <v>4169</v>
      </c>
      <c r="O575" s="5">
        <v>643.4</v>
      </c>
      <c r="P575" s="5">
        <v>1940</v>
      </c>
      <c r="Q575" s="5">
        <v>213</v>
      </c>
      <c r="R575" s="5">
        <v>2228</v>
      </c>
      <c r="S575" s="5">
        <v>430</v>
      </c>
      <c r="T575" s="5">
        <v>1</v>
      </c>
      <c r="U575" s="5">
        <v>0.4</v>
      </c>
      <c r="V575" s="5">
        <v>36.4</v>
      </c>
      <c r="W575" s="13">
        <v>3.5</v>
      </c>
      <c r="X575" s="5">
        <v>148.9</v>
      </c>
      <c r="Y575" s="5">
        <v>89.3</v>
      </c>
      <c r="Z575" s="5">
        <v>319.3</v>
      </c>
      <c r="AA575" s="18">
        <f t="shared" si="42"/>
        <v>643.4</v>
      </c>
      <c r="AB575" s="18">
        <f t="shared" si="43"/>
        <v>0.51853642811089617</v>
      </c>
      <c r="AC575" s="1" t="s">
        <v>7496</v>
      </c>
      <c r="AD575" s="1" t="str">
        <f t="shared" si="46"/>
        <v>Kearsley U.D.</v>
      </c>
      <c r="AE575" s="1" t="str">
        <f t="shared" si="44"/>
        <v>Kearsley U.D.</v>
      </c>
      <c r="AF575" s="1" t="str">
        <f>INDEX(Lookup!G$2:G$1349, MATCH($AE575, Lookup!$G$2:$G$1349,0))</f>
        <v>KEARSLEY U.D.</v>
      </c>
      <c r="AG575" s="1" t="str">
        <f>INDEX(Lookup!F$2:F$1349, MATCH($AE575, Lookup!$G$2:$G$1349,0))</f>
        <v>e200627</v>
      </c>
      <c r="AH575" s="1" t="str">
        <f>INDEX(Lookup!C$2:C$1349, MATCH($AE575, Lookup!$G$2:$G$1349,0))</f>
        <v>Greater Manchester</v>
      </c>
      <c r="AI575" s="1" t="str">
        <f>INDEX(Lookup!D$2:D$1349, MATCH($AE575, Lookup!$G$2:$G$1349,0))</f>
        <v>North West</v>
      </c>
      <c r="AJ575" s="1" t="str">
        <f>INDEX(Lookup!E$2:E$1349, MATCH($AE575, Lookup!$G$2:$G$1349,0))</f>
        <v>Rest of England</v>
      </c>
    </row>
    <row r="576" spans="1:36" x14ac:dyDescent="0.3">
      <c r="A576" s="11" t="s">
        <v>1828</v>
      </c>
      <c r="B576" s="5">
        <v>60080</v>
      </c>
      <c r="C576" s="5">
        <v>109</v>
      </c>
      <c r="D576" s="5">
        <v>52</v>
      </c>
      <c r="E576" s="5">
        <v>20.8</v>
      </c>
      <c r="F576" s="5">
        <v>28.4</v>
      </c>
      <c r="G576" s="5">
        <v>2.8</v>
      </c>
      <c r="I576" s="5">
        <v>66700</v>
      </c>
      <c r="J576" s="5">
        <v>177.9</v>
      </c>
      <c r="K576" s="5">
        <v>3468400</v>
      </c>
      <c r="L576" s="5">
        <v>15.1</v>
      </c>
      <c r="M576" s="5">
        <v>6867.6</v>
      </c>
      <c r="N576" s="5">
        <v>15852</v>
      </c>
      <c r="O576" s="5">
        <v>2920</v>
      </c>
      <c r="P576" s="5">
        <v>2339</v>
      </c>
      <c r="Q576" s="5">
        <v>299.5</v>
      </c>
      <c r="R576" s="5">
        <v>13487</v>
      </c>
      <c r="S576" s="5">
        <v>2606.6999999999998</v>
      </c>
      <c r="T576" s="5">
        <v>23</v>
      </c>
      <c r="U576" s="5">
        <v>10.8</v>
      </c>
      <c r="V576" s="5">
        <v>282.2</v>
      </c>
      <c r="W576" s="13">
        <v>18.399999999999999</v>
      </c>
      <c r="X576" s="13">
        <v>563.79999999999995</v>
      </c>
      <c r="Y576" s="13">
        <v>2349.1999999999998</v>
      </c>
      <c r="Z576" s="5">
        <v>734</v>
      </c>
      <c r="AA576" s="18">
        <f t="shared" si="42"/>
        <v>2917</v>
      </c>
      <c r="AB576" s="18">
        <f t="shared" si="43"/>
        <v>0.42474809249228257</v>
      </c>
      <c r="AC576" s="1" t="s">
        <v>7496</v>
      </c>
      <c r="AD576" s="1" t="str">
        <f t="shared" si="46"/>
        <v>Kirkby U.D.</v>
      </c>
      <c r="AE576" t="s">
        <v>6935</v>
      </c>
      <c r="AF576" s="1" t="str">
        <f>INDEX(Lookup!G$2:G$1349, MATCH($AE576, Lookup!$G$2:$G$1349,0))</f>
        <v>WHISTON R.D.</v>
      </c>
      <c r="AG576" s="1" t="str">
        <f>INDEX(Lookup!F$2:F$1349, MATCH($AE576, Lookup!$G$2:$G$1349,0))</f>
        <v>e200698</v>
      </c>
      <c r="AH576" s="1" t="str">
        <f>INDEX(Lookup!C$2:C$1349, MATCH($AE576, Lookup!$G$2:$G$1349,0))</f>
        <v>Merseyside</v>
      </c>
      <c r="AI576" s="1" t="str">
        <f>INDEX(Lookup!D$2:D$1349, MATCH($AE576, Lookup!$G$2:$G$1349,0))</f>
        <v>North West</v>
      </c>
      <c r="AJ576" s="1" t="str">
        <f>INDEX(Lookup!E$2:E$1349, MATCH($AE576, Lookup!$G$2:$G$1349,0))</f>
        <v>Rest of England</v>
      </c>
    </row>
    <row r="577" spans="1:36" x14ac:dyDescent="0.3">
      <c r="A577" s="11" t="s">
        <v>1829</v>
      </c>
      <c r="B577" s="5">
        <v>6640</v>
      </c>
      <c r="C577" s="5">
        <v>94</v>
      </c>
      <c r="D577" s="5">
        <v>39</v>
      </c>
      <c r="E577" s="5">
        <v>10.5</v>
      </c>
      <c r="F577" s="5">
        <v>28.5</v>
      </c>
      <c r="G577" s="5">
        <v>0</v>
      </c>
      <c r="I577" s="5">
        <v>5110</v>
      </c>
      <c r="J577" s="5">
        <v>132.30000000000001</v>
      </c>
      <c r="K577" s="5">
        <v>199290</v>
      </c>
      <c r="L577" s="5">
        <v>39.5</v>
      </c>
      <c r="M577" s="5">
        <v>531.5</v>
      </c>
      <c r="N577" s="5">
        <v>2055</v>
      </c>
      <c r="O577" s="5">
        <v>306.5</v>
      </c>
      <c r="P577" s="5">
        <v>1030</v>
      </c>
      <c r="Q577" s="5">
        <v>101.3</v>
      </c>
      <c r="R577" s="5">
        <v>1013</v>
      </c>
      <c r="S577" s="5">
        <v>202.8</v>
      </c>
      <c r="T577" s="5">
        <v>1</v>
      </c>
      <c r="U577" s="5">
        <v>1.9</v>
      </c>
      <c r="V577" s="5">
        <v>65</v>
      </c>
      <c r="W577" s="13">
        <v>2.8</v>
      </c>
      <c r="X577" s="13">
        <v>43.9</v>
      </c>
      <c r="Y577" s="13">
        <v>22.9</v>
      </c>
      <c r="Z577" s="5">
        <v>90.4</v>
      </c>
      <c r="AA577" s="18">
        <f t="shared" si="42"/>
        <v>306</v>
      </c>
      <c r="AB577" s="18">
        <f t="shared" si="43"/>
        <v>0.57572906867356544</v>
      </c>
      <c r="AC577" s="1" t="s">
        <v>7496</v>
      </c>
      <c r="AD577" s="1" t="str">
        <f t="shared" si="46"/>
        <v>Kirkham U.D.</v>
      </c>
      <c r="AE577" s="1" t="str">
        <f t="shared" si="44"/>
        <v>Kirkham U.D.</v>
      </c>
      <c r="AF577" s="1" t="str">
        <f>INDEX(Lookup!G$2:G$1349, MATCH($AE577, Lookup!$G$2:$G$1349,0))</f>
        <v>KIRKHAM U.D.</v>
      </c>
      <c r="AG577" s="1" t="str">
        <f>INDEX(Lookup!F$2:F$1349, MATCH($AE577, Lookup!$G$2:$G$1349,0))</f>
        <v>e200629</v>
      </c>
      <c r="AH577" s="1" t="str">
        <f>INDEX(Lookup!C$2:C$1349, MATCH($AE577, Lookup!$G$2:$G$1349,0))</f>
        <v>Lancashire</v>
      </c>
      <c r="AI577" s="1" t="str">
        <f>INDEX(Lookup!D$2:D$1349, MATCH($AE577, Lookup!$G$2:$G$1349,0))</f>
        <v>North West</v>
      </c>
      <c r="AJ577" s="1" t="str">
        <f>INDEX(Lookup!E$2:E$1349, MATCH($AE577, Lookup!$G$2:$G$1349,0))</f>
        <v>Rest of England</v>
      </c>
    </row>
    <row r="578" spans="1:36" x14ac:dyDescent="0.3">
      <c r="A578" s="11" t="s">
        <v>7547</v>
      </c>
      <c r="B578" s="5">
        <v>4520</v>
      </c>
      <c r="C578" s="5">
        <v>99.5</v>
      </c>
      <c r="D578" s="5">
        <v>42</v>
      </c>
      <c r="E578" s="5">
        <v>12.4</v>
      </c>
      <c r="F578" s="5">
        <v>28.4</v>
      </c>
      <c r="G578" s="5">
        <v>1.2</v>
      </c>
      <c r="I578" s="5">
        <v>3306</v>
      </c>
      <c r="J578" s="5">
        <v>192.6</v>
      </c>
      <c r="K578" s="5">
        <v>138852</v>
      </c>
      <c r="L578" s="5">
        <v>36.299999999999997</v>
      </c>
      <c r="M578" s="5">
        <v>381.4</v>
      </c>
      <c r="N578" s="5">
        <v>1828</v>
      </c>
      <c r="O578" s="5">
        <v>225.5</v>
      </c>
      <c r="P578" s="5">
        <v>1155</v>
      </c>
      <c r="Q578" s="5">
        <v>90.5</v>
      </c>
      <c r="R578" s="5">
        <v>669</v>
      </c>
      <c r="S578" s="5">
        <v>130.19999999999999</v>
      </c>
      <c r="T578" s="5">
        <v>1</v>
      </c>
      <c r="U578" s="5">
        <v>4.8</v>
      </c>
      <c r="V578" s="5">
        <v>15.6</v>
      </c>
      <c r="W578" s="13">
        <v>0.6</v>
      </c>
      <c r="X578" s="13">
        <v>29.7</v>
      </c>
      <c r="Y578" s="13">
        <v>90.4</v>
      </c>
      <c r="Z578" s="5">
        <v>19.600000000000001</v>
      </c>
      <c r="AA578" s="18">
        <f t="shared" si="42"/>
        <v>225.5</v>
      </c>
      <c r="AB578" s="18">
        <f t="shared" si="43"/>
        <v>0.59124278972207656</v>
      </c>
      <c r="AC578" s="1" t="s">
        <v>7496</v>
      </c>
      <c r="AD578" s="1" t="str">
        <f t="shared" si="46"/>
        <v>lees U.D.</v>
      </c>
      <c r="AE578" s="1" t="str">
        <f t="shared" si="44"/>
        <v>lees U.D.</v>
      </c>
      <c r="AF578" s="1" t="str">
        <f>INDEX(Lookup!G$2:G$1349, MATCH($AE578, Lookup!$G$2:$G$1349,0))</f>
        <v>LEES U.D.</v>
      </c>
      <c r="AG578" s="1" t="str">
        <f>INDEX(Lookup!F$2:F$1349, MATCH($AE578, Lookup!$G$2:$G$1349,0))</f>
        <v>e200631</v>
      </c>
      <c r="AH578" s="1" t="str">
        <f>INDEX(Lookup!C$2:C$1349, MATCH($AE578, Lookup!$G$2:$G$1349,0))</f>
        <v>Greater Manchester</v>
      </c>
      <c r="AI578" s="1" t="str">
        <f>INDEX(Lookup!D$2:D$1349, MATCH($AE578, Lookup!$G$2:$G$1349,0))</f>
        <v>North West</v>
      </c>
      <c r="AJ578" s="1" t="str">
        <f>INDEX(Lookup!E$2:E$1349, MATCH($AE578, Lookup!$G$2:$G$1349,0))</f>
        <v>Rest of England</v>
      </c>
    </row>
    <row r="579" spans="1:36" x14ac:dyDescent="0.3">
      <c r="A579" s="11" t="s">
        <v>1831</v>
      </c>
      <c r="B579" s="5">
        <v>23450</v>
      </c>
      <c r="C579" s="5">
        <v>93.5</v>
      </c>
      <c r="D579" s="5">
        <v>42</v>
      </c>
      <c r="E579" s="5">
        <v>13.5</v>
      </c>
      <c r="F579" s="5">
        <v>28.5</v>
      </c>
      <c r="G579" s="5">
        <v>0</v>
      </c>
      <c r="I579" s="5">
        <v>20000</v>
      </c>
      <c r="J579" s="5">
        <v>131.19999999999999</v>
      </c>
      <c r="K579" s="5">
        <v>840000</v>
      </c>
      <c r="L579" s="5">
        <v>33</v>
      </c>
      <c r="M579" s="5">
        <v>2117.3000000000002</v>
      </c>
      <c r="N579" s="5">
        <v>7831</v>
      </c>
      <c r="O579" s="5">
        <v>1147.4000000000001</v>
      </c>
      <c r="P579" s="5">
        <v>4545</v>
      </c>
      <c r="Q579" s="5">
        <v>524.4</v>
      </c>
      <c r="R579" s="5">
        <v>3281</v>
      </c>
      <c r="S579" s="5">
        <v>621.70000000000005</v>
      </c>
      <c r="T579" s="5">
        <v>3</v>
      </c>
      <c r="U579" s="5">
        <v>1.3</v>
      </c>
      <c r="V579" s="5">
        <v>157.5</v>
      </c>
      <c r="W579" s="13">
        <v>9.1999999999999993</v>
      </c>
      <c r="X579" s="13">
        <v>139.30000000000001</v>
      </c>
      <c r="Y579" s="13">
        <v>368.1</v>
      </c>
      <c r="Z579" s="13">
        <v>295.8</v>
      </c>
      <c r="AA579" s="18">
        <f t="shared" ref="AA579:AA642" si="47">SUM(Q579+S579+U579)</f>
        <v>1147.3999999999999</v>
      </c>
      <c r="AB579" s="18">
        <f t="shared" ref="AB579:AB642" si="48">AA579/M579</f>
        <v>0.54191659188589225</v>
      </c>
      <c r="AC579" s="1" t="s">
        <v>7496</v>
      </c>
      <c r="AD579" s="1" t="str">
        <f t="shared" si="46"/>
        <v>Leyland U.D.</v>
      </c>
      <c r="AE579" s="1" t="str">
        <f t="shared" si="44"/>
        <v>Leyland U.D.</v>
      </c>
      <c r="AF579" s="1" t="str">
        <f>INDEX(Lookup!G$2:G$1349, MATCH($AE579, Lookup!$G$2:$G$1349,0))</f>
        <v>LEYLAND U.D.</v>
      </c>
      <c r="AG579" s="1" t="str">
        <f>INDEX(Lookup!F$2:F$1349, MATCH($AE579, Lookup!$G$2:$G$1349,0))</f>
        <v>e200633</v>
      </c>
      <c r="AH579" s="1" t="str">
        <f>INDEX(Lookup!C$2:C$1349, MATCH($AE579, Lookup!$G$2:$G$1349,0))</f>
        <v>Lancashire</v>
      </c>
      <c r="AI579" s="1" t="str">
        <f>INDEX(Lookup!D$2:D$1349, MATCH($AE579, Lookup!$G$2:$G$1349,0))</f>
        <v>North West</v>
      </c>
      <c r="AJ579" s="1" t="str">
        <f>INDEX(Lookup!E$2:E$1349, MATCH($AE579, Lookup!$G$2:$G$1349,0))</f>
        <v>Rest of England</v>
      </c>
    </row>
    <row r="580" spans="1:36" x14ac:dyDescent="0.3">
      <c r="A580" s="11" t="s">
        <v>7548</v>
      </c>
      <c r="B580" s="5">
        <v>23680</v>
      </c>
      <c r="C580" s="5">
        <v>94.5</v>
      </c>
      <c r="D580" s="5">
        <v>39</v>
      </c>
      <c r="E580" s="5">
        <v>8.1999999999999993</v>
      </c>
      <c r="F580" s="5">
        <v>28.4</v>
      </c>
      <c r="G580" s="5">
        <v>2.4</v>
      </c>
      <c r="I580" s="5">
        <v>18408</v>
      </c>
      <c r="J580" s="5">
        <v>165.2</v>
      </c>
      <c r="K580" s="5">
        <v>717912</v>
      </c>
      <c r="L580" s="5">
        <v>37.1</v>
      </c>
      <c r="M580" s="5">
        <v>1973.8</v>
      </c>
      <c r="N580" s="5">
        <v>7712</v>
      </c>
      <c r="O580" s="5">
        <v>1298.3</v>
      </c>
      <c r="P580" s="5">
        <v>2659</v>
      </c>
      <c r="Q580" s="5">
        <v>307.89999999999998</v>
      </c>
      <c r="R580" s="5">
        <v>5047</v>
      </c>
      <c r="S580" s="5">
        <v>987.5</v>
      </c>
      <c r="T580" s="5">
        <v>5</v>
      </c>
      <c r="U580" s="5">
        <v>2.4</v>
      </c>
      <c r="V580" s="5">
        <v>105.4</v>
      </c>
      <c r="W580" s="13">
        <v>14.1</v>
      </c>
      <c r="X580" s="5">
        <v>144.5</v>
      </c>
      <c r="Y580" s="5">
        <v>170.5</v>
      </c>
      <c r="Z580" s="5">
        <v>241.1</v>
      </c>
      <c r="AA580" s="18">
        <f t="shared" si="47"/>
        <v>1297.8000000000002</v>
      </c>
      <c r="AB580" s="18">
        <f t="shared" si="48"/>
        <v>0.65751342587901518</v>
      </c>
      <c r="AC580" s="1" t="s">
        <v>7496</v>
      </c>
      <c r="AD580" s="1" t="str">
        <f t="shared" si="46"/>
        <v>Litherland U.D.</v>
      </c>
      <c r="AE580" s="1" t="str">
        <f t="shared" ref="AE580:AE643" si="49">AD580</f>
        <v>Litherland U.D.</v>
      </c>
      <c r="AF580" s="1" t="str">
        <f>INDEX(Lookup!G$2:G$1349, MATCH($AE580, Lookup!$G$2:$G$1349,0))</f>
        <v>LITHERLAND U.D.</v>
      </c>
      <c r="AG580" s="1" t="str">
        <f>INDEX(Lookup!F$2:F$1349, MATCH($AE580, Lookup!$G$2:$G$1349,0))</f>
        <v>e200635</v>
      </c>
      <c r="AH580" s="1" t="str">
        <f>INDEX(Lookup!C$2:C$1349, MATCH($AE580, Lookup!$G$2:$G$1349,0))</f>
        <v>Merseyside</v>
      </c>
      <c r="AI580" s="1" t="str">
        <f>INDEX(Lookup!D$2:D$1349, MATCH($AE580, Lookup!$G$2:$G$1349,0))</f>
        <v>North West</v>
      </c>
      <c r="AJ580" s="1" t="str">
        <f>INDEX(Lookup!E$2:E$1349, MATCH($AE580, Lookup!$G$2:$G$1349,0))</f>
        <v>Rest of England</v>
      </c>
    </row>
    <row r="581" spans="1:36" x14ac:dyDescent="0.3">
      <c r="A581" s="11" t="s">
        <v>7549</v>
      </c>
      <c r="B581" s="5">
        <v>12350</v>
      </c>
      <c r="C581" s="5">
        <v>88.5</v>
      </c>
      <c r="D581" s="5">
        <v>39</v>
      </c>
      <c r="E581" s="5">
        <v>9.1999999999999993</v>
      </c>
      <c r="F581" s="5">
        <v>28.5</v>
      </c>
      <c r="G581" s="5">
        <v>1.3</v>
      </c>
      <c r="I581" s="5">
        <v>9460</v>
      </c>
      <c r="J581" s="5">
        <v>174.2</v>
      </c>
      <c r="K581" s="5">
        <v>368940</v>
      </c>
      <c r="L581" s="5">
        <v>38</v>
      </c>
      <c r="M581" s="5">
        <v>1045.7</v>
      </c>
      <c r="N581" s="5">
        <v>4946</v>
      </c>
      <c r="O581" s="5">
        <v>574.4</v>
      </c>
      <c r="P581" s="5">
        <v>3344</v>
      </c>
      <c r="Q581" s="5">
        <v>260.5</v>
      </c>
      <c r="R581" s="5">
        <v>1577</v>
      </c>
      <c r="S581" s="5">
        <v>302.7</v>
      </c>
      <c r="T581" s="5">
        <v>21</v>
      </c>
      <c r="U581" s="5">
        <v>11</v>
      </c>
      <c r="V581" s="5">
        <v>39.9</v>
      </c>
      <c r="W581" s="13">
        <v>1.6</v>
      </c>
      <c r="X581" s="5">
        <v>71.3</v>
      </c>
      <c r="Y581" s="5">
        <v>246.4</v>
      </c>
      <c r="Z581" s="5">
        <v>112.1</v>
      </c>
      <c r="AA581" s="18">
        <f t="shared" si="47"/>
        <v>574.20000000000005</v>
      </c>
      <c r="AB581" s="18">
        <f t="shared" si="48"/>
        <v>0.54910586210194134</v>
      </c>
      <c r="AC581" s="1" t="s">
        <v>7496</v>
      </c>
      <c r="AD581" s="1" t="str">
        <f t="shared" si="46"/>
        <v>Littleborough U.D.</v>
      </c>
      <c r="AE581" s="1" t="str">
        <f t="shared" si="49"/>
        <v>Littleborough U.D.</v>
      </c>
      <c r="AF581" s="1" t="str">
        <f>INDEX(Lookup!G$2:G$1349, MATCH($AE581, Lookup!$G$2:$G$1349,0))</f>
        <v>LITTLEBOROUGH U.D.</v>
      </c>
      <c r="AG581" s="1" t="str">
        <f>INDEX(Lookup!F$2:F$1349, MATCH($AE581, Lookup!$G$2:$G$1349,0))</f>
        <v>e200636</v>
      </c>
      <c r="AH581" s="1" t="str">
        <f>INDEX(Lookup!C$2:C$1349, MATCH($AE581, Lookup!$G$2:$G$1349,0))</f>
        <v>Greater Manchester</v>
      </c>
      <c r="AI581" s="1" t="str">
        <f>INDEX(Lookup!D$2:D$1349, MATCH($AE581, Lookup!$G$2:$G$1349,0))</f>
        <v>North West</v>
      </c>
      <c r="AJ581" s="1" t="str">
        <f>INDEX(Lookup!E$2:E$1349, MATCH($AE581, Lookup!$G$2:$G$1349,0))</f>
        <v>Rest of England</v>
      </c>
    </row>
    <row r="582" spans="1:36" x14ac:dyDescent="0.3">
      <c r="A582" s="11" t="s">
        <v>1834</v>
      </c>
      <c r="B582" s="5">
        <v>9630</v>
      </c>
      <c r="C582" s="5">
        <v>85.5</v>
      </c>
      <c r="D582" s="5">
        <v>35</v>
      </c>
      <c r="E582" s="5">
        <v>4.9000000000000004</v>
      </c>
      <c r="F582" s="5">
        <v>28.4</v>
      </c>
      <c r="G582" s="5">
        <v>1.7</v>
      </c>
      <c r="I582" s="5">
        <v>8100</v>
      </c>
      <c r="J582" s="5">
        <v>214.6</v>
      </c>
      <c r="K582" s="5">
        <v>283500</v>
      </c>
      <c r="L582" s="5">
        <v>35</v>
      </c>
      <c r="M582" s="5">
        <v>839.2</v>
      </c>
      <c r="N582" s="5">
        <v>3472</v>
      </c>
      <c r="O582" s="5">
        <v>618.1</v>
      </c>
      <c r="P582" s="5">
        <v>871</v>
      </c>
      <c r="Q582" s="5">
        <v>86.3</v>
      </c>
      <c r="R582" s="5">
        <v>2599</v>
      </c>
      <c r="S582" s="5">
        <v>530.9</v>
      </c>
      <c r="T582" s="5">
        <v>2</v>
      </c>
      <c r="U582" s="5">
        <v>8</v>
      </c>
      <c r="V582" s="5">
        <v>41</v>
      </c>
      <c r="W582" s="13">
        <v>2.6</v>
      </c>
      <c r="X582" s="5">
        <v>21.5</v>
      </c>
      <c r="Y582" s="5">
        <v>117.7</v>
      </c>
      <c r="Z582" s="5">
        <v>38.299999999999997</v>
      </c>
      <c r="AA582" s="18">
        <f t="shared" si="47"/>
        <v>625.19999999999993</v>
      </c>
      <c r="AB582" s="18">
        <f t="shared" si="48"/>
        <v>0.74499523355576724</v>
      </c>
      <c r="AC582" s="1" t="s">
        <v>7496</v>
      </c>
      <c r="AD582" s="1" t="str">
        <f t="shared" si="46"/>
        <v>Little Lever U.D.</v>
      </c>
      <c r="AE582" s="1" t="str">
        <f t="shared" si="49"/>
        <v>Little Lever U.D.</v>
      </c>
      <c r="AF582" s="1" t="str">
        <f>INDEX(Lookup!G$2:G$1349, MATCH($AE582, Lookup!$G$2:$G$1349,0))</f>
        <v>LITTLE LEVER U.D.</v>
      </c>
      <c r="AG582" s="1" t="str">
        <f>INDEX(Lookup!F$2:F$1349, MATCH($AE582, Lookup!$G$2:$G$1349,0))</f>
        <v>e200637</v>
      </c>
      <c r="AH582" s="1" t="str">
        <f>INDEX(Lookup!C$2:C$1349, MATCH($AE582, Lookup!$G$2:$G$1349,0))</f>
        <v>Greater Manchester</v>
      </c>
      <c r="AI582" s="1" t="str">
        <f>INDEX(Lookup!D$2:D$1349, MATCH($AE582, Lookup!$G$2:$G$1349,0))</f>
        <v>North West</v>
      </c>
      <c r="AJ582" s="1" t="str">
        <f>INDEX(Lookup!E$2:E$1349, MATCH($AE582, Lookup!$G$2:$G$1349,0))</f>
        <v>Rest of England</v>
      </c>
    </row>
    <row r="583" spans="1:36" x14ac:dyDescent="0.3">
      <c r="A583" s="11" t="s">
        <v>1835</v>
      </c>
      <c r="B583" s="5">
        <v>6790</v>
      </c>
      <c r="C583" s="5">
        <v>78</v>
      </c>
      <c r="D583" s="5">
        <v>37</v>
      </c>
      <c r="E583" s="5">
        <v>8.5</v>
      </c>
      <c r="F583" s="5">
        <v>28.5</v>
      </c>
      <c r="G583" s="5">
        <v>0</v>
      </c>
      <c r="I583" s="5">
        <v>5750</v>
      </c>
      <c r="J583" s="5">
        <v>180.5</v>
      </c>
      <c r="K583" s="5">
        <v>212750</v>
      </c>
      <c r="L583" s="5">
        <v>36.9</v>
      </c>
      <c r="M583" s="5">
        <v>582.6</v>
      </c>
      <c r="N583" s="5">
        <v>2284</v>
      </c>
      <c r="O583" s="5">
        <v>330.9</v>
      </c>
      <c r="P583" s="5">
        <v>1216</v>
      </c>
      <c r="Q583" s="5">
        <v>116.2</v>
      </c>
      <c r="R583" s="5">
        <v>1066</v>
      </c>
      <c r="S583" s="5">
        <v>213.8</v>
      </c>
      <c r="T583" s="5">
        <v>2</v>
      </c>
      <c r="U583" s="5">
        <v>0.9</v>
      </c>
      <c r="V583" s="5">
        <v>32</v>
      </c>
      <c r="W583" s="13">
        <v>1.6</v>
      </c>
      <c r="X583" s="5">
        <v>41.3</v>
      </c>
      <c r="Y583" s="5">
        <v>38.6</v>
      </c>
      <c r="Z583" s="5">
        <v>138.19999999999999</v>
      </c>
      <c r="AA583" s="18">
        <f t="shared" si="47"/>
        <v>330.9</v>
      </c>
      <c r="AB583" s="18">
        <f t="shared" si="48"/>
        <v>0.56797116374871259</v>
      </c>
      <c r="AC583" s="1" t="s">
        <v>7496</v>
      </c>
      <c r="AD583" s="1" t="str">
        <f t="shared" ref="AD583:AD614" si="50">_xlfn.CONCAT(A583," ",AC583)</f>
        <v>Longridge U.D.</v>
      </c>
      <c r="AE583" s="1" t="str">
        <f t="shared" si="49"/>
        <v>Longridge U.D.</v>
      </c>
      <c r="AF583" s="1" t="str">
        <f>INDEX(Lookup!G$2:G$1349, MATCH($AE583, Lookup!$G$2:$G$1349,0))</f>
        <v>LONGRIDGE U.D.</v>
      </c>
      <c r="AG583" s="1" t="str">
        <f>INDEX(Lookup!F$2:F$1349, MATCH($AE583, Lookup!$G$2:$G$1349,0))</f>
        <v>e200638</v>
      </c>
      <c r="AH583" s="1" t="str">
        <f>INDEX(Lookup!C$2:C$1349, MATCH($AE583, Lookup!$G$2:$G$1349,0))</f>
        <v>Lancashire</v>
      </c>
      <c r="AI583" s="1" t="str">
        <f>INDEX(Lookup!D$2:D$1349, MATCH($AE583, Lookup!$G$2:$G$1349,0))</f>
        <v>North West</v>
      </c>
      <c r="AJ583" s="1" t="str">
        <f>INDEX(Lookup!E$2:E$1349, MATCH($AE583, Lookup!$G$2:$G$1349,0))</f>
        <v>Rest of England</v>
      </c>
    </row>
    <row r="584" spans="1:36" x14ac:dyDescent="0.3">
      <c r="A584" s="11" t="s">
        <v>1836</v>
      </c>
      <c r="B584" s="5">
        <v>10430</v>
      </c>
      <c r="C584" s="5">
        <v>93.5</v>
      </c>
      <c r="D584" s="5">
        <v>36</v>
      </c>
      <c r="E584" s="5">
        <v>5.8</v>
      </c>
      <c r="F584" s="5">
        <v>28.5</v>
      </c>
      <c r="G584" s="5">
        <v>1.7</v>
      </c>
      <c r="I584" s="5">
        <v>8250</v>
      </c>
      <c r="J584" s="5">
        <v>164.4</v>
      </c>
      <c r="K584" s="5">
        <v>297000</v>
      </c>
      <c r="L584" s="5">
        <v>32.6</v>
      </c>
      <c r="M584" s="5">
        <v>964.7</v>
      </c>
      <c r="N584" s="5">
        <v>4085</v>
      </c>
      <c r="O584" s="5">
        <v>497.6</v>
      </c>
      <c r="P584" s="5">
        <v>2799</v>
      </c>
      <c r="Q584" s="5">
        <v>255.3</v>
      </c>
      <c r="R584" s="5">
        <v>1273</v>
      </c>
      <c r="S584" s="5">
        <v>235.9</v>
      </c>
      <c r="T584" s="5">
        <v>13</v>
      </c>
      <c r="U584" s="5">
        <v>6.4</v>
      </c>
      <c r="V584" s="5">
        <v>23.2</v>
      </c>
      <c r="W584" s="13">
        <v>0.5</v>
      </c>
      <c r="X584" s="13">
        <v>57.7</v>
      </c>
      <c r="Y584" s="13">
        <v>254.3</v>
      </c>
      <c r="Z584" s="13">
        <v>131.6</v>
      </c>
      <c r="AA584" s="18">
        <f t="shared" si="47"/>
        <v>497.6</v>
      </c>
      <c r="AB584" s="18">
        <f t="shared" si="48"/>
        <v>0.5158080232196538</v>
      </c>
      <c r="AC584" s="1" t="s">
        <v>7496</v>
      </c>
      <c r="AD584" s="1" t="str">
        <f t="shared" si="50"/>
        <v>Milnrow U.D.</v>
      </c>
      <c r="AE584" s="1" t="str">
        <f t="shared" si="49"/>
        <v>Milnrow U.D.</v>
      </c>
      <c r="AF584" s="1" t="str">
        <f>INDEX(Lookup!G$2:G$1349, MATCH($AE584, Lookup!$G$2:$G$1349,0))</f>
        <v>MILNROW U.D.</v>
      </c>
      <c r="AG584" s="1" t="str">
        <f>INDEX(Lookup!F$2:F$1349, MATCH($AE584, Lookup!$G$2:$G$1349,0))</f>
        <v>e200641</v>
      </c>
      <c r="AH584" s="1" t="str">
        <f>INDEX(Lookup!C$2:C$1349, MATCH($AE584, Lookup!$G$2:$G$1349,0))</f>
        <v>Greater Manchester</v>
      </c>
      <c r="AI584" s="1" t="str">
        <f>INDEX(Lookup!D$2:D$1349, MATCH($AE584, Lookup!$G$2:$G$1349,0))</f>
        <v>North West</v>
      </c>
      <c r="AJ584" s="1" t="str">
        <f>INDEX(Lookup!E$2:E$1349, MATCH($AE584, Lookup!$G$2:$G$1349,0))</f>
        <v>Rest of England</v>
      </c>
    </row>
    <row r="585" spans="1:36" x14ac:dyDescent="0.3">
      <c r="A585" s="11" t="s">
        <v>1837</v>
      </c>
      <c r="B585" s="5">
        <v>22180</v>
      </c>
      <c r="C585" s="5">
        <v>88.5</v>
      </c>
      <c r="D585" s="5">
        <v>40</v>
      </c>
      <c r="E585" s="5">
        <v>13.1</v>
      </c>
      <c r="F585" s="5">
        <v>28.4</v>
      </c>
      <c r="G585" s="5">
        <v>0</v>
      </c>
      <c r="I585" s="5">
        <v>19693</v>
      </c>
      <c r="J585" s="5">
        <v>161.30000000000001</v>
      </c>
      <c r="K585" s="5">
        <v>787720</v>
      </c>
      <c r="L585" s="5">
        <v>30</v>
      </c>
      <c r="M585" s="5">
        <v>2063.6999999999998</v>
      </c>
      <c r="N585" s="5">
        <v>7789</v>
      </c>
      <c r="O585" s="5">
        <v>1049.8</v>
      </c>
      <c r="P585" s="5">
        <v>4463</v>
      </c>
      <c r="Q585" s="5">
        <v>421.7</v>
      </c>
      <c r="R585" s="5">
        <v>3309</v>
      </c>
      <c r="S585" s="5">
        <v>620.5</v>
      </c>
      <c r="T585" s="5">
        <v>16</v>
      </c>
      <c r="U585" s="5">
        <v>7.6</v>
      </c>
      <c r="V585" s="5">
        <v>108.5</v>
      </c>
      <c r="W585" s="13">
        <v>18.399999999999999</v>
      </c>
      <c r="X585" s="5">
        <v>242.5</v>
      </c>
      <c r="Y585" s="5">
        <v>344.3</v>
      </c>
      <c r="Z585" s="5">
        <v>300.2</v>
      </c>
      <c r="AA585" s="18">
        <f t="shared" si="47"/>
        <v>1049.8</v>
      </c>
      <c r="AB585" s="18">
        <f t="shared" si="48"/>
        <v>0.50869796966613368</v>
      </c>
      <c r="AC585" s="1" t="s">
        <v>7496</v>
      </c>
      <c r="AD585" s="1" t="str">
        <f t="shared" si="50"/>
        <v>Newton-le-Willows U.D.</v>
      </c>
      <c r="AE585" s="1" t="str">
        <f t="shared" si="49"/>
        <v>Newton-le-Willows U.D.</v>
      </c>
      <c r="AF585" s="1" t="str">
        <f>INDEX(Lookup!G$2:G$1349, MATCH($AE585, Lookup!$G$2:$G$1349,0))</f>
        <v>NEWTON-LE-WILLOWS U.D.</v>
      </c>
      <c r="AG585" s="1" t="str">
        <f>INDEX(Lookup!F$2:F$1349, MATCH($AE585, Lookup!$G$2:$G$1349,0))</f>
        <v>e200645</v>
      </c>
      <c r="AH585" s="1" t="str">
        <f>INDEX(Lookup!C$2:C$1349, MATCH($AE585, Lookup!$G$2:$G$1349,0))</f>
        <v>Merseyside</v>
      </c>
      <c r="AI585" s="1" t="str">
        <f>INDEX(Lookup!D$2:D$1349, MATCH($AE585, Lookup!$G$2:$G$1349,0))</f>
        <v>North West</v>
      </c>
      <c r="AJ585" s="1" t="str">
        <f>INDEX(Lookup!E$2:E$1349, MATCH($AE585, Lookup!$G$2:$G$1349,0))</f>
        <v>Rest of England</v>
      </c>
    </row>
    <row r="586" spans="1:36" x14ac:dyDescent="0.3">
      <c r="A586" s="11" t="s">
        <v>1838</v>
      </c>
      <c r="B586" s="5">
        <v>28110</v>
      </c>
      <c r="C586" s="5">
        <v>92.5</v>
      </c>
      <c r="D586" s="5">
        <v>41</v>
      </c>
      <c r="E586" s="5">
        <v>12.5</v>
      </c>
      <c r="F586" s="5">
        <v>28.5</v>
      </c>
      <c r="G586" s="5">
        <v>0</v>
      </c>
      <c r="I586" s="5">
        <v>29500</v>
      </c>
      <c r="J586" s="5">
        <v>165.8</v>
      </c>
      <c r="K586" s="5">
        <v>1209500</v>
      </c>
      <c r="L586" s="5">
        <v>17</v>
      </c>
      <c r="M586" s="5">
        <v>3149.8</v>
      </c>
      <c r="N586" s="5">
        <v>9617</v>
      </c>
      <c r="O586" s="5">
        <v>1919.9</v>
      </c>
      <c r="P586" s="5">
        <v>2291</v>
      </c>
      <c r="Q586" s="5">
        <v>263.5</v>
      </c>
      <c r="R586" s="5">
        <v>7154</v>
      </c>
      <c r="S586" s="5">
        <v>1574.5</v>
      </c>
      <c r="T586" s="5">
        <v>163</v>
      </c>
      <c r="U586" s="5">
        <v>79.3</v>
      </c>
      <c r="V586" s="5">
        <v>257.2</v>
      </c>
      <c r="W586" s="13">
        <v>20.9</v>
      </c>
      <c r="X586" s="13">
        <v>255.5</v>
      </c>
      <c r="Y586" s="13">
        <v>284.8</v>
      </c>
      <c r="Z586" s="5">
        <v>411.4</v>
      </c>
      <c r="AA586" s="18">
        <f t="shared" si="47"/>
        <v>1917.3</v>
      </c>
      <c r="AB586" s="18">
        <f t="shared" si="48"/>
        <v>0.60870531462315058</v>
      </c>
      <c r="AC586" s="1" t="s">
        <v>7496</v>
      </c>
      <c r="AD586" s="1" t="str">
        <f t="shared" si="50"/>
        <v>Ormskirk U.D.</v>
      </c>
      <c r="AE586" s="1" t="str">
        <f t="shared" si="49"/>
        <v>Ormskirk U.D.</v>
      </c>
      <c r="AF586" s="1" t="str">
        <f>INDEX(Lookup!G$2:G$1349, MATCH($AE586, Lookup!$G$2:$G$1349,0))</f>
        <v>ORMSKIRK U.D.</v>
      </c>
      <c r="AG586" s="1" t="str">
        <f>INDEX(Lookup!F$2:F$1349, MATCH($AE586, Lookup!$G$2:$G$1349,0))</f>
        <v>e200646</v>
      </c>
      <c r="AH586" s="1" t="str">
        <f>INDEX(Lookup!C$2:C$1349, MATCH($AE586, Lookup!$G$2:$G$1349,0))</f>
        <v>Lancashire</v>
      </c>
      <c r="AI586" s="1" t="str">
        <f>INDEX(Lookup!D$2:D$1349, MATCH($AE586, Lookup!$G$2:$G$1349,0))</f>
        <v>North West</v>
      </c>
      <c r="AJ586" s="1" t="str">
        <f>INDEX(Lookup!E$2:E$1349, MATCH($AE586, Lookup!$G$2:$G$1349,0))</f>
        <v>Rest of England</v>
      </c>
    </row>
    <row r="587" spans="1:36" x14ac:dyDescent="0.3">
      <c r="A587" s="11" t="s">
        <v>1839</v>
      </c>
      <c r="B587" s="5">
        <v>12020</v>
      </c>
      <c r="C587" s="5">
        <v>84.5</v>
      </c>
      <c r="D587" s="5">
        <v>41</v>
      </c>
      <c r="E587" s="5">
        <v>12.6</v>
      </c>
      <c r="F587" s="5">
        <v>28.4</v>
      </c>
      <c r="G587" s="5">
        <v>0</v>
      </c>
      <c r="I587" s="5">
        <v>12238</v>
      </c>
      <c r="J587" s="5">
        <v>140.5</v>
      </c>
      <c r="K587" s="5">
        <v>501758</v>
      </c>
      <c r="L587" s="5">
        <v>20</v>
      </c>
      <c r="M587" s="5">
        <v>1287.9000000000001</v>
      </c>
      <c r="N587" s="5">
        <v>4367</v>
      </c>
      <c r="O587" s="5">
        <v>690.7</v>
      </c>
      <c r="P587" s="5">
        <v>1794</v>
      </c>
      <c r="Q587" s="5">
        <v>180.6</v>
      </c>
      <c r="R587" s="5">
        <v>2556</v>
      </c>
      <c r="S587" s="5">
        <v>502.4</v>
      </c>
      <c r="T587" s="5">
        <v>17</v>
      </c>
      <c r="U587" s="5">
        <v>7.7</v>
      </c>
      <c r="V587" s="5">
        <v>30.7</v>
      </c>
      <c r="W587" s="13">
        <v>2.2999999999999998</v>
      </c>
      <c r="X587" s="13">
        <v>34.799999999999997</v>
      </c>
      <c r="Y587" s="13">
        <v>392.6</v>
      </c>
      <c r="Z587" s="5">
        <v>136.80000000000001</v>
      </c>
      <c r="AA587" s="18">
        <f t="shared" si="47"/>
        <v>690.7</v>
      </c>
      <c r="AB587" s="18">
        <f t="shared" si="48"/>
        <v>0.53629940212749438</v>
      </c>
      <c r="AC587" s="1" t="s">
        <v>7496</v>
      </c>
      <c r="AD587" s="1" t="str">
        <f t="shared" si="50"/>
        <v>Orrell U.D.</v>
      </c>
      <c r="AE587" s="1" t="str">
        <f t="shared" si="49"/>
        <v>Orrell U.D.</v>
      </c>
      <c r="AF587" s="1" t="str">
        <f>INDEX(Lookup!G$2:G$1349, MATCH($AE587, Lookup!$G$2:$G$1349,0))</f>
        <v>ORRELL U.D.</v>
      </c>
      <c r="AG587" s="1" t="str">
        <f>INDEX(Lookup!F$2:F$1349, MATCH($AE587, Lookup!$G$2:$G$1349,0))</f>
        <v>e200647</v>
      </c>
      <c r="AH587" s="1" t="str">
        <f>INDEX(Lookup!C$2:C$1349, MATCH($AE587, Lookup!$G$2:$G$1349,0))</f>
        <v>Greater Manchester</v>
      </c>
      <c r="AI587" s="1" t="str">
        <f>INDEX(Lookup!D$2:D$1349, MATCH($AE587, Lookup!$G$2:$G$1349,0))</f>
        <v>North West</v>
      </c>
      <c r="AJ587" s="1" t="str">
        <f>INDEX(Lookup!E$2:E$1349, MATCH($AE587, Lookup!$G$2:$G$1349,0))</f>
        <v>Rest of England</v>
      </c>
    </row>
    <row r="588" spans="1:36" x14ac:dyDescent="0.3">
      <c r="A588" s="11" t="s">
        <v>1840</v>
      </c>
      <c r="B588" s="5">
        <v>14120</v>
      </c>
      <c r="C588" s="5">
        <v>94.5</v>
      </c>
      <c r="D588" s="5">
        <v>40</v>
      </c>
      <c r="E588" s="5">
        <v>10.6</v>
      </c>
      <c r="F588" s="5">
        <v>28.4</v>
      </c>
      <c r="G588" s="5">
        <v>1</v>
      </c>
      <c r="I588" s="5">
        <v>9777</v>
      </c>
      <c r="J588" s="5">
        <v>159.30000000000001</v>
      </c>
      <c r="K588" s="5">
        <v>391080</v>
      </c>
      <c r="L588" s="5">
        <v>45.6</v>
      </c>
      <c r="M588" s="5">
        <v>1027.5999999999999</v>
      </c>
      <c r="N588" s="5">
        <v>5439</v>
      </c>
      <c r="O588" s="5">
        <v>604</v>
      </c>
      <c r="P588" s="5">
        <v>4031</v>
      </c>
      <c r="Q588" s="5">
        <v>353.4</v>
      </c>
      <c r="R588" s="5">
        <v>1406</v>
      </c>
      <c r="S588" s="5">
        <v>249.7</v>
      </c>
      <c r="T588" s="5">
        <v>2</v>
      </c>
      <c r="V588" s="5">
        <v>40</v>
      </c>
      <c r="W588" s="13">
        <v>1.5</v>
      </c>
      <c r="X588" s="5">
        <v>56</v>
      </c>
      <c r="Y588" s="13">
        <v>201.2</v>
      </c>
      <c r="Z588" s="5">
        <v>124.9</v>
      </c>
      <c r="AA588" s="18">
        <f t="shared" si="47"/>
        <v>603.09999999999991</v>
      </c>
      <c r="AB588" s="18">
        <f t="shared" si="48"/>
        <v>0.58690151810042812</v>
      </c>
      <c r="AC588" s="1" t="s">
        <v>7496</v>
      </c>
      <c r="AD588" s="1" t="str">
        <f t="shared" si="50"/>
        <v>Oswaldtwistle U.D.</v>
      </c>
      <c r="AE588" s="1" t="str">
        <f t="shared" si="49"/>
        <v>Oswaldtwistle U.D.</v>
      </c>
      <c r="AF588" s="1" t="str">
        <f>INDEX(Lookup!G$2:G$1349, MATCH($AE588, Lookup!$G$2:$G$1349,0))</f>
        <v>OSWALDTWISTLE U.D.</v>
      </c>
      <c r="AG588" s="1" t="str">
        <f>INDEX(Lookup!F$2:F$1349, MATCH($AE588, Lookup!$G$2:$G$1349,0))</f>
        <v>e200648</v>
      </c>
      <c r="AH588" s="1" t="str">
        <f>INDEX(Lookup!C$2:C$1349, MATCH($AE588, Lookup!$G$2:$G$1349,0))</f>
        <v>Lancashire</v>
      </c>
      <c r="AI588" s="1" t="str">
        <f>INDEX(Lookup!D$2:D$1349, MATCH($AE588, Lookup!$G$2:$G$1349,0))</f>
        <v>North West</v>
      </c>
      <c r="AJ588" s="1" t="str">
        <f>INDEX(Lookup!E$2:E$1349, MATCH($AE588, Lookup!$G$2:$G$1349,0))</f>
        <v>Rest of England</v>
      </c>
    </row>
    <row r="589" spans="1:36" x14ac:dyDescent="0.3">
      <c r="A589" s="11" t="s">
        <v>1841</v>
      </c>
      <c r="B589" s="5">
        <v>10110</v>
      </c>
      <c r="C589" s="5">
        <v>99.5</v>
      </c>
      <c r="D589" s="5">
        <v>45</v>
      </c>
      <c r="E589" s="5">
        <v>15</v>
      </c>
      <c r="F589" s="5">
        <v>28.5</v>
      </c>
      <c r="G589" s="5">
        <v>1.5</v>
      </c>
      <c r="I589" s="5">
        <v>7285</v>
      </c>
      <c r="J589" s="5">
        <v>123.5</v>
      </c>
      <c r="K589" s="5">
        <v>327825</v>
      </c>
      <c r="L589" s="5">
        <v>42.3</v>
      </c>
      <c r="M589" s="5">
        <v>773.9</v>
      </c>
      <c r="N589" s="5">
        <v>3687</v>
      </c>
      <c r="O589" s="5">
        <v>332.6</v>
      </c>
      <c r="P589" s="5">
        <v>3261</v>
      </c>
      <c r="Q589" s="5">
        <v>242.7</v>
      </c>
      <c r="R589" s="5">
        <v>421</v>
      </c>
      <c r="S589" s="5">
        <v>87.8</v>
      </c>
      <c r="T589" s="5">
        <v>5</v>
      </c>
      <c r="U589" s="5">
        <v>2.2000000000000002</v>
      </c>
      <c r="V589" s="5">
        <v>32.700000000000003</v>
      </c>
      <c r="W589" s="13">
        <v>5.3</v>
      </c>
      <c r="X589" s="13">
        <v>38.9</v>
      </c>
      <c r="Y589" s="13">
        <v>139.69999999999999</v>
      </c>
      <c r="Z589" s="13">
        <v>224.8</v>
      </c>
      <c r="AA589" s="18">
        <f t="shared" si="47"/>
        <v>332.7</v>
      </c>
      <c r="AB589" s="18">
        <f t="shared" si="48"/>
        <v>0.42990050394107765</v>
      </c>
      <c r="AC589" s="1" t="s">
        <v>7496</v>
      </c>
      <c r="AD589" s="1" t="str">
        <f t="shared" si="50"/>
        <v>Padiham U.D.</v>
      </c>
      <c r="AE589" s="1" t="str">
        <f t="shared" si="49"/>
        <v>Padiham U.D.</v>
      </c>
      <c r="AF589" s="1" t="str">
        <f>INDEX(Lookup!G$2:G$1349, MATCH($AE589, Lookup!$G$2:$G$1349,0))</f>
        <v>PADIHAM U.D.</v>
      </c>
      <c r="AG589" s="1" t="str">
        <f>INDEX(Lookup!F$2:F$1349, MATCH($AE589, Lookup!$G$2:$G$1349,0))</f>
        <v>e200649</v>
      </c>
      <c r="AH589" s="1" t="str">
        <f>INDEX(Lookup!C$2:C$1349, MATCH($AE589, Lookup!$G$2:$G$1349,0))</f>
        <v>Lancashire</v>
      </c>
      <c r="AI589" s="1" t="str">
        <f>INDEX(Lookup!D$2:D$1349, MATCH($AE589, Lookup!$G$2:$G$1349,0))</f>
        <v>North West</v>
      </c>
      <c r="AJ589" s="1" t="str">
        <f>INDEX(Lookup!E$2:E$1349, MATCH($AE589, Lookup!$G$2:$G$1349,0))</f>
        <v>Rest of England</v>
      </c>
    </row>
    <row r="590" spans="1:36" x14ac:dyDescent="0.3">
      <c r="A590" s="11" t="s">
        <v>1842</v>
      </c>
      <c r="B590" s="5">
        <v>16280</v>
      </c>
      <c r="C590" s="5">
        <v>87.5</v>
      </c>
      <c r="D590" s="5">
        <v>40</v>
      </c>
      <c r="E590" s="5">
        <v>11.4</v>
      </c>
      <c r="F590" s="5">
        <v>28.5</v>
      </c>
      <c r="G590" s="5">
        <v>0.1</v>
      </c>
      <c r="I590" s="5">
        <v>15560</v>
      </c>
      <c r="J590" s="5">
        <v>130.9</v>
      </c>
      <c r="K590" s="5">
        <v>622400</v>
      </c>
      <c r="L590" s="5">
        <v>25.4</v>
      </c>
      <c r="M590" s="5">
        <v>1637.2</v>
      </c>
      <c r="N590" s="5">
        <v>6217</v>
      </c>
      <c r="O590" s="5">
        <v>1284</v>
      </c>
      <c r="P590" s="5">
        <v>612</v>
      </c>
      <c r="Q590" s="5">
        <v>75.099999999999994</v>
      </c>
      <c r="R590" s="5">
        <v>5558</v>
      </c>
      <c r="S590" s="5">
        <v>1188.0999999999999</v>
      </c>
      <c r="T590" s="5">
        <v>47</v>
      </c>
      <c r="U590" s="5">
        <v>50.7</v>
      </c>
      <c r="V590" s="5">
        <v>79.3</v>
      </c>
      <c r="W590" s="13">
        <v>6.4</v>
      </c>
      <c r="X590" s="5">
        <v>50.6</v>
      </c>
      <c r="Y590" s="5">
        <v>62.5</v>
      </c>
      <c r="Z590" s="5">
        <v>154.4</v>
      </c>
      <c r="AA590" s="18">
        <f t="shared" si="47"/>
        <v>1313.8999999999999</v>
      </c>
      <c r="AB590" s="18">
        <f t="shared" si="48"/>
        <v>0.80252870754947458</v>
      </c>
      <c r="AC590" s="1" t="s">
        <v>7496</v>
      </c>
      <c r="AD590" s="1" t="str">
        <f t="shared" si="50"/>
        <v>Poulton-le-Fylde U.D.</v>
      </c>
      <c r="AE590" s="1" t="str">
        <f t="shared" si="49"/>
        <v>Poulton-le-Fylde U.D.</v>
      </c>
      <c r="AF590" s="1" t="str">
        <f>INDEX(Lookup!G$2:G$1349, MATCH($AE590, Lookup!$G$2:$G$1349,0))</f>
        <v>POULTON-LE-FYLDE U.D.</v>
      </c>
      <c r="AG590" s="1" t="str">
        <f>INDEX(Lookup!F$2:F$1349, MATCH($AE590, Lookup!$G$2:$G$1349,0))</f>
        <v>e200650</v>
      </c>
      <c r="AH590" s="1" t="str">
        <f>INDEX(Lookup!C$2:C$1349, MATCH($AE590, Lookup!$G$2:$G$1349,0))</f>
        <v>Lancashire</v>
      </c>
      <c r="AI590" s="1" t="str">
        <f>INDEX(Lookup!D$2:D$1349, MATCH($AE590, Lookup!$G$2:$G$1349,0))</f>
        <v>North West</v>
      </c>
      <c r="AJ590" s="1" t="str">
        <f>INDEX(Lookup!E$2:E$1349, MATCH($AE590, Lookup!$G$2:$G$1349,0))</f>
        <v>Rest of England</v>
      </c>
    </row>
    <row r="591" spans="1:36" x14ac:dyDescent="0.3">
      <c r="A591" s="11" t="s">
        <v>1843</v>
      </c>
      <c r="B591" s="5">
        <v>4300</v>
      </c>
      <c r="C591" s="5">
        <v>81.5</v>
      </c>
      <c r="D591" s="5">
        <v>34</v>
      </c>
      <c r="E591" s="5">
        <v>5.0999999999999996</v>
      </c>
      <c r="F591" s="5">
        <v>28.5</v>
      </c>
      <c r="G591" s="5">
        <v>0.4</v>
      </c>
      <c r="I591" s="5">
        <v>3120</v>
      </c>
      <c r="J591" s="5">
        <v>157.9</v>
      </c>
      <c r="K591" s="5">
        <v>106080</v>
      </c>
      <c r="L591" s="5">
        <v>38.200000000000003</v>
      </c>
      <c r="M591" s="5">
        <v>356.9</v>
      </c>
      <c r="N591" s="5">
        <v>1877</v>
      </c>
      <c r="O591" s="5">
        <v>283.5</v>
      </c>
      <c r="P591" s="5">
        <v>1050</v>
      </c>
      <c r="Q591" s="5">
        <v>128.6</v>
      </c>
      <c r="R591" s="5">
        <v>825</v>
      </c>
      <c r="S591" s="5">
        <v>154.1</v>
      </c>
      <c r="T591" s="5">
        <v>2</v>
      </c>
      <c r="U591" s="5">
        <v>0.9</v>
      </c>
      <c r="V591" s="5">
        <v>19.3</v>
      </c>
      <c r="W591" s="13">
        <v>0.3</v>
      </c>
      <c r="X591" s="13">
        <v>13.8</v>
      </c>
      <c r="Y591" s="13">
        <v>3</v>
      </c>
      <c r="Z591" s="5">
        <v>36.9</v>
      </c>
      <c r="AA591" s="18">
        <f t="shared" si="47"/>
        <v>283.59999999999997</v>
      </c>
      <c r="AB591" s="18">
        <f t="shared" si="48"/>
        <v>0.79462034183244601</v>
      </c>
      <c r="AC591" s="1" t="s">
        <v>7496</v>
      </c>
      <c r="AD591" s="1" t="str">
        <f t="shared" si="50"/>
        <v>Preesall U.D.</v>
      </c>
      <c r="AE591" s="1" t="str">
        <f t="shared" si="49"/>
        <v>Preesall U.D.</v>
      </c>
      <c r="AF591" s="1" t="str">
        <f>INDEX(Lookup!G$2:G$1349, MATCH($AE591, Lookup!$G$2:$G$1349,0))</f>
        <v>PREESALL U.D.</v>
      </c>
      <c r="AG591" s="1" t="str">
        <f>INDEX(Lookup!F$2:F$1349, MATCH($AE591, Lookup!$G$2:$G$1349,0))</f>
        <v>e200651</v>
      </c>
      <c r="AH591" s="1" t="str">
        <f>INDEX(Lookup!C$2:C$1349, MATCH($AE591, Lookup!$G$2:$G$1349,0))</f>
        <v>Lancashire</v>
      </c>
      <c r="AI591" s="1" t="str">
        <f>INDEX(Lookup!D$2:D$1349, MATCH($AE591, Lookup!$G$2:$G$1349,0))</f>
        <v>North West</v>
      </c>
      <c r="AJ591" s="1" t="str">
        <f>INDEX(Lookup!E$2:E$1349, MATCH($AE591, Lookup!$G$2:$G$1349,0))</f>
        <v>Rest of England</v>
      </c>
    </row>
    <row r="592" spans="1:36" x14ac:dyDescent="0.3">
      <c r="A592" s="11" t="s">
        <v>1844</v>
      </c>
      <c r="B592" s="5">
        <v>12500</v>
      </c>
      <c r="C592" s="5">
        <v>102.5</v>
      </c>
      <c r="D592" s="5">
        <v>46.8</v>
      </c>
      <c r="E592" s="5">
        <v>15.5</v>
      </c>
      <c r="F592" s="5">
        <v>28.5</v>
      </c>
      <c r="G592" s="5">
        <v>2.8</v>
      </c>
      <c r="I592" s="5">
        <v>17050</v>
      </c>
      <c r="J592" s="5">
        <v>167</v>
      </c>
      <c r="K592" s="5">
        <v>797940</v>
      </c>
      <c r="L592" s="5">
        <v>0</v>
      </c>
      <c r="M592" s="5">
        <v>1783.2</v>
      </c>
      <c r="N592" s="5">
        <v>4310</v>
      </c>
      <c r="O592" s="5">
        <v>670.7</v>
      </c>
      <c r="P592" s="5">
        <v>2012</v>
      </c>
      <c r="Q592" s="5">
        <v>227.4</v>
      </c>
      <c r="R592" s="5">
        <v>2290</v>
      </c>
      <c r="S592" s="5">
        <v>440</v>
      </c>
      <c r="T592" s="5">
        <v>7</v>
      </c>
      <c r="U592" s="5">
        <v>3.2</v>
      </c>
      <c r="V592" s="5">
        <v>135.69999999999999</v>
      </c>
      <c r="W592" s="13">
        <v>12.1</v>
      </c>
      <c r="X592" s="13">
        <v>51.6</v>
      </c>
      <c r="Y592" s="13">
        <v>753.7</v>
      </c>
      <c r="Z592" s="5">
        <v>159.4</v>
      </c>
      <c r="AA592" s="18">
        <f t="shared" si="47"/>
        <v>670.6</v>
      </c>
      <c r="AB592" s="18">
        <f t="shared" si="48"/>
        <v>0.37606550022431584</v>
      </c>
      <c r="AC592" s="1" t="s">
        <v>7496</v>
      </c>
      <c r="AD592" s="1" t="str">
        <f t="shared" si="50"/>
        <v>Prescot U.D.</v>
      </c>
      <c r="AE592" s="1" t="str">
        <f t="shared" si="49"/>
        <v>Prescot U.D.</v>
      </c>
      <c r="AF592" s="1" t="str">
        <f>INDEX(Lookup!G$2:G$1349, MATCH($AE592, Lookup!$G$2:$G$1349,0))</f>
        <v>PRESCOT U.D.</v>
      </c>
      <c r="AG592" s="1" t="str">
        <f>INDEX(Lookup!F$2:F$1349, MATCH($AE592, Lookup!$G$2:$G$1349,0))</f>
        <v>e200652</v>
      </c>
      <c r="AH592" s="1" t="str">
        <f>INDEX(Lookup!C$2:C$1349, MATCH($AE592, Lookup!$G$2:$G$1349,0))</f>
        <v>Merseyside</v>
      </c>
      <c r="AI592" s="1" t="str">
        <f>INDEX(Lookup!D$2:D$1349, MATCH($AE592, Lookup!$G$2:$G$1349,0))</f>
        <v>North West</v>
      </c>
      <c r="AJ592" s="1" t="str">
        <f>INDEX(Lookup!E$2:E$1349, MATCH($AE592, Lookup!$G$2:$G$1349,0))</f>
        <v>Rest of England</v>
      </c>
    </row>
    <row r="593" spans="1:36" x14ac:dyDescent="0.3">
      <c r="A593" s="11" t="s">
        <v>1845</v>
      </c>
      <c r="B593" s="5">
        <v>8760</v>
      </c>
      <c r="C593" s="5">
        <v>82</v>
      </c>
      <c r="D593" s="5">
        <v>36</v>
      </c>
      <c r="E593" s="5">
        <v>7.5</v>
      </c>
      <c r="F593" s="5">
        <v>28.5</v>
      </c>
      <c r="G593" s="5">
        <v>0</v>
      </c>
      <c r="I593" s="5">
        <v>8067</v>
      </c>
      <c r="J593" s="5">
        <v>203.7</v>
      </c>
      <c r="K593" s="5">
        <v>290412</v>
      </c>
      <c r="L593" s="5">
        <v>27.4</v>
      </c>
      <c r="M593" s="5">
        <v>856.2</v>
      </c>
      <c r="N593" s="5">
        <v>3035</v>
      </c>
      <c r="O593" s="5">
        <v>624</v>
      </c>
      <c r="P593" s="5">
        <v>555</v>
      </c>
      <c r="Q593" s="5">
        <v>59.3</v>
      </c>
      <c r="R593" s="5">
        <v>2455</v>
      </c>
      <c r="S593" s="5">
        <v>553.4</v>
      </c>
      <c r="T593" s="5">
        <v>25</v>
      </c>
      <c r="U593" s="5">
        <v>11.3</v>
      </c>
      <c r="V593" s="5">
        <v>23.5</v>
      </c>
      <c r="W593" s="13">
        <v>0.8</v>
      </c>
      <c r="X593" s="13">
        <v>25.4</v>
      </c>
      <c r="Y593" s="13">
        <v>99.2</v>
      </c>
      <c r="Z593" s="5">
        <v>83.8</v>
      </c>
      <c r="AA593" s="18">
        <f t="shared" si="47"/>
        <v>623.99999999999989</v>
      </c>
      <c r="AB593" s="18">
        <f t="shared" si="48"/>
        <v>0.72880168185003491</v>
      </c>
      <c r="AC593" s="1" t="s">
        <v>7496</v>
      </c>
      <c r="AD593" s="1" t="str">
        <f t="shared" si="50"/>
        <v>Rainford U.D.</v>
      </c>
      <c r="AE593" s="1" t="str">
        <f t="shared" si="49"/>
        <v>Rainford U.D.</v>
      </c>
      <c r="AF593" s="1" t="str">
        <f>INDEX(Lookup!G$2:G$1349, MATCH($AE593, Lookup!$G$2:$G$1349,0))</f>
        <v>RAINFORD U.D.</v>
      </c>
      <c r="AG593" s="1" t="str">
        <f>INDEX(Lookup!F$2:F$1349, MATCH($AE593, Lookup!$G$2:$G$1349,0))</f>
        <v>e200655</v>
      </c>
      <c r="AH593" s="1" t="str">
        <f>INDEX(Lookup!C$2:C$1349, MATCH($AE593, Lookup!$G$2:$G$1349,0))</f>
        <v>Merseyside</v>
      </c>
      <c r="AI593" s="1" t="str">
        <f>INDEX(Lookup!D$2:D$1349, MATCH($AE593, Lookup!$G$2:$G$1349,0))</f>
        <v>North West</v>
      </c>
      <c r="AJ593" s="1" t="str">
        <f>INDEX(Lookup!E$2:E$1349, MATCH($AE593, Lookup!$G$2:$G$1349,0))</f>
        <v>Rest of England</v>
      </c>
    </row>
    <row r="594" spans="1:36" x14ac:dyDescent="0.3">
      <c r="A594" s="11" t="s">
        <v>1846</v>
      </c>
      <c r="B594" s="5">
        <v>16140</v>
      </c>
      <c r="C594" s="5">
        <v>100.5</v>
      </c>
      <c r="D594" s="5">
        <v>43</v>
      </c>
      <c r="E594" s="5">
        <v>13.3</v>
      </c>
      <c r="F594" s="5">
        <v>28.5</v>
      </c>
      <c r="G594" s="5">
        <v>1.2</v>
      </c>
      <c r="I594" s="5">
        <v>14233</v>
      </c>
      <c r="J594" s="5">
        <v>205.1</v>
      </c>
      <c r="K594" s="5">
        <v>612019</v>
      </c>
      <c r="L594" s="5">
        <v>31.5</v>
      </c>
      <c r="M594" s="5">
        <v>1497.3</v>
      </c>
      <c r="N594" s="5">
        <v>6207</v>
      </c>
      <c r="O594" s="5">
        <v>983.2</v>
      </c>
      <c r="P594" s="5">
        <v>3313</v>
      </c>
      <c r="Q594" s="5">
        <v>280.5</v>
      </c>
      <c r="R594" s="5">
        <v>2808</v>
      </c>
      <c r="S594" s="5">
        <v>658.4</v>
      </c>
      <c r="T594" s="5">
        <v>84</v>
      </c>
      <c r="U594" s="5">
        <v>44.2</v>
      </c>
      <c r="V594" s="5">
        <v>59.8</v>
      </c>
      <c r="W594" s="13">
        <v>5</v>
      </c>
      <c r="X594" s="13">
        <v>92.4</v>
      </c>
      <c r="Y594" s="13">
        <v>218</v>
      </c>
      <c r="Z594" s="13">
        <v>138.80000000000001</v>
      </c>
      <c r="AA594" s="18">
        <f t="shared" si="47"/>
        <v>983.1</v>
      </c>
      <c r="AB594" s="18">
        <f t="shared" si="48"/>
        <v>0.65658184732518532</v>
      </c>
      <c r="AC594" s="1" t="s">
        <v>7496</v>
      </c>
      <c r="AD594" s="1" t="str">
        <f t="shared" si="50"/>
        <v>Ramsbottom U.D.</v>
      </c>
      <c r="AE594" s="1" t="str">
        <f t="shared" si="49"/>
        <v>Ramsbottom U.D.</v>
      </c>
      <c r="AF594" s="1" t="str">
        <f>INDEX(Lookup!G$2:G$1349, MATCH($AE594, Lookup!$G$2:$G$1349,0))</f>
        <v>RAMSBOTTOM U.D.</v>
      </c>
      <c r="AG594" s="1" t="str">
        <f>INDEX(Lookup!F$2:F$1349, MATCH($AE594, Lookup!$G$2:$G$1349,0))</f>
        <v>e200656</v>
      </c>
      <c r="AH594" s="1" t="str">
        <f>INDEX(Lookup!C$2:C$1349, MATCH($AE594, Lookup!$G$2:$G$1349,0))</f>
        <v>Greater Manchester</v>
      </c>
      <c r="AI594" s="1" t="str">
        <f>INDEX(Lookup!D$2:D$1349, MATCH($AE594, Lookup!$G$2:$G$1349,0))</f>
        <v>North West</v>
      </c>
      <c r="AJ594" s="1" t="str">
        <f>INDEX(Lookup!E$2:E$1349, MATCH($AE594, Lookup!$G$2:$G$1349,0))</f>
        <v>Rest of England</v>
      </c>
    </row>
    <row r="595" spans="1:36" x14ac:dyDescent="0.3">
      <c r="A595" s="11" t="s">
        <v>1847</v>
      </c>
      <c r="B595" s="5">
        <v>6100</v>
      </c>
      <c r="C595" s="5">
        <v>95.5</v>
      </c>
      <c r="D595" s="5">
        <v>41</v>
      </c>
      <c r="E595" s="5">
        <v>10.6</v>
      </c>
      <c r="F595" s="5">
        <v>28.4</v>
      </c>
      <c r="G595" s="5">
        <v>2</v>
      </c>
      <c r="I595" s="5">
        <v>5065</v>
      </c>
      <c r="J595" s="5">
        <v>156.19999999999999</v>
      </c>
      <c r="K595" s="5">
        <v>207665</v>
      </c>
      <c r="L595" s="5">
        <v>36.299999999999997</v>
      </c>
      <c r="M595" s="5">
        <v>521.4</v>
      </c>
      <c r="N595" s="5">
        <v>2310</v>
      </c>
      <c r="O595" s="5">
        <v>259.60000000000002</v>
      </c>
      <c r="P595" s="5">
        <v>1720</v>
      </c>
      <c r="Q595" s="5">
        <v>144.1</v>
      </c>
      <c r="R595" s="5">
        <v>587</v>
      </c>
      <c r="S595" s="5">
        <v>114.2</v>
      </c>
      <c r="T595" s="5">
        <v>3</v>
      </c>
      <c r="U595" s="5">
        <v>1.3</v>
      </c>
      <c r="V595" s="5">
        <v>20.399999999999999</v>
      </c>
      <c r="W595" s="13">
        <v>1.4</v>
      </c>
      <c r="X595" s="13">
        <v>31.2</v>
      </c>
      <c r="Y595" s="13">
        <v>63.6</v>
      </c>
      <c r="Z595" s="13">
        <v>145.1</v>
      </c>
      <c r="AA595" s="18">
        <f t="shared" si="47"/>
        <v>259.60000000000002</v>
      </c>
      <c r="AB595" s="18">
        <f t="shared" si="48"/>
        <v>0.49789029535864987</v>
      </c>
      <c r="AC595" s="1" t="s">
        <v>7496</v>
      </c>
      <c r="AD595" s="1" t="str">
        <f t="shared" si="50"/>
        <v>Rishton U.D.</v>
      </c>
      <c r="AE595" s="1" t="str">
        <f t="shared" si="49"/>
        <v>Rishton U.D.</v>
      </c>
      <c r="AF595" s="1" t="str">
        <f>INDEX(Lookup!G$2:G$1349, MATCH($AE595, Lookup!$G$2:$G$1349,0))</f>
        <v>RISHTON U.D.</v>
      </c>
      <c r="AG595" s="1" t="str">
        <f>INDEX(Lookup!F$2:F$1349, MATCH($AE595, Lookup!$G$2:$G$1349,0))</f>
        <v>e200658</v>
      </c>
      <c r="AH595" s="1" t="str">
        <f>INDEX(Lookup!C$2:C$1349, MATCH($AE595, Lookup!$G$2:$G$1349,0))</f>
        <v>Lancashire</v>
      </c>
      <c r="AI595" s="1" t="str">
        <f>INDEX(Lookup!D$2:D$1349, MATCH($AE595, Lookup!$G$2:$G$1349,0))</f>
        <v>North West</v>
      </c>
      <c r="AJ595" s="1" t="str">
        <f>INDEX(Lookup!E$2:E$1349, MATCH($AE595, Lookup!$G$2:$G$1349,0))</f>
        <v>Rest of England</v>
      </c>
    </row>
    <row r="596" spans="1:36" x14ac:dyDescent="0.3">
      <c r="A596" s="11" t="s">
        <v>1848</v>
      </c>
      <c r="B596" s="5">
        <v>20670</v>
      </c>
      <c r="C596" s="5">
        <v>97.5</v>
      </c>
      <c r="D596" s="5">
        <v>43</v>
      </c>
      <c r="E596" s="5">
        <v>14.5</v>
      </c>
      <c r="F596" s="5">
        <v>27</v>
      </c>
      <c r="G596" s="5">
        <v>1.5</v>
      </c>
      <c r="I596" s="5">
        <v>19005</v>
      </c>
      <c r="J596" s="5">
        <v>189.8</v>
      </c>
      <c r="K596" s="5">
        <v>817215</v>
      </c>
      <c r="L596" s="5">
        <v>26.9</v>
      </c>
      <c r="M596" s="5">
        <v>2043.6</v>
      </c>
      <c r="N596" s="5">
        <v>7564</v>
      </c>
      <c r="O596" s="5">
        <v>1166.5</v>
      </c>
      <c r="P596" s="5">
        <v>3298</v>
      </c>
      <c r="Q596" s="5">
        <v>297.5</v>
      </c>
      <c r="R596" s="5">
        <v>4224</v>
      </c>
      <c r="S596" s="5">
        <v>853.5</v>
      </c>
      <c r="T596" s="5">
        <v>42</v>
      </c>
      <c r="U596" s="5">
        <v>15.5</v>
      </c>
      <c r="V596" s="5">
        <v>71.5</v>
      </c>
      <c r="W596" s="13">
        <v>8.5</v>
      </c>
      <c r="X596" s="5">
        <v>121.8</v>
      </c>
      <c r="Y596" s="5">
        <v>516.20000000000005</v>
      </c>
      <c r="Z596" s="5">
        <v>159.19999999999999</v>
      </c>
      <c r="AA596" s="18">
        <f t="shared" si="47"/>
        <v>1166.5</v>
      </c>
      <c r="AB596" s="18">
        <f t="shared" si="48"/>
        <v>0.57080642004306126</v>
      </c>
      <c r="AC596" s="1" t="s">
        <v>7496</v>
      </c>
      <c r="AD596" s="1" t="str">
        <f t="shared" si="50"/>
        <v>Royton U.D.</v>
      </c>
      <c r="AE596" s="1" t="str">
        <f t="shared" si="49"/>
        <v>Royton U.D.</v>
      </c>
      <c r="AF596" s="1" t="str">
        <f>INDEX(Lookup!G$2:G$1349, MATCH($AE596, Lookup!$G$2:$G$1349,0))</f>
        <v>ROYTON U.D.</v>
      </c>
      <c r="AG596" s="1" t="str">
        <f>INDEX(Lookup!F$2:F$1349, MATCH($AE596, Lookup!$G$2:$G$1349,0))</f>
        <v>e200659</v>
      </c>
      <c r="AH596" s="1" t="str">
        <f>INDEX(Lookup!C$2:C$1349, MATCH($AE596, Lookup!$G$2:$G$1349,0))</f>
        <v>Greater Manchester</v>
      </c>
      <c r="AI596" s="1" t="str">
        <f>INDEX(Lookup!D$2:D$1349, MATCH($AE596, Lookup!$G$2:$G$1349,0))</f>
        <v>North West</v>
      </c>
      <c r="AJ596" s="1" t="str">
        <f>INDEX(Lookup!E$2:E$1349, MATCH($AE596, Lookup!$G$2:$G$1349,0))</f>
        <v>Rest of England</v>
      </c>
    </row>
    <row r="597" spans="1:36" x14ac:dyDescent="0.3">
      <c r="A597" s="11" t="s">
        <v>7550</v>
      </c>
      <c r="B597" s="5">
        <v>33030</v>
      </c>
      <c r="C597" s="5">
        <v>95.5</v>
      </c>
      <c r="D597" s="5">
        <v>42</v>
      </c>
      <c r="E597" s="5">
        <v>13.6</v>
      </c>
      <c r="F597" s="5">
        <v>28.4</v>
      </c>
      <c r="G597" s="5">
        <v>0</v>
      </c>
      <c r="I597" s="5">
        <v>41550</v>
      </c>
      <c r="J597" s="5">
        <v>196.8</v>
      </c>
      <c r="K597" s="5">
        <v>1745100</v>
      </c>
      <c r="L597" s="5">
        <v>8.6</v>
      </c>
      <c r="M597" s="5">
        <v>4172.2</v>
      </c>
      <c r="N597" s="5">
        <v>11433</v>
      </c>
      <c r="O597" s="5">
        <v>2051.8000000000002</v>
      </c>
      <c r="P597" s="5">
        <v>2966</v>
      </c>
      <c r="Q597" s="5">
        <v>358.2</v>
      </c>
      <c r="R597" s="5">
        <v>8449</v>
      </c>
      <c r="S597" s="5">
        <v>1685.3</v>
      </c>
      <c r="T597" s="5">
        <v>18</v>
      </c>
      <c r="U597" s="5">
        <v>8.3000000000000007</v>
      </c>
      <c r="V597" s="5">
        <v>122.3</v>
      </c>
      <c r="W597" s="13">
        <v>34.299999999999997</v>
      </c>
      <c r="X597" s="5">
        <v>97.5</v>
      </c>
      <c r="Y597" s="5">
        <v>1392.2</v>
      </c>
      <c r="Z597" s="5">
        <v>474.2</v>
      </c>
      <c r="AA597" s="18">
        <f t="shared" si="47"/>
        <v>2051.8000000000002</v>
      </c>
      <c r="AB597" s="18">
        <f t="shared" si="48"/>
        <v>0.4917789175974307</v>
      </c>
      <c r="AC597" s="1" t="s">
        <v>7496</v>
      </c>
      <c r="AD597" s="1" t="str">
        <f t="shared" si="50"/>
        <v>Skelmersdale and holland U.D.</v>
      </c>
      <c r="AE597" s="1" t="str">
        <f t="shared" si="49"/>
        <v>Skelmersdale and holland U.D.</v>
      </c>
      <c r="AF597" s="1" t="str">
        <f>INDEX(Lookup!G$2:G$1349, MATCH($AE597, Lookup!$G$2:$G$1349,0))</f>
        <v>SKELMERSDALE AND HOLLAND U.D.</v>
      </c>
      <c r="AG597" s="1" t="str">
        <f>INDEX(Lookup!F$2:F$1349, MATCH($AE597, Lookup!$G$2:$G$1349,0))</f>
        <v>e200660</v>
      </c>
      <c r="AH597" s="1" t="str">
        <f>INDEX(Lookup!C$2:C$1349, MATCH($AE597, Lookup!$G$2:$G$1349,0))</f>
        <v>Lancashire</v>
      </c>
      <c r="AI597" s="1" t="str">
        <f>INDEX(Lookup!D$2:D$1349, MATCH($AE597, Lookup!$G$2:$G$1349,0))</f>
        <v>North West</v>
      </c>
      <c r="AJ597" s="1" t="str">
        <f>INDEX(Lookup!E$2:E$1349, MATCH($AE597, Lookup!$G$2:$G$1349,0))</f>
        <v>Rest of England</v>
      </c>
    </row>
    <row r="598" spans="1:36" x14ac:dyDescent="0.3">
      <c r="A598" s="11" t="s">
        <v>1850</v>
      </c>
      <c r="B598" s="5">
        <v>11360</v>
      </c>
      <c r="C598" s="5">
        <v>103.5</v>
      </c>
      <c r="D598" s="5">
        <v>45</v>
      </c>
      <c r="E598" s="5">
        <v>16.5</v>
      </c>
      <c r="F598" s="5">
        <v>28.5</v>
      </c>
      <c r="G598" s="5">
        <v>0</v>
      </c>
      <c r="I598" s="5">
        <v>9200</v>
      </c>
      <c r="J598" s="5">
        <v>140.30000000000001</v>
      </c>
      <c r="K598" s="5">
        <v>414000</v>
      </c>
      <c r="L598" s="5">
        <v>34.1</v>
      </c>
      <c r="M598" s="5">
        <v>997.3</v>
      </c>
      <c r="N598" s="5">
        <v>4128</v>
      </c>
      <c r="O598" s="5">
        <v>688.5</v>
      </c>
      <c r="P598" s="5">
        <v>1596</v>
      </c>
      <c r="Q598" s="5">
        <v>169.8</v>
      </c>
      <c r="R598" s="5">
        <v>2495</v>
      </c>
      <c r="S598" s="5">
        <v>500.6</v>
      </c>
      <c r="T598" s="5">
        <v>36</v>
      </c>
      <c r="U598" s="5">
        <v>18</v>
      </c>
      <c r="V598" s="5">
        <v>40.299999999999997</v>
      </c>
      <c r="W598" s="13">
        <v>4.9000000000000004</v>
      </c>
      <c r="X598" s="5">
        <v>49</v>
      </c>
      <c r="Y598" s="5">
        <v>106.4</v>
      </c>
      <c r="Z598" s="5">
        <v>108.1</v>
      </c>
      <c r="AA598" s="18">
        <f t="shared" si="47"/>
        <v>688.40000000000009</v>
      </c>
      <c r="AB598" s="18">
        <f t="shared" si="48"/>
        <v>0.69026371202246073</v>
      </c>
      <c r="AC598" s="1" t="s">
        <v>7496</v>
      </c>
      <c r="AD598" s="1" t="str">
        <f t="shared" si="50"/>
        <v>Standish-with-Langtree U.D.</v>
      </c>
      <c r="AE598" s="1" t="str">
        <f t="shared" si="49"/>
        <v>Standish-with-Langtree U.D.</v>
      </c>
      <c r="AF598" s="1" t="str">
        <f>INDEX(Lookup!G$2:G$1349, MATCH($AE598, Lookup!$G$2:$G$1349,0))</f>
        <v>STANDISH-WITH-LANGTREE U.D.</v>
      </c>
      <c r="AG598" s="1" t="str">
        <f>INDEX(Lookup!F$2:F$1349, MATCH($AE598, Lookup!$G$2:$G$1349,0))</f>
        <v>e200662</v>
      </c>
      <c r="AH598" s="1" t="str">
        <f>INDEX(Lookup!C$2:C$1349, MATCH($AE598, Lookup!$G$2:$G$1349,0))</f>
        <v>Greater Manchester</v>
      </c>
      <c r="AI598" s="1" t="str">
        <f>INDEX(Lookup!D$2:D$1349, MATCH($AE598, Lookup!$G$2:$G$1349,0))</f>
        <v>North West</v>
      </c>
      <c r="AJ598" s="1" t="str">
        <f>INDEX(Lookup!E$2:E$1349, MATCH($AE598, Lookup!$G$2:$G$1349,0))</f>
        <v>Rest of England</v>
      </c>
    </row>
    <row r="599" spans="1:36" x14ac:dyDescent="0.3">
      <c r="A599" s="11" t="s">
        <v>1851</v>
      </c>
      <c r="B599" s="5">
        <v>27060</v>
      </c>
      <c r="C599" s="5">
        <v>88.5</v>
      </c>
      <c r="D599" s="5">
        <v>42</v>
      </c>
      <c r="E599" s="5">
        <v>13.5</v>
      </c>
      <c r="F599" s="5">
        <v>28.5</v>
      </c>
      <c r="G599" s="5">
        <v>0</v>
      </c>
      <c r="I599" s="5">
        <v>33300</v>
      </c>
      <c r="J599" s="5">
        <v>121.2</v>
      </c>
      <c r="K599" s="5">
        <v>1398600</v>
      </c>
      <c r="L599" s="5">
        <v>4.5999999999999996</v>
      </c>
      <c r="M599" s="5">
        <v>3433.1</v>
      </c>
      <c r="N599" s="5">
        <v>10599</v>
      </c>
      <c r="O599" s="5">
        <v>2045.4</v>
      </c>
      <c r="P599" s="5">
        <v>1461</v>
      </c>
      <c r="Q599" s="5">
        <v>178.5</v>
      </c>
      <c r="R599" s="5">
        <v>9065</v>
      </c>
      <c r="S599" s="5">
        <v>1831.4</v>
      </c>
      <c r="T599" s="5">
        <v>72</v>
      </c>
      <c r="U599" s="5">
        <v>35.200000000000003</v>
      </c>
      <c r="V599" s="5">
        <v>328.4</v>
      </c>
      <c r="W599" s="13">
        <v>27.5</v>
      </c>
      <c r="X599" s="13">
        <v>126.2</v>
      </c>
      <c r="Y599" s="13">
        <v>601</v>
      </c>
      <c r="Z599" s="13">
        <v>304.7</v>
      </c>
      <c r="AA599" s="18">
        <f t="shared" si="47"/>
        <v>2045.1000000000001</v>
      </c>
      <c r="AB599" s="18">
        <f t="shared" si="48"/>
        <v>0.59570067868690113</v>
      </c>
      <c r="AC599" s="1" t="s">
        <v>7496</v>
      </c>
      <c r="AD599" s="1" t="str">
        <f t="shared" si="50"/>
        <v>Thornton Cleveleys U.D.</v>
      </c>
      <c r="AE599" s="1" t="str">
        <f t="shared" si="49"/>
        <v>Thornton Cleveleys U.D.</v>
      </c>
      <c r="AF599" s="1" t="str">
        <f>INDEX(Lookup!G$2:G$1349, MATCH($AE599, Lookup!$G$2:$G$1349,0))</f>
        <v>THORNTON CLEVELEYS U.D.</v>
      </c>
      <c r="AG599" s="1" t="str">
        <f>INDEX(Lookup!F$2:F$1349, MATCH($AE599, Lookup!$G$2:$G$1349,0))</f>
        <v>e200665</v>
      </c>
      <c r="AH599" s="1" t="str">
        <f>INDEX(Lookup!C$2:C$1349, MATCH($AE599, Lookup!$G$2:$G$1349,0))</f>
        <v>Lancashire</v>
      </c>
      <c r="AI599" s="1" t="str">
        <f>INDEX(Lookup!D$2:D$1349, MATCH($AE599, Lookup!$G$2:$G$1349,0))</f>
        <v>North West</v>
      </c>
      <c r="AJ599" s="1" t="str">
        <f>INDEX(Lookup!E$2:E$1349, MATCH($AE599, Lookup!$G$2:$G$1349,0))</f>
        <v>Rest of England</v>
      </c>
    </row>
    <row r="600" spans="1:36" x14ac:dyDescent="0.3">
      <c r="A600" s="11" t="s">
        <v>1852</v>
      </c>
      <c r="B600" s="5">
        <v>10410</v>
      </c>
      <c r="C600" s="5">
        <v>92</v>
      </c>
      <c r="D600" s="5">
        <v>36</v>
      </c>
      <c r="E600" s="5">
        <v>6.1</v>
      </c>
      <c r="F600" s="5">
        <v>28.4</v>
      </c>
      <c r="G600" s="5">
        <v>1.5</v>
      </c>
      <c r="I600" s="5">
        <v>8753</v>
      </c>
      <c r="J600" s="5">
        <v>236.7</v>
      </c>
      <c r="K600" s="5">
        <v>315108</v>
      </c>
      <c r="L600" s="5">
        <v>37.200000000000003</v>
      </c>
      <c r="M600" s="5">
        <v>880.1</v>
      </c>
      <c r="N600" s="5">
        <v>3751</v>
      </c>
      <c r="O600" s="5">
        <v>705.1</v>
      </c>
      <c r="P600" s="5">
        <v>1383</v>
      </c>
      <c r="Q600" s="5">
        <v>118.1</v>
      </c>
      <c r="R600" s="5">
        <v>2271</v>
      </c>
      <c r="S600" s="5">
        <v>538.6</v>
      </c>
      <c r="T600" s="5">
        <v>97</v>
      </c>
      <c r="U600" s="5">
        <v>48.4</v>
      </c>
      <c r="V600" s="5">
        <v>19.899999999999999</v>
      </c>
      <c r="W600" s="13">
        <v>0.3</v>
      </c>
      <c r="X600" s="13">
        <v>24.7</v>
      </c>
      <c r="Y600" s="13">
        <v>76.2</v>
      </c>
      <c r="Z600" s="13">
        <v>53.9</v>
      </c>
      <c r="AA600" s="18">
        <f t="shared" si="47"/>
        <v>705.1</v>
      </c>
      <c r="AB600" s="18">
        <f t="shared" si="48"/>
        <v>0.80115895920918079</v>
      </c>
      <c r="AC600" s="1" t="s">
        <v>7496</v>
      </c>
      <c r="AD600" s="1" t="str">
        <f t="shared" si="50"/>
        <v>Tottington U.D.</v>
      </c>
      <c r="AE600" s="1" t="str">
        <f t="shared" si="49"/>
        <v>Tottington U.D.</v>
      </c>
      <c r="AF600" s="1" t="str">
        <f>INDEX(Lookup!G$2:G$1349, MATCH($AE600, Lookup!$G$2:$G$1349,0))</f>
        <v>TOTTINGTON U.D.</v>
      </c>
      <c r="AG600" s="1" t="str">
        <f>INDEX(Lookup!F$2:F$1349, MATCH($AE600, Lookup!$G$2:$G$1349,0))</f>
        <v>e200666</v>
      </c>
      <c r="AH600" s="1" t="str">
        <f>INDEX(Lookup!C$2:C$1349, MATCH($AE600, Lookup!$G$2:$G$1349,0))</f>
        <v>Greater Manchester</v>
      </c>
      <c r="AI600" s="1" t="str">
        <f>INDEX(Lookup!D$2:D$1349, MATCH($AE600, Lookup!$G$2:$G$1349,0))</f>
        <v>North West</v>
      </c>
      <c r="AJ600" s="1" t="str">
        <f>INDEX(Lookup!E$2:E$1349, MATCH($AE600, Lookup!$G$2:$G$1349,0))</f>
        <v>Rest of England</v>
      </c>
    </row>
    <row r="601" spans="1:36" x14ac:dyDescent="0.3">
      <c r="A601" s="11" t="s">
        <v>1853</v>
      </c>
      <c r="B601" s="5">
        <v>1850</v>
      </c>
      <c r="C601" s="5">
        <v>94.5</v>
      </c>
      <c r="D601" s="5">
        <v>39</v>
      </c>
      <c r="E601" s="5">
        <v>10.6</v>
      </c>
      <c r="F601" s="5">
        <v>28.4</v>
      </c>
      <c r="G601" s="5">
        <v>0</v>
      </c>
      <c r="I601" s="5">
        <v>1010</v>
      </c>
      <c r="J601" s="5">
        <v>167.9</v>
      </c>
      <c r="K601" s="5">
        <v>39390</v>
      </c>
      <c r="L601" s="5">
        <v>55.8</v>
      </c>
      <c r="M601" s="5">
        <v>109.6</v>
      </c>
      <c r="N601" s="5">
        <v>787</v>
      </c>
      <c r="O601" s="5">
        <v>65.599999999999994</v>
      </c>
      <c r="P601" s="5">
        <v>712</v>
      </c>
      <c r="Q601" s="5">
        <v>55.4</v>
      </c>
      <c r="R601" s="5">
        <v>75</v>
      </c>
      <c r="S601" s="5">
        <v>10.199999999999999</v>
      </c>
      <c r="T601" s="5">
        <v>0</v>
      </c>
      <c r="U601" s="5">
        <v>0</v>
      </c>
      <c r="V601" s="5">
        <v>1.5</v>
      </c>
      <c r="W601" s="13">
        <v>2.2000000000000002</v>
      </c>
      <c r="X601" s="13">
        <v>5</v>
      </c>
      <c r="Y601" s="13">
        <v>25.1</v>
      </c>
      <c r="Z601" s="5">
        <v>10.199999999999999</v>
      </c>
      <c r="AA601" s="18">
        <f t="shared" si="47"/>
        <v>65.599999999999994</v>
      </c>
      <c r="AB601" s="18">
        <f t="shared" si="48"/>
        <v>0.5985401459854014</v>
      </c>
      <c r="AC601" s="1" t="s">
        <v>7496</v>
      </c>
      <c r="AD601" s="1" t="str">
        <f t="shared" si="50"/>
        <v>Trawden U.D.</v>
      </c>
      <c r="AE601" s="1" t="str">
        <f t="shared" si="49"/>
        <v>Trawden U.D.</v>
      </c>
      <c r="AF601" s="1" t="str">
        <f>INDEX(Lookup!G$2:G$1349, MATCH($AE601, Lookup!$G$2:$G$1349,0))</f>
        <v>TRAWDEN U.D.</v>
      </c>
      <c r="AG601" s="1" t="str">
        <f>INDEX(Lookup!F$2:F$1349, MATCH($AE601, Lookup!$G$2:$G$1349,0))</f>
        <v>e200667</v>
      </c>
      <c r="AH601" s="1" t="str">
        <f>INDEX(Lookup!C$2:C$1349, MATCH($AE601, Lookup!$G$2:$G$1349,0))</f>
        <v>Lancashire</v>
      </c>
      <c r="AI601" s="1" t="str">
        <f>INDEX(Lookup!D$2:D$1349, MATCH($AE601, Lookup!$G$2:$G$1349,0))</f>
        <v>North West</v>
      </c>
      <c r="AJ601" s="1" t="str">
        <f>INDEX(Lookup!E$2:E$1349, MATCH($AE601, Lookup!$G$2:$G$1349,0))</f>
        <v>Rest of England</v>
      </c>
    </row>
    <row r="602" spans="1:36" x14ac:dyDescent="0.3">
      <c r="A602" s="11" t="s">
        <v>1854</v>
      </c>
      <c r="B602" s="5">
        <v>22190</v>
      </c>
      <c r="C602" s="5">
        <v>81</v>
      </c>
      <c r="D602" s="5">
        <v>35.5</v>
      </c>
      <c r="E602" s="5">
        <v>3.8</v>
      </c>
      <c r="F602" s="5">
        <v>28.5</v>
      </c>
      <c r="G602" s="5">
        <v>3.2</v>
      </c>
      <c r="I602" s="5">
        <v>21285</v>
      </c>
      <c r="J602" s="5">
        <v>191.6</v>
      </c>
      <c r="K602" s="5">
        <v>755618</v>
      </c>
      <c r="L602" s="5">
        <v>26.8</v>
      </c>
      <c r="M602" s="5">
        <v>2195.6999999999998</v>
      </c>
      <c r="N602" s="5">
        <v>8039</v>
      </c>
      <c r="O602" s="5">
        <v>1634.9</v>
      </c>
      <c r="P602" s="5">
        <v>2468</v>
      </c>
      <c r="Q602" s="5">
        <v>255.5</v>
      </c>
      <c r="R602" s="5">
        <v>5429</v>
      </c>
      <c r="S602" s="5">
        <v>1304.5</v>
      </c>
      <c r="T602" s="5">
        <v>141</v>
      </c>
      <c r="U602" s="5">
        <v>74.8</v>
      </c>
      <c r="V602" s="5">
        <v>42.8</v>
      </c>
      <c r="W602" s="13">
        <v>1.3</v>
      </c>
      <c r="X602" s="13">
        <v>95.1</v>
      </c>
      <c r="Y602" s="13">
        <v>157.69999999999999</v>
      </c>
      <c r="Z602" s="5">
        <v>263.89999999999998</v>
      </c>
      <c r="AA602" s="18">
        <f t="shared" si="47"/>
        <v>1634.8</v>
      </c>
      <c r="AB602" s="18">
        <f t="shared" si="48"/>
        <v>0.74454615840051008</v>
      </c>
      <c r="AC602" s="1" t="s">
        <v>7496</v>
      </c>
      <c r="AD602" s="1" t="str">
        <f t="shared" si="50"/>
        <v>Turton U.D.</v>
      </c>
      <c r="AE602" s="1" t="str">
        <f t="shared" si="49"/>
        <v>Turton U.D.</v>
      </c>
      <c r="AF602" s="1" t="str">
        <f>INDEX(Lookup!G$2:G$1349, MATCH($AE602, Lookup!$G$2:$G$1349,0))</f>
        <v>TURTON U.D.</v>
      </c>
      <c r="AG602" s="1" t="str">
        <f>INDEX(Lookup!F$2:F$1349, MATCH($AE602, Lookup!$G$2:$G$1349,0))</f>
        <v>e200668</v>
      </c>
      <c r="AH602" s="1" t="str">
        <f>INDEX(Lookup!C$2:C$1349, MATCH($AE602, Lookup!$G$2:$G$1349,0))</f>
        <v>Greater Manchester</v>
      </c>
      <c r="AI602" s="1" t="str">
        <f>INDEX(Lookup!D$2:D$1349, MATCH($AE602, Lookup!$G$2:$G$1349,0))</f>
        <v>North West</v>
      </c>
      <c r="AJ602" s="1" t="str">
        <f>INDEX(Lookup!E$2:E$1349, MATCH($AE602, Lookup!$G$2:$G$1349,0))</f>
        <v>Rest of England</v>
      </c>
    </row>
    <row r="603" spans="1:36" x14ac:dyDescent="0.3">
      <c r="A603" s="11" t="s">
        <v>1855</v>
      </c>
      <c r="B603" s="5">
        <v>21230</v>
      </c>
      <c r="C603" s="5">
        <v>90.5</v>
      </c>
      <c r="D603" s="5">
        <v>39</v>
      </c>
      <c r="E603" s="5">
        <v>9.3000000000000007</v>
      </c>
      <c r="F603" s="5">
        <v>28.4</v>
      </c>
      <c r="G603" s="5">
        <v>1.3</v>
      </c>
      <c r="I603" s="5">
        <v>16800</v>
      </c>
      <c r="J603" s="5">
        <v>200</v>
      </c>
      <c r="K603" s="5">
        <v>655200</v>
      </c>
      <c r="L603" s="5">
        <v>37.799999999999997</v>
      </c>
      <c r="M603" s="5">
        <v>1766.3</v>
      </c>
      <c r="N603" s="5">
        <v>7500</v>
      </c>
      <c r="O603" s="5">
        <v>1163.5999999999999</v>
      </c>
      <c r="P603" s="5">
        <v>3098</v>
      </c>
      <c r="Q603" s="5">
        <v>292.10000000000002</v>
      </c>
      <c r="R603" s="5">
        <v>4391</v>
      </c>
      <c r="S603" s="5">
        <v>866.4</v>
      </c>
      <c r="T603" s="5">
        <v>10</v>
      </c>
      <c r="U603" s="5">
        <v>4.8</v>
      </c>
      <c r="V603" s="5">
        <v>100.2</v>
      </c>
      <c r="W603" s="13">
        <v>8.9</v>
      </c>
      <c r="X603" s="13">
        <v>147.30000000000001</v>
      </c>
      <c r="Y603" s="13">
        <v>183.8</v>
      </c>
      <c r="Z603" s="5">
        <v>162.6</v>
      </c>
      <c r="AA603" s="18">
        <f t="shared" si="47"/>
        <v>1163.3</v>
      </c>
      <c r="AB603" s="18">
        <f t="shared" si="48"/>
        <v>0.65860839042065333</v>
      </c>
      <c r="AC603" s="1" t="s">
        <v>7496</v>
      </c>
      <c r="AD603" s="1" t="str">
        <f t="shared" si="50"/>
        <v>Tyldesley U.D.</v>
      </c>
      <c r="AE603" s="1" t="str">
        <f t="shared" si="49"/>
        <v>Tyldesley U.D.</v>
      </c>
      <c r="AF603" s="1" t="str">
        <f>INDEX(Lookup!G$2:G$1349, MATCH($AE603, Lookup!$G$2:$G$1349,0))</f>
        <v>TYLDESLEY U.D.</v>
      </c>
      <c r="AG603" s="1" t="str">
        <f>INDEX(Lookup!F$2:F$1349, MATCH($AE603, Lookup!$G$2:$G$1349,0))</f>
        <v>e200669</v>
      </c>
      <c r="AH603" s="1" t="str">
        <f>INDEX(Lookup!C$2:C$1349, MATCH($AE603, Lookup!$G$2:$G$1349,0))</f>
        <v>Greater Manchester</v>
      </c>
      <c r="AI603" s="1" t="str">
        <f>INDEX(Lookup!D$2:D$1349, MATCH($AE603, Lookup!$G$2:$G$1349,0))</f>
        <v>North West</v>
      </c>
      <c r="AJ603" s="1" t="str">
        <f>INDEX(Lookup!E$2:E$1349, MATCH($AE603, Lookup!$G$2:$G$1349,0))</f>
        <v>Rest of England</v>
      </c>
    </row>
    <row r="604" spans="1:36" x14ac:dyDescent="0.3">
      <c r="A604" s="11" t="s">
        <v>1856</v>
      </c>
      <c r="B604" s="5">
        <v>12300</v>
      </c>
      <c r="C604" s="5">
        <v>95.5</v>
      </c>
      <c r="D604" s="5">
        <v>38</v>
      </c>
      <c r="E604" s="5">
        <v>9.5</v>
      </c>
      <c r="F604" s="5">
        <v>28.5</v>
      </c>
      <c r="G604" s="5">
        <v>0</v>
      </c>
      <c r="I604" s="5">
        <v>9950</v>
      </c>
      <c r="J604" s="5">
        <v>143.9</v>
      </c>
      <c r="K604" s="5">
        <v>378100</v>
      </c>
      <c r="L604" s="5">
        <v>35.6</v>
      </c>
      <c r="M604" s="5">
        <v>1082.7</v>
      </c>
      <c r="N604" s="5">
        <v>4302</v>
      </c>
      <c r="O604" s="5">
        <v>586.5</v>
      </c>
      <c r="P604" s="5">
        <v>2844</v>
      </c>
      <c r="Q604" s="5">
        <v>287.10000000000002</v>
      </c>
      <c r="R604" s="5">
        <v>1443</v>
      </c>
      <c r="S604" s="5">
        <v>293.2</v>
      </c>
      <c r="T604" s="5">
        <v>14</v>
      </c>
      <c r="U604" s="5">
        <v>6.2</v>
      </c>
      <c r="V604" s="5">
        <v>96.6</v>
      </c>
      <c r="W604" s="13">
        <v>10.9</v>
      </c>
      <c r="X604" s="5">
        <v>60.3</v>
      </c>
      <c r="Y604" s="5">
        <v>223.8</v>
      </c>
      <c r="Z604" s="5">
        <v>104.6</v>
      </c>
      <c r="AA604" s="18">
        <f t="shared" si="47"/>
        <v>586.5</v>
      </c>
      <c r="AB604" s="18">
        <f t="shared" si="48"/>
        <v>0.54170130229980606</v>
      </c>
      <c r="AC604" s="1" t="s">
        <v>7496</v>
      </c>
      <c r="AD604" s="1" t="str">
        <f t="shared" si="50"/>
        <v>Ulverston U.D.</v>
      </c>
      <c r="AE604" s="1" t="str">
        <f t="shared" si="49"/>
        <v>Ulverston U.D.</v>
      </c>
      <c r="AF604" s="1" t="str">
        <f>INDEX(Lookup!G$2:G$1349, MATCH($AE604, Lookup!$G$2:$G$1349,0))</f>
        <v>ULVERSTON U.D.</v>
      </c>
      <c r="AG604" s="1" t="str">
        <f>INDEX(Lookup!F$2:F$1349, MATCH($AE604, Lookup!$G$2:$G$1349,0))</f>
        <v>e200670</v>
      </c>
      <c r="AH604" s="1" t="str">
        <f>INDEX(Lookup!C$2:C$1349, MATCH($AE604, Lookup!$G$2:$G$1349,0))</f>
        <v>Cumbria</v>
      </c>
      <c r="AI604" s="1" t="str">
        <f>INDEX(Lookup!D$2:D$1349, MATCH($AE604, Lookup!$G$2:$G$1349,0))</f>
        <v>North West</v>
      </c>
      <c r="AJ604" s="1" t="str">
        <f>INDEX(Lookup!E$2:E$1349, MATCH($AE604, Lookup!$G$2:$G$1349,0))</f>
        <v>Rest of England</v>
      </c>
    </row>
    <row r="605" spans="1:36" x14ac:dyDescent="0.3">
      <c r="A605" s="11" t="s">
        <v>1857</v>
      </c>
      <c r="B605" s="5">
        <v>44420</v>
      </c>
      <c r="C605" s="5">
        <v>93</v>
      </c>
      <c r="D605" s="5">
        <v>40</v>
      </c>
      <c r="E605" s="5">
        <v>10.199999999999999</v>
      </c>
      <c r="F605" s="5">
        <v>28.3</v>
      </c>
      <c r="G605" s="5">
        <v>1.5</v>
      </c>
      <c r="I605" s="5">
        <v>78124</v>
      </c>
      <c r="J605" s="5">
        <v>151.19999999999999</v>
      </c>
      <c r="K605" s="5">
        <v>3124960</v>
      </c>
      <c r="L605" s="5">
        <v>0</v>
      </c>
      <c r="M605" s="5">
        <v>8306.1</v>
      </c>
      <c r="N605" s="5">
        <v>15317</v>
      </c>
      <c r="O605" s="5">
        <v>3251</v>
      </c>
      <c r="P605" s="5">
        <v>2544</v>
      </c>
      <c r="Q605" s="5">
        <v>297.8</v>
      </c>
      <c r="R605" s="5">
        <v>12687</v>
      </c>
      <c r="S605" s="5">
        <v>2912.2</v>
      </c>
      <c r="T605" s="5">
        <v>85</v>
      </c>
      <c r="U605" s="5">
        <v>40.5</v>
      </c>
      <c r="V605" s="5">
        <v>391.9</v>
      </c>
      <c r="W605" s="13">
        <v>52.3</v>
      </c>
      <c r="X605" s="13">
        <v>1000.3</v>
      </c>
      <c r="Y605" s="13">
        <v>2653.4</v>
      </c>
      <c r="Z605" s="13">
        <v>957</v>
      </c>
      <c r="AA605" s="18">
        <f t="shared" si="47"/>
        <v>3250.5</v>
      </c>
      <c r="AB605" s="18">
        <f t="shared" si="48"/>
        <v>0.39133889551052842</v>
      </c>
      <c r="AC605" s="1" t="s">
        <v>7496</v>
      </c>
      <c r="AD605" s="1" t="str">
        <f t="shared" si="50"/>
        <v>Urmston U.D.</v>
      </c>
      <c r="AE605" s="1" t="str">
        <f t="shared" si="49"/>
        <v>Urmston U.D.</v>
      </c>
      <c r="AF605" s="1" t="str">
        <f>INDEX(Lookup!G$2:G$1349, MATCH($AE605, Lookup!$G$2:$G$1349,0))</f>
        <v>URMSTON U.D.</v>
      </c>
      <c r="AG605" s="1" t="str">
        <f>INDEX(Lookup!F$2:F$1349, MATCH($AE605, Lookup!$G$2:$G$1349,0))</f>
        <v>e200671</v>
      </c>
      <c r="AH605" s="1" t="str">
        <f>INDEX(Lookup!C$2:C$1349, MATCH($AE605, Lookup!$G$2:$G$1349,0))</f>
        <v>Greater Manchester</v>
      </c>
      <c r="AI605" s="1" t="str">
        <f>INDEX(Lookup!D$2:D$1349, MATCH($AE605, Lookup!$G$2:$G$1349,0))</f>
        <v>North West</v>
      </c>
      <c r="AJ605" s="1" t="str">
        <f>INDEX(Lookup!E$2:E$1349, MATCH($AE605, Lookup!$G$2:$G$1349,0))</f>
        <v>Rest of England</v>
      </c>
    </row>
    <row r="606" spans="1:36" x14ac:dyDescent="0.3">
      <c r="A606" s="11" t="s">
        <v>1858</v>
      </c>
      <c r="B606" s="5">
        <v>27200</v>
      </c>
      <c r="C606" s="5">
        <v>82.5</v>
      </c>
      <c r="D606" s="5">
        <v>35</v>
      </c>
      <c r="E606" s="5">
        <v>6.6</v>
      </c>
      <c r="F606" s="5">
        <v>28.4</v>
      </c>
      <c r="G606" s="5">
        <v>0</v>
      </c>
      <c r="I606" s="5">
        <v>20250</v>
      </c>
      <c r="J606" s="5">
        <v>138.19999999999999</v>
      </c>
      <c r="K606" s="5">
        <v>708750</v>
      </c>
      <c r="L606" s="5">
        <v>40.6</v>
      </c>
      <c r="M606" s="5">
        <v>2177.9</v>
      </c>
      <c r="N606" s="5">
        <v>9235</v>
      </c>
      <c r="O606" s="5">
        <v>1334.1</v>
      </c>
      <c r="P606" s="5">
        <v>4854</v>
      </c>
      <c r="Q606" s="5">
        <v>531.6</v>
      </c>
      <c r="R606" s="5">
        <v>4371</v>
      </c>
      <c r="S606" s="5">
        <v>796.7</v>
      </c>
      <c r="T606" s="5">
        <v>7</v>
      </c>
      <c r="U606" s="5">
        <v>3.1</v>
      </c>
      <c r="V606" s="5">
        <v>69.900000000000006</v>
      </c>
      <c r="W606" s="13">
        <v>7.6</v>
      </c>
      <c r="X606" s="13">
        <v>143.69999999999999</v>
      </c>
      <c r="Y606" s="13">
        <v>268.8</v>
      </c>
      <c r="Z606" s="5">
        <v>353.7</v>
      </c>
      <c r="AA606" s="18">
        <f t="shared" si="47"/>
        <v>1331.4</v>
      </c>
      <c r="AB606" s="18">
        <f t="shared" si="48"/>
        <v>0.61132283392258602</v>
      </c>
      <c r="AC606" s="1" t="s">
        <v>7496</v>
      </c>
      <c r="AD606" s="1" t="str">
        <f t="shared" si="50"/>
        <v>Walton-le-Dale U.D.</v>
      </c>
      <c r="AE606" s="1" t="str">
        <f t="shared" si="49"/>
        <v>Walton-le-Dale U.D.</v>
      </c>
      <c r="AF606" s="1" t="str">
        <f>INDEX(Lookup!G$2:G$1349, MATCH($AE606, Lookup!$G$2:$G$1349,0))</f>
        <v>WALTON-LE-DALE U.D.</v>
      </c>
      <c r="AG606" s="1" t="str">
        <f>INDEX(Lookup!F$2:F$1349, MATCH($AE606, Lookup!$G$2:$G$1349,0))</f>
        <v>e200672</v>
      </c>
      <c r="AH606" s="1" t="str">
        <f>INDEX(Lookup!C$2:C$1349, MATCH($AE606, Lookup!$G$2:$G$1349,0))</f>
        <v>Lancashire</v>
      </c>
      <c r="AI606" s="1" t="str">
        <f>INDEX(Lookup!D$2:D$1349, MATCH($AE606, Lookup!$G$2:$G$1349,0))</f>
        <v>North West</v>
      </c>
      <c r="AJ606" s="1" t="str">
        <f>INDEX(Lookup!E$2:E$1349, MATCH($AE606, Lookup!$G$2:$G$1349,0))</f>
        <v>Rest of England</v>
      </c>
    </row>
    <row r="607" spans="1:36" x14ac:dyDescent="0.3">
      <c r="A607" s="11" t="s">
        <v>1859</v>
      </c>
      <c r="B607" s="5">
        <v>5090</v>
      </c>
      <c r="C607" s="5">
        <v>92.5</v>
      </c>
      <c r="D607" s="5">
        <v>40</v>
      </c>
      <c r="E607" s="5">
        <v>10</v>
      </c>
      <c r="F607" s="5">
        <v>28.5</v>
      </c>
      <c r="G607" s="5">
        <v>1.5</v>
      </c>
      <c r="I607" s="5">
        <v>4193</v>
      </c>
      <c r="J607" s="5">
        <v>172.3</v>
      </c>
      <c r="K607" s="5">
        <v>167720</v>
      </c>
      <c r="L607" s="5">
        <v>39.5</v>
      </c>
      <c r="M607" s="5">
        <v>410.6</v>
      </c>
      <c r="N607" s="5">
        <v>1990</v>
      </c>
      <c r="O607" s="5">
        <v>251.1</v>
      </c>
      <c r="P607" s="5">
        <v>1259</v>
      </c>
      <c r="Q607" s="5">
        <v>117.8</v>
      </c>
      <c r="R607" s="5">
        <v>708</v>
      </c>
      <c r="S607" s="5">
        <v>130</v>
      </c>
      <c r="T607" s="5">
        <v>2</v>
      </c>
      <c r="U607" s="5">
        <v>1</v>
      </c>
      <c r="V607" s="5">
        <v>7.4</v>
      </c>
      <c r="W607" s="13">
        <v>0.7</v>
      </c>
      <c r="X607" s="13">
        <v>17.7</v>
      </c>
      <c r="Y607" s="13">
        <v>50.2</v>
      </c>
      <c r="Z607" s="5">
        <v>83.5</v>
      </c>
      <c r="AA607" s="18">
        <f t="shared" si="47"/>
        <v>248.8</v>
      </c>
      <c r="AB607" s="18">
        <f t="shared" si="48"/>
        <v>0.60594252313687291</v>
      </c>
      <c r="AC607" s="1" t="s">
        <v>7496</v>
      </c>
      <c r="AD607" s="1" t="str">
        <f t="shared" si="50"/>
        <v>Wardle U.D.</v>
      </c>
      <c r="AE607" s="1" t="str">
        <f t="shared" si="49"/>
        <v>Wardle U.D.</v>
      </c>
      <c r="AF607" s="1" t="str">
        <f>INDEX(Lookup!G$2:G$1349, MATCH($AE607, Lookup!$G$2:$G$1349,0))</f>
        <v>WARDLE U.D.</v>
      </c>
      <c r="AG607" s="1" t="str">
        <f>INDEX(Lookup!F$2:F$1349, MATCH($AE607, Lookup!$G$2:$G$1349,0))</f>
        <v>e200674</v>
      </c>
      <c r="AH607" s="1" t="str">
        <f>INDEX(Lookup!C$2:C$1349, MATCH($AE607, Lookup!$G$2:$G$1349,0))</f>
        <v>Greater Manchester</v>
      </c>
      <c r="AI607" s="1" t="str">
        <f>INDEX(Lookup!D$2:D$1349, MATCH($AE607, Lookup!$G$2:$G$1349,0))</f>
        <v>North West</v>
      </c>
      <c r="AJ607" s="1" t="str">
        <f>INDEX(Lookup!E$2:E$1349, MATCH($AE607, Lookup!$G$2:$G$1349,0))</f>
        <v>Rest of England</v>
      </c>
    </row>
    <row r="608" spans="1:36" x14ac:dyDescent="0.3">
      <c r="A608" s="11" t="s">
        <v>1860</v>
      </c>
      <c r="B608" s="5">
        <v>17570</v>
      </c>
      <c r="C608" s="5">
        <v>90.5</v>
      </c>
      <c r="D608" s="5">
        <v>41</v>
      </c>
      <c r="E608" s="5">
        <v>12.2</v>
      </c>
      <c r="F608" s="5">
        <v>27</v>
      </c>
      <c r="G608" s="5">
        <v>1.8</v>
      </c>
      <c r="I608" s="5">
        <v>14500</v>
      </c>
      <c r="J608" s="5">
        <v>177.8</v>
      </c>
      <c r="K608" s="5">
        <v>594500</v>
      </c>
      <c r="L608" s="5">
        <v>34.5</v>
      </c>
      <c r="M608" s="5">
        <v>1529.7</v>
      </c>
      <c r="N608" s="5">
        <v>6364</v>
      </c>
      <c r="O608" s="5">
        <v>1019.2</v>
      </c>
      <c r="P608" s="5">
        <v>2939</v>
      </c>
      <c r="Q608" s="5">
        <v>283.5</v>
      </c>
      <c r="R608" s="5">
        <v>3382</v>
      </c>
      <c r="S608" s="5">
        <v>715.5</v>
      </c>
      <c r="T608" s="5">
        <v>43</v>
      </c>
      <c r="U608" s="5">
        <v>20.2</v>
      </c>
      <c r="V608" s="5">
        <v>69.2</v>
      </c>
      <c r="W608" s="13">
        <v>3.3</v>
      </c>
      <c r="X608" s="13">
        <v>72.400000000000006</v>
      </c>
      <c r="Y608" s="13">
        <v>240.8</v>
      </c>
      <c r="Z608" s="5">
        <v>124.7</v>
      </c>
      <c r="AA608" s="18">
        <f t="shared" si="47"/>
        <v>1019.2</v>
      </c>
      <c r="AB608" s="18">
        <f t="shared" si="48"/>
        <v>0.66627443289533894</v>
      </c>
      <c r="AC608" s="1" t="s">
        <v>7496</v>
      </c>
      <c r="AD608" s="1" t="str">
        <f t="shared" si="50"/>
        <v>Westhoughton U.D.</v>
      </c>
      <c r="AE608" s="1" t="str">
        <f t="shared" si="49"/>
        <v>Westhoughton U.D.</v>
      </c>
      <c r="AF608" s="1" t="str">
        <f>INDEX(Lookup!G$2:G$1349, MATCH($AE608, Lookup!$G$2:$G$1349,0))</f>
        <v>WESTHOUGHTON U.D.</v>
      </c>
      <c r="AG608" s="1" t="str">
        <f>INDEX(Lookup!F$2:F$1349, MATCH($AE608, Lookup!$G$2:$G$1349,0))</f>
        <v>e200675</v>
      </c>
      <c r="AH608" s="1" t="str">
        <f>INDEX(Lookup!C$2:C$1349, MATCH($AE608, Lookup!$G$2:$G$1349,0))</f>
        <v>Greater Manchester</v>
      </c>
      <c r="AI608" s="1" t="str">
        <f>INDEX(Lookup!D$2:D$1349, MATCH($AE608, Lookup!$G$2:$G$1349,0))</f>
        <v>North West</v>
      </c>
      <c r="AJ608" s="1" t="str">
        <f>INDEX(Lookup!E$2:E$1349, MATCH($AE608, Lookup!$G$2:$G$1349,0))</f>
        <v>Rest of England</v>
      </c>
    </row>
    <row r="609" spans="1:36" x14ac:dyDescent="0.3">
      <c r="A609" s="11" t="s">
        <v>1861</v>
      </c>
      <c r="B609" s="5">
        <v>22150</v>
      </c>
      <c r="C609" s="5">
        <v>95.5</v>
      </c>
      <c r="D609" s="5">
        <v>38.5</v>
      </c>
      <c r="E609" s="5">
        <v>8.6999999999999993</v>
      </c>
      <c r="F609" s="5">
        <v>28.4</v>
      </c>
      <c r="G609" s="5">
        <v>1.4</v>
      </c>
      <c r="I609" s="5">
        <v>19400</v>
      </c>
      <c r="J609" s="5">
        <v>184.2</v>
      </c>
      <c r="K609" s="5">
        <v>746900</v>
      </c>
      <c r="L609" s="5">
        <v>29.3</v>
      </c>
      <c r="M609" s="5">
        <v>2116</v>
      </c>
      <c r="N609" s="5">
        <v>7655</v>
      </c>
      <c r="O609" s="5">
        <v>1583.3</v>
      </c>
      <c r="P609" s="5">
        <v>1696</v>
      </c>
      <c r="Q609" s="5">
        <v>194.6</v>
      </c>
      <c r="R609" s="5">
        <v>5685</v>
      </c>
      <c r="S609" s="5">
        <v>1252.8</v>
      </c>
      <c r="T609" s="5">
        <v>272</v>
      </c>
      <c r="U609" s="5">
        <v>135.69999999999999</v>
      </c>
      <c r="V609" s="5">
        <v>104.3</v>
      </c>
      <c r="W609" s="13">
        <v>14.1</v>
      </c>
      <c r="X609" s="5">
        <v>119.9</v>
      </c>
      <c r="Y609" s="5">
        <v>69.5</v>
      </c>
      <c r="Z609" s="5">
        <v>224.9</v>
      </c>
      <c r="AA609" s="18">
        <f t="shared" si="47"/>
        <v>1583.1</v>
      </c>
      <c r="AB609" s="18">
        <f t="shared" si="48"/>
        <v>0.748156899810964</v>
      </c>
      <c r="AC609" s="1" t="s">
        <v>7496</v>
      </c>
      <c r="AD609" s="1" t="str">
        <f t="shared" si="50"/>
        <v>Whitefield U.D.</v>
      </c>
      <c r="AE609" s="1" t="str">
        <f t="shared" si="49"/>
        <v>Whitefield U.D.</v>
      </c>
      <c r="AF609" s="1" t="str">
        <f>INDEX(Lookup!G$2:G$1349, MATCH($AE609, Lookup!$G$2:$G$1349,0))</f>
        <v>WHITEFIELD U.D.</v>
      </c>
      <c r="AG609" s="1" t="str">
        <f>INDEX(Lookup!F$2:F$1349, MATCH($AE609, Lookup!$G$2:$G$1349,0))</f>
        <v>e200676</v>
      </c>
      <c r="AH609" s="1" t="str">
        <f>INDEX(Lookup!C$2:C$1349, MATCH($AE609, Lookup!$G$2:$G$1349,0))</f>
        <v>Greater Manchester</v>
      </c>
      <c r="AI609" s="1" t="str">
        <f>INDEX(Lookup!D$2:D$1349, MATCH($AE609, Lookup!$G$2:$G$1349,0))</f>
        <v>North West</v>
      </c>
      <c r="AJ609" s="1" t="str">
        <f>INDEX(Lookup!E$2:E$1349, MATCH($AE609, Lookup!$G$2:$G$1349,0))</f>
        <v>Rest of England</v>
      </c>
    </row>
    <row r="610" spans="1:36" x14ac:dyDescent="0.3">
      <c r="A610" s="11" t="s">
        <v>1862</v>
      </c>
      <c r="B610" s="5">
        <v>7360</v>
      </c>
      <c r="C610" s="5">
        <v>100.5</v>
      </c>
      <c r="D610" s="5">
        <v>47</v>
      </c>
      <c r="E610" s="5">
        <v>17.3</v>
      </c>
      <c r="F610" s="5">
        <v>28.5</v>
      </c>
      <c r="G610" s="5">
        <v>1.2</v>
      </c>
      <c r="I610" s="5">
        <v>5063</v>
      </c>
      <c r="J610" s="5">
        <v>175.2</v>
      </c>
      <c r="K610" s="5">
        <v>237961</v>
      </c>
      <c r="L610" s="5">
        <v>46.8</v>
      </c>
      <c r="M610" s="5">
        <v>535.79999999999995</v>
      </c>
      <c r="N610" s="5">
        <v>2947</v>
      </c>
      <c r="O610" s="5">
        <v>318.5</v>
      </c>
      <c r="P610" s="5">
        <v>2188</v>
      </c>
      <c r="Q610" s="5">
        <v>167.1</v>
      </c>
      <c r="R610" s="5">
        <v>751</v>
      </c>
      <c r="S610" s="5">
        <v>148.1</v>
      </c>
      <c r="T610" s="5">
        <v>7</v>
      </c>
      <c r="U610" s="5">
        <v>3.3</v>
      </c>
      <c r="V610" s="5">
        <v>15.4</v>
      </c>
      <c r="W610" s="13">
        <v>0.6</v>
      </c>
      <c r="X610" s="13">
        <v>31.6</v>
      </c>
      <c r="Y610" s="13">
        <v>94.2</v>
      </c>
      <c r="Z610" s="13">
        <v>75.400000000000006</v>
      </c>
      <c r="AA610" s="18">
        <f t="shared" si="47"/>
        <v>318.5</v>
      </c>
      <c r="AB610" s="18">
        <f t="shared" si="48"/>
        <v>0.59443822321761852</v>
      </c>
      <c r="AC610" s="1" t="s">
        <v>7496</v>
      </c>
      <c r="AD610" s="1" t="str">
        <f t="shared" si="50"/>
        <v>Whitworth U.D.</v>
      </c>
      <c r="AE610" s="1" t="str">
        <f t="shared" si="49"/>
        <v>Whitworth U.D.</v>
      </c>
      <c r="AF610" s="1" t="str">
        <f>INDEX(Lookup!G$2:G$1349, MATCH($AE610, Lookup!$G$2:$G$1349,0))</f>
        <v>WHITWORTH U.D.</v>
      </c>
      <c r="AG610" s="1" t="str">
        <f>INDEX(Lookup!F$2:F$1349, MATCH($AE610, Lookup!$G$2:$G$1349,0))</f>
        <v>e200677</v>
      </c>
      <c r="AH610" s="1" t="str">
        <f>INDEX(Lookup!C$2:C$1349, MATCH($AE610, Lookup!$G$2:$G$1349,0))</f>
        <v>Lancashire</v>
      </c>
      <c r="AI610" s="1" t="str">
        <f>INDEX(Lookup!D$2:D$1349, MATCH($AE610, Lookup!$G$2:$G$1349,0))</f>
        <v>North West</v>
      </c>
      <c r="AJ610" s="1" t="str">
        <f>INDEX(Lookup!E$2:E$1349, MATCH($AE610, Lookup!$G$2:$G$1349,0))</f>
        <v>Rest of England</v>
      </c>
    </row>
    <row r="611" spans="1:36" x14ac:dyDescent="0.3">
      <c r="A611" s="11" t="s">
        <v>1863</v>
      </c>
      <c r="B611" s="5">
        <v>3210</v>
      </c>
      <c r="C611" s="5">
        <v>89.5</v>
      </c>
      <c r="D611" s="5">
        <v>39</v>
      </c>
      <c r="E611" s="5">
        <v>10.5</v>
      </c>
      <c r="F611" s="5">
        <v>28.5</v>
      </c>
      <c r="G611" s="5">
        <v>0</v>
      </c>
      <c r="I611" s="5">
        <v>2725</v>
      </c>
      <c r="J611" s="5">
        <v>216.9</v>
      </c>
      <c r="K611" s="5">
        <v>106275</v>
      </c>
      <c r="L611" s="5">
        <v>33.1</v>
      </c>
      <c r="M611" s="5">
        <v>284.7</v>
      </c>
      <c r="N611" s="5">
        <v>1128</v>
      </c>
      <c r="O611" s="5">
        <v>158.1</v>
      </c>
      <c r="P611" s="5">
        <v>679</v>
      </c>
      <c r="Q611" s="5">
        <v>63.6</v>
      </c>
      <c r="R611" s="5">
        <v>442</v>
      </c>
      <c r="S611" s="5">
        <v>91.3</v>
      </c>
      <c r="T611" s="5">
        <v>6</v>
      </c>
      <c r="U611" s="5">
        <v>3.1</v>
      </c>
      <c r="V611" s="5">
        <v>5.5</v>
      </c>
      <c r="W611" s="13">
        <v>0.2</v>
      </c>
      <c r="X611" s="13">
        <v>16.399999999999999</v>
      </c>
      <c r="Y611" s="13">
        <v>56.9</v>
      </c>
      <c r="Z611" s="5">
        <v>47.6</v>
      </c>
      <c r="AA611" s="18">
        <f t="shared" si="47"/>
        <v>158</v>
      </c>
      <c r="AB611" s="18">
        <f t="shared" si="48"/>
        <v>0.5549701440112399</v>
      </c>
      <c r="AC611" s="1" t="s">
        <v>7496</v>
      </c>
      <c r="AD611" s="1" t="str">
        <f t="shared" si="50"/>
        <v>Withnell U.D.</v>
      </c>
      <c r="AE611" s="1" t="str">
        <f t="shared" si="49"/>
        <v>Withnell U.D.</v>
      </c>
      <c r="AF611" s="1" t="str">
        <f>INDEX(Lookup!G$2:G$1349, MATCH($AE611, Lookup!$G$2:$G$1349,0))</f>
        <v>WITHNELL U.D.</v>
      </c>
      <c r="AG611" s="1" t="str">
        <f>INDEX(Lookup!F$2:F$1349, MATCH($AE611, Lookup!$G$2:$G$1349,0))</f>
        <v>e200679</v>
      </c>
      <c r="AH611" s="1" t="str">
        <f>INDEX(Lookup!C$2:C$1349, MATCH($AE611, Lookup!$G$2:$G$1349,0))</f>
        <v>Lancashire</v>
      </c>
      <c r="AI611" s="1" t="str">
        <f>INDEX(Lookup!D$2:D$1349, MATCH($AE611, Lookup!$G$2:$G$1349,0))</f>
        <v>North West</v>
      </c>
      <c r="AJ611" s="1" t="str">
        <f>INDEX(Lookup!E$2:E$1349, MATCH($AE611, Lookup!$G$2:$G$1349,0))</f>
        <v>Rest of England</v>
      </c>
    </row>
    <row r="612" spans="1:36" x14ac:dyDescent="0.3">
      <c r="A612" s="11" t="s">
        <v>1864</v>
      </c>
      <c r="B612" s="5">
        <v>50010</v>
      </c>
      <c r="C612" s="5">
        <v>96.5</v>
      </c>
      <c r="D612" s="5">
        <v>43.5</v>
      </c>
      <c r="E612" s="5">
        <v>15.2</v>
      </c>
      <c r="F612" s="5">
        <v>28.3</v>
      </c>
      <c r="G612" s="5">
        <v>0</v>
      </c>
      <c r="I612" s="5">
        <v>49810</v>
      </c>
      <c r="J612" s="5">
        <v>181.4</v>
      </c>
      <c r="K612" s="5">
        <v>2166735</v>
      </c>
      <c r="L612" s="5">
        <v>19.8</v>
      </c>
      <c r="M612" s="5">
        <v>5371.3</v>
      </c>
      <c r="N612" s="5">
        <v>17215</v>
      </c>
      <c r="O612" s="5">
        <v>3246.7</v>
      </c>
      <c r="P612" s="5">
        <v>4858</v>
      </c>
      <c r="Q612" s="5">
        <v>556.4</v>
      </c>
      <c r="R612" s="5">
        <v>12041</v>
      </c>
      <c r="S612" s="5">
        <v>2533</v>
      </c>
      <c r="T612" s="5">
        <v>311</v>
      </c>
      <c r="U612" s="5">
        <v>156.80000000000001</v>
      </c>
      <c r="V612" s="5">
        <v>321.89999999999998</v>
      </c>
      <c r="W612" s="13">
        <v>39.9</v>
      </c>
      <c r="X612" s="5">
        <v>504.1</v>
      </c>
      <c r="Y612" s="5">
        <v>789.4</v>
      </c>
      <c r="Z612" s="5">
        <v>469.3</v>
      </c>
      <c r="AA612" s="18">
        <f t="shared" si="47"/>
        <v>3246.2000000000003</v>
      </c>
      <c r="AB612" s="18">
        <f t="shared" si="48"/>
        <v>0.60436021074972546</v>
      </c>
      <c r="AC612" s="1" t="s">
        <v>7496</v>
      </c>
      <c r="AD612" s="1" t="str">
        <f t="shared" si="50"/>
        <v>Worsley U.D.</v>
      </c>
      <c r="AE612" s="1" t="str">
        <f t="shared" si="49"/>
        <v>Worsley U.D.</v>
      </c>
      <c r="AF612" s="1" t="str">
        <f>INDEX(Lookup!G$2:G$1349, MATCH($AE612, Lookup!$G$2:$G$1349,0))</f>
        <v>WORSLEY U.D.</v>
      </c>
      <c r="AG612" s="1" t="str">
        <f>INDEX(Lookup!F$2:F$1349, MATCH($AE612, Lookup!$G$2:$G$1349,0))</f>
        <v>e200680</v>
      </c>
      <c r="AH612" s="1" t="str">
        <f>INDEX(Lookup!C$2:C$1349, MATCH($AE612, Lookup!$G$2:$G$1349,0))</f>
        <v>Greater Manchester</v>
      </c>
      <c r="AI612" s="1" t="str">
        <f>INDEX(Lookup!D$2:D$1349, MATCH($AE612, Lookup!$G$2:$G$1349,0))</f>
        <v>North West</v>
      </c>
      <c r="AJ612" s="1" t="str">
        <f>INDEX(Lookup!E$2:E$1349, MATCH($AE612, Lookup!$G$2:$G$1349,0))</f>
        <v>Rest of England</v>
      </c>
    </row>
    <row r="613" spans="1:36" x14ac:dyDescent="0.3">
      <c r="A613" s="11" t="s">
        <v>1239</v>
      </c>
      <c r="B613" s="5">
        <v>20720</v>
      </c>
      <c r="C613" s="5">
        <v>78.5</v>
      </c>
      <c r="D613" s="5">
        <v>35</v>
      </c>
      <c r="E613" s="5">
        <v>6.5</v>
      </c>
      <c r="F613" s="5">
        <v>28.5</v>
      </c>
      <c r="G613" s="5">
        <v>0</v>
      </c>
      <c r="H613" s="5">
        <v>35.5</v>
      </c>
      <c r="I613" s="5">
        <v>17500</v>
      </c>
      <c r="J613" s="5">
        <v>153.6</v>
      </c>
      <c r="K613" s="5">
        <v>620635</v>
      </c>
      <c r="L613" s="5">
        <v>33.9</v>
      </c>
      <c r="M613" s="5">
        <v>1846.6</v>
      </c>
      <c r="N613" s="5">
        <v>6551</v>
      </c>
      <c r="O613" s="5">
        <v>1231.5</v>
      </c>
      <c r="P613" s="5">
        <v>1659</v>
      </c>
      <c r="Q613" s="5">
        <v>175.3</v>
      </c>
      <c r="R613" s="5">
        <v>4799</v>
      </c>
      <c r="S613" s="5">
        <v>1004.5</v>
      </c>
      <c r="T613" s="5">
        <v>92</v>
      </c>
      <c r="U613" s="5">
        <v>46.1</v>
      </c>
      <c r="V613" s="5">
        <v>23.2</v>
      </c>
      <c r="W613" s="13">
        <v>1.4</v>
      </c>
      <c r="X613" s="13">
        <v>66.8</v>
      </c>
      <c r="Y613" s="13">
        <v>304.2</v>
      </c>
      <c r="Z613" s="13">
        <v>219.4</v>
      </c>
      <c r="AA613" s="18">
        <f t="shared" si="47"/>
        <v>1225.8999999999999</v>
      </c>
      <c r="AB613" s="18">
        <f t="shared" si="48"/>
        <v>0.66386873172316685</v>
      </c>
      <c r="AC613" s="1" t="s">
        <v>7494</v>
      </c>
      <c r="AD613" s="1" t="str">
        <f t="shared" si="50"/>
        <v>Blackburn R.D.</v>
      </c>
      <c r="AE613" s="1" t="str">
        <f t="shared" si="49"/>
        <v>Blackburn R.D.</v>
      </c>
      <c r="AF613" s="1" t="str">
        <f>INDEX(Lookup!G$2:G$1349, MATCH($AE613, Lookup!$G$2:$G$1349,0))</f>
        <v>BLACKBURN R.D.</v>
      </c>
      <c r="AG613" s="1" t="str">
        <f>INDEX(Lookup!F$2:F$1349, MATCH($AE613, Lookup!$G$2:$G$1349,0))</f>
        <v>e200681</v>
      </c>
      <c r="AH613" s="1" t="str">
        <f>INDEX(Lookup!C$2:C$1349, MATCH($AE613, Lookup!$G$2:$G$1349,0))</f>
        <v>Lancashire</v>
      </c>
      <c r="AI613" s="1" t="str">
        <f>INDEX(Lookup!D$2:D$1349, MATCH($AE613, Lookup!$G$2:$G$1349,0))</f>
        <v>North West</v>
      </c>
      <c r="AJ613" s="1" t="str">
        <f>INDEX(Lookup!E$2:E$1349, MATCH($AE613, Lookup!$G$2:$G$1349,0))</f>
        <v>Rest of England</v>
      </c>
    </row>
    <row r="614" spans="1:36" x14ac:dyDescent="0.3">
      <c r="A614" s="11" t="s">
        <v>1247</v>
      </c>
      <c r="B614" s="5">
        <v>18570</v>
      </c>
      <c r="C614" s="5">
        <v>80.5</v>
      </c>
      <c r="D614" s="5">
        <v>36</v>
      </c>
      <c r="E614" s="5">
        <v>6.2</v>
      </c>
      <c r="F614" s="5">
        <v>28.5</v>
      </c>
      <c r="G614" s="5">
        <v>1.3</v>
      </c>
      <c r="H614" s="5">
        <v>37.5</v>
      </c>
      <c r="I614" s="5">
        <v>17700</v>
      </c>
      <c r="J614" s="5">
        <v>145.80000000000001</v>
      </c>
      <c r="K614" s="5">
        <v>663733</v>
      </c>
      <c r="L614" s="5">
        <v>27</v>
      </c>
      <c r="M614" s="5">
        <v>1878</v>
      </c>
      <c r="N614" s="5">
        <v>7502</v>
      </c>
      <c r="O614" s="5">
        <v>1031</v>
      </c>
      <c r="P614" s="5">
        <v>4398</v>
      </c>
      <c r="Q614" s="5">
        <v>371.7</v>
      </c>
      <c r="R614" s="5">
        <v>3025</v>
      </c>
      <c r="S614" s="5">
        <v>618.9</v>
      </c>
      <c r="T614" s="5">
        <v>79</v>
      </c>
      <c r="U614" s="5">
        <v>40.4</v>
      </c>
      <c r="V614" s="5">
        <v>18.3</v>
      </c>
      <c r="W614" s="13">
        <v>4.3</v>
      </c>
      <c r="X614" s="5">
        <v>90.1</v>
      </c>
      <c r="Y614" s="5">
        <v>436.9</v>
      </c>
      <c r="Z614" s="5">
        <v>297.3</v>
      </c>
      <c r="AA614" s="18">
        <f t="shared" si="47"/>
        <v>1031</v>
      </c>
      <c r="AB614" s="18">
        <f t="shared" si="48"/>
        <v>0.54898828541001066</v>
      </c>
      <c r="AC614" s="1" t="s">
        <v>7494</v>
      </c>
      <c r="AD614" s="1" t="str">
        <f t="shared" si="50"/>
        <v>Burnley R.D.</v>
      </c>
      <c r="AE614" s="1" t="str">
        <f t="shared" si="49"/>
        <v>Burnley R.D.</v>
      </c>
      <c r="AF614" s="1" t="str">
        <f>INDEX(Lookup!G$2:G$1349, MATCH($AE614, Lookup!$G$2:$G$1349,0))</f>
        <v>BURNLEY R.D.</v>
      </c>
      <c r="AG614" s="1" t="str">
        <f>INDEX(Lookup!F$2:F$1349, MATCH($AE614, Lookup!$G$2:$G$1349,0))</f>
        <v>e200682</v>
      </c>
      <c r="AH614" s="1" t="str">
        <f>INDEX(Lookup!C$2:C$1349, MATCH($AE614, Lookup!$G$2:$G$1349,0))</f>
        <v>Lancashire</v>
      </c>
      <c r="AI614" s="1" t="str">
        <f>INDEX(Lookup!D$2:D$1349, MATCH($AE614, Lookup!$G$2:$G$1349,0))</f>
        <v>North West</v>
      </c>
      <c r="AJ614" s="1" t="str">
        <f>INDEX(Lookup!E$2:E$1349, MATCH($AE614, Lookup!$G$2:$G$1349,0))</f>
        <v>Rest of England</v>
      </c>
    </row>
    <row r="615" spans="1:36" x14ac:dyDescent="0.3">
      <c r="A615" s="11" t="s">
        <v>1773</v>
      </c>
      <c r="B615" s="5">
        <v>39110</v>
      </c>
      <c r="C615" s="5">
        <v>78.5</v>
      </c>
      <c r="D615" s="5">
        <v>34.799999999999997</v>
      </c>
      <c r="E615" s="5">
        <v>6.3</v>
      </c>
      <c r="F615" s="5">
        <v>28.5</v>
      </c>
      <c r="G615" s="5">
        <v>0</v>
      </c>
      <c r="H615" s="5">
        <v>35.4</v>
      </c>
      <c r="I615" s="5">
        <v>35800</v>
      </c>
      <c r="J615" s="5">
        <v>186.4</v>
      </c>
      <c r="K615" s="5">
        <v>1266940</v>
      </c>
      <c r="L615" s="5">
        <v>34.200000000000003</v>
      </c>
      <c r="M615" s="5">
        <v>3476.6</v>
      </c>
      <c r="N615" s="5">
        <v>13772</v>
      </c>
      <c r="O615" s="5">
        <v>2367.3000000000002</v>
      </c>
      <c r="P615" s="5">
        <v>4575</v>
      </c>
      <c r="Q615" s="5">
        <v>480.2</v>
      </c>
      <c r="R615" s="5">
        <v>9111</v>
      </c>
      <c r="S615" s="5">
        <v>1839.5</v>
      </c>
      <c r="T615" s="5">
        <v>84</v>
      </c>
      <c r="U615" s="5">
        <v>43.8</v>
      </c>
      <c r="V615" s="5">
        <v>66.599999999999994</v>
      </c>
      <c r="W615" s="13">
        <v>19.3</v>
      </c>
      <c r="X615" s="5">
        <v>282.7</v>
      </c>
      <c r="Y615" s="5">
        <v>190.6</v>
      </c>
      <c r="Z615" s="5">
        <v>550.20000000000005</v>
      </c>
      <c r="AA615" s="18">
        <f t="shared" si="47"/>
        <v>2363.5</v>
      </c>
      <c r="AB615" s="18">
        <f t="shared" si="48"/>
        <v>0.6798308692400622</v>
      </c>
      <c r="AC615" s="1" t="s">
        <v>7494</v>
      </c>
      <c r="AD615" s="1" t="str">
        <f t="shared" ref="AD615:AD626" si="51">_xlfn.CONCAT(A615," ",AC615)</f>
        <v>Chorley R.D.</v>
      </c>
      <c r="AE615" s="1" t="str">
        <f t="shared" si="49"/>
        <v>Chorley R.D.</v>
      </c>
      <c r="AF615" s="1" t="str">
        <f>INDEX(Lookup!G$2:G$1349, MATCH($AE615, Lookup!$G$2:$G$1349,0))</f>
        <v>CHORLEY R.D.</v>
      </c>
      <c r="AG615" s="1" t="str">
        <f>INDEX(Lookup!F$2:F$1349, MATCH($AE615, Lookup!$G$2:$G$1349,0))</f>
        <v>e200683</v>
      </c>
      <c r="AH615" s="1" t="str">
        <f>INDEX(Lookup!C$2:C$1349, MATCH($AE615, Lookup!$G$2:$G$1349,0))</f>
        <v>Lancashire</v>
      </c>
      <c r="AI615" s="1" t="str">
        <f>INDEX(Lookup!D$2:D$1349, MATCH($AE615, Lookup!$G$2:$G$1349,0))</f>
        <v>North West</v>
      </c>
      <c r="AJ615" s="1" t="str">
        <f>INDEX(Lookup!E$2:E$1349, MATCH($AE615, Lookup!$G$2:$G$1349,0))</f>
        <v>Rest of England</v>
      </c>
    </row>
    <row r="616" spans="1:36" x14ac:dyDescent="0.3">
      <c r="A616" s="11" t="s">
        <v>1774</v>
      </c>
      <c r="B616" s="5">
        <v>10120</v>
      </c>
      <c r="C616" s="5">
        <v>73.5</v>
      </c>
      <c r="D616" s="5">
        <v>32</v>
      </c>
      <c r="E616" s="5">
        <v>3.5</v>
      </c>
      <c r="F616" s="5">
        <v>28.5</v>
      </c>
      <c r="G616" s="5">
        <v>0</v>
      </c>
      <c r="H616" s="5">
        <v>32.9</v>
      </c>
      <c r="I616" s="5">
        <v>6700</v>
      </c>
      <c r="J616" s="5">
        <v>131</v>
      </c>
      <c r="K616" s="5">
        <v>220628</v>
      </c>
      <c r="L616" s="5">
        <v>45</v>
      </c>
      <c r="M616" s="5">
        <v>741.3</v>
      </c>
      <c r="N616" s="5">
        <v>2288</v>
      </c>
      <c r="O616" s="5">
        <v>398.9</v>
      </c>
      <c r="P616" s="5">
        <v>983</v>
      </c>
      <c r="Q616" s="5">
        <v>83.5</v>
      </c>
      <c r="R616" s="5">
        <v>1208</v>
      </c>
      <c r="S616" s="5">
        <v>250.2</v>
      </c>
      <c r="T616" s="5">
        <v>95</v>
      </c>
      <c r="U616" s="5">
        <v>50.2</v>
      </c>
      <c r="V616" s="5">
        <v>20.399999999999999</v>
      </c>
      <c r="W616" s="13">
        <v>3.2</v>
      </c>
      <c r="X616" s="13">
        <v>49.9</v>
      </c>
      <c r="Y616" s="13">
        <v>34.700000000000003</v>
      </c>
      <c r="Z616" s="5">
        <v>234.2</v>
      </c>
      <c r="AA616" s="18">
        <f t="shared" si="47"/>
        <v>383.9</v>
      </c>
      <c r="AB616" s="18">
        <f t="shared" si="48"/>
        <v>0.5178740051261298</v>
      </c>
      <c r="AC616" s="1" t="s">
        <v>7494</v>
      </c>
      <c r="AD616" s="1" t="str">
        <f t="shared" si="51"/>
        <v>Clitheroe R.D.</v>
      </c>
      <c r="AE616" s="1" t="str">
        <f t="shared" si="49"/>
        <v>Clitheroe R.D.</v>
      </c>
      <c r="AF616" s="1" t="str">
        <f>INDEX(Lookup!G$2:G$1349, MATCH($AE616, Lookup!$G$2:$G$1349,0))</f>
        <v>CLITHEROE R.D.</v>
      </c>
      <c r="AG616" s="1" t="str">
        <f>INDEX(Lookup!F$2:F$1349, MATCH($AE616, Lookup!$G$2:$G$1349,0))</f>
        <v>e200685</v>
      </c>
      <c r="AH616" s="1" t="str">
        <f>INDEX(Lookup!C$2:C$1349, MATCH($AE616, Lookup!$G$2:$G$1349,0))</f>
        <v>Lancashire</v>
      </c>
      <c r="AI616" s="1" t="str">
        <f>INDEX(Lookup!D$2:D$1349, MATCH($AE616, Lookup!$G$2:$G$1349,0))</f>
        <v>North West</v>
      </c>
      <c r="AJ616" s="1" t="str">
        <f>INDEX(Lookup!E$2:E$1349, MATCH($AE616, Lookup!$G$2:$G$1349,0))</f>
        <v>Rest of England</v>
      </c>
    </row>
    <row r="617" spans="1:36" x14ac:dyDescent="0.3">
      <c r="A617" s="11" t="s">
        <v>1865</v>
      </c>
      <c r="B617" s="5">
        <v>20020</v>
      </c>
      <c r="C617" s="5">
        <v>82.5</v>
      </c>
      <c r="D617" s="5">
        <v>35</v>
      </c>
      <c r="E617" s="5">
        <v>6.5</v>
      </c>
      <c r="F617" s="5">
        <v>28.5</v>
      </c>
      <c r="G617" s="5">
        <v>0</v>
      </c>
      <c r="H617" s="5">
        <v>35.200000000000003</v>
      </c>
      <c r="I617" s="5">
        <v>21200</v>
      </c>
      <c r="J617" s="5">
        <v>135.80000000000001</v>
      </c>
      <c r="K617" s="5">
        <v>747280</v>
      </c>
      <c r="L617" s="5">
        <v>22.2</v>
      </c>
      <c r="M617" s="5">
        <v>2091.5</v>
      </c>
      <c r="N617" s="5">
        <v>6753</v>
      </c>
      <c r="O617" s="5">
        <v>1106.3</v>
      </c>
      <c r="P617" s="5">
        <v>2822</v>
      </c>
      <c r="Q617" s="5">
        <v>277.10000000000002</v>
      </c>
      <c r="R617" s="5">
        <v>3887</v>
      </c>
      <c r="S617" s="5">
        <v>783.9</v>
      </c>
      <c r="T617" s="5">
        <v>37</v>
      </c>
      <c r="U617" s="5">
        <v>194</v>
      </c>
      <c r="V617" s="5">
        <v>51.6</v>
      </c>
      <c r="W617" s="13">
        <v>1.2</v>
      </c>
      <c r="X617" s="5">
        <v>170.4</v>
      </c>
      <c r="Y617" s="5">
        <v>473.3</v>
      </c>
      <c r="Z617" s="5">
        <v>288.60000000000002</v>
      </c>
      <c r="AA617" s="18">
        <f t="shared" si="47"/>
        <v>1255</v>
      </c>
      <c r="AB617" s="18">
        <f t="shared" si="48"/>
        <v>0.60004781257470718</v>
      </c>
      <c r="AC617" s="1" t="s">
        <v>7494</v>
      </c>
      <c r="AD617" s="1" t="str">
        <f t="shared" si="51"/>
        <v>Fylde R.D.</v>
      </c>
      <c r="AE617" s="1" t="str">
        <f t="shared" si="49"/>
        <v>Fylde R.D.</v>
      </c>
      <c r="AF617" s="1" t="str">
        <f>INDEX(Lookup!G$2:G$1349, MATCH($AE617, Lookup!$G$2:$G$1349,0))</f>
        <v>FYLDE R.D.</v>
      </c>
      <c r="AG617" s="1" t="str">
        <f>INDEX(Lookup!F$2:F$1349, MATCH($AE617, Lookup!$G$2:$G$1349,0))</f>
        <v>e200686</v>
      </c>
      <c r="AH617" s="1" t="str">
        <f>INDEX(Lookup!C$2:C$1349, MATCH($AE617, Lookup!$G$2:$G$1349,0))</f>
        <v>Lancashire</v>
      </c>
      <c r="AI617" s="1" t="str">
        <f>INDEX(Lookup!D$2:D$1349, MATCH($AE617, Lookup!$G$2:$G$1349,0))</f>
        <v>North West</v>
      </c>
      <c r="AJ617" s="1" t="str">
        <f>INDEX(Lookup!E$2:E$1349, MATCH($AE617, Lookup!$G$2:$G$1349,0))</f>
        <v>Rest of England</v>
      </c>
    </row>
    <row r="618" spans="1:36" x14ac:dyDescent="0.3">
      <c r="A618" s="11" t="s">
        <v>1866</v>
      </c>
      <c r="B618" s="5">
        <v>19460</v>
      </c>
      <c r="C618" s="5">
        <v>81.5</v>
      </c>
      <c r="D618" s="5">
        <v>36</v>
      </c>
      <c r="E618" s="5">
        <v>7.5</v>
      </c>
      <c r="F618" s="5">
        <v>28.5</v>
      </c>
      <c r="G618" s="5">
        <v>0</v>
      </c>
      <c r="H618" s="5">
        <v>36.700000000000003</v>
      </c>
      <c r="I618" s="5">
        <v>14463</v>
      </c>
      <c r="J618" s="5">
        <v>149.4</v>
      </c>
      <c r="K618" s="5">
        <v>530649</v>
      </c>
      <c r="L618" s="5">
        <v>37.5</v>
      </c>
      <c r="M618" s="5">
        <v>1630.5</v>
      </c>
      <c r="N618" s="5">
        <v>6603</v>
      </c>
      <c r="O618" s="5">
        <v>981.6</v>
      </c>
      <c r="P618" s="5">
        <v>3098</v>
      </c>
      <c r="Q618" s="5">
        <v>332.1</v>
      </c>
      <c r="R618" s="5">
        <v>3484</v>
      </c>
      <c r="S618" s="5">
        <v>639.20000000000005</v>
      </c>
      <c r="T618" s="5">
        <v>18</v>
      </c>
      <c r="U618" s="5">
        <v>9.3000000000000007</v>
      </c>
      <c r="V618" s="5">
        <v>80.599999999999994</v>
      </c>
      <c r="W618" s="13">
        <v>5.9</v>
      </c>
      <c r="X618" s="5">
        <v>117.4</v>
      </c>
      <c r="Y618" s="5">
        <v>65.2</v>
      </c>
      <c r="Z618" s="5">
        <v>379.9</v>
      </c>
      <c r="AA618" s="18">
        <f t="shared" si="47"/>
        <v>980.6</v>
      </c>
      <c r="AB618" s="18">
        <f t="shared" si="48"/>
        <v>0.60141061024225695</v>
      </c>
      <c r="AC618" s="1" t="s">
        <v>7494</v>
      </c>
      <c r="AD618" s="1" t="str">
        <f t="shared" si="51"/>
        <v>Garstang R.D.</v>
      </c>
      <c r="AE618" s="1" t="str">
        <f t="shared" si="49"/>
        <v>Garstang R.D.</v>
      </c>
      <c r="AF618" s="1" t="str">
        <f>INDEX(Lookup!G$2:G$1349, MATCH($AE618, Lookup!$G$2:$G$1349,0))</f>
        <v>GARSTANG R.D.</v>
      </c>
      <c r="AG618" s="1" t="str">
        <f>INDEX(Lookup!F$2:F$1349, MATCH($AE618, Lookup!$G$2:$G$1349,0))</f>
        <v>e200687</v>
      </c>
      <c r="AH618" s="1" t="str">
        <f>INDEX(Lookup!C$2:C$1349, MATCH($AE618, Lookup!$G$2:$G$1349,0))</f>
        <v>Lancashire</v>
      </c>
      <c r="AI618" s="1" t="str">
        <f>INDEX(Lookup!D$2:D$1349, MATCH($AE618, Lookup!$G$2:$G$1349,0))</f>
        <v>North West</v>
      </c>
      <c r="AJ618" s="1" t="str">
        <f>INDEX(Lookup!E$2:E$1349, MATCH($AE618, Lookup!$G$2:$G$1349,0))</f>
        <v>Rest of England</v>
      </c>
    </row>
    <row r="619" spans="1:36" x14ac:dyDescent="0.3">
      <c r="A619" s="11" t="s">
        <v>1783</v>
      </c>
      <c r="B619" s="5">
        <v>17130</v>
      </c>
      <c r="C619" s="5">
        <v>83.5</v>
      </c>
      <c r="D619" s="5">
        <v>35</v>
      </c>
      <c r="E619" s="5">
        <v>6.5</v>
      </c>
      <c r="F619" s="5">
        <v>28.5</v>
      </c>
      <c r="G619" s="5">
        <v>0</v>
      </c>
      <c r="H619" s="5">
        <v>36.5</v>
      </c>
      <c r="I619" s="5">
        <v>18654</v>
      </c>
      <c r="J619" s="5">
        <v>138.1</v>
      </c>
      <c r="K619" s="5">
        <v>681042</v>
      </c>
      <c r="L619" s="5">
        <v>15.5</v>
      </c>
      <c r="M619" s="5">
        <v>1930.9</v>
      </c>
      <c r="N619" s="5">
        <v>6527</v>
      </c>
      <c r="O619" s="5">
        <v>1126</v>
      </c>
      <c r="P619" s="5">
        <v>2189</v>
      </c>
      <c r="Q619" s="5">
        <v>223.8</v>
      </c>
      <c r="R619" s="5">
        <v>4301</v>
      </c>
      <c r="S619" s="5">
        <v>855</v>
      </c>
      <c r="T619" s="5">
        <v>37</v>
      </c>
      <c r="U619" s="5">
        <v>17.3</v>
      </c>
      <c r="V619" s="5">
        <v>27.5</v>
      </c>
      <c r="W619" s="13">
        <v>0.7</v>
      </c>
      <c r="X619" s="5">
        <v>177.5</v>
      </c>
      <c r="Y619" s="5">
        <v>367.6</v>
      </c>
      <c r="Z619" s="5">
        <v>231.6</v>
      </c>
      <c r="AA619" s="18">
        <f t="shared" si="47"/>
        <v>1096.0999999999999</v>
      </c>
      <c r="AB619" s="18">
        <f t="shared" si="48"/>
        <v>0.56766274794137439</v>
      </c>
      <c r="AC619" s="1" t="s">
        <v>7494</v>
      </c>
      <c r="AD619" s="1" t="str">
        <f t="shared" si="51"/>
        <v>Lancaster R.D.</v>
      </c>
      <c r="AE619" s="1" t="str">
        <f t="shared" si="49"/>
        <v>Lancaster R.D.</v>
      </c>
      <c r="AF619" s="1" t="str">
        <f>INDEX(Lookup!G$2:G$1349, MATCH($AE619, Lookup!$G$2:$G$1349,0))</f>
        <v>LANCASTER R.D.</v>
      </c>
      <c r="AG619" s="1" t="str">
        <f>INDEX(Lookup!F$2:F$1349, MATCH($AE619, Lookup!$G$2:$G$1349,0))</f>
        <v>e200688</v>
      </c>
      <c r="AH619" s="1" t="str">
        <f>INDEX(Lookup!C$2:C$1349, MATCH($AE619, Lookup!$G$2:$G$1349,0))</f>
        <v>Lancashire</v>
      </c>
      <c r="AI619" s="1" t="str">
        <f>INDEX(Lookup!D$2:D$1349, MATCH($AE619, Lookup!$G$2:$G$1349,0))</f>
        <v>North West</v>
      </c>
      <c r="AJ619" s="1" t="str">
        <f>INDEX(Lookup!E$2:E$1349, MATCH($AE619, Lookup!$G$2:$G$1349,0))</f>
        <v>Rest of England</v>
      </c>
    </row>
    <row r="620" spans="1:36" x14ac:dyDescent="0.3">
      <c r="A620" s="11" t="s">
        <v>1867</v>
      </c>
      <c r="B620" s="5">
        <v>10780</v>
      </c>
      <c r="C620" s="5">
        <v>77.5</v>
      </c>
      <c r="D620" s="5">
        <v>34</v>
      </c>
      <c r="E620" s="5">
        <v>5.5</v>
      </c>
      <c r="F620" s="5">
        <v>28.5</v>
      </c>
      <c r="G620" s="5">
        <v>0</v>
      </c>
      <c r="H620" s="5">
        <v>35</v>
      </c>
      <c r="I620" s="5">
        <v>10019</v>
      </c>
      <c r="J620" s="5">
        <v>152.9</v>
      </c>
      <c r="K620" s="5">
        <v>350162</v>
      </c>
      <c r="L620" s="5">
        <v>27.7</v>
      </c>
      <c r="M620" s="5">
        <v>1036.5999999999999</v>
      </c>
      <c r="N620" s="5">
        <v>3760</v>
      </c>
      <c r="O620" s="5">
        <v>587</v>
      </c>
      <c r="P620" s="5">
        <v>1580</v>
      </c>
      <c r="Q620" s="5">
        <v>168.8</v>
      </c>
      <c r="R620" s="5">
        <v>2163</v>
      </c>
      <c r="S620" s="5">
        <v>410.8</v>
      </c>
      <c r="T620" s="5">
        <v>14</v>
      </c>
      <c r="U620" s="5">
        <v>6.4</v>
      </c>
      <c r="V620" s="5">
        <v>12.5</v>
      </c>
      <c r="W620" s="13">
        <v>0.7</v>
      </c>
      <c r="X620" s="5">
        <v>33.4</v>
      </c>
      <c r="Y620" s="5">
        <v>117.8</v>
      </c>
      <c r="Z620" s="5">
        <v>285.3</v>
      </c>
      <c r="AA620" s="18">
        <f t="shared" si="47"/>
        <v>586</v>
      </c>
      <c r="AB620" s="18">
        <f t="shared" si="48"/>
        <v>0.56530966621647705</v>
      </c>
      <c r="AC620" s="1" t="s">
        <v>7494</v>
      </c>
      <c r="AD620" s="1" t="str">
        <f t="shared" si="51"/>
        <v>Lunesdale R.D.</v>
      </c>
      <c r="AE620" s="1" t="str">
        <f t="shared" si="49"/>
        <v>Lunesdale R.D.</v>
      </c>
      <c r="AF620" s="1" t="str">
        <f>INDEX(Lookup!G$2:G$1349, MATCH($AE620, Lookup!$G$2:$G$1349,0))</f>
        <v>LUNESDALE R.D.</v>
      </c>
      <c r="AG620" s="1" t="str">
        <f>INDEX(Lookup!F$2:F$1349, MATCH($AE620, Lookup!$G$2:$G$1349,0))</f>
        <v>e200689</v>
      </c>
      <c r="AH620" s="1" t="str">
        <f>INDEX(Lookup!C$2:C$1349, MATCH($AE620, Lookup!$G$2:$G$1349,0))</f>
        <v>Lancashire</v>
      </c>
      <c r="AI620" s="1" t="str">
        <f>INDEX(Lookup!D$2:D$1349, MATCH($AE620, Lookup!$G$2:$G$1349,0))</f>
        <v>North West</v>
      </c>
      <c r="AJ620" s="1" t="str">
        <f>INDEX(Lookup!E$2:E$1349, MATCH($AE620, Lookup!$G$2:$G$1349,0))</f>
        <v>Rest of England</v>
      </c>
    </row>
    <row r="621" spans="1:36" x14ac:dyDescent="0.3">
      <c r="A621" s="11" t="s">
        <v>1868</v>
      </c>
      <c r="B621" s="5">
        <v>16530</v>
      </c>
      <c r="C621" s="5">
        <v>81.5</v>
      </c>
      <c r="D621" s="5">
        <v>37</v>
      </c>
      <c r="E621" s="5">
        <v>8.5</v>
      </c>
      <c r="F621" s="5">
        <v>28.5</v>
      </c>
      <c r="G621" s="5">
        <v>0</v>
      </c>
      <c r="H621" s="5">
        <v>37.799999999999997</v>
      </c>
      <c r="I621" s="5">
        <v>11473</v>
      </c>
      <c r="J621" s="5">
        <v>152.1</v>
      </c>
      <c r="K621" s="5">
        <v>433140</v>
      </c>
      <c r="L621" s="5">
        <v>43.3</v>
      </c>
      <c r="M621" s="5">
        <v>1254.2</v>
      </c>
      <c r="N621" s="5">
        <v>6772</v>
      </c>
      <c r="O621" s="5">
        <v>882.1</v>
      </c>
      <c r="P621" s="5">
        <v>4259</v>
      </c>
      <c r="Q621" s="5">
        <v>392</v>
      </c>
      <c r="R621" s="5">
        <v>2454</v>
      </c>
      <c r="S621" s="5">
        <v>462.8</v>
      </c>
      <c r="T621" s="5">
        <v>49</v>
      </c>
      <c r="U621" s="5">
        <v>26.1</v>
      </c>
      <c r="V621" s="5">
        <v>28.2</v>
      </c>
      <c r="W621" s="13">
        <v>1.8</v>
      </c>
      <c r="X621" s="5">
        <v>129.4</v>
      </c>
      <c r="Y621" s="5">
        <v>15.6</v>
      </c>
      <c r="Z621" s="5">
        <v>197.1</v>
      </c>
      <c r="AA621" s="18">
        <f t="shared" si="47"/>
        <v>880.9</v>
      </c>
      <c r="AB621" s="18">
        <f t="shared" si="48"/>
        <v>0.70236007016424806</v>
      </c>
      <c r="AC621" s="1" t="s">
        <v>7494</v>
      </c>
      <c r="AD621" s="1" t="str">
        <f t="shared" si="51"/>
        <v>North Lonsdale R.D.</v>
      </c>
      <c r="AE621" s="1" t="str">
        <f t="shared" si="49"/>
        <v>North Lonsdale R.D.</v>
      </c>
      <c r="AF621" s="1" t="str">
        <f>INDEX(Lookup!G$2:G$1349, MATCH($AE621, Lookup!$G$2:$G$1349,0))</f>
        <v>NORTH LONSDALE R.D.</v>
      </c>
      <c r="AG621" s="1" t="str">
        <f>INDEX(Lookup!F$2:F$1349, MATCH($AE621, Lookup!$G$2:$G$1349,0))</f>
        <v>e200690</v>
      </c>
      <c r="AH621" s="1" t="str">
        <f>INDEX(Lookup!C$2:C$1349, MATCH($AE621, Lookup!$G$2:$G$1349,0))</f>
        <v>Cumbria</v>
      </c>
      <c r="AI621" s="1" t="str">
        <f>INDEX(Lookup!D$2:D$1349, MATCH($AE621, Lookup!$G$2:$G$1349,0))</f>
        <v>North West</v>
      </c>
      <c r="AJ621" s="1" t="str">
        <f>INDEX(Lookup!E$2:E$1349, MATCH($AE621, Lookup!$G$2:$G$1349,0))</f>
        <v>Rest of England</v>
      </c>
    </row>
    <row r="622" spans="1:36" x14ac:dyDescent="0.3">
      <c r="A622" s="11" t="s">
        <v>1309</v>
      </c>
      <c r="B622" s="5">
        <v>53580</v>
      </c>
      <c r="C622" s="5">
        <v>78.5</v>
      </c>
      <c r="D622" s="5">
        <v>34.799999999999997</v>
      </c>
      <c r="E622" s="5">
        <v>6.3</v>
      </c>
      <c r="F622" s="5">
        <v>28.5</v>
      </c>
      <c r="G622" s="5">
        <v>0</v>
      </c>
      <c r="H622" s="5">
        <v>35.200000000000003</v>
      </c>
      <c r="I622" s="5">
        <v>48350</v>
      </c>
      <c r="J622" s="5">
        <v>158.6</v>
      </c>
      <c r="K622" s="5">
        <v>1702789</v>
      </c>
      <c r="L622" s="5">
        <v>32.9</v>
      </c>
      <c r="M622" s="5">
        <v>4880.1000000000004</v>
      </c>
      <c r="N622" s="5">
        <v>17702</v>
      </c>
      <c r="O622" s="5">
        <v>3175.9</v>
      </c>
      <c r="P622" s="5">
        <v>4308</v>
      </c>
      <c r="Q622" s="5">
        <v>469.6</v>
      </c>
      <c r="R622" s="5">
        <v>13331</v>
      </c>
      <c r="S622" s="5">
        <v>2672.6</v>
      </c>
      <c r="T622" s="5">
        <v>60</v>
      </c>
      <c r="U622" s="5">
        <v>28.8</v>
      </c>
      <c r="V622" s="5">
        <v>144</v>
      </c>
      <c r="W622" s="13">
        <v>10.3</v>
      </c>
      <c r="X622" s="13">
        <v>183.3</v>
      </c>
      <c r="Y622" s="13">
        <v>650.6</v>
      </c>
      <c r="Z622" s="13">
        <v>716</v>
      </c>
      <c r="AA622" s="18">
        <f t="shared" si="47"/>
        <v>3171</v>
      </c>
      <c r="AB622" s="18">
        <f t="shared" si="48"/>
        <v>0.64978176676707444</v>
      </c>
      <c r="AC622" s="1" t="s">
        <v>7494</v>
      </c>
      <c r="AD622" s="1" t="str">
        <f t="shared" si="51"/>
        <v>Preston R.D.</v>
      </c>
      <c r="AE622" s="1" t="str">
        <f t="shared" si="49"/>
        <v>Preston R.D.</v>
      </c>
      <c r="AF622" s="1" t="str">
        <f>INDEX(Lookup!G$2:G$1349, MATCH($AE622, Lookup!$G$2:$G$1349,0))</f>
        <v>PRESTON R.D.</v>
      </c>
      <c r="AG622" s="1" t="str">
        <f>INDEX(Lookup!F$2:F$1349, MATCH($AE622, Lookup!$G$2:$G$1349,0))</f>
        <v>e200691</v>
      </c>
      <c r="AH622" s="1" t="str">
        <f>INDEX(Lookup!C$2:C$1349, MATCH($AE622, Lookup!$G$2:$G$1349,0))</f>
        <v>Lancashire</v>
      </c>
      <c r="AI622" s="1" t="str">
        <f>INDEX(Lookup!D$2:D$1349, MATCH($AE622, Lookup!$G$2:$G$1349,0))</f>
        <v>North West</v>
      </c>
      <c r="AJ622" s="1" t="str">
        <f>INDEX(Lookup!E$2:E$1349, MATCH($AE622, Lookup!$G$2:$G$1349,0))</f>
        <v>Rest of England</v>
      </c>
    </row>
    <row r="623" spans="1:36" x14ac:dyDescent="0.3">
      <c r="A623" s="11" t="s">
        <v>1331</v>
      </c>
      <c r="B623" s="5">
        <v>51650</v>
      </c>
      <c r="C623" s="5">
        <v>88.5</v>
      </c>
      <c r="D623" s="5">
        <v>41</v>
      </c>
      <c r="E623" s="5">
        <v>12.5</v>
      </c>
      <c r="F623" s="5">
        <v>28.5</v>
      </c>
      <c r="G623" s="5">
        <v>0</v>
      </c>
      <c r="H623" s="5">
        <v>42</v>
      </c>
      <c r="I623" s="5">
        <v>57793</v>
      </c>
      <c r="J623" s="5">
        <v>191.5</v>
      </c>
      <c r="K623" s="5">
        <v>2428764</v>
      </c>
      <c r="L623" s="5">
        <v>18.600000000000001</v>
      </c>
      <c r="M623" s="5">
        <v>5618</v>
      </c>
      <c r="N623" s="5">
        <v>15906</v>
      </c>
      <c r="O623" s="5">
        <v>2967.9</v>
      </c>
      <c r="P623" s="5">
        <v>2754</v>
      </c>
      <c r="Q623" s="5">
        <v>291</v>
      </c>
      <c r="R623" s="5">
        <v>13076</v>
      </c>
      <c r="S623" s="5">
        <v>2636.4</v>
      </c>
      <c r="T623" s="5">
        <v>41</v>
      </c>
      <c r="U623" s="5">
        <v>19.100000000000001</v>
      </c>
      <c r="V623" s="5">
        <v>80.599999999999994</v>
      </c>
      <c r="W623" s="13">
        <v>27.1</v>
      </c>
      <c r="X623" s="13">
        <v>257</v>
      </c>
      <c r="Y623" s="13">
        <v>507.8</v>
      </c>
      <c r="Z623" s="13">
        <v>1777.5</v>
      </c>
      <c r="AA623" s="18">
        <f t="shared" si="47"/>
        <v>2946.5</v>
      </c>
      <c r="AB623" s="18">
        <f t="shared" si="48"/>
        <v>0.5244749021003916</v>
      </c>
      <c r="AC623" s="1" t="s">
        <v>7494</v>
      </c>
      <c r="AD623" s="1" t="str">
        <f t="shared" si="51"/>
        <v>Warrington R.D.</v>
      </c>
      <c r="AE623" s="1" t="str">
        <f t="shared" si="49"/>
        <v>Warrington R.D.</v>
      </c>
      <c r="AF623" s="1" t="str">
        <f>INDEX(Lookup!G$2:G$1349, MATCH($AE623, Lookup!$G$2:$G$1349,0))</f>
        <v>WARRINGTON R.D.</v>
      </c>
      <c r="AG623" s="1" t="str">
        <f>INDEX(Lookup!F$2:F$1349, MATCH($AE623, Lookup!$G$2:$G$1349,0))</f>
        <v>e200693</v>
      </c>
      <c r="AH623" s="1" t="str">
        <f>INDEX(Lookup!C$2:C$1349, MATCH($AE623, Lookup!$G$2:$G$1349,0))</f>
        <v>Cheshire</v>
      </c>
      <c r="AI623" s="1" t="str">
        <f>INDEX(Lookup!D$2:D$1349, MATCH($AE623, Lookup!$G$2:$G$1349,0))</f>
        <v>North West</v>
      </c>
      <c r="AJ623" s="1" t="str">
        <f>INDEX(Lookup!E$2:E$1349, MATCH($AE623, Lookup!$G$2:$G$1349,0))</f>
        <v>Rest of England</v>
      </c>
    </row>
    <row r="624" spans="1:36" x14ac:dyDescent="0.3">
      <c r="A624" s="11" t="s">
        <v>1869</v>
      </c>
      <c r="B624" s="5">
        <v>73330</v>
      </c>
      <c r="C624" s="5">
        <v>79.5</v>
      </c>
      <c r="D624" s="5">
        <v>38</v>
      </c>
      <c r="E624" s="5">
        <v>7.7</v>
      </c>
      <c r="F624" s="5">
        <v>28.5</v>
      </c>
      <c r="G624" s="5">
        <v>1.8</v>
      </c>
      <c r="H624" s="5">
        <v>39</v>
      </c>
      <c r="I624" s="5">
        <v>71950</v>
      </c>
      <c r="J624" s="5">
        <v>193.1</v>
      </c>
      <c r="K624" s="5">
        <v>2802860</v>
      </c>
      <c r="L624" s="5">
        <v>24.5</v>
      </c>
      <c r="M624" s="5">
        <v>7422.4</v>
      </c>
      <c r="N624" s="5">
        <v>23709</v>
      </c>
      <c r="O624" s="5">
        <v>5190.8999999999996</v>
      </c>
      <c r="P624" s="5">
        <v>3304</v>
      </c>
      <c r="Q624" s="5">
        <v>378</v>
      </c>
      <c r="R624" s="5">
        <v>19892</v>
      </c>
      <c r="S624" s="5">
        <v>4554.2</v>
      </c>
      <c r="T624" s="5">
        <v>498</v>
      </c>
      <c r="U624" s="5">
        <v>238.1</v>
      </c>
      <c r="V624" s="5">
        <v>263.89999999999998</v>
      </c>
      <c r="W624" s="13">
        <v>33.299999999999997</v>
      </c>
      <c r="X624" s="13">
        <v>398.2</v>
      </c>
      <c r="Y624" s="13">
        <v>735.1</v>
      </c>
      <c r="Z624" s="13">
        <v>800.9</v>
      </c>
      <c r="AA624" s="18">
        <f t="shared" si="47"/>
        <v>5170.3</v>
      </c>
      <c r="AB624" s="18">
        <f t="shared" si="48"/>
        <v>0.6965806208234534</v>
      </c>
      <c r="AC624" s="1" t="s">
        <v>7494</v>
      </c>
      <c r="AD624" s="1" t="str">
        <f t="shared" si="51"/>
        <v>West Lancashire R.D.</v>
      </c>
      <c r="AE624" s="1" t="str">
        <f t="shared" si="49"/>
        <v>West Lancashire R.D.</v>
      </c>
      <c r="AF624" s="1" t="str">
        <f>INDEX(Lookup!G$2:G$1349, MATCH($AE624, Lookup!$G$2:$G$1349,0))</f>
        <v>WEST LANCASHIRE R.D.</v>
      </c>
      <c r="AG624" s="1" t="str">
        <f>INDEX(Lookup!F$2:F$1349, MATCH($AE624, Lookup!$G$2:$G$1349,0))</f>
        <v>e200695</v>
      </c>
      <c r="AH624" s="1" t="str">
        <f>INDEX(Lookup!C$2:C$1349, MATCH($AE624, Lookup!$G$2:$G$1349,0))</f>
        <v>Lancashire</v>
      </c>
      <c r="AI624" s="1" t="str">
        <f>INDEX(Lookup!D$2:D$1349, MATCH($AE624, Lookup!$G$2:$G$1349,0))</f>
        <v>North West</v>
      </c>
      <c r="AJ624" s="1" t="str">
        <f>INDEX(Lookup!E$2:E$1349, MATCH($AE624, Lookup!$G$2:$G$1349,0))</f>
        <v>Rest of England</v>
      </c>
    </row>
    <row r="625" spans="1:36" x14ac:dyDescent="0.3">
      <c r="A625" s="11" t="s">
        <v>1870</v>
      </c>
      <c r="B625" s="5">
        <v>87120</v>
      </c>
      <c r="C625" s="5">
        <v>81.5</v>
      </c>
      <c r="D625" s="5">
        <v>37</v>
      </c>
      <c r="E625" s="5">
        <v>8.5</v>
      </c>
      <c r="F625" s="5">
        <v>28.5</v>
      </c>
      <c r="G625" s="5">
        <v>0</v>
      </c>
      <c r="H625" s="5">
        <v>37.9</v>
      </c>
      <c r="I625" s="5">
        <v>95065</v>
      </c>
      <c r="J625" s="5">
        <v>180.6</v>
      </c>
      <c r="K625" s="5">
        <v>3601615</v>
      </c>
      <c r="L625" s="5">
        <v>13.5</v>
      </c>
      <c r="M625" s="5">
        <v>10179.6</v>
      </c>
      <c r="N625" s="5">
        <v>25849</v>
      </c>
      <c r="O625" s="5">
        <v>5197.3</v>
      </c>
      <c r="P625" s="5">
        <v>4108</v>
      </c>
      <c r="Q625" s="5">
        <v>505.4</v>
      </c>
      <c r="R625" s="5">
        <v>21333</v>
      </c>
      <c r="S625" s="5">
        <v>4497.3999999999996</v>
      </c>
      <c r="T625" s="5">
        <v>401</v>
      </c>
      <c r="U625" s="5">
        <v>191.7</v>
      </c>
      <c r="V625" s="5">
        <v>261</v>
      </c>
      <c r="W625" s="13">
        <v>44.4</v>
      </c>
      <c r="X625" s="13">
        <v>244.3</v>
      </c>
      <c r="Y625" s="13">
        <v>3105.7</v>
      </c>
      <c r="Z625" s="13">
        <v>1326.9</v>
      </c>
      <c r="AA625" s="18">
        <f t="shared" si="47"/>
        <v>5194.4999999999991</v>
      </c>
      <c r="AB625" s="18">
        <f t="shared" si="48"/>
        <v>0.51028527643522326</v>
      </c>
      <c r="AC625" s="1" t="s">
        <v>7494</v>
      </c>
      <c r="AD625" s="1" t="str">
        <f t="shared" si="51"/>
        <v>Whiston R.D.</v>
      </c>
      <c r="AE625" s="1" t="str">
        <f t="shared" si="49"/>
        <v>Whiston R.D.</v>
      </c>
      <c r="AF625" s="1" t="str">
        <f>INDEX(Lookup!G$2:G$1349, MATCH($AE625, Lookup!$G$2:$G$1349,0))</f>
        <v>WHISTON R.D.</v>
      </c>
      <c r="AG625" s="1" t="str">
        <f>INDEX(Lookup!F$2:F$1349, MATCH($AE625, Lookup!$G$2:$G$1349,0))</f>
        <v>e200698</v>
      </c>
      <c r="AH625" s="1" t="str">
        <f>INDEX(Lookup!C$2:C$1349, MATCH($AE625, Lookup!$G$2:$G$1349,0))</f>
        <v>Merseyside</v>
      </c>
      <c r="AI625" s="1" t="str">
        <f>INDEX(Lookup!D$2:D$1349, MATCH($AE625, Lookup!$G$2:$G$1349,0))</f>
        <v>North West</v>
      </c>
      <c r="AJ625" s="1" t="str">
        <f>INDEX(Lookup!E$2:E$1349, MATCH($AE625, Lookup!$G$2:$G$1349,0))</f>
        <v>Rest of England</v>
      </c>
    </row>
    <row r="626" spans="1:36" x14ac:dyDescent="0.3">
      <c r="A626" s="11" t="s">
        <v>1333</v>
      </c>
      <c r="B626" s="5">
        <v>15280</v>
      </c>
      <c r="C626" s="5">
        <v>75.5</v>
      </c>
      <c r="D626" s="5">
        <v>34.5</v>
      </c>
      <c r="E626" s="5">
        <v>6</v>
      </c>
      <c r="F626" s="5">
        <v>28.5</v>
      </c>
      <c r="G626" s="5">
        <v>0</v>
      </c>
      <c r="H626" s="5">
        <v>34.799999999999997</v>
      </c>
      <c r="I626" s="5">
        <v>13893</v>
      </c>
      <c r="J626" s="5">
        <v>161.6</v>
      </c>
      <c r="K626" s="5">
        <v>483826</v>
      </c>
      <c r="L626" s="5">
        <v>31.8</v>
      </c>
      <c r="M626" s="5">
        <v>1376.7</v>
      </c>
      <c r="N626" s="5">
        <v>5150</v>
      </c>
      <c r="O626" s="5">
        <v>927.7</v>
      </c>
      <c r="P626" s="5">
        <v>1417</v>
      </c>
      <c r="Q626" s="5">
        <v>136.5</v>
      </c>
      <c r="R626" s="5">
        <v>3650</v>
      </c>
      <c r="S626" s="5">
        <v>745.9</v>
      </c>
      <c r="T626" s="5">
        <v>81</v>
      </c>
      <c r="U626" s="5">
        <v>44.4</v>
      </c>
      <c r="V626" s="5">
        <v>36.4</v>
      </c>
      <c r="W626" s="13">
        <v>2.2000000000000002</v>
      </c>
      <c r="X626" s="13">
        <v>50.8</v>
      </c>
      <c r="Y626" s="13">
        <v>148.80000000000001</v>
      </c>
      <c r="Z626" s="13">
        <v>211</v>
      </c>
      <c r="AA626" s="18">
        <f t="shared" si="47"/>
        <v>926.8</v>
      </c>
      <c r="AB626" s="18">
        <f t="shared" si="48"/>
        <v>0.67320403864313205</v>
      </c>
      <c r="AC626" s="1" t="s">
        <v>7494</v>
      </c>
      <c r="AD626" s="1" t="str">
        <f t="shared" si="51"/>
        <v>Wigan R.D.</v>
      </c>
      <c r="AE626" s="1" t="str">
        <f t="shared" si="49"/>
        <v>Wigan R.D.</v>
      </c>
      <c r="AF626" s="1" t="str">
        <f>INDEX(Lookup!G$2:G$1349, MATCH($AE626, Lookup!$G$2:$G$1349,0))</f>
        <v>WIGAN R.D.</v>
      </c>
      <c r="AG626" s="1" t="str">
        <f>INDEX(Lookup!F$2:F$1349, MATCH($AE626, Lookup!$G$2:$G$1349,0))</f>
        <v>e200701</v>
      </c>
      <c r="AH626" s="1" t="str">
        <f>INDEX(Lookup!C$2:C$1349, MATCH($AE626, Lookup!$G$2:$G$1349,0))</f>
        <v>Lancashire</v>
      </c>
      <c r="AI626" s="1" t="str">
        <f>INDEX(Lookup!D$2:D$1349, MATCH($AE626, Lookup!$G$2:$G$1349,0))</f>
        <v>North West</v>
      </c>
      <c r="AJ626" s="1" t="str">
        <f>INDEX(Lookup!E$2:E$1349, MATCH($AE626, Lookup!$G$2:$G$1349,0))</f>
        <v>Rest of England</v>
      </c>
    </row>
    <row r="627" spans="1:36" x14ac:dyDescent="0.3">
      <c r="A627" s="11" t="s">
        <v>1871</v>
      </c>
      <c r="W627" s="13"/>
      <c r="AA627" s="18">
        <f t="shared" si="47"/>
        <v>0</v>
      </c>
      <c r="AB627" s="18" t="e">
        <f t="shared" si="48"/>
        <v>#DIV/0!</v>
      </c>
      <c r="AE627" s="1">
        <f t="shared" si="49"/>
        <v>0</v>
      </c>
      <c r="AF627" s="1" t="e">
        <f>INDEX(Lookup!G$2:G$1349, MATCH($AE627, Lookup!$G$2:$G$1349,0))</f>
        <v>#N/A</v>
      </c>
      <c r="AG627" s="1" t="e">
        <f>INDEX(Lookup!F$2:F$1349, MATCH($AE627, Lookup!$G$2:$G$1349,0))</f>
        <v>#N/A</v>
      </c>
      <c r="AH627" s="1" t="e">
        <f>INDEX(Lookup!C$2:C$1349, MATCH($AE627, Lookup!$G$2:$G$1349,0))</f>
        <v>#N/A</v>
      </c>
      <c r="AI627" s="1" t="e">
        <f>INDEX(Lookup!D$2:D$1349, MATCH($AE627, Lookup!$G$2:$G$1349,0))</f>
        <v>#N/A</v>
      </c>
      <c r="AJ627" s="1" t="e">
        <f>INDEX(Lookup!E$2:E$1349, MATCH($AE627, Lookup!$G$2:$G$1349,0))</f>
        <v>#N/A</v>
      </c>
    </row>
    <row r="628" spans="1:36" x14ac:dyDescent="0.3">
      <c r="A628" s="11" t="s">
        <v>1362</v>
      </c>
      <c r="C628" s="5">
        <v>60</v>
      </c>
      <c r="D628" s="5">
        <v>21.5</v>
      </c>
      <c r="I628" s="5">
        <v>544193</v>
      </c>
      <c r="J628" s="5">
        <v>168</v>
      </c>
      <c r="K628" s="5">
        <v>11700150</v>
      </c>
      <c r="L628" s="5">
        <v>16.2</v>
      </c>
      <c r="W628" s="13"/>
      <c r="AA628" s="18">
        <f t="shared" si="47"/>
        <v>0</v>
      </c>
      <c r="AB628" s="18" t="e">
        <f t="shared" si="48"/>
        <v>#DIV/0!</v>
      </c>
      <c r="AE628" s="1">
        <f t="shared" si="49"/>
        <v>0</v>
      </c>
      <c r="AF628" s="1" t="e">
        <f>INDEX(Lookup!G$2:G$1349, MATCH($AE628, Lookup!$G$2:$G$1349,0))</f>
        <v>#N/A</v>
      </c>
      <c r="AG628" s="1" t="e">
        <f>INDEX(Lookup!F$2:F$1349, MATCH($AE628, Lookup!$G$2:$G$1349,0))</f>
        <v>#N/A</v>
      </c>
      <c r="AH628" s="1" t="e">
        <f>INDEX(Lookup!C$2:C$1349, MATCH($AE628, Lookup!$G$2:$G$1349,0))</f>
        <v>#N/A</v>
      </c>
      <c r="AI628" s="1" t="e">
        <f>INDEX(Lookup!D$2:D$1349, MATCH($AE628, Lookup!$G$2:$G$1349,0))</f>
        <v>#N/A</v>
      </c>
      <c r="AJ628" s="1" t="e">
        <f>INDEX(Lookup!E$2:E$1349, MATCH($AE628, Lookup!$G$2:$G$1349,0))</f>
        <v>#N/A</v>
      </c>
    </row>
    <row r="629" spans="1:36" x14ac:dyDescent="0.3">
      <c r="A629" s="11" t="s">
        <v>1363</v>
      </c>
      <c r="B629" s="5">
        <v>497460</v>
      </c>
      <c r="H629" s="5">
        <v>33.4</v>
      </c>
      <c r="I629" s="5">
        <v>544929</v>
      </c>
      <c r="J629" s="5">
        <v>168.4</v>
      </c>
      <c r="K629" s="5">
        <v>18188921</v>
      </c>
      <c r="M629" s="5">
        <v>55908.2</v>
      </c>
      <c r="N629" s="5">
        <v>172440</v>
      </c>
      <c r="O629" s="5">
        <v>33765.199999999997</v>
      </c>
      <c r="P629" s="5">
        <v>44739</v>
      </c>
      <c r="Q629" s="5">
        <v>4455.1000000000004</v>
      </c>
      <c r="R629" s="5">
        <v>123855</v>
      </c>
      <c r="S629" s="5">
        <v>27371.1</v>
      </c>
      <c r="T629" s="5">
        <v>3695</v>
      </c>
      <c r="U629" s="5">
        <v>1895.5</v>
      </c>
      <c r="V629" s="5">
        <v>3135.6</v>
      </c>
      <c r="W629" s="13">
        <v>547</v>
      </c>
      <c r="X629" s="13">
        <v>3563.2</v>
      </c>
      <c r="Y629" s="13">
        <v>7476.2</v>
      </c>
      <c r="Z629" s="13">
        <v>7420.9</v>
      </c>
      <c r="AA629" s="18">
        <f t="shared" si="47"/>
        <v>33721.699999999997</v>
      </c>
      <c r="AB629" s="18">
        <f t="shared" si="48"/>
        <v>0.60316196908503583</v>
      </c>
      <c r="AE629" s="1">
        <f t="shared" si="49"/>
        <v>0</v>
      </c>
      <c r="AF629" s="1" t="e">
        <f>INDEX(Lookup!G$2:G$1349, MATCH($AE629, Lookup!$G$2:$G$1349,0))</f>
        <v>#N/A</v>
      </c>
      <c r="AG629" s="1" t="e">
        <f>INDEX(Lookup!F$2:F$1349, MATCH($AE629, Lookup!$G$2:$G$1349,0))</f>
        <v>#N/A</v>
      </c>
      <c r="AH629" s="1" t="e">
        <f>INDEX(Lookup!C$2:C$1349, MATCH($AE629, Lookup!$G$2:$G$1349,0))</f>
        <v>#N/A</v>
      </c>
      <c r="AI629" s="1" t="e">
        <f>INDEX(Lookup!D$2:D$1349, MATCH($AE629, Lookup!$G$2:$G$1349,0))</f>
        <v>#N/A</v>
      </c>
      <c r="AJ629" s="1" t="e">
        <f>INDEX(Lookup!E$2:E$1349, MATCH($AE629, Lookup!$G$2:$G$1349,0))</f>
        <v>#N/A</v>
      </c>
    </row>
    <row r="630" spans="1:36" x14ac:dyDescent="0.3">
      <c r="A630" s="11" t="s">
        <v>1872</v>
      </c>
      <c r="B630" s="5">
        <v>47110</v>
      </c>
      <c r="C630" s="5">
        <v>91</v>
      </c>
      <c r="D630" s="5">
        <v>35.5</v>
      </c>
      <c r="E630" s="5">
        <v>14</v>
      </c>
      <c r="F630" s="5">
        <v>21.5</v>
      </c>
      <c r="G630" s="5">
        <v>0</v>
      </c>
      <c r="I630" s="5">
        <v>64772</v>
      </c>
      <c r="J630" s="5">
        <v>176.6</v>
      </c>
      <c r="K630" s="5">
        <v>2299406</v>
      </c>
      <c r="L630" s="5">
        <v>0</v>
      </c>
      <c r="M630" s="5">
        <v>6376.7</v>
      </c>
      <c r="N630" s="5">
        <v>15119</v>
      </c>
      <c r="O630" s="5">
        <v>2957.8</v>
      </c>
      <c r="P630" s="5">
        <v>3741</v>
      </c>
      <c r="Q630" s="5">
        <v>380.3</v>
      </c>
      <c r="R630" s="5">
        <v>11201</v>
      </c>
      <c r="S630" s="5">
        <v>2492.8000000000002</v>
      </c>
      <c r="T630" s="5">
        <v>175</v>
      </c>
      <c r="U630" s="5">
        <v>84.5</v>
      </c>
      <c r="V630" s="5">
        <v>579.6</v>
      </c>
      <c r="W630" s="13">
        <v>93.2</v>
      </c>
      <c r="X630" s="13">
        <v>436.3</v>
      </c>
      <c r="Y630" s="13">
        <v>1324.8</v>
      </c>
      <c r="Z630" s="13">
        <v>985</v>
      </c>
      <c r="AA630" s="18">
        <f t="shared" si="47"/>
        <v>2957.6000000000004</v>
      </c>
      <c r="AB630" s="18">
        <f t="shared" si="48"/>
        <v>0.46381357128295209</v>
      </c>
      <c r="AC630" s="1" t="s">
        <v>7495</v>
      </c>
      <c r="AD630" s="1" t="str">
        <f t="shared" ref="AD630:AD648" si="52">_xlfn.CONCAT(A630," ",AC630)</f>
        <v>Loughborough M.B.</v>
      </c>
      <c r="AE630" s="1" t="str">
        <f t="shared" si="49"/>
        <v>Loughborough M.B.</v>
      </c>
      <c r="AF630" s="1" t="str">
        <f>INDEX(Lookup!G$2:G$1349, MATCH($AE630, Lookup!$G$2:$G$1349,0))</f>
        <v>LOUGHBOROUGH M.B.</v>
      </c>
      <c r="AG630" s="1" t="str">
        <f>INDEX(Lookup!F$2:F$1349, MATCH($AE630, Lookup!$G$2:$G$1349,0))</f>
        <v>e210707</v>
      </c>
      <c r="AH630" s="1" t="str">
        <f>INDEX(Lookup!C$2:C$1349, MATCH($AE630, Lookup!$G$2:$G$1349,0))</f>
        <v>Leicestershire</v>
      </c>
      <c r="AI630" s="1" t="str">
        <f>INDEX(Lookup!D$2:D$1349, MATCH($AE630, Lookup!$G$2:$G$1349,0))</f>
        <v>East Midlands</v>
      </c>
      <c r="AJ630" s="1" t="str">
        <f>INDEX(Lookup!E$2:E$1349, MATCH($AE630, Lookup!$G$2:$G$1349,0))</f>
        <v>Rest of England</v>
      </c>
    </row>
    <row r="631" spans="1:36" x14ac:dyDescent="0.3">
      <c r="A631" s="11" t="s">
        <v>7551</v>
      </c>
      <c r="B631" s="5">
        <v>8470</v>
      </c>
      <c r="C631" s="5">
        <v>95.5</v>
      </c>
      <c r="D631" s="5">
        <v>37.5</v>
      </c>
      <c r="E631" s="5">
        <v>14.5</v>
      </c>
      <c r="F631" s="5">
        <v>23</v>
      </c>
      <c r="G631" s="5">
        <v>0</v>
      </c>
      <c r="I631" s="5">
        <v>10430</v>
      </c>
      <c r="J631" s="5">
        <v>173.5</v>
      </c>
      <c r="K631" s="5">
        <v>391125</v>
      </c>
      <c r="L631" s="5">
        <v>7.5</v>
      </c>
      <c r="M631" s="5">
        <v>1067.0999999999999</v>
      </c>
      <c r="N631" s="5">
        <v>3221</v>
      </c>
      <c r="O631" s="5">
        <v>603.29999999999995</v>
      </c>
      <c r="P631" s="5">
        <v>864</v>
      </c>
      <c r="Q631" s="5">
        <v>85.4</v>
      </c>
      <c r="R631" s="5">
        <v>2325</v>
      </c>
      <c r="S631" s="5">
        <v>502.8</v>
      </c>
      <c r="T631" s="5">
        <v>31</v>
      </c>
      <c r="U631" s="5">
        <v>15</v>
      </c>
      <c r="V631" s="5">
        <v>106.2</v>
      </c>
      <c r="W631" s="13">
        <v>11.3</v>
      </c>
      <c r="X631" s="5">
        <v>59.4</v>
      </c>
      <c r="Y631" s="5">
        <v>158.19999999999999</v>
      </c>
      <c r="Z631" s="5">
        <v>128.69999999999999</v>
      </c>
      <c r="AA631" s="18">
        <f t="shared" si="47"/>
        <v>603.20000000000005</v>
      </c>
      <c r="AB631" s="18">
        <f t="shared" si="48"/>
        <v>0.5652703589166902</v>
      </c>
      <c r="AC631" s="1" t="s">
        <v>7496</v>
      </c>
      <c r="AD631" s="1" t="str">
        <f t="shared" si="52"/>
        <v>Ashby de la Zouch U.D.</v>
      </c>
      <c r="AE631" s="1" t="str">
        <f t="shared" si="49"/>
        <v>Ashby de la Zouch U.D.</v>
      </c>
      <c r="AF631" s="1" t="str">
        <f>INDEX(Lookup!G$2:G$1349, MATCH($AE631, Lookup!$G$2:$G$1349,0))</f>
        <v>ASHBY DE LA ZOUCH U.D.</v>
      </c>
      <c r="AG631" s="1" t="str">
        <f>INDEX(Lookup!F$2:F$1349, MATCH($AE631, Lookup!$G$2:$G$1349,0))</f>
        <v>e210703</v>
      </c>
      <c r="AH631" s="1" t="str">
        <f>INDEX(Lookup!C$2:C$1349, MATCH($AE631, Lookup!$G$2:$G$1349,0))</f>
        <v>Leicestershire</v>
      </c>
      <c r="AI631" s="1" t="str">
        <f>INDEX(Lookup!D$2:D$1349, MATCH($AE631, Lookup!$G$2:$G$1349,0))</f>
        <v>East Midlands</v>
      </c>
      <c r="AJ631" s="1" t="str">
        <f>INDEX(Lookup!E$2:E$1349, MATCH($AE631, Lookup!$G$2:$G$1349,0))</f>
        <v>Rest of England</v>
      </c>
    </row>
    <row r="632" spans="1:36" x14ac:dyDescent="0.3">
      <c r="A632" s="11" t="s">
        <v>1874</v>
      </c>
      <c r="B632" s="5">
        <v>3040</v>
      </c>
      <c r="C632" s="5">
        <v>93.5</v>
      </c>
      <c r="D632" s="5">
        <v>39.5</v>
      </c>
      <c r="E632" s="5">
        <v>15.5</v>
      </c>
      <c r="F632" s="5">
        <v>23</v>
      </c>
      <c r="G632" s="5">
        <v>1</v>
      </c>
      <c r="I632" s="5">
        <v>2850</v>
      </c>
      <c r="J632" s="5">
        <v>81.5</v>
      </c>
      <c r="K632" s="5">
        <v>112575</v>
      </c>
      <c r="L632" s="5">
        <v>20.8</v>
      </c>
      <c r="M632" s="5">
        <v>317.39999999999998</v>
      </c>
      <c r="N632" s="5">
        <v>1191</v>
      </c>
      <c r="O632" s="5">
        <v>158.30000000000001</v>
      </c>
      <c r="P632" s="5">
        <v>588</v>
      </c>
      <c r="Q632" s="5">
        <v>46.4</v>
      </c>
      <c r="R632" s="5">
        <v>600</v>
      </c>
      <c r="S632" s="5">
        <v>110.2</v>
      </c>
      <c r="T632" s="5">
        <v>3</v>
      </c>
      <c r="U632" s="5">
        <v>1.8</v>
      </c>
      <c r="V632" s="5">
        <v>7.4</v>
      </c>
      <c r="W632" s="13">
        <v>0.2</v>
      </c>
      <c r="X632" s="5">
        <v>9.1</v>
      </c>
      <c r="Y632" s="5">
        <v>37.200000000000003</v>
      </c>
      <c r="Z632" s="5">
        <v>105.1</v>
      </c>
      <c r="AA632" s="18">
        <f t="shared" si="47"/>
        <v>158.4</v>
      </c>
      <c r="AB632" s="18">
        <f t="shared" si="48"/>
        <v>0.49905482041587906</v>
      </c>
      <c r="AC632" s="1" t="s">
        <v>7496</v>
      </c>
      <c r="AD632" s="1" t="str">
        <f t="shared" si="52"/>
        <v>Ashby Woulds U.D.</v>
      </c>
      <c r="AE632" s="1" t="str">
        <f t="shared" si="49"/>
        <v>Ashby Woulds U.D.</v>
      </c>
      <c r="AF632" s="1" t="str">
        <f>INDEX(Lookup!G$2:G$1349, MATCH($AE632, Lookup!$G$2:$G$1349,0))</f>
        <v>ASHBY WOULDS U.D.</v>
      </c>
      <c r="AG632" s="1" t="str">
        <f>INDEX(Lookup!F$2:F$1349, MATCH($AE632, Lookup!$G$2:$G$1349,0))</f>
        <v>e210704</v>
      </c>
      <c r="AH632" s="1" t="str">
        <f>INDEX(Lookup!C$2:C$1349, MATCH($AE632, Lookup!$G$2:$G$1349,0))</f>
        <v>Leicestershire</v>
      </c>
      <c r="AI632" s="1" t="str">
        <f>INDEX(Lookup!D$2:D$1349, MATCH($AE632, Lookup!$G$2:$G$1349,0))</f>
        <v>East Midlands</v>
      </c>
      <c r="AJ632" s="1" t="str">
        <f>INDEX(Lookup!E$2:E$1349, MATCH($AE632, Lookup!$G$2:$G$1349,0))</f>
        <v>Rest of England</v>
      </c>
    </row>
    <row r="633" spans="1:36" x14ac:dyDescent="0.3">
      <c r="A633" s="11" t="s">
        <v>1875</v>
      </c>
      <c r="B633" s="5">
        <v>28610</v>
      </c>
      <c r="C633" s="5">
        <v>89</v>
      </c>
      <c r="D633" s="5">
        <v>33.5</v>
      </c>
      <c r="E633" s="5">
        <v>10.5</v>
      </c>
      <c r="F633" s="5">
        <v>23</v>
      </c>
      <c r="G633" s="5">
        <v>0</v>
      </c>
      <c r="I633" s="5">
        <v>27700</v>
      </c>
      <c r="J633" s="5">
        <v>157.6</v>
      </c>
      <c r="K633" s="5">
        <v>927950</v>
      </c>
      <c r="L633" s="5">
        <v>24.7</v>
      </c>
      <c r="M633" s="5">
        <v>2881.5</v>
      </c>
      <c r="N633" s="5">
        <v>9924</v>
      </c>
      <c r="O633" s="5">
        <v>1683.5</v>
      </c>
      <c r="P633" s="5">
        <v>2473</v>
      </c>
      <c r="Q633" s="5">
        <v>310.3</v>
      </c>
      <c r="R633" s="5">
        <v>6414</v>
      </c>
      <c r="S633" s="5">
        <v>1354.9</v>
      </c>
      <c r="T633" s="5">
        <v>37</v>
      </c>
      <c r="U633" s="5">
        <v>18.3</v>
      </c>
      <c r="V633" s="5">
        <v>273.39999999999998</v>
      </c>
      <c r="W633" s="13">
        <v>12.4</v>
      </c>
      <c r="X633" s="5">
        <v>158.5</v>
      </c>
      <c r="Y633" s="5">
        <v>322.5</v>
      </c>
      <c r="Z633" s="5">
        <v>431.2</v>
      </c>
      <c r="AA633" s="18">
        <f t="shared" si="47"/>
        <v>1683.5</v>
      </c>
      <c r="AB633" s="18">
        <f t="shared" si="48"/>
        <v>0.58424431719590486</v>
      </c>
      <c r="AC633" s="1" t="s">
        <v>7496</v>
      </c>
      <c r="AD633" s="1" t="str">
        <f t="shared" si="52"/>
        <v>Coalville U.D.</v>
      </c>
      <c r="AE633" s="1" t="str">
        <f t="shared" si="49"/>
        <v>Coalville U.D.</v>
      </c>
      <c r="AF633" s="1" t="str">
        <f>INDEX(Lookup!G$2:G$1349, MATCH($AE633, Lookup!$G$2:$G$1349,0))</f>
        <v>COALVILLE U.D.</v>
      </c>
      <c r="AG633" s="1" t="str">
        <f>INDEX(Lookup!F$2:F$1349, MATCH($AE633, Lookup!$G$2:$G$1349,0))</f>
        <v>e210705</v>
      </c>
      <c r="AH633" s="1" t="str">
        <f>INDEX(Lookup!C$2:C$1349, MATCH($AE633, Lookup!$G$2:$G$1349,0))</f>
        <v>Leicestershire</v>
      </c>
      <c r="AI633" s="1" t="str">
        <f>INDEX(Lookup!D$2:D$1349, MATCH($AE633, Lookup!$G$2:$G$1349,0))</f>
        <v>East Midlands</v>
      </c>
      <c r="AJ633" s="1" t="str">
        <f>INDEX(Lookup!E$2:E$1349, MATCH($AE633, Lookup!$G$2:$G$1349,0))</f>
        <v>Rest of England</v>
      </c>
    </row>
    <row r="634" spans="1:36" x14ac:dyDescent="0.3">
      <c r="A634" s="11" t="s">
        <v>1876</v>
      </c>
      <c r="B634" s="5">
        <v>48960</v>
      </c>
      <c r="C634" s="5">
        <v>90</v>
      </c>
      <c r="D634" s="5">
        <v>35</v>
      </c>
      <c r="E634" s="5">
        <v>13.5</v>
      </c>
      <c r="F634" s="5">
        <v>23</v>
      </c>
      <c r="G634" s="5">
        <v>0</v>
      </c>
      <c r="I634" s="5">
        <v>53000</v>
      </c>
      <c r="J634" s="5">
        <v>168.5</v>
      </c>
      <c r="K634" s="5">
        <v>1855000</v>
      </c>
      <c r="L634" s="5">
        <v>17.399999999999999</v>
      </c>
      <c r="M634" s="5">
        <v>5419.7</v>
      </c>
      <c r="N634" s="5">
        <v>17409</v>
      </c>
      <c r="O634" s="5">
        <v>3163.5</v>
      </c>
      <c r="P634" s="5">
        <v>5927</v>
      </c>
      <c r="Q634" s="5">
        <v>650</v>
      </c>
      <c r="R634" s="5">
        <v>11221</v>
      </c>
      <c r="S634" s="5">
        <v>2387.6999999999998</v>
      </c>
      <c r="T634" s="5">
        <v>260</v>
      </c>
      <c r="U634" s="5">
        <v>125.8</v>
      </c>
      <c r="V634" s="5">
        <v>424.3</v>
      </c>
      <c r="W634" s="13">
        <v>68</v>
      </c>
      <c r="X634" s="5">
        <v>307.8</v>
      </c>
      <c r="Y634" s="5">
        <v>942.5</v>
      </c>
      <c r="Z634" s="5">
        <v>513.5</v>
      </c>
      <c r="AA634" s="18">
        <f t="shared" si="47"/>
        <v>3163.5</v>
      </c>
      <c r="AB634" s="18">
        <f t="shared" si="48"/>
        <v>0.58370389504954145</v>
      </c>
      <c r="AC634" s="1" t="s">
        <v>7496</v>
      </c>
      <c r="AD634" s="1" t="str">
        <f t="shared" si="52"/>
        <v>Hinckley U.D.</v>
      </c>
      <c r="AE634" s="1" t="str">
        <f t="shared" si="49"/>
        <v>Hinckley U.D.</v>
      </c>
      <c r="AF634" s="1" t="str">
        <f>INDEX(Lookup!G$2:G$1349, MATCH($AE634, Lookup!$G$2:$G$1349,0))</f>
        <v>HINCKLEY U.D.</v>
      </c>
      <c r="AG634" s="1" t="str">
        <f>INDEX(Lookup!F$2:F$1349, MATCH($AE634, Lookup!$G$2:$G$1349,0))</f>
        <v>e210706</v>
      </c>
      <c r="AH634" s="1" t="str">
        <f>INDEX(Lookup!C$2:C$1349, MATCH($AE634, Lookup!$G$2:$G$1349,0))</f>
        <v>Leicestershire</v>
      </c>
      <c r="AI634" s="1" t="str">
        <f>INDEX(Lookup!D$2:D$1349, MATCH($AE634, Lookup!$G$2:$G$1349,0))</f>
        <v>East Midlands</v>
      </c>
      <c r="AJ634" s="1" t="str">
        <f>INDEX(Lookup!E$2:E$1349, MATCH($AE634, Lookup!$G$2:$G$1349,0))</f>
        <v>Rest of England</v>
      </c>
    </row>
    <row r="635" spans="1:36" x14ac:dyDescent="0.3">
      <c r="A635" s="11" t="s">
        <v>1877</v>
      </c>
      <c r="B635" s="5">
        <v>14920</v>
      </c>
      <c r="C635" s="5">
        <v>89.5</v>
      </c>
      <c r="D635" s="5">
        <v>33</v>
      </c>
      <c r="E635" s="5">
        <v>10</v>
      </c>
      <c r="F635" s="5">
        <v>23</v>
      </c>
      <c r="G635" s="5">
        <v>0</v>
      </c>
      <c r="I635" s="5">
        <v>17100</v>
      </c>
      <c r="J635" s="5">
        <v>183.1</v>
      </c>
      <c r="K635" s="5">
        <v>564300</v>
      </c>
      <c r="L635" s="5">
        <v>11.8</v>
      </c>
      <c r="M635" s="5">
        <v>1762.6</v>
      </c>
      <c r="N635" s="5">
        <v>5405</v>
      </c>
      <c r="O635" s="5">
        <v>981.3</v>
      </c>
      <c r="P635" s="5">
        <v>1861</v>
      </c>
      <c r="Q635" s="5">
        <v>191.1</v>
      </c>
      <c r="R635" s="5">
        <v>3449</v>
      </c>
      <c r="S635" s="5">
        <v>746.1</v>
      </c>
      <c r="T635" s="5">
        <v>85</v>
      </c>
      <c r="U635" s="5">
        <v>42.9</v>
      </c>
      <c r="V635" s="5">
        <v>148.6</v>
      </c>
      <c r="W635" s="13">
        <v>34.9</v>
      </c>
      <c r="X635" s="13">
        <v>129.69999999999999</v>
      </c>
      <c r="Y635" s="13">
        <v>299.39999999999998</v>
      </c>
      <c r="Z635" s="13">
        <v>168.7</v>
      </c>
      <c r="AA635" s="18">
        <f t="shared" si="47"/>
        <v>980.1</v>
      </c>
      <c r="AB635" s="18">
        <f t="shared" si="48"/>
        <v>0.55605355724497907</v>
      </c>
      <c r="AC635" s="1" t="s">
        <v>7496</v>
      </c>
      <c r="AD635" s="1" t="str">
        <f t="shared" si="52"/>
        <v>Market Harborough U.D.</v>
      </c>
      <c r="AE635" s="1" t="str">
        <f t="shared" si="49"/>
        <v>Market Harborough U.D.</v>
      </c>
      <c r="AF635" s="1" t="str">
        <f>INDEX(Lookup!G$2:G$1349, MATCH($AE635, Lookup!$G$2:$G$1349,0))</f>
        <v>MARKET HARBOROUGH U.D.</v>
      </c>
      <c r="AG635" s="1" t="str">
        <f>INDEX(Lookup!F$2:F$1349, MATCH($AE635, Lookup!$G$2:$G$1349,0))</f>
        <v>e210708</v>
      </c>
      <c r="AH635" s="1" t="str">
        <f>INDEX(Lookup!C$2:C$1349, MATCH($AE635, Lookup!$G$2:$G$1349,0))</f>
        <v>Leicestershire</v>
      </c>
      <c r="AI635" s="1" t="str">
        <f>INDEX(Lookup!D$2:D$1349, MATCH($AE635, Lookup!$G$2:$G$1349,0))</f>
        <v>East Midlands</v>
      </c>
      <c r="AJ635" s="1" t="str">
        <f>INDEX(Lookup!E$2:E$1349, MATCH($AE635, Lookup!$G$2:$G$1349,0))</f>
        <v>Rest of England</v>
      </c>
    </row>
    <row r="636" spans="1:36" x14ac:dyDescent="0.3">
      <c r="A636" s="11" t="s">
        <v>1878</v>
      </c>
      <c r="B636" s="5">
        <v>20200</v>
      </c>
      <c r="C636" s="5">
        <v>90</v>
      </c>
      <c r="D636" s="5">
        <v>35</v>
      </c>
      <c r="E636" s="5">
        <v>13.5</v>
      </c>
      <c r="F636" s="5">
        <v>21.5</v>
      </c>
      <c r="G636" s="5">
        <v>0</v>
      </c>
      <c r="H636" s="5">
        <v>35</v>
      </c>
      <c r="I636" s="5">
        <v>24800</v>
      </c>
      <c r="J636" s="5">
        <v>185.1</v>
      </c>
      <c r="K636" s="5">
        <v>868000</v>
      </c>
      <c r="L636" s="5">
        <v>8.3000000000000007</v>
      </c>
      <c r="M636" s="5">
        <v>2486</v>
      </c>
      <c r="N636" s="5">
        <v>6945</v>
      </c>
      <c r="O636" s="5">
        <v>1332.3</v>
      </c>
      <c r="P636" s="5">
        <v>1670</v>
      </c>
      <c r="Q636" s="5">
        <v>167.5</v>
      </c>
      <c r="R636" s="5">
        <v>5210</v>
      </c>
      <c r="S636" s="5">
        <v>1132.0999999999999</v>
      </c>
      <c r="T636" s="5">
        <v>56</v>
      </c>
      <c r="U636" s="5">
        <v>28.2</v>
      </c>
      <c r="V636" s="5">
        <v>267.89999999999998</v>
      </c>
      <c r="W636" s="13">
        <v>83.3</v>
      </c>
      <c r="X636" s="5">
        <v>183.2</v>
      </c>
      <c r="Y636" s="5">
        <v>342.9</v>
      </c>
      <c r="Z636" s="5">
        <v>276.39999999999998</v>
      </c>
      <c r="AA636" s="18">
        <f t="shared" si="47"/>
        <v>1327.8</v>
      </c>
      <c r="AB636" s="18">
        <f t="shared" si="48"/>
        <v>0.53411102172164115</v>
      </c>
      <c r="AC636" s="1" t="s">
        <v>7496</v>
      </c>
      <c r="AD636" s="1" t="str">
        <f t="shared" si="52"/>
        <v>Melton Mowbray U.D.</v>
      </c>
      <c r="AE636" s="1" t="str">
        <f t="shared" si="49"/>
        <v>Melton Mowbray U.D.</v>
      </c>
      <c r="AF636" s="1" t="str">
        <f>INDEX(Lookup!G$2:G$1349, MATCH($AE636, Lookup!$G$2:$G$1349,0))</f>
        <v>MELTON MOWBRAY U.D.</v>
      </c>
      <c r="AG636" s="1" t="str">
        <f>INDEX(Lookup!F$2:F$1349, MATCH($AE636, Lookup!$G$2:$G$1349,0))</f>
        <v>e210709</v>
      </c>
      <c r="AH636" s="1" t="str">
        <f>INDEX(Lookup!C$2:C$1349, MATCH($AE636, Lookup!$G$2:$G$1349,0))</f>
        <v>Leicestershire</v>
      </c>
      <c r="AI636" s="1" t="str">
        <f>INDEX(Lookup!D$2:D$1349, MATCH($AE636, Lookup!$G$2:$G$1349,0))</f>
        <v>East Midlands</v>
      </c>
      <c r="AJ636" s="1" t="str">
        <f>INDEX(Lookup!E$2:E$1349, MATCH($AE636, Lookup!$G$2:$G$1349,0))</f>
        <v>Rest of England</v>
      </c>
    </row>
    <row r="637" spans="1:36" x14ac:dyDescent="0.3">
      <c r="A637" s="11" t="s">
        <v>1879</v>
      </c>
      <c r="B637" s="5">
        <v>20490</v>
      </c>
      <c r="C637" s="5">
        <v>87.5</v>
      </c>
      <c r="D637" s="5">
        <v>34</v>
      </c>
      <c r="E637" s="5">
        <v>12.5</v>
      </c>
      <c r="F637" s="5">
        <v>21.5</v>
      </c>
      <c r="G637" s="5">
        <v>0</v>
      </c>
      <c r="I637" s="5">
        <v>23957</v>
      </c>
      <c r="J637" s="5">
        <v>130.30000000000001</v>
      </c>
      <c r="K637" s="5">
        <v>814538</v>
      </c>
      <c r="L637" s="5">
        <v>9.3000000000000007</v>
      </c>
      <c r="M637" s="5">
        <v>2481.4</v>
      </c>
      <c r="N637" s="5">
        <v>6342</v>
      </c>
      <c r="O637" s="5">
        <v>1625.4</v>
      </c>
      <c r="P637" s="5">
        <v>527</v>
      </c>
      <c r="Q637" s="5">
        <v>57.5</v>
      </c>
      <c r="R637" s="5">
        <v>5260</v>
      </c>
      <c r="S637" s="5">
        <v>1284.9000000000001</v>
      </c>
      <c r="T637" s="5">
        <v>528</v>
      </c>
      <c r="U637" s="5">
        <v>280</v>
      </c>
      <c r="V637" s="5">
        <v>181.5</v>
      </c>
      <c r="W637" s="13">
        <v>63.1</v>
      </c>
      <c r="X637" s="5">
        <v>129.30000000000001</v>
      </c>
      <c r="Y637" s="5">
        <v>173.6</v>
      </c>
      <c r="Z637" s="5">
        <v>308.39999999999998</v>
      </c>
      <c r="AA637" s="18">
        <f t="shared" si="47"/>
        <v>1622.4</v>
      </c>
      <c r="AB637" s="18">
        <f t="shared" si="48"/>
        <v>0.65382445393729349</v>
      </c>
      <c r="AC637" s="1" t="s">
        <v>7496</v>
      </c>
      <c r="AD637" s="1" t="str">
        <f t="shared" si="52"/>
        <v>Oadby U.D.</v>
      </c>
      <c r="AE637" s="1" t="str">
        <f t="shared" si="49"/>
        <v>Oadby U.D.</v>
      </c>
      <c r="AF637" s="1" t="str">
        <f>INDEX(Lookup!G$2:G$1349, MATCH($AE637, Lookup!$G$2:$G$1349,0))</f>
        <v>OADBY U.D.</v>
      </c>
      <c r="AG637" s="1" t="str">
        <f>INDEX(Lookup!F$2:F$1349, MATCH($AE637, Lookup!$G$2:$G$1349,0))</f>
        <v>e210710</v>
      </c>
      <c r="AH637" s="1" t="str">
        <f>INDEX(Lookup!C$2:C$1349, MATCH($AE637, Lookup!$G$2:$G$1349,0))</f>
        <v>Leicestershire</v>
      </c>
      <c r="AI637" s="1" t="str">
        <f>INDEX(Lookup!D$2:D$1349, MATCH($AE637, Lookup!$G$2:$G$1349,0))</f>
        <v>East Midlands</v>
      </c>
      <c r="AJ637" s="1" t="str">
        <f>INDEX(Lookup!E$2:E$1349, MATCH($AE637, Lookup!$G$2:$G$1349,0))</f>
        <v>Rest of England</v>
      </c>
    </row>
    <row r="638" spans="1:36" x14ac:dyDescent="0.3">
      <c r="A638" s="11" t="s">
        <v>1880</v>
      </c>
      <c r="B638" s="5">
        <v>8530</v>
      </c>
      <c r="C638" s="5">
        <v>80.5</v>
      </c>
      <c r="D638" s="5">
        <v>32</v>
      </c>
      <c r="E638" s="5">
        <v>9</v>
      </c>
      <c r="F638" s="5">
        <v>23</v>
      </c>
      <c r="G638" s="5">
        <v>0</v>
      </c>
      <c r="I638" s="5">
        <v>9500</v>
      </c>
      <c r="J638" s="5">
        <v>196.9</v>
      </c>
      <c r="K638" s="5">
        <v>304000</v>
      </c>
      <c r="L638" s="5">
        <v>14.2</v>
      </c>
      <c r="M638" s="5">
        <v>980</v>
      </c>
      <c r="N638" s="5">
        <v>3141</v>
      </c>
      <c r="O638" s="5">
        <v>584.4</v>
      </c>
      <c r="P638" s="5">
        <v>922</v>
      </c>
      <c r="Q638" s="5">
        <v>92.1</v>
      </c>
      <c r="R638" s="5">
        <v>2205</v>
      </c>
      <c r="S638" s="5">
        <v>485.2</v>
      </c>
      <c r="T638" s="5">
        <v>14</v>
      </c>
      <c r="U638" s="5">
        <v>7.1</v>
      </c>
      <c r="V638" s="5">
        <v>49</v>
      </c>
      <c r="W638" s="13">
        <v>3.1</v>
      </c>
      <c r="X638" s="13">
        <v>38</v>
      </c>
      <c r="Y638" s="13">
        <v>216.5</v>
      </c>
      <c r="Z638" s="5">
        <v>89</v>
      </c>
      <c r="AA638" s="18">
        <f t="shared" si="47"/>
        <v>584.4</v>
      </c>
      <c r="AB638" s="18">
        <f t="shared" si="48"/>
        <v>0.59632653061224483</v>
      </c>
      <c r="AC638" s="1" t="s">
        <v>7496</v>
      </c>
      <c r="AD638" s="1" t="str">
        <f t="shared" si="52"/>
        <v>Shepshed U.D.</v>
      </c>
      <c r="AE638" s="1" t="str">
        <f t="shared" si="49"/>
        <v>Shepshed U.D.</v>
      </c>
      <c r="AF638" s="1" t="str">
        <f>INDEX(Lookup!G$2:G$1349, MATCH($AE638, Lookup!$G$2:$G$1349,0))</f>
        <v>SHEPSHED U.D.</v>
      </c>
      <c r="AG638" s="1" t="str">
        <f>INDEX(Lookup!F$2:F$1349, MATCH($AE638, Lookup!$G$2:$G$1349,0))</f>
        <v>e210711</v>
      </c>
      <c r="AH638" s="1" t="str">
        <f>INDEX(Lookup!C$2:C$1349, MATCH($AE638, Lookup!$G$2:$G$1349,0))</f>
        <v>Leicestershire</v>
      </c>
      <c r="AI638" s="1" t="str">
        <f>INDEX(Lookup!D$2:D$1349, MATCH($AE638, Lookup!$G$2:$G$1349,0))</f>
        <v>East Midlands</v>
      </c>
      <c r="AJ638" s="1" t="str">
        <f>INDEX(Lookup!E$2:E$1349, MATCH($AE638, Lookup!$G$2:$G$1349,0))</f>
        <v>Rest of England</v>
      </c>
    </row>
    <row r="639" spans="1:36" x14ac:dyDescent="0.3">
      <c r="A639" s="11" t="s">
        <v>1881</v>
      </c>
      <c r="B639" s="5">
        <v>30890</v>
      </c>
      <c r="C639" s="5">
        <v>90</v>
      </c>
      <c r="D639" s="5">
        <v>35</v>
      </c>
      <c r="E639" s="5">
        <v>12</v>
      </c>
      <c r="F639" s="5">
        <v>23</v>
      </c>
      <c r="G639" s="5">
        <v>0</v>
      </c>
      <c r="I639" s="5">
        <v>34300</v>
      </c>
      <c r="J639" s="5">
        <v>143.30000000000001</v>
      </c>
      <c r="K639" s="5">
        <v>1200500</v>
      </c>
      <c r="L639" s="5">
        <v>17.399999999999999</v>
      </c>
      <c r="M639" s="5">
        <v>3433.8</v>
      </c>
      <c r="N639" s="5">
        <v>10589</v>
      </c>
      <c r="O639" s="5">
        <v>2016.1</v>
      </c>
      <c r="P639" s="5">
        <v>2398</v>
      </c>
      <c r="Q639" s="5">
        <v>277.39999999999998</v>
      </c>
      <c r="R639" s="5">
        <v>7945</v>
      </c>
      <c r="S639" s="5">
        <v>1718.3</v>
      </c>
      <c r="T639" s="5">
        <v>35</v>
      </c>
      <c r="U639" s="5">
        <v>13.3</v>
      </c>
      <c r="V639" s="5">
        <v>230.4</v>
      </c>
      <c r="W639" s="13">
        <v>17.8</v>
      </c>
      <c r="X639" s="13">
        <v>202.4</v>
      </c>
      <c r="Y639" s="13">
        <v>637.4</v>
      </c>
      <c r="Z639" s="13">
        <v>329.7</v>
      </c>
      <c r="AA639" s="18">
        <f t="shared" si="47"/>
        <v>2008.9999999999998</v>
      </c>
      <c r="AB639" s="18">
        <f t="shared" si="48"/>
        <v>0.58506610751936616</v>
      </c>
      <c r="AC639" s="1" t="s">
        <v>7496</v>
      </c>
      <c r="AD639" s="1" t="str">
        <f t="shared" si="52"/>
        <v>Wigston U.D.</v>
      </c>
      <c r="AE639" s="1" t="str">
        <f t="shared" si="49"/>
        <v>Wigston U.D.</v>
      </c>
      <c r="AF639" s="1" t="str">
        <f>INDEX(Lookup!G$2:G$1349, MATCH($AE639, Lookup!$G$2:$G$1349,0))</f>
        <v>WIGSTON U.D.</v>
      </c>
      <c r="AG639" s="1" t="str">
        <f>INDEX(Lookup!F$2:F$1349, MATCH($AE639, Lookup!$G$2:$G$1349,0))</f>
        <v>e210712</v>
      </c>
      <c r="AH639" s="1" t="str">
        <f>INDEX(Lookup!C$2:C$1349, MATCH($AE639, Lookup!$G$2:$G$1349,0))</f>
        <v>Leicestershire</v>
      </c>
      <c r="AI639" s="1" t="str">
        <f>INDEX(Lookup!D$2:D$1349, MATCH($AE639, Lookup!$G$2:$G$1349,0))</f>
        <v>East Midlands</v>
      </c>
      <c r="AJ639" s="1" t="str">
        <f>INDEX(Lookup!E$2:E$1349, MATCH($AE639, Lookup!$G$2:$G$1349,0))</f>
        <v>Rest of England</v>
      </c>
    </row>
    <row r="640" spans="1:36" x14ac:dyDescent="0.3">
      <c r="A640" s="11" t="s">
        <v>7551</v>
      </c>
      <c r="B640" s="5">
        <v>14740</v>
      </c>
      <c r="C640" s="5">
        <v>84.5</v>
      </c>
      <c r="D640" s="5">
        <v>32</v>
      </c>
      <c r="E640" s="5">
        <v>9</v>
      </c>
      <c r="F640" s="5">
        <v>23</v>
      </c>
      <c r="G640" s="5">
        <v>0</v>
      </c>
      <c r="H640" s="5">
        <v>32.6</v>
      </c>
      <c r="I640" s="5">
        <v>12618</v>
      </c>
      <c r="J640" s="5">
        <v>169.3</v>
      </c>
      <c r="K640" s="5">
        <v>411837</v>
      </c>
      <c r="L640" s="5">
        <v>33.200000000000003</v>
      </c>
      <c r="M640" s="5">
        <v>1274.9000000000001</v>
      </c>
      <c r="N640" s="5">
        <v>5336</v>
      </c>
      <c r="O640" s="5">
        <v>827.4</v>
      </c>
      <c r="P640" s="5">
        <v>2147</v>
      </c>
      <c r="Q640" s="5">
        <v>185</v>
      </c>
      <c r="R640" s="5">
        <v>3156</v>
      </c>
      <c r="S640" s="5">
        <v>625.5</v>
      </c>
      <c r="T640" s="5">
        <v>33</v>
      </c>
      <c r="U640" s="5">
        <v>16.899999999999999</v>
      </c>
      <c r="V640" s="5">
        <v>34.799999999999997</v>
      </c>
      <c r="W640" s="13">
        <v>22.1</v>
      </c>
      <c r="X640" s="5">
        <v>110.6</v>
      </c>
      <c r="Y640" s="5">
        <v>38.799999999999997</v>
      </c>
      <c r="Z640" s="5">
        <v>241.2</v>
      </c>
      <c r="AA640" s="18">
        <f t="shared" si="47"/>
        <v>827.4</v>
      </c>
      <c r="AB640" s="18">
        <f t="shared" si="48"/>
        <v>0.64899207781002421</v>
      </c>
      <c r="AC640" s="1" t="s">
        <v>7494</v>
      </c>
      <c r="AD640" s="1" t="str">
        <f t="shared" si="52"/>
        <v>Ashby de la Zouch R.D.</v>
      </c>
      <c r="AE640" s="1" t="str">
        <f t="shared" si="49"/>
        <v>Ashby de la Zouch R.D.</v>
      </c>
      <c r="AF640" s="1" t="str">
        <f>INDEX(Lookup!G$2:G$1349, MATCH($AE640, Lookup!$G$2:$G$1349,0))</f>
        <v>ASHBY DE LA ZOUCH R.D.</v>
      </c>
      <c r="AG640" s="1" t="str">
        <f>INDEX(Lookup!F$2:F$1349, MATCH($AE640, Lookup!$G$2:$G$1349,0))</f>
        <v>e210713</v>
      </c>
      <c r="AH640" s="1" t="str">
        <f>INDEX(Lookup!C$2:C$1349, MATCH($AE640, Lookup!$G$2:$G$1349,0))</f>
        <v>Leicestershire</v>
      </c>
      <c r="AI640" s="1" t="str">
        <f>INDEX(Lookup!D$2:D$1349, MATCH($AE640, Lookup!$G$2:$G$1349,0))</f>
        <v>East Midlands</v>
      </c>
      <c r="AJ640" s="1" t="str">
        <f>INDEX(Lookup!E$2:E$1349, MATCH($AE640, Lookup!$G$2:$G$1349,0))</f>
        <v>Rest of England</v>
      </c>
    </row>
    <row r="641" spans="1:36" x14ac:dyDescent="0.3">
      <c r="A641" s="11" t="s">
        <v>7552</v>
      </c>
      <c r="B641" s="5">
        <v>71940</v>
      </c>
      <c r="C641" s="5">
        <v>83.5</v>
      </c>
      <c r="D641" s="5">
        <v>31</v>
      </c>
      <c r="E641" s="5">
        <v>8</v>
      </c>
      <c r="F641" s="5">
        <v>23</v>
      </c>
      <c r="G641" s="5">
        <v>0</v>
      </c>
      <c r="H641" s="5">
        <v>32.1</v>
      </c>
      <c r="I641" s="5">
        <v>80000</v>
      </c>
      <c r="J641" s="5">
        <v>173</v>
      </c>
      <c r="K641" s="5">
        <v>2570335</v>
      </c>
      <c r="L641" s="5">
        <v>11.7</v>
      </c>
      <c r="M641" s="5">
        <v>8517.7000000000007</v>
      </c>
      <c r="N641" s="5">
        <v>25190</v>
      </c>
      <c r="O641" s="5">
        <v>5507.2</v>
      </c>
      <c r="P641" s="5">
        <v>4366</v>
      </c>
      <c r="Q641" s="5">
        <v>437.9</v>
      </c>
      <c r="R641" s="5">
        <v>19903</v>
      </c>
      <c r="S641" s="5">
        <v>4581.2</v>
      </c>
      <c r="T641" s="5">
        <v>916</v>
      </c>
      <c r="U641" s="5">
        <v>482.4</v>
      </c>
      <c r="V641" s="5">
        <v>329.6</v>
      </c>
      <c r="W641" s="13">
        <v>17.899999999999999</v>
      </c>
      <c r="X641" s="13">
        <v>578.29999999999995</v>
      </c>
      <c r="Y641" s="13">
        <v>1089.5999999999999</v>
      </c>
      <c r="Z641" s="5">
        <v>995</v>
      </c>
      <c r="AA641" s="18">
        <f t="shared" si="47"/>
        <v>5501.4999999999991</v>
      </c>
      <c r="AB641" s="18">
        <f t="shared" si="48"/>
        <v>0.64589032250490142</v>
      </c>
      <c r="AC641" s="1" t="s">
        <v>7494</v>
      </c>
      <c r="AD641" s="1" t="str">
        <f t="shared" si="52"/>
        <v>Barrow upon Soar R.D.</v>
      </c>
      <c r="AE641" s="1" t="str">
        <f t="shared" si="49"/>
        <v>Barrow upon Soar R.D.</v>
      </c>
      <c r="AF641" s="1" t="str">
        <f>INDEX(Lookup!G$2:G$1349, MATCH($AE641, Lookup!$G$2:$G$1349,0))</f>
        <v>BARROW UPON SOAR R.D.</v>
      </c>
      <c r="AG641" s="1" t="str">
        <f>INDEX(Lookup!F$2:F$1349, MATCH($AE641, Lookup!$G$2:$G$1349,0))</f>
        <v>e210714</v>
      </c>
      <c r="AH641" s="1" t="str">
        <f>INDEX(Lookup!C$2:C$1349, MATCH($AE641, Lookup!$G$2:$G$1349,0))</f>
        <v>Leicestershire</v>
      </c>
      <c r="AI641" s="1" t="str">
        <f>INDEX(Lookup!D$2:D$1349, MATCH($AE641, Lookup!$G$2:$G$1349,0))</f>
        <v>East Midlands</v>
      </c>
      <c r="AJ641" s="1" t="str">
        <f>INDEX(Lookup!E$2:E$1349, MATCH($AE641, Lookup!$G$2:$G$1349,0))</f>
        <v>Rest of England</v>
      </c>
    </row>
    <row r="642" spans="1:36" x14ac:dyDescent="0.3">
      <c r="A642" s="11" t="s">
        <v>1883</v>
      </c>
      <c r="B642" s="5">
        <v>11840</v>
      </c>
      <c r="C642" s="5">
        <v>86.5</v>
      </c>
      <c r="D642" s="5">
        <v>32</v>
      </c>
      <c r="E642" s="5">
        <v>9</v>
      </c>
      <c r="F642" s="5">
        <v>23</v>
      </c>
      <c r="G642" s="5">
        <v>0</v>
      </c>
      <c r="H642" s="5">
        <v>32.5</v>
      </c>
      <c r="I642" s="5">
        <v>11996</v>
      </c>
      <c r="J642" s="5">
        <v>151.5</v>
      </c>
      <c r="K642" s="5">
        <v>389842</v>
      </c>
      <c r="L642" s="5">
        <v>22.9</v>
      </c>
      <c r="M642" s="5">
        <v>1231.3</v>
      </c>
      <c r="N642" s="5">
        <v>4052</v>
      </c>
      <c r="O642" s="5">
        <v>955.9</v>
      </c>
      <c r="P642" s="5">
        <v>873</v>
      </c>
      <c r="Q642" s="5">
        <v>81.900000000000006</v>
      </c>
      <c r="R642" s="5">
        <v>2847</v>
      </c>
      <c r="S642" s="5">
        <v>700.3</v>
      </c>
      <c r="T642" s="5">
        <v>330</v>
      </c>
      <c r="U642" s="5">
        <v>173.1</v>
      </c>
      <c r="V642" s="5">
        <v>21.9</v>
      </c>
      <c r="W642" s="13">
        <v>0.2</v>
      </c>
      <c r="X642" s="13">
        <v>50.3</v>
      </c>
      <c r="Y642" s="13">
        <v>32.6</v>
      </c>
      <c r="Z642" s="5">
        <v>170.4</v>
      </c>
      <c r="AA642" s="18">
        <f t="shared" si="47"/>
        <v>955.3</v>
      </c>
      <c r="AB642" s="18">
        <f t="shared" si="48"/>
        <v>0.77584666612523345</v>
      </c>
      <c r="AC642" s="1" t="s">
        <v>7494</v>
      </c>
      <c r="AD642" s="1" t="str">
        <f t="shared" si="52"/>
        <v>Billesdon R.D.</v>
      </c>
      <c r="AE642" s="1" t="s">
        <v>7553</v>
      </c>
      <c r="AF642" s="1" t="str">
        <f>INDEX(Lookup!G$2:G$1349, MATCH($AE642, Lookup!$G$2:$G$1349,0))</f>
        <v>LEICESTER C.B.</v>
      </c>
      <c r="AG642" s="1" t="str">
        <f>INDEX(Lookup!F$2:F$1349, MATCH($AE642, Lookup!$G$2:$G$1349,0))</f>
        <v>e210702</v>
      </c>
      <c r="AH642" s="1" t="str">
        <f>INDEX(Lookup!C$2:C$1349, MATCH($AE642, Lookup!$G$2:$G$1349,0))</f>
        <v>Leicestershire</v>
      </c>
      <c r="AI642" s="1" t="str">
        <f>INDEX(Lookup!D$2:D$1349, MATCH($AE642, Lookup!$G$2:$G$1349,0))</f>
        <v>East Midlands</v>
      </c>
      <c r="AJ642" s="1" t="str">
        <f>INDEX(Lookup!E$2:E$1349, MATCH($AE642, Lookup!$G$2:$G$1349,0))</f>
        <v>Rest of England</v>
      </c>
    </row>
    <row r="643" spans="1:36" x14ac:dyDescent="0.3">
      <c r="A643" s="11" t="s">
        <v>1884</v>
      </c>
      <c r="B643" s="5">
        <v>75740</v>
      </c>
      <c r="C643" s="5">
        <v>86</v>
      </c>
      <c r="D643" s="5">
        <v>31.5</v>
      </c>
      <c r="E643" s="5">
        <v>8.5</v>
      </c>
      <c r="F643" s="5">
        <v>23</v>
      </c>
      <c r="G643" s="5">
        <v>0</v>
      </c>
      <c r="H643" s="5">
        <v>32.4</v>
      </c>
      <c r="I643" s="5">
        <v>73750</v>
      </c>
      <c r="J643" s="5">
        <v>160.1</v>
      </c>
      <c r="K643" s="5">
        <v>2387675</v>
      </c>
      <c r="L643" s="5">
        <v>26.1</v>
      </c>
      <c r="M643" s="5">
        <v>7571.8</v>
      </c>
      <c r="N643" s="5">
        <v>25720</v>
      </c>
      <c r="O643" s="5">
        <v>5253.8</v>
      </c>
      <c r="P643" s="5">
        <v>4174</v>
      </c>
      <c r="Q643" s="5">
        <v>443.6</v>
      </c>
      <c r="R643" s="5">
        <v>21043</v>
      </c>
      <c r="S643" s="5">
        <v>4596.5</v>
      </c>
      <c r="T643" s="5">
        <v>429</v>
      </c>
      <c r="U643" s="5">
        <v>209.2</v>
      </c>
      <c r="V643" s="5">
        <v>230.7</v>
      </c>
      <c r="W643" s="13">
        <v>13.3</v>
      </c>
      <c r="X643" s="13">
        <v>480.8</v>
      </c>
      <c r="Y643" s="13">
        <v>764.3</v>
      </c>
      <c r="Z643" s="5">
        <v>829</v>
      </c>
      <c r="AA643" s="18">
        <f t="shared" ref="AA643:AA706" si="53">SUM(Q643+S643+U643)</f>
        <v>5249.3</v>
      </c>
      <c r="AB643" s="18">
        <f t="shared" ref="AB643:AB706" si="54">AA643/M643</f>
        <v>0.69326976412477881</v>
      </c>
      <c r="AC643" s="1" t="s">
        <v>7494</v>
      </c>
      <c r="AD643" s="1" t="str">
        <f t="shared" si="52"/>
        <v>Blaby R.D.</v>
      </c>
      <c r="AE643" s="1" t="str">
        <f t="shared" si="49"/>
        <v>Blaby R.D.</v>
      </c>
      <c r="AF643" s="1" t="str">
        <f>INDEX(Lookup!G$2:G$1349, MATCH($AE643, Lookup!$G$2:$G$1349,0))</f>
        <v>BLABY R.D.</v>
      </c>
      <c r="AG643" s="1" t="str">
        <f>INDEX(Lookup!F$2:F$1349, MATCH($AE643, Lookup!$G$2:$G$1349,0))</f>
        <v>e210716</v>
      </c>
      <c r="AH643" s="1" t="str">
        <f>INDEX(Lookup!C$2:C$1349, MATCH($AE643, Lookup!$G$2:$G$1349,0))</f>
        <v>Leicestershire</v>
      </c>
      <c r="AI643" s="1" t="str">
        <f>INDEX(Lookup!D$2:D$1349, MATCH($AE643, Lookup!$G$2:$G$1349,0))</f>
        <v>East Midlands</v>
      </c>
      <c r="AJ643" s="1" t="str">
        <f>INDEX(Lookup!E$2:E$1349, MATCH($AE643, Lookup!$G$2:$G$1349,0))</f>
        <v>Rest of England</v>
      </c>
    </row>
    <row r="644" spans="1:36" x14ac:dyDescent="0.3">
      <c r="A644" s="11" t="s">
        <v>1885</v>
      </c>
      <c r="B644" s="5">
        <v>12060</v>
      </c>
      <c r="C644" s="5">
        <v>85</v>
      </c>
      <c r="D644" s="5">
        <v>32.5</v>
      </c>
      <c r="E644" s="5">
        <v>9.5</v>
      </c>
      <c r="F644" s="5">
        <v>23</v>
      </c>
      <c r="G644" s="5">
        <v>0</v>
      </c>
      <c r="H644" s="5">
        <v>32.9</v>
      </c>
      <c r="I644" s="5">
        <v>18113</v>
      </c>
      <c r="J644" s="5">
        <v>172.7</v>
      </c>
      <c r="K644" s="5">
        <v>596214</v>
      </c>
      <c r="L644" s="5">
        <v>0</v>
      </c>
      <c r="M644" s="5">
        <v>1879.3</v>
      </c>
      <c r="N644" s="5">
        <v>4297</v>
      </c>
      <c r="O644" s="5">
        <v>788.8</v>
      </c>
      <c r="P644" s="5">
        <v>1342</v>
      </c>
      <c r="Q644" s="5">
        <v>129.19999999999999</v>
      </c>
      <c r="R644" s="5">
        <v>2890</v>
      </c>
      <c r="S644" s="5">
        <v>625.1</v>
      </c>
      <c r="T644" s="5">
        <v>65</v>
      </c>
      <c r="U644" s="5">
        <v>34.5</v>
      </c>
      <c r="V644" s="5">
        <v>39.799999999999997</v>
      </c>
      <c r="W644" s="13">
        <v>70.3</v>
      </c>
      <c r="X644" s="13">
        <v>116.2</v>
      </c>
      <c r="Y644" s="13">
        <v>149</v>
      </c>
      <c r="Z644" s="13">
        <v>715.1</v>
      </c>
      <c r="AA644" s="18">
        <f t="shared" si="53"/>
        <v>788.8</v>
      </c>
      <c r="AB644" s="18">
        <f t="shared" si="54"/>
        <v>0.41973075081147232</v>
      </c>
      <c r="AC644" s="1" t="s">
        <v>7494</v>
      </c>
      <c r="AD644" s="1" t="str">
        <f t="shared" si="52"/>
        <v>Castle Donington R.D.</v>
      </c>
      <c r="AE644" s="1" t="str">
        <f t="shared" ref="AE644:AE707" si="55">AD644</f>
        <v>Castle Donington R.D.</v>
      </c>
      <c r="AF644" s="1" t="str">
        <f>INDEX(Lookup!G$2:G$1349, MATCH($AE644, Lookup!$G$2:$G$1349,0))</f>
        <v>CASTLE DONINGTON R.D.</v>
      </c>
      <c r="AG644" s="1" t="str">
        <f>INDEX(Lookup!F$2:F$1349, MATCH($AE644, Lookup!$G$2:$G$1349,0))</f>
        <v>e210717</v>
      </c>
      <c r="AH644" s="1" t="str">
        <f>INDEX(Lookup!C$2:C$1349, MATCH($AE644, Lookup!$G$2:$G$1349,0))</f>
        <v>Leicestershire</v>
      </c>
      <c r="AI644" s="1" t="str">
        <f>INDEX(Lookup!D$2:D$1349, MATCH($AE644, Lookup!$G$2:$G$1349,0))</f>
        <v>East Midlands</v>
      </c>
      <c r="AJ644" s="1" t="str">
        <f>INDEX(Lookup!E$2:E$1349, MATCH($AE644, Lookup!$G$2:$G$1349,0))</f>
        <v>Rest of England</v>
      </c>
    </row>
    <row r="645" spans="1:36" x14ac:dyDescent="0.3">
      <c r="A645" s="11" t="s">
        <v>1886</v>
      </c>
      <c r="B645" s="5">
        <v>15840</v>
      </c>
      <c r="C645" s="5">
        <v>85.5</v>
      </c>
      <c r="D645" s="5">
        <v>31.5</v>
      </c>
      <c r="E645" s="5">
        <v>8.5</v>
      </c>
      <c r="F645" s="5">
        <v>23</v>
      </c>
      <c r="G645" s="5">
        <v>0</v>
      </c>
      <c r="H645" s="5">
        <v>32.200000000000003</v>
      </c>
      <c r="I645" s="5">
        <v>16880</v>
      </c>
      <c r="J645" s="5">
        <v>213.5</v>
      </c>
      <c r="K645" s="5">
        <v>544259</v>
      </c>
      <c r="L645" s="5">
        <v>18.399999999999999</v>
      </c>
      <c r="M645" s="5">
        <v>1752</v>
      </c>
      <c r="N645" s="5">
        <v>5534</v>
      </c>
      <c r="O645" s="5">
        <v>1077.9000000000001</v>
      </c>
      <c r="P645" s="5">
        <v>1635</v>
      </c>
      <c r="Q645" s="5">
        <v>157.5</v>
      </c>
      <c r="R645" s="5">
        <v>3764</v>
      </c>
      <c r="S645" s="5">
        <v>853.9</v>
      </c>
      <c r="T645" s="5">
        <v>135</v>
      </c>
      <c r="U645" s="5">
        <v>66.5</v>
      </c>
      <c r="V645" s="5">
        <v>61.5</v>
      </c>
      <c r="W645" s="13">
        <v>5.9</v>
      </c>
      <c r="X645" s="13">
        <v>153.69999999999999</v>
      </c>
      <c r="Y645" s="13">
        <v>291.8</v>
      </c>
      <c r="Z645" s="13">
        <v>161.30000000000001</v>
      </c>
      <c r="AA645" s="18">
        <f t="shared" si="53"/>
        <v>1077.9000000000001</v>
      </c>
      <c r="AB645" s="18">
        <f t="shared" si="54"/>
        <v>0.61523972602739729</v>
      </c>
      <c r="AC645" s="1" t="s">
        <v>7494</v>
      </c>
      <c r="AD645" s="1" t="str">
        <f t="shared" si="52"/>
        <v>Lutterworth R.D.</v>
      </c>
      <c r="AE645" s="1" t="str">
        <f t="shared" si="55"/>
        <v>Lutterworth R.D.</v>
      </c>
      <c r="AF645" s="1" t="str">
        <f>INDEX(Lookup!G$2:G$1349, MATCH($AE645, Lookup!$G$2:$G$1349,0))</f>
        <v>LUTTERWORTH R.D.</v>
      </c>
      <c r="AG645" s="1" t="str">
        <f>INDEX(Lookup!F$2:F$1349, MATCH($AE645, Lookup!$G$2:$G$1349,0))</f>
        <v>e210718</v>
      </c>
      <c r="AH645" s="1" t="str">
        <f>INDEX(Lookup!C$2:C$1349, MATCH($AE645, Lookup!$G$2:$G$1349,0))</f>
        <v>Leicestershire</v>
      </c>
      <c r="AI645" s="1" t="str">
        <f>INDEX(Lookup!D$2:D$1349, MATCH($AE645, Lookup!$G$2:$G$1349,0))</f>
        <v>East Midlands</v>
      </c>
      <c r="AJ645" s="1" t="str">
        <f>INDEX(Lookup!E$2:E$1349, MATCH($AE645, Lookup!$G$2:$G$1349,0))</f>
        <v>Rest of England</v>
      </c>
    </row>
    <row r="646" spans="1:36" x14ac:dyDescent="0.3">
      <c r="A646" s="11" t="s">
        <v>1887</v>
      </c>
      <c r="B646" s="5">
        <v>32880</v>
      </c>
      <c r="C646" s="5">
        <v>81</v>
      </c>
      <c r="D646" s="5">
        <v>30</v>
      </c>
      <c r="E646" s="5">
        <v>7</v>
      </c>
      <c r="F646" s="5">
        <v>23</v>
      </c>
      <c r="G646" s="5">
        <v>0</v>
      </c>
      <c r="H646" s="5">
        <v>30.8</v>
      </c>
      <c r="I646" s="5">
        <v>33900</v>
      </c>
      <c r="J646" s="5">
        <v>187.3</v>
      </c>
      <c r="K646" s="5">
        <v>1045526</v>
      </c>
      <c r="L646" s="5">
        <v>21.7</v>
      </c>
      <c r="M646" s="5">
        <v>3542.1</v>
      </c>
      <c r="N646" s="5">
        <v>11821</v>
      </c>
      <c r="O646" s="5">
        <v>2158.5</v>
      </c>
      <c r="P646" s="5">
        <v>3787</v>
      </c>
      <c r="Q646" s="5">
        <v>354.8</v>
      </c>
      <c r="R646" s="5">
        <v>7840</v>
      </c>
      <c r="S646" s="5">
        <v>1708.4</v>
      </c>
      <c r="T646" s="5">
        <v>191</v>
      </c>
      <c r="U646" s="5">
        <v>94.2</v>
      </c>
      <c r="V646" s="5">
        <v>89.8</v>
      </c>
      <c r="W646" s="13">
        <v>22.7</v>
      </c>
      <c r="X646" s="13">
        <v>247.6</v>
      </c>
      <c r="Y646" s="13">
        <v>444.2</v>
      </c>
      <c r="Z646" s="5">
        <v>579.4</v>
      </c>
      <c r="AA646" s="18">
        <f t="shared" si="53"/>
        <v>2157.4</v>
      </c>
      <c r="AB646" s="18">
        <f t="shared" si="54"/>
        <v>0.60907371333389804</v>
      </c>
      <c r="AC646" s="1" t="s">
        <v>7494</v>
      </c>
      <c r="AD646" s="1" t="str">
        <f t="shared" si="52"/>
        <v>Market Bosworth R.D.</v>
      </c>
      <c r="AE646" s="1" t="str">
        <f t="shared" si="55"/>
        <v>Market Bosworth R.D.</v>
      </c>
      <c r="AF646" s="1" t="str">
        <f>INDEX(Lookup!G$2:G$1349, MATCH($AE646, Lookup!$G$2:$G$1349,0))</f>
        <v>MARKET BOSWORTH R.D.</v>
      </c>
      <c r="AG646" s="1" t="str">
        <f>INDEX(Lookup!F$2:F$1349, MATCH($AE646, Lookup!$G$2:$G$1349,0))</f>
        <v>e210719</v>
      </c>
      <c r="AH646" s="1" t="str">
        <f>INDEX(Lookup!C$2:C$1349, MATCH($AE646, Lookup!$G$2:$G$1349,0))</f>
        <v>Leicestershire</v>
      </c>
      <c r="AI646" s="1" t="str">
        <f>INDEX(Lookup!D$2:D$1349, MATCH($AE646, Lookup!$G$2:$G$1349,0))</f>
        <v>East Midlands</v>
      </c>
      <c r="AJ646" s="1" t="str">
        <f>INDEX(Lookup!E$2:E$1349, MATCH($AE646, Lookup!$G$2:$G$1349,0))</f>
        <v>Rest of England</v>
      </c>
    </row>
    <row r="647" spans="1:36" x14ac:dyDescent="0.3">
      <c r="A647" s="11" t="s">
        <v>1877</v>
      </c>
      <c r="B647" s="5">
        <v>12010</v>
      </c>
      <c r="C647" s="5">
        <v>81.5</v>
      </c>
      <c r="D647" s="5">
        <v>30</v>
      </c>
      <c r="E647" s="5">
        <v>6.9</v>
      </c>
      <c r="F647" s="5">
        <v>23</v>
      </c>
      <c r="G647" s="5">
        <v>0.1</v>
      </c>
      <c r="H647" s="5">
        <v>30.6</v>
      </c>
      <c r="I647" s="5">
        <v>11140</v>
      </c>
      <c r="J647" s="5">
        <v>193</v>
      </c>
      <c r="K647" s="5">
        <v>340874</v>
      </c>
      <c r="L647" s="5">
        <v>32.299999999999997</v>
      </c>
      <c r="M647" s="5">
        <v>1075.5999999999999</v>
      </c>
      <c r="N647" s="5">
        <v>4226</v>
      </c>
      <c r="O647" s="5">
        <v>795.1</v>
      </c>
      <c r="P647" s="5">
        <v>1694</v>
      </c>
      <c r="Q647" s="5">
        <v>160.30000000000001</v>
      </c>
      <c r="R647" s="5">
        <v>2374</v>
      </c>
      <c r="S647" s="5">
        <v>543.70000000000005</v>
      </c>
      <c r="T647" s="5">
        <v>155</v>
      </c>
      <c r="U647" s="5">
        <v>82.3</v>
      </c>
      <c r="V647" s="5">
        <v>24.1</v>
      </c>
      <c r="W647" s="13">
        <v>1</v>
      </c>
      <c r="X647" s="13">
        <v>75.400000000000006</v>
      </c>
      <c r="Y647" s="13">
        <v>47.8</v>
      </c>
      <c r="Z647" s="5">
        <v>132.1</v>
      </c>
      <c r="AA647" s="18">
        <f t="shared" si="53"/>
        <v>786.3</v>
      </c>
      <c r="AB647" s="18">
        <f t="shared" si="54"/>
        <v>0.73103384157679441</v>
      </c>
      <c r="AC647" s="1" t="s">
        <v>7494</v>
      </c>
      <c r="AD647" s="1" t="str">
        <f t="shared" si="52"/>
        <v>Market Harborough R.D.</v>
      </c>
      <c r="AE647" s="1" t="str">
        <f t="shared" si="55"/>
        <v>Market Harborough R.D.</v>
      </c>
      <c r="AF647" s="1" t="str">
        <f>INDEX(Lookup!G$2:G$1349, MATCH($AE647, Lookup!$G$2:$G$1349,0))</f>
        <v>MARKET HARBOROUGH R.D.</v>
      </c>
      <c r="AG647" s="1" t="str">
        <f>INDEX(Lookup!F$2:F$1349, MATCH($AE647, Lookup!$G$2:$G$1349,0))</f>
        <v>e210720</v>
      </c>
      <c r="AH647" s="1" t="str">
        <f>INDEX(Lookup!C$2:C$1349, MATCH($AE647, Lookup!$G$2:$G$1349,0))</f>
        <v>Leicestershire</v>
      </c>
      <c r="AI647" s="1" t="str">
        <f>INDEX(Lookup!D$2:D$1349, MATCH($AE647, Lookup!$G$2:$G$1349,0))</f>
        <v>East Midlands</v>
      </c>
      <c r="AJ647" s="1" t="str">
        <f>INDEX(Lookup!E$2:E$1349, MATCH($AE647, Lookup!$G$2:$G$1349,0))</f>
        <v>Rest of England</v>
      </c>
    </row>
    <row r="648" spans="1:36" x14ac:dyDescent="0.3">
      <c r="A648" s="11" t="s">
        <v>1888</v>
      </c>
      <c r="B648" s="5">
        <v>19190</v>
      </c>
      <c r="C648" s="5">
        <v>81</v>
      </c>
      <c r="D648" s="5">
        <v>30.5</v>
      </c>
      <c r="E648" s="5">
        <v>7.5</v>
      </c>
      <c r="F648" s="5">
        <v>23</v>
      </c>
      <c r="G648" s="5">
        <v>0</v>
      </c>
      <c r="H648" s="5">
        <v>31.2</v>
      </c>
      <c r="I648" s="5">
        <v>18123</v>
      </c>
      <c r="J648" s="5">
        <v>175.6</v>
      </c>
      <c r="K648" s="5">
        <v>564965</v>
      </c>
      <c r="L648" s="5">
        <v>27.8</v>
      </c>
      <c r="M648" s="5">
        <v>1857.4</v>
      </c>
      <c r="N648" s="5">
        <v>6978</v>
      </c>
      <c r="O648" s="5">
        <v>1294.5</v>
      </c>
      <c r="P648" s="5">
        <v>2550</v>
      </c>
      <c r="Q648" s="5">
        <v>246.9</v>
      </c>
      <c r="R648" s="5">
        <v>4208</v>
      </c>
      <c r="S648" s="5">
        <v>921.4</v>
      </c>
      <c r="T648" s="5">
        <v>217</v>
      </c>
      <c r="U648" s="5">
        <v>119.5</v>
      </c>
      <c r="V648" s="5">
        <v>35.200000000000003</v>
      </c>
      <c r="W648" s="13">
        <v>6.3</v>
      </c>
      <c r="X648" s="5">
        <v>96.7</v>
      </c>
      <c r="Y648" s="5">
        <v>163.1</v>
      </c>
      <c r="Z648" s="5">
        <v>261.60000000000002</v>
      </c>
      <c r="AA648" s="18">
        <f t="shared" si="53"/>
        <v>1287.8</v>
      </c>
      <c r="AB648" s="18">
        <f t="shared" si="54"/>
        <v>0.6933347690319801</v>
      </c>
      <c r="AC648" s="1" t="s">
        <v>7494</v>
      </c>
      <c r="AD648" s="1" t="str">
        <f t="shared" si="52"/>
        <v>Melton and Belvoir R.D.</v>
      </c>
      <c r="AE648" s="1" t="str">
        <f t="shared" si="55"/>
        <v>Melton and Belvoir R.D.</v>
      </c>
      <c r="AF648" s="1" t="str">
        <f>INDEX(Lookup!G$2:G$1349, MATCH($AE648, Lookup!$G$2:$G$1349,0))</f>
        <v>MELTON AND BELVOIR R.D.</v>
      </c>
      <c r="AG648" s="1" t="str">
        <f>INDEX(Lookup!F$2:F$1349, MATCH($AE648, Lookup!$G$2:$G$1349,0))</f>
        <v>e210721</v>
      </c>
      <c r="AH648" s="1" t="str">
        <f>INDEX(Lookup!C$2:C$1349, MATCH($AE648, Lookup!$G$2:$G$1349,0))</f>
        <v>Leicestershire</v>
      </c>
      <c r="AI648" s="1" t="str">
        <f>INDEX(Lookup!D$2:D$1349, MATCH($AE648, Lookup!$G$2:$G$1349,0))</f>
        <v>East Midlands</v>
      </c>
      <c r="AJ648" s="1" t="str">
        <f>INDEX(Lookup!E$2:E$1349, MATCH($AE648, Lookup!$G$2:$G$1349,0))</f>
        <v>Rest of England</v>
      </c>
    </row>
    <row r="649" spans="1:36" x14ac:dyDescent="0.3">
      <c r="A649" s="11" t="s">
        <v>1889</v>
      </c>
      <c r="W649" s="13"/>
      <c r="AA649" s="18">
        <f t="shared" si="53"/>
        <v>0</v>
      </c>
      <c r="AB649" s="18" t="e">
        <f t="shared" si="54"/>
        <v>#DIV/0!</v>
      </c>
      <c r="AE649" s="1">
        <f t="shared" si="55"/>
        <v>0</v>
      </c>
      <c r="AF649" s="1" t="e">
        <f>INDEX(Lookup!G$2:G$1349, MATCH($AE649, Lookup!$G$2:$G$1349,0))</f>
        <v>#N/A</v>
      </c>
      <c r="AG649" s="1" t="e">
        <f>INDEX(Lookup!F$2:F$1349, MATCH($AE649, Lookup!$G$2:$G$1349,0))</f>
        <v>#N/A</v>
      </c>
      <c r="AH649" s="1" t="e">
        <f>INDEX(Lookup!C$2:C$1349, MATCH($AE649, Lookup!$G$2:$G$1349,0))</f>
        <v>#N/A</v>
      </c>
      <c r="AI649" s="1" t="e">
        <f>INDEX(Lookup!D$2:D$1349, MATCH($AE649, Lookup!$G$2:$G$1349,0))</f>
        <v>#N/A</v>
      </c>
      <c r="AJ649" s="1" t="e">
        <f>INDEX(Lookup!E$2:E$1349, MATCH($AE649, Lookup!$G$2:$G$1349,0))</f>
        <v>#N/A</v>
      </c>
    </row>
    <row r="650" spans="1:36" x14ac:dyDescent="0.3">
      <c r="A650" s="11" t="s">
        <v>1362</v>
      </c>
      <c r="C650" s="5">
        <v>52.7</v>
      </c>
      <c r="D650" s="5">
        <v>20.399999999999999</v>
      </c>
      <c r="I650" s="5">
        <v>99380</v>
      </c>
      <c r="J650" s="5">
        <v>186.2</v>
      </c>
      <c r="K650" s="5">
        <v>2027352</v>
      </c>
      <c r="L650" s="5">
        <v>27.8</v>
      </c>
      <c r="W650" s="13"/>
      <c r="AA650" s="18">
        <f t="shared" si="53"/>
        <v>0</v>
      </c>
      <c r="AB650" s="18" t="e">
        <f t="shared" si="54"/>
        <v>#DIV/0!</v>
      </c>
      <c r="AE650" s="1">
        <f t="shared" si="55"/>
        <v>0</v>
      </c>
      <c r="AF650" s="1" t="e">
        <f>INDEX(Lookup!G$2:G$1349, MATCH($AE650, Lookup!$G$2:$G$1349,0))</f>
        <v>#N/A</v>
      </c>
      <c r="AG650" s="1" t="e">
        <f>INDEX(Lookup!F$2:F$1349, MATCH($AE650, Lookup!$G$2:$G$1349,0))</f>
        <v>#N/A</v>
      </c>
      <c r="AH650" s="1" t="e">
        <f>INDEX(Lookup!C$2:C$1349, MATCH($AE650, Lookup!$G$2:$G$1349,0))</f>
        <v>#N/A</v>
      </c>
      <c r="AI650" s="1" t="e">
        <f>INDEX(Lookup!D$2:D$1349, MATCH($AE650, Lookup!$G$2:$G$1349,0))</f>
        <v>#N/A</v>
      </c>
      <c r="AJ650" s="1" t="e">
        <f>INDEX(Lookup!E$2:E$1349, MATCH($AE650, Lookup!$G$2:$G$1349,0))</f>
        <v>#N/A</v>
      </c>
    </row>
    <row r="651" spans="1:36" x14ac:dyDescent="0.3">
      <c r="A651" s="11" t="s">
        <v>1404</v>
      </c>
      <c r="B651" s="5">
        <v>105950</v>
      </c>
      <c r="H651" s="5">
        <v>35.700000000000003</v>
      </c>
      <c r="I651" s="5">
        <v>99303</v>
      </c>
      <c r="J651" s="5">
        <v>186</v>
      </c>
      <c r="K651" s="5">
        <v>3547791</v>
      </c>
      <c r="M651" s="5">
        <v>10231.6</v>
      </c>
      <c r="N651" s="5">
        <v>39244</v>
      </c>
      <c r="O651" s="5">
        <v>5828.7</v>
      </c>
      <c r="P651" s="5">
        <v>18188</v>
      </c>
      <c r="Q651" s="5">
        <v>1879.7</v>
      </c>
      <c r="R651" s="5">
        <v>20746</v>
      </c>
      <c r="S651" s="5">
        <v>3850.1</v>
      </c>
      <c r="T651" s="5">
        <v>187</v>
      </c>
      <c r="U651" s="5">
        <v>91.5</v>
      </c>
      <c r="V651" s="5">
        <v>989</v>
      </c>
      <c r="W651" s="13">
        <v>144.9</v>
      </c>
      <c r="X651" s="5">
        <v>962.6</v>
      </c>
      <c r="Y651" s="5">
        <v>1274.7</v>
      </c>
      <c r="Z651" s="5">
        <v>1031.7</v>
      </c>
      <c r="AA651" s="18">
        <f t="shared" si="53"/>
        <v>5821.3</v>
      </c>
      <c r="AB651" s="18">
        <f t="shared" si="54"/>
        <v>0.56895304742171315</v>
      </c>
      <c r="AE651" s="1">
        <f t="shared" si="55"/>
        <v>0</v>
      </c>
      <c r="AF651" s="1" t="e">
        <f>INDEX(Lookup!G$2:G$1349, MATCH($AE651, Lookup!$G$2:$G$1349,0))</f>
        <v>#N/A</v>
      </c>
      <c r="AG651" s="1" t="e">
        <f>INDEX(Lookup!F$2:F$1349, MATCH($AE651, Lookup!$G$2:$G$1349,0))</f>
        <v>#N/A</v>
      </c>
      <c r="AH651" s="1" t="e">
        <f>INDEX(Lookup!C$2:C$1349, MATCH($AE651, Lookup!$G$2:$G$1349,0))</f>
        <v>#N/A</v>
      </c>
      <c r="AI651" s="1" t="e">
        <f>INDEX(Lookup!D$2:D$1349, MATCH($AE651, Lookup!$G$2:$G$1349,0))</f>
        <v>#N/A</v>
      </c>
      <c r="AJ651" s="1" t="e">
        <f>INDEX(Lookup!E$2:E$1349, MATCH($AE651, Lookup!$G$2:$G$1349,0))</f>
        <v>#N/A</v>
      </c>
    </row>
    <row r="652" spans="1:36" x14ac:dyDescent="0.3">
      <c r="A652" s="11" t="s">
        <v>1890</v>
      </c>
      <c r="B652" s="5">
        <v>26230</v>
      </c>
      <c r="C652" s="5">
        <v>87</v>
      </c>
      <c r="D652" s="5">
        <v>34.200000000000003</v>
      </c>
      <c r="E652" s="5">
        <v>13.8</v>
      </c>
      <c r="F652" s="5">
        <v>20.399999999999999</v>
      </c>
      <c r="G652" s="5">
        <v>0</v>
      </c>
      <c r="I652" s="5">
        <v>32200</v>
      </c>
      <c r="J652" s="5">
        <v>183.5</v>
      </c>
      <c r="K652" s="5">
        <v>1101240</v>
      </c>
      <c r="L652" s="5">
        <v>6.7</v>
      </c>
      <c r="M652" s="5">
        <v>3262.6</v>
      </c>
      <c r="N652" s="5">
        <v>9742</v>
      </c>
      <c r="O652" s="5">
        <v>1485.1</v>
      </c>
      <c r="P652" s="5">
        <v>5245</v>
      </c>
      <c r="Q652" s="5">
        <v>533.4</v>
      </c>
      <c r="R652" s="5">
        <v>4436</v>
      </c>
      <c r="S652" s="5">
        <v>924.5</v>
      </c>
      <c r="T652" s="5">
        <v>57</v>
      </c>
      <c r="U652" s="5">
        <v>26.9</v>
      </c>
      <c r="V652" s="5">
        <v>537.29999999999995</v>
      </c>
      <c r="W652" s="13">
        <v>86.8</v>
      </c>
      <c r="X652" s="13">
        <v>313.8</v>
      </c>
      <c r="Y652" s="13">
        <v>459.1</v>
      </c>
      <c r="Z652" s="13">
        <v>380.4</v>
      </c>
      <c r="AA652" s="18">
        <f t="shared" si="53"/>
        <v>1484.8000000000002</v>
      </c>
      <c r="AB652" s="18">
        <f t="shared" si="54"/>
        <v>0.45509716177281928</v>
      </c>
      <c r="AC652" s="1" t="s">
        <v>7495</v>
      </c>
      <c r="AD652" s="1" t="str">
        <f>_xlfn.CONCAT(A652," ",AC652)</f>
        <v>Boston M.B.</v>
      </c>
      <c r="AE652" s="1" t="str">
        <f t="shared" si="55"/>
        <v>Boston M.B.</v>
      </c>
      <c r="AF652" s="1" t="str">
        <f>INDEX(Lookup!G$2:G$1349, MATCH($AE652, Lookup!$G$2:$G$1349,0))</f>
        <v>BOSTON M.B.</v>
      </c>
      <c r="AG652" s="1" t="str">
        <f>INDEX(Lookup!F$2:F$1349, MATCH($AE652, Lookup!$G$2:$G$1349,0))</f>
        <v>e220722</v>
      </c>
      <c r="AH652" s="1" t="str">
        <f>INDEX(Lookup!C$2:C$1349, MATCH($AE652, Lookup!$G$2:$G$1349,0))</f>
        <v>Lincolnshire</v>
      </c>
      <c r="AI652" s="1" t="str">
        <f>INDEX(Lookup!D$2:D$1349, MATCH($AE652, Lookup!$G$2:$G$1349,0))</f>
        <v>East Midlands</v>
      </c>
      <c r="AJ652" s="1" t="str">
        <f>INDEX(Lookup!E$2:E$1349, MATCH($AE652, Lookup!$G$2:$G$1349,0))</f>
        <v>Rest of England</v>
      </c>
    </row>
    <row r="653" spans="1:36" x14ac:dyDescent="0.3">
      <c r="A653" s="11" t="s">
        <v>1891</v>
      </c>
      <c r="B653" s="5">
        <v>17070</v>
      </c>
      <c r="C653" s="5">
        <v>96.5</v>
      </c>
      <c r="D653" s="5">
        <v>47</v>
      </c>
      <c r="E653" s="5">
        <v>25</v>
      </c>
      <c r="F653" s="5">
        <v>22</v>
      </c>
      <c r="G653" s="5">
        <v>0</v>
      </c>
      <c r="I653" s="5">
        <v>21000</v>
      </c>
      <c r="J653" s="5">
        <v>150.30000000000001</v>
      </c>
      <c r="K653" s="5">
        <v>987000</v>
      </c>
      <c r="L653" s="5">
        <v>3.6</v>
      </c>
      <c r="M653" s="5">
        <v>2200.9</v>
      </c>
      <c r="N653" s="5">
        <v>6276</v>
      </c>
      <c r="O653" s="5">
        <v>966.9</v>
      </c>
      <c r="P653" s="5">
        <v>3074</v>
      </c>
      <c r="Q653" s="5">
        <v>318</v>
      </c>
      <c r="R653" s="5">
        <v>3164</v>
      </c>
      <c r="S653" s="5">
        <v>633.29999999999995</v>
      </c>
      <c r="T653" s="5">
        <v>32</v>
      </c>
      <c r="U653" s="5">
        <v>15.3</v>
      </c>
      <c r="V653" s="5">
        <v>266.8</v>
      </c>
      <c r="W653" s="13">
        <v>45.2</v>
      </c>
      <c r="X653" s="13">
        <v>227.6</v>
      </c>
      <c r="Y653" s="13">
        <v>479.3</v>
      </c>
      <c r="Z653" s="13">
        <v>215.1</v>
      </c>
      <c r="AA653" s="18">
        <f t="shared" si="53"/>
        <v>966.59999999999991</v>
      </c>
      <c r="AB653" s="18">
        <f t="shared" si="54"/>
        <v>0.43918397019401151</v>
      </c>
      <c r="AC653" s="1" t="s">
        <v>7496</v>
      </c>
      <c r="AD653" s="1" t="str">
        <f>_xlfn.CONCAT(A653," ",AC653)</f>
        <v>Spalding U.D.</v>
      </c>
      <c r="AE653" s="1" t="str">
        <f t="shared" si="55"/>
        <v>Spalding U.D.</v>
      </c>
      <c r="AF653" s="1" t="str">
        <f>INDEX(Lookup!G$2:G$1349, MATCH($AE653, Lookup!$G$2:$G$1349,0))</f>
        <v>SPALDING U.D.</v>
      </c>
      <c r="AG653" s="1" t="str">
        <f>INDEX(Lookup!F$2:F$1349, MATCH($AE653, Lookup!$G$2:$G$1349,0))</f>
        <v>e220723</v>
      </c>
      <c r="AH653" s="1" t="str">
        <f>INDEX(Lookup!C$2:C$1349, MATCH($AE653, Lookup!$G$2:$G$1349,0))</f>
        <v>Lincolnshire</v>
      </c>
      <c r="AI653" s="1" t="str">
        <f>INDEX(Lookup!D$2:D$1349, MATCH($AE653, Lookup!$G$2:$G$1349,0))</f>
        <v>East Midlands</v>
      </c>
      <c r="AJ653" s="1" t="str">
        <f>INDEX(Lookup!E$2:E$1349, MATCH($AE653, Lookup!$G$2:$G$1349,0))</f>
        <v>Rest of England</v>
      </c>
    </row>
    <row r="654" spans="1:36" x14ac:dyDescent="0.3">
      <c r="A654" s="11" t="s">
        <v>1890</v>
      </c>
      <c r="B654" s="5">
        <v>22770</v>
      </c>
      <c r="C654" s="5">
        <v>80</v>
      </c>
      <c r="D654" s="5">
        <v>30.5</v>
      </c>
      <c r="E654" s="5">
        <v>8.5</v>
      </c>
      <c r="F654" s="5">
        <v>22</v>
      </c>
      <c r="G654" s="5">
        <v>0</v>
      </c>
      <c r="H654" s="5">
        <v>31.1</v>
      </c>
      <c r="I654" s="5">
        <v>17660</v>
      </c>
      <c r="J654" s="5">
        <v>215.4</v>
      </c>
      <c r="K654" s="5">
        <v>549655</v>
      </c>
      <c r="L654" s="5">
        <v>41.3</v>
      </c>
      <c r="M654" s="5">
        <v>1795.9</v>
      </c>
      <c r="N654" s="5">
        <v>8235</v>
      </c>
      <c r="O654" s="5">
        <v>1292.8</v>
      </c>
      <c r="P654" s="5">
        <v>2967</v>
      </c>
      <c r="Q654" s="5">
        <v>337.7</v>
      </c>
      <c r="R654" s="5">
        <v>5109</v>
      </c>
      <c r="S654" s="5">
        <v>916.7</v>
      </c>
      <c r="T654" s="5">
        <v>66</v>
      </c>
      <c r="U654" s="5">
        <v>32.799999999999997</v>
      </c>
      <c r="V654" s="5">
        <v>46.4</v>
      </c>
      <c r="W654" s="13">
        <v>3.4</v>
      </c>
      <c r="X654" s="13">
        <v>143.4</v>
      </c>
      <c r="Y654" s="13">
        <v>142.19999999999999</v>
      </c>
      <c r="Z654" s="13">
        <v>167.6</v>
      </c>
      <c r="AA654" s="18">
        <f t="shared" si="53"/>
        <v>1287.2</v>
      </c>
      <c r="AB654" s="18">
        <f t="shared" si="54"/>
        <v>0.71674369396959736</v>
      </c>
      <c r="AC654" s="1" t="s">
        <v>7555</v>
      </c>
      <c r="AD654" s="1" t="str">
        <f>_xlfn.CONCAT(A654," ",AC654)</f>
        <v>Boston r.d.</v>
      </c>
      <c r="AE654" s="1" t="str">
        <f t="shared" si="55"/>
        <v>Boston r.d.</v>
      </c>
      <c r="AF654" s="1" t="str">
        <f>INDEX(Lookup!G$2:G$1349, MATCH($AE654, Lookup!$G$2:$G$1349,0))</f>
        <v>BOSTON R.D.</v>
      </c>
      <c r="AG654" s="1" t="str">
        <f>INDEX(Lookup!F$2:F$1349, MATCH($AE654, Lookup!$G$2:$G$1349,0))</f>
        <v>e220724</v>
      </c>
      <c r="AH654" s="1" t="str">
        <f>INDEX(Lookup!C$2:C$1349, MATCH($AE654, Lookup!$G$2:$G$1349,0))</f>
        <v>Lincolnshire</v>
      </c>
      <c r="AI654" s="1" t="str">
        <f>INDEX(Lookup!D$2:D$1349, MATCH($AE654, Lookup!$G$2:$G$1349,0))</f>
        <v>East Midlands</v>
      </c>
      <c r="AJ654" s="1" t="str">
        <f>INDEX(Lookup!E$2:E$1349, MATCH($AE654, Lookup!$G$2:$G$1349,0))</f>
        <v>Rest of England</v>
      </c>
    </row>
    <row r="655" spans="1:36" x14ac:dyDescent="0.3">
      <c r="A655" s="11" t="s">
        <v>1892</v>
      </c>
      <c r="B655" s="5">
        <v>21110</v>
      </c>
      <c r="C655" s="5">
        <v>72</v>
      </c>
      <c r="D655" s="5">
        <v>32</v>
      </c>
      <c r="E655" s="5">
        <v>10</v>
      </c>
      <c r="F655" s="5">
        <v>22</v>
      </c>
      <c r="G655" s="5">
        <v>0</v>
      </c>
      <c r="H655" s="5">
        <v>32.799999999999997</v>
      </c>
      <c r="I655" s="5">
        <v>16343</v>
      </c>
      <c r="J655" s="5">
        <v>200.1</v>
      </c>
      <c r="K655" s="5">
        <v>536158</v>
      </c>
      <c r="L655" s="5">
        <v>40.299999999999997</v>
      </c>
      <c r="M655" s="5">
        <v>1677.4</v>
      </c>
      <c r="N655" s="5">
        <v>7982</v>
      </c>
      <c r="O655" s="5">
        <v>1091.3</v>
      </c>
      <c r="P655" s="5">
        <v>3771</v>
      </c>
      <c r="Q655" s="5">
        <v>371.9</v>
      </c>
      <c r="R655" s="5">
        <v>4172</v>
      </c>
      <c r="S655" s="5">
        <v>708.3</v>
      </c>
      <c r="T655" s="5">
        <v>19</v>
      </c>
      <c r="U655" s="5">
        <v>9.9</v>
      </c>
      <c r="V655" s="5">
        <v>95.4</v>
      </c>
      <c r="W655" s="13">
        <v>6.3</v>
      </c>
      <c r="X655" s="13">
        <v>177.2</v>
      </c>
      <c r="Y655" s="13">
        <v>154.6</v>
      </c>
      <c r="Z655" s="5">
        <v>152.69999999999999</v>
      </c>
      <c r="AA655" s="18">
        <f t="shared" si="53"/>
        <v>1090.0999999999999</v>
      </c>
      <c r="AB655" s="18">
        <f t="shared" si="54"/>
        <v>0.64987480624776428</v>
      </c>
      <c r="AC655" s="1" t="s">
        <v>7555</v>
      </c>
      <c r="AD655" s="1" t="str">
        <f>_xlfn.CONCAT(A655," ",AC655)</f>
        <v>East Elloe r.d.</v>
      </c>
      <c r="AE655" s="1" t="str">
        <f t="shared" si="55"/>
        <v>East Elloe r.d.</v>
      </c>
      <c r="AF655" s="1" t="str">
        <f>INDEX(Lookup!G$2:G$1349, MATCH($AE655, Lookup!$G$2:$G$1349,0))</f>
        <v>EAST ELLOE R.D.</v>
      </c>
      <c r="AG655" s="1" t="str">
        <f>INDEX(Lookup!F$2:F$1349, MATCH($AE655, Lookup!$G$2:$G$1349,0))</f>
        <v>e220725</v>
      </c>
      <c r="AH655" s="1" t="str">
        <f>INDEX(Lookup!C$2:C$1349, MATCH($AE655, Lookup!$G$2:$G$1349,0))</f>
        <v>Lincolnshire</v>
      </c>
      <c r="AI655" s="1" t="str">
        <f>INDEX(Lookup!D$2:D$1349, MATCH($AE655, Lookup!$G$2:$G$1349,0))</f>
        <v>East Midlands</v>
      </c>
      <c r="AJ655" s="1" t="str">
        <f>INDEX(Lookup!E$2:E$1349, MATCH($AE655, Lookup!$G$2:$G$1349,0))</f>
        <v>Rest of England</v>
      </c>
    </row>
    <row r="656" spans="1:36" x14ac:dyDescent="0.3">
      <c r="A656" s="11" t="s">
        <v>1891</v>
      </c>
      <c r="B656" s="5">
        <v>18770</v>
      </c>
      <c r="C656" s="5">
        <v>78</v>
      </c>
      <c r="D656" s="5">
        <v>30.5</v>
      </c>
      <c r="E656" s="5">
        <v>8.5</v>
      </c>
      <c r="F656" s="5">
        <v>22</v>
      </c>
      <c r="G656" s="5">
        <v>0</v>
      </c>
      <c r="H656" s="5">
        <v>30.9</v>
      </c>
      <c r="I656" s="5">
        <v>12100</v>
      </c>
      <c r="J656" s="5">
        <v>207.9</v>
      </c>
      <c r="K656" s="5">
        <v>373738</v>
      </c>
      <c r="L656" s="5">
        <v>50.1</v>
      </c>
      <c r="M656" s="5">
        <v>1294.8</v>
      </c>
      <c r="N656" s="5">
        <v>7009</v>
      </c>
      <c r="O656" s="5">
        <v>992.6</v>
      </c>
      <c r="P656" s="5">
        <v>3131</v>
      </c>
      <c r="Q656" s="5">
        <v>318.60000000000002</v>
      </c>
      <c r="R656" s="5">
        <v>3865</v>
      </c>
      <c r="S656" s="5">
        <v>667.3</v>
      </c>
      <c r="T656" s="5">
        <v>13</v>
      </c>
      <c r="U656" s="5">
        <v>6.7</v>
      </c>
      <c r="V656" s="5">
        <v>43.1</v>
      </c>
      <c r="W656" s="13">
        <v>3.1</v>
      </c>
      <c r="X656" s="5">
        <v>100.6</v>
      </c>
      <c r="Y656" s="5">
        <v>39.5</v>
      </c>
      <c r="Z656" s="5">
        <v>115.9</v>
      </c>
      <c r="AA656" s="18">
        <f t="shared" si="53"/>
        <v>992.6</v>
      </c>
      <c r="AB656" s="18">
        <f t="shared" si="54"/>
        <v>0.76660488106271241</v>
      </c>
      <c r="AC656" s="1" t="s">
        <v>7555</v>
      </c>
      <c r="AD656" s="1" t="str">
        <f>_xlfn.CONCAT(A656," ",AC656)</f>
        <v>Spalding r.d.</v>
      </c>
      <c r="AE656" s="1" t="str">
        <f t="shared" si="55"/>
        <v>Spalding r.d.</v>
      </c>
      <c r="AF656" s="1" t="str">
        <f>INDEX(Lookup!G$2:G$1349, MATCH($AE656, Lookup!$G$2:$G$1349,0))</f>
        <v>SPALDING R.D.</v>
      </c>
      <c r="AG656" s="1" t="str">
        <f>INDEX(Lookup!F$2:F$1349, MATCH($AE656, Lookup!$G$2:$G$1349,0))</f>
        <v>e220726</v>
      </c>
      <c r="AH656" s="1" t="str">
        <f>INDEX(Lookup!C$2:C$1349, MATCH($AE656, Lookup!$G$2:$G$1349,0))</f>
        <v>Lincolnshire</v>
      </c>
      <c r="AI656" s="1" t="str">
        <f>INDEX(Lookup!D$2:D$1349, MATCH($AE656, Lookup!$G$2:$G$1349,0))</f>
        <v>East Midlands</v>
      </c>
      <c r="AJ656" s="1" t="str">
        <f>INDEX(Lookup!E$2:E$1349, MATCH($AE656, Lookup!$G$2:$G$1349,0))</f>
        <v>Rest of England</v>
      </c>
    </row>
    <row r="657" spans="1:36" x14ac:dyDescent="0.3">
      <c r="A657" s="11" t="s">
        <v>1893</v>
      </c>
      <c r="W657" s="13"/>
      <c r="AA657" s="18">
        <f t="shared" si="53"/>
        <v>0</v>
      </c>
      <c r="AB657" s="18" t="e">
        <f t="shared" si="54"/>
        <v>#DIV/0!</v>
      </c>
      <c r="AE657" s="1">
        <f t="shared" si="55"/>
        <v>0</v>
      </c>
      <c r="AF657" s="1" t="e">
        <f>INDEX(Lookup!G$2:G$1349, MATCH($AE657, Lookup!$G$2:$G$1349,0))</f>
        <v>#N/A</v>
      </c>
      <c r="AG657" s="1" t="e">
        <f>INDEX(Lookup!F$2:F$1349, MATCH($AE657, Lookup!$G$2:$G$1349,0))</f>
        <v>#N/A</v>
      </c>
      <c r="AH657" s="1" t="e">
        <f>INDEX(Lookup!C$2:C$1349, MATCH($AE657, Lookup!$G$2:$G$1349,0))</f>
        <v>#N/A</v>
      </c>
      <c r="AI657" s="1" t="e">
        <f>INDEX(Lookup!D$2:D$1349, MATCH($AE657, Lookup!$G$2:$G$1349,0))</f>
        <v>#N/A</v>
      </c>
      <c r="AJ657" s="1" t="e">
        <f>INDEX(Lookup!E$2:E$1349, MATCH($AE657, Lookup!$G$2:$G$1349,0))</f>
        <v>#N/A</v>
      </c>
    </row>
    <row r="658" spans="1:36" x14ac:dyDescent="0.3">
      <c r="A658" s="11" t="s">
        <v>1362</v>
      </c>
      <c r="C658" s="5">
        <v>56.5</v>
      </c>
      <c r="D658" s="5">
        <v>22.8</v>
      </c>
      <c r="I658" s="5">
        <v>143029</v>
      </c>
      <c r="J658" s="5">
        <v>179.9</v>
      </c>
      <c r="K658" s="5">
        <v>3261061</v>
      </c>
      <c r="L658" s="5">
        <v>32.799999999999997</v>
      </c>
      <c r="W658" s="13"/>
      <c r="AA658" s="18">
        <f t="shared" si="53"/>
        <v>0</v>
      </c>
      <c r="AB658" s="18" t="e">
        <f t="shared" si="54"/>
        <v>#DIV/0!</v>
      </c>
      <c r="AE658" s="1">
        <f t="shared" si="55"/>
        <v>0</v>
      </c>
      <c r="AF658" s="1" t="e">
        <f>INDEX(Lookup!G$2:G$1349, MATCH($AE658, Lookup!$G$2:$G$1349,0))</f>
        <v>#N/A</v>
      </c>
      <c r="AG658" s="1" t="e">
        <f>INDEX(Lookup!F$2:F$1349, MATCH($AE658, Lookup!$G$2:$G$1349,0))</f>
        <v>#N/A</v>
      </c>
      <c r="AH658" s="1" t="e">
        <f>INDEX(Lookup!C$2:C$1349, MATCH($AE658, Lookup!$G$2:$G$1349,0))</f>
        <v>#N/A</v>
      </c>
      <c r="AI658" s="1" t="e">
        <f>INDEX(Lookup!D$2:D$1349, MATCH($AE658, Lookup!$G$2:$G$1349,0))</f>
        <v>#N/A</v>
      </c>
      <c r="AJ658" s="1" t="e">
        <f>INDEX(Lookup!E$2:E$1349, MATCH($AE658, Lookup!$G$2:$G$1349,0))</f>
        <v>#N/A</v>
      </c>
    </row>
    <row r="659" spans="1:36" x14ac:dyDescent="0.3">
      <c r="A659" s="11" t="s">
        <v>1363</v>
      </c>
      <c r="B659" s="5">
        <v>161520</v>
      </c>
      <c r="H659" s="5">
        <v>35.6</v>
      </c>
      <c r="I659" s="5">
        <v>143599</v>
      </c>
      <c r="J659" s="5">
        <v>181</v>
      </c>
      <c r="K659" s="5">
        <v>5106254</v>
      </c>
      <c r="M659" s="5">
        <v>14476.4</v>
      </c>
      <c r="N659" s="5">
        <v>56611</v>
      </c>
      <c r="O659" s="5">
        <v>8779</v>
      </c>
      <c r="P659" s="5">
        <v>22705</v>
      </c>
      <c r="Q659" s="5">
        <v>2370</v>
      </c>
      <c r="R659" s="5">
        <v>31509</v>
      </c>
      <c r="S659" s="5">
        <v>6085.5</v>
      </c>
      <c r="T659" s="5">
        <v>435</v>
      </c>
      <c r="U659" s="5">
        <v>198.1</v>
      </c>
      <c r="V659" s="5">
        <v>1029.2</v>
      </c>
      <c r="W659" s="13">
        <v>142.30000000000001</v>
      </c>
      <c r="X659" s="13">
        <v>1110.3</v>
      </c>
      <c r="Y659" s="13">
        <v>1408.6</v>
      </c>
      <c r="Z659" s="13">
        <v>2007</v>
      </c>
      <c r="AA659" s="18">
        <f t="shared" si="53"/>
        <v>8653.6</v>
      </c>
      <c r="AB659" s="18">
        <f t="shared" si="54"/>
        <v>0.59777292697079387</v>
      </c>
      <c r="AE659" s="1">
        <f t="shared" si="55"/>
        <v>0</v>
      </c>
      <c r="AF659" s="1" t="e">
        <f>INDEX(Lookup!G$2:G$1349, MATCH($AE659, Lookup!$G$2:$G$1349,0))</f>
        <v>#N/A</v>
      </c>
      <c r="AG659" s="1" t="e">
        <f>INDEX(Lookup!F$2:F$1349, MATCH($AE659, Lookup!$G$2:$G$1349,0))</f>
        <v>#N/A</v>
      </c>
      <c r="AH659" s="1" t="e">
        <f>INDEX(Lookup!C$2:C$1349, MATCH($AE659, Lookup!$G$2:$G$1349,0))</f>
        <v>#N/A</v>
      </c>
      <c r="AI659" s="1" t="e">
        <f>INDEX(Lookup!D$2:D$1349, MATCH($AE659, Lookup!$G$2:$G$1349,0))</f>
        <v>#N/A</v>
      </c>
      <c r="AJ659" s="1" t="e">
        <f>INDEX(Lookup!E$2:E$1349, MATCH($AE659, Lookup!$G$2:$G$1349,0))</f>
        <v>#N/A</v>
      </c>
    </row>
    <row r="660" spans="1:36" x14ac:dyDescent="0.3">
      <c r="A660" s="11" t="s">
        <v>7614</v>
      </c>
      <c r="B660" s="5">
        <v>28070</v>
      </c>
      <c r="C660" s="5">
        <v>86.5</v>
      </c>
      <c r="D660" s="5">
        <v>34</v>
      </c>
      <c r="E660" s="5">
        <v>10.8</v>
      </c>
      <c r="F660" s="5">
        <v>22.8</v>
      </c>
      <c r="G660" s="5">
        <v>0.4</v>
      </c>
      <c r="I660" s="5">
        <v>30700</v>
      </c>
      <c r="J660" s="5">
        <v>178.2</v>
      </c>
      <c r="K660" s="5">
        <v>1043800</v>
      </c>
      <c r="L660" s="5">
        <v>16.899999999999999</v>
      </c>
      <c r="M660" s="5">
        <v>3183.2</v>
      </c>
      <c r="N660" s="5">
        <v>10028</v>
      </c>
      <c r="O660" s="5">
        <v>1526.4</v>
      </c>
      <c r="P660" s="5">
        <v>5070</v>
      </c>
      <c r="Q660" s="5">
        <v>547.79999999999995</v>
      </c>
      <c r="R660" s="5">
        <v>4898</v>
      </c>
      <c r="S660" s="5">
        <v>953.6</v>
      </c>
      <c r="T660" s="5">
        <v>51</v>
      </c>
      <c r="U660" s="5">
        <v>24.1</v>
      </c>
      <c r="V660" s="5">
        <v>403.3</v>
      </c>
      <c r="W660" s="13">
        <v>61.7</v>
      </c>
      <c r="X660" s="13">
        <v>268.89999999999998</v>
      </c>
      <c r="Y660" s="13">
        <v>576.29999999999995</v>
      </c>
      <c r="Z660" s="13">
        <v>346.6</v>
      </c>
      <c r="AA660" s="18">
        <f t="shared" si="53"/>
        <v>1525.5</v>
      </c>
      <c r="AB660" s="18">
        <f t="shared" si="54"/>
        <v>0.47923473234481029</v>
      </c>
      <c r="AC660" s="1" t="s">
        <v>7495</v>
      </c>
      <c r="AD660" s="1" t="str">
        <f t="shared" ref="AD660:AD667" si="56">_xlfn.CONCAT(A660," ",AC660)</f>
        <v>Grantham M.B.</v>
      </c>
      <c r="AE660" s="1" t="str">
        <f t="shared" si="55"/>
        <v>Grantham M.B.</v>
      </c>
      <c r="AF660" s="1" t="str">
        <f>INDEX(Lookup!G$2:G$1349, MATCH($AE660, Lookup!$G$2:$G$1349,0))</f>
        <v>GRANTHAM M.B.</v>
      </c>
      <c r="AG660" s="1" t="str">
        <f>INDEX(Lookup!F$2:F$1349, MATCH($AE660, Lookup!$G$2:$G$1349,0))</f>
        <v>e230729</v>
      </c>
      <c r="AH660" s="1" t="str">
        <f>INDEX(Lookup!C$2:C$1349, MATCH($AE660, Lookup!$G$2:$G$1349,0))</f>
        <v>Lincolnshire</v>
      </c>
      <c r="AI660" s="1" t="str">
        <f>INDEX(Lookup!D$2:D$1349, MATCH($AE660, Lookup!$G$2:$G$1349,0))</f>
        <v>East Midlands</v>
      </c>
      <c r="AJ660" s="1" t="str">
        <f>INDEX(Lookup!E$2:E$1349, MATCH($AE660, Lookup!$G$2:$G$1349,0))</f>
        <v>Rest of England</v>
      </c>
    </row>
    <row r="661" spans="1:36" x14ac:dyDescent="0.3">
      <c r="A661" s="11" t="s">
        <v>1895</v>
      </c>
      <c r="B661" s="5">
        <v>14670</v>
      </c>
      <c r="C661" s="5">
        <v>87.5</v>
      </c>
      <c r="D661" s="5">
        <v>36</v>
      </c>
      <c r="E661" s="5">
        <v>12.7</v>
      </c>
      <c r="F661" s="5">
        <v>23</v>
      </c>
      <c r="G661" s="5">
        <v>0.3</v>
      </c>
      <c r="I661" s="5">
        <v>15600</v>
      </c>
      <c r="J661" s="5">
        <v>199.7</v>
      </c>
      <c r="K661" s="5">
        <v>561600</v>
      </c>
      <c r="L661" s="5">
        <v>17.100000000000001</v>
      </c>
      <c r="M661" s="5">
        <v>1636</v>
      </c>
      <c r="N661" s="5">
        <v>5147</v>
      </c>
      <c r="O661" s="5">
        <v>8716</v>
      </c>
      <c r="P661" s="5">
        <v>5094</v>
      </c>
      <c r="Q661" s="5">
        <v>230.2</v>
      </c>
      <c r="R661" s="5">
        <v>2994</v>
      </c>
      <c r="S661" s="5">
        <v>615.70000000000005</v>
      </c>
      <c r="T661" s="5">
        <v>56</v>
      </c>
      <c r="U661" s="5">
        <v>25.5</v>
      </c>
      <c r="V661" s="5">
        <v>225.1</v>
      </c>
      <c r="W661" s="13">
        <v>29.5</v>
      </c>
      <c r="X661" s="13">
        <v>119</v>
      </c>
      <c r="Y661" s="13">
        <v>215.3</v>
      </c>
      <c r="Z661" s="13">
        <v>175.4</v>
      </c>
      <c r="AA661" s="18">
        <f t="shared" si="53"/>
        <v>871.40000000000009</v>
      </c>
      <c r="AB661" s="18">
        <f t="shared" si="54"/>
        <v>0.53264058679706605</v>
      </c>
      <c r="AC661" s="1" t="s">
        <v>7495</v>
      </c>
      <c r="AD661" s="1" t="str">
        <f t="shared" si="56"/>
        <v>Stamford M.B.</v>
      </c>
      <c r="AE661" s="1" t="str">
        <f t="shared" si="55"/>
        <v>Stamford M.B.</v>
      </c>
      <c r="AF661" s="1" t="str">
        <f>INDEX(Lookup!G$2:G$1349, MATCH($AE661, Lookup!$G$2:$G$1349,0))</f>
        <v>STAMFORD M.B.</v>
      </c>
      <c r="AG661" s="1" t="str">
        <f>INDEX(Lookup!F$2:F$1349, MATCH($AE661, Lookup!$G$2:$G$1349,0))</f>
        <v>e230731</v>
      </c>
      <c r="AH661" s="1" t="str">
        <f>INDEX(Lookup!C$2:C$1349, MATCH($AE661, Lookup!$G$2:$G$1349,0))</f>
        <v>Lincolnshire</v>
      </c>
      <c r="AI661" s="1" t="str">
        <f>INDEX(Lookup!D$2:D$1349, MATCH($AE661, Lookup!$G$2:$G$1349,0))</f>
        <v>East Midlands</v>
      </c>
      <c r="AJ661" s="1" t="str">
        <f>INDEX(Lookup!E$2:E$1349, MATCH($AE661, Lookup!$G$2:$G$1349,0))</f>
        <v>Rest of England</v>
      </c>
    </row>
    <row r="662" spans="1:36" x14ac:dyDescent="0.3">
      <c r="A662" s="11" t="s">
        <v>1896</v>
      </c>
      <c r="B662" s="5">
        <v>6570</v>
      </c>
      <c r="C662" s="5">
        <v>100</v>
      </c>
      <c r="D662" s="5">
        <v>37</v>
      </c>
      <c r="E662" s="5">
        <v>12.5</v>
      </c>
      <c r="F662" s="5">
        <v>24.5</v>
      </c>
      <c r="G662" s="5">
        <v>0</v>
      </c>
      <c r="I662" s="5">
        <v>6583</v>
      </c>
      <c r="J662" s="5">
        <v>226.1</v>
      </c>
      <c r="K662" s="5">
        <v>243571</v>
      </c>
      <c r="L662" s="5">
        <v>18.3</v>
      </c>
      <c r="M662" s="5">
        <v>695.8</v>
      </c>
      <c r="N662" s="5">
        <v>2482</v>
      </c>
      <c r="O662" s="5">
        <v>431</v>
      </c>
      <c r="P662" s="5">
        <v>829</v>
      </c>
      <c r="Q662" s="5">
        <v>89.6</v>
      </c>
      <c r="R662" s="5">
        <v>1622</v>
      </c>
      <c r="S662" s="5">
        <v>329.4</v>
      </c>
      <c r="T662" s="5">
        <v>25</v>
      </c>
      <c r="U662" s="5">
        <v>11.7</v>
      </c>
      <c r="V662" s="5">
        <v>67.400000000000006</v>
      </c>
      <c r="W662" s="13">
        <v>10</v>
      </c>
      <c r="X662" s="13">
        <v>45.7</v>
      </c>
      <c r="Y662" s="13">
        <v>65.099999999999994</v>
      </c>
      <c r="Z662" s="13">
        <v>76.599999999999994</v>
      </c>
      <c r="AA662" s="18">
        <f t="shared" si="53"/>
        <v>430.7</v>
      </c>
      <c r="AB662" s="18">
        <f t="shared" si="54"/>
        <v>0.61899971256108077</v>
      </c>
      <c r="AC662" s="1" t="s">
        <v>7496</v>
      </c>
      <c r="AD662" s="1" t="str">
        <f t="shared" si="56"/>
        <v>Bourne U.D.</v>
      </c>
      <c r="AE662" s="1" t="str">
        <f t="shared" si="55"/>
        <v>Bourne U.D.</v>
      </c>
      <c r="AF662" s="1" t="str">
        <f>INDEX(Lookup!G$2:G$1349, MATCH($AE662, Lookup!$G$2:$G$1349,0))</f>
        <v>BOURNE U.D.</v>
      </c>
      <c r="AG662" s="1" t="str">
        <f>INDEX(Lookup!F$2:F$1349, MATCH($AE662, Lookup!$G$2:$G$1349,0))</f>
        <v>e230728</v>
      </c>
      <c r="AH662" s="1" t="str">
        <f>INDEX(Lookup!C$2:C$1349, MATCH($AE662, Lookup!$G$2:$G$1349,0))</f>
        <v>Lincolnshire</v>
      </c>
      <c r="AI662" s="1" t="str">
        <f>INDEX(Lookup!D$2:D$1349, MATCH($AE662, Lookup!$G$2:$G$1349,0))</f>
        <v>East Midlands</v>
      </c>
      <c r="AJ662" s="1" t="str">
        <f>INDEX(Lookup!E$2:E$1349, MATCH($AE662, Lookup!$G$2:$G$1349,0))</f>
        <v>Rest of England</v>
      </c>
    </row>
    <row r="663" spans="1:36" x14ac:dyDescent="0.3">
      <c r="A663" s="11" t="s">
        <v>1897</v>
      </c>
      <c r="B663" s="5">
        <v>8150</v>
      </c>
      <c r="C663" s="5">
        <v>90.5</v>
      </c>
      <c r="D663" s="5">
        <v>37</v>
      </c>
      <c r="E663" s="5">
        <v>12.5</v>
      </c>
      <c r="F663" s="5">
        <v>24.5</v>
      </c>
      <c r="G663" s="5">
        <v>0</v>
      </c>
      <c r="I663" s="5">
        <v>8108</v>
      </c>
      <c r="J663" s="5">
        <v>160.30000000000001</v>
      </c>
      <c r="K663" s="5">
        <v>299996</v>
      </c>
      <c r="L663" s="5">
        <v>23.6</v>
      </c>
      <c r="M663" s="5">
        <v>839.4</v>
      </c>
      <c r="N663" s="5">
        <v>2881</v>
      </c>
      <c r="O663" s="5">
        <v>435.7</v>
      </c>
      <c r="P663" s="5">
        <v>1390</v>
      </c>
      <c r="Q663" s="5">
        <v>148</v>
      </c>
      <c r="R663" s="5">
        <v>1427</v>
      </c>
      <c r="S663" s="5">
        <v>274.3</v>
      </c>
      <c r="T663" s="5">
        <v>20</v>
      </c>
      <c r="U663" s="5">
        <v>10.3</v>
      </c>
      <c r="V663" s="5">
        <v>97.9</v>
      </c>
      <c r="W663" s="13">
        <v>15</v>
      </c>
      <c r="X663" s="13">
        <v>83.2</v>
      </c>
      <c r="Y663" s="13">
        <v>81.599999999999994</v>
      </c>
      <c r="Z663" s="13">
        <v>125.9</v>
      </c>
      <c r="AA663" s="18">
        <f t="shared" si="53"/>
        <v>432.6</v>
      </c>
      <c r="AB663" s="18">
        <f t="shared" si="54"/>
        <v>0.51536812008577559</v>
      </c>
      <c r="AC663" s="1" t="s">
        <v>7496</v>
      </c>
      <c r="AD663" s="1" t="str">
        <f t="shared" si="56"/>
        <v>Sleaford U.D.</v>
      </c>
      <c r="AE663" s="1" t="str">
        <f t="shared" si="55"/>
        <v>Sleaford U.D.</v>
      </c>
      <c r="AF663" s="1" t="str">
        <f>INDEX(Lookup!G$2:G$1349, MATCH($AE663, Lookup!$G$2:$G$1349,0))</f>
        <v>SLEAFORD U.D.</v>
      </c>
      <c r="AG663" s="1" t="str">
        <f>INDEX(Lookup!F$2:F$1349, MATCH($AE663, Lookup!$G$2:$G$1349,0))</f>
        <v>e230730</v>
      </c>
      <c r="AH663" s="1" t="str">
        <f>INDEX(Lookup!C$2:C$1349, MATCH($AE663, Lookup!$G$2:$G$1349,0))</f>
        <v>Lincolnshire</v>
      </c>
      <c r="AI663" s="1" t="str">
        <f>INDEX(Lookup!D$2:D$1349, MATCH($AE663, Lookup!$G$2:$G$1349,0))</f>
        <v>East Midlands</v>
      </c>
      <c r="AJ663" s="1" t="str">
        <f>INDEX(Lookup!E$2:E$1349, MATCH($AE663, Lookup!$G$2:$G$1349,0))</f>
        <v>Rest of England</v>
      </c>
    </row>
    <row r="664" spans="1:36" x14ac:dyDescent="0.3">
      <c r="A664" s="11" t="s">
        <v>1898</v>
      </c>
      <c r="B664" s="5">
        <v>21880</v>
      </c>
      <c r="C664" s="5">
        <v>79</v>
      </c>
      <c r="D664" s="5">
        <v>32.5</v>
      </c>
      <c r="E664" s="5">
        <v>8</v>
      </c>
      <c r="F664" s="5">
        <v>24.5</v>
      </c>
      <c r="G664" s="5">
        <v>0</v>
      </c>
      <c r="H664" s="5">
        <v>33.1</v>
      </c>
      <c r="I664" s="5">
        <v>15813</v>
      </c>
      <c r="J664" s="5">
        <v>160.9</v>
      </c>
      <c r="K664" s="5">
        <v>523732</v>
      </c>
      <c r="L664" s="5">
        <v>51.1</v>
      </c>
      <c r="M664" s="5">
        <v>1431.5</v>
      </c>
      <c r="N664" s="5">
        <v>7453</v>
      </c>
      <c r="O664" s="5">
        <v>966.1</v>
      </c>
      <c r="P664" s="5">
        <v>3273</v>
      </c>
      <c r="Q664" s="5">
        <v>337.3</v>
      </c>
      <c r="R664" s="5">
        <v>3368</v>
      </c>
      <c r="S664" s="5">
        <v>567.79999999999995</v>
      </c>
      <c r="T664" s="5">
        <v>25</v>
      </c>
      <c r="U664" s="5">
        <v>11.5</v>
      </c>
      <c r="V664" s="5">
        <v>42.8</v>
      </c>
      <c r="W664" s="13">
        <v>6.2</v>
      </c>
      <c r="X664" s="13">
        <v>92.5</v>
      </c>
      <c r="Y664" s="13">
        <v>26.2</v>
      </c>
      <c r="Z664" s="13">
        <v>297.8</v>
      </c>
      <c r="AA664" s="18">
        <f t="shared" si="53"/>
        <v>916.59999999999991</v>
      </c>
      <c r="AB664" s="18">
        <f t="shared" si="54"/>
        <v>0.64030736989172188</v>
      </c>
      <c r="AC664" s="1" t="s">
        <v>7494</v>
      </c>
      <c r="AD664" s="1" t="str">
        <f t="shared" si="56"/>
        <v>East Kesteven R.D.</v>
      </c>
      <c r="AE664" s="1" t="str">
        <f t="shared" si="55"/>
        <v>East Kesteven R.D.</v>
      </c>
      <c r="AF664" s="1" t="str">
        <f>INDEX(Lookup!G$2:G$1349, MATCH($AE664, Lookup!$G$2:$G$1349,0))</f>
        <v>EAST KESTEVEN R.D.</v>
      </c>
      <c r="AG664" s="1" t="str">
        <f>INDEX(Lookup!F$2:F$1349, MATCH($AE664, Lookup!$G$2:$G$1349,0))</f>
        <v>e230732</v>
      </c>
      <c r="AH664" s="1" t="str">
        <f>INDEX(Lookup!C$2:C$1349, MATCH($AE664, Lookup!$G$2:$G$1349,0))</f>
        <v>Lincolnshire</v>
      </c>
      <c r="AI664" s="1" t="str">
        <f>INDEX(Lookup!D$2:D$1349, MATCH($AE664, Lookup!$G$2:$G$1349,0))</f>
        <v>East Midlands</v>
      </c>
      <c r="AJ664" s="1" t="str">
        <f>INDEX(Lookup!E$2:E$1349, MATCH($AE664, Lookup!$G$2:$G$1349,0))</f>
        <v>Rest of England</v>
      </c>
    </row>
    <row r="665" spans="1:36" x14ac:dyDescent="0.3">
      <c r="A665" s="11" t="s">
        <v>1899</v>
      </c>
      <c r="B665" s="5">
        <v>44920</v>
      </c>
      <c r="C665" s="5">
        <v>81.5</v>
      </c>
      <c r="D665" s="5">
        <v>34</v>
      </c>
      <c r="E665" s="5">
        <v>9.5</v>
      </c>
      <c r="F665" s="5">
        <v>24.5</v>
      </c>
      <c r="G665" s="5">
        <v>0</v>
      </c>
      <c r="H665" s="5">
        <v>35.4</v>
      </c>
      <c r="I665" s="5">
        <v>36050</v>
      </c>
      <c r="J665" s="5">
        <v>166.1</v>
      </c>
      <c r="K665" s="5">
        <v>1276632</v>
      </c>
      <c r="L665" s="5">
        <v>40.9</v>
      </c>
      <c r="M665" s="5">
        <v>3494.7</v>
      </c>
      <c r="N665" s="5">
        <v>14740</v>
      </c>
      <c r="O665" s="5">
        <v>2395.5</v>
      </c>
      <c r="P665" s="5">
        <v>4430</v>
      </c>
      <c r="Q665" s="5">
        <v>454.6</v>
      </c>
      <c r="R665" s="5">
        <v>9403</v>
      </c>
      <c r="S665" s="5">
        <v>1836.7</v>
      </c>
      <c r="T665" s="5">
        <v>137</v>
      </c>
      <c r="U665" s="5">
        <v>48.8</v>
      </c>
      <c r="V665" s="5">
        <v>104.3</v>
      </c>
      <c r="W665" s="13">
        <v>11.6</v>
      </c>
      <c r="X665" s="5">
        <v>241.5</v>
      </c>
      <c r="Y665" s="5">
        <v>219.8</v>
      </c>
      <c r="Z665" s="5">
        <v>522</v>
      </c>
      <c r="AA665" s="18">
        <f t="shared" si="53"/>
        <v>2340.1000000000004</v>
      </c>
      <c r="AB665" s="18">
        <f t="shared" si="54"/>
        <v>0.66961398689444029</v>
      </c>
      <c r="AC665" s="1" t="s">
        <v>7494</v>
      </c>
      <c r="AD665" s="1" t="str">
        <f t="shared" si="56"/>
        <v>North Kesteven R.D.</v>
      </c>
      <c r="AE665" s="1" t="str">
        <f t="shared" si="55"/>
        <v>North Kesteven R.D.</v>
      </c>
      <c r="AF665" s="1" t="str">
        <f>INDEX(Lookup!G$2:G$1349, MATCH($AE665, Lookup!$G$2:$G$1349,0))</f>
        <v>NORTH KESTEVEN R.D.</v>
      </c>
      <c r="AG665" s="1" t="str">
        <f>INDEX(Lookup!F$2:F$1349, MATCH($AE665, Lookup!$G$2:$G$1349,0))</f>
        <v>e230733</v>
      </c>
      <c r="AH665" s="1" t="str">
        <f>INDEX(Lookup!C$2:C$1349, MATCH($AE665, Lookup!$G$2:$G$1349,0))</f>
        <v>Lincolnshire</v>
      </c>
      <c r="AI665" s="1" t="str">
        <f>INDEX(Lookup!D$2:D$1349, MATCH($AE665, Lookup!$G$2:$G$1349,0))</f>
        <v>East Midlands</v>
      </c>
      <c r="AJ665" s="1" t="str">
        <f>INDEX(Lookup!E$2:E$1349, MATCH($AE665, Lookup!$G$2:$G$1349,0))</f>
        <v>Rest of England</v>
      </c>
    </row>
    <row r="666" spans="1:36" x14ac:dyDescent="0.3">
      <c r="A666" s="11" t="s">
        <v>1900</v>
      </c>
      <c r="B666" s="5">
        <v>17690</v>
      </c>
      <c r="C666" s="5">
        <v>89.5</v>
      </c>
      <c r="D666" s="5">
        <v>40.5</v>
      </c>
      <c r="E666" s="5">
        <v>16</v>
      </c>
      <c r="F666" s="5">
        <v>24.5</v>
      </c>
      <c r="G666" s="5">
        <v>0</v>
      </c>
      <c r="H666" s="5">
        <v>41</v>
      </c>
      <c r="I666" s="5">
        <v>15445</v>
      </c>
      <c r="J666" s="5">
        <v>260.5</v>
      </c>
      <c r="K666" s="5">
        <v>633652</v>
      </c>
      <c r="L666" s="5">
        <v>33.200000000000003</v>
      </c>
      <c r="M666" s="5">
        <v>1524.3</v>
      </c>
      <c r="N666" s="5">
        <v>6618</v>
      </c>
      <c r="O666" s="5">
        <v>1107.4000000000001</v>
      </c>
      <c r="P666" s="5">
        <v>2460</v>
      </c>
      <c r="Q666" s="5">
        <v>260.89999999999998</v>
      </c>
      <c r="R666" s="5">
        <v>4048</v>
      </c>
      <c r="S666" s="5">
        <v>806.9</v>
      </c>
      <c r="T666" s="5">
        <v>66</v>
      </c>
      <c r="U666" s="5">
        <v>37.200000000000003</v>
      </c>
      <c r="V666" s="5">
        <v>58</v>
      </c>
      <c r="W666" s="13">
        <v>6.1</v>
      </c>
      <c r="X666" s="13">
        <v>73.5</v>
      </c>
      <c r="Y666" s="13">
        <v>89.9</v>
      </c>
      <c r="Z666" s="5">
        <v>189.3</v>
      </c>
      <c r="AA666" s="18">
        <f t="shared" si="53"/>
        <v>1105</v>
      </c>
      <c r="AB666" s="18">
        <f t="shared" si="54"/>
        <v>0.72492291543659382</v>
      </c>
      <c r="AC666" s="1" t="s">
        <v>7494</v>
      </c>
      <c r="AD666" s="1" t="str">
        <f t="shared" si="56"/>
        <v>South Kesteven R.D.</v>
      </c>
      <c r="AE666" s="1" t="str">
        <f t="shared" si="55"/>
        <v>South Kesteven R.D.</v>
      </c>
      <c r="AF666" s="1" t="str">
        <f>INDEX(Lookup!G$2:G$1349, MATCH($AE666, Lookup!$G$2:$G$1349,0))</f>
        <v>SOUTH KESTEVEN R.D.</v>
      </c>
      <c r="AG666" s="1" t="str">
        <f>INDEX(Lookup!F$2:F$1349, MATCH($AE666, Lookup!$G$2:$G$1349,0))</f>
        <v>e230734</v>
      </c>
      <c r="AH666" s="1" t="str">
        <f>INDEX(Lookup!C$2:C$1349, MATCH($AE666, Lookup!$G$2:$G$1349,0))</f>
        <v>Lincolnshire</v>
      </c>
      <c r="AI666" s="1" t="str">
        <f>INDEX(Lookup!D$2:D$1349, MATCH($AE666, Lookup!$G$2:$G$1349,0))</f>
        <v>East Midlands</v>
      </c>
      <c r="AJ666" s="1" t="str">
        <f>INDEX(Lookup!E$2:E$1349, MATCH($AE666, Lookup!$G$2:$G$1349,0))</f>
        <v>Rest of England</v>
      </c>
    </row>
    <row r="667" spans="1:36" x14ac:dyDescent="0.3">
      <c r="A667" s="11" t="s">
        <v>1901</v>
      </c>
      <c r="B667" s="5">
        <v>19570</v>
      </c>
      <c r="C667" s="5">
        <v>82.5</v>
      </c>
      <c r="D667" s="5">
        <v>33</v>
      </c>
      <c r="E667" s="5">
        <v>8.5</v>
      </c>
      <c r="F667" s="5">
        <v>24.5</v>
      </c>
      <c r="G667" s="5">
        <v>0</v>
      </c>
      <c r="H667" s="5">
        <v>34.200000000000003</v>
      </c>
      <c r="I667" s="5">
        <v>15300</v>
      </c>
      <c r="J667" s="5">
        <v>162.30000000000001</v>
      </c>
      <c r="K667" s="5">
        <v>523271</v>
      </c>
      <c r="L667" s="5">
        <v>38.299999999999997</v>
      </c>
      <c r="M667" s="5">
        <v>1671.5</v>
      </c>
      <c r="N667" s="5">
        <v>7262</v>
      </c>
      <c r="O667" s="5">
        <v>1045.2</v>
      </c>
      <c r="P667" s="5">
        <v>3159</v>
      </c>
      <c r="Q667" s="5">
        <v>301.5</v>
      </c>
      <c r="R667" s="5">
        <v>3749</v>
      </c>
      <c r="S667" s="5">
        <v>701</v>
      </c>
      <c r="T667" s="5">
        <v>55</v>
      </c>
      <c r="U667" s="5">
        <v>28.9</v>
      </c>
      <c r="V667" s="5">
        <v>30.3</v>
      </c>
      <c r="W667" s="13">
        <v>2.2999999999999998</v>
      </c>
      <c r="X667" s="5">
        <v>186</v>
      </c>
      <c r="Y667" s="5">
        <v>134.4</v>
      </c>
      <c r="Z667" s="5">
        <v>273.3</v>
      </c>
      <c r="AA667" s="18">
        <f t="shared" si="53"/>
        <v>1031.4000000000001</v>
      </c>
      <c r="AB667" s="18">
        <f t="shared" si="54"/>
        <v>0.61705055339515413</v>
      </c>
      <c r="AC667" s="1" t="s">
        <v>7494</v>
      </c>
      <c r="AD667" s="1" t="str">
        <f t="shared" si="56"/>
        <v>West Kesteven R.D.</v>
      </c>
      <c r="AE667" s="1" t="str">
        <f t="shared" si="55"/>
        <v>West Kesteven R.D.</v>
      </c>
      <c r="AF667" s="1" t="str">
        <f>INDEX(Lookup!G$2:G$1349, MATCH($AE667, Lookup!$G$2:$G$1349,0))</f>
        <v>WEST KESTEVEN R.D.</v>
      </c>
      <c r="AG667" s="1" t="str">
        <f>INDEX(Lookup!F$2:F$1349, MATCH($AE667, Lookup!$G$2:$G$1349,0))</f>
        <v>e230735</v>
      </c>
      <c r="AH667" s="1" t="str">
        <f>INDEX(Lookup!C$2:C$1349, MATCH($AE667, Lookup!$G$2:$G$1349,0))</f>
        <v>Lincolnshire</v>
      </c>
      <c r="AI667" s="1" t="str">
        <f>INDEX(Lookup!D$2:D$1349, MATCH($AE667, Lookup!$G$2:$G$1349,0))</f>
        <v>East Midlands</v>
      </c>
      <c r="AJ667" s="1" t="str">
        <f>INDEX(Lookup!E$2:E$1349, MATCH($AE667, Lookup!$G$2:$G$1349,0))</f>
        <v>Rest of England</v>
      </c>
    </row>
    <row r="668" spans="1:36" x14ac:dyDescent="0.3">
      <c r="A668" s="11" t="s">
        <v>1902</v>
      </c>
      <c r="W668" s="13"/>
      <c r="AA668" s="18">
        <f t="shared" si="53"/>
        <v>0</v>
      </c>
      <c r="AB668" s="18" t="e">
        <f t="shared" si="54"/>
        <v>#DIV/0!</v>
      </c>
      <c r="AE668" s="1">
        <f t="shared" si="55"/>
        <v>0</v>
      </c>
      <c r="AF668" s="1" t="e">
        <f>INDEX(Lookup!G$2:G$1349, MATCH($AE668, Lookup!$G$2:$G$1349,0))</f>
        <v>#N/A</v>
      </c>
      <c r="AG668" s="1" t="e">
        <f>INDEX(Lookup!F$2:F$1349, MATCH($AE668, Lookup!$G$2:$G$1349,0))</f>
        <v>#N/A</v>
      </c>
      <c r="AH668" s="1" t="e">
        <f>INDEX(Lookup!C$2:C$1349, MATCH($AE668, Lookup!$G$2:$G$1349,0))</f>
        <v>#N/A</v>
      </c>
      <c r="AI668" s="1" t="e">
        <f>INDEX(Lookup!D$2:D$1349, MATCH($AE668, Lookup!$G$2:$G$1349,0))</f>
        <v>#N/A</v>
      </c>
      <c r="AJ668" s="1" t="e">
        <f>INDEX(Lookup!E$2:E$1349, MATCH($AE668, Lookup!$G$2:$G$1349,0))</f>
        <v>#N/A</v>
      </c>
    </row>
    <row r="669" spans="1:36" x14ac:dyDescent="0.3">
      <c r="A669" s="11" t="s">
        <v>1362</v>
      </c>
      <c r="C669" s="5">
        <v>61.9</v>
      </c>
      <c r="D669" s="5">
        <v>26.8</v>
      </c>
      <c r="I669" s="5">
        <v>435256</v>
      </c>
      <c r="J669" s="5">
        <v>129.1</v>
      </c>
      <c r="K669" s="5">
        <v>11664861</v>
      </c>
      <c r="L669" s="5">
        <v>12.5</v>
      </c>
      <c r="W669" s="13"/>
      <c r="AA669" s="18">
        <f t="shared" si="53"/>
        <v>0</v>
      </c>
      <c r="AB669" s="18" t="e">
        <f t="shared" si="54"/>
        <v>#DIV/0!</v>
      </c>
      <c r="AE669" s="1">
        <f t="shared" si="55"/>
        <v>0</v>
      </c>
      <c r="AF669" s="1" t="e">
        <f>INDEX(Lookup!G$2:G$1349, MATCH($AE669, Lookup!$G$2:$G$1349,0))</f>
        <v>#N/A</v>
      </c>
      <c r="AG669" s="1" t="e">
        <f>INDEX(Lookup!F$2:F$1349, MATCH($AE669, Lookup!$G$2:$G$1349,0))</f>
        <v>#N/A</v>
      </c>
      <c r="AH669" s="1" t="e">
        <f>INDEX(Lookup!C$2:C$1349, MATCH($AE669, Lookup!$G$2:$G$1349,0))</f>
        <v>#N/A</v>
      </c>
      <c r="AI669" s="1" t="e">
        <f>INDEX(Lookup!D$2:D$1349, MATCH($AE669, Lookup!$G$2:$G$1349,0))</f>
        <v>#N/A</v>
      </c>
      <c r="AJ669" s="1" t="e">
        <f>INDEX(Lookup!E$2:E$1349, MATCH($AE669, Lookup!$G$2:$G$1349,0))</f>
        <v>#N/A</v>
      </c>
    </row>
    <row r="670" spans="1:36" x14ac:dyDescent="0.3">
      <c r="A670" s="11" t="s">
        <v>1363</v>
      </c>
      <c r="B670" s="5">
        <v>380270</v>
      </c>
      <c r="H670" s="5">
        <v>39.799999999999997</v>
      </c>
      <c r="I670" s="5">
        <v>435376</v>
      </c>
      <c r="J670" s="5">
        <v>129.1</v>
      </c>
      <c r="K670" s="5">
        <v>17323239</v>
      </c>
      <c r="M670" s="5">
        <v>43701.1</v>
      </c>
      <c r="N670" s="5">
        <v>135746</v>
      </c>
      <c r="O670" s="5">
        <v>19937.3</v>
      </c>
      <c r="P670" s="5">
        <v>64026</v>
      </c>
      <c r="Q670" s="5">
        <v>6788.2</v>
      </c>
      <c r="R670" s="5">
        <v>68561</v>
      </c>
      <c r="S670" s="5">
        <v>12762.9</v>
      </c>
      <c r="T670" s="5">
        <v>475</v>
      </c>
      <c r="U670" s="5">
        <v>232.2</v>
      </c>
      <c r="V670" s="5">
        <v>2641.9</v>
      </c>
      <c r="W670" s="13">
        <v>288.89999999999998</v>
      </c>
      <c r="X670" s="13">
        <v>3725.7</v>
      </c>
      <c r="Y670" s="13">
        <v>10097.200000000001</v>
      </c>
      <c r="Z670" s="13">
        <v>7010.1</v>
      </c>
      <c r="AA670" s="18">
        <f t="shared" si="53"/>
        <v>19783.3</v>
      </c>
      <c r="AB670" s="18">
        <f t="shared" si="54"/>
        <v>0.4526956987352721</v>
      </c>
      <c r="AE670" s="1">
        <f t="shared" si="55"/>
        <v>0</v>
      </c>
      <c r="AF670" s="1" t="e">
        <f>INDEX(Lookup!G$2:G$1349, MATCH($AE670, Lookup!$G$2:$G$1349,0))</f>
        <v>#N/A</v>
      </c>
      <c r="AG670" s="1" t="e">
        <f>INDEX(Lookup!F$2:F$1349, MATCH($AE670, Lookup!$G$2:$G$1349,0))</f>
        <v>#N/A</v>
      </c>
      <c r="AH670" s="1" t="e">
        <f>INDEX(Lookup!C$2:C$1349, MATCH($AE670, Lookup!$G$2:$G$1349,0))</f>
        <v>#N/A</v>
      </c>
      <c r="AI670" s="1" t="e">
        <f>INDEX(Lookup!D$2:D$1349, MATCH($AE670, Lookup!$G$2:$G$1349,0))</f>
        <v>#N/A</v>
      </c>
      <c r="AJ670" s="1" t="e">
        <f>INDEX(Lookup!E$2:E$1349, MATCH($AE670, Lookup!$G$2:$G$1349,0))</f>
        <v>#N/A</v>
      </c>
    </row>
    <row r="671" spans="1:36" x14ac:dyDescent="0.3">
      <c r="A671" s="11" t="s">
        <v>1903</v>
      </c>
      <c r="B671" s="5">
        <v>34480</v>
      </c>
      <c r="C671" s="5">
        <v>92.5</v>
      </c>
      <c r="D671" s="5">
        <v>42</v>
      </c>
      <c r="E671" s="5">
        <v>13.5</v>
      </c>
      <c r="F671" s="5">
        <v>28.5</v>
      </c>
      <c r="G671" s="5">
        <v>0</v>
      </c>
      <c r="I671" s="5">
        <v>27240</v>
      </c>
      <c r="J671" s="5">
        <v>135.6</v>
      </c>
      <c r="K671" s="5">
        <v>1144080</v>
      </c>
      <c r="L671" s="5">
        <v>42.3</v>
      </c>
      <c r="M671" s="5">
        <v>2807.6</v>
      </c>
      <c r="N671" s="5">
        <v>12670</v>
      </c>
      <c r="O671" s="5">
        <v>1917.6</v>
      </c>
      <c r="P671" s="5">
        <v>6712</v>
      </c>
      <c r="Q671" s="5">
        <v>730.7</v>
      </c>
      <c r="R671" s="5">
        <v>5918</v>
      </c>
      <c r="S671" s="5">
        <v>1172.3</v>
      </c>
      <c r="T671" s="5">
        <v>30</v>
      </c>
      <c r="U671" s="5">
        <v>13.7</v>
      </c>
      <c r="V671" s="5">
        <v>233.4</v>
      </c>
      <c r="W671" s="13">
        <v>12.9</v>
      </c>
      <c r="X671" s="5">
        <v>206.4</v>
      </c>
      <c r="Y671" s="5">
        <v>105.9</v>
      </c>
      <c r="Z671" s="5">
        <v>331.4</v>
      </c>
      <c r="AA671" s="18">
        <f t="shared" si="53"/>
        <v>1916.7</v>
      </c>
      <c r="AB671" s="18">
        <f t="shared" si="54"/>
        <v>0.68268271833594529</v>
      </c>
      <c r="AC671" s="1" t="s">
        <v>7495</v>
      </c>
      <c r="AD671" s="1" t="str">
        <f t="shared" ref="AD671:AD692" si="57">_xlfn.CONCAT(A671," ",AC671)</f>
        <v>Cleethorpes M.B.</v>
      </c>
      <c r="AE671" s="1" t="str">
        <f t="shared" si="55"/>
        <v>Cleethorpes M.B.</v>
      </c>
      <c r="AF671" s="1" t="str">
        <f>INDEX(Lookup!G$2:G$1349, MATCH($AE671, Lookup!$G$2:$G$1349,0))</f>
        <v>CLEETHORPES M.B.</v>
      </c>
      <c r="AG671" s="1" t="str">
        <f>INDEX(Lookup!F$2:F$1349, MATCH($AE671, Lookup!$G$2:$G$1349,0))</f>
        <v>e240740</v>
      </c>
      <c r="AH671" s="1" t="str">
        <f>INDEX(Lookup!C$2:C$1349, MATCH($AE671, Lookup!$G$2:$G$1349,0))</f>
        <v>Humberside</v>
      </c>
      <c r="AI671" s="1" t="str">
        <f>INDEX(Lookup!D$2:D$1349, MATCH($AE671, Lookup!$G$2:$G$1349,0))</f>
        <v>Yorkshire and The Humber</v>
      </c>
      <c r="AJ671" s="1" t="str">
        <f>INDEX(Lookup!E$2:E$1349, MATCH($AE671, Lookup!$G$2:$G$1349,0))</f>
        <v>Rest of England</v>
      </c>
    </row>
    <row r="672" spans="1:36" x14ac:dyDescent="0.3">
      <c r="A672" s="11" t="s">
        <v>1918</v>
      </c>
      <c r="B672" s="5">
        <v>11800</v>
      </c>
      <c r="C672" s="5">
        <v>94.5</v>
      </c>
      <c r="D672" s="5">
        <v>39</v>
      </c>
      <c r="E672" s="5">
        <v>10.5</v>
      </c>
      <c r="F672" s="5">
        <v>28.5</v>
      </c>
      <c r="G672" s="5">
        <v>0</v>
      </c>
      <c r="I672" s="5">
        <v>10688</v>
      </c>
      <c r="J672" s="5">
        <v>127.4</v>
      </c>
      <c r="K672" s="5">
        <v>416832</v>
      </c>
      <c r="L672" s="5">
        <v>30.2</v>
      </c>
      <c r="M672" s="5">
        <v>1115</v>
      </c>
      <c r="N672" s="5">
        <v>4512</v>
      </c>
      <c r="O672" s="5">
        <v>603.79999999999995</v>
      </c>
      <c r="P672" s="5">
        <v>2889</v>
      </c>
      <c r="Q672" s="5">
        <v>278.89999999999998</v>
      </c>
      <c r="R672" s="5">
        <v>1598</v>
      </c>
      <c r="S672" s="5">
        <v>314.60000000000002</v>
      </c>
      <c r="T672" s="5">
        <v>22</v>
      </c>
      <c r="U672" s="5">
        <v>10.1</v>
      </c>
      <c r="V672" s="5">
        <v>117.5</v>
      </c>
      <c r="W672" s="13">
        <v>20</v>
      </c>
      <c r="X672" s="5">
        <v>83.4</v>
      </c>
      <c r="Y672" s="5">
        <v>134.4</v>
      </c>
      <c r="Z672" s="5">
        <v>155.9</v>
      </c>
      <c r="AA672" s="18">
        <f t="shared" si="53"/>
        <v>603.6</v>
      </c>
      <c r="AB672" s="18">
        <f t="shared" si="54"/>
        <v>0.54134529147982069</v>
      </c>
      <c r="AC672" s="1" t="s">
        <v>7495</v>
      </c>
      <c r="AD672" s="1" t="str">
        <f t="shared" si="57"/>
        <v>Louth M.B.</v>
      </c>
      <c r="AE672" s="1" t="str">
        <f t="shared" si="55"/>
        <v>Louth M.B.</v>
      </c>
      <c r="AF672" s="1" t="str">
        <f>INDEX(Lookup!G$2:G$1349, MATCH($AE672, Lookup!$G$2:$G$1349,0))</f>
        <v>LOUTH M.B.</v>
      </c>
      <c r="AG672" s="1" t="str">
        <f>INDEX(Lookup!F$2:F$1349, MATCH($AE672, Lookup!$G$2:$G$1349,0))</f>
        <v>e240743</v>
      </c>
      <c r="AH672" s="1" t="str">
        <f>INDEX(Lookup!C$2:C$1349, MATCH($AE672, Lookup!$G$2:$G$1349,0))</f>
        <v>Lincolnshire</v>
      </c>
      <c r="AI672" s="1" t="str">
        <f>INDEX(Lookup!D$2:D$1349, MATCH($AE672, Lookup!$G$2:$G$1349,0))</f>
        <v>East Midlands</v>
      </c>
      <c r="AJ672" s="1" t="str">
        <f>INDEX(Lookup!E$2:E$1349, MATCH($AE672, Lookup!$G$2:$G$1349,0))</f>
        <v>Rest of England</v>
      </c>
    </row>
    <row r="673" spans="1:36" x14ac:dyDescent="0.3">
      <c r="A673" s="11" t="s">
        <v>1905</v>
      </c>
      <c r="B673" s="5">
        <v>70330</v>
      </c>
      <c r="C673" s="5">
        <v>90.5</v>
      </c>
      <c r="D673" s="5">
        <v>43.5</v>
      </c>
      <c r="E673" s="5">
        <v>16.600000000000001</v>
      </c>
      <c r="F673" s="5">
        <v>26.9</v>
      </c>
      <c r="G673" s="5">
        <v>0</v>
      </c>
      <c r="I673" s="5">
        <v>111950</v>
      </c>
      <c r="J673" s="5">
        <v>95.1</v>
      </c>
      <c r="K673" s="5">
        <v>4869825</v>
      </c>
      <c r="L673" s="5">
        <v>0</v>
      </c>
      <c r="M673" s="5">
        <v>11755.5</v>
      </c>
      <c r="N673" s="5">
        <v>22726</v>
      </c>
      <c r="O673" s="5">
        <v>3682.3</v>
      </c>
      <c r="P673" s="5">
        <v>8738</v>
      </c>
      <c r="Q673" s="5">
        <v>1082.7</v>
      </c>
      <c r="R673" s="5">
        <v>13909</v>
      </c>
      <c r="S673" s="5">
        <v>2571.1</v>
      </c>
      <c r="T673" s="5">
        <v>57</v>
      </c>
      <c r="U673" s="5">
        <v>27.2</v>
      </c>
      <c r="V673" s="5">
        <v>999.4</v>
      </c>
      <c r="W673" s="13">
        <v>107.7</v>
      </c>
      <c r="X673" s="13">
        <v>476.2</v>
      </c>
      <c r="Y673" s="13">
        <v>5317.2</v>
      </c>
      <c r="Z673" s="13">
        <v>1172.8</v>
      </c>
      <c r="AA673" s="18">
        <f t="shared" si="53"/>
        <v>3681</v>
      </c>
      <c r="AB673" s="18">
        <f t="shared" si="54"/>
        <v>0.31313002424397091</v>
      </c>
      <c r="AC673" s="1" t="s">
        <v>7495</v>
      </c>
      <c r="AD673" s="1" t="str">
        <f t="shared" si="57"/>
        <v>Scunthorpe M.B.</v>
      </c>
      <c r="AE673" s="1" t="str">
        <f t="shared" si="55"/>
        <v>Scunthorpe M.B.</v>
      </c>
      <c r="AF673" s="1" t="str">
        <f>INDEX(Lookup!G$2:G$1349, MATCH($AE673, Lookup!$G$2:$G$1349,0))</f>
        <v>SCUNTHORPE M.B.</v>
      </c>
      <c r="AG673" s="1" t="str">
        <f>INDEX(Lookup!F$2:F$1349, MATCH($AE673, Lookup!$G$2:$G$1349,0))</f>
        <v>e240746</v>
      </c>
      <c r="AH673" s="1" t="str">
        <f>INDEX(Lookup!C$2:C$1349, MATCH($AE673, Lookup!$G$2:$G$1349,0))</f>
        <v>Humberside</v>
      </c>
      <c r="AI673" s="1" t="str">
        <f>INDEX(Lookup!D$2:D$1349, MATCH($AE673, Lookup!$G$2:$G$1349,0))</f>
        <v>Yorkshire and The Humber</v>
      </c>
      <c r="AJ673" s="1" t="str">
        <f>INDEX(Lookup!E$2:E$1349, MATCH($AE673, Lookup!$G$2:$G$1349,0))</f>
        <v>Rest of England</v>
      </c>
    </row>
    <row r="674" spans="1:36" x14ac:dyDescent="0.3">
      <c r="A674" s="11" t="s">
        <v>1906</v>
      </c>
      <c r="B674" s="5">
        <v>2390</v>
      </c>
      <c r="C674" s="5">
        <v>88.5</v>
      </c>
      <c r="D674" s="5">
        <v>40</v>
      </c>
      <c r="E674" s="5">
        <v>11.5</v>
      </c>
      <c r="F674" s="5">
        <v>28.5</v>
      </c>
      <c r="G674" s="5">
        <v>0</v>
      </c>
      <c r="I674" s="5">
        <v>2172</v>
      </c>
      <c r="J674" s="5">
        <v>165.9</v>
      </c>
      <c r="K674" s="5">
        <v>86880</v>
      </c>
      <c r="L674" s="5">
        <v>29.2</v>
      </c>
      <c r="M674" s="5">
        <v>231</v>
      </c>
      <c r="N674" s="5">
        <v>981</v>
      </c>
      <c r="O674" s="5">
        <v>129.19999999999999</v>
      </c>
      <c r="P674" s="5">
        <v>617</v>
      </c>
      <c r="Q674" s="5">
        <v>56.4</v>
      </c>
      <c r="R674" s="5">
        <v>361</v>
      </c>
      <c r="S674" s="5">
        <v>72.2</v>
      </c>
      <c r="T674" s="5">
        <v>1</v>
      </c>
      <c r="U674" s="5">
        <v>0.4</v>
      </c>
      <c r="V674" s="5">
        <v>22.9</v>
      </c>
      <c r="W674" s="13">
        <v>4.8</v>
      </c>
      <c r="X674" s="13">
        <v>15.9</v>
      </c>
      <c r="Y674" s="13">
        <v>28.5</v>
      </c>
      <c r="Z674" s="13">
        <v>29.8</v>
      </c>
      <c r="AA674" s="18">
        <f t="shared" si="53"/>
        <v>129</v>
      </c>
      <c r="AB674" s="18">
        <f t="shared" si="54"/>
        <v>0.55844155844155841</v>
      </c>
      <c r="AC674" s="1" t="s">
        <v>7496</v>
      </c>
      <c r="AD674" s="1" t="str">
        <f t="shared" si="57"/>
        <v>Alford U.D.</v>
      </c>
      <c r="AE674" s="1" t="str">
        <f t="shared" si="55"/>
        <v>Alford U.D.</v>
      </c>
      <c r="AF674" s="1" t="str">
        <f>INDEX(Lookup!G$2:G$1349, MATCH($AE674, Lookup!$G$2:$G$1349,0))</f>
        <v>ALFORD U.D.</v>
      </c>
      <c r="AG674" s="1" t="str">
        <f>INDEX(Lookup!F$2:F$1349, MATCH($AE674, Lookup!$G$2:$G$1349,0))</f>
        <v>e240737</v>
      </c>
      <c r="AH674" s="1" t="str">
        <f>INDEX(Lookup!C$2:C$1349, MATCH($AE674, Lookup!$G$2:$G$1349,0))</f>
        <v>Lincolnshire</v>
      </c>
      <c r="AI674" s="1" t="str">
        <f>INDEX(Lookup!D$2:D$1349, MATCH($AE674, Lookup!$G$2:$G$1349,0))</f>
        <v>East Midlands</v>
      </c>
      <c r="AJ674" s="1" t="str">
        <f>INDEX(Lookup!E$2:E$1349, MATCH($AE674, Lookup!$G$2:$G$1349,0))</f>
        <v>Rest of England</v>
      </c>
    </row>
    <row r="675" spans="1:36" x14ac:dyDescent="0.3">
      <c r="A675" s="11" t="s">
        <v>1907</v>
      </c>
      <c r="B675" s="5">
        <v>7670</v>
      </c>
      <c r="C675" s="5">
        <v>89.5</v>
      </c>
      <c r="D675" s="5">
        <v>38</v>
      </c>
      <c r="E675" s="5">
        <v>9.5</v>
      </c>
      <c r="F675" s="5">
        <v>28.5</v>
      </c>
      <c r="G675" s="5">
        <v>0</v>
      </c>
      <c r="I675" s="5">
        <v>6282</v>
      </c>
      <c r="J675" s="5">
        <v>156.4</v>
      </c>
      <c r="K675" s="5">
        <v>238716</v>
      </c>
      <c r="L675" s="5">
        <v>34.700000000000003</v>
      </c>
      <c r="M675" s="5">
        <v>669.4</v>
      </c>
      <c r="N675" s="5">
        <v>2702</v>
      </c>
      <c r="O675" s="5">
        <v>394</v>
      </c>
      <c r="P675" s="5">
        <v>1402</v>
      </c>
      <c r="Q675" s="5">
        <v>134.69999999999999</v>
      </c>
      <c r="R675" s="5">
        <v>1291</v>
      </c>
      <c r="S675" s="5">
        <v>255.2</v>
      </c>
      <c r="T675" s="5">
        <v>9</v>
      </c>
      <c r="U675" s="5">
        <v>4.0999999999999996</v>
      </c>
      <c r="V675" s="5">
        <v>51.4</v>
      </c>
      <c r="W675" s="13">
        <v>5.5</v>
      </c>
      <c r="X675" s="5">
        <v>48.2</v>
      </c>
      <c r="Y675" s="5">
        <v>96</v>
      </c>
      <c r="Z675" s="5">
        <v>74.3</v>
      </c>
      <c r="AA675" s="18">
        <f t="shared" si="53"/>
        <v>394</v>
      </c>
      <c r="AB675" s="18">
        <f t="shared" si="54"/>
        <v>0.58858679414400961</v>
      </c>
      <c r="AC675" s="1" t="s">
        <v>7496</v>
      </c>
      <c r="AD675" s="1" t="str">
        <f t="shared" si="57"/>
        <v>Barton-upon-Humber U.D.</v>
      </c>
      <c r="AE675" s="1" t="str">
        <f t="shared" si="55"/>
        <v>Barton-upon-Humber U.D.</v>
      </c>
      <c r="AF675" s="1" t="str">
        <f>INDEX(Lookup!G$2:G$1349, MATCH($AE675, Lookup!$G$2:$G$1349,0))</f>
        <v>BARTON-UPON-HUMBER U.D.</v>
      </c>
      <c r="AG675" s="1" t="str">
        <f>INDEX(Lookup!F$2:F$1349, MATCH($AE675, Lookup!$G$2:$G$1349,0))</f>
        <v>e240738</v>
      </c>
      <c r="AH675" s="1" t="str">
        <f>INDEX(Lookup!C$2:C$1349, MATCH($AE675, Lookup!$G$2:$G$1349,0))</f>
        <v>Humberside</v>
      </c>
      <c r="AI675" s="1" t="str">
        <f>INDEX(Lookup!D$2:D$1349, MATCH($AE675, Lookup!$G$2:$G$1349,0))</f>
        <v>Yorkshire and The Humber</v>
      </c>
      <c r="AJ675" s="1" t="str">
        <f>INDEX(Lookup!E$2:E$1349, MATCH($AE675, Lookup!$G$2:$G$1349,0))</f>
        <v>Rest of England</v>
      </c>
    </row>
    <row r="676" spans="1:36" x14ac:dyDescent="0.3">
      <c r="A676" s="11" t="s">
        <v>1908</v>
      </c>
      <c r="B676" s="5">
        <v>4890</v>
      </c>
      <c r="C676" s="5">
        <v>96.5</v>
      </c>
      <c r="D676" s="5">
        <v>41.5</v>
      </c>
      <c r="E676" s="5">
        <v>13</v>
      </c>
      <c r="F676" s="5">
        <v>28.5</v>
      </c>
      <c r="G676" s="5">
        <v>0</v>
      </c>
      <c r="I676" s="5">
        <v>4886</v>
      </c>
      <c r="J676" s="5">
        <v>160.6</v>
      </c>
      <c r="K676" s="5">
        <v>202769</v>
      </c>
      <c r="L676" s="5">
        <v>18.399999999999999</v>
      </c>
      <c r="M676" s="5">
        <v>539.6</v>
      </c>
      <c r="N676" s="5">
        <v>1585</v>
      </c>
      <c r="O676" s="5">
        <v>249.1</v>
      </c>
      <c r="P676" s="5">
        <v>772</v>
      </c>
      <c r="Q676" s="5">
        <v>80.599999999999994</v>
      </c>
      <c r="R676" s="5">
        <v>809</v>
      </c>
      <c r="S676" s="5">
        <v>166.7</v>
      </c>
      <c r="T676" s="5">
        <v>4</v>
      </c>
      <c r="U676" s="5">
        <v>1.8</v>
      </c>
      <c r="V676" s="5">
        <v>82.7</v>
      </c>
      <c r="W676" s="13">
        <v>12.4</v>
      </c>
      <c r="X676" s="5">
        <v>68.8</v>
      </c>
      <c r="Y676" s="5">
        <v>40.299999999999997</v>
      </c>
      <c r="Z676" s="5">
        <v>86.3</v>
      </c>
      <c r="AA676" s="18">
        <f t="shared" si="53"/>
        <v>249.1</v>
      </c>
      <c r="AB676" s="18">
        <f t="shared" si="54"/>
        <v>0.46163825055596736</v>
      </c>
      <c r="AC676" s="1" t="s">
        <v>7496</v>
      </c>
      <c r="AD676" s="1" t="str">
        <f t="shared" si="57"/>
        <v>Brigg U.D.</v>
      </c>
      <c r="AE676" s="1" t="str">
        <f t="shared" si="55"/>
        <v>Brigg U.D.</v>
      </c>
      <c r="AF676" s="1" t="str">
        <f>INDEX(Lookup!G$2:G$1349, MATCH($AE676, Lookup!$G$2:$G$1349,0))</f>
        <v>BRIGG U.D.</v>
      </c>
      <c r="AG676" s="1" t="str">
        <f>INDEX(Lookup!F$2:F$1349, MATCH($AE676, Lookup!$G$2:$G$1349,0))</f>
        <v>e240739</v>
      </c>
      <c r="AH676" s="1" t="str">
        <f>INDEX(Lookup!C$2:C$1349, MATCH($AE676, Lookup!$G$2:$G$1349,0))</f>
        <v>Humberside</v>
      </c>
      <c r="AI676" s="1" t="str">
        <f>INDEX(Lookup!D$2:D$1349, MATCH($AE676, Lookup!$G$2:$G$1349,0))</f>
        <v>Yorkshire and The Humber</v>
      </c>
      <c r="AJ676" s="1" t="str">
        <f>INDEX(Lookup!E$2:E$1349, MATCH($AE676, Lookup!$G$2:$G$1349,0))</f>
        <v>Rest of England</v>
      </c>
    </row>
    <row r="677" spans="1:36" x14ac:dyDescent="0.3">
      <c r="A677" s="11" t="s">
        <v>1909</v>
      </c>
      <c r="B677" s="5">
        <v>17570</v>
      </c>
      <c r="C677" s="5">
        <v>113</v>
      </c>
      <c r="D677" s="5">
        <v>50</v>
      </c>
      <c r="E677" s="5">
        <v>22.8</v>
      </c>
      <c r="F677" s="5">
        <v>27.2</v>
      </c>
      <c r="G677" s="5">
        <v>0</v>
      </c>
      <c r="I677" s="5">
        <v>17914</v>
      </c>
      <c r="J677" s="5">
        <v>128.9</v>
      </c>
      <c r="K677" s="5">
        <v>895700</v>
      </c>
      <c r="L677" s="5">
        <v>20.5</v>
      </c>
      <c r="M677" s="5">
        <v>1861.2</v>
      </c>
      <c r="N677" s="5">
        <v>6258</v>
      </c>
      <c r="O677" s="5">
        <v>794.7</v>
      </c>
      <c r="P677" s="5">
        <v>4372</v>
      </c>
      <c r="Q677" s="5">
        <v>457</v>
      </c>
      <c r="R677" s="5">
        <v>1793</v>
      </c>
      <c r="S677" s="5">
        <v>332.2</v>
      </c>
      <c r="T677" s="5">
        <v>6</v>
      </c>
      <c r="U677" s="5">
        <v>3</v>
      </c>
      <c r="V677" s="5">
        <v>167.9</v>
      </c>
      <c r="W677" s="13">
        <v>23.5</v>
      </c>
      <c r="X677" s="5">
        <v>98.4</v>
      </c>
      <c r="Y677" s="5">
        <v>523</v>
      </c>
      <c r="Z677" s="5">
        <v>253</v>
      </c>
      <c r="AA677" s="18">
        <f t="shared" si="53"/>
        <v>792.2</v>
      </c>
      <c r="AB677" s="18">
        <f t="shared" si="54"/>
        <v>0.42563937244788308</v>
      </c>
      <c r="AC677" s="1" t="s">
        <v>7496</v>
      </c>
      <c r="AD677" s="1" t="str">
        <f t="shared" si="57"/>
        <v>Gainsborough U.D.</v>
      </c>
      <c r="AE677" s="1" t="str">
        <f t="shared" si="55"/>
        <v>Gainsborough U.D.</v>
      </c>
      <c r="AF677" s="1" t="str">
        <f>INDEX(Lookup!G$2:G$1349, MATCH($AE677, Lookup!$G$2:$G$1349,0))</f>
        <v>GAINSBOROUGH U.D.</v>
      </c>
      <c r="AG677" s="1" t="str">
        <f>INDEX(Lookup!F$2:F$1349, MATCH($AE677, Lookup!$G$2:$G$1349,0))</f>
        <v>e240741</v>
      </c>
      <c r="AH677" s="1" t="str">
        <f>INDEX(Lookup!C$2:C$1349, MATCH($AE677, Lookup!$G$2:$G$1349,0))</f>
        <v>Lincolnshire</v>
      </c>
      <c r="AI677" s="1" t="str">
        <f>INDEX(Lookup!D$2:D$1349, MATCH($AE677, Lookup!$G$2:$G$1349,0))</f>
        <v>East Midlands</v>
      </c>
      <c r="AJ677" s="1" t="str">
        <f>INDEX(Lookup!E$2:E$1349, MATCH($AE677, Lookup!$G$2:$G$1349,0))</f>
        <v>Rest of England</v>
      </c>
    </row>
    <row r="678" spans="1:36" x14ac:dyDescent="0.3">
      <c r="A678" s="11" t="s">
        <v>1910</v>
      </c>
      <c r="B678" s="5">
        <v>4130</v>
      </c>
      <c r="C678" s="5">
        <v>96.5</v>
      </c>
      <c r="D678" s="5">
        <v>41</v>
      </c>
      <c r="E678" s="5">
        <v>12.2</v>
      </c>
      <c r="F678" s="5">
        <v>28.5</v>
      </c>
      <c r="G678" s="5">
        <v>0.3</v>
      </c>
      <c r="I678" s="5">
        <v>4350</v>
      </c>
      <c r="J678" s="5">
        <v>181.6</v>
      </c>
      <c r="K678" s="5">
        <v>178350</v>
      </c>
      <c r="L678" s="5">
        <v>20.399999999999999</v>
      </c>
      <c r="M678" s="5">
        <v>449.3</v>
      </c>
      <c r="N678" s="5">
        <v>1609</v>
      </c>
      <c r="O678" s="5">
        <v>215.4</v>
      </c>
      <c r="P678" s="5">
        <v>969</v>
      </c>
      <c r="Q678" s="5">
        <v>84.7</v>
      </c>
      <c r="R678" s="5">
        <v>637</v>
      </c>
      <c r="S678" s="5">
        <v>129.4</v>
      </c>
      <c r="T678" s="5">
        <v>3</v>
      </c>
      <c r="U678" s="5">
        <v>1.3</v>
      </c>
      <c r="V678" s="5">
        <v>60.9</v>
      </c>
      <c r="W678" s="13">
        <v>6.7</v>
      </c>
      <c r="X678" s="5">
        <v>54.3</v>
      </c>
      <c r="Y678" s="5">
        <v>31</v>
      </c>
      <c r="Z678" s="5">
        <v>81</v>
      </c>
      <c r="AA678" s="18">
        <f t="shared" si="53"/>
        <v>215.40000000000003</v>
      </c>
      <c r="AB678" s="18">
        <f t="shared" si="54"/>
        <v>0.47941241931894063</v>
      </c>
      <c r="AC678" s="1" t="s">
        <v>7496</v>
      </c>
      <c r="AD678" s="1" t="str">
        <f t="shared" si="57"/>
        <v>Horncastle U.D.</v>
      </c>
      <c r="AE678" s="1" t="str">
        <f t="shared" si="55"/>
        <v>Horncastle U.D.</v>
      </c>
      <c r="AF678" s="1" t="str">
        <f>INDEX(Lookup!G$2:G$1349, MATCH($AE678, Lookup!$G$2:$G$1349,0))</f>
        <v>HORNCASTLE U.D.</v>
      </c>
      <c r="AG678" s="1" t="str">
        <f>INDEX(Lookup!F$2:F$1349, MATCH($AE678, Lookup!$G$2:$G$1349,0))</f>
        <v>e240742</v>
      </c>
      <c r="AH678" s="1" t="str">
        <f>INDEX(Lookup!C$2:C$1349, MATCH($AE678, Lookup!$G$2:$G$1349,0))</f>
        <v>Lincolnshire</v>
      </c>
      <c r="AI678" s="1" t="str">
        <f>INDEX(Lookup!D$2:D$1349, MATCH($AE678, Lookup!$G$2:$G$1349,0))</f>
        <v>East Midlands</v>
      </c>
      <c r="AJ678" s="1" t="str">
        <f>INDEX(Lookup!E$2:E$1349, MATCH($AE678, Lookup!$G$2:$G$1349,0))</f>
        <v>Rest of England</v>
      </c>
    </row>
    <row r="679" spans="1:36" x14ac:dyDescent="0.3">
      <c r="A679" s="11" t="s">
        <v>1911</v>
      </c>
      <c r="B679" s="5">
        <v>6340</v>
      </c>
      <c r="C679" s="5">
        <v>89.5</v>
      </c>
      <c r="D679" s="5">
        <v>40</v>
      </c>
      <c r="E679" s="5">
        <v>11.5</v>
      </c>
      <c r="F679" s="5">
        <v>28.5</v>
      </c>
      <c r="G679" s="5">
        <v>0</v>
      </c>
      <c r="I679" s="5">
        <v>8265</v>
      </c>
      <c r="J679" s="5">
        <v>133.5</v>
      </c>
      <c r="K679" s="5">
        <v>330600</v>
      </c>
      <c r="L679" s="5">
        <v>1.7</v>
      </c>
      <c r="M679" s="5">
        <v>835.6</v>
      </c>
      <c r="N679" s="5">
        <v>3918</v>
      </c>
      <c r="O679" s="5">
        <v>496.7</v>
      </c>
      <c r="P679" s="5">
        <v>2938</v>
      </c>
      <c r="Q679" s="5">
        <v>315.60000000000002</v>
      </c>
      <c r="R679" s="5">
        <v>973</v>
      </c>
      <c r="S679" s="5">
        <v>179.1</v>
      </c>
      <c r="T679" s="5">
        <v>4</v>
      </c>
      <c r="U679" s="5">
        <v>1.8</v>
      </c>
      <c r="V679" s="5">
        <v>90.2</v>
      </c>
      <c r="W679" s="13">
        <v>2</v>
      </c>
      <c r="X679" s="13">
        <v>100.8</v>
      </c>
      <c r="Y679" s="13">
        <v>24.5</v>
      </c>
      <c r="Z679" s="13">
        <v>121.5</v>
      </c>
      <c r="AA679" s="18">
        <f t="shared" si="53"/>
        <v>496.50000000000006</v>
      </c>
      <c r="AB679" s="18">
        <f t="shared" si="54"/>
        <v>0.59418382000957404</v>
      </c>
      <c r="AC679" s="1" t="s">
        <v>7496</v>
      </c>
      <c r="AD679" s="1" t="str">
        <f t="shared" si="57"/>
        <v>Mablethorpe and Sutton U.D.</v>
      </c>
      <c r="AE679" s="1" t="str">
        <f t="shared" si="55"/>
        <v>Mablethorpe and Sutton U.D.</v>
      </c>
      <c r="AF679" s="1" t="str">
        <f>INDEX(Lookup!G$2:G$1349, MATCH($AE679, Lookup!$G$2:$G$1349,0))</f>
        <v>MABLETHORPE AND SUTTON U.D.</v>
      </c>
      <c r="AG679" s="1" t="str">
        <f>INDEX(Lookup!F$2:F$1349, MATCH($AE679, Lookup!$G$2:$G$1349,0))</f>
        <v>e240744</v>
      </c>
      <c r="AH679" s="1" t="str">
        <f>INDEX(Lookup!C$2:C$1349, MATCH($AE679, Lookup!$G$2:$G$1349,0))</f>
        <v>Lincolnshire</v>
      </c>
      <c r="AI679" s="1" t="str">
        <f>INDEX(Lookup!D$2:D$1349, MATCH($AE679, Lookup!$G$2:$G$1349,0))</f>
        <v>East Midlands</v>
      </c>
      <c r="AJ679" s="1" t="str">
        <f>INDEX(Lookup!E$2:E$1349, MATCH($AE679, Lookup!$G$2:$G$1349,0))</f>
        <v>Rest of England</v>
      </c>
    </row>
    <row r="680" spans="1:36" x14ac:dyDescent="0.3">
      <c r="A680" s="11" t="s">
        <v>7554</v>
      </c>
      <c r="B680" s="5">
        <v>2530</v>
      </c>
      <c r="C680" s="5">
        <v>86.5</v>
      </c>
      <c r="D680" s="5">
        <v>38</v>
      </c>
      <c r="E680" s="5">
        <v>9.5</v>
      </c>
      <c r="F680" s="5">
        <v>28.5</v>
      </c>
      <c r="G680" s="5">
        <v>0</v>
      </c>
      <c r="I680" s="5">
        <v>2105</v>
      </c>
      <c r="J680" s="5">
        <v>170.6</v>
      </c>
      <c r="K680" s="5">
        <v>79990</v>
      </c>
      <c r="L680" s="5">
        <v>36.700000000000003</v>
      </c>
      <c r="M680" s="5">
        <v>219.5</v>
      </c>
      <c r="N680" s="5">
        <v>901</v>
      </c>
      <c r="O680" s="5">
        <v>103.5</v>
      </c>
      <c r="P680" s="5">
        <v>641</v>
      </c>
      <c r="Q680" s="5">
        <v>54.3</v>
      </c>
      <c r="R680" s="5">
        <v>260</v>
      </c>
      <c r="S680" s="5">
        <v>49.1</v>
      </c>
      <c r="T680" s="5">
        <v>0</v>
      </c>
      <c r="U680" s="5">
        <v>0</v>
      </c>
      <c r="V680" s="5">
        <v>25.5</v>
      </c>
      <c r="W680" s="13">
        <v>2.9</v>
      </c>
      <c r="X680" s="5">
        <v>28.8</v>
      </c>
      <c r="Y680" s="5">
        <v>9.4</v>
      </c>
      <c r="Z680" s="5">
        <v>49.4</v>
      </c>
      <c r="AA680" s="18">
        <f t="shared" si="53"/>
        <v>103.4</v>
      </c>
      <c r="AB680" s="18">
        <f t="shared" si="54"/>
        <v>0.47107061503416858</v>
      </c>
      <c r="AC680" s="1" t="s">
        <v>7496</v>
      </c>
      <c r="AD680" s="1" t="str">
        <f t="shared" si="57"/>
        <v>Market Rasen U.D.</v>
      </c>
      <c r="AE680" s="1" t="str">
        <f t="shared" si="55"/>
        <v>Market Rasen U.D.</v>
      </c>
      <c r="AF680" s="1" t="str">
        <f>INDEX(Lookup!G$2:G$1349, MATCH($AE680, Lookup!$G$2:$G$1349,0))</f>
        <v>MARKET RASEN U.D.</v>
      </c>
      <c r="AG680" s="1" t="str">
        <f>INDEX(Lookup!F$2:F$1349, MATCH($AE680, Lookup!$G$2:$G$1349,0))</f>
        <v>e240745</v>
      </c>
      <c r="AH680" s="1" t="str">
        <f>INDEX(Lookup!C$2:C$1349, MATCH($AE680, Lookup!$G$2:$G$1349,0))</f>
        <v>Lincolnshire</v>
      </c>
      <c r="AI680" s="1" t="str">
        <f>INDEX(Lookup!D$2:D$1349, MATCH($AE680, Lookup!$G$2:$G$1349,0))</f>
        <v>East Midlands</v>
      </c>
      <c r="AJ680" s="1" t="str">
        <f>INDEX(Lookup!E$2:E$1349, MATCH($AE680, Lookup!$G$2:$G$1349,0))</f>
        <v>Rest of England</v>
      </c>
    </row>
    <row r="681" spans="1:36" x14ac:dyDescent="0.3">
      <c r="A681" s="11" t="s">
        <v>1913</v>
      </c>
      <c r="B681" s="5">
        <v>13420</v>
      </c>
      <c r="C681" s="5">
        <v>96</v>
      </c>
      <c r="D681" s="5">
        <v>40</v>
      </c>
      <c r="E681" s="5">
        <v>11.5</v>
      </c>
      <c r="F681" s="5">
        <v>28.5</v>
      </c>
      <c r="G681" s="5">
        <v>0</v>
      </c>
      <c r="I681" s="5">
        <v>18650</v>
      </c>
      <c r="J681" s="5">
        <v>145.4</v>
      </c>
      <c r="K681" s="5">
        <v>746000</v>
      </c>
      <c r="L681" s="5">
        <v>0</v>
      </c>
      <c r="M681" s="5">
        <v>1956.8</v>
      </c>
      <c r="N681" s="5">
        <v>5057</v>
      </c>
      <c r="O681" s="5">
        <v>966.7</v>
      </c>
      <c r="P681" s="5">
        <v>1291</v>
      </c>
      <c r="Q681" s="5">
        <v>161.80000000000001</v>
      </c>
      <c r="R681" s="5">
        <v>3719</v>
      </c>
      <c r="S681" s="5">
        <v>783.4</v>
      </c>
      <c r="T681" s="5">
        <v>44</v>
      </c>
      <c r="U681" s="5">
        <v>21.2</v>
      </c>
      <c r="V681" s="5">
        <v>286.10000000000002</v>
      </c>
      <c r="W681" s="13">
        <v>22.1</v>
      </c>
      <c r="X681" s="5">
        <v>335.8</v>
      </c>
      <c r="Y681" s="5">
        <v>96.1</v>
      </c>
      <c r="Z681" s="5">
        <v>250</v>
      </c>
      <c r="AA681" s="18">
        <f t="shared" si="53"/>
        <v>966.40000000000009</v>
      </c>
      <c r="AB681" s="18">
        <f t="shared" si="54"/>
        <v>0.49386753883892076</v>
      </c>
      <c r="AC681" s="1" t="s">
        <v>7496</v>
      </c>
      <c r="AD681" s="1" t="str">
        <f t="shared" si="57"/>
        <v>Skegness U.D.</v>
      </c>
      <c r="AE681" s="1" t="str">
        <f t="shared" si="55"/>
        <v>Skegness U.D.</v>
      </c>
      <c r="AF681" s="1" t="str">
        <f>INDEX(Lookup!G$2:G$1349, MATCH($AE681, Lookup!$G$2:$G$1349,0))</f>
        <v>SKEGNESS U.D.</v>
      </c>
      <c r="AG681" s="1" t="str">
        <f>INDEX(Lookup!F$2:F$1349, MATCH($AE681, Lookup!$G$2:$G$1349,0))</f>
        <v>e240747</v>
      </c>
      <c r="AH681" s="1" t="str">
        <f>INDEX(Lookup!C$2:C$1349, MATCH($AE681, Lookup!$G$2:$G$1349,0))</f>
        <v>Lincolnshire</v>
      </c>
      <c r="AI681" s="1" t="str">
        <f>INDEX(Lookup!D$2:D$1349, MATCH($AE681, Lookup!$G$2:$G$1349,0))</f>
        <v>East Midlands</v>
      </c>
      <c r="AJ681" s="1" t="str">
        <f>INDEX(Lookup!E$2:E$1349, MATCH($AE681, Lookup!$G$2:$G$1349,0))</f>
        <v>Rest of England</v>
      </c>
    </row>
    <row r="682" spans="1:36" x14ac:dyDescent="0.3">
      <c r="A682" s="11" t="s">
        <v>1914</v>
      </c>
      <c r="B682" s="5">
        <v>2390</v>
      </c>
      <c r="C682" s="5">
        <v>84</v>
      </c>
      <c r="D682" s="5">
        <v>43.5</v>
      </c>
      <c r="E682" s="5">
        <v>15</v>
      </c>
      <c r="F682" s="5">
        <v>28.5</v>
      </c>
      <c r="G682" s="5">
        <v>0</v>
      </c>
      <c r="I682" s="5">
        <v>2375</v>
      </c>
      <c r="J682" s="5">
        <v>198.7</v>
      </c>
      <c r="K682" s="5">
        <v>103313</v>
      </c>
      <c r="L682" s="5">
        <v>26.2</v>
      </c>
      <c r="M682" s="5">
        <v>240.4</v>
      </c>
      <c r="N682" s="5">
        <v>859</v>
      </c>
      <c r="O682" s="5">
        <v>171.3</v>
      </c>
      <c r="P682" s="5">
        <v>270</v>
      </c>
      <c r="Q682" s="5">
        <v>28.8</v>
      </c>
      <c r="R682" s="5">
        <v>564</v>
      </c>
      <c r="S682" s="5">
        <v>130.80000000000001</v>
      </c>
      <c r="T682" s="5">
        <v>25</v>
      </c>
      <c r="U682" s="5">
        <v>11.7</v>
      </c>
      <c r="V682" s="5">
        <v>16.3</v>
      </c>
      <c r="W682" s="13">
        <v>2.5</v>
      </c>
      <c r="X682" s="5">
        <v>16.2</v>
      </c>
      <c r="Y682" s="5">
        <v>4.4000000000000004</v>
      </c>
      <c r="Z682" s="5">
        <v>29.8</v>
      </c>
      <c r="AA682" s="18">
        <f t="shared" si="53"/>
        <v>171.3</v>
      </c>
      <c r="AB682" s="18">
        <f t="shared" si="54"/>
        <v>0.71256239600665561</v>
      </c>
      <c r="AC682" s="1" t="s">
        <v>7496</v>
      </c>
      <c r="AD682" s="1" t="str">
        <f t="shared" si="57"/>
        <v>Woodhall Spa U.D.</v>
      </c>
      <c r="AE682" s="1" t="str">
        <f t="shared" si="55"/>
        <v>Woodhall Spa U.D.</v>
      </c>
      <c r="AF682" s="1" t="str">
        <f>INDEX(Lookup!G$2:G$1349, MATCH($AE682, Lookup!$G$2:$G$1349,0))</f>
        <v>WOODHALL SPA U.D.</v>
      </c>
      <c r="AG682" s="1" t="str">
        <f>INDEX(Lookup!F$2:F$1349, MATCH($AE682, Lookup!$G$2:$G$1349,0))</f>
        <v>e240748</v>
      </c>
      <c r="AH682" s="1" t="str">
        <f>INDEX(Lookup!C$2:C$1349, MATCH($AE682, Lookup!$G$2:$G$1349,0))</f>
        <v>Lincolnshire</v>
      </c>
      <c r="AI682" s="1" t="str">
        <f>INDEX(Lookup!D$2:D$1349, MATCH($AE682, Lookup!$G$2:$G$1349,0))</f>
        <v>East Midlands</v>
      </c>
      <c r="AJ682" s="1" t="str">
        <f>INDEX(Lookup!E$2:E$1349, MATCH($AE682, Lookup!$G$2:$G$1349,0))</f>
        <v>Rest of England</v>
      </c>
    </row>
    <row r="683" spans="1:36" x14ac:dyDescent="0.3">
      <c r="A683" s="11" t="s">
        <v>1915</v>
      </c>
      <c r="B683" s="5">
        <v>15360</v>
      </c>
      <c r="C683" s="5">
        <v>78</v>
      </c>
      <c r="D683" s="5">
        <v>33.5</v>
      </c>
      <c r="E683" s="5">
        <v>5</v>
      </c>
      <c r="F683" s="5">
        <v>28.5</v>
      </c>
      <c r="G683" s="5">
        <v>0</v>
      </c>
      <c r="H683" s="5">
        <v>34.1</v>
      </c>
      <c r="I683" s="5">
        <v>8854</v>
      </c>
      <c r="J683" s="5">
        <v>150.1</v>
      </c>
      <c r="K683" s="5">
        <v>302028</v>
      </c>
      <c r="L683" s="5">
        <v>58.3</v>
      </c>
      <c r="M683" s="5">
        <v>858.2</v>
      </c>
      <c r="N683" s="5">
        <v>5123</v>
      </c>
      <c r="O683" s="5">
        <v>592.70000000000005</v>
      </c>
      <c r="P683" s="5">
        <v>2440</v>
      </c>
      <c r="Q683" s="5">
        <v>229.6</v>
      </c>
      <c r="R683" s="5">
        <v>2231</v>
      </c>
      <c r="S683" s="5">
        <v>333.7</v>
      </c>
      <c r="T683" s="5">
        <v>13</v>
      </c>
      <c r="U683" s="5">
        <v>6.3</v>
      </c>
      <c r="V683" s="5">
        <v>17.399999999999999</v>
      </c>
      <c r="W683" s="13">
        <v>6.6</v>
      </c>
      <c r="X683" s="13">
        <v>36.4</v>
      </c>
      <c r="Y683" s="13">
        <v>1.7</v>
      </c>
      <c r="Z683" s="13">
        <v>203.5</v>
      </c>
      <c r="AA683" s="18">
        <f t="shared" si="53"/>
        <v>569.59999999999991</v>
      </c>
      <c r="AB683" s="18">
        <f t="shared" si="54"/>
        <v>0.66371475180610562</v>
      </c>
      <c r="AC683" s="1" t="s">
        <v>7494</v>
      </c>
      <c r="AD683" s="1" t="str">
        <f t="shared" si="57"/>
        <v>Caistor R.D.</v>
      </c>
      <c r="AE683" s="1" t="str">
        <f t="shared" si="55"/>
        <v>Caistor R.D.</v>
      </c>
      <c r="AF683" s="1" t="str">
        <f>INDEX(Lookup!G$2:G$1349, MATCH($AE683, Lookup!$G$2:$G$1349,0))</f>
        <v>CAISTOR R.D.</v>
      </c>
      <c r="AG683" s="1" t="str">
        <f>INDEX(Lookup!F$2:F$1349, MATCH($AE683, Lookup!$G$2:$G$1349,0))</f>
        <v>e240749</v>
      </c>
      <c r="AH683" s="1" t="str">
        <f>INDEX(Lookup!C$2:C$1349, MATCH($AE683, Lookup!$G$2:$G$1349,0))</f>
        <v>Lincolnshire</v>
      </c>
      <c r="AI683" s="1" t="str">
        <f>INDEX(Lookup!D$2:D$1349, MATCH($AE683, Lookup!$G$2:$G$1349,0))</f>
        <v>East Midlands</v>
      </c>
      <c r="AJ683" s="1" t="str">
        <f>INDEX(Lookup!E$2:E$1349, MATCH($AE683, Lookup!$G$2:$G$1349,0))</f>
        <v>Rest of England</v>
      </c>
    </row>
    <row r="684" spans="1:36" x14ac:dyDescent="0.3">
      <c r="A684" s="11" t="s">
        <v>1909</v>
      </c>
      <c r="B684" s="5">
        <v>12400</v>
      </c>
      <c r="C684" s="5">
        <v>84</v>
      </c>
      <c r="D684" s="5">
        <v>36</v>
      </c>
      <c r="E684" s="5">
        <v>7.5</v>
      </c>
      <c r="F684" s="5">
        <v>28.5</v>
      </c>
      <c r="G684" s="5">
        <v>0</v>
      </c>
      <c r="H684" s="5">
        <v>36.299999999999997</v>
      </c>
      <c r="I684" s="5">
        <v>9046</v>
      </c>
      <c r="J684" s="5">
        <v>166</v>
      </c>
      <c r="K684" s="5">
        <v>328391</v>
      </c>
      <c r="L684" s="5">
        <v>46</v>
      </c>
      <c r="M684" s="5">
        <v>894.5</v>
      </c>
      <c r="N684" s="5">
        <v>4953</v>
      </c>
      <c r="O684" s="5">
        <v>680.3</v>
      </c>
      <c r="P684" s="5">
        <v>2191</v>
      </c>
      <c r="Q684" s="5">
        <v>224.8</v>
      </c>
      <c r="R684" s="5">
        <v>2395</v>
      </c>
      <c r="S684" s="5">
        <v>426.5</v>
      </c>
      <c r="T684" s="5">
        <v>14</v>
      </c>
      <c r="U684" s="5">
        <v>7.7</v>
      </c>
      <c r="V684" s="5">
        <v>15.9</v>
      </c>
      <c r="W684" s="13">
        <v>1</v>
      </c>
      <c r="X684" s="13">
        <v>68.7</v>
      </c>
      <c r="Y684" s="13">
        <v>5.6</v>
      </c>
      <c r="Z684" s="5">
        <v>123</v>
      </c>
      <c r="AA684" s="18">
        <f t="shared" si="53"/>
        <v>659</v>
      </c>
      <c r="AB684" s="18">
        <f t="shared" si="54"/>
        <v>0.73672442705422025</v>
      </c>
      <c r="AC684" s="1" t="s">
        <v>7494</v>
      </c>
      <c r="AD684" s="1" t="str">
        <f t="shared" si="57"/>
        <v>Gainsborough R.D.</v>
      </c>
      <c r="AE684" s="1" t="str">
        <f t="shared" si="55"/>
        <v>Gainsborough R.D.</v>
      </c>
      <c r="AF684" s="1" t="str">
        <f>INDEX(Lookup!G$2:G$1349, MATCH($AE684, Lookup!$G$2:$G$1349,0))</f>
        <v>GAINSBOROUGH R.D.</v>
      </c>
      <c r="AG684" s="1" t="str">
        <f>INDEX(Lookup!F$2:F$1349, MATCH($AE684, Lookup!$G$2:$G$1349,0))</f>
        <v>e240750</v>
      </c>
      <c r="AH684" s="1" t="str">
        <f>INDEX(Lookup!C$2:C$1349, MATCH($AE684, Lookup!$G$2:$G$1349,0))</f>
        <v>Lincolnshire</v>
      </c>
      <c r="AI684" s="1" t="str">
        <f>INDEX(Lookup!D$2:D$1349, MATCH($AE684, Lookup!$G$2:$G$1349,0))</f>
        <v>East Midlands</v>
      </c>
      <c r="AJ684" s="1" t="str">
        <f>INDEX(Lookup!E$2:E$1349, MATCH($AE684, Lookup!$G$2:$G$1349,0))</f>
        <v>Rest of England</v>
      </c>
    </row>
    <row r="685" spans="1:36" x14ac:dyDescent="0.3">
      <c r="A685" s="11" t="s">
        <v>1916</v>
      </c>
      <c r="B685" s="5">
        <v>45530</v>
      </c>
      <c r="C685" s="5">
        <v>81</v>
      </c>
      <c r="D685" s="5">
        <v>36.6</v>
      </c>
      <c r="E685" s="5">
        <v>8.1</v>
      </c>
      <c r="F685" s="5">
        <v>28.5</v>
      </c>
      <c r="G685" s="5">
        <v>0</v>
      </c>
      <c r="H685" s="5">
        <v>37.200000000000003</v>
      </c>
      <c r="I685" s="5">
        <v>71000</v>
      </c>
      <c r="J685" s="5">
        <v>151.30000000000001</v>
      </c>
      <c r="K685" s="5">
        <v>2642097</v>
      </c>
      <c r="L685" s="5">
        <v>0</v>
      </c>
      <c r="M685" s="5">
        <v>6158.9</v>
      </c>
      <c r="N685" s="5">
        <v>16392</v>
      </c>
      <c r="O685" s="5">
        <v>2447.9</v>
      </c>
      <c r="P685" s="5">
        <v>8274</v>
      </c>
      <c r="Q685" s="5">
        <v>872.7</v>
      </c>
      <c r="R685" s="5">
        <v>7925</v>
      </c>
      <c r="S685" s="5">
        <v>1542</v>
      </c>
      <c r="T685" s="5">
        <v>51</v>
      </c>
      <c r="U685" s="5">
        <v>24.1</v>
      </c>
      <c r="V685" s="5">
        <v>95.1</v>
      </c>
      <c r="W685" s="13">
        <v>12.4</v>
      </c>
      <c r="X685" s="13">
        <v>733.9</v>
      </c>
      <c r="Y685" s="13">
        <v>1817</v>
      </c>
      <c r="Z685" s="5">
        <v>1052.5999999999999</v>
      </c>
      <c r="AA685" s="18">
        <f t="shared" si="53"/>
        <v>2438.7999999999997</v>
      </c>
      <c r="AB685" s="18">
        <f t="shared" si="54"/>
        <v>0.39597980158794588</v>
      </c>
      <c r="AC685" s="1" t="s">
        <v>7494</v>
      </c>
      <c r="AD685" s="1" t="str">
        <f t="shared" si="57"/>
        <v>Glanford Brigg R.D.</v>
      </c>
      <c r="AE685" s="1" t="str">
        <f t="shared" si="55"/>
        <v>Glanford Brigg R.D.</v>
      </c>
      <c r="AF685" s="1" t="str">
        <f>INDEX(Lookup!G$2:G$1349, MATCH($AE685, Lookup!$G$2:$G$1349,0))</f>
        <v>GLANFORD BRIGG R.D.</v>
      </c>
      <c r="AG685" s="1" t="str">
        <f>INDEX(Lookup!F$2:F$1349, MATCH($AE685, Lookup!$G$2:$G$1349,0))</f>
        <v>e240751</v>
      </c>
      <c r="AH685" s="1" t="str">
        <f>INDEX(Lookup!C$2:C$1349, MATCH($AE685, Lookup!$G$2:$G$1349,0))</f>
        <v>Humberside</v>
      </c>
      <c r="AI685" s="1" t="str">
        <f>INDEX(Lookup!D$2:D$1349, MATCH($AE685, Lookup!$G$2:$G$1349,0))</f>
        <v>Yorkshire and The Humber</v>
      </c>
      <c r="AJ685" s="1" t="str">
        <f>INDEX(Lookup!E$2:E$1349, MATCH($AE685, Lookup!$G$2:$G$1349,0))</f>
        <v>Rest of England</v>
      </c>
    </row>
    <row r="686" spans="1:36" x14ac:dyDescent="0.3">
      <c r="A686" s="11" t="s">
        <v>1263</v>
      </c>
      <c r="B686" s="5">
        <v>31730</v>
      </c>
      <c r="C686" s="5">
        <v>79.5</v>
      </c>
      <c r="D686" s="5">
        <v>34</v>
      </c>
      <c r="E686" s="5">
        <v>5.5</v>
      </c>
      <c r="F686" s="5">
        <v>28.5</v>
      </c>
      <c r="G686" s="5">
        <v>0</v>
      </c>
      <c r="H686" s="5">
        <v>35</v>
      </c>
      <c r="I686" s="5">
        <v>54300</v>
      </c>
      <c r="J686" s="5">
        <v>117.2</v>
      </c>
      <c r="K686" s="5">
        <v>1900805</v>
      </c>
      <c r="L686" s="5">
        <v>0</v>
      </c>
      <c r="M686" s="5">
        <v>5369.4</v>
      </c>
      <c r="N686" s="5">
        <v>10374</v>
      </c>
      <c r="O686" s="5">
        <v>1719.1</v>
      </c>
      <c r="P686" s="5">
        <v>3710</v>
      </c>
      <c r="Q686" s="5">
        <v>432.6</v>
      </c>
      <c r="R686" s="5">
        <v>6522</v>
      </c>
      <c r="S686" s="5">
        <v>1244.0999999999999</v>
      </c>
      <c r="T686" s="5">
        <v>71</v>
      </c>
      <c r="U686" s="5">
        <v>37.799999999999997</v>
      </c>
      <c r="V686" s="5">
        <v>90.7</v>
      </c>
      <c r="W686" s="13">
        <v>26.4</v>
      </c>
      <c r="X686" s="13">
        <v>564.29999999999995</v>
      </c>
      <c r="Y686" s="13">
        <v>1489.5</v>
      </c>
      <c r="Z686" s="5">
        <v>1479.4</v>
      </c>
      <c r="AA686" s="18">
        <f t="shared" si="53"/>
        <v>1714.4999999999998</v>
      </c>
      <c r="AB686" s="18">
        <f t="shared" si="54"/>
        <v>0.31930942004693258</v>
      </c>
      <c r="AC686" s="1" t="s">
        <v>7494</v>
      </c>
      <c r="AD686" s="1" t="str">
        <f t="shared" si="57"/>
        <v>Grimsby R.D.</v>
      </c>
      <c r="AE686" s="1" t="str">
        <f t="shared" si="55"/>
        <v>Grimsby R.D.</v>
      </c>
      <c r="AF686" s="1" t="str">
        <f>INDEX(Lookup!G$2:G$1349, MATCH($AE686, Lookup!$G$2:$G$1349,0))</f>
        <v>GRIMSBY R.D.</v>
      </c>
      <c r="AG686" s="1" t="str">
        <f>INDEX(Lookup!F$2:F$1349, MATCH($AE686, Lookup!$G$2:$G$1349,0))</f>
        <v>e240752</v>
      </c>
      <c r="AH686" s="1" t="str">
        <f>INDEX(Lookup!C$2:C$1349, MATCH($AE686, Lookup!$G$2:$G$1349,0))</f>
        <v>Humberside</v>
      </c>
      <c r="AI686" s="1" t="str">
        <f>INDEX(Lookup!D$2:D$1349, MATCH($AE686, Lookup!$G$2:$G$1349,0))</f>
        <v>Yorkshire and The Humber</v>
      </c>
      <c r="AJ686" s="1" t="str">
        <f>INDEX(Lookup!E$2:E$1349, MATCH($AE686, Lookup!$G$2:$G$1349,0))</f>
        <v>Rest of England</v>
      </c>
    </row>
    <row r="687" spans="1:36" x14ac:dyDescent="0.3">
      <c r="A687" s="11" t="s">
        <v>1910</v>
      </c>
      <c r="B687" s="5">
        <v>14860</v>
      </c>
      <c r="C687" s="5">
        <v>18</v>
      </c>
      <c r="D687" s="5">
        <v>33</v>
      </c>
      <c r="E687" s="5">
        <v>4.5</v>
      </c>
      <c r="F687" s="5">
        <v>28.5</v>
      </c>
      <c r="G687" s="5">
        <v>0</v>
      </c>
      <c r="H687" s="5">
        <v>33.799999999999997</v>
      </c>
      <c r="I687" s="5">
        <v>11490</v>
      </c>
      <c r="J687" s="5">
        <v>207.5</v>
      </c>
      <c r="K687" s="5">
        <v>388349</v>
      </c>
      <c r="L687" s="5">
        <v>61.6</v>
      </c>
      <c r="M687" s="5">
        <v>912.4</v>
      </c>
      <c r="N687" s="5">
        <v>4887</v>
      </c>
      <c r="O687" s="5">
        <v>572.79999999999995</v>
      </c>
      <c r="P687" s="5">
        <v>2108</v>
      </c>
      <c r="Q687" s="5">
        <v>188.8</v>
      </c>
      <c r="R687" s="5">
        <v>2234</v>
      </c>
      <c r="S687" s="5">
        <v>342.3</v>
      </c>
      <c r="T687" s="5">
        <v>15</v>
      </c>
      <c r="U687" s="5">
        <v>8.1</v>
      </c>
      <c r="V687" s="5">
        <v>30.7</v>
      </c>
      <c r="W687" s="13">
        <v>2</v>
      </c>
      <c r="X687" s="5">
        <v>50.7</v>
      </c>
      <c r="Y687" s="5">
        <v>59</v>
      </c>
      <c r="Z687" s="5">
        <v>197.2</v>
      </c>
      <c r="AA687" s="18">
        <f t="shared" si="53"/>
        <v>539.20000000000005</v>
      </c>
      <c r="AB687" s="18">
        <f t="shared" si="54"/>
        <v>0.59096887330118375</v>
      </c>
      <c r="AC687" s="1" t="s">
        <v>7494</v>
      </c>
      <c r="AD687" s="1" t="str">
        <f t="shared" si="57"/>
        <v>Horncastle R.D.</v>
      </c>
      <c r="AE687" s="1" t="str">
        <f t="shared" si="55"/>
        <v>Horncastle R.D.</v>
      </c>
      <c r="AF687" s="1" t="str">
        <f>INDEX(Lookup!G$2:G$1349, MATCH($AE687, Lookup!$G$2:$G$1349,0))</f>
        <v>HORNCASTLE R.D.</v>
      </c>
      <c r="AG687" s="1" t="str">
        <f>INDEX(Lookup!F$2:F$1349, MATCH($AE687, Lookup!$G$2:$G$1349,0))</f>
        <v>e240753</v>
      </c>
      <c r="AH687" s="1" t="str">
        <f>INDEX(Lookup!C$2:C$1349, MATCH($AE687, Lookup!$G$2:$G$1349,0))</f>
        <v>Lincolnshire</v>
      </c>
      <c r="AI687" s="1" t="str">
        <f>INDEX(Lookup!D$2:D$1349, MATCH($AE687, Lookup!$G$2:$G$1349,0))</f>
        <v>East Midlands</v>
      </c>
      <c r="AJ687" s="1" t="str">
        <f>INDEX(Lookup!E$2:E$1349, MATCH($AE687, Lookup!$G$2:$G$1349,0))</f>
        <v>Rest of England</v>
      </c>
    </row>
    <row r="688" spans="1:36" x14ac:dyDescent="0.3">
      <c r="A688" s="11" t="s">
        <v>1917</v>
      </c>
      <c r="B688" s="5">
        <v>14860</v>
      </c>
      <c r="C688" s="5">
        <v>91.5</v>
      </c>
      <c r="D688" s="5">
        <v>37</v>
      </c>
      <c r="E688" s="5">
        <v>8.5</v>
      </c>
      <c r="F688" s="5">
        <v>28.5</v>
      </c>
      <c r="G688" s="5">
        <v>0</v>
      </c>
      <c r="H688" s="5">
        <v>37.700000000000003</v>
      </c>
      <c r="I688" s="5">
        <v>12060</v>
      </c>
      <c r="J688" s="5">
        <v>176.6</v>
      </c>
      <c r="K688" s="5">
        <v>455201</v>
      </c>
      <c r="L688" s="5">
        <v>36</v>
      </c>
      <c r="M688" s="5">
        <v>1275.7</v>
      </c>
      <c r="N688" s="5">
        <v>5383</v>
      </c>
      <c r="O688" s="5">
        <v>763.3</v>
      </c>
      <c r="P688" s="5">
        <v>3180</v>
      </c>
      <c r="Q688" s="5">
        <v>349.6</v>
      </c>
      <c r="R688" s="5">
        <v>2201</v>
      </c>
      <c r="S688" s="5">
        <v>412.9</v>
      </c>
      <c r="T688" s="5">
        <v>2</v>
      </c>
      <c r="U688" s="5">
        <v>0.9</v>
      </c>
      <c r="V688" s="5">
        <v>49</v>
      </c>
      <c r="W688" s="13">
        <v>4.5999999999999996</v>
      </c>
      <c r="X688" s="13">
        <v>88.8</v>
      </c>
      <c r="Y688" s="13">
        <v>38.4</v>
      </c>
      <c r="Z688" s="13">
        <v>331.6</v>
      </c>
      <c r="AA688" s="18">
        <f t="shared" si="53"/>
        <v>763.4</v>
      </c>
      <c r="AB688" s="18">
        <f t="shared" si="54"/>
        <v>0.59841655561652418</v>
      </c>
      <c r="AC688" s="1" t="s">
        <v>7494</v>
      </c>
      <c r="AD688" s="1" t="str">
        <f t="shared" si="57"/>
        <v>Isle of Axholme R.D.</v>
      </c>
      <c r="AE688" s="1" t="str">
        <f t="shared" si="55"/>
        <v>Isle of Axholme R.D.</v>
      </c>
      <c r="AF688" s="1" t="str">
        <f>INDEX(Lookup!G$2:G$1349, MATCH($AE688, Lookup!$G$2:$G$1349,0))</f>
        <v>ISLE OF AXHOLME R.D.</v>
      </c>
      <c r="AG688" s="1" t="str">
        <f>INDEX(Lookup!F$2:F$1349, MATCH($AE688, Lookup!$G$2:$G$1349,0))</f>
        <v>e240754</v>
      </c>
      <c r="AH688" s="1" t="str">
        <f>INDEX(Lookup!C$2:C$1349, MATCH($AE688, Lookup!$G$2:$G$1349,0))</f>
        <v>Humberside</v>
      </c>
      <c r="AI688" s="1" t="str">
        <f>INDEX(Lookup!D$2:D$1349, MATCH($AE688, Lookup!$G$2:$G$1349,0))</f>
        <v>Yorkshire and The Humber</v>
      </c>
      <c r="AJ688" s="1" t="str">
        <f>INDEX(Lookup!E$2:E$1349, MATCH($AE688, Lookup!$G$2:$G$1349,0))</f>
        <v>Rest of England</v>
      </c>
    </row>
    <row r="689" spans="1:36" x14ac:dyDescent="0.3">
      <c r="A689" s="11" t="s">
        <v>1918</v>
      </c>
      <c r="B689" s="5">
        <v>19110</v>
      </c>
      <c r="C689" s="5">
        <v>82</v>
      </c>
      <c r="D689" s="5">
        <v>39</v>
      </c>
      <c r="E689" s="5">
        <v>10.5</v>
      </c>
      <c r="F689" s="5">
        <v>28.5</v>
      </c>
      <c r="G689" s="5">
        <v>0</v>
      </c>
      <c r="H689" s="5">
        <v>39.200000000000003</v>
      </c>
      <c r="I689" s="5">
        <v>14300</v>
      </c>
      <c r="J689" s="5">
        <v>134.4</v>
      </c>
      <c r="K689" s="5">
        <v>561135</v>
      </c>
      <c r="L689" s="5">
        <v>42.5</v>
      </c>
      <c r="M689" s="5">
        <v>1510.1</v>
      </c>
      <c r="N689" s="5">
        <v>7249</v>
      </c>
      <c r="O689" s="5">
        <v>881.9</v>
      </c>
      <c r="P689" s="5">
        <v>3435</v>
      </c>
      <c r="Q689" s="5">
        <v>326.7</v>
      </c>
      <c r="R689" s="5">
        <v>3399</v>
      </c>
      <c r="S689" s="5">
        <v>530.5</v>
      </c>
      <c r="T689" s="5">
        <v>12</v>
      </c>
      <c r="U689" s="5">
        <v>6.8</v>
      </c>
      <c r="V689" s="5">
        <v>28.1</v>
      </c>
      <c r="W689" s="13">
        <v>1.4</v>
      </c>
      <c r="X689" s="13">
        <v>59.1</v>
      </c>
      <c r="Y689" s="13">
        <v>64.3</v>
      </c>
      <c r="Z689" s="5">
        <v>475.4</v>
      </c>
      <c r="AA689" s="18">
        <f t="shared" si="53"/>
        <v>864</v>
      </c>
      <c r="AB689" s="18">
        <f t="shared" si="54"/>
        <v>0.57214753989802003</v>
      </c>
      <c r="AC689" s="1" t="s">
        <v>7494</v>
      </c>
      <c r="AD689" s="1" t="str">
        <f t="shared" si="57"/>
        <v>Louth R.D.</v>
      </c>
      <c r="AE689" s="1" t="str">
        <f t="shared" si="55"/>
        <v>Louth R.D.</v>
      </c>
      <c r="AF689" s="1" t="str">
        <f>INDEX(Lookup!G$2:G$1349, MATCH($AE689, Lookup!$G$2:$G$1349,0))</f>
        <v>LOUTH R.D.</v>
      </c>
      <c r="AG689" s="1" t="str">
        <f>INDEX(Lookup!F$2:F$1349, MATCH($AE689, Lookup!$G$2:$G$1349,0))</f>
        <v>e240755</v>
      </c>
      <c r="AH689" s="1" t="str">
        <f>INDEX(Lookup!C$2:C$1349, MATCH($AE689, Lookup!$G$2:$G$1349,0))</f>
        <v>Lincolnshire</v>
      </c>
      <c r="AI689" s="1" t="str">
        <f>INDEX(Lookup!D$2:D$1349, MATCH($AE689, Lookup!$G$2:$G$1349,0))</f>
        <v>East Midlands</v>
      </c>
      <c r="AJ689" s="1" t="str">
        <f>INDEX(Lookup!E$2:E$1349, MATCH($AE689, Lookup!$G$2:$G$1349,0))</f>
        <v>Rest of England</v>
      </c>
    </row>
    <row r="690" spans="1:36" x14ac:dyDescent="0.3">
      <c r="A690" s="11" t="s">
        <v>1919</v>
      </c>
      <c r="B690" s="5">
        <v>22370</v>
      </c>
      <c r="C690" s="5">
        <v>90</v>
      </c>
      <c r="D690" s="5">
        <v>39</v>
      </c>
      <c r="E690" s="5">
        <v>10.5</v>
      </c>
      <c r="F690" s="5">
        <v>28.5</v>
      </c>
      <c r="G690" s="5">
        <v>0</v>
      </c>
      <c r="H690" s="5">
        <v>40.799999999999997</v>
      </c>
      <c r="I690" s="5">
        <v>20349</v>
      </c>
      <c r="J690" s="5">
        <v>159.30000000000001</v>
      </c>
      <c r="K690" s="5">
        <v>830889</v>
      </c>
      <c r="L690" s="5">
        <v>28.4</v>
      </c>
      <c r="M690" s="5">
        <v>2155.6</v>
      </c>
      <c r="N690" s="5">
        <v>9476</v>
      </c>
      <c r="O690" s="5">
        <v>1231.8</v>
      </c>
      <c r="P690" s="5">
        <v>4774</v>
      </c>
      <c r="Q690" s="5">
        <v>464.3</v>
      </c>
      <c r="R690" s="5">
        <v>4683</v>
      </c>
      <c r="S690" s="5">
        <v>758.9</v>
      </c>
      <c r="T690" s="5">
        <v>19</v>
      </c>
      <c r="U690" s="5">
        <v>8.6</v>
      </c>
      <c r="V690" s="5">
        <v>112.1</v>
      </c>
      <c r="W690" s="13">
        <v>7</v>
      </c>
      <c r="X690" s="13">
        <v>502.7</v>
      </c>
      <c r="Y690" s="13">
        <v>57.7</v>
      </c>
      <c r="Z690" s="5">
        <v>244.3</v>
      </c>
      <c r="AA690" s="18">
        <f t="shared" si="53"/>
        <v>1231.8</v>
      </c>
      <c r="AB690" s="18">
        <f t="shared" si="54"/>
        <v>0.57144182594173321</v>
      </c>
      <c r="AC690" s="1" t="s">
        <v>7494</v>
      </c>
      <c r="AD690" s="1" t="str">
        <f t="shared" si="57"/>
        <v>Spilsby R.D.</v>
      </c>
      <c r="AE690" s="1" t="str">
        <f t="shared" si="55"/>
        <v>Spilsby R.D.</v>
      </c>
      <c r="AF690" s="1" t="str">
        <f>INDEX(Lookup!G$2:G$1349, MATCH($AE690, Lookup!$G$2:$G$1349,0))</f>
        <v>SPILSBY R.D.</v>
      </c>
      <c r="AG690" s="1" t="str">
        <f>INDEX(Lookup!F$2:F$1349, MATCH($AE690, Lookup!$G$2:$G$1349,0))</f>
        <v>e240756</v>
      </c>
      <c r="AH690" s="1" t="str">
        <f>INDEX(Lookup!C$2:C$1349, MATCH($AE690, Lookup!$G$2:$G$1349,0))</f>
        <v>Lincolnshire</v>
      </c>
      <c r="AI690" s="1" t="str">
        <f>INDEX(Lookup!D$2:D$1349, MATCH($AE690, Lookup!$G$2:$G$1349,0))</f>
        <v>East Midlands</v>
      </c>
      <c r="AJ690" s="1" t="str">
        <f>INDEX(Lookup!E$2:E$1349, MATCH($AE690, Lookup!$G$2:$G$1349,0))</f>
        <v>Rest of England</v>
      </c>
    </row>
    <row r="691" spans="1:36" x14ac:dyDescent="0.3">
      <c r="A691" s="11" t="s">
        <v>1920</v>
      </c>
      <c r="B691" s="5">
        <v>24110</v>
      </c>
      <c r="C691" s="5">
        <v>86.5</v>
      </c>
      <c r="D691" s="5">
        <v>35.5</v>
      </c>
      <c r="E691" s="5">
        <v>7</v>
      </c>
      <c r="F691" s="5">
        <v>28.5</v>
      </c>
      <c r="G691" s="5">
        <v>0</v>
      </c>
      <c r="H691" s="5">
        <v>36.299999999999997</v>
      </c>
      <c r="I691" s="5">
        <v>17100</v>
      </c>
      <c r="J691" s="5">
        <v>147.1</v>
      </c>
      <c r="K691" s="5">
        <v>621289</v>
      </c>
      <c r="L691" s="5">
        <v>42.5</v>
      </c>
      <c r="M691" s="5">
        <v>1885.3</v>
      </c>
      <c r="N691" s="5">
        <v>8131</v>
      </c>
      <c r="O691" s="5">
        <v>1323.3</v>
      </c>
      <c r="P691" s="5">
        <v>2303</v>
      </c>
      <c r="Q691" s="5">
        <v>232.8</v>
      </c>
      <c r="R691" s="5">
        <v>5139</v>
      </c>
      <c r="S691" s="5">
        <v>1015.9</v>
      </c>
      <c r="T691" s="5">
        <v>73</v>
      </c>
      <c r="U691" s="5">
        <v>35.5</v>
      </c>
      <c r="V691" s="5">
        <v>48.8</v>
      </c>
      <c r="W691" s="13">
        <v>4.5</v>
      </c>
      <c r="X691" s="5">
        <v>88</v>
      </c>
      <c r="Y691" s="5">
        <v>152.69999999999999</v>
      </c>
      <c r="Z691" s="5">
        <v>268</v>
      </c>
      <c r="AA691" s="18">
        <f t="shared" si="53"/>
        <v>1284.2</v>
      </c>
      <c r="AB691" s="18">
        <f t="shared" si="54"/>
        <v>0.68116480135787416</v>
      </c>
      <c r="AC691" s="1" t="s">
        <v>7494</v>
      </c>
      <c r="AD691" s="1" t="str">
        <f t="shared" si="57"/>
        <v>Welton R.D.</v>
      </c>
      <c r="AE691" s="1" t="str">
        <f t="shared" si="55"/>
        <v>Welton R.D.</v>
      </c>
      <c r="AF691" s="1" t="str">
        <f>INDEX(Lookup!G$2:G$1349, MATCH($AE691, Lookup!$G$2:$G$1349,0))</f>
        <v>WELTON R.D.</v>
      </c>
      <c r="AG691" s="1" t="str">
        <f>INDEX(Lookup!F$2:F$1349, MATCH($AE691, Lookup!$G$2:$G$1349,0))</f>
        <v>e240757</v>
      </c>
      <c r="AH691" s="1" t="str">
        <f>INDEX(Lookup!C$2:C$1349, MATCH($AE691, Lookup!$G$2:$G$1349,0))</f>
        <v>Lincolnshire</v>
      </c>
      <c r="AI691" s="1" t="str">
        <f>INDEX(Lookup!D$2:D$1349, MATCH($AE691, Lookup!$G$2:$G$1349,0))</f>
        <v>East Midlands</v>
      </c>
      <c r="AJ691" s="1" t="str">
        <f>INDEX(Lookup!E$2:E$1349, MATCH($AE691, Lookup!$G$2:$G$1349,0))</f>
        <v>Rest of England</v>
      </c>
    </row>
    <row r="692" spans="1:36" x14ac:dyDescent="0.3">
      <c r="A692" s="11"/>
      <c r="AA692" s="18">
        <f t="shared" si="53"/>
        <v>0</v>
      </c>
      <c r="AB692" s="18" t="e">
        <f t="shared" si="54"/>
        <v>#DIV/0!</v>
      </c>
      <c r="AD692" s="1" t="str">
        <f t="shared" si="57"/>
        <v xml:space="preserve"> </v>
      </c>
      <c r="AE692" s="1" t="str">
        <f t="shared" si="55"/>
        <v xml:space="preserve"> </v>
      </c>
      <c r="AF692" s="1" t="e">
        <f>INDEX(Lookup!G$2:G$1349, MATCH($AE692, Lookup!$G$2:$G$1349,0))</f>
        <v>#N/A</v>
      </c>
      <c r="AG692" s="1" t="e">
        <f>INDEX(Lookup!F$2:F$1349, MATCH($AE692, Lookup!$G$2:$G$1349,0))</f>
        <v>#N/A</v>
      </c>
      <c r="AH692" s="1" t="e">
        <f>INDEX(Lookup!C$2:C$1349, MATCH($AE692, Lookup!$G$2:$G$1349,0))</f>
        <v>#N/A</v>
      </c>
      <c r="AI692" s="1" t="e">
        <f>INDEX(Lookup!D$2:D$1349, MATCH($AE692, Lookup!$G$2:$G$1349,0))</f>
        <v>#N/A</v>
      </c>
      <c r="AJ692" s="1" t="e">
        <f>INDEX(Lookup!E$2:E$1349, MATCH($AE692, Lookup!$G$2:$G$1349,0))</f>
        <v>#N/A</v>
      </c>
    </row>
    <row r="693" spans="1:36" x14ac:dyDescent="0.3">
      <c r="A693" s="11" t="s">
        <v>1921</v>
      </c>
      <c r="W693" s="13"/>
      <c r="AA693" s="18">
        <f t="shared" si="53"/>
        <v>0</v>
      </c>
      <c r="AB693" s="18" t="e">
        <f t="shared" si="54"/>
        <v>#DIV/0!</v>
      </c>
      <c r="AE693" s="1">
        <f t="shared" si="55"/>
        <v>0</v>
      </c>
      <c r="AF693" s="1" t="e">
        <f>INDEX(Lookup!G$2:G$1349, MATCH($AE693, Lookup!$G$2:$G$1349,0))</f>
        <v>#N/A</v>
      </c>
      <c r="AG693" s="1" t="e">
        <f>INDEX(Lookup!F$2:F$1349, MATCH($AE693, Lookup!$G$2:$G$1349,0))</f>
        <v>#N/A</v>
      </c>
      <c r="AH693" s="1" t="e">
        <f>INDEX(Lookup!C$2:C$1349, MATCH($AE693, Lookup!$G$2:$G$1349,0))</f>
        <v>#N/A</v>
      </c>
      <c r="AI693" s="1" t="e">
        <f>INDEX(Lookup!D$2:D$1349, MATCH($AE693, Lookup!$G$2:$G$1349,0))</f>
        <v>#N/A</v>
      </c>
      <c r="AJ693" s="1" t="e">
        <f>INDEX(Lookup!E$2:E$1349, MATCH($AE693, Lookup!$G$2:$G$1349,0))</f>
        <v>#N/A</v>
      </c>
    </row>
    <row r="694" spans="1:36" x14ac:dyDescent="0.3">
      <c r="A694" s="11" t="s">
        <v>1362</v>
      </c>
      <c r="C694" s="5">
        <v>56</v>
      </c>
      <c r="D694" s="5">
        <v>24.1</v>
      </c>
      <c r="I694" s="5">
        <v>437173</v>
      </c>
      <c r="J694" s="5">
        <v>181.7</v>
      </c>
      <c r="K694" s="5">
        <v>10535869</v>
      </c>
      <c r="L694" s="5">
        <v>26.3</v>
      </c>
      <c r="W694" s="13"/>
      <c r="AA694" s="18">
        <f t="shared" si="53"/>
        <v>0</v>
      </c>
      <c r="AB694" s="18" t="e">
        <f t="shared" si="54"/>
        <v>#DIV/0!</v>
      </c>
      <c r="AE694" s="1">
        <f t="shared" si="55"/>
        <v>0</v>
      </c>
      <c r="AF694" s="1" t="e">
        <f>INDEX(Lookup!G$2:G$1349, MATCH($AE694, Lookup!$G$2:$G$1349,0))</f>
        <v>#N/A</v>
      </c>
      <c r="AG694" s="1" t="e">
        <f>INDEX(Lookup!F$2:F$1349, MATCH($AE694, Lookup!$G$2:$G$1349,0))</f>
        <v>#N/A</v>
      </c>
      <c r="AH694" s="1" t="e">
        <f>INDEX(Lookup!C$2:C$1349, MATCH($AE694, Lookup!$G$2:$G$1349,0))</f>
        <v>#N/A</v>
      </c>
      <c r="AI694" s="1" t="e">
        <f>INDEX(Lookup!D$2:D$1349, MATCH($AE694, Lookup!$G$2:$G$1349,0))</f>
        <v>#N/A</v>
      </c>
      <c r="AJ694" s="1" t="e">
        <f>INDEX(Lookup!E$2:E$1349, MATCH($AE694, Lookup!$G$2:$G$1349,0))</f>
        <v>#N/A</v>
      </c>
    </row>
    <row r="695" spans="1:36" x14ac:dyDescent="0.3">
      <c r="A695" s="11" t="s">
        <v>1363</v>
      </c>
      <c r="B695" s="5">
        <v>453750</v>
      </c>
      <c r="H695" s="5">
        <v>34.6</v>
      </c>
      <c r="I695" s="5">
        <v>437203</v>
      </c>
      <c r="J695" s="5">
        <v>181.7</v>
      </c>
      <c r="K695" s="5">
        <v>15106178</v>
      </c>
      <c r="M695" s="5">
        <v>45198.6</v>
      </c>
      <c r="N695" s="5">
        <v>173663</v>
      </c>
      <c r="O695" s="5">
        <v>28392.1</v>
      </c>
      <c r="P695" s="5">
        <v>70336</v>
      </c>
      <c r="Q695" s="5">
        <v>6956.3</v>
      </c>
      <c r="R695" s="5">
        <v>101126</v>
      </c>
      <c r="S695" s="5">
        <v>20227.900000000001</v>
      </c>
      <c r="T695" s="5">
        <v>2051</v>
      </c>
      <c r="U695" s="5">
        <v>1023.6</v>
      </c>
      <c r="V695" s="5">
        <v>2960.7</v>
      </c>
      <c r="W695" s="13">
        <v>319.7</v>
      </c>
      <c r="X695" s="13">
        <v>3504</v>
      </c>
      <c r="Y695" s="13">
        <v>4566</v>
      </c>
      <c r="Z695" s="13">
        <v>5456.1</v>
      </c>
      <c r="AA695" s="18">
        <f t="shared" si="53"/>
        <v>28207.8</v>
      </c>
      <c r="AB695" s="18">
        <f t="shared" si="54"/>
        <v>0.62408570176952383</v>
      </c>
      <c r="AE695" s="1">
        <f t="shared" si="55"/>
        <v>0</v>
      </c>
      <c r="AF695" s="1" t="e">
        <f>INDEX(Lookup!G$2:G$1349, MATCH($AE695, Lookup!$G$2:$G$1349,0))</f>
        <v>#N/A</v>
      </c>
      <c r="AG695" s="1" t="e">
        <f>INDEX(Lookup!F$2:F$1349, MATCH($AE695, Lookup!$G$2:$G$1349,0))</f>
        <v>#N/A</v>
      </c>
      <c r="AH695" s="1" t="e">
        <f>INDEX(Lookup!C$2:C$1349, MATCH($AE695, Lookup!$G$2:$G$1349,0))</f>
        <v>#N/A</v>
      </c>
      <c r="AI695" s="1" t="e">
        <f>INDEX(Lookup!D$2:D$1349, MATCH($AE695, Lookup!$G$2:$G$1349,0))</f>
        <v>#N/A</v>
      </c>
      <c r="AJ695" s="1" t="e">
        <f>INDEX(Lookup!E$2:E$1349, MATCH($AE695, Lookup!$G$2:$G$1349,0))</f>
        <v>#N/A</v>
      </c>
    </row>
    <row r="696" spans="1:36" x14ac:dyDescent="0.3">
      <c r="A696" s="11" t="s">
        <v>7615</v>
      </c>
      <c r="B696" s="5">
        <v>30220</v>
      </c>
      <c r="C696" s="5">
        <v>91.5</v>
      </c>
      <c r="D696" s="5">
        <v>43.6</v>
      </c>
      <c r="E696" s="5">
        <v>19.5</v>
      </c>
      <c r="F696" s="5">
        <v>24.1</v>
      </c>
      <c r="G696" s="5">
        <v>0</v>
      </c>
      <c r="I696" s="5">
        <v>47125</v>
      </c>
      <c r="J696" s="5">
        <v>132.69999999999999</v>
      </c>
      <c r="K696" s="5">
        <v>2054650</v>
      </c>
      <c r="L696" s="5">
        <v>0</v>
      </c>
      <c r="M696" s="5">
        <v>5041.8999999999996</v>
      </c>
      <c r="N696" s="5">
        <v>10976</v>
      </c>
      <c r="O696" s="5">
        <v>1623.4</v>
      </c>
      <c r="P696" s="5">
        <v>5859</v>
      </c>
      <c r="Q696" s="5">
        <v>621.4</v>
      </c>
      <c r="R696" s="5">
        <v>5074</v>
      </c>
      <c r="S696" s="5">
        <v>983.1</v>
      </c>
      <c r="T696" s="5">
        <v>39</v>
      </c>
      <c r="U696" s="5">
        <v>17.2</v>
      </c>
      <c r="V696" s="5">
        <v>834.3</v>
      </c>
      <c r="W696" s="13">
        <v>117.5</v>
      </c>
      <c r="X696" s="13">
        <v>663.2</v>
      </c>
      <c r="Y696" s="13">
        <v>1268</v>
      </c>
      <c r="Z696" s="13">
        <v>535.5</v>
      </c>
      <c r="AA696" s="18">
        <f t="shared" si="53"/>
        <v>1621.7</v>
      </c>
      <c r="AB696" s="18">
        <f t="shared" si="54"/>
        <v>0.32164461810031936</v>
      </c>
      <c r="AC696" s="1" t="s">
        <v>7495</v>
      </c>
      <c r="AD696" s="1" t="str">
        <f t="shared" ref="AD696:AD722" si="58">_xlfn.CONCAT(A696," ",AC696)</f>
        <v>King's Lynn M.B.</v>
      </c>
      <c r="AE696" s="1" t="str">
        <f t="shared" si="55"/>
        <v>King's Lynn M.B.</v>
      </c>
      <c r="AF696" s="1" t="str">
        <f>INDEX(Lookup!G$2:G$1349, MATCH($AE696, Lookup!$G$2:$G$1349,0))</f>
        <v>KING'S LYNN M.B.</v>
      </c>
      <c r="AG696" s="1" t="str">
        <f>INDEX(Lookup!F$2:F$1349, MATCH($AE696, Lookup!$G$2:$G$1349,0))</f>
        <v>e250765</v>
      </c>
      <c r="AH696" s="1" t="str">
        <f>INDEX(Lookup!C$2:C$1349, MATCH($AE696, Lookup!$G$2:$G$1349,0))</f>
        <v>Norfolk</v>
      </c>
      <c r="AI696" s="1" t="str">
        <f>INDEX(Lookup!D$2:D$1349, MATCH($AE696, Lookup!$G$2:$G$1349,0))</f>
        <v>East of England</v>
      </c>
      <c r="AJ696" s="1" t="str">
        <f>INDEX(Lookup!E$2:E$1349, MATCH($AE696, Lookup!$G$2:$G$1349,0))</f>
        <v>Greater South East</v>
      </c>
    </row>
    <row r="697" spans="1:36" x14ac:dyDescent="0.3">
      <c r="A697" s="11" t="s">
        <v>1923</v>
      </c>
      <c r="B697" s="5">
        <v>14530</v>
      </c>
      <c r="C697" s="5">
        <v>85.5</v>
      </c>
      <c r="D697" s="5">
        <v>36</v>
      </c>
      <c r="E697" s="5">
        <v>10.5</v>
      </c>
      <c r="F697" s="5">
        <v>25.5</v>
      </c>
      <c r="G697" s="5">
        <v>0</v>
      </c>
      <c r="I697" s="5">
        <v>21100</v>
      </c>
      <c r="J697" s="5">
        <v>177.6</v>
      </c>
      <c r="K697" s="5">
        <v>759600</v>
      </c>
      <c r="L697" s="5">
        <v>0</v>
      </c>
      <c r="M697" s="5">
        <v>2091.1999999999998</v>
      </c>
      <c r="N697" s="5">
        <v>5056</v>
      </c>
      <c r="O697" s="5">
        <v>897.1</v>
      </c>
      <c r="P697" s="5">
        <v>1125</v>
      </c>
      <c r="Q697" s="5">
        <v>117.9</v>
      </c>
      <c r="R697" s="5">
        <v>3825</v>
      </c>
      <c r="S697" s="5">
        <v>749</v>
      </c>
      <c r="T697" s="5">
        <v>59</v>
      </c>
      <c r="U697" s="5">
        <v>26.1</v>
      </c>
      <c r="V697" s="5">
        <v>165.2</v>
      </c>
      <c r="W697" s="13">
        <v>22.4</v>
      </c>
      <c r="X697" s="13">
        <v>142.4</v>
      </c>
      <c r="Y697" s="13">
        <v>673.3</v>
      </c>
      <c r="Z697" s="13">
        <v>190.8</v>
      </c>
      <c r="AA697" s="18">
        <f t="shared" si="53"/>
        <v>893</v>
      </c>
      <c r="AB697" s="18">
        <f t="shared" si="54"/>
        <v>0.42702754399387916</v>
      </c>
      <c r="AC697" s="1" t="s">
        <v>7495</v>
      </c>
      <c r="AD697" s="1" t="str">
        <f t="shared" si="58"/>
        <v>Thetford M.B.</v>
      </c>
      <c r="AE697" s="1" t="str">
        <f t="shared" si="55"/>
        <v>Thetford M.B.</v>
      </c>
      <c r="AF697" s="1" t="str">
        <f>INDEX(Lookup!G$2:G$1349, MATCH($AE697, Lookup!$G$2:$G$1349,0))</f>
        <v>THETFORD M.B.</v>
      </c>
      <c r="AG697" s="1" t="str">
        <f>INDEX(Lookup!F$2:F$1349, MATCH($AE697, Lookup!$G$2:$G$1349,0))</f>
        <v>e250769</v>
      </c>
      <c r="AH697" s="1" t="str">
        <f>INDEX(Lookup!C$2:C$1349, MATCH($AE697, Lookup!$G$2:$G$1349,0))</f>
        <v>Norfolk</v>
      </c>
      <c r="AI697" s="1" t="str">
        <f>INDEX(Lookup!D$2:D$1349, MATCH($AE697, Lookup!$G$2:$G$1349,0))</f>
        <v>East of England</v>
      </c>
      <c r="AJ697" s="1" t="str">
        <f>INDEX(Lookup!E$2:E$1349, MATCH($AE697, Lookup!$G$2:$G$1349,0))</f>
        <v>Greater South East</v>
      </c>
    </row>
    <row r="698" spans="1:36" x14ac:dyDescent="0.3">
      <c r="A698" s="11" t="s">
        <v>1924</v>
      </c>
      <c r="B698" s="5">
        <v>5380</v>
      </c>
      <c r="C698" s="5">
        <v>86.5</v>
      </c>
      <c r="D698" s="5">
        <v>35.5</v>
      </c>
      <c r="E698" s="5">
        <v>10</v>
      </c>
      <c r="F698" s="5">
        <v>25.5</v>
      </c>
      <c r="G698" s="5">
        <v>0</v>
      </c>
      <c r="I698" s="5">
        <v>6790</v>
      </c>
      <c r="J698" s="5">
        <v>187.1</v>
      </c>
      <c r="K698" s="5">
        <v>241045</v>
      </c>
      <c r="L698" s="5">
        <v>2.9</v>
      </c>
      <c r="M698" s="5">
        <v>698.9</v>
      </c>
      <c r="N698" s="5">
        <v>2299</v>
      </c>
      <c r="O698" s="5">
        <v>399.1</v>
      </c>
      <c r="P698" s="5">
        <v>953</v>
      </c>
      <c r="Q698" s="5">
        <v>98.3</v>
      </c>
      <c r="R698" s="5">
        <v>1307</v>
      </c>
      <c r="S698" s="5">
        <v>287.10000000000002</v>
      </c>
      <c r="T698" s="5">
        <v>27</v>
      </c>
      <c r="U698" s="5">
        <v>12.8</v>
      </c>
      <c r="V698" s="5">
        <v>101.5</v>
      </c>
      <c r="W698" s="13">
        <v>5.4</v>
      </c>
      <c r="X698" s="5">
        <v>99.6</v>
      </c>
      <c r="Y698" s="5">
        <v>11.1</v>
      </c>
      <c r="Z698" s="5">
        <v>82.2</v>
      </c>
      <c r="AA698" s="18">
        <f t="shared" si="53"/>
        <v>398.20000000000005</v>
      </c>
      <c r="AB698" s="18">
        <f t="shared" si="54"/>
        <v>0.56975246816425817</v>
      </c>
      <c r="AC698" s="1" t="s">
        <v>7496</v>
      </c>
      <c r="AD698" s="1" t="str">
        <f t="shared" si="58"/>
        <v>Cromer U.D.</v>
      </c>
      <c r="AE698" s="1" t="str">
        <f t="shared" si="55"/>
        <v>Cromer U.D.</v>
      </c>
      <c r="AF698" s="1" t="str">
        <f>INDEX(Lookup!G$2:G$1349, MATCH($AE698, Lookup!$G$2:$G$1349,0))</f>
        <v>CROMER U.D.</v>
      </c>
      <c r="AG698" s="1" t="str">
        <f>INDEX(Lookup!F$2:F$1349, MATCH($AE698, Lookup!$G$2:$G$1349,0))</f>
        <v>e250760</v>
      </c>
      <c r="AH698" s="1" t="str">
        <f>INDEX(Lookup!C$2:C$1349, MATCH($AE698, Lookup!$G$2:$G$1349,0))</f>
        <v>Norfolk</v>
      </c>
      <c r="AI698" s="1" t="str">
        <f>INDEX(Lookup!D$2:D$1349, MATCH($AE698, Lookup!$G$2:$G$1349,0))</f>
        <v>East of England</v>
      </c>
      <c r="AJ698" s="1" t="str">
        <f>INDEX(Lookup!E$2:E$1349, MATCH($AE698, Lookup!$G$2:$G$1349,0))</f>
        <v>Greater South East</v>
      </c>
    </row>
    <row r="699" spans="1:36" x14ac:dyDescent="0.3">
      <c r="A699" s="11" t="s">
        <v>7556</v>
      </c>
      <c r="B699" s="5">
        <v>4600</v>
      </c>
      <c r="C699" s="5">
        <v>88.5</v>
      </c>
      <c r="D699" s="5">
        <v>36</v>
      </c>
      <c r="E699" s="5">
        <v>10.5</v>
      </c>
      <c r="F699" s="5">
        <v>25.5</v>
      </c>
      <c r="G699" s="5">
        <v>0</v>
      </c>
      <c r="I699" s="5">
        <v>5400</v>
      </c>
      <c r="J699" s="5">
        <v>195.1</v>
      </c>
      <c r="K699" s="5">
        <v>194400</v>
      </c>
      <c r="L699" s="5">
        <v>12.7</v>
      </c>
      <c r="M699" s="5">
        <v>546.79999999999995</v>
      </c>
      <c r="N699" s="5">
        <v>1712</v>
      </c>
      <c r="O699" s="5">
        <v>289.5</v>
      </c>
      <c r="P699" s="5">
        <v>727</v>
      </c>
      <c r="Q699" s="5">
        <v>76.900000000000006</v>
      </c>
      <c r="R699" s="5">
        <v>973</v>
      </c>
      <c r="S699" s="5">
        <v>207</v>
      </c>
      <c r="T699" s="5">
        <v>11</v>
      </c>
      <c r="U699" s="5">
        <v>5.3</v>
      </c>
      <c r="V699" s="5">
        <v>76.099999999999994</v>
      </c>
      <c r="W699" s="13">
        <v>8.6999999999999993</v>
      </c>
      <c r="X699" s="5">
        <v>53.3</v>
      </c>
      <c r="Y699" s="5">
        <v>55.4</v>
      </c>
      <c r="Z699" s="5">
        <v>63.8</v>
      </c>
      <c r="AA699" s="18">
        <f t="shared" si="53"/>
        <v>289.2</v>
      </c>
      <c r="AB699" s="18">
        <f t="shared" si="54"/>
        <v>0.52889539136795904</v>
      </c>
      <c r="AC699" s="1" t="s">
        <v>7496</v>
      </c>
      <c r="AD699" s="1" t="str">
        <f t="shared" si="58"/>
        <v>Diss U.D.</v>
      </c>
      <c r="AE699" s="1" t="str">
        <f t="shared" si="55"/>
        <v>Diss U.D.</v>
      </c>
      <c r="AF699" s="1" t="str">
        <f>INDEX(Lookup!G$2:G$1349, MATCH($AE699, Lookup!$G$2:$G$1349,0))</f>
        <v>DISS U.D.</v>
      </c>
      <c r="AG699" s="1" t="str">
        <f>INDEX(Lookup!F$2:F$1349, MATCH($AE699, Lookup!$G$2:$G$1349,0))</f>
        <v>e250761</v>
      </c>
      <c r="AH699" s="1" t="str">
        <f>INDEX(Lookup!C$2:C$1349, MATCH($AE699, Lookup!$G$2:$G$1349,0))</f>
        <v>Norfolk</v>
      </c>
      <c r="AI699" s="1" t="str">
        <f>INDEX(Lookup!D$2:D$1349, MATCH($AE699, Lookup!$G$2:$G$1349,0))</f>
        <v>East of England</v>
      </c>
      <c r="AJ699" s="1" t="str">
        <f>INDEX(Lookup!E$2:E$1349, MATCH($AE699, Lookup!$G$2:$G$1349,0))</f>
        <v>Greater South East</v>
      </c>
    </row>
    <row r="700" spans="1:36" x14ac:dyDescent="0.3">
      <c r="A700" s="11" t="s">
        <v>1926</v>
      </c>
      <c r="B700" s="5">
        <v>3830</v>
      </c>
      <c r="C700" s="5">
        <v>84.5</v>
      </c>
      <c r="D700" s="5">
        <v>39</v>
      </c>
      <c r="E700" s="5">
        <v>13.2</v>
      </c>
      <c r="F700" s="5">
        <v>25.5</v>
      </c>
      <c r="G700" s="5">
        <v>0.3</v>
      </c>
      <c r="I700" s="5">
        <v>4106</v>
      </c>
      <c r="J700" s="5">
        <v>149.19999999999999</v>
      </c>
      <c r="K700" s="5">
        <v>160134</v>
      </c>
      <c r="L700" s="5">
        <v>9</v>
      </c>
      <c r="M700" s="5">
        <v>449.3</v>
      </c>
      <c r="N700" s="5">
        <v>1532</v>
      </c>
      <c r="O700" s="5">
        <v>244.6</v>
      </c>
      <c r="P700" s="5">
        <v>684</v>
      </c>
      <c r="Q700" s="5">
        <v>73.5</v>
      </c>
      <c r="R700" s="5">
        <v>843</v>
      </c>
      <c r="S700" s="5">
        <v>168.8</v>
      </c>
      <c r="T700" s="5">
        <v>5</v>
      </c>
      <c r="U700" s="5">
        <v>2.2999999999999998</v>
      </c>
      <c r="V700" s="5">
        <v>75</v>
      </c>
      <c r="W700" s="13">
        <v>7</v>
      </c>
      <c r="X700" s="5">
        <v>30.4</v>
      </c>
      <c r="Y700" s="5">
        <v>37.4</v>
      </c>
      <c r="Z700" s="5">
        <v>54.9</v>
      </c>
      <c r="AA700" s="18">
        <f t="shared" si="53"/>
        <v>244.60000000000002</v>
      </c>
      <c r="AB700" s="18">
        <f t="shared" si="54"/>
        <v>0.54440240373914983</v>
      </c>
      <c r="AC700" s="1" t="s">
        <v>7496</v>
      </c>
      <c r="AD700" s="1" t="str">
        <f t="shared" si="58"/>
        <v>Downham Market U.D.</v>
      </c>
      <c r="AE700" s="1" t="str">
        <f t="shared" si="55"/>
        <v>Downham Market U.D.</v>
      </c>
      <c r="AF700" s="1" t="str">
        <f>INDEX(Lookup!G$2:G$1349, MATCH($AE700, Lookup!$G$2:$G$1349,0))</f>
        <v>DOWNHAM MARKET U.D.</v>
      </c>
      <c r="AG700" s="1" t="str">
        <f>INDEX(Lookup!F$2:F$1349, MATCH($AE700, Lookup!$G$2:$G$1349,0))</f>
        <v>e250762</v>
      </c>
      <c r="AH700" s="1" t="str">
        <f>INDEX(Lookup!C$2:C$1349, MATCH($AE700, Lookup!$G$2:$G$1349,0))</f>
        <v>Norfolk</v>
      </c>
      <c r="AI700" s="1" t="str">
        <f>INDEX(Lookup!D$2:D$1349, MATCH($AE700, Lookup!$G$2:$G$1349,0))</f>
        <v>East of England</v>
      </c>
      <c r="AJ700" s="1" t="str">
        <f>INDEX(Lookup!E$2:E$1349, MATCH($AE700, Lookup!$G$2:$G$1349,0))</f>
        <v>Greater South East</v>
      </c>
    </row>
    <row r="701" spans="1:36" x14ac:dyDescent="0.3">
      <c r="A701" s="11" t="s">
        <v>1927</v>
      </c>
      <c r="B701" s="5">
        <v>9650</v>
      </c>
      <c r="C701" s="5">
        <v>84.5</v>
      </c>
      <c r="D701" s="5">
        <v>36.5</v>
      </c>
      <c r="E701" s="5">
        <v>11</v>
      </c>
      <c r="F701" s="5">
        <v>25.5</v>
      </c>
      <c r="G701" s="5">
        <v>0</v>
      </c>
      <c r="I701" s="5">
        <v>12862</v>
      </c>
      <c r="J701" s="5">
        <v>204.8</v>
      </c>
      <c r="K701" s="5">
        <v>469463</v>
      </c>
      <c r="L701" s="5">
        <v>0</v>
      </c>
      <c r="M701" s="5">
        <v>1342.1</v>
      </c>
      <c r="N701" s="5">
        <v>3747</v>
      </c>
      <c r="O701" s="5">
        <v>645.5</v>
      </c>
      <c r="P701" s="5">
        <v>1312</v>
      </c>
      <c r="Q701" s="5">
        <v>143.1</v>
      </c>
      <c r="R701" s="5">
        <v>2415</v>
      </c>
      <c r="S701" s="5">
        <v>493</v>
      </c>
      <c r="T701" s="5">
        <v>19</v>
      </c>
      <c r="U701" s="5">
        <v>9.3000000000000007</v>
      </c>
      <c r="V701" s="5">
        <v>217.3</v>
      </c>
      <c r="W701" s="13">
        <v>24.2</v>
      </c>
      <c r="X701" s="5">
        <v>102.6</v>
      </c>
      <c r="Y701" s="5">
        <v>232.9</v>
      </c>
      <c r="Z701" s="5">
        <v>119.6</v>
      </c>
      <c r="AA701" s="18">
        <f t="shared" si="53"/>
        <v>645.4</v>
      </c>
      <c r="AB701" s="18">
        <f t="shared" si="54"/>
        <v>0.48088816034572684</v>
      </c>
      <c r="AC701" s="1" t="s">
        <v>7496</v>
      </c>
      <c r="AD701" s="1" t="str">
        <f t="shared" si="58"/>
        <v>East Dereham U.D.</v>
      </c>
      <c r="AE701" s="1" t="str">
        <f t="shared" si="55"/>
        <v>East Dereham U.D.</v>
      </c>
      <c r="AF701" s="1" t="str">
        <f>INDEX(Lookup!G$2:G$1349, MATCH($AE701, Lookup!$G$2:$G$1349,0))</f>
        <v>EAST DEREHAM U.D.</v>
      </c>
      <c r="AG701" s="1" t="str">
        <f>INDEX(Lookup!F$2:F$1349, MATCH($AE701, Lookup!$G$2:$G$1349,0))</f>
        <v>e250763</v>
      </c>
      <c r="AH701" s="1" t="str">
        <f>INDEX(Lookup!C$2:C$1349, MATCH($AE701, Lookup!$G$2:$G$1349,0))</f>
        <v>Norfolk</v>
      </c>
      <c r="AI701" s="1" t="str">
        <f>INDEX(Lookup!D$2:D$1349, MATCH($AE701, Lookup!$G$2:$G$1349,0))</f>
        <v>East of England</v>
      </c>
      <c r="AJ701" s="1" t="str">
        <f>INDEX(Lookup!E$2:E$1349, MATCH($AE701, Lookup!$G$2:$G$1349,0))</f>
        <v>Greater South East</v>
      </c>
    </row>
    <row r="702" spans="1:36" x14ac:dyDescent="0.3">
      <c r="A702" s="11" t="s">
        <v>1928</v>
      </c>
      <c r="B702" s="5">
        <v>4090</v>
      </c>
      <c r="C702" s="5">
        <v>89</v>
      </c>
      <c r="D702" s="5">
        <v>38</v>
      </c>
      <c r="E702" s="5">
        <v>12.5</v>
      </c>
      <c r="F702" s="5">
        <v>25.5</v>
      </c>
      <c r="G702" s="5">
        <v>0</v>
      </c>
      <c r="I702" s="5">
        <v>5500</v>
      </c>
      <c r="J702" s="5">
        <v>136.1</v>
      </c>
      <c r="K702" s="5">
        <v>209000</v>
      </c>
      <c r="L702" s="5">
        <v>0</v>
      </c>
      <c r="M702" s="5">
        <v>581.5</v>
      </c>
      <c r="N702" s="5">
        <v>1842</v>
      </c>
      <c r="O702" s="5">
        <v>325.10000000000002</v>
      </c>
      <c r="P702" s="5">
        <v>828</v>
      </c>
      <c r="Q702" s="5">
        <v>92.6</v>
      </c>
      <c r="R702" s="5">
        <v>977</v>
      </c>
      <c r="S702" s="5">
        <v>216.1</v>
      </c>
      <c r="T702" s="5">
        <v>37</v>
      </c>
      <c r="U702" s="5">
        <v>16.399999999999999</v>
      </c>
      <c r="V702" s="5">
        <v>89.1</v>
      </c>
      <c r="W702" s="13">
        <v>5</v>
      </c>
      <c r="X702" s="13">
        <v>89.1</v>
      </c>
      <c r="Y702" s="13">
        <v>2.5</v>
      </c>
      <c r="Z702" s="13">
        <v>70.8</v>
      </c>
      <c r="AA702" s="18">
        <f t="shared" si="53"/>
        <v>325.09999999999997</v>
      </c>
      <c r="AB702" s="18">
        <f t="shared" si="54"/>
        <v>0.55907136715391226</v>
      </c>
      <c r="AC702" s="1" t="s">
        <v>7496</v>
      </c>
      <c r="AD702" s="1" t="str">
        <f t="shared" si="58"/>
        <v>Hunstanton U.D.</v>
      </c>
      <c r="AE702" s="1" t="str">
        <f t="shared" si="55"/>
        <v>Hunstanton U.D.</v>
      </c>
      <c r="AF702" s="1" t="str">
        <f>INDEX(Lookup!G$2:G$1349, MATCH($AE702, Lookup!$G$2:$G$1349,0))</f>
        <v>HUNSTANTON U.D.</v>
      </c>
      <c r="AG702" s="1" t="str">
        <f>INDEX(Lookup!F$2:F$1349, MATCH($AE702, Lookup!$G$2:$G$1349,0))</f>
        <v>e250764</v>
      </c>
      <c r="AH702" s="1" t="str">
        <f>INDEX(Lookup!C$2:C$1349, MATCH($AE702, Lookup!$G$2:$G$1349,0))</f>
        <v>Norfolk</v>
      </c>
      <c r="AI702" s="1" t="str">
        <f>INDEX(Lookup!D$2:D$1349, MATCH($AE702, Lookup!$G$2:$G$1349,0))</f>
        <v>East of England</v>
      </c>
      <c r="AJ702" s="1" t="str">
        <f>INDEX(Lookup!E$2:E$1349, MATCH($AE702, Lookup!$G$2:$G$1349,0))</f>
        <v>Greater South East</v>
      </c>
    </row>
    <row r="703" spans="1:36" x14ac:dyDescent="0.3">
      <c r="A703" s="11" t="s">
        <v>1929</v>
      </c>
      <c r="B703" s="5">
        <v>6620</v>
      </c>
      <c r="C703" s="5">
        <v>80.5</v>
      </c>
      <c r="D703" s="5">
        <v>34</v>
      </c>
      <c r="E703" s="5">
        <v>8.5</v>
      </c>
      <c r="F703" s="5">
        <v>25.5</v>
      </c>
      <c r="G703" s="5">
        <v>0</v>
      </c>
      <c r="I703" s="5">
        <v>7690</v>
      </c>
      <c r="J703" s="5">
        <v>1924</v>
      </c>
      <c r="K703" s="5">
        <v>261460</v>
      </c>
      <c r="L703" s="5">
        <v>11.7</v>
      </c>
      <c r="M703" s="5">
        <v>785</v>
      </c>
      <c r="N703" s="5">
        <v>2593</v>
      </c>
      <c r="O703" s="5">
        <v>462</v>
      </c>
      <c r="P703" s="5">
        <v>961</v>
      </c>
      <c r="Q703" s="5">
        <v>101.4</v>
      </c>
      <c r="R703" s="5">
        <v>1619</v>
      </c>
      <c r="S703" s="5">
        <v>354.6</v>
      </c>
      <c r="T703" s="5">
        <v>13</v>
      </c>
      <c r="U703" s="5">
        <v>6</v>
      </c>
      <c r="V703" s="5">
        <v>61.8</v>
      </c>
      <c r="W703" s="13">
        <v>6.7</v>
      </c>
      <c r="X703" s="13">
        <v>36</v>
      </c>
      <c r="Y703" s="13">
        <v>135.69999999999999</v>
      </c>
      <c r="Z703" s="13">
        <v>82.8</v>
      </c>
      <c r="AA703" s="18">
        <f t="shared" si="53"/>
        <v>462</v>
      </c>
      <c r="AB703" s="18">
        <f t="shared" si="54"/>
        <v>0.58853503184713374</v>
      </c>
      <c r="AC703" s="1" t="s">
        <v>7496</v>
      </c>
      <c r="AD703" s="1" t="str">
        <f t="shared" si="58"/>
        <v>North Walsham U.D.</v>
      </c>
      <c r="AE703" s="1" t="str">
        <f t="shared" si="55"/>
        <v>North Walsham U.D.</v>
      </c>
      <c r="AF703" s="1" t="str">
        <f>INDEX(Lookup!G$2:G$1349, MATCH($AE703, Lookup!$G$2:$G$1349,0))</f>
        <v>NORTH WALSHAM U.D.</v>
      </c>
      <c r="AG703" s="1" t="str">
        <f>INDEX(Lookup!F$2:F$1349, MATCH($AE703, Lookup!$G$2:$G$1349,0))</f>
        <v>e250766</v>
      </c>
      <c r="AH703" s="1" t="str">
        <f>INDEX(Lookup!C$2:C$1349, MATCH($AE703, Lookup!$G$2:$G$1349,0))</f>
        <v>Norfolk</v>
      </c>
      <c r="AI703" s="1" t="str">
        <f>INDEX(Lookup!D$2:D$1349, MATCH($AE703, Lookup!$G$2:$G$1349,0))</f>
        <v>East of England</v>
      </c>
      <c r="AJ703" s="1" t="str">
        <f>INDEX(Lookup!E$2:E$1349, MATCH($AE703, Lookup!$G$2:$G$1349,0))</f>
        <v>Greater South East</v>
      </c>
    </row>
    <row r="704" spans="1:36" x14ac:dyDescent="0.3">
      <c r="A704" s="11" t="s">
        <v>1930</v>
      </c>
      <c r="B704" s="5">
        <v>4770</v>
      </c>
      <c r="C704" s="5">
        <v>92.5</v>
      </c>
      <c r="D704" s="5">
        <v>44</v>
      </c>
      <c r="E704" s="5">
        <v>18.5</v>
      </c>
      <c r="F704" s="5">
        <v>25.5</v>
      </c>
      <c r="G704" s="5">
        <v>0</v>
      </c>
      <c r="I704" s="5">
        <v>5694</v>
      </c>
      <c r="J704" s="5">
        <v>159.80000000000001</v>
      </c>
      <c r="K704" s="5">
        <v>250536</v>
      </c>
      <c r="L704" s="5">
        <v>1.3</v>
      </c>
      <c r="M704" s="5">
        <v>629.4</v>
      </c>
      <c r="N704" s="5">
        <v>2208</v>
      </c>
      <c r="O704" s="5">
        <v>422.4</v>
      </c>
      <c r="P704" s="5">
        <v>738</v>
      </c>
      <c r="Q704" s="5">
        <v>85.5</v>
      </c>
      <c r="R704" s="5">
        <v>1408</v>
      </c>
      <c r="S704" s="5">
        <v>306.7</v>
      </c>
      <c r="T704" s="5">
        <v>62</v>
      </c>
      <c r="U704" s="5">
        <v>30.1</v>
      </c>
      <c r="V704" s="5">
        <v>75.2</v>
      </c>
      <c r="W704" s="13">
        <v>8</v>
      </c>
      <c r="X704" s="13">
        <v>51.2</v>
      </c>
      <c r="Y704" s="13">
        <v>13.1</v>
      </c>
      <c r="Z704" s="13">
        <v>59.7</v>
      </c>
      <c r="AA704" s="18">
        <f t="shared" si="53"/>
        <v>422.3</v>
      </c>
      <c r="AB704" s="18">
        <f t="shared" si="54"/>
        <v>0.67095646647600893</v>
      </c>
      <c r="AC704" s="1" t="s">
        <v>7496</v>
      </c>
      <c r="AD704" s="1" t="str">
        <f t="shared" si="58"/>
        <v>Sheringham U.D.</v>
      </c>
      <c r="AE704" s="1" t="str">
        <f t="shared" si="55"/>
        <v>Sheringham U.D.</v>
      </c>
      <c r="AF704" s="1" t="str">
        <f>INDEX(Lookup!G$2:G$1349, MATCH($AE704, Lookup!$G$2:$G$1349,0))</f>
        <v>SHERINGHAM U.D.</v>
      </c>
      <c r="AG704" s="1" t="str">
        <f>INDEX(Lookup!F$2:F$1349, MATCH($AE704, Lookup!$G$2:$G$1349,0))</f>
        <v>e250767</v>
      </c>
      <c r="AH704" s="1" t="str">
        <f>INDEX(Lookup!C$2:C$1349, MATCH($AE704, Lookup!$G$2:$G$1349,0))</f>
        <v>Norfolk</v>
      </c>
      <c r="AI704" s="1" t="str">
        <f>INDEX(Lookup!D$2:D$1349, MATCH($AE704, Lookup!$G$2:$G$1349,0))</f>
        <v>East of England</v>
      </c>
      <c r="AJ704" s="1" t="str">
        <f>INDEX(Lookup!E$2:E$1349, MATCH($AE704, Lookup!$G$2:$G$1349,0))</f>
        <v>Greater South East</v>
      </c>
    </row>
    <row r="705" spans="1:36" x14ac:dyDescent="0.3">
      <c r="A705" s="11" t="s">
        <v>1931</v>
      </c>
      <c r="B705" s="5">
        <v>4320</v>
      </c>
      <c r="C705" s="5">
        <v>100</v>
      </c>
      <c r="D705" s="5">
        <v>42</v>
      </c>
      <c r="E705" s="5">
        <v>16.5</v>
      </c>
      <c r="F705" s="5">
        <v>25.5</v>
      </c>
      <c r="G705" s="5">
        <v>0</v>
      </c>
      <c r="I705" s="5">
        <v>4826</v>
      </c>
      <c r="J705" s="5">
        <v>183.9</v>
      </c>
      <c r="K705" s="5">
        <v>202692</v>
      </c>
      <c r="L705" s="5">
        <v>15.2</v>
      </c>
      <c r="M705" s="5">
        <v>495.7</v>
      </c>
      <c r="N705" s="5">
        <v>1639</v>
      </c>
      <c r="O705" s="5">
        <v>262.2</v>
      </c>
      <c r="P705" s="5">
        <v>731</v>
      </c>
      <c r="Q705" s="5">
        <v>72.3</v>
      </c>
      <c r="R705" s="5">
        <v>899</v>
      </c>
      <c r="S705" s="5">
        <v>182.7</v>
      </c>
      <c r="T705" s="5">
        <v>6</v>
      </c>
      <c r="U705" s="5">
        <v>3.1</v>
      </c>
      <c r="V705" s="5">
        <v>80.900000000000006</v>
      </c>
      <c r="W705" s="13">
        <v>4.8</v>
      </c>
      <c r="X705" s="13">
        <v>37.299999999999997</v>
      </c>
      <c r="Y705" s="13">
        <v>43.6</v>
      </c>
      <c r="Z705" s="13">
        <v>66.900000000000006</v>
      </c>
      <c r="AA705" s="18">
        <f t="shared" si="53"/>
        <v>258.10000000000002</v>
      </c>
      <c r="AB705" s="18">
        <f t="shared" si="54"/>
        <v>0.52067782933225748</v>
      </c>
      <c r="AC705" s="1" t="s">
        <v>7496</v>
      </c>
      <c r="AD705" s="1" t="str">
        <f t="shared" si="58"/>
        <v>Swaffham U.D.</v>
      </c>
      <c r="AE705" s="1" t="str">
        <f t="shared" si="55"/>
        <v>Swaffham U.D.</v>
      </c>
      <c r="AF705" s="1" t="str">
        <f>INDEX(Lookup!G$2:G$1349, MATCH($AE705, Lookup!$G$2:$G$1349,0))</f>
        <v>SWAFFHAM U.D.</v>
      </c>
      <c r="AG705" s="1" t="str">
        <f>INDEX(Lookup!F$2:F$1349, MATCH($AE705, Lookup!$G$2:$G$1349,0))</f>
        <v>e250768</v>
      </c>
      <c r="AH705" s="1" t="str">
        <f>INDEX(Lookup!C$2:C$1349, MATCH($AE705, Lookup!$G$2:$G$1349,0))</f>
        <v>Norfolk</v>
      </c>
      <c r="AI705" s="1" t="str">
        <f>INDEX(Lookup!D$2:D$1349, MATCH($AE705, Lookup!$G$2:$G$1349,0))</f>
        <v>East of England</v>
      </c>
      <c r="AJ705" s="1" t="str">
        <f>INDEX(Lookup!E$2:E$1349, MATCH($AE705, Lookup!$G$2:$G$1349,0))</f>
        <v>Greater South East</v>
      </c>
    </row>
    <row r="706" spans="1:36" x14ac:dyDescent="0.3">
      <c r="A706" s="11" t="s">
        <v>1932</v>
      </c>
      <c r="B706" s="5">
        <v>2340</v>
      </c>
      <c r="C706" s="5">
        <v>88</v>
      </c>
      <c r="D706" s="5">
        <v>38.5</v>
      </c>
      <c r="E706" s="5">
        <v>13</v>
      </c>
      <c r="F706" s="5">
        <v>25.5</v>
      </c>
      <c r="G706" s="5">
        <v>0</v>
      </c>
      <c r="I706" s="5">
        <v>2205</v>
      </c>
      <c r="J706" s="5">
        <v>168.2</v>
      </c>
      <c r="K706" s="5">
        <v>84892</v>
      </c>
      <c r="L706" s="5">
        <v>20.399999999999999</v>
      </c>
      <c r="M706" s="5">
        <v>257.2</v>
      </c>
      <c r="N706" s="5">
        <v>1078</v>
      </c>
      <c r="O706" s="5">
        <v>150.4</v>
      </c>
      <c r="P706" s="5">
        <v>656</v>
      </c>
      <c r="Q706" s="5">
        <v>64.5</v>
      </c>
      <c r="R706" s="5">
        <v>416</v>
      </c>
      <c r="S706" s="5">
        <v>83.5</v>
      </c>
      <c r="T706" s="5">
        <v>5</v>
      </c>
      <c r="U706" s="5">
        <v>2.2000000000000002</v>
      </c>
      <c r="V706" s="5">
        <v>26.2</v>
      </c>
      <c r="W706" s="13">
        <v>1.2</v>
      </c>
      <c r="X706" s="13">
        <v>39.5</v>
      </c>
      <c r="Y706" s="13">
        <v>9.5</v>
      </c>
      <c r="Z706" s="13">
        <v>30.5</v>
      </c>
      <c r="AA706" s="18">
        <f t="shared" si="53"/>
        <v>150.19999999999999</v>
      </c>
      <c r="AB706" s="18">
        <f t="shared" si="54"/>
        <v>0.5839813374805598</v>
      </c>
      <c r="AC706" s="1" t="s">
        <v>7496</v>
      </c>
      <c r="AD706" s="1" t="str">
        <f t="shared" si="58"/>
        <v>Wells-next-the-Sea U.D.</v>
      </c>
      <c r="AE706" s="1" t="str">
        <f t="shared" si="55"/>
        <v>Wells-next-the-Sea U.D.</v>
      </c>
      <c r="AF706" s="1" t="str">
        <f>INDEX(Lookup!G$2:G$1349, MATCH($AE706, Lookup!$G$2:$G$1349,0))</f>
        <v>WELLS-NEXT-THE-SEA U.D.</v>
      </c>
      <c r="AG706" s="1" t="str">
        <f>INDEX(Lookup!F$2:F$1349, MATCH($AE706, Lookup!$G$2:$G$1349,0))</f>
        <v>e250770</v>
      </c>
      <c r="AH706" s="1" t="str">
        <f>INDEX(Lookup!C$2:C$1349, MATCH($AE706, Lookup!$G$2:$G$1349,0))</f>
        <v>Norfolk</v>
      </c>
      <c r="AI706" s="1" t="str">
        <f>INDEX(Lookup!D$2:D$1349, MATCH($AE706, Lookup!$G$2:$G$1349,0))</f>
        <v>East of England</v>
      </c>
      <c r="AJ706" s="1" t="str">
        <f>INDEX(Lookup!E$2:E$1349, MATCH($AE706, Lookup!$G$2:$G$1349,0))</f>
        <v>Greater South East</v>
      </c>
    </row>
    <row r="707" spans="1:36" x14ac:dyDescent="0.3">
      <c r="A707" s="11" t="s">
        <v>1933</v>
      </c>
      <c r="B707" s="5">
        <v>8910</v>
      </c>
      <c r="C707" s="5">
        <v>78.5</v>
      </c>
      <c r="D707" s="5">
        <v>30.5</v>
      </c>
      <c r="E707" s="5">
        <v>5</v>
      </c>
      <c r="F707" s="5">
        <v>25.5</v>
      </c>
      <c r="G707" s="5">
        <v>0</v>
      </c>
      <c r="I707" s="5">
        <v>9166</v>
      </c>
      <c r="J707" s="5">
        <v>222.7</v>
      </c>
      <c r="K707" s="5">
        <v>279563</v>
      </c>
      <c r="L707" s="5">
        <v>19.600000000000001</v>
      </c>
      <c r="M707" s="5">
        <v>973.6</v>
      </c>
      <c r="N707" s="5">
        <v>3355</v>
      </c>
      <c r="O707" s="5">
        <v>597.1</v>
      </c>
      <c r="P707" s="5">
        <v>960</v>
      </c>
      <c r="Q707" s="5">
        <v>98.8</v>
      </c>
      <c r="R707" s="5">
        <v>2372</v>
      </c>
      <c r="S707" s="5">
        <v>486.6</v>
      </c>
      <c r="T707" s="5">
        <v>22</v>
      </c>
      <c r="U707" s="5">
        <v>11.4</v>
      </c>
      <c r="V707" s="5">
        <v>100.7</v>
      </c>
      <c r="W707" s="13">
        <v>6.9</v>
      </c>
      <c r="X707" s="5">
        <v>68.3</v>
      </c>
      <c r="Y707" s="5">
        <v>114.8</v>
      </c>
      <c r="Z707" s="13">
        <v>85.8</v>
      </c>
      <c r="AA707" s="18">
        <f t="shared" ref="AA707:AA770" si="59">SUM(Q707+S707+U707)</f>
        <v>596.79999999999995</v>
      </c>
      <c r="AB707" s="18">
        <f t="shared" ref="AB707:AB770" si="60">AA707/M707</f>
        <v>0.61298274445357426</v>
      </c>
      <c r="AC707" s="1" t="s">
        <v>7496</v>
      </c>
      <c r="AD707" s="1" t="str">
        <f t="shared" si="58"/>
        <v>Wymondham U.D.</v>
      </c>
      <c r="AE707" s="1" t="str">
        <f t="shared" si="55"/>
        <v>Wymondham U.D.</v>
      </c>
      <c r="AF707" s="1" t="str">
        <f>INDEX(Lookup!G$2:G$1349, MATCH($AE707, Lookup!$G$2:$G$1349,0))</f>
        <v>WYMONDHAM U.D.</v>
      </c>
      <c r="AG707" s="1" t="str">
        <f>INDEX(Lookup!F$2:F$1349, MATCH($AE707, Lookup!$G$2:$G$1349,0))</f>
        <v>e250771</v>
      </c>
      <c r="AH707" s="1" t="str">
        <f>INDEX(Lookup!C$2:C$1349, MATCH($AE707, Lookup!$G$2:$G$1349,0))</f>
        <v>Norfolk</v>
      </c>
      <c r="AI707" s="1" t="str">
        <f>INDEX(Lookup!D$2:D$1349, MATCH($AE707, Lookup!$G$2:$G$1349,0))</f>
        <v>East of England</v>
      </c>
      <c r="AJ707" s="1" t="str">
        <f>INDEX(Lookup!E$2:E$1349, MATCH($AE707, Lookup!$G$2:$G$1349,0))</f>
        <v>Greater South East</v>
      </c>
    </row>
    <row r="708" spans="1:36" x14ac:dyDescent="0.3">
      <c r="A708" s="11" t="s">
        <v>7557</v>
      </c>
      <c r="B708" s="5">
        <v>44340</v>
      </c>
      <c r="C708" s="5">
        <v>77</v>
      </c>
      <c r="D708" s="5">
        <v>31</v>
      </c>
      <c r="E708" s="5">
        <v>5.5</v>
      </c>
      <c r="F708" s="5">
        <v>25.5</v>
      </c>
      <c r="G708" s="5">
        <v>0</v>
      </c>
      <c r="H708" s="5">
        <v>31.9</v>
      </c>
      <c r="I708" s="5">
        <v>41000</v>
      </c>
      <c r="J708" s="5">
        <v>184.7</v>
      </c>
      <c r="K708" s="5">
        <v>1309130</v>
      </c>
      <c r="L708" s="5">
        <v>29.6</v>
      </c>
      <c r="M708" s="5">
        <v>4187.7</v>
      </c>
      <c r="N708" s="5">
        <v>17931</v>
      </c>
      <c r="O708" s="5">
        <v>3027</v>
      </c>
      <c r="P708" s="5">
        <v>6406</v>
      </c>
      <c r="Q708" s="5">
        <v>621</v>
      </c>
      <c r="R708" s="5">
        <v>11296</v>
      </c>
      <c r="S708" s="5">
        <v>2290.3000000000002</v>
      </c>
      <c r="T708" s="5">
        <v>223</v>
      </c>
      <c r="U708" s="5">
        <v>110.4</v>
      </c>
      <c r="V708" s="5">
        <v>146.30000000000001</v>
      </c>
      <c r="W708" s="13">
        <v>14.7</v>
      </c>
      <c r="X708" s="13">
        <v>318.5</v>
      </c>
      <c r="Y708" s="13">
        <v>187.5</v>
      </c>
      <c r="Z708" s="5">
        <v>493.7</v>
      </c>
      <c r="AA708" s="18">
        <f t="shared" si="59"/>
        <v>3021.7000000000003</v>
      </c>
      <c r="AB708" s="18">
        <f t="shared" si="60"/>
        <v>0.72156553716837413</v>
      </c>
      <c r="AC708" s="1" t="s">
        <v>7494</v>
      </c>
      <c r="AD708" s="1" t="str">
        <f t="shared" si="58"/>
        <v>Blofield and Flegg R.D.</v>
      </c>
      <c r="AE708" s="1" t="str">
        <f t="shared" ref="AE708:AE771" si="61">AD708</f>
        <v>Blofield and Flegg R.D.</v>
      </c>
      <c r="AF708" s="1" t="str">
        <f>INDEX(Lookup!G$2:G$1349, MATCH($AE708, Lookup!$G$2:$G$1349,0))</f>
        <v>BLOFIELD AND FLEGG R.D.</v>
      </c>
      <c r="AG708" s="1" t="str">
        <f>INDEX(Lookup!F$2:F$1349, MATCH($AE708, Lookup!$G$2:$G$1349,0))</f>
        <v>e250772</v>
      </c>
      <c r="AH708" s="1" t="str">
        <f>INDEX(Lookup!C$2:C$1349, MATCH($AE708, Lookup!$G$2:$G$1349,0))</f>
        <v>Norfolk</v>
      </c>
      <c r="AI708" s="1" t="str">
        <f>INDEX(Lookup!D$2:D$1349, MATCH($AE708, Lookup!$G$2:$G$1349,0))</f>
        <v>East of England</v>
      </c>
      <c r="AJ708" s="1" t="str">
        <f>INDEX(Lookup!E$2:E$1349, MATCH($AE708, Lookup!$G$2:$G$1349,0))</f>
        <v>Greater South East</v>
      </c>
    </row>
    <row r="709" spans="1:36" x14ac:dyDescent="0.3">
      <c r="A709" s="11" t="s">
        <v>1935</v>
      </c>
      <c r="B709" s="5">
        <v>20640</v>
      </c>
      <c r="C709" s="5">
        <v>75.5</v>
      </c>
      <c r="D709" s="5">
        <v>33</v>
      </c>
      <c r="E709" s="5">
        <v>7.5</v>
      </c>
      <c r="F709" s="5">
        <v>25.5</v>
      </c>
      <c r="G709" s="5">
        <v>0</v>
      </c>
      <c r="H709" s="5">
        <v>33.5</v>
      </c>
      <c r="I709" s="5">
        <v>15421</v>
      </c>
      <c r="J709" s="5">
        <v>209.6</v>
      </c>
      <c r="K709" s="5">
        <v>517290</v>
      </c>
      <c r="L709" s="5">
        <v>43.6</v>
      </c>
      <c r="M709" s="5">
        <v>1618.2</v>
      </c>
      <c r="N709" s="5">
        <v>8331</v>
      </c>
      <c r="O709" s="5">
        <v>1247.3</v>
      </c>
      <c r="P709" s="5">
        <v>4061</v>
      </c>
      <c r="Q709" s="5">
        <v>406.2</v>
      </c>
      <c r="R709" s="5">
        <v>4198</v>
      </c>
      <c r="S709" s="5">
        <v>806.5</v>
      </c>
      <c r="T709" s="5">
        <v>71</v>
      </c>
      <c r="U709" s="5">
        <v>34.200000000000003</v>
      </c>
      <c r="V709" s="5">
        <v>55.8</v>
      </c>
      <c r="W709" s="13">
        <v>3.3</v>
      </c>
      <c r="X709" s="13">
        <v>60.2</v>
      </c>
      <c r="Y709" s="13">
        <v>128.9</v>
      </c>
      <c r="Z709" s="5">
        <v>122.7</v>
      </c>
      <c r="AA709" s="18">
        <f t="shared" si="59"/>
        <v>1246.9000000000001</v>
      </c>
      <c r="AB709" s="18">
        <f t="shared" si="60"/>
        <v>0.77054752193795584</v>
      </c>
      <c r="AC709" s="1" t="s">
        <v>7494</v>
      </c>
      <c r="AD709" s="1" t="str">
        <f t="shared" si="58"/>
        <v>Depwade R.D.</v>
      </c>
      <c r="AE709" s="1" t="str">
        <f t="shared" si="61"/>
        <v>Depwade R.D.</v>
      </c>
      <c r="AF709" s="1" t="str">
        <f>INDEX(Lookup!G$2:G$1349, MATCH($AE709, Lookup!$G$2:$G$1349,0))</f>
        <v>DEPWADE R.D.</v>
      </c>
      <c r="AG709" s="1" t="str">
        <f>INDEX(Lookup!F$2:F$1349, MATCH($AE709, Lookup!$G$2:$G$1349,0))</f>
        <v>e250773</v>
      </c>
      <c r="AH709" s="1" t="str">
        <f>INDEX(Lookup!C$2:C$1349, MATCH($AE709, Lookup!$G$2:$G$1349,0))</f>
        <v>Norfolk</v>
      </c>
      <c r="AI709" s="1" t="str">
        <f>INDEX(Lookup!D$2:D$1349, MATCH($AE709, Lookup!$G$2:$G$1349,0))</f>
        <v>East of England</v>
      </c>
      <c r="AJ709" s="1" t="str">
        <f>INDEX(Lookup!E$2:E$1349, MATCH($AE709, Lookup!$G$2:$G$1349,0))</f>
        <v>Greater South East</v>
      </c>
    </row>
    <row r="710" spans="1:36" x14ac:dyDescent="0.3">
      <c r="A710" s="11" t="s">
        <v>1936</v>
      </c>
      <c r="B710" s="5">
        <v>16530</v>
      </c>
      <c r="C710" s="5">
        <v>81.5</v>
      </c>
      <c r="D710" s="5">
        <v>35</v>
      </c>
      <c r="E710" s="5">
        <v>9.5</v>
      </c>
      <c r="F710" s="5">
        <v>25.5</v>
      </c>
      <c r="G710" s="5">
        <v>0</v>
      </c>
      <c r="H710" s="5">
        <v>35.799999999999997</v>
      </c>
      <c r="I710" s="5">
        <v>13190</v>
      </c>
      <c r="J710" s="5">
        <v>167.2</v>
      </c>
      <c r="K710" s="5">
        <v>472330</v>
      </c>
      <c r="L710" s="5">
        <v>37</v>
      </c>
      <c r="M710" s="5">
        <v>1391.3</v>
      </c>
      <c r="N710" s="5">
        <v>7460</v>
      </c>
      <c r="O710" s="5">
        <v>1007.7</v>
      </c>
      <c r="P710" s="5">
        <v>4155</v>
      </c>
      <c r="Q710" s="5">
        <v>393.2</v>
      </c>
      <c r="R710" s="5">
        <v>3236</v>
      </c>
      <c r="S710" s="5">
        <v>575.70000000000005</v>
      </c>
      <c r="T710" s="5">
        <v>62</v>
      </c>
      <c r="U710" s="5">
        <v>32.6</v>
      </c>
      <c r="V710" s="5">
        <v>52.6</v>
      </c>
      <c r="W710" s="13">
        <v>1.6</v>
      </c>
      <c r="X710" s="5">
        <v>119.3</v>
      </c>
      <c r="Y710" s="13">
        <v>29.8</v>
      </c>
      <c r="Z710" s="5">
        <v>180.4</v>
      </c>
      <c r="AA710" s="18">
        <f t="shared" si="59"/>
        <v>1001.5000000000001</v>
      </c>
      <c r="AB710" s="18">
        <f t="shared" si="60"/>
        <v>0.71983037446992038</v>
      </c>
      <c r="AC710" s="1" t="s">
        <v>7494</v>
      </c>
      <c r="AD710" s="1" t="str">
        <f t="shared" si="58"/>
        <v>Docking R.D.</v>
      </c>
      <c r="AE710" s="1" t="str">
        <f t="shared" si="61"/>
        <v>Docking R.D.</v>
      </c>
      <c r="AF710" s="1" t="str">
        <f>INDEX(Lookup!G$2:G$1349, MATCH($AE710, Lookup!$G$2:$G$1349,0))</f>
        <v>DOCKING R.D.</v>
      </c>
      <c r="AG710" s="1" t="str">
        <f>INDEX(Lookup!F$2:F$1349, MATCH($AE710, Lookup!$G$2:$G$1349,0))</f>
        <v>e250774</v>
      </c>
      <c r="AH710" s="1" t="str">
        <f>INDEX(Lookup!C$2:C$1349, MATCH($AE710, Lookup!$G$2:$G$1349,0))</f>
        <v>Norfolk</v>
      </c>
      <c r="AI710" s="1" t="str">
        <f>INDEX(Lookup!D$2:D$1349, MATCH($AE710, Lookup!$G$2:$G$1349,0))</f>
        <v>East of England</v>
      </c>
      <c r="AJ710" s="1" t="str">
        <f>INDEX(Lookup!E$2:E$1349, MATCH($AE710, Lookup!$G$2:$G$1349,0))</f>
        <v>Greater South East</v>
      </c>
    </row>
    <row r="711" spans="1:36" x14ac:dyDescent="0.3">
      <c r="A711" s="11" t="s">
        <v>1937</v>
      </c>
      <c r="B711" s="5">
        <v>24320</v>
      </c>
      <c r="C711" s="5">
        <v>70.5</v>
      </c>
      <c r="D711" s="5">
        <v>31.5</v>
      </c>
      <c r="E711" s="5">
        <v>6</v>
      </c>
      <c r="F711" s="5">
        <v>25.5</v>
      </c>
      <c r="G711" s="5">
        <v>0</v>
      </c>
      <c r="H711" s="5">
        <v>32.299999999999997</v>
      </c>
      <c r="I711" s="5">
        <v>17329</v>
      </c>
      <c r="J711" s="5">
        <v>151.4</v>
      </c>
      <c r="K711" s="5">
        <v>560034</v>
      </c>
      <c r="L711" s="5">
        <v>45.1</v>
      </c>
      <c r="M711" s="5">
        <v>1807.6</v>
      </c>
      <c r="N711" s="5">
        <v>7804</v>
      </c>
      <c r="O711" s="5">
        <v>1082</v>
      </c>
      <c r="P711" s="5">
        <v>4202</v>
      </c>
      <c r="Q711" s="5">
        <v>407.9</v>
      </c>
      <c r="R711" s="5">
        <v>3582</v>
      </c>
      <c r="S711" s="5">
        <v>608.5</v>
      </c>
      <c r="T711" s="5">
        <v>16</v>
      </c>
      <c r="U711" s="5">
        <v>8</v>
      </c>
      <c r="V711" s="5">
        <v>43.5</v>
      </c>
      <c r="W711" s="13">
        <v>1</v>
      </c>
      <c r="X711" s="5">
        <v>101.8</v>
      </c>
      <c r="Y711" s="13">
        <v>253.8</v>
      </c>
      <c r="Z711" s="5">
        <v>325.39999999999998</v>
      </c>
      <c r="AA711" s="18">
        <f t="shared" si="59"/>
        <v>1024.4000000000001</v>
      </c>
      <c r="AB711" s="18">
        <f t="shared" si="60"/>
        <v>0.56671830050896221</v>
      </c>
      <c r="AC711" s="1" t="s">
        <v>7494</v>
      </c>
      <c r="AD711" s="1" t="str">
        <f t="shared" si="58"/>
        <v>Downham R.D.</v>
      </c>
      <c r="AE711" s="1" t="str">
        <f t="shared" si="61"/>
        <v>Downham R.D.</v>
      </c>
      <c r="AF711" s="1" t="str">
        <f>INDEX(Lookup!G$2:G$1349, MATCH($AE711, Lookup!$G$2:$G$1349,0))</f>
        <v>DOWNHAM R.D.</v>
      </c>
      <c r="AG711" s="1" t="str">
        <f>INDEX(Lookup!F$2:F$1349, MATCH($AE711, Lookup!$G$2:$G$1349,0))</f>
        <v>e250775</v>
      </c>
      <c r="AH711" s="1" t="str">
        <f>INDEX(Lookup!C$2:C$1349, MATCH($AE711, Lookup!$G$2:$G$1349,0))</f>
        <v>Norfolk</v>
      </c>
      <c r="AI711" s="1" t="str">
        <f>INDEX(Lookup!D$2:D$1349, MATCH($AE711, Lookup!$G$2:$G$1349,0))</f>
        <v>East of England</v>
      </c>
      <c r="AJ711" s="1" t="str">
        <f>INDEX(Lookup!E$2:E$1349, MATCH($AE711, Lookup!$G$2:$G$1349,0))</f>
        <v>Greater South East</v>
      </c>
    </row>
    <row r="712" spans="1:36" x14ac:dyDescent="0.3">
      <c r="A712" s="11" t="s">
        <v>1938</v>
      </c>
      <c r="B712" s="5">
        <v>18960</v>
      </c>
      <c r="C712" s="5">
        <v>78.5</v>
      </c>
      <c r="D712" s="5">
        <v>32</v>
      </c>
      <c r="E712" s="5">
        <v>6.5</v>
      </c>
      <c r="F712" s="5">
        <v>25.5</v>
      </c>
      <c r="G712" s="5">
        <v>0</v>
      </c>
      <c r="H712" s="5">
        <v>32.799999999999997</v>
      </c>
      <c r="I712" s="5">
        <v>15439</v>
      </c>
      <c r="J712" s="5">
        <v>199</v>
      </c>
      <c r="K712" s="5">
        <v>506159</v>
      </c>
      <c r="L712" s="5">
        <v>33.9</v>
      </c>
      <c r="M712" s="5">
        <v>1671.4</v>
      </c>
      <c r="N712" s="5">
        <v>8096</v>
      </c>
      <c r="O712" s="5">
        <v>1267.5</v>
      </c>
      <c r="P712" s="5">
        <v>3847</v>
      </c>
      <c r="Q712" s="5">
        <v>353.5</v>
      </c>
      <c r="R712" s="5">
        <v>4125</v>
      </c>
      <c r="S712" s="5">
        <v>854.8</v>
      </c>
      <c r="T712" s="5">
        <v>113</v>
      </c>
      <c r="U712" s="5">
        <v>58.1</v>
      </c>
      <c r="V712" s="5">
        <v>90.8</v>
      </c>
      <c r="W712" s="13">
        <v>6</v>
      </c>
      <c r="X712" s="5">
        <v>135.5</v>
      </c>
      <c r="Y712" s="5">
        <v>6.6</v>
      </c>
      <c r="Z712" s="5">
        <v>165</v>
      </c>
      <c r="AA712" s="18">
        <f t="shared" si="59"/>
        <v>1266.3999999999999</v>
      </c>
      <c r="AB712" s="18">
        <f t="shared" si="60"/>
        <v>0.75768816560966845</v>
      </c>
      <c r="AC712" s="1" t="s">
        <v>7494</v>
      </c>
      <c r="AD712" s="1" t="str">
        <f t="shared" si="58"/>
        <v>Erpingham R.D.</v>
      </c>
      <c r="AE712" s="1" t="str">
        <f t="shared" si="61"/>
        <v>Erpingham R.D.</v>
      </c>
      <c r="AF712" s="1" t="str">
        <f>INDEX(Lookup!G$2:G$1349, MATCH($AE712, Lookup!$G$2:$G$1349,0))</f>
        <v>ERPINGHAM R.D.</v>
      </c>
      <c r="AG712" s="1" t="str">
        <f>INDEX(Lookup!F$2:F$1349, MATCH($AE712, Lookup!$G$2:$G$1349,0))</f>
        <v>e250776</v>
      </c>
      <c r="AH712" s="1" t="str">
        <f>INDEX(Lookup!C$2:C$1349, MATCH($AE712, Lookup!$G$2:$G$1349,0))</f>
        <v>Norfolk</v>
      </c>
      <c r="AI712" s="1" t="str">
        <f>INDEX(Lookup!D$2:D$1349, MATCH($AE712, Lookup!$G$2:$G$1349,0))</f>
        <v>East of England</v>
      </c>
      <c r="AJ712" s="1" t="str">
        <f>INDEX(Lookup!E$2:E$1349, MATCH($AE712, Lookup!$G$2:$G$1349,0))</f>
        <v>Greater South East</v>
      </c>
    </row>
    <row r="713" spans="1:36" x14ac:dyDescent="0.3">
      <c r="A713" s="11" t="s">
        <v>1939</v>
      </c>
      <c r="B713" s="5">
        <v>34250</v>
      </c>
      <c r="C713" s="5">
        <v>74.5</v>
      </c>
      <c r="D713" s="5">
        <v>32.5</v>
      </c>
      <c r="E713" s="5">
        <v>7</v>
      </c>
      <c r="F713" s="5">
        <v>25.5</v>
      </c>
      <c r="G713" s="5">
        <v>0</v>
      </c>
      <c r="H713" s="5">
        <v>33.1</v>
      </c>
      <c r="I713" s="5">
        <v>35395</v>
      </c>
      <c r="J713" s="5">
        <v>230.1</v>
      </c>
      <c r="K713" s="5">
        <v>1171250</v>
      </c>
      <c r="L713" s="5">
        <v>22.6</v>
      </c>
      <c r="M713" s="5">
        <v>3543.8</v>
      </c>
      <c r="N713" s="5">
        <v>12210</v>
      </c>
      <c r="O713" s="5">
        <v>2497.1999999999998</v>
      </c>
      <c r="P713" s="5">
        <v>3220</v>
      </c>
      <c r="Q713" s="5">
        <v>335</v>
      </c>
      <c r="R713" s="5">
        <v>8521</v>
      </c>
      <c r="S713" s="5">
        <v>1930.1</v>
      </c>
      <c r="T713" s="5">
        <v>469</v>
      </c>
      <c r="U713" s="5">
        <v>232.2</v>
      </c>
      <c r="V713" s="5">
        <v>68.900000000000006</v>
      </c>
      <c r="W713" s="13">
        <v>5.9</v>
      </c>
      <c r="X713" s="5">
        <v>196.4</v>
      </c>
      <c r="Y713" s="5">
        <v>235.5</v>
      </c>
      <c r="Z713" s="5">
        <v>539.9</v>
      </c>
      <c r="AA713" s="18">
        <f t="shared" si="59"/>
        <v>2497.2999999999997</v>
      </c>
      <c r="AB713" s="18">
        <f t="shared" si="60"/>
        <v>0.70469552457813633</v>
      </c>
      <c r="AC713" s="1" t="s">
        <v>7494</v>
      </c>
      <c r="AD713" s="1" t="str">
        <f t="shared" si="58"/>
        <v>Forehoe and Henstead R.D.</v>
      </c>
      <c r="AE713" s="1" t="str">
        <f t="shared" si="61"/>
        <v>Forehoe and Henstead R.D.</v>
      </c>
      <c r="AF713" s="1" t="str">
        <f>INDEX(Lookup!G$2:G$1349, MATCH($AE713, Lookup!$G$2:$G$1349,0))</f>
        <v>FOREHOE AND HENSTEAD R.D.</v>
      </c>
      <c r="AG713" s="1" t="str">
        <f>INDEX(Lookup!F$2:F$1349, MATCH($AE713, Lookup!$G$2:$G$1349,0))</f>
        <v>e250777</v>
      </c>
      <c r="AH713" s="1" t="str">
        <f>INDEX(Lookup!C$2:C$1349, MATCH($AE713, Lookup!$G$2:$G$1349,0))</f>
        <v>Norfolk</v>
      </c>
      <c r="AI713" s="1" t="str">
        <f>INDEX(Lookup!D$2:D$1349, MATCH($AE713, Lookup!$G$2:$G$1349,0))</f>
        <v>East of England</v>
      </c>
      <c r="AJ713" s="1" t="str">
        <f>INDEX(Lookup!E$2:E$1349, MATCH($AE713, Lookup!$G$2:$G$1349,0))</f>
        <v>Greater South East</v>
      </c>
    </row>
    <row r="714" spans="1:36" x14ac:dyDescent="0.3">
      <c r="A714" s="11" t="s">
        <v>1940</v>
      </c>
      <c r="B714" s="5">
        <v>14710</v>
      </c>
      <c r="C714" s="5">
        <v>83.5</v>
      </c>
      <c r="D714" s="5">
        <v>35</v>
      </c>
      <c r="E714" s="5">
        <v>9.5</v>
      </c>
      <c r="F714" s="5">
        <v>25.5</v>
      </c>
      <c r="G714" s="5">
        <v>0</v>
      </c>
      <c r="H714" s="5">
        <v>35.5</v>
      </c>
      <c r="I714" s="5">
        <v>12500</v>
      </c>
      <c r="J714" s="5">
        <v>171.3</v>
      </c>
      <c r="K714" s="5">
        <v>443810</v>
      </c>
      <c r="L714" s="5">
        <v>34.299999999999997</v>
      </c>
      <c r="M714" s="5">
        <v>1332.4</v>
      </c>
      <c r="N714" s="5">
        <v>5531</v>
      </c>
      <c r="O714" s="5">
        <v>911.9</v>
      </c>
      <c r="P714" s="5">
        <v>2197</v>
      </c>
      <c r="Q714" s="5">
        <v>207</v>
      </c>
      <c r="R714" s="5">
        <v>3244</v>
      </c>
      <c r="S714" s="5">
        <v>663.7</v>
      </c>
      <c r="T714" s="5">
        <v>88</v>
      </c>
      <c r="U714" s="5">
        <v>40.200000000000003</v>
      </c>
      <c r="V714" s="5">
        <v>14.9</v>
      </c>
      <c r="W714" s="13">
        <v>7.6</v>
      </c>
      <c r="X714" s="13">
        <v>179.2</v>
      </c>
      <c r="Y714" s="13">
        <v>13.2</v>
      </c>
      <c r="Z714" s="5">
        <v>205.6</v>
      </c>
      <c r="AA714" s="18">
        <f t="shared" si="59"/>
        <v>910.90000000000009</v>
      </c>
      <c r="AB714" s="18">
        <f t="shared" si="60"/>
        <v>0.68365355749024315</v>
      </c>
      <c r="AC714" s="1" t="s">
        <v>7494</v>
      </c>
      <c r="AD714" s="1" t="str">
        <f t="shared" si="58"/>
        <v>Freebridge Lynn R.D.</v>
      </c>
      <c r="AE714" s="1" t="str">
        <f t="shared" si="61"/>
        <v>Freebridge Lynn R.D.</v>
      </c>
      <c r="AF714" s="1" t="str">
        <f>INDEX(Lookup!G$2:G$1349, MATCH($AE714, Lookup!$G$2:$G$1349,0))</f>
        <v>FREEBRIDGE LYNN R.D.</v>
      </c>
      <c r="AG714" s="1" t="str">
        <f>INDEX(Lookup!F$2:F$1349, MATCH($AE714, Lookup!$G$2:$G$1349,0))</f>
        <v>e250778</v>
      </c>
      <c r="AH714" s="1" t="str">
        <f>INDEX(Lookup!C$2:C$1349, MATCH($AE714, Lookup!$G$2:$G$1349,0))</f>
        <v>Norfolk</v>
      </c>
      <c r="AI714" s="1" t="str">
        <f>INDEX(Lookup!D$2:D$1349, MATCH($AE714, Lookup!$G$2:$G$1349,0))</f>
        <v>East of England</v>
      </c>
      <c r="AJ714" s="1" t="str">
        <f>INDEX(Lookup!E$2:E$1349, MATCH($AE714, Lookup!$G$2:$G$1349,0))</f>
        <v>Greater South East</v>
      </c>
    </row>
    <row r="715" spans="1:36" x14ac:dyDescent="0.3">
      <c r="A715" s="11" t="s">
        <v>7558</v>
      </c>
      <c r="B715" s="5">
        <v>13960</v>
      </c>
      <c r="C715" s="5">
        <v>73.5</v>
      </c>
      <c r="D715" s="5">
        <v>30</v>
      </c>
      <c r="E715" s="5">
        <v>4.5</v>
      </c>
      <c r="F715" s="5">
        <v>25.5</v>
      </c>
      <c r="G715" s="5">
        <v>0</v>
      </c>
      <c r="H715" s="5">
        <v>30.2</v>
      </c>
      <c r="I715" s="5">
        <v>9970</v>
      </c>
      <c r="J715" s="5">
        <v>186.9</v>
      </c>
      <c r="K715" s="5">
        <v>301457</v>
      </c>
      <c r="L715" s="5">
        <v>43.9</v>
      </c>
      <c r="M715" s="5">
        <v>1063.9000000000001</v>
      </c>
      <c r="N715" s="5">
        <v>5343</v>
      </c>
      <c r="O715" s="5">
        <v>835.9</v>
      </c>
      <c r="P715" s="5">
        <v>1982</v>
      </c>
      <c r="Q715" s="5">
        <v>191.9</v>
      </c>
      <c r="R715" s="5">
        <v>3300</v>
      </c>
      <c r="S715" s="5">
        <v>613.6</v>
      </c>
      <c r="T715" s="5">
        <v>59</v>
      </c>
      <c r="U715" s="5">
        <v>30</v>
      </c>
      <c r="V715" s="5">
        <v>23.8</v>
      </c>
      <c r="W715" s="13">
        <v>4.4000000000000004</v>
      </c>
      <c r="X715" s="13">
        <v>61.2</v>
      </c>
      <c r="Y715" s="13">
        <v>28.8</v>
      </c>
      <c r="Z715" s="5">
        <v>109.7</v>
      </c>
      <c r="AA715" s="18">
        <f t="shared" si="59"/>
        <v>835.5</v>
      </c>
      <c r="AB715" s="18">
        <f t="shared" si="60"/>
        <v>0.78531816900084583</v>
      </c>
      <c r="AC715" s="1" t="s">
        <v>7494</v>
      </c>
      <c r="AD715" s="1" t="str">
        <f t="shared" si="58"/>
        <v>Loddon R.D.</v>
      </c>
      <c r="AE715" s="1" t="str">
        <f t="shared" si="61"/>
        <v>Loddon R.D.</v>
      </c>
      <c r="AF715" s="1" t="str">
        <f>INDEX(Lookup!G$2:G$1349, MATCH($AE715, Lookup!$G$2:$G$1349,0))</f>
        <v>LODDON R.D.</v>
      </c>
      <c r="AG715" s="1" t="str">
        <f>INDEX(Lookup!F$2:F$1349, MATCH($AE715, Lookup!$G$2:$G$1349,0))</f>
        <v>e250779</v>
      </c>
      <c r="AH715" s="1" t="str">
        <f>INDEX(Lookup!C$2:C$1349, MATCH($AE715, Lookup!$G$2:$G$1349,0))</f>
        <v>Norfolk</v>
      </c>
      <c r="AI715" s="1" t="str">
        <f>INDEX(Lookup!D$2:D$1349, MATCH($AE715, Lookup!$G$2:$G$1349,0))</f>
        <v>East of England</v>
      </c>
      <c r="AJ715" s="1" t="str">
        <f>INDEX(Lookup!E$2:E$1349, MATCH($AE715, Lookup!$G$2:$G$1349,0))</f>
        <v>Greater South East</v>
      </c>
    </row>
    <row r="716" spans="1:36" x14ac:dyDescent="0.3">
      <c r="A716" s="11" t="s">
        <v>1942</v>
      </c>
      <c r="B716" s="5">
        <v>17590</v>
      </c>
      <c r="C716" s="5">
        <v>68</v>
      </c>
      <c r="D716" s="5">
        <v>26.5</v>
      </c>
      <c r="E716" s="5">
        <v>1</v>
      </c>
      <c r="F716" s="5">
        <v>25.5</v>
      </c>
      <c r="G716" s="5">
        <v>0</v>
      </c>
      <c r="H716" s="5">
        <v>27.2</v>
      </c>
      <c r="I716" s="5">
        <v>10620</v>
      </c>
      <c r="J716" s="5">
        <v>160.9</v>
      </c>
      <c r="K716" s="5">
        <v>288799</v>
      </c>
      <c r="L716" s="5">
        <v>52.3</v>
      </c>
      <c r="M716" s="5">
        <v>1125.5999999999999</v>
      </c>
      <c r="N716" s="5">
        <v>6505</v>
      </c>
      <c r="O716" s="5">
        <v>877.5</v>
      </c>
      <c r="P716" s="5">
        <v>3026</v>
      </c>
      <c r="Q716" s="5">
        <v>301.39999999999998</v>
      </c>
      <c r="R716" s="5">
        <v>3469</v>
      </c>
      <c r="S716" s="5">
        <v>567.79999999999995</v>
      </c>
      <c r="T716" s="5">
        <v>9</v>
      </c>
      <c r="U716" s="5">
        <v>7.7</v>
      </c>
      <c r="V716" s="5">
        <v>24.4</v>
      </c>
      <c r="W716" s="13">
        <v>1.2</v>
      </c>
      <c r="X716" s="13">
        <v>92.7</v>
      </c>
      <c r="Y716" s="13">
        <v>42.3</v>
      </c>
      <c r="Z716" s="5">
        <v>87.6</v>
      </c>
      <c r="AA716" s="18">
        <f t="shared" si="59"/>
        <v>876.9</v>
      </c>
      <c r="AB716" s="18">
        <f t="shared" si="60"/>
        <v>0.77905117270788915</v>
      </c>
      <c r="AC716" s="1" t="s">
        <v>7494</v>
      </c>
      <c r="AD716" s="1" t="str">
        <f t="shared" si="58"/>
        <v>Marshland R.D.</v>
      </c>
      <c r="AE716" s="1" t="str">
        <f t="shared" si="61"/>
        <v>Marshland R.D.</v>
      </c>
      <c r="AF716" s="1" t="str">
        <f>INDEX(Lookup!G$2:G$1349, MATCH($AE716, Lookup!$G$2:$G$1349,0))</f>
        <v>MARSHLAND R.D.</v>
      </c>
      <c r="AG716" s="1" t="str">
        <f>INDEX(Lookup!F$2:F$1349, MATCH($AE716, Lookup!$G$2:$G$1349,0))</f>
        <v>e250780</v>
      </c>
      <c r="AH716" s="1" t="str">
        <f>INDEX(Lookup!C$2:C$1349, MATCH($AE716, Lookup!$G$2:$G$1349,0))</f>
        <v>Norfolk</v>
      </c>
      <c r="AI716" s="1" t="str">
        <f>INDEX(Lookup!D$2:D$1349, MATCH($AE716, Lookup!$G$2:$G$1349,0))</f>
        <v>East of England</v>
      </c>
      <c r="AJ716" s="1" t="str">
        <f>INDEX(Lookup!E$2:E$1349, MATCH($AE716, Lookup!$G$2:$G$1349,0))</f>
        <v>Greater South East</v>
      </c>
    </row>
    <row r="717" spans="1:36" x14ac:dyDescent="0.3">
      <c r="A717" s="11" t="s">
        <v>1943</v>
      </c>
      <c r="B717" s="5">
        <v>18420</v>
      </c>
      <c r="C717" s="5">
        <v>79</v>
      </c>
      <c r="D717" s="5">
        <v>32.6</v>
      </c>
      <c r="E717" s="5">
        <v>7.1</v>
      </c>
      <c r="F717" s="5">
        <v>25.5</v>
      </c>
      <c r="G717" s="5">
        <v>0</v>
      </c>
      <c r="H717" s="5">
        <v>32.9</v>
      </c>
      <c r="I717" s="5">
        <v>13900</v>
      </c>
      <c r="J717" s="5">
        <v>245.5</v>
      </c>
      <c r="K717" s="5">
        <v>457480</v>
      </c>
      <c r="L717" s="5">
        <v>46.3</v>
      </c>
      <c r="M717" s="5">
        <v>1340.1</v>
      </c>
      <c r="N717" s="5">
        <v>6789</v>
      </c>
      <c r="O717" s="5">
        <v>1045.9000000000001</v>
      </c>
      <c r="P717" s="5">
        <v>2965</v>
      </c>
      <c r="Q717" s="5">
        <v>279.60000000000002</v>
      </c>
      <c r="R717" s="5">
        <v>3746</v>
      </c>
      <c r="S717" s="5">
        <v>704.2</v>
      </c>
      <c r="T717" s="5">
        <v>76</v>
      </c>
      <c r="U717" s="5">
        <v>40.4</v>
      </c>
      <c r="V717" s="5">
        <v>29.7</v>
      </c>
      <c r="W717" s="13">
        <v>3.2</v>
      </c>
      <c r="X717" s="13">
        <v>82.6</v>
      </c>
      <c r="Y717" s="13">
        <v>36.4</v>
      </c>
      <c r="Z717" s="13">
        <v>142.19999999999999</v>
      </c>
      <c r="AA717" s="18">
        <f t="shared" si="59"/>
        <v>1024.2</v>
      </c>
      <c r="AB717" s="18">
        <f t="shared" si="60"/>
        <v>0.76427132303559442</v>
      </c>
      <c r="AC717" s="1" t="s">
        <v>7494</v>
      </c>
      <c r="AD717" s="1" t="str">
        <f t="shared" si="58"/>
        <v>Mitford and Launditch R.D.</v>
      </c>
      <c r="AE717" s="1" t="str">
        <f t="shared" si="61"/>
        <v>Mitford and Launditch R.D.</v>
      </c>
      <c r="AF717" s="1" t="str">
        <f>INDEX(Lookup!G$2:G$1349, MATCH($AE717, Lookup!$G$2:$G$1349,0))</f>
        <v>MITFORD AND LAUNDITCH R.D.</v>
      </c>
      <c r="AG717" s="1" t="str">
        <f>INDEX(Lookup!F$2:F$1349, MATCH($AE717, Lookup!$G$2:$G$1349,0))</f>
        <v>e250781</v>
      </c>
      <c r="AH717" s="1" t="str">
        <f>INDEX(Lookup!C$2:C$1349, MATCH($AE717, Lookup!$G$2:$G$1349,0))</f>
        <v>Norfolk</v>
      </c>
      <c r="AI717" s="1" t="str">
        <f>INDEX(Lookup!D$2:D$1349, MATCH($AE717, Lookup!$G$2:$G$1349,0))</f>
        <v>East of England</v>
      </c>
      <c r="AJ717" s="1" t="str">
        <f>INDEX(Lookup!E$2:E$1349, MATCH($AE717, Lookup!$G$2:$G$1349,0))</f>
        <v>Greater South East</v>
      </c>
    </row>
    <row r="718" spans="1:36" x14ac:dyDescent="0.3">
      <c r="A718" s="11" t="s">
        <v>7559</v>
      </c>
      <c r="B718" s="5">
        <v>61700</v>
      </c>
      <c r="C718" s="5">
        <v>72.5</v>
      </c>
      <c r="D718" s="5">
        <v>29.5</v>
      </c>
      <c r="E718" s="5">
        <v>4</v>
      </c>
      <c r="F718" s="5">
        <v>25.5</v>
      </c>
      <c r="G718" s="5">
        <v>0</v>
      </c>
      <c r="H718" s="5">
        <v>30.7</v>
      </c>
      <c r="I718" s="5">
        <v>55330</v>
      </c>
      <c r="J718" s="5">
        <v>186.8</v>
      </c>
      <c r="K718" s="5">
        <v>1699388</v>
      </c>
      <c r="L718" s="5">
        <v>32.4</v>
      </c>
      <c r="M718" s="5">
        <v>5634.9</v>
      </c>
      <c r="N718" s="5">
        <v>21831</v>
      </c>
      <c r="O718" s="5">
        <v>4207.8</v>
      </c>
      <c r="P718" s="5">
        <v>5034</v>
      </c>
      <c r="Q718" s="5">
        <v>535.1</v>
      </c>
      <c r="R718" s="5">
        <v>16490</v>
      </c>
      <c r="S718" s="5">
        <v>3507.2</v>
      </c>
      <c r="T718" s="5">
        <v>298</v>
      </c>
      <c r="U718" s="5">
        <v>152.30000000000001</v>
      </c>
      <c r="V718" s="5">
        <v>161.1</v>
      </c>
      <c r="W718" s="13">
        <v>24.9</v>
      </c>
      <c r="X718" s="13">
        <v>296.3</v>
      </c>
      <c r="Y718" s="13">
        <v>520.79999999999995</v>
      </c>
      <c r="Z718" s="13">
        <v>424.1</v>
      </c>
      <c r="AA718" s="18">
        <f t="shared" si="59"/>
        <v>4194.5999999999995</v>
      </c>
      <c r="AB718" s="18">
        <f t="shared" si="60"/>
        <v>0.7443965287760208</v>
      </c>
      <c r="AC718" s="1" t="s">
        <v>7494</v>
      </c>
      <c r="AD718" s="1" t="str">
        <f t="shared" si="58"/>
        <v>St. Faith's and Aylsham R.D.</v>
      </c>
      <c r="AE718" s="1" t="str">
        <f t="shared" si="61"/>
        <v>St. Faith's and Aylsham R.D.</v>
      </c>
      <c r="AF718" s="1" t="str">
        <f>INDEX(Lookup!G$2:G$1349, MATCH($AE718, Lookup!$G$2:$G$1349,0))</f>
        <v>ST. FAITH'S AND AYLSHAM R.D.</v>
      </c>
      <c r="AG718" s="1" t="str">
        <f>INDEX(Lookup!F$2:F$1349, MATCH($AE718, Lookup!$G$2:$G$1349,0))</f>
        <v>e250782</v>
      </c>
      <c r="AH718" s="1" t="str">
        <f>INDEX(Lookup!C$2:C$1349, MATCH($AE718, Lookup!$G$2:$G$1349,0))</f>
        <v>Norfolk</v>
      </c>
      <c r="AI718" s="1" t="str">
        <f>INDEX(Lookup!D$2:D$1349, MATCH($AE718, Lookup!$G$2:$G$1349,0))</f>
        <v>East of England</v>
      </c>
      <c r="AJ718" s="1" t="str">
        <f>INDEX(Lookup!E$2:E$1349, MATCH($AE718, Lookup!$G$2:$G$1349,0))</f>
        <v>Greater South East</v>
      </c>
    </row>
    <row r="719" spans="1:36" x14ac:dyDescent="0.3">
      <c r="A719" s="11" t="s">
        <v>1945</v>
      </c>
      <c r="B719" s="5">
        <v>19360</v>
      </c>
      <c r="C719" s="5">
        <v>84.5</v>
      </c>
      <c r="D719" s="5">
        <v>35.5</v>
      </c>
      <c r="E719" s="5">
        <v>10</v>
      </c>
      <c r="F719" s="5">
        <v>25.5</v>
      </c>
      <c r="G719" s="5">
        <v>0</v>
      </c>
      <c r="H719" s="5">
        <v>35.799999999999997</v>
      </c>
      <c r="I719" s="5">
        <v>24055</v>
      </c>
      <c r="J719" s="5">
        <v>216.6</v>
      </c>
      <c r="K719" s="5">
        <v>861537</v>
      </c>
      <c r="L719" s="5">
        <v>5.2</v>
      </c>
      <c r="M719" s="5">
        <v>2432.9</v>
      </c>
      <c r="N719" s="5">
        <v>8598</v>
      </c>
      <c r="O719" s="5">
        <v>1316.1</v>
      </c>
      <c r="P719" s="5">
        <v>4037</v>
      </c>
      <c r="Q719" s="5">
        <v>373.8</v>
      </c>
      <c r="R719" s="5">
        <v>4412</v>
      </c>
      <c r="S719" s="5">
        <v>852.8</v>
      </c>
      <c r="T719" s="5">
        <v>146</v>
      </c>
      <c r="U719" s="5">
        <v>74.099999999999994</v>
      </c>
      <c r="V719" s="5">
        <v>122.9</v>
      </c>
      <c r="W719" s="13">
        <v>6.6</v>
      </c>
      <c r="X719" s="13">
        <v>154.1</v>
      </c>
      <c r="Y719" s="13">
        <v>142.19999999999999</v>
      </c>
      <c r="Z719" s="5">
        <v>691</v>
      </c>
      <c r="AA719" s="18">
        <f t="shared" si="59"/>
        <v>1300.6999999999998</v>
      </c>
      <c r="AB719" s="18">
        <f t="shared" si="60"/>
        <v>0.53462945456040112</v>
      </c>
      <c r="AC719" s="1" t="s">
        <v>7494</v>
      </c>
      <c r="AD719" s="1" t="str">
        <f t="shared" si="58"/>
        <v>Smallburgh R.D.</v>
      </c>
      <c r="AE719" s="1" t="str">
        <f t="shared" si="61"/>
        <v>Smallburgh R.D.</v>
      </c>
      <c r="AF719" s="1" t="str">
        <f>INDEX(Lookup!G$2:G$1349, MATCH($AE719, Lookup!$G$2:$G$1349,0))</f>
        <v>SMALLBURGH R.D.</v>
      </c>
      <c r="AG719" s="1" t="str">
        <f>INDEX(Lookup!F$2:F$1349, MATCH($AE719, Lookup!$G$2:$G$1349,0))</f>
        <v>e250783</v>
      </c>
      <c r="AH719" s="1" t="str">
        <f>INDEX(Lookup!C$2:C$1349, MATCH($AE719, Lookup!$G$2:$G$1349,0))</f>
        <v>Norfolk</v>
      </c>
      <c r="AI719" s="1" t="str">
        <f>INDEX(Lookup!D$2:D$1349, MATCH($AE719, Lookup!$G$2:$G$1349,0))</f>
        <v>East of England</v>
      </c>
      <c r="AJ719" s="1" t="str">
        <f>INDEX(Lookup!E$2:E$1349, MATCH($AE719, Lookup!$G$2:$G$1349,0))</f>
        <v>Greater South East</v>
      </c>
    </row>
    <row r="720" spans="1:36" x14ac:dyDescent="0.3">
      <c r="A720" s="11" t="s">
        <v>1931</v>
      </c>
      <c r="B720" s="5">
        <v>10700</v>
      </c>
      <c r="C720" s="5">
        <v>72.5</v>
      </c>
      <c r="D720" s="5">
        <v>31</v>
      </c>
      <c r="E720" s="5">
        <v>5.5</v>
      </c>
      <c r="F720" s="5">
        <v>25.5</v>
      </c>
      <c r="G720" s="5">
        <v>0</v>
      </c>
      <c r="H720" s="5">
        <v>31.5</v>
      </c>
      <c r="I720" s="5">
        <v>8706</v>
      </c>
      <c r="J720" s="5">
        <v>200.1</v>
      </c>
      <c r="K720" s="5">
        <v>274097</v>
      </c>
      <c r="L720" s="5">
        <v>43.8</v>
      </c>
      <c r="M720" s="5">
        <v>829.2</v>
      </c>
      <c r="N720" s="5">
        <v>4427</v>
      </c>
      <c r="O720" s="5">
        <v>642.70000000000005</v>
      </c>
      <c r="P720" s="5">
        <v>2013</v>
      </c>
      <c r="Q720" s="5">
        <v>219</v>
      </c>
      <c r="R720" s="5">
        <v>2387</v>
      </c>
      <c r="S720" s="5">
        <v>415.3</v>
      </c>
      <c r="T720" s="5">
        <v>12</v>
      </c>
      <c r="U720" s="5">
        <v>7.3</v>
      </c>
      <c r="V720" s="5">
        <v>16.899999999999999</v>
      </c>
      <c r="W720" s="13">
        <v>0.9</v>
      </c>
      <c r="X720" s="13">
        <v>37.700000000000003</v>
      </c>
      <c r="Y720" s="13">
        <v>49.8</v>
      </c>
      <c r="Z720" s="5">
        <v>81.2</v>
      </c>
      <c r="AA720" s="18">
        <f t="shared" si="59"/>
        <v>641.59999999999991</v>
      </c>
      <c r="AB720" s="18">
        <f t="shared" si="60"/>
        <v>0.77375783888084881</v>
      </c>
      <c r="AC720" s="1" t="s">
        <v>7494</v>
      </c>
      <c r="AD720" s="1" t="str">
        <f t="shared" si="58"/>
        <v>Swaffham R.D.</v>
      </c>
      <c r="AE720" s="1" t="str">
        <f t="shared" si="61"/>
        <v>Swaffham R.D.</v>
      </c>
      <c r="AF720" s="1" t="str">
        <f>INDEX(Lookup!G$2:G$1349, MATCH($AE720, Lookup!$G$2:$G$1349,0))</f>
        <v>SWAFFHAM R.D.</v>
      </c>
      <c r="AG720" s="1" t="str">
        <f>INDEX(Lookup!F$2:F$1349, MATCH($AE720, Lookup!$G$2:$G$1349,0))</f>
        <v>e250784</v>
      </c>
      <c r="AH720" s="1" t="str">
        <f>INDEX(Lookup!C$2:C$1349, MATCH($AE720, Lookup!$G$2:$G$1349,0))</f>
        <v>Norfolk</v>
      </c>
      <c r="AI720" s="1" t="str">
        <f>INDEX(Lookup!D$2:D$1349, MATCH($AE720, Lookup!$G$2:$G$1349,0))</f>
        <v>East of England</v>
      </c>
      <c r="AJ720" s="1" t="str">
        <f>INDEX(Lookup!E$2:E$1349, MATCH($AE720, Lookup!$G$2:$G$1349,0))</f>
        <v>Greater South East</v>
      </c>
    </row>
    <row r="721" spans="1:36" x14ac:dyDescent="0.3">
      <c r="A721" s="11" t="s">
        <v>1946</v>
      </c>
      <c r="B721" s="5">
        <v>17920</v>
      </c>
      <c r="C721" s="5">
        <v>81</v>
      </c>
      <c r="D721" s="5">
        <v>34</v>
      </c>
      <c r="E721" s="5">
        <v>8.5</v>
      </c>
      <c r="F721" s="5">
        <v>25.5</v>
      </c>
      <c r="G721" s="5">
        <v>0</v>
      </c>
      <c r="H721" s="5">
        <v>35</v>
      </c>
      <c r="I721" s="5">
        <v>15544</v>
      </c>
      <c r="J721" s="5">
        <v>145.6</v>
      </c>
      <c r="K721" s="5">
        <v>544502</v>
      </c>
      <c r="L721" s="5">
        <v>33.799999999999997</v>
      </c>
      <c r="M721" s="5">
        <v>1593.1</v>
      </c>
      <c r="N721" s="5">
        <v>6935</v>
      </c>
      <c r="O721" s="5">
        <v>928.9</v>
      </c>
      <c r="P721" s="5">
        <v>4049</v>
      </c>
      <c r="Q721" s="5">
        <v>373.7</v>
      </c>
      <c r="R721" s="5">
        <v>2833</v>
      </c>
      <c r="S721" s="5">
        <v>503.1</v>
      </c>
      <c r="T721" s="5">
        <v>47</v>
      </c>
      <c r="U721" s="5">
        <v>24.5</v>
      </c>
      <c r="V721" s="5">
        <v>105.5</v>
      </c>
      <c r="W721" s="13">
        <v>10</v>
      </c>
      <c r="X721" s="13">
        <v>122</v>
      </c>
      <c r="Y721" s="13">
        <v>193.4</v>
      </c>
      <c r="Z721" s="5">
        <v>233.3</v>
      </c>
      <c r="AA721" s="18">
        <f t="shared" si="59"/>
        <v>901.3</v>
      </c>
      <c r="AB721" s="18">
        <f t="shared" si="60"/>
        <v>0.5657523068231749</v>
      </c>
      <c r="AC721" s="1" t="s">
        <v>7494</v>
      </c>
      <c r="AD721" s="1" t="str">
        <f t="shared" si="58"/>
        <v>Walsingham R.D.</v>
      </c>
      <c r="AE721" s="1" t="str">
        <f t="shared" si="61"/>
        <v>Walsingham R.D.</v>
      </c>
      <c r="AF721" s="1" t="str">
        <f>INDEX(Lookup!G$2:G$1349, MATCH($AE721, Lookup!$G$2:$G$1349,0))</f>
        <v>WALSINGHAM R.D.</v>
      </c>
      <c r="AG721" s="1" t="str">
        <f>INDEX(Lookup!F$2:F$1349, MATCH($AE721, Lookup!$G$2:$G$1349,0))</f>
        <v>e250785</v>
      </c>
      <c r="AH721" s="1" t="str">
        <f>INDEX(Lookup!C$2:C$1349, MATCH($AE721, Lookup!$G$2:$G$1349,0))</f>
        <v>Norfolk</v>
      </c>
      <c r="AI721" s="1" t="str">
        <f>INDEX(Lookup!D$2:D$1349, MATCH($AE721, Lookup!$G$2:$G$1349,0))</f>
        <v>East of England</v>
      </c>
      <c r="AJ721" s="1" t="str">
        <f>INDEX(Lookup!E$2:E$1349, MATCH($AE721, Lookup!$G$2:$G$1349,0))</f>
        <v>Greater South East</v>
      </c>
    </row>
    <row r="722" spans="1:36" x14ac:dyDescent="0.3">
      <c r="A722" s="11" t="s">
        <v>1947</v>
      </c>
      <c r="B722" s="5">
        <v>21090</v>
      </c>
      <c r="C722" s="5">
        <v>77.5</v>
      </c>
      <c r="D722" s="5">
        <v>31.5</v>
      </c>
      <c r="E722" s="5">
        <v>6</v>
      </c>
      <c r="F722" s="5">
        <v>25.5</v>
      </c>
      <c r="G722" s="5">
        <v>0</v>
      </c>
      <c r="H722" s="5">
        <v>32.5</v>
      </c>
      <c r="I722" s="5">
        <v>16340</v>
      </c>
      <c r="J722" s="5">
        <v>202.6</v>
      </c>
      <c r="K722" s="5">
        <v>531480</v>
      </c>
      <c r="L722" s="5">
        <v>39.700000000000003</v>
      </c>
      <c r="M722" s="5">
        <v>1733.8</v>
      </c>
      <c r="N722" s="5">
        <v>7835</v>
      </c>
      <c r="O722" s="5">
        <v>1178.3</v>
      </c>
      <c r="P722" s="5">
        <v>3608</v>
      </c>
      <c r="Q722" s="5">
        <v>310.8</v>
      </c>
      <c r="R722" s="5">
        <v>4159</v>
      </c>
      <c r="S722" s="5">
        <v>816.1</v>
      </c>
      <c r="T722" s="5">
        <v>57</v>
      </c>
      <c r="U722" s="5">
        <v>29.2</v>
      </c>
      <c r="V722" s="5">
        <v>100.6</v>
      </c>
      <c r="W722" s="13">
        <v>10.8</v>
      </c>
      <c r="X722" s="5">
        <v>133.5</v>
      </c>
      <c r="Y722" s="5">
        <v>99.5</v>
      </c>
      <c r="Z722" s="5">
        <v>211.1</v>
      </c>
      <c r="AA722" s="18">
        <f t="shared" si="59"/>
        <v>1156.1000000000001</v>
      </c>
      <c r="AB722" s="18">
        <f t="shared" si="60"/>
        <v>0.66680124581843359</v>
      </c>
      <c r="AC722" s="1" t="s">
        <v>7494</v>
      </c>
      <c r="AD722" s="1" t="str">
        <f t="shared" si="58"/>
        <v>Wayland R.D.</v>
      </c>
      <c r="AE722" s="1" t="str">
        <f t="shared" si="61"/>
        <v>Wayland R.D.</v>
      </c>
      <c r="AF722" s="1" t="str">
        <f>INDEX(Lookup!G$2:G$1349, MATCH($AE722, Lookup!$G$2:$G$1349,0))</f>
        <v>WAYLAND R.D.</v>
      </c>
      <c r="AG722" s="1" t="str">
        <f>INDEX(Lookup!F$2:F$1349, MATCH($AE722, Lookup!$G$2:$G$1349,0))</f>
        <v>e250786</v>
      </c>
      <c r="AH722" s="1" t="str">
        <f>INDEX(Lookup!C$2:C$1349, MATCH($AE722, Lookup!$G$2:$G$1349,0))</f>
        <v>Norfolk</v>
      </c>
      <c r="AI722" s="1" t="str">
        <f>INDEX(Lookup!D$2:D$1349, MATCH($AE722, Lookup!$G$2:$G$1349,0))</f>
        <v>East of England</v>
      </c>
      <c r="AJ722" s="1" t="str">
        <f>INDEX(Lookup!E$2:E$1349, MATCH($AE722, Lookup!$G$2:$G$1349,0))</f>
        <v>Greater South East</v>
      </c>
    </row>
    <row r="723" spans="1:36" x14ac:dyDescent="0.3">
      <c r="A723" s="11" t="s">
        <v>1948</v>
      </c>
      <c r="W723" s="13"/>
      <c r="AA723" s="18">
        <f t="shared" si="59"/>
        <v>0</v>
      </c>
      <c r="AB723" s="18" t="e">
        <f t="shared" si="60"/>
        <v>#DIV/0!</v>
      </c>
      <c r="AE723" s="1">
        <f t="shared" si="61"/>
        <v>0</v>
      </c>
      <c r="AF723" s="1" t="e">
        <f>INDEX(Lookup!G$2:G$1349, MATCH($AE723, Lookup!$G$2:$G$1349,0))</f>
        <v>#N/A</v>
      </c>
      <c r="AG723" s="1" t="e">
        <f>INDEX(Lookup!F$2:F$1349, MATCH($AE723, Lookup!$G$2:$G$1349,0))</f>
        <v>#N/A</v>
      </c>
      <c r="AH723" s="1" t="e">
        <f>INDEX(Lookup!C$2:C$1349, MATCH($AE723, Lookup!$G$2:$G$1349,0))</f>
        <v>#N/A</v>
      </c>
      <c r="AI723" s="1" t="e">
        <f>INDEX(Lookup!D$2:D$1349, MATCH($AE723, Lookup!$G$2:$G$1349,0))</f>
        <v>#N/A</v>
      </c>
      <c r="AJ723" s="1" t="e">
        <f>INDEX(Lookup!E$2:E$1349, MATCH($AE723, Lookup!$G$2:$G$1349,0))</f>
        <v>#N/A</v>
      </c>
    </row>
    <row r="724" spans="1:36" x14ac:dyDescent="0.3">
      <c r="A724" s="11" t="s">
        <v>1362</v>
      </c>
      <c r="C724" s="5">
        <v>61</v>
      </c>
      <c r="D724" s="5">
        <v>25</v>
      </c>
      <c r="I724" s="5">
        <v>376539</v>
      </c>
      <c r="J724" s="5">
        <v>164.6</v>
      </c>
      <c r="K724" s="5">
        <v>9413475</v>
      </c>
      <c r="L724" s="5">
        <v>17.100000000000001</v>
      </c>
      <c r="W724" s="13"/>
      <c r="AA724" s="18">
        <f t="shared" si="59"/>
        <v>0</v>
      </c>
      <c r="AB724" s="18" t="e">
        <f t="shared" si="60"/>
        <v>#DIV/0!</v>
      </c>
      <c r="AE724" s="1">
        <f t="shared" si="61"/>
        <v>0</v>
      </c>
      <c r="AF724" s="1" t="e">
        <f>INDEX(Lookup!G$2:G$1349, MATCH($AE724, Lookup!$G$2:$G$1349,0))</f>
        <v>#N/A</v>
      </c>
      <c r="AG724" s="1" t="e">
        <f>INDEX(Lookup!F$2:F$1349, MATCH($AE724, Lookup!$G$2:$G$1349,0))</f>
        <v>#N/A</v>
      </c>
      <c r="AH724" s="1" t="e">
        <f>INDEX(Lookup!C$2:C$1349, MATCH($AE724, Lookup!$G$2:$G$1349,0))</f>
        <v>#N/A</v>
      </c>
      <c r="AI724" s="1" t="e">
        <f>INDEX(Lookup!D$2:D$1349, MATCH($AE724, Lookup!$G$2:$G$1349,0))</f>
        <v>#N/A</v>
      </c>
      <c r="AJ724" s="1" t="e">
        <f>INDEX(Lookup!E$2:E$1349, MATCH($AE724, Lookup!$G$2:$G$1349,0))</f>
        <v>#N/A</v>
      </c>
    </row>
    <row r="725" spans="1:36" x14ac:dyDescent="0.3">
      <c r="A725" s="11" t="s">
        <v>1363</v>
      </c>
      <c r="B725" s="5">
        <v>351000</v>
      </c>
      <c r="H725" s="5">
        <v>40.200000000000003</v>
      </c>
      <c r="I725" s="5">
        <v>376512</v>
      </c>
      <c r="J725" s="5">
        <v>164.6</v>
      </c>
      <c r="K725" s="5">
        <v>15133364</v>
      </c>
      <c r="M725" s="5">
        <v>39315.199999999997</v>
      </c>
      <c r="N725" s="5">
        <v>124201</v>
      </c>
      <c r="O725" s="5">
        <v>22220.2</v>
      </c>
      <c r="P725" s="5">
        <v>41607</v>
      </c>
      <c r="Q725" s="5">
        <v>4480.7</v>
      </c>
      <c r="R725" s="5">
        <v>80333</v>
      </c>
      <c r="S725" s="5">
        <v>16601.400000000001</v>
      </c>
      <c r="T725" s="5">
        <v>2183</v>
      </c>
      <c r="U725" s="5">
        <v>1101</v>
      </c>
      <c r="V725" s="5">
        <v>2251.8000000000002</v>
      </c>
      <c r="W725" s="13">
        <v>303.10000000000002</v>
      </c>
      <c r="X725" s="13">
        <v>3508</v>
      </c>
      <c r="Y725" s="13">
        <v>6618.7</v>
      </c>
      <c r="Z725" s="13">
        <v>4413.3999999999996</v>
      </c>
      <c r="AA725" s="18">
        <f t="shared" si="59"/>
        <v>22183.100000000002</v>
      </c>
      <c r="AB725" s="18">
        <f t="shared" si="60"/>
        <v>0.56423724157577737</v>
      </c>
      <c r="AE725" s="1">
        <f t="shared" si="61"/>
        <v>0</v>
      </c>
      <c r="AF725" s="1" t="e">
        <f>INDEX(Lookup!G$2:G$1349, MATCH($AE725, Lookup!$G$2:$G$1349,0))</f>
        <v>#N/A</v>
      </c>
      <c r="AG725" s="1" t="e">
        <f>INDEX(Lookup!F$2:F$1349, MATCH($AE725, Lookup!$G$2:$G$1349,0))</f>
        <v>#N/A</v>
      </c>
      <c r="AH725" s="1" t="e">
        <f>INDEX(Lookup!C$2:C$1349, MATCH($AE725, Lookup!$G$2:$G$1349,0))</f>
        <v>#N/A</v>
      </c>
      <c r="AI725" s="1" t="e">
        <f>INDEX(Lookup!D$2:D$1349, MATCH($AE725, Lookup!$G$2:$G$1349,0))</f>
        <v>#N/A</v>
      </c>
      <c r="AJ725" s="1" t="e">
        <f>INDEX(Lookup!E$2:E$1349, MATCH($AE725, Lookup!$G$2:$G$1349,0))</f>
        <v>#N/A</v>
      </c>
    </row>
    <row r="726" spans="1:36" x14ac:dyDescent="0.3">
      <c r="A726" s="11" t="s">
        <v>1949</v>
      </c>
      <c r="B726" s="5">
        <v>5100</v>
      </c>
      <c r="C726" s="5">
        <v>84</v>
      </c>
      <c r="D726" s="5">
        <v>36.5</v>
      </c>
      <c r="E726" s="5">
        <v>10</v>
      </c>
      <c r="F726" s="5">
        <v>26.5</v>
      </c>
      <c r="G726" s="5">
        <v>0</v>
      </c>
      <c r="I726" s="5">
        <v>5314</v>
      </c>
      <c r="J726" s="5">
        <v>218</v>
      </c>
      <c r="K726" s="5">
        <v>193961</v>
      </c>
      <c r="L726" s="5">
        <v>19.7</v>
      </c>
      <c r="M726" s="5">
        <v>567</v>
      </c>
      <c r="N726" s="5">
        <v>1784</v>
      </c>
      <c r="O726" s="5">
        <v>340.4</v>
      </c>
      <c r="P726" s="5">
        <v>510</v>
      </c>
      <c r="Q726" s="5">
        <v>55</v>
      </c>
      <c r="R726" s="5">
        <v>1253</v>
      </c>
      <c r="S726" s="5">
        <v>275.3</v>
      </c>
      <c r="T726" s="5">
        <v>21</v>
      </c>
      <c r="U726" s="5">
        <v>10.199999999999999</v>
      </c>
      <c r="V726" s="5">
        <v>40.4</v>
      </c>
      <c r="W726" s="13">
        <v>3.4</v>
      </c>
      <c r="X726" s="13">
        <v>36.4</v>
      </c>
      <c r="Y726" s="13">
        <v>70.7</v>
      </c>
      <c r="Z726" s="13">
        <v>75.599999999999994</v>
      </c>
      <c r="AA726" s="18">
        <f t="shared" si="59"/>
        <v>340.5</v>
      </c>
      <c r="AB726" s="18">
        <f t="shared" si="60"/>
        <v>0.60052910052910058</v>
      </c>
      <c r="AC726" s="1" t="s">
        <v>7495</v>
      </c>
      <c r="AD726" s="1" t="str">
        <f t="shared" ref="AD726:AD746" si="62">_xlfn.CONCAT(A726," ",AC726)</f>
        <v>Brackley M.B.</v>
      </c>
      <c r="AE726" s="1" t="str">
        <f t="shared" si="61"/>
        <v>Brackley M.B.</v>
      </c>
      <c r="AF726" s="1" t="str">
        <f>INDEX(Lookup!G$2:G$1349, MATCH($AE726, Lookup!$G$2:$G$1349,0))</f>
        <v>BRACKLEY M.B.</v>
      </c>
      <c r="AG726" s="1" t="str">
        <f>INDEX(Lookup!F$2:F$1349, MATCH($AE726, Lookup!$G$2:$G$1349,0))</f>
        <v>e260789</v>
      </c>
      <c r="AH726" s="1" t="str">
        <f>INDEX(Lookup!C$2:C$1349, MATCH($AE726, Lookup!$G$2:$G$1349,0))</f>
        <v>Northamptonshire</v>
      </c>
      <c r="AI726" s="1" t="str">
        <f>INDEX(Lookup!D$2:D$1349, MATCH($AE726, Lookup!$G$2:$G$1349,0))</f>
        <v>East Midlands</v>
      </c>
      <c r="AJ726" s="1" t="str">
        <f>INDEX(Lookup!E$2:E$1349, MATCH($AE726, Lookup!$G$2:$G$1349,0))</f>
        <v>Rest of England</v>
      </c>
    </row>
    <row r="727" spans="1:36" x14ac:dyDescent="0.3">
      <c r="A727" s="11" t="s">
        <v>1950</v>
      </c>
      <c r="B727" s="5">
        <v>12290</v>
      </c>
      <c r="C727" s="5">
        <v>102.5</v>
      </c>
      <c r="D727" s="5">
        <v>40.5</v>
      </c>
      <c r="E727" s="5">
        <v>10.8</v>
      </c>
      <c r="F727" s="5">
        <v>26.5</v>
      </c>
      <c r="G727" s="5">
        <v>3.2</v>
      </c>
      <c r="I727" s="5">
        <v>23200</v>
      </c>
      <c r="J727" s="5">
        <v>217.8</v>
      </c>
      <c r="K727" s="5">
        <v>939600</v>
      </c>
      <c r="L727" s="5">
        <v>0</v>
      </c>
      <c r="M727" s="5">
        <v>2469.5</v>
      </c>
      <c r="N727" s="5">
        <v>4412</v>
      </c>
      <c r="O727" s="5">
        <v>838.8</v>
      </c>
      <c r="P727" s="5">
        <v>655</v>
      </c>
      <c r="Q727" s="5">
        <v>80.3</v>
      </c>
      <c r="R727" s="5">
        <v>3731</v>
      </c>
      <c r="S727" s="5">
        <v>746</v>
      </c>
      <c r="T727" s="5">
        <v>24</v>
      </c>
      <c r="U727" s="5">
        <v>11.6</v>
      </c>
      <c r="V727" s="5">
        <v>90.7</v>
      </c>
      <c r="W727" s="13">
        <v>13.4</v>
      </c>
      <c r="X727" s="13">
        <v>864.6</v>
      </c>
      <c r="Y727" s="5">
        <v>425.2</v>
      </c>
      <c r="Z727" s="5">
        <v>236.9</v>
      </c>
      <c r="AA727" s="18">
        <f t="shared" si="59"/>
        <v>837.9</v>
      </c>
      <c r="AB727" s="18">
        <f t="shared" si="60"/>
        <v>0.33929945333063372</v>
      </c>
      <c r="AC727" s="1" t="s">
        <v>7495</v>
      </c>
      <c r="AD727" s="1" t="str">
        <f t="shared" si="62"/>
        <v>Daventry M.B.</v>
      </c>
      <c r="AE727" s="1" t="str">
        <f t="shared" si="61"/>
        <v>Daventry M.B.</v>
      </c>
      <c r="AF727" s="1" t="str">
        <f>INDEX(Lookup!G$2:G$1349, MATCH($AE727, Lookup!$G$2:$G$1349,0))</f>
        <v>DAVENTRY M.B.</v>
      </c>
      <c r="AG727" s="1" t="str">
        <f>INDEX(Lookup!F$2:F$1349, MATCH($AE727, Lookup!$G$2:$G$1349,0))</f>
        <v>e260793</v>
      </c>
      <c r="AH727" s="1" t="str">
        <f>INDEX(Lookup!C$2:C$1349, MATCH($AE727, Lookup!$G$2:$G$1349,0))</f>
        <v>Northamptonshire</v>
      </c>
      <c r="AI727" s="1" t="str">
        <f>INDEX(Lookup!D$2:D$1349, MATCH($AE727, Lookup!$G$2:$G$1349,0))</f>
        <v>East Midlands</v>
      </c>
      <c r="AJ727" s="1" t="str">
        <f>INDEX(Lookup!E$2:E$1349, MATCH($AE727, Lookup!$G$2:$G$1349,0))</f>
        <v>Rest of England</v>
      </c>
    </row>
    <row r="728" spans="1:36" x14ac:dyDescent="0.3">
      <c r="A728" s="11" t="s">
        <v>1951</v>
      </c>
      <c r="B728" s="5">
        <v>4860</v>
      </c>
      <c r="C728" s="5">
        <v>98</v>
      </c>
      <c r="D728" s="5">
        <v>39</v>
      </c>
      <c r="E728" s="5">
        <v>8.5</v>
      </c>
      <c r="F728" s="5">
        <v>26.5</v>
      </c>
      <c r="G728" s="5">
        <v>4</v>
      </c>
      <c r="I728" s="5">
        <v>5362</v>
      </c>
      <c r="J728" s="5">
        <v>178.5</v>
      </c>
      <c r="K728" s="5">
        <v>209118</v>
      </c>
      <c r="L728" s="5">
        <v>18.8</v>
      </c>
      <c r="M728" s="5">
        <v>529.6</v>
      </c>
      <c r="N728" s="5">
        <v>1807</v>
      </c>
      <c r="O728" s="5">
        <v>322.3</v>
      </c>
      <c r="P728" s="5">
        <v>625</v>
      </c>
      <c r="Q728" s="5">
        <v>73</v>
      </c>
      <c r="R728" s="5">
        <v>1169</v>
      </c>
      <c r="S728" s="5">
        <v>243.3</v>
      </c>
      <c r="T728" s="5">
        <v>13</v>
      </c>
      <c r="U728" s="5">
        <v>6</v>
      </c>
      <c r="V728" s="5">
        <v>25.2</v>
      </c>
      <c r="W728" s="13">
        <v>2.9</v>
      </c>
      <c r="X728" s="13">
        <v>18.8</v>
      </c>
      <c r="Y728" s="5">
        <v>110.9</v>
      </c>
      <c r="Z728" s="5">
        <v>49.6</v>
      </c>
      <c r="AA728" s="18">
        <f t="shared" si="59"/>
        <v>322.3</v>
      </c>
      <c r="AB728" s="18">
        <f t="shared" si="60"/>
        <v>0.60857250755287007</v>
      </c>
      <c r="AC728" s="1" t="s">
        <v>7495</v>
      </c>
      <c r="AD728" s="1" t="str">
        <f t="shared" si="62"/>
        <v>Higham Ferrers M.B.</v>
      </c>
      <c r="AE728" s="1" t="str">
        <f t="shared" si="61"/>
        <v>Higham Ferrers M.B.</v>
      </c>
      <c r="AF728" s="1" t="str">
        <f>INDEX(Lookup!G$2:G$1349, MATCH($AE728, Lookup!$G$2:$G$1349,0))</f>
        <v>HIGHAM FERRERS M.B.</v>
      </c>
      <c r="AG728" s="1" t="str">
        <f>INDEX(Lookup!F$2:F$1349, MATCH($AE728, Lookup!$G$2:$G$1349,0))</f>
        <v>e260795</v>
      </c>
      <c r="AH728" s="1" t="str">
        <f>INDEX(Lookup!C$2:C$1349, MATCH($AE728, Lookup!$G$2:$G$1349,0))</f>
        <v>Northamptonshire</v>
      </c>
      <c r="AI728" s="1" t="str">
        <f>INDEX(Lookup!D$2:D$1349, MATCH($AE728, Lookup!$G$2:$G$1349,0))</f>
        <v>East Midlands</v>
      </c>
      <c r="AJ728" s="1" t="str">
        <f>INDEX(Lookup!E$2:E$1349, MATCH($AE728, Lookup!$G$2:$G$1349,0))</f>
        <v>Rest of England</v>
      </c>
    </row>
    <row r="729" spans="1:36" x14ac:dyDescent="0.3">
      <c r="A729" s="11" t="s">
        <v>1952</v>
      </c>
      <c r="B729" s="5">
        <v>43350</v>
      </c>
      <c r="C729" s="5">
        <v>100.5</v>
      </c>
      <c r="D729" s="5">
        <v>43</v>
      </c>
      <c r="E729" s="5">
        <v>14.1</v>
      </c>
      <c r="F729" s="5">
        <v>25</v>
      </c>
      <c r="G729" s="5">
        <v>3.9</v>
      </c>
      <c r="I729" s="5">
        <v>43750</v>
      </c>
      <c r="J729" s="5">
        <v>140.4</v>
      </c>
      <c r="K729" s="5">
        <v>1881250</v>
      </c>
      <c r="L729" s="5">
        <v>20.399999999999999</v>
      </c>
      <c r="M729" s="5">
        <v>4626.3</v>
      </c>
      <c r="N729" s="5">
        <v>16193</v>
      </c>
      <c r="O729" s="5">
        <v>2710.6</v>
      </c>
      <c r="P729" s="5">
        <v>6628</v>
      </c>
      <c r="Q729" s="5">
        <v>708.7</v>
      </c>
      <c r="R729" s="5">
        <v>9446</v>
      </c>
      <c r="S729" s="5">
        <v>1949.5</v>
      </c>
      <c r="T729" s="5">
        <v>106</v>
      </c>
      <c r="U729" s="5">
        <v>50.9</v>
      </c>
      <c r="V729" s="5">
        <v>552.5</v>
      </c>
      <c r="W729" s="13">
        <v>690</v>
      </c>
      <c r="X729" s="13">
        <v>352.3</v>
      </c>
      <c r="Y729" s="5">
        <v>433.7</v>
      </c>
      <c r="Z729" s="5">
        <v>508.3</v>
      </c>
      <c r="AA729" s="18">
        <f t="shared" si="59"/>
        <v>2709.1</v>
      </c>
      <c r="AB729" s="18">
        <f t="shared" si="60"/>
        <v>0.58558675399347204</v>
      </c>
      <c r="AC729" s="1" t="s">
        <v>7495</v>
      </c>
      <c r="AD729" s="1" t="str">
        <f t="shared" si="62"/>
        <v>Kettering M.B.</v>
      </c>
      <c r="AE729" s="1" t="str">
        <f t="shared" si="61"/>
        <v>Kettering M.B.</v>
      </c>
      <c r="AF729" s="1" t="str">
        <f>INDEX(Lookup!G$2:G$1349, MATCH($AE729, Lookup!$G$2:$G$1349,0))</f>
        <v>KETTERING M.B.</v>
      </c>
      <c r="AG729" s="1" t="str">
        <f>INDEX(Lookup!F$2:F$1349, MATCH($AE729, Lookup!$G$2:$G$1349,0))</f>
        <v>e260797</v>
      </c>
      <c r="AH729" s="1" t="str">
        <f>INDEX(Lookup!C$2:C$1349, MATCH($AE729, Lookup!$G$2:$G$1349,0))</f>
        <v>Northamptonshire</v>
      </c>
      <c r="AI729" s="1" t="str">
        <f>INDEX(Lookup!D$2:D$1349, MATCH($AE729, Lookup!$G$2:$G$1349,0))</f>
        <v>East Midlands</v>
      </c>
      <c r="AJ729" s="1" t="str">
        <f>INDEX(Lookup!E$2:E$1349, MATCH($AE729, Lookup!$G$2:$G$1349,0))</f>
        <v>Rest of England</v>
      </c>
    </row>
    <row r="730" spans="1:36" x14ac:dyDescent="0.3">
      <c r="A730" s="11" t="s">
        <v>1953</v>
      </c>
      <c r="B730" s="5">
        <v>5410</v>
      </c>
      <c r="C730" s="5">
        <v>90.5</v>
      </c>
      <c r="D730" s="5">
        <v>39.5</v>
      </c>
      <c r="E730" s="5">
        <v>9.1</v>
      </c>
      <c r="F730" s="5">
        <v>26.5</v>
      </c>
      <c r="G730" s="5">
        <v>3.9</v>
      </c>
      <c r="I730" s="5">
        <v>5475</v>
      </c>
      <c r="J730" s="5">
        <v>146.6</v>
      </c>
      <c r="K730" s="5">
        <v>216263</v>
      </c>
      <c r="L730" s="5">
        <v>20.5</v>
      </c>
      <c r="M730" s="5">
        <v>580.1</v>
      </c>
      <c r="N730" s="5">
        <v>2027</v>
      </c>
      <c r="O730" s="5">
        <v>331.3</v>
      </c>
      <c r="P730" s="5">
        <v>727</v>
      </c>
      <c r="Q730" s="5">
        <v>75.3</v>
      </c>
      <c r="R730" s="5">
        <v>1294</v>
      </c>
      <c r="S730" s="5">
        <v>253</v>
      </c>
      <c r="T730" s="5">
        <v>6</v>
      </c>
      <c r="U730" s="5">
        <v>3</v>
      </c>
      <c r="V730" s="5">
        <v>26.9</v>
      </c>
      <c r="W730" s="13">
        <v>3.5</v>
      </c>
      <c r="X730" s="13">
        <v>21.6</v>
      </c>
      <c r="Y730" s="13">
        <v>156.6</v>
      </c>
      <c r="Z730" s="13">
        <v>40.200000000000003</v>
      </c>
      <c r="AA730" s="18">
        <f t="shared" si="59"/>
        <v>331.3</v>
      </c>
      <c r="AB730" s="18">
        <f t="shared" si="60"/>
        <v>0.57110842958110675</v>
      </c>
      <c r="AC730" s="1" t="s">
        <v>7496</v>
      </c>
      <c r="AD730" s="1" t="str">
        <f t="shared" si="62"/>
        <v>Burton Latimer U.D.</v>
      </c>
      <c r="AE730" s="1" t="str">
        <f t="shared" si="61"/>
        <v>Burton Latimer U.D.</v>
      </c>
      <c r="AF730" s="1" t="str">
        <f>INDEX(Lookup!G$2:G$1349, MATCH($AE730, Lookup!$G$2:$G$1349,0))</f>
        <v>BURTON LATIMER U.D.</v>
      </c>
      <c r="AG730" s="1" t="str">
        <f>INDEX(Lookup!F$2:F$1349, MATCH($AE730, Lookup!$G$2:$G$1349,0))</f>
        <v>e260790</v>
      </c>
      <c r="AH730" s="1" t="str">
        <f>INDEX(Lookup!C$2:C$1349, MATCH($AE730, Lookup!$G$2:$G$1349,0))</f>
        <v>Northamptonshire</v>
      </c>
      <c r="AI730" s="1" t="str">
        <f>INDEX(Lookup!D$2:D$1349, MATCH($AE730, Lookup!$G$2:$G$1349,0))</f>
        <v>East Midlands</v>
      </c>
      <c r="AJ730" s="1" t="str">
        <f>INDEX(Lookup!E$2:E$1349, MATCH($AE730, Lookup!$G$2:$G$1349,0))</f>
        <v>Rest of England</v>
      </c>
    </row>
    <row r="731" spans="1:36" x14ac:dyDescent="0.3">
      <c r="A731" s="11" t="s">
        <v>1954</v>
      </c>
      <c r="B731" s="5">
        <v>48280</v>
      </c>
      <c r="C731" s="5">
        <v>107</v>
      </c>
      <c r="D731" s="5">
        <v>48</v>
      </c>
      <c r="E731" s="5">
        <v>17.3</v>
      </c>
      <c r="F731" s="5">
        <v>26.5</v>
      </c>
      <c r="G731" s="5">
        <v>4.2</v>
      </c>
      <c r="I731" s="5">
        <v>69260</v>
      </c>
      <c r="J731" s="5">
        <v>120.4</v>
      </c>
      <c r="K731" s="5">
        <v>3324480</v>
      </c>
      <c r="L731" s="5">
        <v>0</v>
      </c>
      <c r="M731" s="5">
        <v>7277.1</v>
      </c>
      <c r="N731" s="5">
        <v>14679</v>
      </c>
      <c r="O731" s="5">
        <v>2576.6999999999998</v>
      </c>
      <c r="P731" s="5">
        <v>2931</v>
      </c>
      <c r="Q731" s="5">
        <v>363.9</v>
      </c>
      <c r="R731" s="5">
        <v>11719</v>
      </c>
      <c r="S731" s="5">
        <v>2200</v>
      </c>
      <c r="T731" s="5">
        <v>26</v>
      </c>
      <c r="U731" s="5">
        <v>12.1</v>
      </c>
      <c r="V731" s="5">
        <v>519.6</v>
      </c>
      <c r="W731" s="13">
        <v>72.2</v>
      </c>
      <c r="X731" s="13">
        <v>365.8</v>
      </c>
      <c r="Y731" s="13">
        <v>2902.5</v>
      </c>
      <c r="Z731" s="13">
        <v>840.2</v>
      </c>
      <c r="AA731" s="18">
        <f t="shared" si="59"/>
        <v>2576</v>
      </c>
      <c r="AB731" s="18">
        <f t="shared" si="60"/>
        <v>0.35398716521691331</v>
      </c>
      <c r="AC731" s="1" t="s">
        <v>7496</v>
      </c>
      <c r="AD731" s="1" t="str">
        <f t="shared" si="62"/>
        <v>Corby U.D.</v>
      </c>
      <c r="AE731" s="1" t="str">
        <f t="shared" si="61"/>
        <v>Corby U.D.</v>
      </c>
      <c r="AF731" s="1" t="str">
        <f>INDEX(Lookup!G$2:G$1349, MATCH($AE731, Lookup!$G$2:$G$1349,0))</f>
        <v>CORBY U.D.</v>
      </c>
      <c r="AG731" s="1" t="str">
        <f>INDEX(Lookup!F$2:F$1349, MATCH($AE731, Lookup!$G$2:$G$1349,0))</f>
        <v>e260791</v>
      </c>
      <c r="AH731" s="1" t="str">
        <f>INDEX(Lookup!C$2:C$1349, MATCH($AE731, Lookup!$G$2:$G$1349,0))</f>
        <v>Northamptonshire</v>
      </c>
      <c r="AI731" s="1" t="str">
        <f>INDEX(Lookup!D$2:D$1349, MATCH($AE731, Lookup!$G$2:$G$1349,0))</f>
        <v>East Midlands</v>
      </c>
      <c r="AJ731" s="1" t="str">
        <f>INDEX(Lookup!E$2:E$1349, MATCH($AE731, Lookup!$G$2:$G$1349,0))</f>
        <v>Rest of England</v>
      </c>
    </row>
    <row r="732" spans="1:36" x14ac:dyDescent="0.3">
      <c r="A732" s="11" t="s">
        <v>1955</v>
      </c>
      <c r="B732" s="5">
        <v>5390</v>
      </c>
      <c r="C732" s="5">
        <v>91.5</v>
      </c>
      <c r="D732" s="5">
        <v>38</v>
      </c>
      <c r="E732" s="5">
        <v>7.9</v>
      </c>
      <c r="F732" s="5">
        <v>26.5</v>
      </c>
      <c r="G732" s="5">
        <v>3.6</v>
      </c>
      <c r="I732" s="5">
        <v>5060</v>
      </c>
      <c r="J732" s="5">
        <v>162</v>
      </c>
      <c r="K732" s="5">
        <v>192280</v>
      </c>
      <c r="L732" s="5">
        <v>28.7</v>
      </c>
      <c r="M732" s="5">
        <v>526.6</v>
      </c>
      <c r="N732" s="5">
        <v>2136</v>
      </c>
      <c r="O732" s="5">
        <v>351</v>
      </c>
      <c r="P732" s="5">
        <v>882</v>
      </c>
      <c r="Q732" s="5">
        <v>88.3</v>
      </c>
      <c r="R732" s="5">
        <v>1239</v>
      </c>
      <c r="S732" s="5">
        <v>255.1</v>
      </c>
      <c r="T732" s="5">
        <v>14</v>
      </c>
      <c r="U732" s="5">
        <v>6.3</v>
      </c>
      <c r="V732" s="5">
        <v>22.1</v>
      </c>
      <c r="W732" s="13">
        <v>3.5</v>
      </c>
      <c r="X732" s="13">
        <v>20.6</v>
      </c>
      <c r="Y732" s="13">
        <v>95.6</v>
      </c>
      <c r="Z732" s="13">
        <v>33.5</v>
      </c>
      <c r="AA732" s="18">
        <f t="shared" si="59"/>
        <v>349.7</v>
      </c>
      <c r="AB732" s="18">
        <f t="shared" si="60"/>
        <v>0.66407140144322063</v>
      </c>
      <c r="AC732" s="1" t="s">
        <v>7496</v>
      </c>
      <c r="AD732" s="1" t="str">
        <f t="shared" si="62"/>
        <v>Desborough U.D.</v>
      </c>
      <c r="AE732" s="1" t="str">
        <f t="shared" si="61"/>
        <v>Desborough U.D.</v>
      </c>
      <c r="AF732" s="1" t="str">
        <f>INDEX(Lookup!G$2:G$1349, MATCH($AE732, Lookup!$G$2:$G$1349,0))</f>
        <v>DESBOROUGH U.D.</v>
      </c>
      <c r="AG732" s="1" t="str">
        <f>INDEX(Lookup!F$2:F$1349, MATCH($AE732, Lookup!$G$2:$G$1349,0))</f>
        <v>e260794</v>
      </c>
      <c r="AH732" s="1" t="str">
        <f>INDEX(Lookup!C$2:C$1349, MATCH($AE732, Lookup!$G$2:$G$1349,0))</f>
        <v>Northamptonshire</v>
      </c>
      <c r="AI732" s="1" t="str">
        <f>INDEX(Lookup!D$2:D$1349, MATCH($AE732, Lookup!$G$2:$G$1349,0))</f>
        <v>East Midlands</v>
      </c>
      <c r="AJ732" s="1" t="str">
        <f>INDEX(Lookup!E$2:E$1349, MATCH($AE732, Lookup!$G$2:$G$1349,0))</f>
        <v>Rest of England</v>
      </c>
    </row>
    <row r="733" spans="1:36" x14ac:dyDescent="0.3">
      <c r="A733" s="11" t="s">
        <v>1956</v>
      </c>
      <c r="B733" s="5">
        <v>5140</v>
      </c>
      <c r="C733" s="5">
        <v>89</v>
      </c>
      <c r="D733" s="5">
        <v>38.5</v>
      </c>
      <c r="E733" s="5">
        <v>9</v>
      </c>
      <c r="F733" s="5">
        <v>26.5</v>
      </c>
      <c r="G733" s="5">
        <v>3</v>
      </c>
      <c r="I733" s="5">
        <v>5250</v>
      </c>
      <c r="J733" s="5">
        <v>159.9</v>
      </c>
      <c r="K733" s="5">
        <v>202125</v>
      </c>
      <c r="L733" s="5">
        <v>18.3</v>
      </c>
      <c r="M733" s="5">
        <v>558</v>
      </c>
      <c r="N733" s="5">
        <v>1911</v>
      </c>
      <c r="O733" s="5">
        <v>274.7</v>
      </c>
      <c r="P733" s="5">
        <v>1052</v>
      </c>
      <c r="Q733" s="5">
        <v>109</v>
      </c>
      <c r="R733" s="5">
        <v>850</v>
      </c>
      <c r="S733" s="5">
        <v>161.6</v>
      </c>
      <c r="T733" s="5">
        <v>9</v>
      </c>
      <c r="U733" s="5">
        <v>4.2</v>
      </c>
      <c r="V733" s="5">
        <v>33</v>
      </c>
      <c r="W733" s="13">
        <v>1</v>
      </c>
      <c r="X733" s="13">
        <v>29.7</v>
      </c>
      <c r="Y733" s="13">
        <v>157.19999999999999</v>
      </c>
      <c r="Z733" s="13">
        <v>62.3</v>
      </c>
      <c r="AA733" s="18">
        <f t="shared" si="59"/>
        <v>274.8</v>
      </c>
      <c r="AB733" s="18">
        <f t="shared" si="60"/>
        <v>0.49247311827956991</v>
      </c>
      <c r="AC733" s="1" t="s">
        <v>7496</v>
      </c>
      <c r="AD733" s="1" t="str">
        <f t="shared" si="62"/>
        <v>Irthlingborough U.D.</v>
      </c>
      <c r="AE733" s="1" t="str">
        <f t="shared" si="61"/>
        <v>Irthlingborough U.D.</v>
      </c>
      <c r="AF733" s="1" t="str">
        <f>INDEX(Lookup!G$2:G$1349, MATCH($AE733, Lookup!$G$2:$G$1349,0))</f>
        <v>IRTHLINGBOROUGH U.D.</v>
      </c>
      <c r="AG733" s="1" t="str">
        <f>INDEX(Lookup!F$2:F$1349, MATCH($AE733, Lookup!$G$2:$G$1349,0))</f>
        <v>e260796</v>
      </c>
      <c r="AH733" s="1" t="str">
        <f>INDEX(Lookup!C$2:C$1349, MATCH($AE733, Lookup!$G$2:$G$1349,0))</f>
        <v>Northamptonshire</v>
      </c>
      <c r="AI733" s="1" t="str">
        <f>INDEX(Lookup!D$2:D$1349, MATCH($AE733, Lookup!$G$2:$G$1349,0))</f>
        <v>East Midlands</v>
      </c>
      <c r="AJ733" s="1" t="str">
        <f>INDEX(Lookup!E$2:E$1349, MATCH($AE733, Lookup!$G$2:$G$1349,0))</f>
        <v>Rest of England</v>
      </c>
    </row>
    <row r="734" spans="1:36" x14ac:dyDescent="0.3">
      <c r="A734" s="11" t="s">
        <v>7560</v>
      </c>
      <c r="B734" s="5">
        <v>3850</v>
      </c>
      <c r="C734" s="5">
        <v>91.5</v>
      </c>
      <c r="D734" s="5">
        <v>37.5</v>
      </c>
      <c r="E734" s="5">
        <v>11</v>
      </c>
      <c r="F734" s="5">
        <v>26.5</v>
      </c>
      <c r="G734" s="5">
        <v>0</v>
      </c>
      <c r="I734" s="5">
        <v>2564</v>
      </c>
      <c r="J734" s="5">
        <v>162.69999999999999</v>
      </c>
      <c r="K734" s="5">
        <v>96150</v>
      </c>
      <c r="L734" s="5">
        <v>41.7</v>
      </c>
      <c r="M734" s="5">
        <v>301.2</v>
      </c>
      <c r="N734" s="5">
        <v>1030</v>
      </c>
      <c r="O734" s="5">
        <v>165.5</v>
      </c>
      <c r="P734" s="5">
        <v>557</v>
      </c>
      <c r="Q734" s="5">
        <v>58.2</v>
      </c>
      <c r="R734" s="5">
        <v>455</v>
      </c>
      <c r="S734" s="5">
        <v>98.5</v>
      </c>
      <c r="T734" s="5">
        <v>18</v>
      </c>
      <c r="U734" s="5">
        <v>8.8000000000000007</v>
      </c>
      <c r="V734" s="5">
        <v>22.8</v>
      </c>
      <c r="W734" s="13">
        <v>7</v>
      </c>
      <c r="X734" s="5">
        <v>18.600000000000001</v>
      </c>
      <c r="Y734" s="5">
        <v>12.1</v>
      </c>
      <c r="Z734" s="13">
        <v>75.2</v>
      </c>
      <c r="AA734" s="18">
        <f t="shared" si="59"/>
        <v>165.5</v>
      </c>
      <c r="AB734" s="18">
        <f t="shared" si="60"/>
        <v>0.54946879150066408</v>
      </c>
      <c r="AC734" s="1" t="s">
        <v>7496</v>
      </c>
      <c r="AD734" s="1" t="str">
        <f t="shared" si="62"/>
        <v>Oundle U.D.</v>
      </c>
      <c r="AE734" s="1" t="str">
        <f t="shared" si="61"/>
        <v>Oundle U.D.</v>
      </c>
      <c r="AF734" s="1" t="str">
        <f>INDEX(Lookup!G$2:G$1349, MATCH($AE734, Lookup!$G$2:$G$1349,0))</f>
        <v>OUNDLE U.D.</v>
      </c>
      <c r="AG734" s="1" t="str">
        <f>INDEX(Lookup!F$2:F$1349, MATCH($AE734, Lookup!$G$2:$G$1349,0))</f>
        <v>e260798</v>
      </c>
      <c r="AH734" s="1" t="str">
        <f>INDEX(Lookup!C$2:C$1349, MATCH($AE734, Lookup!$G$2:$G$1349,0))</f>
        <v>Northamptonshire</v>
      </c>
      <c r="AI734" s="1" t="str">
        <f>INDEX(Lookup!D$2:D$1349, MATCH($AE734, Lookup!$G$2:$G$1349,0))</f>
        <v>East Midlands</v>
      </c>
      <c r="AJ734" s="1" t="str">
        <f>INDEX(Lookup!E$2:E$1349, MATCH($AE734, Lookup!$G$2:$G$1349,0))</f>
        <v>Rest of England</v>
      </c>
    </row>
    <row r="735" spans="1:36" x14ac:dyDescent="0.3">
      <c r="A735" s="11" t="s">
        <v>7561</v>
      </c>
      <c r="B735" s="5">
        <v>6370</v>
      </c>
      <c r="C735" s="5">
        <v>80.5</v>
      </c>
      <c r="D735" s="5">
        <v>35</v>
      </c>
      <c r="E735" s="5">
        <v>8.5</v>
      </c>
      <c r="F735" s="5">
        <v>26.5</v>
      </c>
      <c r="G735" s="5">
        <v>0</v>
      </c>
      <c r="I735" s="5">
        <v>4750</v>
      </c>
      <c r="J735" s="5">
        <v>184.4</v>
      </c>
      <c r="K735" s="5">
        <v>166250</v>
      </c>
      <c r="L735" s="5">
        <v>40.700000000000003</v>
      </c>
      <c r="M735" s="5">
        <v>513.1</v>
      </c>
      <c r="N735" s="5">
        <v>2412</v>
      </c>
      <c r="O735" s="5">
        <v>373.5</v>
      </c>
      <c r="P735" s="5">
        <v>1002</v>
      </c>
      <c r="Q735" s="5">
        <v>99.2</v>
      </c>
      <c r="R735" s="5">
        <v>1406</v>
      </c>
      <c r="S735" s="5">
        <v>272.2</v>
      </c>
      <c r="T735" s="5">
        <v>4</v>
      </c>
      <c r="U735" s="5">
        <v>2.1</v>
      </c>
      <c r="V735" s="5">
        <v>19.899999999999999</v>
      </c>
      <c r="W735" s="13">
        <v>1</v>
      </c>
      <c r="X735" s="5">
        <v>20.9</v>
      </c>
      <c r="Y735" s="5">
        <v>57</v>
      </c>
      <c r="Z735" s="5">
        <v>40.799999999999997</v>
      </c>
      <c r="AA735" s="18">
        <f t="shared" si="59"/>
        <v>373.5</v>
      </c>
      <c r="AB735" s="18">
        <f t="shared" si="60"/>
        <v>0.72792827908789703</v>
      </c>
      <c r="AC735" s="1" t="s">
        <v>7496</v>
      </c>
      <c r="AD735" s="1" t="str">
        <f t="shared" si="62"/>
        <v>Raunds U.D.</v>
      </c>
      <c r="AE735" s="1" t="str">
        <f t="shared" si="61"/>
        <v>Raunds U.D.</v>
      </c>
      <c r="AF735" s="1" t="str">
        <f>INDEX(Lookup!G$2:G$1349, MATCH($AE735, Lookup!$G$2:$G$1349,0))</f>
        <v>RAUNDS U.D.</v>
      </c>
      <c r="AG735" s="1" t="str">
        <f>INDEX(Lookup!F$2:F$1349, MATCH($AE735, Lookup!$G$2:$G$1349,0))</f>
        <v>e260799</v>
      </c>
      <c r="AH735" s="1" t="str">
        <f>INDEX(Lookup!C$2:C$1349, MATCH($AE735, Lookup!$G$2:$G$1349,0))</f>
        <v>Northamptonshire</v>
      </c>
      <c r="AI735" s="1" t="str">
        <f>INDEX(Lookup!D$2:D$1349, MATCH($AE735, Lookup!$G$2:$G$1349,0))</f>
        <v>East Midlands</v>
      </c>
      <c r="AJ735" s="1" t="str">
        <f>INDEX(Lookup!E$2:E$1349, MATCH($AE735, Lookup!$G$2:$G$1349,0))</f>
        <v>Rest of England</v>
      </c>
    </row>
    <row r="736" spans="1:36" x14ac:dyDescent="0.3">
      <c r="A736" s="11" t="s">
        <v>1959</v>
      </c>
      <c r="B736" s="5">
        <v>5020</v>
      </c>
      <c r="C736" s="5">
        <v>96.5</v>
      </c>
      <c r="D736" s="5">
        <v>37</v>
      </c>
      <c r="E736" s="5">
        <v>7</v>
      </c>
      <c r="F736" s="5">
        <v>26.5</v>
      </c>
      <c r="G736" s="5">
        <v>3.5</v>
      </c>
      <c r="I736" s="5">
        <v>3988</v>
      </c>
      <c r="J736" s="5">
        <v>173.2</v>
      </c>
      <c r="K736" s="5">
        <v>147556</v>
      </c>
      <c r="L736" s="5">
        <v>38.9</v>
      </c>
      <c r="M736" s="5">
        <v>409.4</v>
      </c>
      <c r="N736" s="5">
        <v>1984</v>
      </c>
      <c r="O736" s="5">
        <v>295.89999999999998</v>
      </c>
      <c r="P736" s="5">
        <v>1023</v>
      </c>
      <c r="Q736" s="5">
        <v>103</v>
      </c>
      <c r="R736" s="5">
        <v>956</v>
      </c>
      <c r="S736" s="5">
        <v>190.8</v>
      </c>
      <c r="T736" s="5">
        <v>5</v>
      </c>
      <c r="U736" s="5">
        <v>2.2000000000000002</v>
      </c>
      <c r="V736" s="5">
        <v>19.8</v>
      </c>
      <c r="W736" s="13">
        <v>0.8</v>
      </c>
      <c r="X736" s="5">
        <v>19</v>
      </c>
      <c r="Y736" s="5">
        <v>36.700000000000003</v>
      </c>
      <c r="Z736" s="5">
        <v>37.200000000000003</v>
      </c>
      <c r="AA736" s="18">
        <f t="shared" si="59"/>
        <v>296</v>
      </c>
      <c r="AB736" s="18">
        <f t="shared" si="60"/>
        <v>0.72300928187591607</v>
      </c>
      <c r="AC736" s="1" t="s">
        <v>7496</v>
      </c>
      <c r="AD736" s="1" t="str">
        <f t="shared" si="62"/>
        <v>Rothwell U.D.</v>
      </c>
      <c r="AE736" s="1" t="str">
        <f t="shared" si="61"/>
        <v>Rothwell U.D.</v>
      </c>
      <c r="AF736" s="1" t="str">
        <f>INDEX(Lookup!G$2:G$1349, MATCH($AE736, Lookup!$G$2:$G$1349,0))</f>
        <v>ROTHWELL U.D.</v>
      </c>
      <c r="AG736" s="1" t="str">
        <f>INDEX(Lookup!F$2:F$1349, MATCH($AE736, Lookup!$G$2:$G$1349,0))</f>
        <v>e260800</v>
      </c>
      <c r="AH736" s="1" t="str">
        <f>INDEX(Lookup!C$2:C$1349, MATCH($AE736, Lookup!$G$2:$G$1349,0))</f>
        <v>Northamptonshire</v>
      </c>
      <c r="AI736" s="1" t="str">
        <f>INDEX(Lookup!D$2:D$1349, MATCH($AE736, Lookup!$G$2:$G$1349,0))</f>
        <v>East Midlands</v>
      </c>
      <c r="AJ736" s="1" t="str">
        <f>INDEX(Lookup!E$2:E$1349, MATCH($AE736, Lookup!$G$2:$G$1349,0))</f>
        <v>Rest of England</v>
      </c>
    </row>
    <row r="737" spans="1:36" x14ac:dyDescent="0.3">
      <c r="A737" s="11" t="s">
        <v>1960</v>
      </c>
      <c r="B737" s="5">
        <v>20830</v>
      </c>
      <c r="C737" s="5">
        <v>89</v>
      </c>
      <c r="D737" s="5">
        <v>36</v>
      </c>
      <c r="E737" s="5">
        <v>6.8</v>
      </c>
      <c r="F737" s="5">
        <v>25</v>
      </c>
      <c r="G737" s="5">
        <v>4.2</v>
      </c>
      <c r="I737" s="5">
        <v>22200</v>
      </c>
      <c r="J737" s="5">
        <v>168.9</v>
      </c>
      <c r="K737" s="5">
        <v>799200</v>
      </c>
      <c r="L737" s="5">
        <v>18.399999999999999</v>
      </c>
      <c r="M737" s="5">
        <v>2322.6</v>
      </c>
      <c r="N737" s="5">
        <v>8029</v>
      </c>
      <c r="O737" s="5">
        <v>1396.6</v>
      </c>
      <c r="P737" s="5">
        <v>3192</v>
      </c>
      <c r="Q737" s="5">
        <v>357.4</v>
      </c>
      <c r="R737" s="5">
        <v>4804</v>
      </c>
      <c r="S737" s="5">
        <v>1023.6</v>
      </c>
      <c r="T737" s="5">
        <v>30</v>
      </c>
      <c r="U737" s="5">
        <v>15.1</v>
      </c>
      <c r="V737" s="5">
        <v>217.7</v>
      </c>
      <c r="W737" s="13">
        <v>24.5</v>
      </c>
      <c r="X737" s="5">
        <v>180.1</v>
      </c>
      <c r="Y737" s="5">
        <v>323.5</v>
      </c>
      <c r="Z737" s="5">
        <v>180.2</v>
      </c>
      <c r="AA737" s="18">
        <f t="shared" si="59"/>
        <v>1396.1</v>
      </c>
      <c r="AB737" s="18">
        <f t="shared" si="60"/>
        <v>0.60109360199776107</v>
      </c>
      <c r="AC737" s="1" t="s">
        <v>7496</v>
      </c>
      <c r="AD737" s="1" t="str">
        <f t="shared" si="62"/>
        <v>Rushden U.D.</v>
      </c>
      <c r="AE737" s="1" t="str">
        <f t="shared" si="61"/>
        <v>Rushden U.D.</v>
      </c>
      <c r="AF737" s="1" t="str">
        <f>INDEX(Lookup!G$2:G$1349, MATCH($AE737, Lookup!$G$2:$G$1349,0))</f>
        <v>RUSHDEN U.D.</v>
      </c>
      <c r="AG737" s="1" t="str">
        <f>INDEX(Lookup!F$2:F$1349, MATCH($AE737, Lookup!$G$2:$G$1349,0))</f>
        <v>e260801</v>
      </c>
      <c r="AH737" s="1" t="str">
        <f>INDEX(Lookup!C$2:C$1349, MATCH($AE737, Lookup!$G$2:$G$1349,0))</f>
        <v>Northamptonshire</v>
      </c>
      <c r="AI737" s="1" t="str">
        <f>INDEX(Lookup!D$2:D$1349, MATCH($AE737, Lookup!$G$2:$G$1349,0))</f>
        <v>East Midlands</v>
      </c>
      <c r="AJ737" s="1" t="str">
        <f>INDEX(Lookup!E$2:E$1349, MATCH($AE737, Lookup!$G$2:$G$1349,0))</f>
        <v>Rest of England</v>
      </c>
    </row>
    <row r="738" spans="1:36" x14ac:dyDescent="0.3">
      <c r="A738" s="11" t="s">
        <v>1961</v>
      </c>
      <c r="B738" s="5">
        <v>38440</v>
      </c>
      <c r="C738" s="5">
        <v>98</v>
      </c>
      <c r="D738" s="5">
        <v>41</v>
      </c>
      <c r="E738" s="5">
        <v>12.7</v>
      </c>
      <c r="F738" s="5">
        <v>25</v>
      </c>
      <c r="G738" s="5">
        <v>3.3</v>
      </c>
      <c r="I738" s="5">
        <v>44000</v>
      </c>
      <c r="J738" s="5">
        <v>148</v>
      </c>
      <c r="K738" s="5">
        <v>1804000</v>
      </c>
      <c r="L738" s="5">
        <v>11.1</v>
      </c>
      <c r="M738" s="5">
        <v>4565.5</v>
      </c>
      <c r="N738" s="5">
        <v>13569</v>
      </c>
      <c r="O738" s="5">
        <v>2288.5</v>
      </c>
      <c r="P738" s="5">
        <v>261</v>
      </c>
      <c r="Q738" s="5">
        <v>602</v>
      </c>
      <c r="R738" s="5">
        <v>8228</v>
      </c>
      <c r="S738" s="5">
        <v>1647.6</v>
      </c>
      <c r="T738" s="5">
        <v>72</v>
      </c>
      <c r="U738" s="5">
        <v>33.299999999999997</v>
      </c>
      <c r="V738" s="5">
        <v>410.8</v>
      </c>
      <c r="W738" s="13">
        <v>51</v>
      </c>
      <c r="X738" s="13">
        <v>465.6</v>
      </c>
      <c r="Y738" s="13">
        <v>824</v>
      </c>
      <c r="Z738" s="5">
        <v>525.70000000000005</v>
      </c>
      <c r="AA738" s="18">
        <f t="shared" si="59"/>
        <v>2282.9</v>
      </c>
      <c r="AB738" s="18">
        <f t="shared" si="60"/>
        <v>0.50003285510896944</v>
      </c>
      <c r="AC738" s="1" t="s">
        <v>7496</v>
      </c>
      <c r="AD738" s="1" t="str">
        <f t="shared" si="62"/>
        <v>Wellingborough U.D.</v>
      </c>
      <c r="AE738" s="1" t="str">
        <f t="shared" si="61"/>
        <v>Wellingborough U.D.</v>
      </c>
      <c r="AF738" s="1" t="str">
        <f>INDEX(Lookup!G$2:G$1349, MATCH($AE738, Lookup!$G$2:$G$1349,0))</f>
        <v>WELLINGBOROUGH U.D.</v>
      </c>
      <c r="AG738" s="1" t="str">
        <f>INDEX(Lookup!F$2:F$1349, MATCH($AE738, Lookup!$G$2:$G$1349,0))</f>
        <v>e260802</v>
      </c>
      <c r="AH738" s="1" t="str">
        <f>INDEX(Lookup!C$2:C$1349, MATCH($AE738, Lookup!$G$2:$G$1349,0))</f>
        <v>Northamptonshire</v>
      </c>
      <c r="AI738" s="1" t="str">
        <f>INDEX(Lookup!D$2:D$1349, MATCH($AE738, Lookup!$G$2:$G$1349,0))</f>
        <v>East Midlands</v>
      </c>
      <c r="AJ738" s="1" t="str">
        <f>INDEX(Lookup!E$2:E$1349, MATCH($AE738, Lookup!$G$2:$G$1349,0))</f>
        <v>Rest of England</v>
      </c>
    </row>
    <row r="739" spans="1:36" x14ac:dyDescent="0.3">
      <c r="A739" s="11" t="s">
        <v>1949</v>
      </c>
      <c r="B739" s="5">
        <v>13980</v>
      </c>
      <c r="C739" s="5">
        <v>81</v>
      </c>
      <c r="D739" s="5">
        <v>34.5</v>
      </c>
      <c r="E739" s="5">
        <v>8</v>
      </c>
      <c r="F739" s="5">
        <v>26.5</v>
      </c>
      <c r="G739" s="5">
        <v>0</v>
      </c>
      <c r="H739" s="5">
        <v>35.299999999999997</v>
      </c>
      <c r="I739" s="5">
        <v>13755</v>
      </c>
      <c r="J739" s="5">
        <v>248.1</v>
      </c>
      <c r="K739" s="5">
        <v>485449</v>
      </c>
      <c r="L739" s="5">
        <v>31.7</v>
      </c>
      <c r="M739" s="5">
        <v>1271.5</v>
      </c>
      <c r="N739" s="5">
        <v>4601</v>
      </c>
      <c r="O739" s="5">
        <v>953.2</v>
      </c>
      <c r="P739" s="5">
        <v>1251</v>
      </c>
      <c r="Q739" s="5">
        <v>132.69999999999999</v>
      </c>
      <c r="R739" s="5">
        <v>3088</v>
      </c>
      <c r="S739" s="5">
        <v>673.9</v>
      </c>
      <c r="T739" s="5">
        <v>256</v>
      </c>
      <c r="U739" s="5">
        <v>136.6</v>
      </c>
      <c r="V739" s="5">
        <v>20.6</v>
      </c>
      <c r="W739" s="13">
        <v>2.1</v>
      </c>
      <c r="X739" s="13">
        <v>51.9</v>
      </c>
      <c r="Y739" s="13">
        <v>126.7</v>
      </c>
      <c r="Z739" s="13">
        <v>116.9</v>
      </c>
      <c r="AA739" s="18">
        <f t="shared" si="59"/>
        <v>943.19999999999993</v>
      </c>
      <c r="AB739" s="18">
        <f t="shared" si="60"/>
        <v>0.74180102241447099</v>
      </c>
      <c r="AC739" s="1" t="s">
        <v>7494</v>
      </c>
      <c r="AD739" s="1" t="str">
        <f t="shared" si="62"/>
        <v>Brackley R.D.</v>
      </c>
      <c r="AE739" s="1" t="str">
        <f t="shared" si="61"/>
        <v>Brackley R.D.</v>
      </c>
      <c r="AF739" s="1" t="str">
        <f>INDEX(Lookup!G$2:G$1349, MATCH($AE739, Lookup!$G$2:$G$1349,0))</f>
        <v>BRACKLEY R.D.</v>
      </c>
      <c r="AG739" s="1" t="str">
        <f>INDEX(Lookup!F$2:F$1349, MATCH($AE739, Lookup!$G$2:$G$1349,0))</f>
        <v>e260803</v>
      </c>
      <c r="AH739" s="1" t="str">
        <f>INDEX(Lookup!C$2:C$1349, MATCH($AE739, Lookup!$G$2:$G$1349,0))</f>
        <v>Northamptonshire</v>
      </c>
      <c r="AI739" s="1" t="str">
        <f>INDEX(Lookup!D$2:D$1349, MATCH($AE739, Lookup!$G$2:$G$1349,0))</f>
        <v>East Midlands</v>
      </c>
      <c r="AJ739" s="1" t="str">
        <f>INDEX(Lookup!E$2:E$1349, MATCH($AE739, Lookup!$G$2:$G$1349,0))</f>
        <v>Rest of England</v>
      </c>
    </row>
    <row r="740" spans="1:36" x14ac:dyDescent="0.3">
      <c r="A740" s="11" t="s">
        <v>1962</v>
      </c>
      <c r="B740" s="5">
        <v>17870</v>
      </c>
      <c r="C740" s="5">
        <v>83.5</v>
      </c>
      <c r="D740" s="5">
        <v>36.5</v>
      </c>
      <c r="E740" s="5">
        <v>6.8</v>
      </c>
      <c r="F740" s="5">
        <v>26.5</v>
      </c>
      <c r="G740" s="5">
        <v>3.2</v>
      </c>
      <c r="H740" s="5">
        <v>37.299999999999997</v>
      </c>
      <c r="I740" s="5">
        <v>17000</v>
      </c>
      <c r="J740" s="5">
        <v>191.1</v>
      </c>
      <c r="K740" s="5">
        <v>634328</v>
      </c>
      <c r="L740" s="5">
        <v>23.5</v>
      </c>
      <c r="M740" s="5">
        <v>1836.8</v>
      </c>
      <c r="N740" s="5">
        <v>6307</v>
      </c>
      <c r="O740" s="5">
        <v>1357.4</v>
      </c>
      <c r="P740" s="5">
        <v>1739</v>
      </c>
      <c r="Q740" s="5">
        <v>179.7</v>
      </c>
      <c r="R740" s="5">
        <v>4078</v>
      </c>
      <c r="S740" s="5">
        <v>920.6</v>
      </c>
      <c r="T740" s="5">
        <v>481</v>
      </c>
      <c r="U740" s="5">
        <v>256.7</v>
      </c>
      <c r="V740" s="5">
        <v>32.200000000000003</v>
      </c>
      <c r="W740" s="13">
        <v>5.4</v>
      </c>
      <c r="X740" s="5">
        <v>113.7</v>
      </c>
      <c r="Y740" s="5">
        <v>24.6</v>
      </c>
      <c r="Z740" s="5">
        <v>303.60000000000002</v>
      </c>
      <c r="AA740" s="18">
        <f t="shared" si="59"/>
        <v>1357</v>
      </c>
      <c r="AB740" s="18">
        <f t="shared" si="60"/>
        <v>0.73878484320557491</v>
      </c>
      <c r="AC740" s="1" t="s">
        <v>7494</v>
      </c>
      <c r="AD740" s="1" t="str">
        <f t="shared" si="62"/>
        <v>Brixworth R.D.</v>
      </c>
      <c r="AE740" s="1" t="str">
        <f t="shared" si="61"/>
        <v>Brixworth R.D.</v>
      </c>
      <c r="AF740" s="1" t="str">
        <f>INDEX(Lookup!G$2:G$1349, MATCH($AE740, Lookup!$G$2:$G$1349,0))</f>
        <v>BRIXWORTH R.D.</v>
      </c>
      <c r="AG740" s="1" t="str">
        <f>INDEX(Lookup!F$2:F$1349, MATCH($AE740, Lookup!$G$2:$G$1349,0))</f>
        <v>e260804</v>
      </c>
      <c r="AH740" s="1" t="str">
        <f>INDEX(Lookup!C$2:C$1349, MATCH($AE740, Lookup!$G$2:$G$1349,0))</f>
        <v>Northamptonshire</v>
      </c>
      <c r="AI740" s="1" t="str">
        <f>INDEX(Lookup!D$2:D$1349, MATCH($AE740, Lookup!$G$2:$G$1349,0))</f>
        <v>East Midlands</v>
      </c>
      <c r="AJ740" s="1" t="str">
        <f>INDEX(Lookup!E$2:E$1349, MATCH($AE740, Lookup!$G$2:$G$1349,0))</f>
        <v>Rest of England</v>
      </c>
    </row>
    <row r="741" spans="1:36" x14ac:dyDescent="0.3">
      <c r="A741" s="11" t="s">
        <v>1950</v>
      </c>
      <c r="B741" s="5">
        <v>18990</v>
      </c>
      <c r="C741" s="5">
        <v>89.5</v>
      </c>
      <c r="D741" s="5">
        <v>35</v>
      </c>
      <c r="E741" s="5">
        <v>5.4</v>
      </c>
      <c r="F741" s="5">
        <v>26.5</v>
      </c>
      <c r="G741" s="5">
        <v>3.1</v>
      </c>
      <c r="H741" s="5">
        <v>36</v>
      </c>
      <c r="I741" s="5">
        <v>18861</v>
      </c>
      <c r="J741" s="5">
        <v>215.7</v>
      </c>
      <c r="K741" s="5">
        <v>679065</v>
      </c>
      <c r="L741" s="5">
        <v>22.9</v>
      </c>
      <c r="M741" s="5">
        <v>1953.6</v>
      </c>
      <c r="N741" s="5">
        <v>6952</v>
      </c>
      <c r="O741" s="5">
        <v>1359.4</v>
      </c>
      <c r="P741" s="5">
        <v>2233</v>
      </c>
      <c r="Q741" s="5">
        <v>227.7</v>
      </c>
      <c r="R741" s="5">
        <v>4495</v>
      </c>
      <c r="S741" s="5">
        <v>1014.1</v>
      </c>
      <c r="T741" s="5">
        <v>222</v>
      </c>
      <c r="U741" s="5">
        <v>111.2</v>
      </c>
      <c r="V741" s="5">
        <v>36.1</v>
      </c>
      <c r="W741" s="13">
        <v>10.7</v>
      </c>
      <c r="X741" s="5">
        <v>207.1</v>
      </c>
      <c r="Y741" s="5">
        <v>115.5</v>
      </c>
      <c r="Z741" s="5">
        <v>224.7</v>
      </c>
      <c r="AA741" s="18">
        <f t="shared" si="59"/>
        <v>1353</v>
      </c>
      <c r="AB741" s="18">
        <f t="shared" si="60"/>
        <v>0.69256756756756765</v>
      </c>
      <c r="AC741" s="1" t="s">
        <v>7494</v>
      </c>
      <c r="AD741" s="1" t="str">
        <f t="shared" si="62"/>
        <v>Daventry R.D.</v>
      </c>
      <c r="AE741" s="1" t="str">
        <f t="shared" si="61"/>
        <v>Daventry R.D.</v>
      </c>
      <c r="AF741" s="1" t="str">
        <f>INDEX(Lookup!G$2:G$1349, MATCH($AE741, Lookup!$G$2:$G$1349,0))</f>
        <v>DAVENTRY R.D.</v>
      </c>
      <c r="AG741" s="1" t="str">
        <f>INDEX(Lookup!F$2:F$1349, MATCH($AE741, Lookup!$G$2:$G$1349,0))</f>
        <v>e260805</v>
      </c>
      <c r="AH741" s="1" t="str">
        <f>INDEX(Lookup!C$2:C$1349, MATCH($AE741, Lookup!$G$2:$G$1349,0))</f>
        <v>Northamptonshire</v>
      </c>
      <c r="AI741" s="1" t="str">
        <f>INDEX(Lookup!D$2:D$1349, MATCH($AE741, Lookup!$G$2:$G$1349,0))</f>
        <v>East Midlands</v>
      </c>
      <c r="AJ741" s="1" t="str">
        <f>INDEX(Lookup!E$2:E$1349, MATCH($AE741, Lookup!$G$2:$G$1349,0))</f>
        <v>Rest of England</v>
      </c>
    </row>
    <row r="742" spans="1:36" x14ac:dyDescent="0.3">
      <c r="A742" s="11" t="s">
        <v>1952</v>
      </c>
      <c r="B742" s="5">
        <v>12420</v>
      </c>
      <c r="C742" s="5">
        <v>86.5</v>
      </c>
      <c r="D742" s="5">
        <v>38</v>
      </c>
      <c r="E742" s="5">
        <v>7.9</v>
      </c>
      <c r="F742" s="5">
        <v>26.5</v>
      </c>
      <c r="G742" s="5">
        <v>3.6</v>
      </c>
      <c r="H742" s="5">
        <v>39.299999999999997</v>
      </c>
      <c r="I742" s="5">
        <v>10175</v>
      </c>
      <c r="J742" s="5">
        <v>149.4</v>
      </c>
      <c r="K742" s="5">
        <v>399710</v>
      </c>
      <c r="L742" s="5">
        <v>33.200000000000003</v>
      </c>
      <c r="M742" s="5">
        <v>1114.3</v>
      </c>
      <c r="N742" s="5">
        <v>4579</v>
      </c>
      <c r="O742" s="5">
        <v>812.7</v>
      </c>
      <c r="P742" s="5">
        <v>1748</v>
      </c>
      <c r="Q742" s="5">
        <v>193.9</v>
      </c>
      <c r="R742" s="5">
        <v>2741</v>
      </c>
      <c r="S742" s="5">
        <v>572.5</v>
      </c>
      <c r="T742" s="5">
        <v>90</v>
      </c>
      <c r="U742" s="5">
        <v>46.3</v>
      </c>
      <c r="V742" s="5">
        <v>13.9</v>
      </c>
      <c r="W742" s="13">
        <v>2.5</v>
      </c>
      <c r="X742" s="13">
        <v>56.1</v>
      </c>
      <c r="Y742" s="13">
        <v>61.4</v>
      </c>
      <c r="Z742" s="5">
        <v>167.7</v>
      </c>
      <c r="AA742" s="18">
        <f t="shared" si="59"/>
        <v>812.69999999999993</v>
      </c>
      <c r="AB742" s="18">
        <f t="shared" si="60"/>
        <v>0.72933680337431572</v>
      </c>
      <c r="AC742" s="1" t="s">
        <v>7494</v>
      </c>
      <c r="AD742" s="1" t="str">
        <f t="shared" si="62"/>
        <v>Kettering R.D.</v>
      </c>
      <c r="AE742" s="1" t="str">
        <f t="shared" si="61"/>
        <v>Kettering R.D.</v>
      </c>
      <c r="AF742" s="1" t="str">
        <f>INDEX(Lookup!G$2:G$1349, MATCH($AE742, Lookup!$G$2:$G$1349,0))</f>
        <v>KETTERING R.D.</v>
      </c>
      <c r="AG742" s="1" t="str">
        <f>INDEX(Lookup!F$2:F$1349, MATCH($AE742, Lookup!$G$2:$G$1349,0))</f>
        <v>e260807</v>
      </c>
      <c r="AH742" s="1" t="str">
        <f>INDEX(Lookup!C$2:C$1349, MATCH($AE742, Lookup!$G$2:$G$1349,0))</f>
        <v>Northamptonshire</v>
      </c>
      <c r="AI742" s="1" t="str">
        <f>INDEX(Lookup!D$2:D$1349, MATCH($AE742, Lookup!$G$2:$G$1349,0))</f>
        <v>East Midlands</v>
      </c>
      <c r="AJ742" s="1" t="str">
        <f>INDEX(Lookup!E$2:E$1349, MATCH($AE742, Lookup!$G$2:$G$1349,0))</f>
        <v>Rest of England</v>
      </c>
    </row>
    <row r="743" spans="1:36" x14ac:dyDescent="0.3">
      <c r="A743" s="11" t="s">
        <v>1276</v>
      </c>
      <c r="B743" s="5">
        <v>24910</v>
      </c>
      <c r="C743" s="5">
        <v>82.5</v>
      </c>
      <c r="D743" s="5">
        <v>34</v>
      </c>
      <c r="E743" s="5">
        <v>5.3</v>
      </c>
      <c r="F743" s="5">
        <v>26.5</v>
      </c>
      <c r="G743" s="5">
        <v>2.2000000000000002</v>
      </c>
      <c r="H743" s="5">
        <v>34.799999999999997</v>
      </c>
      <c r="I743" s="5">
        <v>25004</v>
      </c>
      <c r="J743" s="5">
        <v>209.7</v>
      </c>
      <c r="K743" s="5">
        <v>871352</v>
      </c>
      <c r="L743" s="5">
        <v>25.7</v>
      </c>
      <c r="M743" s="5">
        <v>2488.4</v>
      </c>
      <c r="N743" s="5">
        <v>8350</v>
      </c>
      <c r="O743" s="5">
        <v>1801.8</v>
      </c>
      <c r="P743" s="5">
        <v>1583</v>
      </c>
      <c r="Q743" s="5">
        <v>167.4</v>
      </c>
      <c r="R743" s="5">
        <v>6313</v>
      </c>
      <c r="S743" s="5">
        <v>1415</v>
      </c>
      <c r="T743" s="5">
        <v>446</v>
      </c>
      <c r="U743" s="5">
        <v>213.7</v>
      </c>
      <c r="V743" s="5">
        <v>30.9</v>
      </c>
      <c r="W743" s="13">
        <v>15</v>
      </c>
      <c r="X743" s="5">
        <v>151.5</v>
      </c>
      <c r="Y743" s="5">
        <v>223.3</v>
      </c>
      <c r="Z743" s="5">
        <v>265.89999999999998</v>
      </c>
      <c r="AA743" s="18">
        <f t="shared" si="59"/>
        <v>1796.1000000000001</v>
      </c>
      <c r="AB743" s="18">
        <f t="shared" si="60"/>
        <v>0.72178910143063824</v>
      </c>
      <c r="AC743" s="1" t="s">
        <v>7494</v>
      </c>
      <c r="AD743" s="1" t="str">
        <f t="shared" si="62"/>
        <v>Northampton R.D.</v>
      </c>
      <c r="AE743" s="1" t="s">
        <v>7562</v>
      </c>
      <c r="AF743" s="1" t="str">
        <f>INDEX(Lookup!G$2:G$1349, MATCH($AE743, Lookup!$G$2:$G$1349,0))</f>
        <v>NORTHAMPTON C.B.</v>
      </c>
      <c r="AG743" s="1" t="str">
        <f>INDEX(Lookup!F$2:F$1349, MATCH($AE743, Lookup!$G$2:$G$1349,0))</f>
        <v>e260787</v>
      </c>
      <c r="AH743" s="1" t="str">
        <f>INDEX(Lookup!C$2:C$1349, MATCH($AE743, Lookup!$G$2:$G$1349,0))</f>
        <v>Northamptonshire</v>
      </c>
      <c r="AI743" s="1" t="str">
        <f>INDEX(Lookup!D$2:D$1349, MATCH($AE743, Lookup!$G$2:$G$1349,0))</f>
        <v>East Midlands</v>
      </c>
      <c r="AJ743" s="1" t="str">
        <f>INDEX(Lookup!E$2:E$1349, MATCH($AE743, Lookup!$G$2:$G$1349,0))</f>
        <v>Rest of England</v>
      </c>
    </row>
    <row r="744" spans="1:36" x14ac:dyDescent="0.3">
      <c r="A744" s="11" t="s">
        <v>1963</v>
      </c>
      <c r="B744" s="5">
        <v>16670</v>
      </c>
      <c r="C744" s="5">
        <v>79.5</v>
      </c>
      <c r="D744" s="5">
        <v>37</v>
      </c>
      <c r="E744" s="5">
        <v>10.5</v>
      </c>
      <c r="F744" s="5">
        <v>26.5</v>
      </c>
      <c r="G744" s="5">
        <v>0</v>
      </c>
      <c r="H744" s="5">
        <v>38</v>
      </c>
      <c r="I744" s="5">
        <v>12500</v>
      </c>
      <c r="J744" s="5">
        <v>166</v>
      </c>
      <c r="K744" s="5">
        <v>475204</v>
      </c>
      <c r="L744" s="5">
        <v>38.700000000000003</v>
      </c>
      <c r="M744" s="5">
        <v>1368.1</v>
      </c>
      <c r="N744" s="5">
        <v>6398</v>
      </c>
      <c r="O744" s="5">
        <v>912.7</v>
      </c>
      <c r="P744" s="5">
        <v>3261</v>
      </c>
      <c r="Q744" s="5">
        <v>296.7</v>
      </c>
      <c r="R744" s="5">
        <v>3047</v>
      </c>
      <c r="S744" s="5">
        <v>572.6</v>
      </c>
      <c r="T744" s="5">
        <v>77</v>
      </c>
      <c r="U744" s="5">
        <v>39</v>
      </c>
      <c r="V744" s="5">
        <v>38.6</v>
      </c>
      <c r="W744" s="13">
        <v>5.9</v>
      </c>
      <c r="X744" s="13">
        <v>93.4</v>
      </c>
      <c r="Y744" s="13">
        <v>86</v>
      </c>
      <c r="Z744" s="13">
        <v>231.4</v>
      </c>
      <c r="AA744" s="18">
        <f t="shared" si="59"/>
        <v>908.3</v>
      </c>
      <c r="AB744" s="18">
        <f t="shared" si="60"/>
        <v>0.66391345661866819</v>
      </c>
      <c r="AC744" s="1" t="s">
        <v>7494</v>
      </c>
      <c r="AD744" s="1" t="str">
        <f t="shared" si="62"/>
        <v>Oundle and Thrapston R.D.</v>
      </c>
      <c r="AE744" s="1" t="str">
        <f t="shared" si="61"/>
        <v>Oundle and Thrapston R.D.</v>
      </c>
      <c r="AF744" s="1" t="str">
        <f>INDEX(Lookup!G$2:G$1349, MATCH($AE744, Lookup!$G$2:$G$1349,0))</f>
        <v>OUNDLE AND THRAPSTON R.D.</v>
      </c>
      <c r="AG744" s="1" t="str">
        <f>INDEX(Lookup!F$2:F$1349, MATCH($AE744, Lookup!$G$2:$G$1349,0))</f>
        <v>e260810</v>
      </c>
      <c r="AH744" s="1" t="str">
        <f>INDEX(Lookup!C$2:C$1349, MATCH($AE744, Lookup!$G$2:$G$1349,0))</f>
        <v>Northamptonshire</v>
      </c>
      <c r="AI744" s="1" t="str">
        <f>INDEX(Lookup!D$2:D$1349, MATCH($AE744, Lookup!$G$2:$G$1349,0))</f>
        <v>East Midlands</v>
      </c>
      <c r="AJ744" s="1" t="str">
        <f>INDEX(Lookup!E$2:E$1349, MATCH($AE744, Lookup!$G$2:$G$1349,0))</f>
        <v>Rest of England</v>
      </c>
    </row>
    <row r="745" spans="1:36" x14ac:dyDescent="0.3">
      <c r="A745" s="11" t="s">
        <v>1964</v>
      </c>
      <c r="B745" s="5">
        <v>22260</v>
      </c>
      <c r="C745" s="5">
        <v>80.5</v>
      </c>
      <c r="D745" s="5">
        <v>33.5</v>
      </c>
      <c r="E745" s="5">
        <v>7</v>
      </c>
      <c r="F745" s="5">
        <v>26.5</v>
      </c>
      <c r="G745" s="5">
        <v>0</v>
      </c>
      <c r="H745" s="5">
        <v>34.4</v>
      </c>
      <c r="I745" s="5">
        <v>19744</v>
      </c>
      <c r="J745" s="5">
        <v>231.2</v>
      </c>
      <c r="K745" s="5">
        <v>679742</v>
      </c>
      <c r="L745" s="5">
        <v>30.5</v>
      </c>
      <c r="M745" s="5">
        <v>2061.3000000000002</v>
      </c>
      <c r="N745" s="5">
        <v>7794</v>
      </c>
      <c r="O745" s="5">
        <v>1499.9</v>
      </c>
      <c r="P745" s="5">
        <v>2190</v>
      </c>
      <c r="Q745" s="5">
        <v>240.2</v>
      </c>
      <c r="R745" s="5">
        <v>5434</v>
      </c>
      <c r="S745" s="5">
        <v>1172.5999999999999</v>
      </c>
      <c r="T745" s="5">
        <v>170</v>
      </c>
      <c r="U745" s="5">
        <v>87.1</v>
      </c>
      <c r="V745" s="5">
        <v>47.5</v>
      </c>
      <c r="W745" s="13">
        <v>2.5</v>
      </c>
      <c r="X745" s="13">
        <v>123.7</v>
      </c>
      <c r="Y745" s="13">
        <v>181.8</v>
      </c>
      <c r="Z745" s="13">
        <v>205.9</v>
      </c>
      <c r="AA745" s="18">
        <f t="shared" si="59"/>
        <v>1499.8999999999999</v>
      </c>
      <c r="AB745" s="18">
        <f t="shared" si="60"/>
        <v>0.72764760102847703</v>
      </c>
      <c r="AC745" s="1" t="s">
        <v>7494</v>
      </c>
      <c r="AD745" s="1" t="str">
        <f t="shared" si="62"/>
        <v>Towcester R.D.</v>
      </c>
      <c r="AE745" s="1" t="str">
        <f t="shared" si="61"/>
        <v>Towcester R.D.</v>
      </c>
      <c r="AF745" s="1" t="str">
        <f>INDEX(Lookup!G$2:G$1349, MATCH($AE745, Lookup!$G$2:$G$1349,0))</f>
        <v>TOWCESTER R.D.</v>
      </c>
      <c r="AG745" s="1" t="str">
        <f>INDEX(Lookup!F$2:F$1349, MATCH($AE745, Lookup!$G$2:$G$1349,0))</f>
        <v>e260811</v>
      </c>
      <c r="AH745" s="1" t="str">
        <f>INDEX(Lookup!C$2:C$1349, MATCH($AE745, Lookup!$G$2:$G$1349,0))</f>
        <v>Northamptonshire</v>
      </c>
      <c r="AI745" s="1" t="str">
        <f>INDEX(Lookup!D$2:D$1349, MATCH($AE745, Lookup!$G$2:$G$1349,0))</f>
        <v>East Midlands</v>
      </c>
      <c r="AJ745" s="1" t="str">
        <f>INDEX(Lookup!E$2:E$1349, MATCH($AE745, Lookup!$G$2:$G$1349,0))</f>
        <v>Rest of England</v>
      </c>
    </row>
    <row r="746" spans="1:36" x14ac:dyDescent="0.3">
      <c r="A746" s="11" t="s">
        <v>1961</v>
      </c>
      <c r="B746" s="5">
        <v>19570</v>
      </c>
      <c r="C746" s="5">
        <v>81.5</v>
      </c>
      <c r="D746" s="5">
        <v>37</v>
      </c>
      <c r="E746" s="5">
        <v>7.8</v>
      </c>
      <c r="F746" s="5">
        <v>26.5</v>
      </c>
      <c r="G746" s="5">
        <v>2.7</v>
      </c>
      <c r="H746" s="5">
        <v>38.1</v>
      </c>
      <c r="I746" s="5">
        <v>19300</v>
      </c>
      <c r="J746" s="5">
        <v>179.3</v>
      </c>
      <c r="K746" s="5">
        <v>736281</v>
      </c>
      <c r="L746" s="5">
        <v>25.2</v>
      </c>
      <c r="M746" s="5">
        <v>1975.1</v>
      </c>
      <c r="N746" s="5">
        <v>7244</v>
      </c>
      <c r="O746" s="5">
        <v>1257.0999999999999</v>
      </c>
      <c r="P746" s="5">
        <v>2557</v>
      </c>
      <c r="Q746" s="5">
        <v>269.2</v>
      </c>
      <c r="R746" s="5">
        <v>4587</v>
      </c>
      <c r="S746" s="5">
        <v>843</v>
      </c>
      <c r="T746" s="5">
        <v>93</v>
      </c>
      <c r="U746" s="5">
        <v>44.4</v>
      </c>
      <c r="V746" s="5">
        <v>30.4</v>
      </c>
      <c r="W746" s="13">
        <v>5.8</v>
      </c>
      <c r="X746" s="13">
        <v>296.5</v>
      </c>
      <c r="Y746" s="13">
        <v>193.6</v>
      </c>
      <c r="Z746" s="13">
        <v>191.7</v>
      </c>
      <c r="AA746" s="18">
        <f t="shared" si="59"/>
        <v>1156.6000000000001</v>
      </c>
      <c r="AB746" s="18">
        <f t="shared" si="60"/>
        <v>0.58559060300744281</v>
      </c>
      <c r="AC746" s="1" t="s">
        <v>7494</v>
      </c>
      <c r="AD746" s="1" t="str">
        <f t="shared" si="62"/>
        <v>Wellingborough R.D.</v>
      </c>
      <c r="AE746" s="1" t="str">
        <f t="shared" si="61"/>
        <v>Wellingborough R.D.</v>
      </c>
      <c r="AF746" s="1" t="str">
        <f>INDEX(Lookup!G$2:G$1349, MATCH($AE746, Lookup!$G$2:$G$1349,0))</f>
        <v>WELLINGBOROUGH R.D.</v>
      </c>
      <c r="AG746" s="1" t="str">
        <f>INDEX(Lookup!F$2:F$1349, MATCH($AE746, Lookup!$G$2:$G$1349,0))</f>
        <v>e260812</v>
      </c>
      <c r="AH746" s="1" t="str">
        <f>INDEX(Lookup!C$2:C$1349, MATCH($AE746, Lookup!$G$2:$G$1349,0))</f>
        <v>Northamptonshire</v>
      </c>
      <c r="AI746" s="1" t="str">
        <f>INDEX(Lookup!D$2:D$1349, MATCH($AE746, Lookup!$G$2:$G$1349,0))</f>
        <v>East Midlands</v>
      </c>
      <c r="AJ746" s="1" t="str">
        <f>INDEX(Lookup!E$2:E$1349, MATCH($AE746, Lookup!$G$2:$G$1349,0))</f>
        <v>Rest of England</v>
      </c>
    </row>
    <row r="747" spans="1:36" x14ac:dyDescent="0.3">
      <c r="A747" s="11" t="s">
        <v>1965</v>
      </c>
      <c r="W747" s="13"/>
      <c r="AA747" s="18">
        <f t="shared" si="59"/>
        <v>0</v>
      </c>
      <c r="AB747" s="18" t="e">
        <f t="shared" si="60"/>
        <v>#DIV/0!</v>
      </c>
      <c r="AE747" s="1">
        <f t="shared" si="61"/>
        <v>0</v>
      </c>
      <c r="AF747" s="1" t="e">
        <f>INDEX(Lookup!G$2:G$1349, MATCH($AE747, Lookup!$G$2:$G$1349,0))</f>
        <v>#N/A</v>
      </c>
      <c r="AG747" s="1" t="e">
        <f>INDEX(Lookup!F$2:F$1349, MATCH($AE747, Lookup!$G$2:$G$1349,0))</f>
        <v>#N/A</v>
      </c>
      <c r="AH747" s="1" t="e">
        <f>INDEX(Lookup!C$2:C$1349, MATCH($AE747, Lookup!$G$2:$G$1349,0))</f>
        <v>#N/A</v>
      </c>
      <c r="AI747" s="1" t="e">
        <f>INDEX(Lookup!D$2:D$1349, MATCH($AE747, Lookup!$G$2:$G$1349,0))</f>
        <v>#N/A</v>
      </c>
      <c r="AJ747" s="1" t="e">
        <f>INDEX(Lookup!E$2:E$1349, MATCH($AE747, Lookup!$G$2:$G$1349,0))</f>
        <v>#N/A</v>
      </c>
    </row>
    <row r="748" spans="1:36" x14ac:dyDescent="0.3">
      <c r="A748" s="11" t="s">
        <v>1362</v>
      </c>
      <c r="C748" s="5">
        <v>70</v>
      </c>
      <c r="D748" s="5">
        <v>30</v>
      </c>
      <c r="I748" s="5">
        <v>432990</v>
      </c>
      <c r="J748" s="5">
        <v>144.1</v>
      </c>
      <c r="K748" s="5">
        <v>12989700</v>
      </c>
      <c r="L748" s="5">
        <v>33.9</v>
      </c>
      <c r="W748" s="13"/>
      <c r="AA748" s="18">
        <f t="shared" si="59"/>
        <v>0</v>
      </c>
      <c r="AB748" s="18" t="e">
        <f t="shared" si="60"/>
        <v>#DIV/0!</v>
      </c>
      <c r="AE748" s="1">
        <f t="shared" si="61"/>
        <v>0</v>
      </c>
      <c r="AF748" s="1" t="e">
        <f>INDEX(Lookup!G$2:G$1349, MATCH($AE748, Lookup!$G$2:$G$1349,0))</f>
        <v>#N/A</v>
      </c>
      <c r="AG748" s="1" t="e">
        <f>INDEX(Lookup!F$2:F$1349, MATCH($AE748, Lookup!$G$2:$G$1349,0))</f>
        <v>#N/A</v>
      </c>
      <c r="AH748" s="1" t="e">
        <f>INDEX(Lookup!C$2:C$1349, MATCH($AE748, Lookup!$G$2:$G$1349,0))</f>
        <v>#N/A</v>
      </c>
      <c r="AI748" s="1" t="e">
        <f>INDEX(Lookup!D$2:D$1349, MATCH($AE748, Lookup!$G$2:$G$1349,0))</f>
        <v>#N/A</v>
      </c>
      <c r="AJ748" s="1" t="e">
        <f>INDEX(Lookup!E$2:E$1349, MATCH($AE748, Lookup!$G$2:$G$1349,0))</f>
        <v>#N/A</v>
      </c>
    </row>
    <row r="749" spans="1:36" x14ac:dyDescent="0.3">
      <c r="A749" s="11" t="s">
        <v>1363</v>
      </c>
      <c r="B749" s="5">
        <v>507820</v>
      </c>
      <c r="H749" s="5">
        <v>44.2</v>
      </c>
      <c r="I749" s="5">
        <v>433146</v>
      </c>
      <c r="J749" s="5">
        <v>144.5</v>
      </c>
      <c r="K749" s="5">
        <v>19148114</v>
      </c>
      <c r="M749" s="5">
        <v>46183.3</v>
      </c>
      <c r="N749" s="5">
        <v>184697</v>
      </c>
      <c r="O749" s="5">
        <v>27501.599999999999</v>
      </c>
      <c r="P749" s="5">
        <v>97785</v>
      </c>
      <c r="Q749" s="5">
        <v>10358.799999999999</v>
      </c>
      <c r="R749" s="5">
        <v>85476</v>
      </c>
      <c r="S749" s="5">
        <v>16501.599999999999</v>
      </c>
      <c r="T749" s="5">
        <v>1321</v>
      </c>
      <c r="U749" s="5">
        <v>597.29999999999995</v>
      </c>
      <c r="V749" s="5">
        <v>2686.7</v>
      </c>
      <c r="W749" s="13">
        <v>827.9</v>
      </c>
      <c r="X749" s="13">
        <v>2480.1</v>
      </c>
      <c r="Y749" s="13">
        <v>4602.6000000000004</v>
      </c>
      <c r="Z749" s="13">
        <v>8084.3</v>
      </c>
      <c r="AA749" s="18">
        <f t="shared" si="59"/>
        <v>27457.699999999997</v>
      </c>
      <c r="AB749" s="18">
        <f t="shared" si="60"/>
        <v>0.5945374193702051</v>
      </c>
      <c r="AE749" s="1">
        <f t="shared" si="61"/>
        <v>0</v>
      </c>
      <c r="AF749" s="1" t="e">
        <f>INDEX(Lookup!G$2:G$1349, MATCH($AE749, Lookup!$G$2:$G$1349,0))</f>
        <v>#N/A</v>
      </c>
      <c r="AG749" s="1" t="e">
        <f>INDEX(Lookup!F$2:F$1349, MATCH($AE749, Lookup!$G$2:$G$1349,0))</f>
        <v>#N/A</v>
      </c>
      <c r="AH749" s="1" t="e">
        <f>INDEX(Lookup!C$2:C$1349, MATCH($AE749, Lookup!$G$2:$G$1349,0))</f>
        <v>#N/A</v>
      </c>
      <c r="AI749" s="1" t="e">
        <f>INDEX(Lookup!D$2:D$1349, MATCH($AE749, Lookup!$G$2:$G$1349,0))</f>
        <v>#N/A</v>
      </c>
      <c r="AJ749" s="1" t="e">
        <f>INDEX(Lookup!E$2:E$1349, MATCH($AE749, Lookup!$G$2:$G$1349,0))</f>
        <v>#N/A</v>
      </c>
    </row>
    <row r="750" spans="1:36" x14ac:dyDescent="0.3">
      <c r="A750" s="11" t="s">
        <v>7616</v>
      </c>
      <c r="B750" s="5">
        <v>11760</v>
      </c>
      <c r="C750" s="5">
        <v>94</v>
      </c>
      <c r="D750" s="5">
        <v>42.5</v>
      </c>
      <c r="E750" s="5">
        <v>12.5</v>
      </c>
      <c r="F750" s="5">
        <v>30</v>
      </c>
      <c r="G750" s="5">
        <v>0</v>
      </c>
      <c r="I750" s="5">
        <v>10250</v>
      </c>
      <c r="J750" s="5">
        <v>145.19999999999999</v>
      </c>
      <c r="K750" s="5">
        <v>435625</v>
      </c>
      <c r="L750" s="5">
        <v>29.9</v>
      </c>
      <c r="M750" s="5">
        <v>11112</v>
      </c>
      <c r="N750" s="5">
        <v>4590</v>
      </c>
      <c r="O750" s="5">
        <v>621</v>
      </c>
      <c r="P750" s="5">
        <v>3034</v>
      </c>
      <c r="Q750" s="5">
        <v>328.8</v>
      </c>
      <c r="R750" s="5">
        <v>1537</v>
      </c>
      <c r="S750" s="5">
        <v>285.5</v>
      </c>
      <c r="T750" s="5">
        <v>14</v>
      </c>
      <c r="U750" s="5">
        <v>6.3</v>
      </c>
      <c r="V750" s="5">
        <v>110.3</v>
      </c>
      <c r="W750" s="13">
        <v>12.7</v>
      </c>
      <c r="X750" s="5">
        <v>106.5</v>
      </c>
      <c r="Y750" s="5">
        <v>113.9</v>
      </c>
      <c r="Z750" s="5">
        <v>146.80000000000001</v>
      </c>
      <c r="AA750" s="18">
        <f t="shared" si="59"/>
        <v>620.59999999999991</v>
      </c>
      <c r="AB750" s="18">
        <f t="shared" si="60"/>
        <v>5.5849532037436998E-2</v>
      </c>
      <c r="AC750" s="1" t="s">
        <v>7495</v>
      </c>
      <c r="AD750" s="1" t="str">
        <f t="shared" ref="AD750:AD776" si="63">_xlfn.CONCAT(A750," ",AC750)</f>
        <v>BERWICK-UPON-TWEED M.B.</v>
      </c>
      <c r="AE750" s="1" t="str">
        <f t="shared" si="61"/>
        <v>BERWICK-UPON-TWEED M.B.</v>
      </c>
      <c r="AF750" s="1" t="str">
        <f>INDEX(Lookup!G$2:G$1349, MATCH($AE750, Lookup!$G$2:$G$1349,0))</f>
        <v>BERWICK-UPON-TWEED M.B.</v>
      </c>
      <c r="AG750" s="1" t="str">
        <f>INDEX(Lookup!F$2:F$1349, MATCH($AE750, Lookup!$G$2:$G$1349,0))</f>
        <v>e270820</v>
      </c>
      <c r="AH750" s="1" t="str">
        <f>INDEX(Lookup!C$2:C$1349, MATCH($AE750, Lookup!$G$2:$G$1349,0))</f>
        <v>Northumberland</v>
      </c>
      <c r="AI750" s="1" t="str">
        <f>INDEX(Lookup!D$2:D$1349, MATCH($AE750, Lookup!$G$2:$G$1349,0))</f>
        <v>North East</v>
      </c>
      <c r="AJ750" s="1" t="str">
        <f>INDEX(Lookup!E$2:E$1349, MATCH($AE750, Lookup!$G$2:$G$1349,0))</f>
        <v>Rest of England</v>
      </c>
    </row>
    <row r="751" spans="1:36" x14ac:dyDescent="0.3">
      <c r="A751" s="11" t="s">
        <v>1967</v>
      </c>
      <c r="B751" s="5">
        <v>34720</v>
      </c>
      <c r="C751" s="5">
        <v>98.5</v>
      </c>
      <c r="D751" s="5">
        <v>43</v>
      </c>
      <c r="E751" s="5">
        <v>12.7</v>
      </c>
      <c r="F751" s="5">
        <v>30</v>
      </c>
      <c r="G751" s="5">
        <v>0.3</v>
      </c>
      <c r="I751" s="5">
        <v>24735</v>
      </c>
      <c r="J751" s="5">
        <v>143.30000000000001</v>
      </c>
      <c r="K751" s="5">
        <v>1063605</v>
      </c>
      <c r="L751" s="5">
        <v>45</v>
      </c>
      <c r="M751" s="5">
        <v>2602.9</v>
      </c>
      <c r="N751" s="5">
        <v>13197</v>
      </c>
      <c r="O751" s="5">
        <v>1733.3</v>
      </c>
      <c r="P751" s="5">
        <v>8701</v>
      </c>
      <c r="Q751" s="5">
        <v>905.6</v>
      </c>
      <c r="R751" s="5">
        <v>4496</v>
      </c>
      <c r="S751" s="5">
        <v>827.8</v>
      </c>
      <c r="T751" s="5">
        <v>0</v>
      </c>
      <c r="U751" s="5">
        <v>0</v>
      </c>
      <c r="V751" s="5">
        <v>168.6</v>
      </c>
      <c r="W751" s="13">
        <v>14.7</v>
      </c>
      <c r="X751" s="5">
        <v>136.5</v>
      </c>
      <c r="Y751" s="5">
        <v>198.7</v>
      </c>
      <c r="Z751" s="5">
        <v>351</v>
      </c>
      <c r="AA751" s="18">
        <f t="shared" si="59"/>
        <v>1733.4</v>
      </c>
      <c r="AB751" s="18">
        <f t="shared" si="60"/>
        <v>0.66594951784548007</v>
      </c>
      <c r="AC751" s="1" t="s">
        <v>7495</v>
      </c>
      <c r="AD751" s="1" t="str">
        <f t="shared" si="63"/>
        <v>Blyth M.B.</v>
      </c>
      <c r="AE751" s="1" t="str">
        <f t="shared" si="61"/>
        <v>Blyth M.B.</v>
      </c>
      <c r="AF751" s="1" t="str">
        <f>INDEX(Lookup!G$2:G$1349, MATCH($AE751, Lookup!$G$2:$G$1349,0))</f>
        <v>BLYTH M.B.</v>
      </c>
      <c r="AG751" s="1" t="str">
        <f>INDEX(Lookup!F$2:F$1349, MATCH($AE751, Lookup!$G$2:$G$1349,0))</f>
        <v>e270821</v>
      </c>
      <c r="AH751" s="1" t="str">
        <f>INDEX(Lookup!C$2:C$1349, MATCH($AE751, Lookup!$G$2:$G$1349,0))</f>
        <v>Northumberland</v>
      </c>
      <c r="AI751" s="1" t="str">
        <f>INDEX(Lookup!D$2:D$1349, MATCH($AE751, Lookup!$G$2:$G$1349,0))</f>
        <v>North East</v>
      </c>
      <c r="AJ751" s="1" t="str">
        <f>INDEX(Lookup!E$2:E$1349, MATCH($AE751, Lookup!$G$2:$G$1349,0))</f>
        <v>Rest of England</v>
      </c>
    </row>
    <row r="752" spans="1:36" x14ac:dyDescent="0.3">
      <c r="A752" s="11" t="s">
        <v>1968</v>
      </c>
      <c r="B752" s="5">
        <v>14500</v>
      </c>
      <c r="C752" s="5">
        <v>106</v>
      </c>
      <c r="D752" s="5">
        <v>45</v>
      </c>
      <c r="E752" s="5">
        <v>13</v>
      </c>
      <c r="F752" s="5">
        <v>32</v>
      </c>
      <c r="G752" s="5">
        <v>0</v>
      </c>
      <c r="I752" s="5">
        <v>13350</v>
      </c>
      <c r="J752" s="5">
        <v>145</v>
      </c>
      <c r="K752" s="5">
        <v>600750</v>
      </c>
      <c r="L752" s="5">
        <v>30.4</v>
      </c>
      <c r="M752" s="5">
        <v>1358</v>
      </c>
      <c r="N752" s="5">
        <v>4689</v>
      </c>
      <c r="O752" s="5">
        <v>844.4</v>
      </c>
      <c r="P752" s="5">
        <v>1708</v>
      </c>
      <c r="Q752" s="5">
        <v>191.6</v>
      </c>
      <c r="R752" s="5">
        <v>2948</v>
      </c>
      <c r="S752" s="5">
        <v>638.1</v>
      </c>
      <c r="T752" s="5">
        <v>30</v>
      </c>
      <c r="U752" s="5">
        <v>13.3</v>
      </c>
      <c r="V752" s="5">
        <v>150.6</v>
      </c>
      <c r="W752" s="13">
        <v>18</v>
      </c>
      <c r="X752" s="5">
        <v>92.8</v>
      </c>
      <c r="Y752" s="5">
        <v>21</v>
      </c>
      <c r="Z752" s="5">
        <v>231.2</v>
      </c>
      <c r="AA752" s="18">
        <f t="shared" si="59"/>
        <v>843</v>
      </c>
      <c r="AB752" s="18">
        <f t="shared" si="60"/>
        <v>0.62076583210603831</v>
      </c>
      <c r="AC752" s="1" t="s">
        <v>7495</v>
      </c>
      <c r="AD752" s="1" t="str">
        <f t="shared" si="63"/>
        <v>Morpeth M.B.</v>
      </c>
      <c r="AE752" s="1" t="str">
        <f t="shared" si="61"/>
        <v>Morpeth M.B.</v>
      </c>
      <c r="AF752" s="1" t="str">
        <f>INDEX(Lookup!G$2:G$1349, MATCH($AE752, Lookup!$G$2:$G$1349,0))</f>
        <v>MORPETH M.B.</v>
      </c>
      <c r="AG752" s="1" t="str">
        <f>INDEX(Lookup!F$2:F$1349, MATCH($AE752, Lookup!$G$2:$G$1349,0))</f>
        <v>e270825</v>
      </c>
      <c r="AH752" s="1" t="str">
        <f>INDEX(Lookup!C$2:C$1349, MATCH($AE752, Lookup!$G$2:$G$1349,0))</f>
        <v>Northumberland</v>
      </c>
      <c r="AI752" s="1" t="str">
        <f>INDEX(Lookup!D$2:D$1349, MATCH($AE752, Lookup!$G$2:$G$1349,0))</f>
        <v>North East</v>
      </c>
      <c r="AJ752" s="1" t="str">
        <f>INDEX(Lookup!E$2:E$1349, MATCH($AE752, Lookup!$G$2:$G$1349,0))</f>
        <v>Rest of England</v>
      </c>
    </row>
    <row r="753" spans="1:36" x14ac:dyDescent="0.3">
      <c r="A753" s="11" t="s">
        <v>1969</v>
      </c>
      <c r="B753" s="5">
        <v>46070</v>
      </c>
      <c r="C753" s="5">
        <v>106.5</v>
      </c>
      <c r="D753" s="5">
        <v>48</v>
      </c>
      <c r="E753" s="5">
        <v>14.6</v>
      </c>
      <c r="F753" s="5">
        <v>30</v>
      </c>
      <c r="G753" s="5">
        <v>3.4</v>
      </c>
      <c r="I753" s="5">
        <v>38484</v>
      </c>
      <c r="J753" s="5">
        <v>123.7</v>
      </c>
      <c r="K753" s="5">
        <v>1847232</v>
      </c>
      <c r="L753" s="5">
        <v>34</v>
      </c>
      <c r="M753" s="5">
        <v>4042.5</v>
      </c>
      <c r="N753" s="5">
        <v>16301</v>
      </c>
      <c r="O753" s="5">
        <v>1901.8</v>
      </c>
      <c r="P753" s="5">
        <v>12481</v>
      </c>
      <c r="Q753" s="5">
        <v>1242.7</v>
      </c>
      <c r="R753" s="5">
        <v>3819</v>
      </c>
      <c r="S753" s="5">
        <v>659</v>
      </c>
      <c r="T753" s="5">
        <v>0</v>
      </c>
      <c r="U753" s="5">
        <v>0</v>
      </c>
      <c r="V753" s="5">
        <v>288.2</v>
      </c>
      <c r="W753" s="13">
        <v>35.799999999999997</v>
      </c>
      <c r="X753" s="5">
        <v>206.4</v>
      </c>
      <c r="Y753" s="5">
        <v>1103.3</v>
      </c>
      <c r="Z753" s="5">
        <v>507</v>
      </c>
      <c r="AA753" s="18">
        <f t="shared" si="59"/>
        <v>1901.7</v>
      </c>
      <c r="AB753" s="18">
        <f t="shared" si="60"/>
        <v>0.47042671614100184</v>
      </c>
      <c r="AC753" s="1" t="s">
        <v>7495</v>
      </c>
      <c r="AD753" s="1" t="str">
        <f t="shared" si="63"/>
        <v>Wallsend M.B.</v>
      </c>
      <c r="AE753" s="1" t="str">
        <f t="shared" si="61"/>
        <v>Wallsend M.B.</v>
      </c>
      <c r="AF753" s="1" t="str">
        <f>INDEX(Lookup!G$2:G$1349, MATCH($AE753, Lookup!$G$2:$G$1349,0))</f>
        <v>WALLSEND M.B.</v>
      </c>
      <c r="AG753" s="1" t="str">
        <f>INDEX(Lookup!F$2:F$1349, MATCH($AE753, Lookup!$G$2:$G$1349,0))</f>
        <v>e270830</v>
      </c>
      <c r="AH753" s="1" t="str">
        <f>INDEX(Lookup!C$2:C$1349, MATCH($AE753, Lookup!$G$2:$G$1349,0))</f>
        <v>Tyne And Wear</v>
      </c>
      <c r="AI753" s="1" t="str">
        <f>INDEX(Lookup!D$2:D$1349, MATCH($AE753, Lookup!$G$2:$G$1349,0))</f>
        <v>North East</v>
      </c>
      <c r="AJ753" s="1" t="str">
        <f>INDEX(Lookup!E$2:E$1349, MATCH($AE753, Lookup!$G$2:$G$1349,0))</f>
        <v>Rest of England</v>
      </c>
    </row>
    <row r="754" spans="1:36" x14ac:dyDescent="0.3">
      <c r="A754" s="11" t="s">
        <v>1970</v>
      </c>
      <c r="B754" s="5">
        <v>37590</v>
      </c>
      <c r="C754" s="5">
        <v>106.5</v>
      </c>
      <c r="D754" s="5">
        <v>50</v>
      </c>
      <c r="E754" s="5">
        <v>16.600000000000001</v>
      </c>
      <c r="F754" s="5">
        <v>30</v>
      </c>
      <c r="G754" s="5">
        <v>3.4</v>
      </c>
      <c r="I754" s="5">
        <v>34170</v>
      </c>
      <c r="J754" s="5">
        <v>132.4</v>
      </c>
      <c r="K754" s="5">
        <v>1708500</v>
      </c>
      <c r="L754" s="5">
        <v>28.2</v>
      </c>
      <c r="M754" s="5">
        <v>3587.9</v>
      </c>
      <c r="N754" s="5">
        <v>13356</v>
      </c>
      <c r="O754" s="5">
        <v>2602.5</v>
      </c>
      <c r="P754" s="5">
        <v>3008</v>
      </c>
      <c r="Q754" s="5">
        <v>357.6</v>
      </c>
      <c r="R754" s="5">
        <v>10257</v>
      </c>
      <c r="S754" s="5">
        <v>2204.4</v>
      </c>
      <c r="T754" s="5">
        <v>89</v>
      </c>
      <c r="U754" s="5">
        <v>39.799999999999997</v>
      </c>
      <c r="V754" s="5">
        <v>352</v>
      </c>
      <c r="W754" s="13">
        <v>27.4</v>
      </c>
      <c r="X754" s="13">
        <v>194.1</v>
      </c>
      <c r="Y754" s="13">
        <v>28.7</v>
      </c>
      <c r="Z754" s="5">
        <v>383.1</v>
      </c>
      <c r="AA754" s="18">
        <f t="shared" si="59"/>
        <v>2601.8000000000002</v>
      </c>
      <c r="AB754" s="18">
        <f t="shared" si="60"/>
        <v>0.72515956409041504</v>
      </c>
      <c r="AC754" s="1" t="s">
        <v>7495</v>
      </c>
      <c r="AD754" s="1" t="str">
        <f t="shared" si="63"/>
        <v>Whitley Bay M.B.</v>
      </c>
      <c r="AE754" s="1" t="str">
        <f t="shared" si="61"/>
        <v>Whitley Bay M.B.</v>
      </c>
      <c r="AF754" s="1" t="str">
        <f>INDEX(Lookup!G$2:G$1349, MATCH($AE754, Lookup!$G$2:$G$1349,0))</f>
        <v>WHITLEY BAY M.B.</v>
      </c>
      <c r="AG754" s="1" t="str">
        <f>INDEX(Lookup!F$2:F$1349, MATCH($AE754, Lookup!$G$2:$G$1349,0))</f>
        <v>e270831</v>
      </c>
      <c r="AH754" s="1" t="str">
        <f>INDEX(Lookup!C$2:C$1349, MATCH($AE754, Lookup!$G$2:$G$1349,0))</f>
        <v>Tyne And Wear</v>
      </c>
      <c r="AI754" s="1" t="str">
        <f>INDEX(Lookup!D$2:D$1349, MATCH($AE754, Lookup!$G$2:$G$1349,0))</f>
        <v>North East</v>
      </c>
      <c r="AJ754" s="1" t="str">
        <f>INDEX(Lookup!E$2:E$1349, MATCH($AE754, Lookup!$G$2:$G$1349,0))</f>
        <v>Rest of England</v>
      </c>
    </row>
    <row r="755" spans="1:36" x14ac:dyDescent="0.3">
      <c r="A755" s="11" t="s">
        <v>1971</v>
      </c>
      <c r="B755" s="5">
        <v>7230</v>
      </c>
      <c r="C755" s="5">
        <v>98.5</v>
      </c>
      <c r="D755" s="5">
        <v>44</v>
      </c>
      <c r="E755" s="5">
        <v>12</v>
      </c>
      <c r="F755" s="5">
        <v>32</v>
      </c>
      <c r="G755" s="5">
        <v>0</v>
      </c>
      <c r="I755" s="5">
        <v>6395</v>
      </c>
      <c r="J755" s="5">
        <v>150.4</v>
      </c>
      <c r="K755" s="5">
        <v>281380</v>
      </c>
      <c r="L755" s="5">
        <v>33.200000000000003</v>
      </c>
      <c r="M755" s="5">
        <v>646.1</v>
      </c>
      <c r="N755" s="5">
        <v>2574</v>
      </c>
      <c r="O755" s="5">
        <v>362.1</v>
      </c>
      <c r="P755" s="5">
        <v>1649</v>
      </c>
      <c r="Q755" s="5">
        <v>176</v>
      </c>
      <c r="R755" s="5">
        <v>911</v>
      </c>
      <c r="S755" s="5">
        <v>181.9</v>
      </c>
      <c r="T755" s="5">
        <v>9</v>
      </c>
      <c r="U755" s="5">
        <v>3.9</v>
      </c>
      <c r="V755" s="5">
        <v>69.400000000000006</v>
      </c>
      <c r="W755" s="13">
        <v>16.5</v>
      </c>
      <c r="X755" s="13">
        <v>56.5</v>
      </c>
      <c r="Y755" s="13">
        <v>20.9</v>
      </c>
      <c r="Z755" s="13">
        <v>120.6</v>
      </c>
      <c r="AA755" s="18">
        <f t="shared" si="59"/>
        <v>361.79999999999995</v>
      </c>
      <c r="AB755" s="18">
        <f t="shared" si="60"/>
        <v>0.55997523603157395</v>
      </c>
      <c r="AC755" s="1" t="s">
        <v>7496</v>
      </c>
      <c r="AD755" s="1" t="str">
        <f t="shared" si="63"/>
        <v>Alnwick U.D.</v>
      </c>
      <c r="AE755" s="1" t="str">
        <f t="shared" si="61"/>
        <v>Alnwick U.D.</v>
      </c>
      <c r="AF755" s="1" t="str">
        <f>INDEX(Lookup!G$2:G$1349, MATCH($AE755, Lookup!$G$2:$G$1349,0))</f>
        <v>ALNWICK U.D.</v>
      </c>
      <c r="AG755" s="1" t="str">
        <f>INDEX(Lookup!F$2:F$1349, MATCH($AE755, Lookup!$G$2:$G$1349,0))</f>
        <v>e270816</v>
      </c>
      <c r="AH755" s="1" t="str">
        <f>INDEX(Lookup!C$2:C$1349, MATCH($AE755, Lookup!$G$2:$G$1349,0))</f>
        <v>Northumberland</v>
      </c>
      <c r="AI755" s="1" t="str">
        <f>INDEX(Lookup!D$2:D$1349, MATCH($AE755, Lookup!$G$2:$G$1349,0))</f>
        <v>North East</v>
      </c>
      <c r="AJ755" s="1" t="str">
        <f>INDEX(Lookup!E$2:E$1349, MATCH($AE755, Lookup!$G$2:$G$1349,0))</f>
        <v>Rest of England</v>
      </c>
    </row>
    <row r="756" spans="1:36" x14ac:dyDescent="0.3">
      <c r="A756" s="11" t="s">
        <v>1972</v>
      </c>
      <c r="B756" s="5">
        <v>4710</v>
      </c>
      <c r="C756" s="5">
        <v>93.5</v>
      </c>
      <c r="D756" s="5">
        <v>38</v>
      </c>
      <c r="E756" s="5">
        <v>4.8</v>
      </c>
      <c r="F756" s="5">
        <v>32</v>
      </c>
      <c r="G756" s="5">
        <v>1.2</v>
      </c>
      <c r="I756" s="5">
        <v>3065</v>
      </c>
      <c r="J756" s="5">
        <v>155.4</v>
      </c>
      <c r="K756" s="5">
        <v>116470</v>
      </c>
      <c r="L756" s="5">
        <v>49.8</v>
      </c>
      <c r="M756" s="5">
        <v>322</v>
      </c>
      <c r="N756" s="5">
        <v>1848</v>
      </c>
      <c r="O756" s="5">
        <v>230</v>
      </c>
      <c r="P756" s="5">
        <v>1324</v>
      </c>
      <c r="Q756" s="5">
        <v>135.19999999999999</v>
      </c>
      <c r="R756" s="5">
        <v>522</v>
      </c>
      <c r="S756" s="5">
        <v>94.4</v>
      </c>
      <c r="T756" s="5">
        <v>0</v>
      </c>
      <c r="U756" s="5">
        <v>0</v>
      </c>
      <c r="V756" s="5">
        <v>26.1</v>
      </c>
      <c r="W756" s="13">
        <v>1.7</v>
      </c>
      <c r="X756" s="13">
        <v>3.4</v>
      </c>
      <c r="Y756" s="13">
        <v>3.4</v>
      </c>
      <c r="Z756" s="13">
        <v>36.799999999999997</v>
      </c>
      <c r="AA756" s="18">
        <f t="shared" si="59"/>
        <v>229.6</v>
      </c>
      <c r="AB756" s="18">
        <f t="shared" si="60"/>
        <v>0.71304347826086956</v>
      </c>
      <c r="AC756" s="1" t="s">
        <v>7496</v>
      </c>
      <c r="AD756" s="1" t="str">
        <f t="shared" si="63"/>
        <v>Amble U.D.</v>
      </c>
      <c r="AE756" s="1" t="str">
        <f t="shared" si="61"/>
        <v>Amble U.D.</v>
      </c>
      <c r="AF756" s="1" t="str">
        <f>INDEX(Lookup!G$2:G$1349, MATCH($AE756, Lookup!$G$2:$G$1349,0))</f>
        <v>AMBLE U.D.</v>
      </c>
      <c r="AG756" s="1" t="str">
        <f>INDEX(Lookup!F$2:F$1349, MATCH($AE756, Lookup!$G$2:$G$1349,0))</f>
        <v>e270817</v>
      </c>
      <c r="AH756" s="1" t="str">
        <f>INDEX(Lookup!C$2:C$1349, MATCH($AE756, Lookup!$G$2:$G$1349,0))</f>
        <v>Northumberland</v>
      </c>
      <c r="AI756" s="1" t="str">
        <f>INDEX(Lookup!D$2:D$1349, MATCH($AE756, Lookup!$G$2:$G$1349,0))</f>
        <v>North East</v>
      </c>
      <c r="AJ756" s="1" t="str">
        <f>INDEX(Lookup!E$2:E$1349, MATCH($AE756, Lookup!$G$2:$G$1349,0))</f>
        <v>Rest of England</v>
      </c>
    </row>
    <row r="757" spans="1:36" x14ac:dyDescent="0.3">
      <c r="A757" s="11" t="s">
        <v>1973</v>
      </c>
      <c r="B757" s="5">
        <v>25030</v>
      </c>
      <c r="C757" s="5">
        <v>101.5</v>
      </c>
      <c r="D757" s="5">
        <v>41</v>
      </c>
      <c r="E757" s="5">
        <v>9</v>
      </c>
      <c r="F757" s="5">
        <v>32</v>
      </c>
      <c r="G757" s="5">
        <v>0</v>
      </c>
      <c r="I757" s="5">
        <v>17230</v>
      </c>
      <c r="J757" s="5">
        <v>122.9</v>
      </c>
      <c r="K757" s="5">
        <v>706430</v>
      </c>
      <c r="L757" s="5">
        <v>43.3</v>
      </c>
      <c r="M757" s="5">
        <v>2644.8</v>
      </c>
      <c r="N757" s="5">
        <v>9246</v>
      </c>
      <c r="O757" s="5">
        <v>1032.5999999999999</v>
      </c>
      <c r="P757" s="5">
        <v>7793</v>
      </c>
      <c r="Q757" s="5">
        <v>773.5</v>
      </c>
      <c r="R757" s="5">
        <v>1439</v>
      </c>
      <c r="S757" s="5">
        <v>256.8</v>
      </c>
      <c r="T757" s="5">
        <v>3</v>
      </c>
      <c r="U757" s="5">
        <v>1.4</v>
      </c>
      <c r="V757" s="5">
        <v>214.2</v>
      </c>
      <c r="W757" s="13">
        <v>26.2</v>
      </c>
      <c r="X757" s="13">
        <v>886.7</v>
      </c>
      <c r="Y757" s="13">
        <v>886.7</v>
      </c>
      <c r="Z757" s="13">
        <v>407.5</v>
      </c>
      <c r="AA757" s="18">
        <f t="shared" si="59"/>
        <v>1031.7</v>
      </c>
      <c r="AB757" s="18">
        <f t="shared" si="60"/>
        <v>0.39008620689655171</v>
      </c>
      <c r="AC757" s="1" t="s">
        <v>7496</v>
      </c>
      <c r="AD757" s="1" t="str">
        <f t="shared" si="63"/>
        <v>Ashington U.D.</v>
      </c>
      <c r="AE757" s="1" t="str">
        <f t="shared" si="61"/>
        <v>Ashington U.D.</v>
      </c>
      <c r="AF757" s="1" t="str">
        <f>INDEX(Lookup!G$2:G$1349, MATCH($AE757, Lookup!$G$2:$G$1349,0))</f>
        <v>ASHINGTON U.D.</v>
      </c>
      <c r="AG757" s="1" t="str">
        <f>INDEX(Lookup!F$2:F$1349, MATCH($AE757, Lookup!$G$2:$G$1349,0))</f>
        <v>e270818</v>
      </c>
      <c r="AH757" s="1" t="str">
        <f>INDEX(Lookup!C$2:C$1349, MATCH($AE757, Lookup!$G$2:$G$1349,0))</f>
        <v>Northumberland</v>
      </c>
      <c r="AI757" s="1" t="str">
        <f>INDEX(Lookup!D$2:D$1349, MATCH($AE757, Lookup!$G$2:$G$1349,0))</f>
        <v>North East</v>
      </c>
      <c r="AJ757" s="1" t="str">
        <f>INDEX(Lookup!E$2:E$1349, MATCH($AE757, Lookup!$G$2:$G$1349,0))</f>
        <v>Rest of England</v>
      </c>
    </row>
    <row r="758" spans="1:36" x14ac:dyDescent="0.3">
      <c r="A758" s="11" t="s">
        <v>1974</v>
      </c>
      <c r="B758" s="5">
        <v>27950</v>
      </c>
      <c r="C758" s="5">
        <v>103.5</v>
      </c>
      <c r="D758" s="5">
        <v>45</v>
      </c>
      <c r="E758" s="5">
        <v>12.9</v>
      </c>
      <c r="F758" s="5">
        <v>32</v>
      </c>
      <c r="G758" s="5">
        <v>0.1</v>
      </c>
      <c r="I758" s="5">
        <v>27940</v>
      </c>
      <c r="J758" s="5">
        <v>146</v>
      </c>
      <c r="K758" s="5">
        <v>1257300</v>
      </c>
      <c r="L758" s="5">
        <v>20.6</v>
      </c>
      <c r="M758" s="5">
        <v>2955.5</v>
      </c>
      <c r="N758" s="5">
        <v>9949</v>
      </c>
      <c r="O758" s="5">
        <v>1295.2</v>
      </c>
      <c r="P758" s="5">
        <v>7317</v>
      </c>
      <c r="Q758" s="5">
        <v>799.9</v>
      </c>
      <c r="R758" s="5">
        <v>2630</v>
      </c>
      <c r="S758" s="5">
        <v>494.8</v>
      </c>
      <c r="T758" s="5">
        <v>1</v>
      </c>
      <c r="U758" s="5">
        <v>0.4</v>
      </c>
      <c r="V758" s="5">
        <v>95.3</v>
      </c>
      <c r="W758" s="13">
        <v>9.4</v>
      </c>
      <c r="X758" s="13">
        <v>149.1</v>
      </c>
      <c r="Y758" s="13">
        <v>149.1</v>
      </c>
      <c r="Z758" s="13">
        <v>1325.7</v>
      </c>
      <c r="AA758" s="18">
        <f t="shared" si="59"/>
        <v>1295.1000000000001</v>
      </c>
      <c r="AB758" s="18">
        <f t="shared" si="60"/>
        <v>0.43819996616477758</v>
      </c>
      <c r="AC758" s="1" t="s">
        <v>7496</v>
      </c>
      <c r="AD758" s="1" t="str">
        <f t="shared" si="63"/>
        <v>Bedlingtonshire U.D.</v>
      </c>
      <c r="AE758" s="1" t="str">
        <f t="shared" si="61"/>
        <v>Bedlingtonshire U.D.</v>
      </c>
      <c r="AF758" s="1" t="str">
        <f>INDEX(Lookup!G$2:G$1349, MATCH($AE758, Lookup!$G$2:$G$1349,0))</f>
        <v>BEDLINGTONSHIRE U.D.</v>
      </c>
      <c r="AG758" s="1" t="str">
        <f>INDEX(Lookup!F$2:F$1349, MATCH($AE758, Lookup!$G$2:$G$1349,0))</f>
        <v>e270819</v>
      </c>
      <c r="AH758" s="1" t="str">
        <f>INDEX(Lookup!C$2:C$1349, MATCH($AE758, Lookup!$G$2:$G$1349,0))</f>
        <v>Northumberland</v>
      </c>
      <c r="AI758" s="1" t="str">
        <f>INDEX(Lookup!D$2:D$1349, MATCH($AE758, Lookup!$G$2:$G$1349,0))</f>
        <v>North East</v>
      </c>
      <c r="AJ758" s="1" t="str">
        <f>INDEX(Lookup!E$2:E$1349, MATCH($AE758, Lookup!$G$2:$G$1349,0))</f>
        <v>Rest of England</v>
      </c>
    </row>
    <row r="759" spans="1:36" x14ac:dyDescent="0.3">
      <c r="A759" s="11" t="s">
        <v>1975</v>
      </c>
      <c r="B759" s="5">
        <v>26870</v>
      </c>
      <c r="C759" s="5">
        <v>95.5</v>
      </c>
      <c r="D759" s="5">
        <v>46</v>
      </c>
      <c r="E759" s="5">
        <v>11.9</v>
      </c>
      <c r="F759" s="5">
        <v>30</v>
      </c>
      <c r="G759" s="5">
        <v>4.0999999999999996</v>
      </c>
      <c r="I759" s="5">
        <v>29020</v>
      </c>
      <c r="J759" s="5">
        <v>136.69999999999999</v>
      </c>
      <c r="K759" s="5">
        <v>1334920</v>
      </c>
      <c r="L759" s="5">
        <v>20.8</v>
      </c>
      <c r="M759" s="5">
        <v>2870.2</v>
      </c>
      <c r="N759" s="5">
        <v>9687</v>
      </c>
      <c r="O759" s="5">
        <v>1807.7</v>
      </c>
      <c r="P759" s="5">
        <v>3669</v>
      </c>
      <c r="Q759" s="5">
        <v>425</v>
      </c>
      <c r="R759" s="5">
        <v>5681</v>
      </c>
      <c r="S759" s="5">
        <v>1234.8</v>
      </c>
      <c r="T759" s="5">
        <v>332</v>
      </c>
      <c r="U759" s="5">
        <v>144.69999999999999</v>
      </c>
      <c r="V759" s="5">
        <v>193.4</v>
      </c>
      <c r="W759" s="13">
        <v>348.2</v>
      </c>
      <c r="X759" s="13">
        <v>44.5</v>
      </c>
      <c r="Y759" s="13">
        <v>44.5</v>
      </c>
      <c r="Z759" s="13">
        <v>340.3</v>
      </c>
      <c r="AA759" s="18">
        <f t="shared" si="59"/>
        <v>1804.5</v>
      </c>
      <c r="AB759" s="18">
        <f t="shared" si="60"/>
        <v>0.6287018326249042</v>
      </c>
      <c r="AC759" s="1" t="s">
        <v>7496</v>
      </c>
      <c r="AD759" s="1" t="str">
        <f t="shared" si="63"/>
        <v>Gosforth U.D.</v>
      </c>
      <c r="AE759" s="1" t="str">
        <f t="shared" si="61"/>
        <v>Gosforth U.D.</v>
      </c>
      <c r="AF759" s="1" t="str">
        <f>INDEX(Lookup!G$2:G$1349, MATCH($AE759, Lookup!$G$2:$G$1349,0))</f>
        <v>GOSFORTH U.D.</v>
      </c>
      <c r="AG759" s="1" t="str">
        <f>INDEX(Lookup!F$2:F$1349, MATCH($AE759, Lookup!$G$2:$G$1349,0))</f>
        <v>e270822</v>
      </c>
      <c r="AH759" s="1" t="str">
        <f>INDEX(Lookup!C$2:C$1349, MATCH($AE759, Lookup!$G$2:$G$1349,0))</f>
        <v>Tyne And Wear</v>
      </c>
      <c r="AI759" s="1" t="str">
        <f>INDEX(Lookup!D$2:D$1349, MATCH($AE759, Lookup!$G$2:$G$1349,0))</f>
        <v>North East</v>
      </c>
      <c r="AJ759" s="1" t="str">
        <f>INDEX(Lookup!E$2:E$1349, MATCH($AE759, Lookup!$G$2:$G$1349,0))</f>
        <v>Rest of England</v>
      </c>
    </row>
    <row r="760" spans="1:36" x14ac:dyDescent="0.3">
      <c r="A760" s="11" t="s">
        <v>1987</v>
      </c>
      <c r="B760" s="5">
        <v>9800</v>
      </c>
      <c r="C760" s="5">
        <v>103</v>
      </c>
      <c r="D760" s="5">
        <v>18</v>
      </c>
      <c r="E760" s="5">
        <v>16</v>
      </c>
      <c r="F760" s="5">
        <v>32</v>
      </c>
      <c r="G760" s="5">
        <v>0</v>
      </c>
      <c r="I760" s="5">
        <v>10637</v>
      </c>
      <c r="J760" s="5">
        <v>149.80000000000001</v>
      </c>
      <c r="K760" s="5">
        <v>510576</v>
      </c>
      <c r="L760" s="5">
        <v>19.399999999999999</v>
      </c>
      <c r="M760" s="5">
        <v>1054.2</v>
      </c>
      <c r="N760" s="5">
        <v>3461</v>
      </c>
      <c r="O760" s="5">
        <v>554.6</v>
      </c>
      <c r="P760" s="5">
        <v>1783</v>
      </c>
      <c r="Q760" s="5">
        <v>190.9</v>
      </c>
      <c r="R760" s="5">
        <v>1635</v>
      </c>
      <c r="S760" s="5">
        <v>345</v>
      </c>
      <c r="T760" s="5">
        <v>40</v>
      </c>
      <c r="U760" s="5">
        <v>18.399999999999999</v>
      </c>
      <c r="V760" s="5">
        <v>184.5</v>
      </c>
      <c r="W760" s="13">
        <v>22.2</v>
      </c>
      <c r="X760" s="5">
        <v>107.3</v>
      </c>
      <c r="Y760" s="5">
        <v>38.9</v>
      </c>
      <c r="Z760" s="5">
        <v>146.69999999999999</v>
      </c>
      <c r="AA760" s="18">
        <f t="shared" si="59"/>
        <v>554.29999999999995</v>
      </c>
      <c r="AB760" s="18">
        <f t="shared" si="60"/>
        <v>0.52580155568203368</v>
      </c>
      <c r="AC760" s="1" t="s">
        <v>7496</v>
      </c>
      <c r="AD760" s="1" t="str">
        <f t="shared" si="63"/>
        <v>Hexham U.D.</v>
      </c>
      <c r="AE760" s="1" t="str">
        <f t="shared" si="61"/>
        <v>Hexham U.D.</v>
      </c>
      <c r="AF760" s="1" t="str">
        <f>INDEX(Lookup!G$2:G$1349, MATCH($AE760, Lookup!$G$2:$G$1349,0))</f>
        <v>HEXHAM U.D.</v>
      </c>
      <c r="AG760" s="1" t="str">
        <f>INDEX(Lookup!F$2:F$1349, MATCH($AE760, Lookup!$G$2:$G$1349,0))</f>
        <v>e270823</v>
      </c>
      <c r="AH760" s="1" t="str">
        <f>INDEX(Lookup!C$2:C$1349, MATCH($AE760, Lookup!$G$2:$G$1349,0))</f>
        <v>Northumberland</v>
      </c>
      <c r="AI760" s="1" t="str">
        <f>INDEX(Lookup!D$2:D$1349, MATCH($AE760, Lookup!$G$2:$G$1349,0))</f>
        <v>North East</v>
      </c>
      <c r="AJ760" s="1" t="str">
        <f>INDEX(Lookup!E$2:E$1349, MATCH($AE760, Lookup!$G$2:$G$1349,0))</f>
        <v>Rest of England</v>
      </c>
    </row>
    <row r="761" spans="1:36" x14ac:dyDescent="0.3">
      <c r="A761" s="11" t="s">
        <v>1977</v>
      </c>
      <c r="B761" s="5">
        <v>49790</v>
      </c>
      <c r="C761" s="5">
        <v>96.5</v>
      </c>
      <c r="D761" s="5">
        <v>41</v>
      </c>
      <c r="E761" s="5">
        <v>5.4</v>
      </c>
      <c r="F761" s="5">
        <v>32</v>
      </c>
      <c r="G761" s="5">
        <v>3.6</v>
      </c>
      <c r="I761" s="5">
        <v>42400</v>
      </c>
      <c r="J761" s="5">
        <v>160.1</v>
      </c>
      <c r="K761" s="5">
        <v>1738400</v>
      </c>
      <c r="L761" s="5">
        <v>34.4</v>
      </c>
      <c r="M761" s="5">
        <v>4384.8</v>
      </c>
      <c r="N761" s="5">
        <v>17942</v>
      </c>
      <c r="O761" s="5">
        <v>2724.8</v>
      </c>
      <c r="P761" s="5">
        <v>9360</v>
      </c>
      <c r="Q761" s="5">
        <v>1116.5999999999999</v>
      </c>
      <c r="R761" s="5">
        <v>8570</v>
      </c>
      <c r="S761" s="5">
        <v>1604</v>
      </c>
      <c r="T761" s="5">
        <v>8</v>
      </c>
      <c r="U761" s="5">
        <v>3.8</v>
      </c>
      <c r="V761" s="5">
        <v>243.8</v>
      </c>
      <c r="W761" s="13">
        <v>220.3</v>
      </c>
      <c r="X761" s="5">
        <v>302.7</v>
      </c>
      <c r="Y761" s="5">
        <v>276.60000000000002</v>
      </c>
      <c r="Z761" s="5">
        <v>616.6</v>
      </c>
      <c r="AA761" s="18">
        <f t="shared" si="59"/>
        <v>2724.4</v>
      </c>
      <c r="AB761" s="18">
        <f t="shared" si="60"/>
        <v>0.62132822477650063</v>
      </c>
      <c r="AC761" s="1" t="s">
        <v>7496</v>
      </c>
      <c r="AD761" s="1" t="str">
        <f t="shared" si="63"/>
        <v>Longbenton U.D.</v>
      </c>
      <c r="AE761" s="1" t="str">
        <f t="shared" si="61"/>
        <v>Longbenton U.D.</v>
      </c>
      <c r="AF761" s="1" t="str">
        <f>INDEX(Lookup!G$2:G$1349, MATCH($AE761, Lookup!$G$2:$G$1349,0))</f>
        <v>LONGBENTON U.D.</v>
      </c>
      <c r="AG761" s="1" t="str">
        <f>INDEX(Lookup!F$2:F$1349, MATCH($AE761, Lookup!$G$2:$G$1349,0))</f>
        <v>e270824</v>
      </c>
      <c r="AH761" s="1" t="str">
        <f>INDEX(Lookup!C$2:C$1349, MATCH($AE761, Lookup!$G$2:$G$1349,0))</f>
        <v>Tyne And Wear</v>
      </c>
      <c r="AI761" s="1" t="str">
        <f>INDEX(Lookup!D$2:D$1349, MATCH($AE761, Lookup!$G$2:$G$1349,0))</f>
        <v>North East</v>
      </c>
      <c r="AJ761" s="1" t="str">
        <f>INDEX(Lookup!E$2:E$1349, MATCH($AE761, Lookup!$G$2:$G$1349,0))</f>
        <v>Rest of England</v>
      </c>
    </row>
    <row r="762" spans="1:36" x14ac:dyDescent="0.3">
      <c r="A762" s="11" t="s">
        <v>1978</v>
      </c>
      <c r="B762" s="5">
        <v>10860</v>
      </c>
      <c r="C762" s="5">
        <v>101.5</v>
      </c>
      <c r="D762" s="5">
        <v>47</v>
      </c>
      <c r="E762" s="5">
        <v>15</v>
      </c>
      <c r="F762" s="5">
        <v>32</v>
      </c>
      <c r="G762" s="5">
        <v>0</v>
      </c>
      <c r="I762" s="5">
        <v>6450</v>
      </c>
      <c r="J762" s="5">
        <v>152.9</v>
      </c>
      <c r="K762" s="5">
        <v>303150</v>
      </c>
      <c r="L762" s="5">
        <v>51.6</v>
      </c>
      <c r="M762" s="5">
        <v>1135.8</v>
      </c>
      <c r="N762" s="5">
        <v>4063</v>
      </c>
      <c r="O762" s="5">
        <v>545.70000000000005</v>
      </c>
      <c r="P762" s="5">
        <v>2828</v>
      </c>
      <c r="Q762" s="5">
        <v>324.3</v>
      </c>
      <c r="R762" s="5">
        <v>1235</v>
      </c>
      <c r="S762" s="5">
        <v>221.4</v>
      </c>
      <c r="T762" s="5">
        <v>0</v>
      </c>
      <c r="U762" s="5">
        <v>0</v>
      </c>
      <c r="V762" s="5">
        <v>30.1</v>
      </c>
      <c r="W762" s="13">
        <v>1.5</v>
      </c>
      <c r="X762" s="13">
        <v>33.299999999999997</v>
      </c>
      <c r="Y762" s="5">
        <v>445.6</v>
      </c>
      <c r="Z762" s="5">
        <v>79.599999999999994</v>
      </c>
      <c r="AA762" s="18">
        <f t="shared" si="59"/>
        <v>545.70000000000005</v>
      </c>
      <c r="AB762" s="18">
        <f t="shared" si="60"/>
        <v>0.48045430533544642</v>
      </c>
      <c r="AC762" s="1" t="s">
        <v>7496</v>
      </c>
      <c r="AD762" s="1" t="str">
        <f t="shared" si="63"/>
        <v>Newbiggin-by-the-Sea U.D.</v>
      </c>
      <c r="AE762" s="1" t="str">
        <f t="shared" si="61"/>
        <v>Newbiggin-by-the-Sea U.D.</v>
      </c>
      <c r="AF762" s="1" t="str">
        <f>INDEX(Lookup!G$2:G$1349, MATCH($AE762, Lookup!$G$2:$G$1349,0))</f>
        <v>NEWBIGGIN-BY-THE-SEA U.D.</v>
      </c>
      <c r="AG762" s="1" t="str">
        <f>INDEX(Lookup!F$2:F$1349, MATCH($AE762, Lookup!$G$2:$G$1349,0))</f>
        <v>e270826</v>
      </c>
      <c r="AH762" s="1" t="str">
        <f>INDEX(Lookup!C$2:C$1349, MATCH($AE762, Lookup!$G$2:$G$1349,0))</f>
        <v>Northumberland</v>
      </c>
      <c r="AI762" s="1" t="str">
        <f>INDEX(Lookup!D$2:D$1349, MATCH($AE762, Lookup!$G$2:$G$1349,0))</f>
        <v>North East</v>
      </c>
      <c r="AJ762" s="1" t="str">
        <f>INDEX(Lookup!E$2:E$1349, MATCH($AE762, Lookup!$G$2:$G$1349,0))</f>
        <v>Rest of England</v>
      </c>
    </row>
    <row r="763" spans="1:36" x14ac:dyDescent="0.3">
      <c r="A763" s="11" t="s">
        <v>1979</v>
      </c>
      <c r="B763" s="5">
        <v>39900</v>
      </c>
      <c r="C763" s="5">
        <v>100.5</v>
      </c>
      <c r="D763" s="5">
        <v>46</v>
      </c>
      <c r="E763" s="5">
        <v>11.1</v>
      </c>
      <c r="F763" s="5">
        <v>32</v>
      </c>
      <c r="G763" s="5">
        <v>4.9000000000000004</v>
      </c>
      <c r="I763" s="5">
        <v>33935</v>
      </c>
      <c r="J763" s="5">
        <v>157.1</v>
      </c>
      <c r="K763" s="5">
        <v>1561010</v>
      </c>
      <c r="L763" s="5">
        <v>36.9</v>
      </c>
      <c r="M763" s="5">
        <v>3394.2</v>
      </c>
      <c r="N763" s="5">
        <v>14120</v>
      </c>
      <c r="O763" s="5">
        <v>2243.4</v>
      </c>
      <c r="P763" s="5">
        <v>4999</v>
      </c>
      <c r="Q763" s="5">
        <v>518.1</v>
      </c>
      <c r="R763" s="5">
        <v>9116</v>
      </c>
      <c r="S763" s="5">
        <v>1723.6</v>
      </c>
      <c r="T763" s="5">
        <v>4</v>
      </c>
      <c r="U763" s="5">
        <v>1.7</v>
      </c>
      <c r="V763" s="5">
        <v>136.6</v>
      </c>
      <c r="W763" s="13">
        <v>10.9</v>
      </c>
      <c r="X763" s="13">
        <v>161.6</v>
      </c>
      <c r="Y763" s="13">
        <v>298.5</v>
      </c>
      <c r="Z763" s="5">
        <v>543.20000000000005</v>
      </c>
      <c r="AA763" s="18">
        <f t="shared" si="59"/>
        <v>2243.3999999999996</v>
      </c>
      <c r="AB763" s="18">
        <f t="shared" si="60"/>
        <v>0.66095103411702305</v>
      </c>
      <c r="AC763" s="1" t="s">
        <v>7496</v>
      </c>
      <c r="AD763" s="1" t="str">
        <f t="shared" si="63"/>
        <v>Newburn U.D.</v>
      </c>
      <c r="AE763" s="1" t="str">
        <f t="shared" si="61"/>
        <v>Newburn U.D.</v>
      </c>
      <c r="AF763" s="1" t="str">
        <f>INDEX(Lookup!G$2:G$1349, MATCH($AE763, Lookup!$G$2:$G$1349,0))</f>
        <v>NEWBURN U.D.</v>
      </c>
      <c r="AG763" s="1" t="str">
        <f>INDEX(Lookup!F$2:F$1349, MATCH($AE763, Lookup!$G$2:$G$1349,0))</f>
        <v>e270827</v>
      </c>
      <c r="AH763" s="1" t="str">
        <f>INDEX(Lookup!C$2:C$1349, MATCH($AE763, Lookup!$G$2:$G$1349,0))</f>
        <v>Tyne And Wear</v>
      </c>
      <c r="AI763" s="1" t="str">
        <f>INDEX(Lookup!D$2:D$1349, MATCH($AE763, Lookup!$G$2:$G$1349,0))</f>
        <v>North East</v>
      </c>
      <c r="AJ763" s="1" t="str">
        <f>INDEX(Lookup!E$2:E$1349, MATCH($AE763, Lookup!$G$2:$G$1349,0))</f>
        <v>Rest of England</v>
      </c>
    </row>
    <row r="764" spans="1:36" x14ac:dyDescent="0.3">
      <c r="A764" s="11" t="s">
        <v>1980</v>
      </c>
      <c r="B764" s="5">
        <v>11170</v>
      </c>
      <c r="C764" s="5">
        <v>112</v>
      </c>
      <c r="D764" s="5">
        <v>48</v>
      </c>
      <c r="E764" s="5">
        <v>16</v>
      </c>
      <c r="F764" s="5">
        <v>32</v>
      </c>
      <c r="G764" s="5">
        <v>0</v>
      </c>
      <c r="I764" s="5">
        <v>8766</v>
      </c>
      <c r="J764" s="5">
        <v>145.9</v>
      </c>
      <c r="K764" s="5">
        <v>420768</v>
      </c>
      <c r="L764" s="5">
        <v>38.799999999999997</v>
      </c>
      <c r="M764" s="5">
        <v>910.5</v>
      </c>
      <c r="N764" s="5">
        <v>3540</v>
      </c>
      <c r="O764" s="5">
        <v>500.6</v>
      </c>
      <c r="P764" s="5">
        <v>2132</v>
      </c>
      <c r="Q764" s="5">
        <v>233.6</v>
      </c>
      <c r="R764" s="5">
        <v>1401</v>
      </c>
      <c r="S764" s="5">
        <v>261.60000000000002</v>
      </c>
      <c r="T764" s="5">
        <v>3</v>
      </c>
      <c r="U764" s="5">
        <v>1.2</v>
      </c>
      <c r="V764" s="5">
        <v>37.6</v>
      </c>
      <c r="W764" s="13">
        <v>2.1</v>
      </c>
      <c r="X764" s="13">
        <v>26.4</v>
      </c>
      <c r="Y764" s="13">
        <v>191.8</v>
      </c>
      <c r="Z764" s="13">
        <v>152</v>
      </c>
      <c r="AA764" s="18">
        <f t="shared" si="59"/>
        <v>496.40000000000003</v>
      </c>
      <c r="AB764" s="18">
        <f t="shared" si="60"/>
        <v>0.5451949478308622</v>
      </c>
      <c r="AC764" s="1" t="s">
        <v>7496</v>
      </c>
      <c r="AD764" s="1" t="str">
        <f t="shared" si="63"/>
        <v>Prudhoe U.D.</v>
      </c>
      <c r="AE764" s="1" t="str">
        <f t="shared" si="61"/>
        <v>Prudhoe U.D.</v>
      </c>
      <c r="AF764" s="1" t="str">
        <f>INDEX(Lookup!G$2:G$1349, MATCH($AE764, Lookup!$G$2:$G$1349,0))</f>
        <v>PRUDHOE U.D.</v>
      </c>
      <c r="AG764" s="1" t="str">
        <f>INDEX(Lookup!F$2:F$1349, MATCH($AE764, Lookup!$G$2:$G$1349,0))</f>
        <v>e270828</v>
      </c>
      <c r="AH764" s="1" t="str">
        <f>INDEX(Lookup!C$2:C$1349, MATCH($AE764, Lookup!$G$2:$G$1349,0))</f>
        <v>Northumberland</v>
      </c>
      <c r="AI764" s="1" t="str">
        <f>INDEX(Lookup!D$2:D$1349, MATCH($AE764, Lookup!$G$2:$G$1349,0))</f>
        <v>North East</v>
      </c>
      <c r="AJ764" s="1" t="str">
        <f>INDEX(Lookup!E$2:E$1349, MATCH($AE764, Lookup!$G$2:$G$1349,0))</f>
        <v>Rest of England</v>
      </c>
    </row>
    <row r="765" spans="1:36" x14ac:dyDescent="0.3">
      <c r="A765" s="11" t="s">
        <v>1981</v>
      </c>
      <c r="B765" s="5">
        <v>33790</v>
      </c>
      <c r="C765" s="5">
        <v>91.5</v>
      </c>
      <c r="D765" s="5">
        <v>44</v>
      </c>
      <c r="E765" s="5">
        <v>8.9</v>
      </c>
      <c r="F765" s="5">
        <v>32</v>
      </c>
      <c r="G765" s="5">
        <v>3.1</v>
      </c>
      <c r="I765" s="5">
        <v>30000</v>
      </c>
      <c r="J765" s="5">
        <v>152.30000000000001</v>
      </c>
      <c r="K765" s="5">
        <v>1320000</v>
      </c>
      <c r="L765" s="5">
        <v>31.9</v>
      </c>
      <c r="M765" s="5">
        <v>3170.8</v>
      </c>
      <c r="N765" s="5">
        <v>13379</v>
      </c>
      <c r="O765" s="5">
        <v>1967</v>
      </c>
      <c r="P765" s="5">
        <v>6377</v>
      </c>
      <c r="Q765" s="5">
        <v>698</v>
      </c>
      <c r="R765" s="5">
        <v>7000</v>
      </c>
      <c r="S765" s="5">
        <v>1268.2</v>
      </c>
      <c r="T765" s="5">
        <v>2</v>
      </c>
      <c r="U765" s="5">
        <v>0.8</v>
      </c>
      <c r="V765" s="5">
        <v>124.5</v>
      </c>
      <c r="W765" s="13">
        <v>17.100000000000001</v>
      </c>
      <c r="X765" s="13">
        <v>115.6</v>
      </c>
      <c r="Y765" s="13">
        <v>538.29999999999995</v>
      </c>
      <c r="Z765" s="13">
        <v>408.3</v>
      </c>
      <c r="AA765" s="18">
        <f t="shared" si="59"/>
        <v>1967</v>
      </c>
      <c r="AB765" s="18">
        <f t="shared" si="60"/>
        <v>0.62034817711618517</v>
      </c>
      <c r="AC765" s="1" t="s">
        <v>7496</v>
      </c>
      <c r="AD765" s="1" t="str">
        <f t="shared" si="63"/>
        <v>Seaton Valley U.D.</v>
      </c>
      <c r="AE765" s="1" t="str">
        <f t="shared" si="61"/>
        <v>Seaton Valley U.D.</v>
      </c>
      <c r="AF765" s="1" t="str">
        <f>INDEX(Lookup!G$2:G$1349, MATCH($AE765, Lookup!$G$2:$G$1349,0))</f>
        <v>SEATON VALLEY U.D.</v>
      </c>
      <c r="AG765" s="1" t="str">
        <f>INDEX(Lookup!F$2:F$1349, MATCH($AE765, Lookup!$G$2:$G$1349,0))</f>
        <v>e270829</v>
      </c>
      <c r="AH765" s="1" t="str">
        <f>INDEX(Lookup!C$2:C$1349, MATCH($AE765, Lookup!$G$2:$G$1349,0))</f>
        <v>Northumberland</v>
      </c>
      <c r="AI765" s="1" t="str">
        <f>INDEX(Lookup!D$2:D$1349, MATCH($AE765, Lookup!$G$2:$G$1349,0))</f>
        <v>North East</v>
      </c>
      <c r="AJ765" s="1" t="str">
        <f>INDEX(Lookup!E$2:E$1349, MATCH($AE765, Lookup!$G$2:$G$1349,0))</f>
        <v>Rest of England</v>
      </c>
    </row>
    <row r="766" spans="1:36" x14ac:dyDescent="0.3">
      <c r="A766" s="11" t="s">
        <v>1971</v>
      </c>
      <c r="B766" s="5">
        <v>11030</v>
      </c>
      <c r="C766" s="5">
        <v>100</v>
      </c>
      <c r="D766" s="5">
        <v>43</v>
      </c>
      <c r="E766" s="5">
        <v>11</v>
      </c>
      <c r="F766" s="5">
        <v>32</v>
      </c>
      <c r="G766" s="5">
        <v>0</v>
      </c>
      <c r="H766" s="5">
        <v>43.2</v>
      </c>
      <c r="I766" s="5">
        <v>7980</v>
      </c>
      <c r="J766" s="5">
        <v>130.1</v>
      </c>
      <c r="K766" s="5">
        <v>344486</v>
      </c>
      <c r="L766" s="5">
        <v>42.8</v>
      </c>
      <c r="M766" s="5">
        <v>839.3</v>
      </c>
      <c r="N766" s="5">
        <v>4027</v>
      </c>
      <c r="O766" s="5">
        <v>533.4</v>
      </c>
      <c r="P766" s="5">
        <v>2200</v>
      </c>
      <c r="Q766" s="5">
        <v>203.1</v>
      </c>
      <c r="R766" s="5">
        <v>1744</v>
      </c>
      <c r="S766" s="5">
        <v>293.7</v>
      </c>
      <c r="T766" s="5">
        <v>80</v>
      </c>
      <c r="U766" s="5">
        <v>32.1</v>
      </c>
      <c r="V766" s="5">
        <v>13.4</v>
      </c>
      <c r="W766" s="13">
        <v>0.5</v>
      </c>
      <c r="X766" s="13">
        <v>54.4</v>
      </c>
      <c r="Y766" s="13">
        <v>11.2</v>
      </c>
      <c r="Z766" s="13">
        <v>226.3</v>
      </c>
      <c r="AA766" s="18">
        <f t="shared" si="59"/>
        <v>528.9</v>
      </c>
      <c r="AB766" s="18">
        <f t="shared" si="60"/>
        <v>0.63016799714047422</v>
      </c>
      <c r="AC766" s="1" t="s">
        <v>7494</v>
      </c>
      <c r="AD766" s="1" t="str">
        <f t="shared" si="63"/>
        <v>Alnwick R.D.</v>
      </c>
      <c r="AE766" s="1" t="str">
        <f t="shared" si="61"/>
        <v>Alnwick R.D.</v>
      </c>
      <c r="AF766" s="1" t="str">
        <f>INDEX(Lookup!G$2:G$1349, MATCH($AE766, Lookup!$G$2:$G$1349,0))</f>
        <v>ALNWICK R.D.</v>
      </c>
      <c r="AG766" s="1" t="str">
        <f>INDEX(Lookup!F$2:F$1349, MATCH($AE766, Lookup!$G$2:$G$1349,0))</f>
        <v>e270832</v>
      </c>
      <c r="AH766" s="1" t="str">
        <f>INDEX(Lookup!C$2:C$1349, MATCH($AE766, Lookup!$G$2:$G$1349,0))</f>
        <v>Northumberland</v>
      </c>
      <c r="AI766" s="1" t="str">
        <f>INDEX(Lookup!D$2:D$1349, MATCH($AE766, Lookup!$G$2:$G$1349,0))</f>
        <v>North East</v>
      </c>
      <c r="AJ766" s="1" t="str">
        <f>INDEX(Lookup!E$2:E$1349, MATCH($AE766, Lookup!$G$2:$G$1349,0))</f>
        <v>Rest of England</v>
      </c>
    </row>
    <row r="767" spans="1:36" x14ac:dyDescent="0.3">
      <c r="A767" s="11" t="s">
        <v>1982</v>
      </c>
      <c r="B767" s="5">
        <v>4600</v>
      </c>
      <c r="C767" s="5">
        <v>94.5</v>
      </c>
      <c r="D767" s="5">
        <v>40</v>
      </c>
      <c r="E767" s="5">
        <v>8</v>
      </c>
      <c r="F767" s="5">
        <v>32</v>
      </c>
      <c r="G767" s="5">
        <v>0</v>
      </c>
      <c r="H767" s="5">
        <v>40.4</v>
      </c>
      <c r="I767" s="5">
        <v>4400</v>
      </c>
      <c r="J767" s="5">
        <v>152.9</v>
      </c>
      <c r="K767" s="5">
        <v>177817</v>
      </c>
      <c r="L767" s="5">
        <v>23.1</v>
      </c>
      <c r="M767" s="5">
        <v>472.1</v>
      </c>
      <c r="N767" s="5">
        <v>2262</v>
      </c>
      <c r="O767" s="5">
        <v>319.10000000000002</v>
      </c>
      <c r="P767" s="5">
        <v>1121</v>
      </c>
      <c r="Q767" s="5">
        <v>117.6</v>
      </c>
      <c r="R767" s="5">
        <v>1123</v>
      </c>
      <c r="S767" s="5">
        <v>194.5</v>
      </c>
      <c r="T767" s="5">
        <v>14</v>
      </c>
      <c r="U767" s="5">
        <v>6.4</v>
      </c>
      <c r="V767" s="5">
        <v>19.899999999999999</v>
      </c>
      <c r="W767" s="13">
        <v>1.8</v>
      </c>
      <c r="X767" s="5">
        <v>66.8</v>
      </c>
      <c r="Y767" s="5">
        <v>3.6</v>
      </c>
      <c r="Z767" s="5">
        <v>61</v>
      </c>
      <c r="AA767" s="18">
        <f t="shared" si="59"/>
        <v>318.5</v>
      </c>
      <c r="AB767" s="18">
        <f t="shared" si="60"/>
        <v>0.6746452022876509</v>
      </c>
      <c r="AC767" s="1" t="s">
        <v>7494</v>
      </c>
      <c r="AD767" s="1" t="str">
        <f t="shared" si="63"/>
        <v>Belford R.D.</v>
      </c>
      <c r="AE767" s="1" t="str">
        <f t="shared" si="61"/>
        <v>Belford R.D.</v>
      </c>
      <c r="AF767" s="1" t="str">
        <f>INDEX(Lookup!G$2:G$1349, MATCH($AE767, Lookup!$G$2:$G$1349,0))</f>
        <v>BELFORD R.D.</v>
      </c>
      <c r="AG767" s="1" t="str">
        <f>INDEX(Lookup!F$2:F$1349, MATCH($AE767, Lookup!$G$2:$G$1349,0))</f>
        <v>e270833</v>
      </c>
      <c r="AH767" s="1" t="str">
        <f>INDEX(Lookup!C$2:C$1349, MATCH($AE767, Lookup!$G$2:$G$1349,0))</f>
        <v>Northumberland</v>
      </c>
      <c r="AI767" s="1" t="str">
        <f>INDEX(Lookup!D$2:D$1349, MATCH($AE767, Lookup!$G$2:$G$1349,0))</f>
        <v>North East</v>
      </c>
      <c r="AJ767" s="1" t="str">
        <f>INDEX(Lookup!E$2:E$1349, MATCH($AE767, Lookup!$G$2:$G$1349,0))</f>
        <v>Rest of England</v>
      </c>
    </row>
    <row r="768" spans="1:36" x14ac:dyDescent="0.3">
      <c r="A768" s="11" t="s">
        <v>1983</v>
      </c>
      <c r="B768" s="5">
        <v>4750</v>
      </c>
      <c r="C768" s="5">
        <v>85.5</v>
      </c>
      <c r="D768" s="5">
        <v>39</v>
      </c>
      <c r="E768" s="5">
        <v>7</v>
      </c>
      <c r="F768" s="5">
        <v>32</v>
      </c>
      <c r="G768" s="5">
        <v>0</v>
      </c>
      <c r="H768" s="5">
        <v>39.700000000000003</v>
      </c>
      <c r="I768" s="5">
        <v>4030</v>
      </c>
      <c r="J768" s="5">
        <v>148.80000000000001</v>
      </c>
      <c r="K768" s="5">
        <v>159992</v>
      </c>
      <c r="L768" s="5">
        <v>32.5</v>
      </c>
      <c r="M768" s="5">
        <v>427.3</v>
      </c>
      <c r="N768" s="5">
        <v>1852</v>
      </c>
      <c r="O768" s="5">
        <v>206.7</v>
      </c>
      <c r="P768" s="5">
        <v>1059</v>
      </c>
      <c r="Q768" s="5">
        <v>102.7</v>
      </c>
      <c r="R768" s="5">
        <v>753</v>
      </c>
      <c r="S768" s="5">
        <v>99.3</v>
      </c>
      <c r="T768" s="5">
        <v>5</v>
      </c>
      <c r="U768" s="5">
        <v>2.5</v>
      </c>
      <c r="V768" s="5">
        <v>10.199999999999999</v>
      </c>
      <c r="W768" s="13">
        <v>0.4</v>
      </c>
      <c r="X768" s="5">
        <v>33.1</v>
      </c>
      <c r="Y768" s="5">
        <v>3.4</v>
      </c>
      <c r="Z768" s="5">
        <v>173.7</v>
      </c>
      <c r="AA768" s="18">
        <f t="shared" si="59"/>
        <v>204.5</v>
      </c>
      <c r="AB768" s="18">
        <f t="shared" si="60"/>
        <v>0.47858647320383801</v>
      </c>
      <c r="AC768" s="1" t="s">
        <v>7494</v>
      </c>
      <c r="AD768" s="1" t="str">
        <f t="shared" si="63"/>
        <v>Bellingham R.D.</v>
      </c>
      <c r="AE768" s="1" t="str">
        <f t="shared" si="61"/>
        <v>Bellingham R.D.</v>
      </c>
      <c r="AF768" s="1" t="str">
        <f>INDEX(Lookup!G$2:G$1349, MATCH($AE768, Lookup!$G$2:$G$1349,0))</f>
        <v>BELLINGHAM R.D.</v>
      </c>
      <c r="AG768" s="1" t="str">
        <f>INDEX(Lookup!F$2:F$1349, MATCH($AE768, Lookup!$G$2:$G$1349,0))</f>
        <v>e270834</v>
      </c>
      <c r="AH768" s="1" t="str">
        <f>INDEX(Lookup!C$2:C$1349, MATCH($AE768, Lookup!$G$2:$G$1349,0))</f>
        <v>Northumberland</v>
      </c>
      <c r="AI768" s="1" t="str">
        <f>INDEX(Lookup!D$2:D$1349, MATCH($AE768, Lookup!$G$2:$G$1349,0))</f>
        <v>North East</v>
      </c>
      <c r="AJ768" s="1" t="str">
        <f>INDEX(Lookup!E$2:E$1349, MATCH($AE768, Lookup!$G$2:$G$1349,0))</f>
        <v>Rest of England</v>
      </c>
    </row>
    <row r="769" spans="1:36" x14ac:dyDescent="0.3">
      <c r="A769" s="11" t="s">
        <v>1984</v>
      </c>
      <c r="B769" s="5">
        <v>36260</v>
      </c>
      <c r="C769" s="5">
        <v>92.5</v>
      </c>
      <c r="D769" s="5">
        <v>40</v>
      </c>
      <c r="E769" s="5">
        <v>8.5</v>
      </c>
      <c r="F769" s="5">
        <v>32</v>
      </c>
      <c r="G769" s="5">
        <v>0</v>
      </c>
      <c r="H769" s="5">
        <v>41</v>
      </c>
      <c r="I769" s="5">
        <v>34150</v>
      </c>
      <c r="J769" s="5">
        <v>147.6</v>
      </c>
      <c r="K769" s="5">
        <v>1399828</v>
      </c>
      <c r="L769" s="5">
        <v>28.8</v>
      </c>
      <c r="M769" s="5">
        <v>3480.8</v>
      </c>
      <c r="N769" s="5">
        <v>11559</v>
      </c>
      <c r="O769" s="5">
        <v>2404.1999999999998</v>
      </c>
      <c r="P769" s="5">
        <v>2588</v>
      </c>
      <c r="Q769" s="5">
        <v>289.60000000000002</v>
      </c>
      <c r="R769" s="5">
        <v>8568</v>
      </c>
      <c r="S769" s="5">
        <v>1925.3</v>
      </c>
      <c r="T769" s="5">
        <v>397</v>
      </c>
      <c r="U769" s="5">
        <v>176.5</v>
      </c>
      <c r="V769" s="5">
        <v>89.7</v>
      </c>
      <c r="W769" s="13">
        <v>30.6</v>
      </c>
      <c r="X769" s="5">
        <v>198.8</v>
      </c>
      <c r="Y769" s="5">
        <v>48.7</v>
      </c>
      <c r="Z769" s="5">
        <v>708.8</v>
      </c>
      <c r="AA769" s="18">
        <f t="shared" si="59"/>
        <v>2391.4</v>
      </c>
      <c r="AB769" s="18">
        <f t="shared" si="60"/>
        <v>0.68702597104113994</v>
      </c>
      <c r="AC769" s="1" t="s">
        <v>7494</v>
      </c>
      <c r="AD769" s="1" t="str">
        <f t="shared" si="63"/>
        <v>Castle Ward R.D.</v>
      </c>
      <c r="AE769" s="1" t="str">
        <f t="shared" si="61"/>
        <v>Castle Ward R.D.</v>
      </c>
      <c r="AF769" s="1" t="str">
        <f>INDEX(Lookup!G$2:G$1349, MATCH($AE769, Lookup!$G$2:$G$1349,0))</f>
        <v>CASTLE WARD R.D.</v>
      </c>
      <c r="AG769" s="1" t="str">
        <f>INDEX(Lookup!F$2:F$1349, MATCH($AE769, Lookup!$G$2:$G$1349,0))</f>
        <v>e270835</v>
      </c>
      <c r="AH769" s="1" t="str">
        <f>INDEX(Lookup!C$2:C$1349, MATCH($AE769, Lookup!$G$2:$G$1349,0))</f>
        <v>Northumberland</v>
      </c>
      <c r="AI769" s="1" t="str">
        <f>INDEX(Lookup!D$2:D$1349, MATCH($AE769, Lookup!$G$2:$G$1349,0))</f>
        <v>North East</v>
      </c>
      <c r="AJ769" s="1" t="str">
        <f>INDEX(Lookup!E$2:E$1349, MATCH($AE769, Lookup!$G$2:$G$1349,0))</f>
        <v>Rest of England</v>
      </c>
    </row>
    <row r="770" spans="1:36" x14ac:dyDescent="0.3">
      <c r="A770" s="11" t="s">
        <v>1985</v>
      </c>
      <c r="B770" s="5">
        <v>6070</v>
      </c>
      <c r="C770" s="5">
        <v>90.5</v>
      </c>
      <c r="D770" s="5">
        <v>40</v>
      </c>
      <c r="E770" s="5">
        <v>8</v>
      </c>
      <c r="F770" s="5">
        <v>32</v>
      </c>
      <c r="G770" s="5">
        <v>0</v>
      </c>
      <c r="H770" s="5">
        <v>40.4</v>
      </c>
      <c r="I770" s="5">
        <v>4153</v>
      </c>
      <c r="J770" s="5">
        <v>151.69999999999999</v>
      </c>
      <c r="K770" s="5">
        <v>167700</v>
      </c>
      <c r="L770" s="5">
        <v>45.8</v>
      </c>
      <c r="M770" s="5">
        <v>441.1</v>
      </c>
      <c r="N770" s="5">
        <v>2536</v>
      </c>
      <c r="O770" s="5">
        <v>302.39999999999998</v>
      </c>
      <c r="P770" s="5">
        <v>1175</v>
      </c>
      <c r="Q770" s="5">
        <v>113.7</v>
      </c>
      <c r="R770" s="5">
        <v>1346</v>
      </c>
      <c r="S770" s="5">
        <v>181.1</v>
      </c>
      <c r="T770" s="5">
        <v>15</v>
      </c>
      <c r="U770" s="5">
        <v>7.6</v>
      </c>
      <c r="V770" s="5">
        <v>20.3</v>
      </c>
      <c r="W770" s="13">
        <v>2.5</v>
      </c>
      <c r="X770" s="5">
        <v>31.6</v>
      </c>
      <c r="Y770" s="5">
        <v>7.6</v>
      </c>
      <c r="Z770" s="5">
        <v>76.599999999999994</v>
      </c>
      <c r="AA770" s="18">
        <f t="shared" si="59"/>
        <v>302.40000000000003</v>
      </c>
      <c r="AB770" s="18">
        <f t="shared" si="60"/>
        <v>0.68555883019723418</v>
      </c>
      <c r="AC770" s="1" t="s">
        <v>7494</v>
      </c>
      <c r="AD770" s="1" t="str">
        <f t="shared" si="63"/>
        <v>Glendale R.D.</v>
      </c>
      <c r="AE770" s="1" t="str">
        <f t="shared" si="61"/>
        <v>Glendale R.D.</v>
      </c>
      <c r="AF770" s="1" t="str">
        <f>INDEX(Lookup!G$2:G$1349, MATCH($AE770, Lookup!$G$2:$G$1349,0))</f>
        <v>GLENDALE R.D.</v>
      </c>
      <c r="AG770" s="1" t="str">
        <f>INDEX(Lookup!F$2:F$1349, MATCH($AE770, Lookup!$G$2:$G$1349,0))</f>
        <v>e270837</v>
      </c>
      <c r="AH770" s="1" t="str">
        <f>INDEX(Lookup!C$2:C$1349, MATCH($AE770, Lookup!$G$2:$G$1349,0))</f>
        <v>Northumberland</v>
      </c>
      <c r="AI770" s="1" t="str">
        <f>INDEX(Lookup!D$2:D$1349, MATCH($AE770, Lookup!$G$2:$G$1349,0))</f>
        <v>North East</v>
      </c>
      <c r="AJ770" s="1" t="str">
        <f>INDEX(Lookup!E$2:E$1349, MATCH($AE770, Lookup!$G$2:$G$1349,0))</f>
        <v>Rest of England</v>
      </c>
    </row>
    <row r="771" spans="1:36" x14ac:dyDescent="0.3">
      <c r="A771" s="11" t="s">
        <v>1986</v>
      </c>
      <c r="B771" s="5">
        <v>6620</v>
      </c>
      <c r="C771" s="5">
        <v>87.5</v>
      </c>
      <c r="D771" s="5">
        <v>39</v>
      </c>
      <c r="E771" s="5">
        <v>7</v>
      </c>
      <c r="F771" s="5">
        <v>32</v>
      </c>
      <c r="G771" s="5">
        <v>0</v>
      </c>
      <c r="H771" s="5">
        <v>42.1</v>
      </c>
      <c r="I771" s="5">
        <v>4448</v>
      </c>
      <c r="J771" s="5">
        <v>150</v>
      </c>
      <c r="K771" s="5">
        <v>187126</v>
      </c>
      <c r="L771" s="5">
        <v>50</v>
      </c>
      <c r="M771" s="5">
        <v>446.6</v>
      </c>
      <c r="N771" s="5">
        <v>2570</v>
      </c>
      <c r="O771" s="5">
        <v>288.7</v>
      </c>
      <c r="P771" s="5">
        <v>1883</v>
      </c>
      <c r="Q771" s="5">
        <v>186.5</v>
      </c>
      <c r="R771" s="5">
        <v>682</v>
      </c>
      <c r="S771" s="5">
        <v>100</v>
      </c>
      <c r="T771" s="5">
        <v>4</v>
      </c>
      <c r="U771" s="5">
        <v>2.2000000000000002</v>
      </c>
      <c r="V771" s="5">
        <v>29.8</v>
      </c>
      <c r="W771" s="13">
        <v>1.4</v>
      </c>
      <c r="X771" s="13">
        <v>23.6</v>
      </c>
      <c r="Y771" s="13">
        <v>30</v>
      </c>
      <c r="Z771" s="13">
        <v>73.099999999999994</v>
      </c>
      <c r="AA771" s="18">
        <f t="shared" ref="AA771:AA834" si="64">SUM(Q771+S771+U771)</f>
        <v>288.7</v>
      </c>
      <c r="AB771" s="18">
        <f t="shared" ref="AB771:AB834" si="65">AA771/M771</f>
        <v>0.64643976712942219</v>
      </c>
      <c r="AC771" s="1" t="s">
        <v>7494</v>
      </c>
      <c r="AD771" s="1" t="str">
        <f t="shared" si="63"/>
        <v>Haltwhistle R.D.</v>
      </c>
      <c r="AE771" s="1" t="str">
        <f t="shared" si="61"/>
        <v>Haltwhistle R.D.</v>
      </c>
      <c r="AF771" s="1" t="str">
        <f>INDEX(Lookup!G$2:G$1349, MATCH($AE771, Lookup!$G$2:$G$1349,0))</f>
        <v>HALTWHISTLE R.D.</v>
      </c>
      <c r="AG771" s="1" t="str">
        <f>INDEX(Lookup!F$2:F$1349, MATCH($AE771, Lookup!$G$2:$G$1349,0))</f>
        <v>e270838</v>
      </c>
      <c r="AH771" s="1" t="str">
        <f>INDEX(Lookup!C$2:C$1349, MATCH($AE771, Lookup!$G$2:$G$1349,0))</f>
        <v>Northumberland</v>
      </c>
      <c r="AI771" s="1" t="str">
        <f>INDEX(Lookup!D$2:D$1349, MATCH($AE771, Lookup!$G$2:$G$1349,0))</f>
        <v>North East</v>
      </c>
      <c r="AJ771" s="1" t="str">
        <f>INDEX(Lookup!E$2:E$1349, MATCH($AE771, Lookup!$G$2:$G$1349,0))</f>
        <v>Rest of England</v>
      </c>
    </row>
    <row r="772" spans="1:36" x14ac:dyDescent="0.3">
      <c r="A772" s="11" t="s">
        <v>1987</v>
      </c>
      <c r="B772" s="5">
        <v>21590</v>
      </c>
      <c r="C772" s="5">
        <v>92.5</v>
      </c>
      <c r="D772" s="5">
        <v>43</v>
      </c>
      <c r="E772" s="5">
        <v>10.8</v>
      </c>
      <c r="F772" s="5">
        <v>32</v>
      </c>
      <c r="G772" s="5">
        <v>0.2</v>
      </c>
      <c r="H772" s="5">
        <v>43.4</v>
      </c>
      <c r="I772" s="5">
        <v>18800</v>
      </c>
      <c r="J772" s="5">
        <v>159.30000000000001</v>
      </c>
      <c r="K772" s="5">
        <v>816725</v>
      </c>
      <c r="L772" s="5">
        <v>31.5</v>
      </c>
      <c r="M772" s="5">
        <v>1991</v>
      </c>
      <c r="N772" s="5">
        <v>8559</v>
      </c>
      <c r="O772" s="5">
        <v>1280.5</v>
      </c>
      <c r="P772" s="5">
        <v>4108</v>
      </c>
      <c r="Q772" s="5">
        <v>392.7</v>
      </c>
      <c r="R772" s="5">
        <v>4270</v>
      </c>
      <c r="S772" s="5">
        <v>798.8</v>
      </c>
      <c r="T772" s="5">
        <v>176</v>
      </c>
      <c r="U772" s="5">
        <v>88.5</v>
      </c>
      <c r="V772" s="5">
        <v>40.799999999999997</v>
      </c>
      <c r="W772" s="13">
        <v>3.9</v>
      </c>
      <c r="X772" s="13">
        <v>97.8</v>
      </c>
      <c r="Y772" s="13">
        <v>86.3</v>
      </c>
      <c r="Z772" s="13">
        <v>481.7</v>
      </c>
      <c r="AA772" s="18">
        <f t="shared" si="64"/>
        <v>1280</v>
      </c>
      <c r="AB772" s="18">
        <f t="shared" si="65"/>
        <v>0.64289301858362635</v>
      </c>
      <c r="AC772" s="1" t="s">
        <v>7494</v>
      </c>
      <c r="AD772" s="1" t="str">
        <f t="shared" si="63"/>
        <v>Hexham R.D.</v>
      </c>
      <c r="AE772" s="1" t="str">
        <f t="shared" ref="AE772:AE835" si="66">AD772</f>
        <v>Hexham R.D.</v>
      </c>
      <c r="AF772" s="1" t="str">
        <f>INDEX(Lookup!G$2:G$1349, MATCH($AE772, Lookup!$G$2:$G$1349,0))</f>
        <v>HEXHAM R.D.</v>
      </c>
      <c r="AG772" s="1" t="str">
        <f>INDEX(Lookup!F$2:F$1349, MATCH($AE772, Lookup!$G$2:$G$1349,0))</f>
        <v>e270839</v>
      </c>
      <c r="AH772" s="1" t="str">
        <f>INDEX(Lookup!C$2:C$1349, MATCH($AE772, Lookup!$G$2:$G$1349,0))</f>
        <v>Northumberland</v>
      </c>
      <c r="AI772" s="1" t="str">
        <f>INDEX(Lookup!D$2:D$1349, MATCH($AE772, Lookup!$G$2:$G$1349,0))</f>
        <v>North East</v>
      </c>
      <c r="AJ772" s="1" t="str">
        <f>INDEX(Lookup!E$2:E$1349, MATCH($AE772, Lookup!$G$2:$G$1349,0))</f>
        <v>Rest of England</v>
      </c>
    </row>
    <row r="773" spans="1:36" x14ac:dyDescent="0.3">
      <c r="A773" s="11" t="s">
        <v>1968</v>
      </c>
      <c r="B773" s="5">
        <v>16820</v>
      </c>
      <c r="C773" s="5">
        <v>84</v>
      </c>
      <c r="D773" s="5">
        <v>36</v>
      </c>
      <c r="E773" s="5">
        <v>4</v>
      </c>
      <c r="F773" s="5">
        <v>32</v>
      </c>
      <c r="G773" s="5">
        <v>0</v>
      </c>
      <c r="H773" s="5">
        <v>36.700000000000003</v>
      </c>
      <c r="I773" s="5">
        <v>12008</v>
      </c>
      <c r="J773" s="5">
        <v>149.1</v>
      </c>
      <c r="K773" s="5">
        <v>440871</v>
      </c>
      <c r="L773" s="5">
        <v>45.5</v>
      </c>
      <c r="M773" s="5">
        <v>1216.8</v>
      </c>
      <c r="N773" s="5">
        <v>5765</v>
      </c>
      <c r="O773" s="5">
        <v>759.4</v>
      </c>
      <c r="P773" s="5">
        <v>3651</v>
      </c>
      <c r="Q773" s="5">
        <v>361.4</v>
      </c>
      <c r="R773" s="5">
        <v>2033</v>
      </c>
      <c r="S773" s="5">
        <v>350</v>
      </c>
      <c r="T773" s="5">
        <v>79</v>
      </c>
      <c r="U773" s="5">
        <v>37.700000000000003</v>
      </c>
      <c r="V773" s="5">
        <v>16.2</v>
      </c>
      <c r="W773" s="13">
        <v>0.7</v>
      </c>
      <c r="X773" s="13">
        <v>54.7</v>
      </c>
      <c r="Y773" s="13">
        <v>49</v>
      </c>
      <c r="Z773" s="13">
        <v>336.9</v>
      </c>
      <c r="AA773" s="18">
        <f t="shared" si="64"/>
        <v>749.1</v>
      </c>
      <c r="AB773" s="18">
        <f t="shared" si="65"/>
        <v>0.61563116370808679</v>
      </c>
      <c r="AC773" s="1" t="s">
        <v>7494</v>
      </c>
      <c r="AD773" s="1" t="str">
        <f t="shared" si="63"/>
        <v>Morpeth R.D.</v>
      </c>
      <c r="AE773" s="1" t="str">
        <f t="shared" si="66"/>
        <v>Morpeth R.D.</v>
      </c>
      <c r="AF773" s="1" t="str">
        <f>INDEX(Lookup!G$2:G$1349, MATCH($AE773, Lookup!$G$2:$G$1349,0))</f>
        <v>MORPETH R.D.</v>
      </c>
      <c r="AG773" s="1" t="str">
        <f>INDEX(Lookup!F$2:F$1349, MATCH($AE773, Lookup!$G$2:$G$1349,0))</f>
        <v>e270840</v>
      </c>
      <c r="AH773" s="1" t="str">
        <f>INDEX(Lookup!C$2:C$1349, MATCH($AE773, Lookup!$G$2:$G$1349,0))</f>
        <v>Northumberland</v>
      </c>
      <c r="AI773" s="1" t="str">
        <f>INDEX(Lookup!D$2:D$1349, MATCH($AE773, Lookup!$G$2:$G$1349,0))</f>
        <v>North East</v>
      </c>
      <c r="AJ773" s="1" t="str">
        <f>INDEX(Lookup!E$2:E$1349, MATCH($AE773, Lookup!$G$2:$G$1349,0))</f>
        <v>Rest of England</v>
      </c>
    </row>
    <row r="774" spans="1:36" x14ac:dyDescent="0.3">
      <c r="A774" s="11" t="s">
        <v>1988</v>
      </c>
      <c r="B774" s="5">
        <v>3470</v>
      </c>
      <c r="C774" s="5">
        <v>84</v>
      </c>
      <c r="D774" s="5">
        <v>37.5</v>
      </c>
      <c r="E774" s="5">
        <v>5.5</v>
      </c>
      <c r="F774" s="5">
        <v>32</v>
      </c>
      <c r="G774" s="5">
        <v>0</v>
      </c>
      <c r="H774" s="5">
        <v>38</v>
      </c>
      <c r="I774" s="5">
        <v>2400</v>
      </c>
      <c r="J774" s="5">
        <v>166.7</v>
      </c>
      <c r="K774" s="5">
        <v>91173</v>
      </c>
      <c r="L774" s="5">
        <v>43</v>
      </c>
      <c r="M774" s="5">
        <v>263.10000000000002</v>
      </c>
      <c r="N774" s="5">
        <v>1473</v>
      </c>
      <c r="O774" s="5">
        <v>174.1</v>
      </c>
      <c r="P774" s="5">
        <v>735</v>
      </c>
      <c r="Q774" s="5">
        <v>72.5</v>
      </c>
      <c r="R774" s="5">
        <v>731</v>
      </c>
      <c r="S774" s="5">
        <v>99.2</v>
      </c>
      <c r="T774" s="5">
        <v>5</v>
      </c>
      <c r="U774" s="5">
        <v>2.4</v>
      </c>
      <c r="V774" s="5">
        <v>3.5</v>
      </c>
      <c r="W774" s="13">
        <v>0.1</v>
      </c>
      <c r="X774" s="13">
        <v>35.6</v>
      </c>
      <c r="Y774" s="13">
        <v>1.2</v>
      </c>
      <c r="Z774" s="13">
        <v>48.7</v>
      </c>
      <c r="AA774" s="18">
        <f t="shared" si="64"/>
        <v>174.1</v>
      </c>
      <c r="AB774" s="18">
        <f t="shared" si="65"/>
        <v>0.66172557962751799</v>
      </c>
      <c r="AC774" s="1" t="s">
        <v>7494</v>
      </c>
      <c r="AD774" s="1" t="str">
        <f t="shared" si="63"/>
        <v>Norham and Islandshires R.D.</v>
      </c>
      <c r="AE774" s="1" t="str">
        <f t="shared" si="66"/>
        <v>Norham and Islandshires R.D.</v>
      </c>
      <c r="AF774" s="1" t="str">
        <f>INDEX(Lookup!G$2:G$1349, MATCH($AE774, Lookup!$G$2:$G$1349,0))</f>
        <v>NORHAM AND ISLANDSHIRES R.D.</v>
      </c>
      <c r="AG774" s="1" t="str">
        <f>INDEX(Lookup!F$2:F$1349, MATCH($AE774, Lookup!$G$2:$G$1349,0))</f>
        <v>e270841</v>
      </c>
      <c r="AH774" s="1" t="str">
        <f>INDEX(Lookup!C$2:C$1349, MATCH($AE774, Lookup!$G$2:$G$1349,0))</f>
        <v>Northumberland</v>
      </c>
      <c r="AI774" s="1" t="str">
        <f>INDEX(Lookup!D$2:D$1349, MATCH($AE774, Lookup!$G$2:$G$1349,0))</f>
        <v>North East</v>
      </c>
      <c r="AJ774" s="1" t="str">
        <f>INDEX(Lookup!E$2:E$1349, MATCH($AE774, Lookup!$G$2:$G$1349,0))</f>
        <v>Rest of England</v>
      </c>
    </row>
    <row r="775" spans="1:36" x14ac:dyDescent="0.3">
      <c r="A775" s="11" t="s">
        <v>1989</v>
      </c>
      <c r="B775" s="5">
        <v>4870</v>
      </c>
      <c r="C775" s="5">
        <v>90.5</v>
      </c>
      <c r="D775" s="5">
        <v>39</v>
      </c>
      <c r="E775" s="5">
        <v>7</v>
      </c>
      <c r="F775" s="5">
        <v>32</v>
      </c>
      <c r="G775" s="5">
        <v>0</v>
      </c>
      <c r="H775" s="5">
        <v>39.6</v>
      </c>
      <c r="I775" s="5">
        <v>3950</v>
      </c>
      <c r="J775" s="5">
        <v>156.5</v>
      </c>
      <c r="K775" s="5">
        <v>156280</v>
      </c>
      <c r="L775" s="5">
        <v>34.5</v>
      </c>
      <c r="M775" s="5">
        <v>413.7</v>
      </c>
      <c r="N775" s="5">
        <v>2152</v>
      </c>
      <c r="O775" s="5">
        <v>266.39999999999998</v>
      </c>
      <c r="P775" s="5">
        <v>1102</v>
      </c>
      <c r="Q775" s="5">
        <v>101.9</v>
      </c>
      <c r="R775" s="5">
        <v>1029</v>
      </c>
      <c r="S775" s="5">
        <v>158.4</v>
      </c>
      <c r="T775" s="5">
        <v>11</v>
      </c>
      <c r="U775" s="5">
        <v>5.6</v>
      </c>
      <c r="V775" s="5">
        <v>17.7</v>
      </c>
      <c r="W775" s="13">
        <v>1.4</v>
      </c>
      <c r="X775" s="5">
        <v>25.5</v>
      </c>
      <c r="Y775" s="5">
        <v>1.7</v>
      </c>
      <c r="Z775" s="13">
        <v>101</v>
      </c>
      <c r="AA775" s="18">
        <f t="shared" si="64"/>
        <v>265.90000000000003</v>
      </c>
      <c r="AB775" s="18">
        <f t="shared" si="65"/>
        <v>0.64273628233019109</v>
      </c>
      <c r="AC775" s="1" t="s">
        <v>7494</v>
      </c>
      <c r="AD775" s="1" t="str">
        <f t="shared" si="63"/>
        <v>Rothbury R.D.</v>
      </c>
      <c r="AE775" s="1" t="str">
        <f t="shared" si="66"/>
        <v>Rothbury R.D.</v>
      </c>
      <c r="AF775" s="1" t="str">
        <f>INDEX(Lookup!G$2:G$1349, MATCH($AE775, Lookup!$G$2:$G$1349,0))</f>
        <v>ROTHBURY R.D.</v>
      </c>
      <c r="AG775" s="1" t="str">
        <f>INDEX(Lookup!F$2:F$1349, MATCH($AE775, Lookup!$G$2:$G$1349,0))</f>
        <v>e270842</v>
      </c>
      <c r="AH775" s="1" t="str">
        <f>INDEX(Lookup!C$2:C$1349, MATCH($AE775, Lookup!$G$2:$G$1349,0))</f>
        <v>Northumberland</v>
      </c>
      <c r="AI775" s="1" t="str">
        <f>INDEX(Lookup!D$2:D$1349, MATCH($AE775, Lookup!$G$2:$G$1349,0))</f>
        <v>North East</v>
      </c>
      <c r="AJ775" s="1" t="str">
        <f>INDEX(Lookup!E$2:E$1349, MATCH($AE775, Lookup!$G$2:$G$1349,0))</f>
        <v>Rest of England</v>
      </c>
    </row>
    <row r="776" spans="1:36" x14ac:dyDescent="0.3">
      <c r="A776" s="11"/>
      <c r="AA776" s="18">
        <f t="shared" si="64"/>
        <v>0</v>
      </c>
      <c r="AB776" s="18" t="e">
        <f t="shared" si="65"/>
        <v>#DIV/0!</v>
      </c>
      <c r="AD776" s="1" t="str">
        <f t="shared" si="63"/>
        <v xml:space="preserve"> </v>
      </c>
      <c r="AE776" s="1" t="str">
        <f t="shared" si="66"/>
        <v xml:space="preserve"> </v>
      </c>
      <c r="AF776" s="1" t="e">
        <f>INDEX(Lookup!G$2:G$1349, MATCH($AE776, Lookup!$G$2:$G$1349,0))</f>
        <v>#N/A</v>
      </c>
      <c r="AG776" s="1" t="e">
        <f>INDEX(Lookup!F$2:F$1349, MATCH($AE776, Lookup!$G$2:$G$1349,0))</f>
        <v>#N/A</v>
      </c>
      <c r="AH776" s="1" t="e">
        <f>INDEX(Lookup!C$2:C$1349, MATCH($AE776, Lookup!$G$2:$G$1349,0))</f>
        <v>#N/A</v>
      </c>
      <c r="AI776" s="1" t="e">
        <f>INDEX(Lookup!D$2:D$1349, MATCH($AE776, Lookup!$G$2:$G$1349,0))</f>
        <v>#N/A</v>
      </c>
      <c r="AJ776" s="1" t="e">
        <f>INDEX(Lookup!E$2:E$1349, MATCH($AE776, Lookup!$G$2:$G$1349,0))</f>
        <v>#N/A</v>
      </c>
    </row>
    <row r="777" spans="1:36" x14ac:dyDescent="0.3">
      <c r="A777" s="11" t="s">
        <v>1990</v>
      </c>
      <c r="W777" s="13"/>
      <c r="AA777" s="18">
        <f t="shared" si="64"/>
        <v>0</v>
      </c>
      <c r="AB777" s="18" t="e">
        <f t="shared" si="65"/>
        <v>#DIV/0!</v>
      </c>
      <c r="AE777" s="1">
        <f t="shared" si="66"/>
        <v>0</v>
      </c>
      <c r="AF777" s="1" t="e">
        <f>INDEX(Lookup!G$2:G$1349, MATCH($AE777, Lookup!$G$2:$G$1349,0))</f>
        <v>#N/A</v>
      </c>
      <c r="AG777" s="1" t="e">
        <f>INDEX(Lookup!F$2:F$1349, MATCH($AE777, Lookup!$G$2:$G$1349,0))</f>
        <v>#N/A</v>
      </c>
      <c r="AH777" s="1" t="e">
        <f>INDEX(Lookup!C$2:C$1349, MATCH($AE777, Lookup!$G$2:$G$1349,0))</f>
        <v>#N/A</v>
      </c>
      <c r="AI777" s="1" t="e">
        <f>INDEX(Lookup!D$2:D$1349, MATCH($AE777, Lookup!$G$2:$G$1349,0))</f>
        <v>#N/A</v>
      </c>
      <c r="AJ777" s="1" t="e">
        <f>INDEX(Lookup!E$2:E$1349, MATCH($AE777, Lookup!$G$2:$G$1349,0))</f>
        <v>#N/A</v>
      </c>
    </row>
    <row r="778" spans="1:36" x14ac:dyDescent="0.3">
      <c r="A778" s="11" t="s">
        <v>1362</v>
      </c>
      <c r="C778" s="5">
        <v>56.2</v>
      </c>
      <c r="D778" s="5">
        <v>24.5</v>
      </c>
      <c r="I778" s="5">
        <v>653307</v>
      </c>
      <c r="J778" s="5">
        <v>155.1</v>
      </c>
      <c r="K778" s="5">
        <v>15979889</v>
      </c>
      <c r="L778" s="5">
        <v>25</v>
      </c>
      <c r="W778" s="13"/>
      <c r="AA778" s="18">
        <f t="shared" si="64"/>
        <v>0</v>
      </c>
      <c r="AB778" s="18" t="e">
        <f t="shared" si="65"/>
        <v>#DIV/0!</v>
      </c>
      <c r="AE778" s="1">
        <f t="shared" si="66"/>
        <v>0</v>
      </c>
      <c r="AF778" s="1" t="e">
        <f>INDEX(Lookup!G$2:G$1349, MATCH($AE778, Lookup!$G$2:$G$1349,0))</f>
        <v>#N/A</v>
      </c>
      <c r="AG778" s="1" t="e">
        <f>INDEX(Lookup!F$2:F$1349, MATCH($AE778, Lookup!$G$2:$G$1349,0))</f>
        <v>#N/A</v>
      </c>
      <c r="AH778" s="1" t="e">
        <f>INDEX(Lookup!C$2:C$1349, MATCH($AE778, Lookup!$G$2:$G$1349,0))</f>
        <v>#N/A</v>
      </c>
      <c r="AI778" s="1" t="e">
        <f>INDEX(Lookup!D$2:D$1349, MATCH($AE778, Lookup!$G$2:$G$1349,0))</f>
        <v>#N/A</v>
      </c>
      <c r="AJ778" s="1" t="e">
        <f>INDEX(Lookup!E$2:E$1349, MATCH($AE778, Lookup!$G$2:$G$1349,0))</f>
        <v>#N/A</v>
      </c>
    </row>
    <row r="779" spans="1:36" x14ac:dyDescent="0.3">
      <c r="A779" s="11" t="s">
        <v>1404</v>
      </c>
      <c r="B779" s="5">
        <v>682570</v>
      </c>
      <c r="H779" s="5">
        <v>36.299999999999997</v>
      </c>
      <c r="I779" s="5">
        <v>653317</v>
      </c>
      <c r="J779" s="5">
        <v>155.1</v>
      </c>
      <c r="K779" s="5">
        <v>23741757</v>
      </c>
      <c r="M779" s="5">
        <v>67904.5</v>
      </c>
      <c r="N779" s="5">
        <v>239746</v>
      </c>
      <c r="O779" s="5">
        <v>38043.699999999997</v>
      </c>
      <c r="P779" s="5">
        <v>11843</v>
      </c>
      <c r="Q779" s="5">
        <v>12083.5</v>
      </c>
      <c r="R779" s="5">
        <v>124418</v>
      </c>
      <c r="S779" s="5">
        <v>24956.2</v>
      </c>
      <c r="T779" s="5">
        <v>1828</v>
      </c>
      <c r="U779" s="5">
        <v>904.1</v>
      </c>
      <c r="V779" s="5">
        <v>4784</v>
      </c>
      <c r="W779" s="13">
        <v>637</v>
      </c>
      <c r="X779" s="13">
        <v>3842.9</v>
      </c>
      <c r="Y779" s="13">
        <v>6760.3</v>
      </c>
      <c r="Z779" s="13">
        <v>13836.4</v>
      </c>
      <c r="AA779" s="18">
        <f t="shared" si="64"/>
        <v>37943.799999999996</v>
      </c>
      <c r="AB779" s="18">
        <f t="shared" si="65"/>
        <v>0.55878181858345166</v>
      </c>
      <c r="AE779" s="1">
        <f t="shared" si="66"/>
        <v>0</v>
      </c>
      <c r="AF779" s="1" t="e">
        <f>INDEX(Lookup!G$2:G$1349, MATCH($AE779, Lookup!$G$2:$G$1349,0))</f>
        <v>#N/A</v>
      </c>
      <c r="AG779" s="1" t="e">
        <f>INDEX(Lookup!F$2:F$1349, MATCH($AE779, Lookup!$G$2:$G$1349,0))</f>
        <v>#N/A</v>
      </c>
      <c r="AH779" s="1" t="e">
        <f>INDEX(Lookup!C$2:C$1349, MATCH($AE779, Lookup!$G$2:$G$1349,0))</f>
        <v>#N/A</v>
      </c>
      <c r="AI779" s="1" t="e">
        <f>INDEX(Lookup!D$2:D$1349, MATCH($AE779, Lookup!$G$2:$G$1349,0))</f>
        <v>#N/A</v>
      </c>
      <c r="AJ779" s="1" t="e">
        <f>INDEX(Lookup!E$2:E$1349, MATCH($AE779, Lookup!$G$2:$G$1349,0))</f>
        <v>#N/A</v>
      </c>
    </row>
    <row r="780" spans="1:36" x14ac:dyDescent="0.3">
      <c r="A780" s="11" t="s">
        <v>1991</v>
      </c>
      <c r="B780" s="5">
        <v>18290</v>
      </c>
      <c r="C780" s="5">
        <v>88.5</v>
      </c>
      <c r="D780" s="5">
        <v>35.5</v>
      </c>
      <c r="E780" s="5">
        <v>9</v>
      </c>
      <c r="F780" s="5">
        <v>26.5</v>
      </c>
      <c r="G780" s="5">
        <v>0</v>
      </c>
      <c r="I780" s="5">
        <v>16850</v>
      </c>
      <c r="J780" s="5">
        <v>195.6</v>
      </c>
      <c r="K780" s="5">
        <v>598175</v>
      </c>
      <c r="L780" s="5">
        <v>29.7</v>
      </c>
      <c r="M780" s="5">
        <v>1717.2</v>
      </c>
      <c r="N780" s="5">
        <v>6655</v>
      </c>
      <c r="O780" s="5">
        <v>1004.8</v>
      </c>
      <c r="P780" s="5">
        <v>3570</v>
      </c>
      <c r="Q780" s="5">
        <v>393.4</v>
      </c>
      <c r="R780" s="5">
        <v>3041</v>
      </c>
      <c r="S780" s="5">
        <v>593.6</v>
      </c>
      <c r="T780" s="5">
        <v>36</v>
      </c>
      <c r="U780" s="5">
        <v>17.2</v>
      </c>
      <c r="V780" s="5">
        <v>186.3</v>
      </c>
      <c r="W780" s="13">
        <v>19</v>
      </c>
      <c r="X780" s="13">
        <v>103.8</v>
      </c>
      <c r="Y780" s="13">
        <v>223.5</v>
      </c>
      <c r="Z780" s="13">
        <v>179.8</v>
      </c>
      <c r="AA780" s="18">
        <f t="shared" si="64"/>
        <v>1004.2</v>
      </c>
      <c r="AB780" s="18">
        <f t="shared" si="65"/>
        <v>0.58478919170743071</v>
      </c>
      <c r="AC780" s="1" t="s">
        <v>7495</v>
      </c>
      <c r="AD780" s="1" t="str">
        <f t="shared" ref="AD780:AD799" si="67">_xlfn.CONCAT(A780," ",AC780)</f>
        <v>East Retford M.B.</v>
      </c>
      <c r="AE780" s="1" t="str">
        <f t="shared" si="66"/>
        <v>East Retford M.B.</v>
      </c>
      <c r="AF780" s="1" t="str">
        <f>INDEX(Lookup!G$2:G$1349, MATCH($AE780, Lookup!$G$2:$G$1349,0))</f>
        <v>EAST RETFORD M.B.</v>
      </c>
      <c r="AG780" s="1" t="str">
        <f>INDEX(Lookup!F$2:F$1349, MATCH($AE780, Lookup!$G$2:$G$1349,0))</f>
        <v>e280847</v>
      </c>
      <c r="AH780" s="1" t="str">
        <f>INDEX(Lookup!C$2:C$1349, MATCH($AE780, Lookup!$G$2:$G$1349,0))</f>
        <v>Nottinghamshire</v>
      </c>
      <c r="AI780" s="1" t="str">
        <f>INDEX(Lookup!D$2:D$1349, MATCH($AE780, Lookup!$G$2:$G$1349,0))</f>
        <v>East Midlands</v>
      </c>
      <c r="AJ780" s="1" t="str">
        <f>INDEX(Lookup!E$2:E$1349, MATCH($AE780, Lookup!$G$2:$G$1349,0))</f>
        <v>Rest of England</v>
      </c>
    </row>
    <row r="781" spans="1:36" x14ac:dyDescent="0.3">
      <c r="A781" s="11" t="s">
        <v>1992</v>
      </c>
      <c r="B781" s="5">
        <v>58300</v>
      </c>
      <c r="C781" s="5">
        <v>95</v>
      </c>
      <c r="D781" s="5">
        <v>41</v>
      </c>
      <c r="E781" s="5">
        <v>16.3</v>
      </c>
      <c r="F781" s="5">
        <v>24.7</v>
      </c>
      <c r="G781" s="5">
        <v>0</v>
      </c>
      <c r="I781" s="5">
        <v>56527</v>
      </c>
      <c r="J781" s="5">
        <v>156.5</v>
      </c>
      <c r="K781" s="5">
        <v>2317607</v>
      </c>
      <c r="L781" s="5">
        <v>24.9</v>
      </c>
      <c r="M781" s="5">
        <v>5903.2</v>
      </c>
      <c r="N781" s="5">
        <v>20789</v>
      </c>
      <c r="O781" s="5">
        <v>3090.1</v>
      </c>
      <c r="P781" s="5">
        <v>11532</v>
      </c>
      <c r="Q781" s="5">
        <v>1206.2</v>
      </c>
      <c r="R781" s="5">
        <v>9111</v>
      </c>
      <c r="S781" s="5">
        <v>1818.8</v>
      </c>
      <c r="T781" s="5">
        <v>130</v>
      </c>
      <c r="U781" s="5">
        <v>63.8</v>
      </c>
      <c r="V781" s="5">
        <v>862.4</v>
      </c>
      <c r="W781" s="13">
        <v>106.2</v>
      </c>
      <c r="X781" s="13">
        <v>515.20000000000005</v>
      </c>
      <c r="Y781" s="13">
        <v>630.20000000000005</v>
      </c>
      <c r="Z781" s="5">
        <v>699.1</v>
      </c>
      <c r="AA781" s="18">
        <f t="shared" si="64"/>
        <v>3088.8</v>
      </c>
      <c r="AB781" s="18">
        <f t="shared" si="65"/>
        <v>0.52324163165740623</v>
      </c>
      <c r="AC781" s="1" t="s">
        <v>7495</v>
      </c>
      <c r="AD781" s="1" t="str">
        <f t="shared" si="67"/>
        <v>Mansfield M.B.</v>
      </c>
      <c r="AE781" s="1" t="str">
        <f t="shared" si="66"/>
        <v>Mansfield M.B.</v>
      </c>
      <c r="AF781" s="1" t="str">
        <f>INDEX(Lookup!G$2:G$1349, MATCH($AE781, Lookup!$G$2:$G$1349,0))</f>
        <v>MANSFIELD M.B.</v>
      </c>
      <c r="AG781" s="1" t="str">
        <f>INDEX(Lookup!F$2:F$1349, MATCH($AE781, Lookup!$G$2:$G$1349,0))</f>
        <v>e280851</v>
      </c>
      <c r="AH781" s="1" t="str">
        <f>INDEX(Lookup!C$2:C$1349, MATCH($AE781, Lookup!$G$2:$G$1349,0))</f>
        <v>Nottinghamshire</v>
      </c>
      <c r="AI781" s="1" t="str">
        <f>INDEX(Lookup!D$2:D$1349, MATCH($AE781, Lookup!$G$2:$G$1349,0))</f>
        <v>East Midlands</v>
      </c>
      <c r="AJ781" s="1" t="str">
        <f>INDEX(Lookup!E$2:E$1349, MATCH($AE781, Lookup!$G$2:$G$1349,0))</f>
        <v>Rest of England</v>
      </c>
    </row>
    <row r="782" spans="1:36" x14ac:dyDescent="0.3">
      <c r="A782" s="11" t="s">
        <v>1993</v>
      </c>
      <c r="B782" s="5">
        <v>24580</v>
      </c>
      <c r="C782" s="5">
        <v>88.5</v>
      </c>
      <c r="D782" s="5">
        <v>40</v>
      </c>
      <c r="E782" s="5">
        <v>15.4</v>
      </c>
      <c r="F782" s="5">
        <v>24.6</v>
      </c>
      <c r="G782" s="5">
        <v>0</v>
      </c>
      <c r="I782" s="5">
        <v>26000</v>
      </c>
      <c r="J782" s="5">
        <v>167.5</v>
      </c>
      <c r="K782" s="5">
        <v>1040000</v>
      </c>
      <c r="L782" s="5">
        <v>15</v>
      </c>
      <c r="M782" s="5">
        <v>2811.4</v>
      </c>
      <c r="N782" s="5">
        <v>8827</v>
      </c>
      <c r="O782" s="5">
        <v>1323</v>
      </c>
      <c r="P782" s="5">
        <v>4057</v>
      </c>
      <c r="Q782" s="5">
        <v>429.9</v>
      </c>
      <c r="R782" s="5">
        <v>4666</v>
      </c>
      <c r="S782" s="5">
        <v>872.6</v>
      </c>
      <c r="T782" s="5">
        <v>38</v>
      </c>
      <c r="U782" s="5">
        <v>17</v>
      </c>
      <c r="V782" s="5">
        <v>370.6</v>
      </c>
      <c r="W782" s="13">
        <v>61.9</v>
      </c>
      <c r="X782" s="13">
        <v>355.4</v>
      </c>
      <c r="Y782" s="13">
        <v>386.7</v>
      </c>
      <c r="Z782" s="5">
        <v>313.89999999999998</v>
      </c>
      <c r="AA782" s="18">
        <f t="shared" si="64"/>
        <v>1319.5</v>
      </c>
      <c r="AB782" s="18">
        <f t="shared" si="65"/>
        <v>0.46933911929999289</v>
      </c>
      <c r="AC782" s="1" t="s">
        <v>7495</v>
      </c>
      <c r="AD782" s="1" t="str">
        <f t="shared" si="67"/>
        <v>Newark M.B.</v>
      </c>
      <c r="AE782" s="1" t="str">
        <f t="shared" si="66"/>
        <v>Newark M.B.</v>
      </c>
      <c r="AF782" s="1" t="str">
        <f>INDEX(Lookup!G$2:G$1349, MATCH($AE782, Lookup!$G$2:$G$1349,0))</f>
        <v>NEWARK M.B.</v>
      </c>
      <c r="AG782" s="1" t="str">
        <f>INDEX(Lookup!F$2:F$1349, MATCH($AE782, Lookup!$G$2:$G$1349,0))</f>
        <v>e280853</v>
      </c>
      <c r="AH782" s="1" t="str">
        <f>INDEX(Lookup!C$2:C$1349, MATCH($AE782, Lookup!$G$2:$G$1349,0))</f>
        <v>Nottinghamshire</v>
      </c>
      <c r="AI782" s="1" t="str">
        <f>INDEX(Lookup!D$2:D$1349, MATCH($AE782, Lookup!$G$2:$G$1349,0))</f>
        <v>East Midlands</v>
      </c>
      <c r="AJ782" s="1" t="str">
        <f>INDEX(Lookup!E$2:E$1349, MATCH($AE782, Lookup!$G$2:$G$1349,0))</f>
        <v>Rest of England</v>
      </c>
    </row>
    <row r="783" spans="1:36" x14ac:dyDescent="0.3">
      <c r="A783" s="11" t="s">
        <v>7563</v>
      </c>
      <c r="B783" s="5">
        <v>36320</v>
      </c>
      <c r="C783" s="5">
        <v>89</v>
      </c>
      <c r="D783" s="5">
        <v>40.5</v>
      </c>
      <c r="E783" s="5">
        <v>15.6</v>
      </c>
      <c r="F783" s="5">
        <v>24.9</v>
      </c>
      <c r="G783" s="5">
        <v>0</v>
      </c>
      <c r="I783" s="5">
        <v>36903</v>
      </c>
      <c r="J783" s="5">
        <v>159.9</v>
      </c>
      <c r="K783" s="5">
        <v>1494572</v>
      </c>
      <c r="L783" s="5">
        <v>20.6</v>
      </c>
      <c r="M783" s="5">
        <v>3841.8</v>
      </c>
      <c r="N783" s="5">
        <v>12467</v>
      </c>
      <c r="O783" s="5">
        <v>1719.7</v>
      </c>
      <c r="P783" s="5">
        <v>8572</v>
      </c>
      <c r="Q783" s="5">
        <v>947.6</v>
      </c>
      <c r="R783" s="5">
        <v>3847</v>
      </c>
      <c r="S783" s="5">
        <v>751.2</v>
      </c>
      <c r="T783" s="5">
        <v>42</v>
      </c>
      <c r="U783" s="5">
        <v>20.5</v>
      </c>
      <c r="V783" s="5">
        <v>581.70000000000005</v>
      </c>
      <c r="W783" s="13">
        <v>53.6</v>
      </c>
      <c r="X783" s="5">
        <v>296.3</v>
      </c>
      <c r="Y783" s="5">
        <v>672.2</v>
      </c>
      <c r="Z783" s="5">
        <v>518.20000000000005</v>
      </c>
      <c r="AA783" s="18">
        <f t="shared" si="64"/>
        <v>1719.3000000000002</v>
      </c>
      <c r="AB783" s="18">
        <f t="shared" si="65"/>
        <v>0.44752459784476029</v>
      </c>
      <c r="AC783" s="1" t="s">
        <v>7495</v>
      </c>
      <c r="AD783" s="1" t="str">
        <f t="shared" si="67"/>
        <v>Worksop M.B.</v>
      </c>
      <c r="AE783" s="1" t="str">
        <f t="shared" si="66"/>
        <v>Worksop M.B.</v>
      </c>
      <c r="AF783" s="1" t="str">
        <f>INDEX(Lookup!G$2:G$1349, MATCH($AE783, Lookup!$G$2:$G$1349,0))</f>
        <v>WORKSOP M.B.</v>
      </c>
      <c r="AG783" s="1" t="str">
        <f>INDEX(Lookup!F$2:F$1349, MATCH($AE783, Lookup!$G$2:$G$1349,0))</f>
        <v>e280857</v>
      </c>
      <c r="AH783" s="1" t="str">
        <f>INDEX(Lookup!C$2:C$1349, MATCH($AE783, Lookup!$G$2:$G$1349,0))</f>
        <v>Nottinghamshire</v>
      </c>
      <c r="AI783" s="1" t="str">
        <f>INDEX(Lookup!D$2:D$1349, MATCH($AE783, Lookup!$G$2:$G$1349,0))</f>
        <v>East Midlands</v>
      </c>
      <c r="AJ783" s="1" t="str">
        <f>INDEX(Lookup!E$2:E$1349, MATCH($AE783, Lookup!$G$2:$G$1349,0))</f>
        <v>Rest of England</v>
      </c>
    </row>
    <row r="784" spans="1:36" x14ac:dyDescent="0.3">
      <c r="A784" s="11" t="s">
        <v>1995</v>
      </c>
      <c r="B784" s="5">
        <v>34280</v>
      </c>
      <c r="C784" s="5">
        <v>84</v>
      </c>
      <c r="D784" s="5">
        <v>37.5</v>
      </c>
      <c r="E784" s="5">
        <v>12.6</v>
      </c>
      <c r="F784" s="5">
        <v>24.9</v>
      </c>
      <c r="G784" s="5">
        <v>0</v>
      </c>
      <c r="I784" s="5">
        <v>33200</v>
      </c>
      <c r="J784" s="5">
        <v>147.80000000000001</v>
      </c>
      <c r="K784" s="5">
        <v>1245000</v>
      </c>
      <c r="L784" s="5">
        <v>26.2</v>
      </c>
      <c r="M784" s="5">
        <v>3404.7</v>
      </c>
      <c r="N784" s="5">
        <v>12467</v>
      </c>
      <c r="O784" s="5">
        <v>281.39999999999998</v>
      </c>
      <c r="P784" s="5">
        <v>3810</v>
      </c>
      <c r="Q784" s="5">
        <v>426.3</v>
      </c>
      <c r="R784" s="5">
        <v>8549</v>
      </c>
      <c r="S784" s="5">
        <v>1805.2</v>
      </c>
      <c r="T784" s="5">
        <v>99</v>
      </c>
      <c r="U784" s="5">
        <v>49.2</v>
      </c>
      <c r="V784" s="5">
        <v>233.7</v>
      </c>
      <c r="W784" s="13">
        <v>108.7</v>
      </c>
      <c r="X784" s="13">
        <v>201.7</v>
      </c>
      <c r="Y784" s="13">
        <v>268.2</v>
      </c>
      <c r="Z784" s="13">
        <v>310.89999999999998</v>
      </c>
      <c r="AA784" s="18">
        <f t="shared" si="64"/>
        <v>2280.6999999999998</v>
      </c>
      <c r="AB784" s="18">
        <f t="shared" si="65"/>
        <v>0.66986812347637092</v>
      </c>
      <c r="AC784" s="1" t="s">
        <v>7496</v>
      </c>
      <c r="AD784" s="1" t="str">
        <f t="shared" si="67"/>
        <v>Arnold U.D.</v>
      </c>
      <c r="AE784" s="1" t="str">
        <f t="shared" si="66"/>
        <v>Arnold U.D.</v>
      </c>
      <c r="AF784" s="1" t="str">
        <f>INDEX(Lookup!G$2:G$1349, MATCH($AE784, Lookup!$G$2:$G$1349,0))</f>
        <v>ARNOLD U.D.</v>
      </c>
      <c r="AG784" s="1" t="str">
        <f>INDEX(Lookup!F$2:F$1349, MATCH($AE784, Lookup!$G$2:$G$1349,0))</f>
        <v>e280844</v>
      </c>
      <c r="AH784" s="1" t="str">
        <f>INDEX(Lookup!C$2:C$1349, MATCH($AE784, Lookup!$G$2:$G$1349,0))</f>
        <v>Nottinghamshire</v>
      </c>
      <c r="AI784" s="1" t="str">
        <f>INDEX(Lookup!D$2:D$1349, MATCH($AE784, Lookup!$G$2:$G$1349,0))</f>
        <v>East Midlands</v>
      </c>
      <c r="AJ784" s="1" t="str">
        <f>INDEX(Lookup!E$2:E$1349, MATCH($AE784, Lookup!$G$2:$G$1349,0))</f>
        <v>Rest of England</v>
      </c>
    </row>
    <row r="785" spans="1:36" x14ac:dyDescent="0.3">
      <c r="A785" s="11" t="s">
        <v>1996</v>
      </c>
      <c r="B785" s="5">
        <v>64200</v>
      </c>
      <c r="C785" s="5">
        <v>86.5</v>
      </c>
      <c r="D785" s="5">
        <v>37.799999999999997</v>
      </c>
      <c r="E785" s="5">
        <v>11.5</v>
      </c>
      <c r="F785" s="5">
        <v>26.3</v>
      </c>
      <c r="G785" s="5">
        <v>0</v>
      </c>
      <c r="I785" s="5">
        <v>67500</v>
      </c>
      <c r="J785" s="5">
        <v>136</v>
      </c>
      <c r="K785" s="5">
        <v>2551500</v>
      </c>
      <c r="L785" s="5">
        <v>17.3</v>
      </c>
      <c r="M785" s="5">
        <v>7170.5</v>
      </c>
      <c r="N785" s="5">
        <v>22876</v>
      </c>
      <c r="O785" s="5">
        <v>4160.8</v>
      </c>
      <c r="P785" s="5">
        <v>6568</v>
      </c>
      <c r="Q785" s="5">
        <v>744.3</v>
      </c>
      <c r="R785" s="5">
        <v>15915</v>
      </c>
      <c r="S785" s="5">
        <v>3283.8</v>
      </c>
      <c r="T785" s="5">
        <v>242</v>
      </c>
      <c r="U785" s="5">
        <v>119.7</v>
      </c>
      <c r="V785" s="5">
        <v>533.29999999999995</v>
      </c>
      <c r="W785" s="13">
        <v>27.8</v>
      </c>
      <c r="X785" s="13">
        <v>389.9</v>
      </c>
      <c r="Y785" s="13">
        <v>1208.7</v>
      </c>
      <c r="Z785" s="5">
        <v>850.1</v>
      </c>
      <c r="AA785" s="18">
        <f t="shared" si="64"/>
        <v>4147.8</v>
      </c>
      <c r="AB785" s="18">
        <f t="shared" si="65"/>
        <v>0.57845338539850777</v>
      </c>
      <c r="AC785" s="1" t="s">
        <v>7496</v>
      </c>
      <c r="AD785" s="1" t="str">
        <f t="shared" si="67"/>
        <v>Beeston and Stapleford U.D.</v>
      </c>
      <c r="AE785" s="1" t="str">
        <f t="shared" si="66"/>
        <v>Beeston and Stapleford U.D.</v>
      </c>
      <c r="AF785" s="1" t="str">
        <f>INDEX(Lookup!G$2:G$1349, MATCH($AE785, Lookup!$G$2:$G$1349,0))</f>
        <v>BEESTON AND STAPLEFORD U.D.</v>
      </c>
      <c r="AG785" s="1" t="str">
        <f>INDEX(Lookup!F$2:F$1349, MATCH($AE785, Lookup!$G$2:$G$1349,0))</f>
        <v>e280845</v>
      </c>
      <c r="AH785" s="1" t="str">
        <f>INDEX(Lookup!C$2:C$1349, MATCH($AE785, Lookup!$G$2:$G$1349,0))</f>
        <v>Nottinghamshire</v>
      </c>
      <c r="AI785" s="1" t="str">
        <f>INDEX(Lookup!D$2:D$1349, MATCH($AE785, Lookup!$G$2:$G$1349,0))</f>
        <v>East Midlands</v>
      </c>
      <c r="AJ785" s="1" t="str">
        <f>INDEX(Lookup!E$2:E$1349, MATCH($AE785, Lookup!$G$2:$G$1349,0))</f>
        <v>Rest of England</v>
      </c>
    </row>
    <row r="786" spans="1:36" x14ac:dyDescent="0.3">
      <c r="A786" s="11" t="s">
        <v>1997</v>
      </c>
      <c r="B786" s="5">
        <v>46110</v>
      </c>
      <c r="C786" s="5">
        <v>78.5</v>
      </c>
      <c r="D786" s="5">
        <v>33</v>
      </c>
      <c r="E786" s="5">
        <v>8.1999999999999993</v>
      </c>
      <c r="F786" s="5">
        <v>24.8</v>
      </c>
      <c r="G786" s="5">
        <v>0</v>
      </c>
      <c r="I786" s="5">
        <v>42043</v>
      </c>
      <c r="J786" s="5">
        <v>140.19999999999999</v>
      </c>
      <c r="K786" s="5">
        <v>1387419</v>
      </c>
      <c r="L786" s="5">
        <v>30.1</v>
      </c>
      <c r="M786" s="5">
        <v>4296.3</v>
      </c>
      <c r="N786" s="5">
        <v>16244</v>
      </c>
      <c r="O786" s="5">
        <v>2753.5</v>
      </c>
      <c r="P786" s="5">
        <v>5360</v>
      </c>
      <c r="Q786" s="5">
        <v>600</v>
      </c>
      <c r="R786" s="5">
        <v>10836</v>
      </c>
      <c r="S786" s="5">
        <v>2133.8000000000002</v>
      </c>
      <c r="T786" s="5">
        <v>42</v>
      </c>
      <c r="U786" s="5">
        <v>19.3</v>
      </c>
      <c r="V786" s="5">
        <v>252.7</v>
      </c>
      <c r="W786" s="13">
        <v>26.6</v>
      </c>
      <c r="X786" s="13">
        <v>230.9</v>
      </c>
      <c r="Y786" s="13">
        <v>645.79999999999995</v>
      </c>
      <c r="Z786" s="5">
        <v>386.8</v>
      </c>
      <c r="AA786" s="18">
        <f t="shared" si="64"/>
        <v>2753.1000000000004</v>
      </c>
      <c r="AB786" s="18">
        <f t="shared" si="65"/>
        <v>0.64080720620068432</v>
      </c>
      <c r="AC786" s="1" t="s">
        <v>7496</v>
      </c>
      <c r="AD786" s="1" t="str">
        <f t="shared" si="67"/>
        <v>Carlton U.D.</v>
      </c>
      <c r="AE786" s="1" t="str">
        <f t="shared" si="66"/>
        <v>Carlton U.D.</v>
      </c>
      <c r="AF786" s="1" t="str">
        <f>INDEX(Lookup!G$2:G$1349, MATCH($AE786, Lookup!$G$2:$G$1349,0))</f>
        <v>CARLTON U.D.</v>
      </c>
      <c r="AG786" s="1" t="str">
        <f>INDEX(Lookup!F$2:F$1349, MATCH($AE786, Lookup!$G$2:$G$1349,0))</f>
        <v>e280846</v>
      </c>
      <c r="AH786" s="1" t="str">
        <f>INDEX(Lookup!C$2:C$1349, MATCH($AE786, Lookup!$G$2:$G$1349,0))</f>
        <v>Nottinghamshire</v>
      </c>
      <c r="AI786" s="1" t="str">
        <f>INDEX(Lookup!D$2:D$1349, MATCH($AE786, Lookup!$G$2:$G$1349,0))</f>
        <v>East Midlands</v>
      </c>
      <c r="AJ786" s="1" t="str">
        <f>INDEX(Lookup!E$2:E$1349, MATCH($AE786, Lookup!$G$2:$G$1349,0))</f>
        <v>Rest of England</v>
      </c>
    </row>
    <row r="787" spans="1:36" x14ac:dyDescent="0.3">
      <c r="A787" s="11" t="s">
        <v>1998</v>
      </c>
      <c r="B787" s="5">
        <v>10840</v>
      </c>
      <c r="C787" s="5">
        <v>84.5</v>
      </c>
      <c r="D787" s="5">
        <v>35.5</v>
      </c>
      <c r="E787" s="5">
        <v>9</v>
      </c>
      <c r="F787" s="5">
        <v>26.5</v>
      </c>
      <c r="G787" s="5">
        <v>0</v>
      </c>
      <c r="I787" s="5">
        <v>10030</v>
      </c>
      <c r="J787" s="5">
        <v>184.5</v>
      </c>
      <c r="K787" s="5">
        <v>356065</v>
      </c>
      <c r="L787" s="5">
        <v>29.5</v>
      </c>
      <c r="M787" s="5">
        <v>1017.4</v>
      </c>
      <c r="N787" s="5">
        <v>3808</v>
      </c>
      <c r="O787" s="5">
        <v>502.6</v>
      </c>
      <c r="P787" s="5">
        <v>2487</v>
      </c>
      <c r="Q787" s="5">
        <v>256.10000000000002</v>
      </c>
      <c r="R787" s="5">
        <v>1317</v>
      </c>
      <c r="S787" s="5">
        <v>244.8</v>
      </c>
      <c r="T787" s="5">
        <v>4</v>
      </c>
      <c r="U787" s="5">
        <v>1.7</v>
      </c>
      <c r="V787" s="5">
        <v>126.7</v>
      </c>
      <c r="W787" s="13">
        <v>25.1</v>
      </c>
      <c r="X787" s="13">
        <v>63.8</v>
      </c>
      <c r="Y787" s="13">
        <v>188.7</v>
      </c>
      <c r="Z787" s="5">
        <v>110.6</v>
      </c>
      <c r="AA787" s="18">
        <f t="shared" si="64"/>
        <v>502.6</v>
      </c>
      <c r="AB787" s="18">
        <f t="shared" si="65"/>
        <v>0.49400432474936112</v>
      </c>
      <c r="AC787" s="1" t="s">
        <v>7496</v>
      </c>
      <c r="AD787" s="1" t="str">
        <f t="shared" si="67"/>
        <v>Eastwood U.D.</v>
      </c>
      <c r="AE787" s="1" t="str">
        <f t="shared" si="66"/>
        <v>Eastwood U.D.</v>
      </c>
      <c r="AF787" s="1" t="str">
        <f>INDEX(Lookup!G$2:G$1349, MATCH($AE787, Lookup!$G$2:$G$1349,0))</f>
        <v>EASTWOOD U.D.</v>
      </c>
      <c r="AG787" s="1" t="str">
        <f>INDEX(Lookup!F$2:F$1349, MATCH($AE787, Lookup!$G$2:$G$1349,0))</f>
        <v>e280848</v>
      </c>
      <c r="AH787" s="1" t="str">
        <f>INDEX(Lookup!C$2:C$1349, MATCH($AE787, Lookup!$G$2:$G$1349,0))</f>
        <v>Nottinghamshire</v>
      </c>
      <c r="AI787" s="1" t="str">
        <f>INDEX(Lookup!D$2:D$1349, MATCH($AE787, Lookup!$G$2:$G$1349,0))</f>
        <v>East Midlands</v>
      </c>
      <c r="AJ787" s="1" t="str">
        <f>INDEX(Lookup!E$2:E$1349, MATCH($AE787, Lookup!$G$2:$G$1349,0))</f>
        <v>Rest of England</v>
      </c>
    </row>
    <row r="788" spans="1:36" x14ac:dyDescent="0.3">
      <c r="A788" s="11" t="s">
        <v>1999</v>
      </c>
      <c r="B788" s="5">
        <v>26440</v>
      </c>
      <c r="C788" s="5">
        <v>77.5</v>
      </c>
      <c r="D788" s="5">
        <v>32.5</v>
      </c>
      <c r="E788" s="5">
        <v>7.6</v>
      </c>
      <c r="F788" s="5">
        <v>24.9</v>
      </c>
      <c r="G788" s="5">
        <v>0</v>
      </c>
      <c r="I788" s="5">
        <v>21210</v>
      </c>
      <c r="J788" s="5">
        <v>157.4</v>
      </c>
      <c r="K788" s="5">
        <v>689325</v>
      </c>
      <c r="L788" s="5">
        <v>35.799999999999997</v>
      </c>
      <c r="M788" s="5">
        <v>2265.5</v>
      </c>
      <c r="N788" s="5">
        <v>9244</v>
      </c>
      <c r="O788" s="5">
        <v>1350.8</v>
      </c>
      <c r="P788" s="5">
        <v>4674</v>
      </c>
      <c r="Q788" s="5">
        <v>506.2</v>
      </c>
      <c r="R788" s="5">
        <v>4516</v>
      </c>
      <c r="S788" s="5">
        <v>836.7</v>
      </c>
      <c r="T788" s="5">
        <v>10</v>
      </c>
      <c r="U788" s="5">
        <v>4.4000000000000004</v>
      </c>
      <c r="V788" s="5">
        <v>190.9</v>
      </c>
      <c r="W788" s="13">
        <v>9.9</v>
      </c>
      <c r="X788" s="5">
        <v>113.1</v>
      </c>
      <c r="Y788" s="5">
        <v>325.2</v>
      </c>
      <c r="Z788" s="5">
        <v>275.60000000000002</v>
      </c>
      <c r="AA788" s="18">
        <f t="shared" si="64"/>
        <v>1347.3000000000002</v>
      </c>
      <c r="AB788" s="18">
        <f t="shared" si="65"/>
        <v>0.59470315603619517</v>
      </c>
      <c r="AC788" s="1" t="s">
        <v>7496</v>
      </c>
      <c r="AD788" s="1" t="str">
        <f t="shared" si="67"/>
        <v>Hucknall U.D.</v>
      </c>
      <c r="AE788" s="1" t="str">
        <f t="shared" si="66"/>
        <v>Hucknall U.D.</v>
      </c>
      <c r="AF788" s="1" t="str">
        <f>INDEX(Lookup!G$2:G$1349, MATCH($AE788, Lookup!$G$2:$G$1349,0))</f>
        <v>HUCKNALL U.D.</v>
      </c>
      <c r="AG788" s="1" t="str">
        <f>INDEX(Lookup!F$2:F$1349, MATCH($AE788, Lookup!$G$2:$G$1349,0))</f>
        <v>e280849</v>
      </c>
      <c r="AH788" s="1" t="str">
        <f>INDEX(Lookup!C$2:C$1349, MATCH($AE788, Lookup!$G$2:$G$1349,0))</f>
        <v>Nottinghamshire</v>
      </c>
      <c r="AI788" s="1" t="str">
        <f>INDEX(Lookup!D$2:D$1349, MATCH($AE788, Lookup!$G$2:$G$1349,0))</f>
        <v>East Midlands</v>
      </c>
      <c r="AJ788" s="1" t="str">
        <f>INDEX(Lookup!E$2:E$1349, MATCH($AE788, Lookup!$G$2:$G$1349,0))</f>
        <v>Rest of England</v>
      </c>
    </row>
    <row r="789" spans="1:36" x14ac:dyDescent="0.3">
      <c r="A789" s="11" t="s">
        <v>7564</v>
      </c>
      <c r="B789" s="5">
        <v>23790</v>
      </c>
      <c r="C789" s="5">
        <v>81.5</v>
      </c>
      <c r="D789" s="5">
        <v>35</v>
      </c>
      <c r="E789" s="5">
        <v>8.5</v>
      </c>
      <c r="F789" s="5">
        <v>26.5</v>
      </c>
      <c r="G789" s="5">
        <v>0</v>
      </c>
      <c r="I789" s="5">
        <v>16100</v>
      </c>
      <c r="J789" s="5">
        <v>160.5</v>
      </c>
      <c r="K789" s="5">
        <v>563500</v>
      </c>
      <c r="L789" s="5">
        <v>43</v>
      </c>
      <c r="M789" s="5">
        <v>1823.9</v>
      </c>
      <c r="N789" s="5">
        <v>8342</v>
      </c>
      <c r="O789" s="5">
        <v>1148.0999999999999</v>
      </c>
      <c r="P789" s="5">
        <v>5481</v>
      </c>
      <c r="Q789" s="5">
        <v>610.6</v>
      </c>
      <c r="R789" s="5">
        <v>2853</v>
      </c>
      <c r="S789" s="5">
        <v>533.5</v>
      </c>
      <c r="T789" s="5">
        <v>8</v>
      </c>
      <c r="U789" s="5">
        <v>4</v>
      </c>
      <c r="V789" s="5">
        <v>133.69999999999999</v>
      </c>
      <c r="W789" s="13">
        <v>5.7</v>
      </c>
      <c r="X789" s="13">
        <v>72</v>
      </c>
      <c r="Y789" s="13">
        <v>228</v>
      </c>
      <c r="Z789" s="13">
        <v>236.4</v>
      </c>
      <c r="AA789" s="18">
        <f t="shared" si="64"/>
        <v>1148.0999999999999</v>
      </c>
      <c r="AB789" s="18">
        <f t="shared" si="65"/>
        <v>0.6294753001809309</v>
      </c>
      <c r="AC789" s="1" t="s">
        <v>7496</v>
      </c>
      <c r="AD789" s="1" t="str">
        <f t="shared" si="67"/>
        <v>Kirkby in Ashfield U.D.</v>
      </c>
      <c r="AE789" s="1" t="str">
        <f t="shared" si="66"/>
        <v>Kirkby in Ashfield U.D.</v>
      </c>
      <c r="AF789" s="1" t="str">
        <f>INDEX(Lookup!G$2:G$1349, MATCH($AE789, Lookup!$G$2:$G$1349,0))</f>
        <v>KIRKBY IN ASHFIELD U.D.</v>
      </c>
      <c r="AG789" s="1" t="str">
        <f>INDEX(Lookup!F$2:F$1349, MATCH($AE789, Lookup!$G$2:$G$1349,0))</f>
        <v>e280850</v>
      </c>
      <c r="AH789" s="1" t="str">
        <f>INDEX(Lookup!C$2:C$1349, MATCH($AE789, Lookup!$G$2:$G$1349,0))</f>
        <v>Nottinghamshire</v>
      </c>
      <c r="AI789" s="1" t="str">
        <f>INDEX(Lookup!D$2:D$1349, MATCH($AE789, Lookup!$G$2:$G$1349,0))</f>
        <v>East Midlands</v>
      </c>
      <c r="AJ789" s="1" t="str">
        <f>INDEX(Lookup!E$2:E$1349, MATCH($AE789, Lookup!$G$2:$G$1349,0))</f>
        <v>Rest of England</v>
      </c>
    </row>
    <row r="790" spans="1:36" x14ac:dyDescent="0.3">
      <c r="A790" s="11" t="s">
        <v>2001</v>
      </c>
      <c r="B790" s="5">
        <v>24980</v>
      </c>
      <c r="C790" s="5">
        <v>75.5</v>
      </c>
      <c r="D790" s="5">
        <v>33.5</v>
      </c>
      <c r="E790" s="5">
        <v>7</v>
      </c>
      <c r="F790" s="5">
        <v>26.5</v>
      </c>
      <c r="G790" s="5">
        <v>0</v>
      </c>
      <c r="I790" s="5">
        <v>16600</v>
      </c>
      <c r="J790" s="5">
        <v>172.1</v>
      </c>
      <c r="K790" s="5">
        <v>556100</v>
      </c>
      <c r="L790" s="5">
        <v>49.6</v>
      </c>
      <c r="M790" s="5">
        <v>1688.2</v>
      </c>
      <c r="N790" s="5">
        <v>8354</v>
      </c>
      <c r="O790" s="5">
        <v>1195.3</v>
      </c>
      <c r="P790" s="5">
        <v>4930</v>
      </c>
      <c r="Q790" s="5">
        <v>548.6</v>
      </c>
      <c r="R790" s="5">
        <v>3417</v>
      </c>
      <c r="S790" s="5">
        <v>643.6</v>
      </c>
      <c r="T790" s="5">
        <v>7</v>
      </c>
      <c r="U790" s="5">
        <v>3.1</v>
      </c>
      <c r="V790" s="5">
        <v>61.6</v>
      </c>
      <c r="W790" s="13">
        <v>10</v>
      </c>
      <c r="X790" s="13">
        <v>54.4</v>
      </c>
      <c r="Y790" s="13">
        <v>67.7</v>
      </c>
      <c r="Z790" s="5">
        <v>299.10000000000002</v>
      </c>
      <c r="AA790" s="18">
        <f t="shared" si="64"/>
        <v>1195.3</v>
      </c>
      <c r="AB790" s="18">
        <f t="shared" si="65"/>
        <v>0.70803222367018126</v>
      </c>
      <c r="AC790" s="1" t="s">
        <v>7496</v>
      </c>
      <c r="AD790" s="1" t="str">
        <f t="shared" si="67"/>
        <v>Mansfield Woodhouse U.D.</v>
      </c>
      <c r="AE790" s="1" t="str">
        <f t="shared" si="66"/>
        <v>Mansfield Woodhouse U.D.</v>
      </c>
      <c r="AF790" s="1" t="str">
        <f>INDEX(Lookup!G$2:G$1349, MATCH($AE790, Lookup!$G$2:$G$1349,0))</f>
        <v>MANSFIELD WOODHOUSE U.D.</v>
      </c>
      <c r="AG790" s="1" t="str">
        <f>INDEX(Lookup!F$2:F$1349, MATCH($AE790, Lookup!$G$2:$G$1349,0))</f>
        <v>e280852</v>
      </c>
      <c r="AH790" s="1" t="str">
        <f>INDEX(Lookup!C$2:C$1349, MATCH($AE790, Lookup!$G$2:$G$1349,0))</f>
        <v>Nottinghamshire</v>
      </c>
      <c r="AI790" s="1" t="str">
        <f>INDEX(Lookup!D$2:D$1349, MATCH($AE790, Lookup!$G$2:$G$1349,0))</f>
        <v>East Midlands</v>
      </c>
      <c r="AJ790" s="1" t="str">
        <f>INDEX(Lookup!E$2:E$1349, MATCH($AE790, Lookup!$G$2:$G$1349,0))</f>
        <v>Rest of England</v>
      </c>
    </row>
    <row r="791" spans="1:36" x14ac:dyDescent="0.3">
      <c r="A791" s="11" t="s">
        <v>7565</v>
      </c>
      <c r="B791" s="5">
        <v>40240</v>
      </c>
      <c r="C791" s="5">
        <v>94.5</v>
      </c>
      <c r="D791" s="5">
        <v>40</v>
      </c>
      <c r="E791" s="5">
        <v>15.1</v>
      </c>
      <c r="F791" s="5">
        <v>24.9</v>
      </c>
      <c r="G791" s="5">
        <v>0</v>
      </c>
      <c r="I791" s="5">
        <v>33330</v>
      </c>
      <c r="J791" s="5">
        <v>167.7</v>
      </c>
      <c r="K791" s="5">
        <v>1333200</v>
      </c>
      <c r="L791" s="5">
        <v>35.299999999999997</v>
      </c>
      <c r="M791" s="5">
        <v>3470.2</v>
      </c>
      <c r="N791" s="5">
        <v>14485</v>
      </c>
      <c r="O791" s="5">
        <v>1836.1</v>
      </c>
      <c r="P791" s="5">
        <v>10271</v>
      </c>
      <c r="Q791" s="5">
        <v>1059.3</v>
      </c>
      <c r="R791" s="5">
        <v>4152</v>
      </c>
      <c r="S791" s="5">
        <v>761.4</v>
      </c>
      <c r="T791" s="5">
        <v>30</v>
      </c>
      <c r="U791" s="5">
        <v>14.1</v>
      </c>
      <c r="V791" s="5">
        <v>371.5</v>
      </c>
      <c r="W791" s="13">
        <v>24.8</v>
      </c>
      <c r="X791" s="13">
        <v>154</v>
      </c>
      <c r="Y791" s="13">
        <v>593.6</v>
      </c>
      <c r="Z791" s="5">
        <v>490.3</v>
      </c>
      <c r="AA791" s="18">
        <f t="shared" si="64"/>
        <v>1834.7999999999997</v>
      </c>
      <c r="AB791" s="18">
        <f t="shared" si="65"/>
        <v>0.52873033254567459</v>
      </c>
      <c r="AC791" s="1" t="s">
        <v>7496</v>
      </c>
      <c r="AD791" s="1" t="str">
        <f t="shared" si="67"/>
        <v>Sutton in Ashfield U.D.</v>
      </c>
      <c r="AE791" s="1" t="str">
        <f t="shared" si="66"/>
        <v>Sutton in Ashfield U.D.</v>
      </c>
      <c r="AF791" s="1" t="str">
        <f>INDEX(Lookup!G$2:G$1349, MATCH($AE791, Lookup!$G$2:$G$1349,0))</f>
        <v>SUTTON IN ASHFIELD U.D.</v>
      </c>
      <c r="AG791" s="1" t="str">
        <f>INDEX(Lookup!F$2:F$1349, MATCH($AE791, Lookup!$G$2:$G$1349,0))</f>
        <v>e280854</v>
      </c>
      <c r="AH791" s="1" t="str">
        <f>INDEX(Lookup!C$2:C$1349, MATCH($AE791, Lookup!$G$2:$G$1349,0))</f>
        <v>Nottinghamshire</v>
      </c>
      <c r="AI791" s="1" t="str">
        <f>INDEX(Lookup!D$2:D$1349, MATCH($AE791, Lookup!$G$2:$G$1349,0))</f>
        <v>East Midlands</v>
      </c>
      <c r="AJ791" s="1" t="str">
        <f>INDEX(Lookup!E$2:E$1349, MATCH($AE791, Lookup!$G$2:$G$1349,0))</f>
        <v>Rest of England</v>
      </c>
    </row>
    <row r="792" spans="1:36" x14ac:dyDescent="0.3">
      <c r="A792" s="11" t="s">
        <v>2003</v>
      </c>
      <c r="B792" s="5">
        <v>12820</v>
      </c>
      <c r="C792" s="5">
        <v>76.5</v>
      </c>
      <c r="D792" s="5">
        <v>33</v>
      </c>
      <c r="E792" s="5">
        <v>6.5</v>
      </c>
      <c r="F792" s="5">
        <v>26.5</v>
      </c>
      <c r="G792" s="5">
        <v>0</v>
      </c>
      <c r="I792" s="5">
        <v>7166</v>
      </c>
      <c r="J792" s="5">
        <v>155</v>
      </c>
      <c r="K792" s="5">
        <v>236478</v>
      </c>
      <c r="L792" s="5">
        <v>55.1</v>
      </c>
      <c r="M792" s="5">
        <v>769.1</v>
      </c>
      <c r="N792" s="5">
        <v>4230</v>
      </c>
      <c r="O792" s="5">
        <v>523.9</v>
      </c>
      <c r="P792" s="5">
        <v>3323</v>
      </c>
      <c r="Q792" s="5">
        <v>355.5</v>
      </c>
      <c r="R792" s="5">
        <v>893</v>
      </c>
      <c r="S792" s="5">
        <v>166.9</v>
      </c>
      <c r="T792" s="5">
        <v>2</v>
      </c>
      <c r="U792" s="5">
        <v>0.8</v>
      </c>
      <c r="V792" s="5">
        <v>49</v>
      </c>
      <c r="W792" s="13">
        <v>1</v>
      </c>
      <c r="X792" s="13">
        <v>38.4</v>
      </c>
      <c r="Y792" s="13">
        <v>15.6</v>
      </c>
      <c r="Z792" s="5">
        <v>141.1</v>
      </c>
      <c r="AA792" s="18">
        <f t="shared" si="64"/>
        <v>523.19999999999993</v>
      </c>
      <c r="AB792" s="18">
        <f t="shared" si="65"/>
        <v>0.68027564685996611</v>
      </c>
      <c r="AC792" s="1" t="s">
        <v>7496</v>
      </c>
      <c r="AD792" s="1" t="str">
        <f t="shared" si="67"/>
        <v>Warsop U.D.</v>
      </c>
      <c r="AE792" s="1" t="str">
        <f t="shared" si="66"/>
        <v>Warsop U.D.</v>
      </c>
      <c r="AF792" s="1" t="str">
        <f>INDEX(Lookup!G$2:G$1349, MATCH($AE792, Lookup!$G$2:$G$1349,0))</f>
        <v>WARSOP U.D.</v>
      </c>
      <c r="AG792" s="1" t="str">
        <f>INDEX(Lookup!F$2:F$1349, MATCH($AE792, Lookup!$G$2:$G$1349,0))</f>
        <v>e280855</v>
      </c>
      <c r="AH792" s="1" t="str">
        <f>INDEX(Lookup!C$2:C$1349, MATCH($AE792, Lookup!$G$2:$G$1349,0))</f>
        <v>Nottinghamshire</v>
      </c>
      <c r="AI792" s="1" t="str">
        <f>INDEX(Lookup!D$2:D$1349, MATCH($AE792, Lookup!$G$2:$G$1349,0))</f>
        <v>East Midlands</v>
      </c>
      <c r="AJ792" s="1" t="str">
        <f>INDEX(Lookup!E$2:E$1349, MATCH($AE792, Lookup!$G$2:$G$1349,0))</f>
        <v>Rest of England</v>
      </c>
    </row>
    <row r="793" spans="1:36" x14ac:dyDescent="0.3">
      <c r="A793" s="11" t="s">
        <v>2004</v>
      </c>
      <c r="B793" s="5">
        <v>28450</v>
      </c>
      <c r="C793" s="5">
        <v>85.5</v>
      </c>
      <c r="D793" s="5">
        <v>35</v>
      </c>
      <c r="E793" s="5">
        <v>8.5</v>
      </c>
      <c r="F793" s="5">
        <v>26.5</v>
      </c>
      <c r="I793" s="5">
        <v>31130</v>
      </c>
      <c r="J793" s="5">
        <v>133.19999999999999</v>
      </c>
      <c r="K793" s="5">
        <v>1089550</v>
      </c>
      <c r="L793" s="5">
        <v>14.1</v>
      </c>
      <c r="M793" s="5">
        <v>3265.9</v>
      </c>
      <c r="N793" s="5">
        <v>10766</v>
      </c>
      <c r="O793" s="5">
        <v>2255.3000000000002</v>
      </c>
      <c r="P793" s="5">
        <v>2002</v>
      </c>
      <c r="Q793" s="5">
        <v>240.9</v>
      </c>
      <c r="R793" s="5">
        <v>8466</v>
      </c>
      <c r="S793" s="5">
        <v>1868.9</v>
      </c>
      <c r="T793" s="5">
        <v>298</v>
      </c>
      <c r="U793" s="5">
        <v>145.6</v>
      </c>
      <c r="V793" s="5">
        <v>226.7</v>
      </c>
      <c r="W793" s="5">
        <v>78.7</v>
      </c>
      <c r="X793" s="5">
        <v>227.9</v>
      </c>
      <c r="Y793" s="5">
        <v>22.3</v>
      </c>
      <c r="Z793" s="5">
        <v>454.8</v>
      </c>
      <c r="AA793" s="18">
        <f t="shared" si="64"/>
        <v>2255.4</v>
      </c>
      <c r="AB793" s="18">
        <f t="shared" si="65"/>
        <v>0.69059064882574484</v>
      </c>
      <c r="AC793" s="1" t="s">
        <v>7496</v>
      </c>
      <c r="AD793" s="1" t="str">
        <f t="shared" si="67"/>
        <v>West Bridgford U.D.</v>
      </c>
      <c r="AE793" s="1" t="str">
        <f t="shared" si="66"/>
        <v>West Bridgford U.D.</v>
      </c>
      <c r="AF793" s="1" t="str">
        <f>INDEX(Lookup!G$2:G$1349, MATCH($AE793, Lookup!$G$2:$G$1349,0))</f>
        <v>WEST BRIDGFORD U.D.</v>
      </c>
      <c r="AG793" s="1" t="str">
        <f>INDEX(Lookup!F$2:F$1349, MATCH($AE793, Lookup!$G$2:$G$1349,0))</f>
        <v>e280856</v>
      </c>
      <c r="AH793" s="1" t="str">
        <f>INDEX(Lookup!C$2:C$1349, MATCH($AE793, Lookup!$G$2:$G$1349,0))</f>
        <v>Nottinghamshire</v>
      </c>
      <c r="AI793" s="1" t="str">
        <f>INDEX(Lookup!D$2:D$1349, MATCH($AE793, Lookup!$G$2:$G$1349,0))</f>
        <v>East Midlands</v>
      </c>
      <c r="AJ793" s="1" t="str">
        <f>INDEX(Lookup!E$2:E$1349, MATCH($AE793, Lookup!$G$2:$G$1349,0))</f>
        <v>Rest of England</v>
      </c>
    </row>
    <row r="794" spans="1:36" x14ac:dyDescent="0.3">
      <c r="A794" s="11" t="s">
        <v>7566</v>
      </c>
      <c r="B794" s="5">
        <v>71790</v>
      </c>
      <c r="C794" s="5">
        <v>78</v>
      </c>
      <c r="D794" s="5">
        <v>32.5</v>
      </c>
      <c r="E794" s="5">
        <v>6</v>
      </c>
      <c r="F794" s="5">
        <v>26.5</v>
      </c>
      <c r="G794" s="5">
        <v>0</v>
      </c>
      <c r="H794" s="5">
        <v>33.4</v>
      </c>
      <c r="I794" s="5">
        <v>76500</v>
      </c>
      <c r="J794" s="5">
        <v>148.80000000000001</v>
      </c>
      <c r="K794" s="5">
        <v>2552801</v>
      </c>
      <c r="L794" s="5">
        <v>18.3</v>
      </c>
      <c r="M794" s="5">
        <v>7870</v>
      </c>
      <c r="N794" s="5">
        <v>25651</v>
      </c>
      <c r="O794" s="5">
        <v>4244.8999999999996</v>
      </c>
      <c r="P794" s="5">
        <v>9915</v>
      </c>
      <c r="Q794" s="5">
        <v>990.3</v>
      </c>
      <c r="R794" s="5">
        <v>15309</v>
      </c>
      <c r="S794" s="5">
        <v>3084.1</v>
      </c>
      <c r="T794" s="5">
        <v>328</v>
      </c>
      <c r="U794" s="5">
        <v>163.30000000000001</v>
      </c>
      <c r="V794" s="5">
        <v>157.9</v>
      </c>
      <c r="W794" s="13">
        <v>32</v>
      </c>
      <c r="X794" s="13">
        <v>317.5</v>
      </c>
      <c r="Y794" s="13">
        <v>569.6</v>
      </c>
      <c r="Z794" s="13">
        <v>2548.1999999999998</v>
      </c>
      <c r="AA794" s="18">
        <f t="shared" si="64"/>
        <v>4237.7</v>
      </c>
      <c r="AB794" s="18">
        <f t="shared" si="65"/>
        <v>0.53846251588310035</v>
      </c>
      <c r="AC794" s="1" t="s">
        <v>7494</v>
      </c>
      <c r="AD794" s="1" t="str">
        <f t="shared" si="67"/>
        <v>Basford R.D.</v>
      </c>
      <c r="AE794" s="1" t="str">
        <f t="shared" si="66"/>
        <v>Basford R.D.</v>
      </c>
      <c r="AF794" s="1" t="str">
        <f>INDEX(Lookup!G$2:G$1349, MATCH($AE794, Lookup!$G$2:$G$1349,0))</f>
        <v>BASFORD R.D.</v>
      </c>
      <c r="AG794" s="1" t="str">
        <f>INDEX(Lookup!F$2:F$1349, MATCH($AE794, Lookup!$G$2:$G$1349,0))</f>
        <v>e280858</v>
      </c>
      <c r="AH794" s="1" t="str">
        <f>INDEX(Lookup!C$2:C$1349, MATCH($AE794, Lookup!$G$2:$G$1349,0))</f>
        <v>Nottinghamshire</v>
      </c>
      <c r="AI794" s="1" t="str">
        <f>INDEX(Lookup!D$2:D$1349, MATCH($AE794, Lookup!$G$2:$G$1349,0))</f>
        <v>East Midlands</v>
      </c>
      <c r="AJ794" s="1" t="str">
        <f>INDEX(Lookup!E$2:E$1349, MATCH($AE794, Lookup!$G$2:$G$1349,0))</f>
        <v>Rest of England</v>
      </c>
    </row>
    <row r="795" spans="1:36" x14ac:dyDescent="0.3">
      <c r="A795" s="11" t="s">
        <v>2006</v>
      </c>
      <c r="B795" s="5">
        <v>40190</v>
      </c>
      <c r="C795" s="5">
        <v>84</v>
      </c>
      <c r="D795" s="5">
        <v>36.200000000000003</v>
      </c>
      <c r="E795" s="5">
        <v>9.6999999999999993</v>
      </c>
      <c r="F795" s="5">
        <v>26.5</v>
      </c>
      <c r="G795" s="5">
        <v>0</v>
      </c>
      <c r="H795" s="5">
        <v>37.1</v>
      </c>
      <c r="I795" s="5">
        <v>33740</v>
      </c>
      <c r="J795" s="5">
        <v>156.80000000000001</v>
      </c>
      <c r="K795" s="5">
        <v>1250647</v>
      </c>
      <c r="L795" s="5">
        <v>33.9</v>
      </c>
      <c r="M795" s="5">
        <v>3576.2</v>
      </c>
      <c r="N795" s="5">
        <v>13620</v>
      </c>
      <c r="O795" s="5">
        <v>2573.3000000000002</v>
      </c>
      <c r="P795" s="5">
        <v>2729</v>
      </c>
      <c r="Q795" s="5">
        <v>286.60000000000002</v>
      </c>
      <c r="R795" s="5">
        <v>10174</v>
      </c>
      <c r="S795" s="5">
        <v>2148.1999999999998</v>
      </c>
      <c r="T795" s="5">
        <v>216</v>
      </c>
      <c r="U795" s="5">
        <v>108.7</v>
      </c>
      <c r="V795" s="5">
        <v>126.7</v>
      </c>
      <c r="W795" s="13">
        <v>5.5</v>
      </c>
      <c r="X795" s="13">
        <v>185.5</v>
      </c>
      <c r="Y795" s="13">
        <v>100.5</v>
      </c>
      <c r="Z795" s="13">
        <v>584.70000000000005</v>
      </c>
      <c r="AA795" s="18">
        <f t="shared" si="64"/>
        <v>2543.4999999999995</v>
      </c>
      <c r="AB795" s="18">
        <f t="shared" si="65"/>
        <v>0.71122979699121969</v>
      </c>
      <c r="AC795" s="1" t="s">
        <v>7494</v>
      </c>
      <c r="AD795" s="1" t="str">
        <f t="shared" si="67"/>
        <v>Bingham R.D.</v>
      </c>
      <c r="AE795" s="1" t="str">
        <f t="shared" si="66"/>
        <v>Bingham R.D.</v>
      </c>
      <c r="AF795" s="1" t="str">
        <f>INDEX(Lookup!G$2:G$1349, MATCH($AE795, Lookup!$G$2:$G$1349,0))</f>
        <v>BINGHAM R.D.</v>
      </c>
      <c r="AG795" s="1" t="str">
        <f>INDEX(Lookup!F$2:F$1349, MATCH($AE795, Lookup!$G$2:$G$1349,0))</f>
        <v>e280859</v>
      </c>
      <c r="AH795" s="1" t="str">
        <f>INDEX(Lookup!C$2:C$1349, MATCH($AE795, Lookup!$G$2:$G$1349,0))</f>
        <v>Nottinghamshire</v>
      </c>
      <c r="AI795" s="1" t="str">
        <f>INDEX(Lookup!D$2:D$1349, MATCH($AE795, Lookup!$G$2:$G$1349,0))</f>
        <v>East Midlands</v>
      </c>
      <c r="AJ795" s="1" t="str">
        <f>INDEX(Lookup!E$2:E$1349, MATCH($AE795, Lookup!$G$2:$G$1349,0))</f>
        <v>Rest of England</v>
      </c>
    </row>
    <row r="796" spans="1:36" x14ac:dyDescent="0.3">
      <c r="A796" s="11" t="s">
        <v>1991</v>
      </c>
      <c r="B796" s="5">
        <v>24160</v>
      </c>
      <c r="C796" s="5">
        <v>73.5</v>
      </c>
      <c r="D796" s="5">
        <v>32</v>
      </c>
      <c r="E796" s="5">
        <v>5.5</v>
      </c>
      <c r="F796" s="5">
        <v>26.5</v>
      </c>
      <c r="G796" s="5">
        <v>0</v>
      </c>
      <c r="H796" s="5">
        <v>32.200000000000003</v>
      </c>
      <c r="I796" s="5">
        <v>49685</v>
      </c>
      <c r="J796" s="5">
        <v>161.80000000000001</v>
      </c>
      <c r="K796" s="5">
        <v>1600862</v>
      </c>
      <c r="L796" s="5">
        <v>0</v>
      </c>
      <c r="M796" s="5">
        <v>4934.5</v>
      </c>
      <c r="N796" s="5">
        <v>8225</v>
      </c>
      <c r="O796" s="5">
        <v>1143.5</v>
      </c>
      <c r="P796" s="5">
        <v>4556</v>
      </c>
      <c r="Q796" s="5">
        <v>491.2</v>
      </c>
      <c r="R796" s="5">
        <v>3334</v>
      </c>
      <c r="S796" s="5">
        <v>619.20000000000005</v>
      </c>
      <c r="T796" s="5">
        <v>36</v>
      </c>
      <c r="U796" s="5">
        <v>18.7</v>
      </c>
      <c r="V796" s="5">
        <v>34.700000000000003</v>
      </c>
      <c r="W796" s="13">
        <v>4.0999999999999996</v>
      </c>
      <c r="X796" s="13">
        <v>137.6</v>
      </c>
      <c r="Y796" s="13">
        <v>79.2</v>
      </c>
      <c r="Z796" s="13">
        <v>3535.4</v>
      </c>
      <c r="AA796" s="18">
        <f t="shared" si="64"/>
        <v>1129.1000000000001</v>
      </c>
      <c r="AB796" s="18">
        <f t="shared" si="65"/>
        <v>0.2288175093727835</v>
      </c>
      <c r="AC796" s="1" t="s">
        <v>7494</v>
      </c>
      <c r="AD796" s="1" t="str">
        <f t="shared" si="67"/>
        <v>East Retford R.D.</v>
      </c>
      <c r="AE796" s="1" t="str">
        <f t="shared" si="66"/>
        <v>East Retford R.D.</v>
      </c>
      <c r="AF796" s="1" t="str">
        <f>INDEX(Lookup!G$2:G$1349, MATCH($AE796, Lookup!$G$2:$G$1349,0))</f>
        <v>EAST RETFORD R.D.</v>
      </c>
      <c r="AG796" s="1" t="str">
        <f>INDEX(Lookup!F$2:F$1349, MATCH($AE796, Lookup!$G$2:$G$1349,0))</f>
        <v>e280860</v>
      </c>
      <c r="AH796" s="1" t="str">
        <f>INDEX(Lookup!C$2:C$1349, MATCH($AE796, Lookup!$G$2:$G$1349,0))</f>
        <v>Nottinghamshire</v>
      </c>
      <c r="AI796" s="1" t="str">
        <f>INDEX(Lookup!D$2:D$1349, MATCH($AE796, Lookup!$G$2:$G$1349,0))</f>
        <v>East Midlands</v>
      </c>
      <c r="AJ796" s="1" t="str">
        <f>INDEX(Lookup!E$2:E$1349, MATCH($AE796, Lookup!$G$2:$G$1349,0))</f>
        <v>Rest of England</v>
      </c>
    </row>
    <row r="797" spans="1:36" x14ac:dyDescent="0.3">
      <c r="A797" s="11" t="s">
        <v>1993</v>
      </c>
      <c r="B797" s="5">
        <v>16900</v>
      </c>
      <c r="C797" s="5">
        <v>80</v>
      </c>
      <c r="D797" s="5">
        <v>37</v>
      </c>
      <c r="E797" s="5">
        <v>100</v>
      </c>
      <c r="F797" s="5">
        <v>26.5</v>
      </c>
      <c r="G797" s="5">
        <v>0</v>
      </c>
      <c r="H797" s="5">
        <v>38</v>
      </c>
      <c r="I797" s="5">
        <v>14151</v>
      </c>
      <c r="J797" s="5">
        <v>168.4</v>
      </c>
      <c r="K797" s="5">
        <v>537371</v>
      </c>
      <c r="L797" s="5">
        <v>22.5</v>
      </c>
      <c r="M797" s="5">
        <v>1372.1</v>
      </c>
      <c r="N797" s="5">
        <v>5958</v>
      </c>
      <c r="O797" s="5">
        <v>940.3</v>
      </c>
      <c r="P797" s="5">
        <v>2172</v>
      </c>
      <c r="Q797" s="5">
        <v>221.3</v>
      </c>
      <c r="R797" s="5">
        <v>3492</v>
      </c>
      <c r="S797" s="5">
        <v>674.7</v>
      </c>
      <c r="T797" s="5">
        <v>66</v>
      </c>
      <c r="U797" s="5">
        <v>33.200000000000003</v>
      </c>
      <c r="V797" s="5">
        <v>30.6</v>
      </c>
      <c r="W797" s="13">
        <v>2.2000000000000002</v>
      </c>
      <c r="X797" s="13">
        <v>51.3</v>
      </c>
      <c r="Y797" s="13">
        <v>111.8</v>
      </c>
      <c r="Z797" s="13">
        <v>235.9</v>
      </c>
      <c r="AA797" s="18">
        <f t="shared" si="64"/>
        <v>929.2</v>
      </c>
      <c r="AB797" s="18">
        <f t="shared" si="65"/>
        <v>0.67721011588076674</v>
      </c>
      <c r="AC797" s="1" t="s">
        <v>7494</v>
      </c>
      <c r="AD797" s="1" t="str">
        <f t="shared" si="67"/>
        <v>Newark R.D.</v>
      </c>
      <c r="AE797" s="1" t="str">
        <f t="shared" si="66"/>
        <v>Newark R.D.</v>
      </c>
      <c r="AF797" s="1" t="str">
        <f>INDEX(Lookup!G$2:G$1349, MATCH($AE797, Lookup!$G$2:$G$1349,0))</f>
        <v>NEWARK R.D.</v>
      </c>
      <c r="AG797" s="1" t="str">
        <f>INDEX(Lookup!F$2:F$1349, MATCH($AE797, Lookup!$G$2:$G$1349,0))</f>
        <v>e280861</v>
      </c>
      <c r="AH797" s="1" t="str">
        <f>INDEX(Lookup!C$2:C$1349, MATCH($AE797, Lookup!$G$2:$G$1349,0))</f>
        <v>Nottinghamshire</v>
      </c>
      <c r="AI797" s="1" t="str">
        <f>INDEX(Lookup!D$2:D$1349, MATCH($AE797, Lookup!$G$2:$G$1349,0))</f>
        <v>East Midlands</v>
      </c>
      <c r="AJ797" s="1" t="str">
        <f>INDEX(Lookup!E$2:E$1349, MATCH($AE797, Lookup!$G$2:$G$1349,0))</f>
        <v>Rest of England</v>
      </c>
    </row>
    <row r="798" spans="1:36" x14ac:dyDescent="0.3">
      <c r="A798" s="11" t="s">
        <v>2007</v>
      </c>
      <c r="B798" s="5">
        <v>58470</v>
      </c>
      <c r="C798" s="5">
        <v>80.5</v>
      </c>
      <c r="D798" s="5">
        <v>36.5</v>
      </c>
      <c r="E798" s="5">
        <v>10</v>
      </c>
      <c r="F798" s="5">
        <v>26.5</v>
      </c>
      <c r="H798" s="5">
        <v>37.4</v>
      </c>
      <c r="I798" s="5">
        <v>48710</v>
      </c>
      <c r="J798" s="5">
        <v>167.2</v>
      </c>
      <c r="K798" s="5">
        <v>1824069</v>
      </c>
      <c r="L798" s="5">
        <v>36.299999999999997</v>
      </c>
      <c r="M798" s="5">
        <v>5072.1000000000004</v>
      </c>
      <c r="N798" s="5">
        <v>19592</v>
      </c>
      <c r="O798" s="5">
        <v>3015.6</v>
      </c>
      <c r="P798" s="5">
        <v>10665</v>
      </c>
      <c r="Q798" s="5">
        <v>1172.5999999999999</v>
      </c>
      <c r="R798" s="5">
        <v>8682</v>
      </c>
      <c r="S798" s="5">
        <v>1753.1</v>
      </c>
      <c r="T798" s="5">
        <v>166</v>
      </c>
      <c r="U798" s="5">
        <v>84.9</v>
      </c>
      <c r="V798" s="5">
        <v>202.5</v>
      </c>
      <c r="W798" s="13">
        <v>31.4</v>
      </c>
      <c r="X798" s="13">
        <v>228.8</v>
      </c>
      <c r="Y798" s="13">
        <v>164.4</v>
      </c>
      <c r="Z798" s="13">
        <v>1429.5</v>
      </c>
      <c r="AA798" s="18">
        <f t="shared" si="64"/>
        <v>3010.6</v>
      </c>
      <c r="AB798" s="18">
        <f t="shared" si="65"/>
        <v>0.5935608525068512</v>
      </c>
      <c r="AC798" s="1" t="s">
        <v>7494</v>
      </c>
      <c r="AD798" s="1" t="str">
        <f t="shared" si="67"/>
        <v>Southwell R.D.</v>
      </c>
      <c r="AE798" s="1" t="str">
        <f t="shared" si="66"/>
        <v>Southwell R.D.</v>
      </c>
      <c r="AF798" s="1" t="str">
        <f>INDEX(Lookup!G$2:G$1349, MATCH($AE798, Lookup!$G$2:$G$1349,0))</f>
        <v>SOUTHWELL R.D.</v>
      </c>
      <c r="AG798" s="1" t="str">
        <f>INDEX(Lookup!F$2:F$1349, MATCH($AE798, Lookup!$G$2:$G$1349,0))</f>
        <v>e280863</v>
      </c>
      <c r="AH798" s="1" t="str">
        <f>INDEX(Lookup!C$2:C$1349, MATCH($AE798, Lookup!$G$2:$G$1349,0))</f>
        <v>Nottinghamshire</v>
      </c>
      <c r="AI798" s="1" t="str">
        <f>INDEX(Lookup!D$2:D$1349, MATCH($AE798, Lookup!$G$2:$G$1349,0))</f>
        <v>East Midlands</v>
      </c>
      <c r="AJ798" s="1" t="str">
        <f>INDEX(Lookup!E$2:E$1349, MATCH($AE798, Lookup!$G$2:$G$1349,0))</f>
        <v>Rest of England</v>
      </c>
    </row>
    <row r="799" spans="1:36" x14ac:dyDescent="0.3">
      <c r="A799" s="11" t="s">
        <v>7563</v>
      </c>
      <c r="B799" s="5">
        <v>21420</v>
      </c>
      <c r="C799" s="5">
        <v>73.5</v>
      </c>
      <c r="D799" s="5">
        <v>32</v>
      </c>
      <c r="E799" s="5">
        <v>5.5</v>
      </c>
      <c r="F799" s="5">
        <v>26.5</v>
      </c>
      <c r="G799" s="5">
        <v>0</v>
      </c>
      <c r="H799" s="5">
        <v>32.5</v>
      </c>
      <c r="I799" s="5">
        <v>15942</v>
      </c>
      <c r="J799" s="5">
        <v>168.4</v>
      </c>
      <c r="K799" s="5">
        <v>517516</v>
      </c>
      <c r="L799" s="5">
        <v>42.8</v>
      </c>
      <c r="M799" s="5">
        <v>1634.4</v>
      </c>
      <c r="N799" s="5">
        <v>7146</v>
      </c>
      <c r="O799" s="5">
        <v>980.6</v>
      </c>
      <c r="P799" s="5">
        <v>5169</v>
      </c>
      <c r="Q799" s="5">
        <v>596.79999999999995</v>
      </c>
      <c r="R799" s="5">
        <v>1848</v>
      </c>
      <c r="S799" s="5">
        <v>362.1</v>
      </c>
      <c r="T799" s="5">
        <v>28</v>
      </c>
      <c r="U799" s="5">
        <v>14.8</v>
      </c>
      <c r="V799" s="5">
        <v>50.7</v>
      </c>
      <c r="W799" s="13">
        <v>2.9</v>
      </c>
      <c r="X799" s="13">
        <v>105.5</v>
      </c>
      <c r="Y799" s="13">
        <v>258.60000000000002</v>
      </c>
      <c r="Z799" s="13">
        <v>236.1</v>
      </c>
      <c r="AA799" s="18">
        <f t="shared" si="64"/>
        <v>973.69999999999993</v>
      </c>
      <c r="AB799" s="18">
        <f t="shared" si="65"/>
        <v>0.59575379344101809</v>
      </c>
      <c r="AC799" s="1" t="s">
        <v>7494</v>
      </c>
      <c r="AD799" s="1" t="str">
        <f t="shared" si="67"/>
        <v>Worksop R.D.</v>
      </c>
      <c r="AE799" s="1" t="str">
        <f t="shared" si="66"/>
        <v>Worksop R.D.</v>
      </c>
      <c r="AF799" s="1" t="str">
        <f>INDEX(Lookup!G$2:G$1349, MATCH($AE799, Lookup!$G$2:$G$1349,0))</f>
        <v>WORKSOP R.D.</v>
      </c>
      <c r="AG799" s="1" t="str">
        <f>INDEX(Lookup!F$2:F$1349, MATCH($AE799, Lookup!$G$2:$G$1349,0))</f>
        <v>e280864</v>
      </c>
      <c r="AH799" s="1" t="str">
        <f>INDEX(Lookup!C$2:C$1349, MATCH($AE799, Lookup!$G$2:$G$1349,0))</f>
        <v>Nottinghamshire</v>
      </c>
      <c r="AI799" s="1" t="str">
        <f>INDEX(Lookup!D$2:D$1349, MATCH($AE799, Lookup!$G$2:$G$1349,0))</f>
        <v>East Midlands</v>
      </c>
      <c r="AJ799" s="1" t="str">
        <f>INDEX(Lookup!E$2:E$1349, MATCH($AE799, Lookup!$G$2:$G$1349,0))</f>
        <v>Rest of England</v>
      </c>
    </row>
    <row r="800" spans="1:36" x14ac:dyDescent="0.3">
      <c r="A800" s="11" t="s">
        <v>2008</v>
      </c>
      <c r="W800" s="13"/>
      <c r="AA800" s="18">
        <f t="shared" si="64"/>
        <v>0</v>
      </c>
      <c r="AB800" s="18" t="e">
        <f t="shared" si="65"/>
        <v>#DIV/0!</v>
      </c>
      <c r="AE800" s="1">
        <f t="shared" si="66"/>
        <v>0</v>
      </c>
      <c r="AF800" s="1" t="e">
        <f>INDEX(Lookup!G$2:G$1349, MATCH($AE800, Lookup!$G$2:$G$1349,0))</f>
        <v>#N/A</v>
      </c>
      <c r="AG800" s="1" t="e">
        <f>INDEX(Lookup!F$2:F$1349, MATCH($AE800, Lookup!$G$2:$G$1349,0))</f>
        <v>#N/A</v>
      </c>
      <c r="AH800" s="1" t="e">
        <f>INDEX(Lookup!C$2:C$1349, MATCH($AE800, Lookup!$G$2:$G$1349,0))</f>
        <v>#N/A</v>
      </c>
      <c r="AI800" s="1" t="e">
        <f>INDEX(Lookup!D$2:D$1349, MATCH($AE800, Lookup!$G$2:$G$1349,0))</f>
        <v>#N/A</v>
      </c>
      <c r="AJ800" s="1" t="e">
        <f>INDEX(Lookup!E$2:E$1349, MATCH($AE800, Lookup!$G$2:$G$1349,0))</f>
        <v>#N/A</v>
      </c>
    </row>
    <row r="801" spans="1:36" x14ac:dyDescent="0.3">
      <c r="A801" s="11" t="s">
        <v>1362</v>
      </c>
      <c r="C801" s="5">
        <v>61</v>
      </c>
      <c r="D801" s="5">
        <v>25.7</v>
      </c>
      <c r="I801" s="5">
        <v>325182</v>
      </c>
      <c r="J801" s="5">
        <v>193.1</v>
      </c>
      <c r="K801" s="5">
        <v>8357177</v>
      </c>
      <c r="L801" s="5">
        <v>15.2</v>
      </c>
      <c r="W801" s="13"/>
      <c r="AA801" s="18">
        <f t="shared" si="64"/>
        <v>0</v>
      </c>
      <c r="AB801" s="18" t="e">
        <f t="shared" si="65"/>
        <v>#DIV/0!</v>
      </c>
      <c r="AE801" s="1">
        <f t="shared" si="66"/>
        <v>0</v>
      </c>
      <c r="AF801" s="1" t="e">
        <f>INDEX(Lookup!G$2:G$1349, MATCH($AE801, Lookup!$G$2:$G$1349,0))</f>
        <v>#N/A</v>
      </c>
      <c r="AG801" s="1" t="e">
        <f>INDEX(Lookup!F$2:F$1349, MATCH($AE801, Lookup!$G$2:$G$1349,0))</f>
        <v>#N/A</v>
      </c>
      <c r="AH801" s="1" t="e">
        <f>INDEX(Lookup!C$2:C$1349, MATCH($AE801, Lookup!$G$2:$G$1349,0))</f>
        <v>#N/A</v>
      </c>
      <c r="AI801" s="1" t="e">
        <f>INDEX(Lookup!D$2:D$1349, MATCH($AE801, Lookup!$G$2:$G$1349,0))</f>
        <v>#N/A</v>
      </c>
      <c r="AJ801" s="1" t="e">
        <f>INDEX(Lookup!E$2:E$1349, MATCH($AE801, Lookup!$G$2:$G$1349,0))</f>
        <v>#N/A</v>
      </c>
    </row>
    <row r="802" spans="1:36" x14ac:dyDescent="0.3">
      <c r="A802" s="11" t="s">
        <v>2009</v>
      </c>
      <c r="B802" s="5">
        <v>283980</v>
      </c>
      <c r="H802" s="5">
        <v>35.5</v>
      </c>
      <c r="I802" s="5">
        <v>320918</v>
      </c>
      <c r="J802" s="5">
        <v>189.4</v>
      </c>
      <c r="K802" s="5">
        <v>11379878</v>
      </c>
      <c r="M802" s="5">
        <v>32273.3</v>
      </c>
      <c r="N802" s="5">
        <v>92659</v>
      </c>
      <c r="O802" s="5">
        <v>19405.400000000001</v>
      </c>
      <c r="P802" s="5">
        <v>18616</v>
      </c>
      <c r="Q802" s="5">
        <v>2035.1</v>
      </c>
      <c r="R802" s="5">
        <v>66511</v>
      </c>
      <c r="S802" s="5">
        <v>15215.4</v>
      </c>
      <c r="T802" s="5">
        <v>3597</v>
      </c>
      <c r="U802" s="5">
        <v>1897.4</v>
      </c>
      <c r="V802" s="5">
        <v>2032.1</v>
      </c>
      <c r="W802" s="13">
        <v>476.7</v>
      </c>
      <c r="X802" s="13">
        <v>3274.5</v>
      </c>
      <c r="Y802" s="13">
        <v>2619.4</v>
      </c>
      <c r="Z802" s="13">
        <v>4465.2</v>
      </c>
      <c r="AA802" s="18">
        <f t="shared" si="64"/>
        <v>19147.900000000001</v>
      </c>
      <c r="AB802" s="18">
        <f t="shared" si="65"/>
        <v>0.59330468219859767</v>
      </c>
      <c r="AE802" s="1">
        <f t="shared" si="66"/>
        <v>0</v>
      </c>
      <c r="AF802" s="1" t="e">
        <f>INDEX(Lookup!G$2:G$1349, MATCH($AE802, Lookup!$G$2:$G$1349,0))</f>
        <v>#N/A</v>
      </c>
      <c r="AG802" s="1" t="e">
        <f>INDEX(Lookup!F$2:F$1349, MATCH($AE802, Lookup!$G$2:$G$1349,0))</f>
        <v>#N/A</v>
      </c>
      <c r="AH802" s="1" t="e">
        <f>INDEX(Lookup!C$2:C$1349, MATCH($AE802, Lookup!$G$2:$G$1349,0))</f>
        <v>#N/A</v>
      </c>
      <c r="AI802" s="1" t="e">
        <f>INDEX(Lookup!D$2:D$1349, MATCH($AE802, Lookup!$G$2:$G$1349,0))</f>
        <v>#N/A</v>
      </c>
      <c r="AJ802" s="1" t="e">
        <f>INDEX(Lookup!E$2:E$1349, MATCH($AE802, Lookup!$G$2:$G$1349,0))</f>
        <v>#N/A</v>
      </c>
    </row>
    <row r="803" spans="1:36" x14ac:dyDescent="0.3">
      <c r="A803" s="11" t="s">
        <v>2010</v>
      </c>
      <c r="B803" s="5">
        <v>30170</v>
      </c>
      <c r="C803" s="5">
        <v>91.4</v>
      </c>
      <c r="D803" s="5">
        <v>36.299999999999997</v>
      </c>
      <c r="E803" s="5">
        <v>10.6</v>
      </c>
      <c r="F803" s="5">
        <v>25.7</v>
      </c>
      <c r="G803" s="5">
        <v>0</v>
      </c>
      <c r="I803" s="5">
        <v>48250</v>
      </c>
      <c r="J803" s="5">
        <v>188.9</v>
      </c>
      <c r="K803" s="5">
        <v>1751475</v>
      </c>
      <c r="L803" s="5">
        <v>0</v>
      </c>
      <c r="M803" s="5">
        <v>4966</v>
      </c>
      <c r="N803" s="5">
        <v>10331</v>
      </c>
      <c r="O803" s="5">
        <v>1930.5</v>
      </c>
      <c r="P803" s="5">
        <v>2514</v>
      </c>
      <c r="Q803" s="5">
        <v>280.3</v>
      </c>
      <c r="R803" s="5">
        <v>7735</v>
      </c>
      <c r="S803" s="5">
        <v>1616.7</v>
      </c>
      <c r="T803" s="5">
        <v>70</v>
      </c>
      <c r="U803" s="5">
        <v>32.6</v>
      </c>
      <c r="V803" s="5">
        <v>531.29999999999995</v>
      </c>
      <c r="W803" s="13">
        <v>122.6</v>
      </c>
      <c r="X803" s="13">
        <v>634.5</v>
      </c>
      <c r="Y803" s="13">
        <v>1240.3</v>
      </c>
      <c r="Z803" s="13">
        <v>506.8</v>
      </c>
      <c r="AA803" s="18">
        <f t="shared" si="64"/>
        <v>1929.6</v>
      </c>
      <c r="AB803" s="18">
        <f t="shared" si="65"/>
        <v>0.3885622231171969</v>
      </c>
      <c r="AC803" s="1" t="s">
        <v>7495</v>
      </c>
      <c r="AD803" s="1" t="str">
        <f t="shared" ref="AD803:AD815" si="68">_xlfn.CONCAT(A803," ",AC803)</f>
        <v>Banbury M.B.</v>
      </c>
      <c r="AE803" s="1" t="str">
        <f t="shared" si="66"/>
        <v>Banbury M.B.</v>
      </c>
      <c r="AF803" s="1" t="str">
        <f>INDEX(Lookup!G$2:G$1349, MATCH($AE803, Lookup!$G$2:$G$1349,0))</f>
        <v>BANBURY M.B.</v>
      </c>
      <c r="AG803" s="1" t="str">
        <f>INDEX(Lookup!F$2:F$1349, MATCH($AE803, Lookup!$G$2:$G$1349,0))</f>
        <v>e290866</v>
      </c>
      <c r="AH803" s="1" t="str">
        <f>INDEX(Lookup!C$2:C$1349, MATCH($AE803, Lookup!$G$2:$G$1349,0))</f>
        <v>Oxfordshire</v>
      </c>
      <c r="AI803" s="1" t="str">
        <f>INDEX(Lookup!D$2:D$1349, MATCH($AE803, Lookup!$G$2:$G$1349,0))</f>
        <v>South East</v>
      </c>
      <c r="AJ803" s="1" t="str">
        <f>INDEX(Lookup!E$2:E$1349, MATCH($AE803, Lookup!$G$2:$G$1349,0))</f>
        <v>Greater South East</v>
      </c>
    </row>
    <row r="804" spans="1:36" x14ac:dyDescent="0.3">
      <c r="A804" s="11" t="s">
        <v>2011</v>
      </c>
      <c r="B804" s="5">
        <v>4750</v>
      </c>
      <c r="C804" s="5">
        <v>92</v>
      </c>
      <c r="D804" s="5">
        <v>38</v>
      </c>
      <c r="E804" s="5">
        <v>11</v>
      </c>
      <c r="F804" s="5">
        <v>27</v>
      </c>
      <c r="G804" s="5">
        <v>0</v>
      </c>
      <c r="I804" s="5">
        <v>5110</v>
      </c>
      <c r="J804" s="5">
        <v>194.5</v>
      </c>
      <c r="K804" s="5">
        <v>194180</v>
      </c>
      <c r="L804" s="5">
        <v>16.2</v>
      </c>
      <c r="M804" s="5">
        <v>541.5</v>
      </c>
      <c r="N804" s="5">
        <v>1712</v>
      </c>
      <c r="O804" s="5">
        <v>289</v>
      </c>
      <c r="P804" s="5">
        <v>648</v>
      </c>
      <c r="Q804" s="5">
        <v>69.599999999999994</v>
      </c>
      <c r="R804" s="5">
        <v>1047</v>
      </c>
      <c r="S804" s="5">
        <v>212</v>
      </c>
      <c r="T804" s="5">
        <v>13</v>
      </c>
      <c r="U804" s="5">
        <v>7.1</v>
      </c>
      <c r="V804" s="5">
        <v>52.3</v>
      </c>
      <c r="W804" s="13">
        <v>4.0999999999999996</v>
      </c>
      <c r="X804" s="5">
        <v>37.6</v>
      </c>
      <c r="Y804" s="5">
        <v>82.3</v>
      </c>
      <c r="Z804" s="5">
        <v>76.3</v>
      </c>
      <c r="AA804" s="18">
        <f t="shared" si="64"/>
        <v>288.70000000000005</v>
      </c>
      <c r="AB804" s="18">
        <f t="shared" si="65"/>
        <v>0.5331486611265005</v>
      </c>
      <c r="AC804" s="1" t="s">
        <v>7495</v>
      </c>
      <c r="AD804" s="1" t="str">
        <f t="shared" si="68"/>
        <v>Chipping Norton M.B.</v>
      </c>
      <c r="AE804" s="1" t="str">
        <f t="shared" si="66"/>
        <v>Chipping Norton M.B.</v>
      </c>
      <c r="AF804" s="1" t="str">
        <f>INDEX(Lookup!G$2:G$1349, MATCH($AE804, Lookup!$G$2:$G$1349,0))</f>
        <v>CHIPPING NORTON M.B.</v>
      </c>
      <c r="AG804" s="1" t="str">
        <f>INDEX(Lookup!F$2:F$1349, MATCH($AE804, Lookup!$G$2:$G$1349,0))</f>
        <v>e290868</v>
      </c>
      <c r="AH804" s="1" t="str">
        <f>INDEX(Lookup!C$2:C$1349, MATCH($AE804, Lookup!$G$2:$G$1349,0))</f>
        <v>Oxfordshire</v>
      </c>
      <c r="AI804" s="1" t="str">
        <f>INDEX(Lookup!D$2:D$1349, MATCH($AE804, Lookup!$G$2:$G$1349,0))</f>
        <v>South East</v>
      </c>
      <c r="AJ804" s="1" t="str">
        <f>INDEX(Lookup!E$2:E$1349, MATCH($AE804, Lookup!$G$2:$G$1349,0))</f>
        <v>Greater South East</v>
      </c>
    </row>
    <row r="805" spans="1:36" x14ac:dyDescent="0.3">
      <c r="A805" s="11" t="s">
        <v>2012</v>
      </c>
      <c r="B805" s="5">
        <v>11780</v>
      </c>
      <c r="C805" s="5">
        <v>90.5</v>
      </c>
      <c r="D805" s="5">
        <v>37.5</v>
      </c>
      <c r="E805" s="5">
        <v>10.5</v>
      </c>
      <c r="F805" s="5">
        <v>27</v>
      </c>
      <c r="G805" s="5">
        <v>0</v>
      </c>
      <c r="I805" s="5">
        <v>18425</v>
      </c>
      <c r="J805" s="5">
        <v>212.3</v>
      </c>
      <c r="K805" s="5">
        <v>690937</v>
      </c>
      <c r="L805" s="5">
        <v>0</v>
      </c>
      <c r="M805" s="5">
        <v>1832.5</v>
      </c>
      <c r="N805" s="5">
        <v>4154</v>
      </c>
      <c r="O805" s="5">
        <v>1087.0999999999999</v>
      </c>
      <c r="P805" s="5">
        <v>974</v>
      </c>
      <c r="Q805" s="5">
        <v>108.7</v>
      </c>
      <c r="R805" s="5">
        <v>2543</v>
      </c>
      <c r="S805" s="5">
        <v>661.8</v>
      </c>
      <c r="T805" s="5">
        <v>629</v>
      </c>
      <c r="U805" s="5">
        <v>316.2</v>
      </c>
      <c r="V805" s="5">
        <v>314.89999999999998</v>
      </c>
      <c r="W805" s="13">
        <v>73</v>
      </c>
      <c r="X805" s="13">
        <v>154.1</v>
      </c>
      <c r="Y805" s="13">
        <v>55.3</v>
      </c>
      <c r="Z805" s="5">
        <v>148</v>
      </c>
      <c r="AA805" s="18">
        <f t="shared" si="64"/>
        <v>1086.7</v>
      </c>
      <c r="AB805" s="18">
        <f t="shared" si="65"/>
        <v>0.59301500682128239</v>
      </c>
      <c r="AC805" s="1" t="s">
        <v>7495</v>
      </c>
      <c r="AD805" s="1" t="str">
        <f t="shared" si="68"/>
        <v>Henley-on-Thames M.B.</v>
      </c>
      <c r="AE805" s="1" t="str">
        <f t="shared" si="66"/>
        <v>Henley-on-Thames M.B.</v>
      </c>
      <c r="AF805" s="1" t="str">
        <f>INDEX(Lookup!G$2:G$1349, MATCH($AE805, Lookup!$G$2:$G$1349,0))</f>
        <v>HENLEY-ON-THAMES M.B.</v>
      </c>
      <c r="AG805" s="1" t="str">
        <f>INDEX(Lookup!F$2:F$1349, MATCH($AE805, Lookup!$G$2:$G$1349,0))</f>
        <v>e290869</v>
      </c>
      <c r="AH805" s="1" t="str">
        <f>INDEX(Lookup!C$2:C$1349, MATCH($AE805, Lookup!$G$2:$G$1349,0))</f>
        <v>Oxfordshire</v>
      </c>
      <c r="AI805" s="1" t="str">
        <f>INDEX(Lookup!D$2:D$1349, MATCH($AE805, Lookup!$G$2:$G$1349,0))</f>
        <v>South East</v>
      </c>
      <c r="AJ805" s="1" t="str">
        <f>INDEX(Lookup!E$2:E$1349, MATCH($AE805, Lookup!$G$2:$G$1349,0))</f>
        <v>Greater South East</v>
      </c>
    </row>
    <row r="806" spans="1:36" x14ac:dyDescent="0.3">
      <c r="A806" s="11" t="s">
        <v>2013</v>
      </c>
      <c r="B806" s="5">
        <v>2030</v>
      </c>
      <c r="C806" s="5">
        <v>89</v>
      </c>
      <c r="D806" s="5">
        <v>38</v>
      </c>
      <c r="E806" s="5">
        <v>11</v>
      </c>
      <c r="F806" s="5">
        <v>27</v>
      </c>
      <c r="G806" s="5">
        <v>0</v>
      </c>
      <c r="I806" s="5">
        <v>2450</v>
      </c>
      <c r="J806" s="5">
        <v>209.3</v>
      </c>
      <c r="K806" s="5">
        <v>93100</v>
      </c>
      <c r="L806" s="5">
        <v>3.4</v>
      </c>
      <c r="M806" s="5">
        <v>263.5</v>
      </c>
      <c r="N806" s="5">
        <v>723</v>
      </c>
      <c r="O806" s="5">
        <v>148.5</v>
      </c>
      <c r="P806" s="5">
        <v>190</v>
      </c>
      <c r="Q806" s="5">
        <v>21.3</v>
      </c>
      <c r="R806" s="5">
        <v>518</v>
      </c>
      <c r="S806" s="5">
        <v>120.3</v>
      </c>
      <c r="T806" s="5">
        <v>15</v>
      </c>
      <c r="U806" s="5">
        <v>7</v>
      </c>
      <c r="V806" s="5">
        <v>45.9</v>
      </c>
      <c r="W806" s="13">
        <v>5.5</v>
      </c>
      <c r="X806" s="5">
        <v>38.9</v>
      </c>
      <c r="Y806" s="5">
        <v>3</v>
      </c>
      <c r="Z806" s="5">
        <v>21.6</v>
      </c>
      <c r="AA806" s="18">
        <f t="shared" si="64"/>
        <v>148.6</v>
      </c>
      <c r="AB806" s="18">
        <f t="shared" si="65"/>
        <v>0.56394686907020875</v>
      </c>
      <c r="AC806" s="1" t="s">
        <v>7495</v>
      </c>
      <c r="AD806" s="1" t="str">
        <f t="shared" si="68"/>
        <v>Woodstock M.B.</v>
      </c>
      <c r="AE806" s="1" t="str">
        <f t="shared" si="66"/>
        <v>Woodstock M.B.</v>
      </c>
      <c r="AF806" s="1" t="str">
        <f>INDEX(Lookup!G$2:G$1349, MATCH($AE806, Lookup!$G$2:$G$1349,0))</f>
        <v>WOODSTOCK M.B.</v>
      </c>
      <c r="AG806" s="1" t="str">
        <f>INDEX(Lookup!F$2:F$1349, MATCH($AE806, Lookup!$G$2:$G$1349,0))</f>
        <v>e290872</v>
      </c>
      <c r="AH806" s="1" t="str">
        <f>INDEX(Lookup!C$2:C$1349, MATCH($AE806, Lookup!$G$2:$G$1349,0))</f>
        <v>Oxfordshire</v>
      </c>
      <c r="AI806" s="1" t="str">
        <f>INDEX(Lookup!D$2:D$1349, MATCH($AE806, Lookup!$G$2:$G$1349,0))</f>
        <v>South East</v>
      </c>
      <c r="AJ806" s="1" t="str">
        <f>INDEX(Lookup!E$2:E$1349, MATCH($AE806, Lookup!$G$2:$G$1349,0))</f>
        <v>Greater South East</v>
      </c>
    </row>
    <row r="807" spans="1:36" x14ac:dyDescent="0.3">
      <c r="A807" s="11" t="s">
        <v>2014</v>
      </c>
      <c r="B807" s="5">
        <v>12640</v>
      </c>
      <c r="C807" s="5">
        <v>82</v>
      </c>
      <c r="D807" s="5">
        <v>33</v>
      </c>
      <c r="E807" s="5">
        <v>6</v>
      </c>
      <c r="F807" s="5">
        <v>27</v>
      </c>
      <c r="G807" s="5">
        <v>0</v>
      </c>
      <c r="I807" s="5">
        <v>14000</v>
      </c>
      <c r="J807" s="5">
        <v>221.8</v>
      </c>
      <c r="K807" s="5">
        <v>462000</v>
      </c>
      <c r="L807" s="5">
        <v>14.4</v>
      </c>
      <c r="M807" s="5">
        <v>1461.2</v>
      </c>
      <c r="N807" s="5">
        <v>4040</v>
      </c>
      <c r="O807" s="5">
        <v>848.4</v>
      </c>
      <c r="P807" s="5">
        <v>428</v>
      </c>
      <c r="Q807" s="5">
        <v>47.8</v>
      </c>
      <c r="R807" s="5">
        <v>3464</v>
      </c>
      <c r="S807" s="5">
        <v>772.8</v>
      </c>
      <c r="T807" s="5">
        <v>47</v>
      </c>
      <c r="U807" s="5">
        <v>20.9</v>
      </c>
      <c r="V807" s="5">
        <v>195.5</v>
      </c>
      <c r="W807" s="13">
        <v>39.299999999999997</v>
      </c>
      <c r="X807" s="13">
        <v>124.1</v>
      </c>
      <c r="Y807" s="13">
        <v>80.2</v>
      </c>
      <c r="Z807" s="13">
        <v>173.7</v>
      </c>
      <c r="AA807" s="18">
        <f t="shared" si="64"/>
        <v>841.49999999999989</v>
      </c>
      <c r="AB807" s="18">
        <f t="shared" si="65"/>
        <v>0.57589652340542008</v>
      </c>
      <c r="AC807" s="1" t="s">
        <v>7496</v>
      </c>
      <c r="AD807" s="1" t="str">
        <f t="shared" si="68"/>
        <v>Bicester U.D.</v>
      </c>
      <c r="AE807" s="1" t="str">
        <f t="shared" si="66"/>
        <v>Bicester U.D.</v>
      </c>
      <c r="AF807" s="1" t="str">
        <f>INDEX(Lookup!G$2:G$1349, MATCH($AE807, Lookup!$G$2:$G$1349,0))</f>
        <v>BICESTER U.D.</v>
      </c>
      <c r="AG807" s="1" t="str">
        <f>INDEX(Lookup!F$2:F$1349, MATCH($AE807, Lookup!$G$2:$G$1349,0))</f>
        <v>e290867</v>
      </c>
      <c r="AH807" s="1" t="str">
        <f>INDEX(Lookup!C$2:C$1349, MATCH($AE807, Lookup!$G$2:$G$1349,0))</f>
        <v>Oxfordshire</v>
      </c>
      <c r="AI807" s="1" t="str">
        <f>INDEX(Lookup!D$2:D$1349, MATCH($AE807, Lookup!$G$2:$G$1349,0))</f>
        <v>South East</v>
      </c>
      <c r="AJ807" s="1" t="str">
        <f>INDEX(Lookup!E$2:E$1349, MATCH($AE807, Lookup!$G$2:$G$1349,0))</f>
        <v>Greater South East</v>
      </c>
    </row>
    <row r="808" spans="1:36" x14ac:dyDescent="0.3">
      <c r="A808" s="11" t="s">
        <v>2015</v>
      </c>
      <c r="B808" s="5">
        <v>5960</v>
      </c>
      <c r="C808" s="5">
        <v>88</v>
      </c>
      <c r="D808" s="5">
        <v>40.5</v>
      </c>
      <c r="E808" s="5">
        <v>13.5</v>
      </c>
      <c r="F808" s="5">
        <v>27</v>
      </c>
      <c r="G808" s="5">
        <v>0</v>
      </c>
      <c r="I808" s="5">
        <v>10150</v>
      </c>
      <c r="J808" s="5">
        <v>239.8</v>
      </c>
      <c r="K808" s="5">
        <v>411075</v>
      </c>
      <c r="L808" s="5">
        <v>0</v>
      </c>
      <c r="M808" s="5">
        <v>1030.4000000000001</v>
      </c>
      <c r="N808" s="5">
        <v>2016</v>
      </c>
      <c r="O808" s="5">
        <v>432.1</v>
      </c>
      <c r="P808" s="5">
        <v>505</v>
      </c>
      <c r="Q808" s="5">
        <v>58.3</v>
      </c>
      <c r="R808" s="5">
        <v>1458</v>
      </c>
      <c r="S808" s="5">
        <v>348.4</v>
      </c>
      <c r="T808" s="5">
        <v>51</v>
      </c>
      <c r="U808" s="5">
        <v>25.3</v>
      </c>
      <c r="V808" s="5">
        <v>118.3</v>
      </c>
      <c r="W808" s="13">
        <v>26.2</v>
      </c>
      <c r="X808" s="13">
        <v>181.6</v>
      </c>
      <c r="Y808" s="13">
        <v>170.9</v>
      </c>
      <c r="Z808" s="5">
        <v>101.2</v>
      </c>
      <c r="AA808" s="18">
        <f t="shared" si="64"/>
        <v>432</v>
      </c>
      <c r="AB808" s="18">
        <f t="shared" si="65"/>
        <v>0.41925465838509313</v>
      </c>
      <c r="AC808" s="1" t="s">
        <v>7496</v>
      </c>
      <c r="AD808" s="1" t="str">
        <f t="shared" si="68"/>
        <v>Thame U.D.</v>
      </c>
      <c r="AE808" s="1" t="str">
        <f t="shared" si="66"/>
        <v>Thame U.D.</v>
      </c>
      <c r="AF808" s="1" t="str">
        <f>INDEX(Lookup!G$2:G$1349, MATCH($AE808, Lookup!$G$2:$G$1349,0))</f>
        <v>THAME U.D.</v>
      </c>
      <c r="AG808" s="1" t="str">
        <f>INDEX(Lookup!F$2:F$1349, MATCH($AE808, Lookup!$G$2:$G$1349,0))</f>
        <v>e290870</v>
      </c>
      <c r="AH808" s="1" t="str">
        <f>INDEX(Lookup!C$2:C$1349, MATCH($AE808, Lookup!$G$2:$G$1349,0))</f>
        <v>Oxfordshire</v>
      </c>
      <c r="AI808" s="1" t="str">
        <f>INDEX(Lookup!D$2:D$1349, MATCH($AE808, Lookup!$G$2:$G$1349,0))</f>
        <v>South East</v>
      </c>
      <c r="AJ808" s="1" t="str">
        <f>INDEX(Lookup!E$2:E$1349, MATCH($AE808, Lookup!$G$2:$G$1349,0))</f>
        <v>Greater South East</v>
      </c>
    </row>
    <row r="809" spans="1:36" x14ac:dyDescent="0.3">
      <c r="A809" s="11" t="s">
        <v>2016</v>
      </c>
      <c r="B809" s="5">
        <v>12730</v>
      </c>
      <c r="C809" s="5">
        <v>90.5</v>
      </c>
      <c r="D809" s="5">
        <v>37.799999999999997</v>
      </c>
      <c r="E809" s="5">
        <v>10.8</v>
      </c>
      <c r="F809" s="5">
        <v>27</v>
      </c>
      <c r="G809" s="5">
        <v>0</v>
      </c>
      <c r="I809" s="5">
        <v>17250</v>
      </c>
      <c r="J809" s="5">
        <v>200.5</v>
      </c>
      <c r="K809" s="5">
        <v>652050</v>
      </c>
      <c r="L809" s="5">
        <v>0</v>
      </c>
      <c r="M809" s="5">
        <v>1760.7</v>
      </c>
      <c r="N809" s="5">
        <v>4433</v>
      </c>
      <c r="O809" s="5">
        <v>875.3</v>
      </c>
      <c r="P809" s="5">
        <v>788</v>
      </c>
      <c r="Q809" s="5">
        <v>89.3</v>
      </c>
      <c r="R809" s="5">
        <v>3509</v>
      </c>
      <c r="S809" s="5">
        <v>76.099999999999994</v>
      </c>
      <c r="T809" s="5">
        <v>35</v>
      </c>
      <c r="U809" s="5">
        <v>17</v>
      </c>
      <c r="V809" s="5">
        <v>223.6</v>
      </c>
      <c r="W809" s="13">
        <v>34.4</v>
      </c>
      <c r="X809" s="5">
        <v>118.3</v>
      </c>
      <c r="Y809" s="5">
        <v>334.9</v>
      </c>
      <c r="Z809" s="5">
        <v>174.1</v>
      </c>
      <c r="AA809" s="18">
        <f t="shared" si="64"/>
        <v>182.39999999999998</v>
      </c>
      <c r="AB809" s="18">
        <f t="shared" si="65"/>
        <v>0.10359516101550519</v>
      </c>
      <c r="AC809" s="1" t="s">
        <v>7496</v>
      </c>
      <c r="AD809" s="1" t="str">
        <f t="shared" si="68"/>
        <v>Witney U.D.</v>
      </c>
      <c r="AE809" s="1" t="str">
        <f t="shared" si="66"/>
        <v>Witney U.D.</v>
      </c>
      <c r="AF809" s="1" t="str">
        <f>INDEX(Lookup!G$2:G$1349, MATCH($AE809, Lookup!$G$2:$G$1349,0))</f>
        <v>WITNEY U.D.</v>
      </c>
      <c r="AG809" s="1" t="str">
        <f>INDEX(Lookup!F$2:F$1349, MATCH($AE809, Lookup!$G$2:$G$1349,0))</f>
        <v>e290871</v>
      </c>
      <c r="AH809" s="1" t="str">
        <f>INDEX(Lookup!C$2:C$1349, MATCH($AE809, Lookup!$G$2:$G$1349,0))</f>
        <v>Oxfordshire</v>
      </c>
      <c r="AI809" s="1" t="str">
        <f>INDEX(Lookup!D$2:D$1349, MATCH($AE809, Lookup!$G$2:$G$1349,0))</f>
        <v>South East</v>
      </c>
      <c r="AJ809" s="1" t="str">
        <f>INDEX(Lookup!E$2:E$1349, MATCH($AE809, Lookup!$G$2:$G$1349,0))</f>
        <v>Greater South East</v>
      </c>
    </row>
    <row r="810" spans="1:36" x14ac:dyDescent="0.3">
      <c r="A810" s="11" t="s">
        <v>2010</v>
      </c>
      <c r="B810" s="5">
        <v>19410</v>
      </c>
      <c r="C810" s="5">
        <v>81</v>
      </c>
      <c r="D810" s="5">
        <v>33</v>
      </c>
      <c r="E810" s="5">
        <v>6</v>
      </c>
      <c r="F810" s="5">
        <v>27</v>
      </c>
      <c r="G810" s="5">
        <v>0</v>
      </c>
      <c r="H810" s="5">
        <v>33.799999999999997</v>
      </c>
      <c r="I810" s="5">
        <v>17100</v>
      </c>
      <c r="J810" s="5">
        <v>213.8</v>
      </c>
      <c r="K810" s="5">
        <v>577658</v>
      </c>
      <c r="L810" s="5">
        <v>28.3</v>
      </c>
      <c r="M810" s="5">
        <v>1918.9</v>
      </c>
      <c r="N810" s="5">
        <v>6944</v>
      </c>
      <c r="O810" s="5">
        <v>1480.3</v>
      </c>
      <c r="P810" s="5">
        <v>1714</v>
      </c>
      <c r="Q810" s="5">
        <v>189.1</v>
      </c>
      <c r="R810" s="5">
        <v>5008</v>
      </c>
      <c r="S810" s="5">
        <v>1171.8</v>
      </c>
      <c r="T810" s="5">
        <v>222</v>
      </c>
      <c r="U810" s="5">
        <v>119.4</v>
      </c>
      <c r="V810" s="5">
        <v>38.1</v>
      </c>
      <c r="W810" s="13">
        <v>6.6</v>
      </c>
      <c r="X810" s="13">
        <v>71.7</v>
      </c>
      <c r="Y810" s="13">
        <v>125</v>
      </c>
      <c r="Z810" s="13">
        <v>197.4</v>
      </c>
      <c r="AA810" s="18">
        <f t="shared" si="64"/>
        <v>1480.3</v>
      </c>
      <c r="AB810" s="18">
        <f t="shared" si="65"/>
        <v>0.77143154932513414</v>
      </c>
      <c r="AC810" s="1" t="s">
        <v>7494</v>
      </c>
      <c r="AD810" s="1" t="str">
        <f t="shared" si="68"/>
        <v>Banbury R.D.</v>
      </c>
      <c r="AE810" s="1" t="str">
        <f t="shared" si="66"/>
        <v>Banbury R.D.</v>
      </c>
      <c r="AF810" s="1" t="str">
        <f>INDEX(Lookup!G$2:G$1349, MATCH($AE810, Lookup!$G$2:$G$1349,0))</f>
        <v>BANBURY R.D.</v>
      </c>
      <c r="AG810" s="1" t="str">
        <f>INDEX(Lookup!F$2:F$1349, MATCH($AE810, Lookup!$G$2:$G$1349,0))</f>
        <v>e290873</v>
      </c>
      <c r="AH810" s="1" t="str">
        <f>INDEX(Lookup!C$2:C$1349, MATCH($AE810, Lookup!$G$2:$G$1349,0))</f>
        <v>Oxfordshire</v>
      </c>
      <c r="AI810" s="1" t="str">
        <f>INDEX(Lookup!D$2:D$1349, MATCH($AE810, Lookup!$G$2:$G$1349,0))</f>
        <v>South East</v>
      </c>
      <c r="AJ810" s="1" t="str">
        <f>INDEX(Lookup!E$2:E$1349, MATCH($AE810, Lookup!$G$2:$G$1349,0))</f>
        <v>Greater South East</v>
      </c>
    </row>
    <row r="811" spans="1:36" x14ac:dyDescent="0.3">
      <c r="A811" s="11" t="s">
        <v>2017</v>
      </c>
      <c r="B811" s="5">
        <v>55700</v>
      </c>
      <c r="C811" s="5">
        <v>76</v>
      </c>
      <c r="D811" s="5">
        <v>35.4</v>
      </c>
      <c r="E811" s="5">
        <v>8.4</v>
      </c>
      <c r="F811" s="5">
        <v>27</v>
      </c>
      <c r="G811" s="5">
        <v>0</v>
      </c>
      <c r="H811" s="5">
        <v>36.5</v>
      </c>
      <c r="I811" s="5">
        <v>57500</v>
      </c>
      <c r="J811" s="5">
        <v>169.2</v>
      </c>
      <c r="K811" s="5">
        <v>2098807</v>
      </c>
      <c r="L811" s="5">
        <v>16.5</v>
      </c>
      <c r="M811" s="5">
        <v>6215.7</v>
      </c>
      <c r="N811" s="5">
        <v>17774</v>
      </c>
      <c r="O811" s="5">
        <v>3669</v>
      </c>
      <c r="P811" s="5">
        <v>3312</v>
      </c>
      <c r="Q811" s="5">
        <v>338.5</v>
      </c>
      <c r="R811" s="5">
        <v>13082</v>
      </c>
      <c r="S811" s="5">
        <v>2963.2</v>
      </c>
      <c r="T811" s="5">
        <v>589</v>
      </c>
      <c r="U811" s="5">
        <v>311.39999999999998</v>
      </c>
      <c r="V811" s="5">
        <v>150.1</v>
      </c>
      <c r="W811" s="13">
        <v>73.2</v>
      </c>
      <c r="X811" s="13">
        <v>1141.0999999999999</v>
      </c>
      <c r="Y811" s="13">
        <v>157.5</v>
      </c>
      <c r="Z811" s="5">
        <v>1024.8</v>
      </c>
      <c r="AA811" s="18">
        <f t="shared" si="64"/>
        <v>3613.1</v>
      </c>
      <c r="AB811" s="18">
        <f t="shared" si="65"/>
        <v>0.58128609810640797</v>
      </c>
      <c r="AC811" s="1" t="s">
        <v>7494</v>
      </c>
      <c r="AD811" s="1" t="str">
        <f t="shared" si="68"/>
        <v>Bullingdon R.D.</v>
      </c>
      <c r="AE811" s="1" t="str">
        <f t="shared" si="66"/>
        <v>Bullingdon R.D.</v>
      </c>
      <c r="AF811" s="1" t="str">
        <f>INDEX(Lookup!G$2:G$1349, MATCH($AE811, Lookup!$G$2:$G$1349,0))</f>
        <v>BULLINGDON R.D.</v>
      </c>
      <c r="AG811" s="1" t="str">
        <f>INDEX(Lookup!F$2:F$1349, MATCH($AE811, Lookup!$G$2:$G$1349,0))</f>
        <v>e290874</v>
      </c>
      <c r="AH811" s="1" t="str">
        <f>INDEX(Lookup!C$2:C$1349, MATCH($AE811, Lookup!$G$2:$G$1349,0))</f>
        <v>Oxfordshire</v>
      </c>
      <c r="AI811" s="1" t="str">
        <f>INDEX(Lookup!D$2:D$1349, MATCH($AE811, Lookup!$G$2:$G$1349,0))</f>
        <v>South East</v>
      </c>
      <c r="AJ811" s="1" t="str">
        <f>INDEX(Lookup!E$2:E$1349, MATCH($AE811, Lookup!$G$2:$G$1349,0))</f>
        <v>Greater South East</v>
      </c>
    </row>
    <row r="812" spans="1:36" x14ac:dyDescent="0.3">
      <c r="A812" s="11" t="s">
        <v>2011</v>
      </c>
      <c r="B812" s="5">
        <v>19540</v>
      </c>
      <c r="C812" s="5">
        <v>76</v>
      </c>
      <c r="D812" s="5">
        <v>32.200000000000003</v>
      </c>
      <c r="E812" s="5">
        <v>5.2</v>
      </c>
      <c r="F812" s="5">
        <v>27</v>
      </c>
      <c r="G812" s="5">
        <v>0</v>
      </c>
      <c r="H812" s="5">
        <v>32.799999999999997</v>
      </c>
      <c r="I812" s="5">
        <v>16810</v>
      </c>
      <c r="J812" s="5">
        <v>208.4</v>
      </c>
      <c r="K812" s="5">
        <v>551078</v>
      </c>
      <c r="L812" s="5">
        <v>33.700000000000003</v>
      </c>
      <c r="M812" s="5">
        <v>1742.9</v>
      </c>
      <c r="N812" s="5">
        <v>6994</v>
      </c>
      <c r="O812" s="5">
        <v>1353.1</v>
      </c>
      <c r="P812" s="5">
        <v>2180</v>
      </c>
      <c r="Q812" s="5">
        <v>239.7</v>
      </c>
      <c r="R812" s="5">
        <v>4627</v>
      </c>
      <c r="S812" s="5">
        <v>996.8</v>
      </c>
      <c r="T812" s="5">
        <v>187</v>
      </c>
      <c r="U812" s="5">
        <v>116.6</v>
      </c>
      <c r="V812" s="5">
        <v>46.6</v>
      </c>
      <c r="W812" s="13">
        <v>2.8</v>
      </c>
      <c r="X812" s="13">
        <v>82.4</v>
      </c>
      <c r="Y812" s="13">
        <v>34.200000000000003</v>
      </c>
      <c r="Z812" s="5">
        <v>223.8</v>
      </c>
      <c r="AA812" s="18">
        <f t="shared" si="64"/>
        <v>1353.1</v>
      </c>
      <c r="AB812" s="18">
        <f t="shared" si="65"/>
        <v>0.77634976189110094</v>
      </c>
      <c r="AC812" s="1" t="s">
        <v>7494</v>
      </c>
      <c r="AD812" s="1" t="str">
        <f t="shared" si="68"/>
        <v>Chipping Norton R.D.</v>
      </c>
      <c r="AE812" s="1" t="str">
        <f t="shared" si="66"/>
        <v>Chipping Norton R.D.</v>
      </c>
      <c r="AF812" s="1" t="str">
        <f>INDEX(Lookup!G$2:G$1349, MATCH($AE812, Lookup!$G$2:$G$1349,0))</f>
        <v>CHIPPING NORTON R.D.</v>
      </c>
      <c r="AG812" s="1" t="str">
        <f>INDEX(Lookup!F$2:F$1349, MATCH($AE812, Lookup!$G$2:$G$1349,0))</f>
        <v>e290875</v>
      </c>
      <c r="AH812" s="1" t="str">
        <f>INDEX(Lookup!C$2:C$1349, MATCH($AE812, Lookup!$G$2:$G$1349,0))</f>
        <v>Oxfordshire</v>
      </c>
      <c r="AI812" s="1" t="str">
        <f>INDEX(Lookup!D$2:D$1349, MATCH($AE812, Lookup!$G$2:$G$1349,0))</f>
        <v>South East</v>
      </c>
      <c r="AJ812" s="1" t="str">
        <f>INDEX(Lookup!E$2:E$1349, MATCH($AE812, Lookup!$G$2:$G$1349,0))</f>
        <v>Greater South East</v>
      </c>
    </row>
    <row r="813" spans="1:36" x14ac:dyDescent="0.3">
      <c r="A813" s="11" t="s">
        <v>2018</v>
      </c>
      <c r="B813" s="5">
        <v>33370</v>
      </c>
      <c r="C813" s="5">
        <v>78.5</v>
      </c>
      <c r="D813" s="5">
        <v>34.5</v>
      </c>
      <c r="E813" s="5">
        <v>7.5</v>
      </c>
      <c r="F813" s="5">
        <v>27</v>
      </c>
      <c r="G813" s="5">
        <v>0</v>
      </c>
      <c r="H813" s="5">
        <v>35.4</v>
      </c>
      <c r="I813" s="5">
        <v>39100</v>
      </c>
      <c r="J813" s="5">
        <v>198.7</v>
      </c>
      <c r="K813" s="5">
        <v>1383843</v>
      </c>
      <c r="L813" s="5">
        <v>17</v>
      </c>
      <c r="M813" s="5">
        <v>3733.6</v>
      </c>
      <c r="N813" s="5">
        <v>10866</v>
      </c>
      <c r="O813" s="5">
        <v>2961.3</v>
      </c>
      <c r="P813" s="5">
        <v>1373</v>
      </c>
      <c r="Q813" s="5">
        <v>154.80000000000001</v>
      </c>
      <c r="R813" s="5">
        <v>8073</v>
      </c>
      <c r="S813" s="5">
        <v>2112.1</v>
      </c>
      <c r="T813" s="5">
        <v>1290</v>
      </c>
      <c r="U813" s="5">
        <v>681.8</v>
      </c>
      <c r="V813" s="5">
        <v>97.4</v>
      </c>
      <c r="W813" s="13">
        <v>46.2</v>
      </c>
      <c r="X813" s="13">
        <v>175.4</v>
      </c>
      <c r="Y813" s="13">
        <v>27.5</v>
      </c>
      <c r="Z813" s="5">
        <v>425.8</v>
      </c>
      <c r="AA813" s="18">
        <f t="shared" si="64"/>
        <v>2948.7</v>
      </c>
      <c r="AB813" s="18">
        <f t="shared" si="65"/>
        <v>0.78977394471823437</v>
      </c>
      <c r="AC813" s="1" t="s">
        <v>7494</v>
      </c>
      <c r="AD813" s="1" t="str">
        <f t="shared" si="68"/>
        <v>Henley R.D.</v>
      </c>
      <c r="AE813" s="1" t="str">
        <f t="shared" si="66"/>
        <v>Henley R.D.</v>
      </c>
      <c r="AF813" s="1" t="str">
        <f>INDEX(Lookup!G$2:G$1349, MATCH($AE813, Lookup!$G$2:$G$1349,0))</f>
        <v>HENLEY R.D.</v>
      </c>
      <c r="AG813" s="1" t="str">
        <f>INDEX(Lookup!F$2:F$1349, MATCH($AE813, Lookup!$G$2:$G$1349,0))</f>
        <v>e290876</v>
      </c>
      <c r="AH813" s="1" t="str">
        <f>INDEX(Lookup!C$2:C$1349, MATCH($AE813, Lookup!$G$2:$G$1349,0))</f>
        <v>Oxfordshire</v>
      </c>
      <c r="AI813" s="1" t="str">
        <f>INDEX(Lookup!D$2:D$1349, MATCH($AE813, Lookup!$G$2:$G$1349,0))</f>
        <v>South East</v>
      </c>
      <c r="AJ813" s="1" t="str">
        <f>INDEX(Lookup!E$2:E$1349, MATCH($AE813, Lookup!$G$2:$G$1349,0))</f>
        <v>Greater South East</v>
      </c>
    </row>
    <row r="814" spans="1:36" x14ac:dyDescent="0.3">
      <c r="A814" s="11" t="s">
        <v>2019</v>
      </c>
      <c r="B814" s="5">
        <v>36450</v>
      </c>
      <c r="C814" s="5">
        <v>78</v>
      </c>
      <c r="D814" s="5">
        <v>33</v>
      </c>
      <c r="E814" s="5">
        <v>6</v>
      </c>
      <c r="F814" s="5">
        <v>27</v>
      </c>
      <c r="G814" s="5">
        <v>0</v>
      </c>
      <c r="H814" s="5">
        <v>34.200000000000003</v>
      </c>
      <c r="I814" s="5">
        <v>36645</v>
      </c>
      <c r="J814" s="5">
        <v>155.9</v>
      </c>
      <c r="K814" s="5">
        <v>1254745</v>
      </c>
      <c r="L814" s="5">
        <v>31.7</v>
      </c>
      <c r="M814" s="5">
        <v>3280.3</v>
      </c>
      <c r="N814" s="5">
        <v>10219</v>
      </c>
      <c r="O814" s="5">
        <v>2032.9</v>
      </c>
      <c r="P814" s="5">
        <v>1510</v>
      </c>
      <c r="Q814" s="5">
        <v>162</v>
      </c>
      <c r="R814" s="5">
        <v>7337</v>
      </c>
      <c r="S814" s="5">
        <v>1685.6</v>
      </c>
      <c r="T814" s="5">
        <v>212</v>
      </c>
      <c r="U814" s="5">
        <v>118.4</v>
      </c>
      <c r="V814" s="5">
        <v>89.2</v>
      </c>
      <c r="W814" s="13">
        <v>29</v>
      </c>
      <c r="X814" s="5">
        <v>247.7</v>
      </c>
      <c r="Y814" s="5">
        <v>54.5</v>
      </c>
      <c r="Z814" s="5">
        <v>827</v>
      </c>
      <c r="AA814" s="18">
        <f t="shared" si="64"/>
        <v>1966</v>
      </c>
      <c r="AB814" s="18">
        <f t="shared" si="65"/>
        <v>0.59933542663780748</v>
      </c>
      <c r="AC814" s="1" t="s">
        <v>7494</v>
      </c>
      <c r="AD814" s="1" t="str">
        <f t="shared" si="68"/>
        <v>Ploughley R.D.</v>
      </c>
      <c r="AE814" s="1" t="str">
        <f t="shared" si="66"/>
        <v>Ploughley R.D.</v>
      </c>
      <c r="AF814" s="1" t="str">
        <f>INDEX(Lookup!G$2:G$1349, MATCH($AE814, Lookup!$G$2:$G$1349,0))</f>
        <v>PLOUGHLEY R.D.</v>
      </c>
      <c r="AG814" s="1" t="str">
        <f>INDEX(Lookup!F$2:F$1349, MATCH($AE814, Lookup!$G$2:$G$1349,0))</f>
        <v>e290877</v>
      </c>
      <c r="AH814" s="1" t="str">
        <f>INDEX(Lookup!C$2:C$1349, MATCH($AE814, Lookup!$G$2:$G$1349,0))</f>
        <v>Oxfordshire</v>
      </c>
      <c r="AI814" s="1" t="str">
        <f>INDEX(Lookup!D$2:D$1349, MATCH($AE814, Lookup!$G$2:$G$1349,0))</f>
        <v>South East</v>
      </c>
      <c r="AJ814" s="1" t="str">
        <f>INDEX(Lookup!E$2:E$1349, MATCH($AE814, Lookup!$G$2:$G$1349,0))</f>
        <v>Greater South East</v>
      </c>
    </row>
    <row r="815" spans="1:36" x14ac:dyDescent="0.3">
      <c r="A815" s="11" t="s">
        <v>2016</v>
      </c>
      <c r="B815" s="5">
        <v>39450</v>
      </c>
      <c r="C815" s="5">
        <v>78</v>
      </c>
      <c r="D815" s="5">
        <v>32.4</v>
      </c>
      <c r="E815" s="5">
        <v>5.4</v>
      </c>
      <c r="F815" s="5">
        <v>27</v>
      </c>
      <c r="G815" s="5">
        <v>0</v>
      </c>
      <c r="H815" s="5">
        <v>33</v>
      </c>
      <c r="I815" s="5">
        <v>38128</v>
      </c>
      <c r="J815" s="5">
        <v>193.3</v>
      </c>
      <c r="K815" s="5">
        <v>1258930</v>
      </c>
      <c r="L815" s="5">
        <v>33.1</v>
      </c>
      <c r="M815" s="5">
        <v>3526.1</v>
      </c>
      <c r="N815" s="5">
        <v>12453</v>
      </c>
      <c r="O815" s="5">
        <v>2297.8000000000002</v>
      </c>
      <c r="P815" s="5">
        <v>2480</v>
      </c>
      <c r="Q815" s="5">
        <v>275.60000000000002</v>
      </c>
      <c r="R815" s="5">
        <v>8110</v>
      </c>
      <c r="S815" s="5">
        <v>1792.8</v>
      </c>
      <c r="T815" s="5">
        <v>237</v>
      </c>
      <c r="U815" s="5">
        <v>123.8</v>
      </c>
      <c r="V815" s="5">
        <v>129.1</v>
      </c>
      <c r="W815" s="13">
        <v>13.7</v>
      </c>
      <c r="X815" s="13">
        <v>267</v>
      </c>
      <c r="Y815" s="13">
        <v>253.9</v>
      </c>
      <c r="Z815" s="13">
        <v>564.6</v>
      </c>
      <c r="AA815" s="18">
        <f t="shared" si="64"/>
        <v>2192.2000000000003</v>
      </c>
      <c r="AB815" s="18">
        <f t="shared" si="65"/>
        <v>0.62170670145486528</v>
      </c>
      <c r="AC815" s="1" t="s">
        <v>7494</v>
      </c>
      <c r="AD815" s="1" t="str">
        <f t="shared" si="68"/>
        <v>Witney R.D.</v>
      </c>
      <c r="AE815" s="1" t="str">
        <f t="shared" si="66"/>
        <v>Witney R.D.</v>
      </c>
      <c r="AF815" s="1" t="str">
        <f>INDEX(Lookup!G$2:G$1349, MATCH($AE815, Lookup!$G$2:$G$1349,0))</f>
        <v>WITNEY R.D.</v>
      </c>
      <c r="AG815" s="1" t="str">
        <f>INDEX(Lookup!F$2:F$1349, MATCH($AE815, Lookup!$G$2:$G$1349,0))</f>
        <v>e290878</v>
      </c>
      <c r="AH815" s="1" t="str">
        <f>INDEX(Lookup!C$2:C$1349, MATCH($AE815, Lookup!$G$2:$G$1349,0))</f>
        <v>Oxfordshire</v>
      </c>
      <c r="AI815" s="1" t="str">
        <f>INDEX(Lookup!D$2:D$1349, MATCH($AE815, Lookup!$G$2:$G$1349,0))</f>
        <v>South East</v>
      </c>
      <c r="AJ815" s="1" t="str">
        <f>INDEX(Lookup!E$2:E$1349, MATCH($AE815, Lookup!$G$2:$G$1349,0))</f>
        <v>Greater South East</v>
      </c>
    </row>
    <row r="816" spans="1:36" x14ac:dyDescent="0.3">
      <c r="A816" s="11" t="s">
        <v>2020</v>
      </c>
      <c r="W816" s="13"/>
      <c r="AA816" s="18">
        <f t="shared" si="64"/>
        <v>0</v>
      </c>
      <c r="AB816" s="18" t="e">
        <f t="shared" si="65"/>
        <v>#DIV/0!</v>
      </c>
      <c r="AE816" s="1">
        <f t="shared" si="66"/>
        <v>0</v>
      </c>
      <c r="AF816" s="1" t="e">
        <f>INDEX(Lookup!G$2:G$1349, MATCH($AE816, Lookup!$G$2:$G$1349,0))</f>
        <v>#N/A</v>
      </c>
      <c r="AG816" s="1" t="e">
        <f>INDEX(Lookup!F$2:F$1349, MATCH($AE816, Lookup!$G$2:$G$1349,0))</f>
        <v>#N/A</v>
      </c>
      <c r="AH816" s="1" t="e">
        <f>INDEX(Lookup!C$2:C$1349, MATCH($AE816, Lookup!$G$2:$G$1349,0))</f>
        <v>#N/A</v>
      </c>
      <c r="AI816" s="1" t="e">
        <f>INDEX(Lookup!D$2:D$1349, MATCH($AE816, Lookup!$G$2:$G$1349,0))</f>
        <v>#N/A</v>
      </c>
      <c r="AJ816" s="1" t="e">
        <f>INDEX(Lookup!E$2:E$1349, MATCH($AE816, Lookup!$G$2:$G$1349,0))</f>
        <v>#N/A</v>
      </c>
    </row>
    <row r="817" spans="1:36" x14ac:dyDescent="0.3">
      <c r="A817" s="11" t="s">
        <v>1362</v>
      </c>
      <c r="C817" s="5">
        <v>48</v>
      </c>
      <c r="D817" s="5">
        <v>19.5</v>
      </c>
      <c r="I817" s="5">
        <v>27175</v>
      </c>
      <c r="J817" s="5">
        <v>176</v>
      </c>
      <c r="K817" s="5">
        <v>529913</v>
      </c>
      <c r="L817" s="5">
        <v>32.1</v>
      </c>
      <c r="W817" s="13"/>
      <c r="AA817" s="18">
        <f t="shared" si="64"/>
        <v>0</v>
      </c>
      <c r="AB817" s="18" t="e">
        <f t="shared" si="65"/>
        <v>#DIV/0!</v>
      </c>
      <c r="AE817" s="1">
        <f t="shared" si="66"/>
        <v>0</v>
      </c>
      <c r="AF817" s="1" t="e">
        <f>INDEX(Lookup!G$2:G$1349, MATCH($AE817, Lookup!$G$2:$G$1349,0))</f>
        <v>#N/A</v>
      </c>
      <c r="AG817" s="1" t="e">
        <f>INDEX(Lookup!F$2:F$1349, MATCH($AE817, Lookup!$G$2:$G$1349,0))</f>
        <v>#N/A</v>
      </c>
      <c r="AH817" s="1" t="e">
        <f>INDEX(Lookup!C$2:C$1349, MATCH($AE817, Lookup!$G$2:$G$1349,0))</f>
        <v>#N/A</v>
      </c>
      <c r="AI817" s="1" t="e">
        <f>INDEX(Lookup!D$2:D$1349, MATCH($AE817, Lookup!$G$2:$G$1349,0))</f>
        <v>#N/A</v>
      </c>
      <c r="AJ817" s="1" t="e">
        <f>INDEX(Lookup!E$2:E$1349, MATCH($AE817, Lookup!$G$2:$G$1349,0))</f>
        <v>#N/A</v>
      </c>
    </row>
    <row r="818" spans="1:36" x14ac:dyDescent="0.3">
      <c r="A818" s="11" t="s">
        <v>1363</v>
      </c>
      <c r="B818" s="5">
        <v>29700</v>
      </c>
      <c r="H818" s="5">
        <v>28.1</v>
      </c>
      <c r="I818" s="5">
        <v>27175</v>
      </c>
      <c r="J818" s="5">
        <v>176</v>
      </c>
      <c r="K818" s="5">
        <v>762547</v>
      </c>
      <c r="M818" s="5">
        <v>2740.4</v>
      </c>
      <c r="N818" s="5">
        <v>8518</v>
      </c>
      <c r="O818" s="5">
        <v>1601.4</v>
      </c>
      <c r="P818" s="5">
        <v>3486</v>
      </c>
      <c r="Q818" s="5">
        <v>339.2</v>
      </c>
      <c r="R818" s="5">
        <v>4744</v>
      </c>
      <c r="S818" s="5">
        <v>1070.4000000000001</v>
      </c>
      <c r="T818" s="5">
        <v>277</v>
      </c>
      <c r="U818" s="5">
        <v>145.5</v>
      </c>
      <c r="V818" s="5">
        <v>106.1</v>
      </c>
      <c r="W818" s="13">
        <v>15.2</v>
      </c>
      <c r="X818" s="13">
        <v>151</v>
      </c>
      <c r="Y818" s="13">
        <v>357.9</v>
      </c>
      <c r="Z818" s="13">
        <v>508.9</v>
      </c>
      <c r="AA818" s="18">
        <f t="shared" si="64"/>
        <v>1555.1000000000001</v>
      </c>
      <c r="AB818" s="18">
        <f t="shared" si="65"/>
        <v>0.56747190191212959</v>
      </c>
      <c r="AE818" s="1">
        <f t="shared" si="66"/>
        <v>0</v>
      </c>
      <c r="AF818" s="1" t="e">
        <f>INDEX(Lookup!G$2:G$1349, MATCH($AE818, Lookup!$G$2:$G$1349,0))</f>
        <v>#N/A</v>
      </c>
      <c r="AG818" s="1" t="e">
        <f>INDEX(Lookup!F$2:F$1349, MATCH($AE818, Lookup!$G$2:$G$1349,0))</f>
        <v>#N/A</v>
      </c>
      <c r="AH818" s="1" t="e">
        <f>INDEX(Lookup!C$2:C$1349, MATCH($AE818, Lookup!$G$2:$G$1349,0))</f>
        <v>#N/A</v>
      </c>
      <c r="AI818" s="1" t="e">
        <f>INDEX(Lookup!D$2:D$1349, MATCH($AE818, Lookup!$G$2:$G$1349,0))</f>
        <v>#N/A</v>
      </c>
      <c r="AJ818" s="1" t="e">
        <f>INDEX(Lookup!E$2:E$1349, MATCH($AE818, Lookup!$G$2:$G$1349,0))</f>
        <v>#N/A</v>
      </c>
    </row>
    <row r="819" spans="1:36" x14ac:dyDescent="0.3">
      <c r="A819" s="11" t="s">
        <v>2021</v>
      </c>
      <c r="B819" s="5">
        <v>6780</v>
      </c>
      <c r="C819" s="5">
        <v>67.5</v>
      </c>
      <c r="D819" s="5">
        <v>28</v>
      </c>
      <c r="E819" s="5">
        <v>8.5</v>
      </c>
      <c r="F819" s="5">
        <v>19.5</v>
      </c>
      <c r="G819" s="5">
        <v>0</v>
      </c>
      <c r="I819" s="5">
        <v>6815</v>
      </c>
      <c r="J819" s="5">
        <v>195</v>
      </c>
      <c r="K819" s="5">
        <v>190820</v>
      </c>
      <c r="L819" s="5">
        <v>22.3</v>
      </c>
      <c r="M819" s="5">
        <v>744.9</v>
      </c>
      <c r="N819" s="5">
        <v>2306</v>
      </c>
      <c r="O819" s="5">
        <v>426.6</v>
      </c>
      <c r="P819" s="5">
        <v>770</v>
      </c>
      <c r="Q819" s="5">
        <v>71.7</v>
      </c>
      <c r="R819" s="5">
        <v>1485</v>
      </c>
      <c r="S819" s="5">
        <v>332.4</v>
      </c>
      <c r="T819" s="5">
        <v>47</v>
      </c>
      <c r="U819" s="5">
        <v>22.1</v>
      </c>
      <c r="V819" s="5">
        <v>66</v>
      </c>
      <c r="W819" s="13">
        <v>5.8</v>
      </c>
      <c r="X819" s="13">
        <v>57.9</v>
      </c>
      <c r="Y819" s="13">
        <v>73.099999999999994</v>
      </c>
      <c r="Z819" s="13">
        <v>115.5</v>
      </c>
      <c r="AA819" s="18">
        <f t="shared" si="64"/>
        <v>426.2</v>
      </c>
      <c r="AB819" s="18">
        <f t="shared" si="65"/>
        <v>0.57215733655524237</v>
      </c>
      <c r="AC819" s="1" t="s">
        <v>7496</v>
      </c>
      <c r="AD819" s="1" t="str">
        <f>_xlfn.CONCAT(A819," ",AC819)</f>
        <v>Oakham U.D.</v>
      </c>
      <c r="AE819" s="1" t="str">
        <f t="shared" si="66"/>
        <v>Oakham U.D.</v>
      </c>
      <c r="AF819" s="1" t="str">
        <f>INDEX(Lookup!G$2:G$1349, MATCH($AE819, Lookup!$G$2:$G$1349,0))</f>
        <v>OAKHAM U.D.</v>
      </c>
      <c r="AG819" s="1" t="str">
        <f>INDEX(Lookup!F$2:F$1349, MATCH($AE819, Lookup!$G$2:$G$1349,0))</f>
        <v>e300879</v>
      </c>
      <c r="AH819" s="1" t="str">
        <f>INDEX(Lookup!C$2:C$1349, MATCH($AE819, Lookup!$G$2:$G$1349,0))</f>
        <v>Leicestershire</v>
      </c>
      <c r="AI819" s="1" t="str">
        <f>INDEX(Lookup!D$2:D$1349, MATCH($AE819, Lookup!$G$2:$G$1349,0))</f>
        <v>East Midlands</v>
      </c>
      <c r="AJ819" s="1" t="str">
        <f>INDEX(Lookup!E$2:E$1349, MATCH($AE819, Lookup!$G$2:$G$1349,0))</f>
        <v>Rest of England</v>
      </c>
    </row>
    <row r="820" spans="1:36" x14ac:dyDescent="0.3">
      <c r="A820" s="11" t="s">
        <v>7567</v>
      </c>
      <c r="B820" s="5">
        <v>3740</v>
      </c>
      <c r="C820" s="5">
        <v>73</v>
      </c>
      <c r="D820" s="5">
        <v>28.5</v>
      </c>
      <c r="E820" s="5">
        <v>9</v>
      </c>
      <c r="F820" s="5">
        <v>19.5</v>
      </c>
      <c r="G820" s="5">
        <v>0</v>
      </c>
      <c r="H820" s="5">
        <v>29</v>
      </c>
      <c r="I820" s="5">
        <v>5500</v>
      </c>
      <c r="J820" s="5">
        <v>141.19999999999999</v>
      </c>
      <c r="K820" s="5">
        <v>159307</v>
      </c>
      <c r="L820" s="5">
        <v>0</v>
      </c>
      <c r="M820" s="5">
        <v>589</v>
      </c>
      <c r="N820" s="5">
        <v>1410</v>
      </c>
      <c r="O820" s="5">
        <v>266.5</v>
      </c>
      <c r="P820" s="5">
        <v>500</v>
      </c>
      <c r="Q820" s="5">
        <v>45.9</v>
      </c>
      <c r="R820" s="5">
        <v>862</v>
      </c>
      <c r="S820" s="5">
        <v>196.1</v>
      </c>
      <c r="T820" s="5">
        <v>48</v>
      </c>
      <c r="U820" s="5">
        <v>24.6</v>
      </c>
      <c r="V820" s="5">
        <v>3.3</v>
      </c>
      <c r="W820" s="13">
        <v>0.5</v>
      </c>
      <c r="X820" s="5">
        <v>19.7</v>
      </c>
      <c r="Y820" s="5">
        <v>250.2</v>
      </c>
      <c r="Z820" s="5">
        <v>48.8</v>
      </c>
      <c r="AA820" s="18">
        <f t="shared" si="64"/>
        <v>266.60000000000002</v>
      </c>
      <c r="AB820" s="18">
        <f t="shared" si="65"/>
        <v>0.45263157894736844</v>
      </c>
      <c r="AC820" s="1" t="s">
        <v>7494</v>
      </c>
      <c r="AD820" s="1" t="str">
        <f>_xlfn.CONCAT(A820," ",AC820)</f>
        <v>Ketton R.D.</v>
      </c>
      <c r="AE820" s="1" t="str">
        <f t="shared" si="66"/>
        <v>Ketton R.D.</v>
      </c>
      <c r="AF820" s="1" t="str">
        <f>INDEX(Lookup!G$2:G$1349, MATCH($AE820, Lookup!$G$2:$G$1349,0))</f>
        <v>KETTON R.D.</v>
      </c>
      <c r="AG820" s="1" t="str">
        <f>INDEX(Lookup!F$2:F$1349, MATCH($AE820, Lookup!$G$2:$G$1349,0))</f>
        <v>e300880</v>
      </c>
      <c r="AH820" s="1" t="str">
        <f>INDEX(Lookup!C$2:C$1349, MATCH($AE820, Lookup!$G$2:$G$1349,0))</f>
        <v>Leicestershire</v>
      </c>
      <c r="AI820" s="1" t="str">
        <f>INDEX(Lookup!D$2:D$1349, MATCH($AE820, Lookup!$G$2:$G$1349,0))</f>
        <v>East Midlands</v>
      </c>
      <c r="AJ820" s="1" t="str">
        <f>INDEX(Lookup!E$2:E$1349, MATCH($AE820, Lookup!$G$2:$G$1349,0))</f>
        <v>Rest of England</v>
      </c>
    </row>
    <row r="821" spans="1:36" x14ac:dyDescent="0.3">
      <c r="A821" s="11" t="s">
        <v>2021</v>
      </c>
      <c r="B821" s="5">
        <v>11010</v>
      </c>
      <c r="C821" s="5">
        <v>62.5</v>
      </c>
      <c r="D821" s="5">
        <v>28</v>
      </c>
      <c r="E821" s="5">
        <v>8.5</v>
      </c>
      <c r="F821" s="5">
        <v>19.5</v>
      </c>
      <c r="G821" s="5">
        <v>0</v>
      </c>
      <c r="H821" s="5">
        <v>28.6</v>
      </c>
      <c r="I821" s="5">
        <v>9275</v>
      </c>
      <c r="J821" s="5">
        <v>160.9</v>
      </c>
      <c r="K821" s="5">
        <v>265137</v>
      </c>
      <c r="L821" s="5">
        <v>44.6</v>
      </c>
      <c r="M821" s="5">
        <v>813.7</v>
      </c>
      <c r="N821" s="5">
        <v>2584</v>
      </c>
      <c r="O821" s="5">
        <v>531.79999999999995</v>
      </c>
      <c r="P821" s="5">
        <v>1089</v>
      </c>
      <c r="Q821" s="5">
        <v>109.1</v>
      </c>
      <c r="R821" s="5">
        <v>1376</v>
      </c>
      <c r="S821" s="5">
        <v>313.3</v>
      </c>
      <c r="T821" s="5">
        <v>113</v>
      </c>
      <c r="U821" s="5">
        <v>63.4</v>
      </c>
      <c r="V821" s="5">
        <v>8.3000000000000007</v>
      </c>
      <c r="W821" s="13">
        <v>6</v>
      </c>
      <c r="X821" s="13">
        <v>32.5</v>
      </c>
      <c r="Y821" s="13">
        <v>10.3</v>
      </c>
      <c r="Z821" s="5">
        <v>224.8</v>
      </c>
      <c r="AA821" s="18">
        <f t="shared" si="64"/>
        <v>485.79999999999995</v>
      </c>
      <c r="AB821" s="18">
        <f t="shared" si="65"/>
        <v>0.59702593093277612</v>
      </c>
      <c r="AC821" s="1" t="s">
        <v>7494</v>
      </c>
      <c r="AD821" s="1" t="str">
        <f>_xlfn.CONCAT(A821," ",AC821)</f>
        <v>Oakham R.D.</v>
      </c>
      <c r="AE821" s="1" t="str">
        <f t="shared" si="66"/>
        <v>Oakham R.D.</v>
      </c>
      <c r="AF821" s="1" t="str">
        <f>INDEX(Lookup!G$2:G$1349, MATCH($AE821, Lookup!$G$2:$G$1349,0))</f>
        <v>OAKHAM R.D.</v>
      </c>
      <c r="AG821" s="1" t="str">
        <f>INDEX(Lookup!F$2:F$1349, MATCH($AE821, Lookup!$G$2:$G$1349,0))</f>
        <v>e300881</v>
      </c>
      <c r="AH821" s="1" t="str">
        <f>INDEX(Lookup!C$2:C$1349, MATCH($AE821, Lookup!$G$2:$G$1349,0))</f>
        <v>Leicestershire</v>
      </c>
      <c r="AI821" s="1" t="str">
        <f>INDEX(Lookup!D$2:D$1349, MATCH($AE821, Lookup!$G$2:$G$1349,0))</f>
        <v>East Midlands</v>
      </c>
      <c r="AJ821" s="1" t="str">
        <f>INDEX(Lookup!E$2:E$1349, MATCH($AE821, Lookup!$G$2:$G$1349,0))</f>
        <v>Rest of England</v>
      </c>
    </row>
    <row r="822" spans="1:36" x14ac:dyDescent="0.3">
      <c r="A822" s="11" t="s">
        <v>2023</v>
      </c>
      <c r="B822" s="5">
        <v>8170</v>
      </c>
      <c r="C822" s="5">
        <v>66.5</v>
      </c>
      <c r="D822" s="5">
        <v>25.5</v>
      </c>
      <c r="E822" s="5">
        <v>6</v>
      </c>
      <c r="F822" s="5">
        <v>19.5</v>
      </c>
      <c r="G822" s="5">
        <v>0</v>
      </c>
      <c r="H822" s="5">
        <v>26.4</v>
      </c>
      <c r="I822" s="5">
        <v>5585</v>
      </c>
      <c r="J822" s="5">
        <v>228.5</v>
      </c>
      <c r="K822" s="5">
        <v>147283</v>
      </c>
      <c r="L822" s="5">
        <v>46.3</v>
      </c>
      <c r="M822" s="5">
        <v>592.9</v>
      </c>
      <c r="N822" s="5">
        <v>2218</v>
      </c>
      <c r="O822" s="5">
        <v>376.5</v>
      </c>
      <c r="P822" s="5">
        <v>1127</v>
      </c>
      <c r="Q822" s="5">
        <v>112.5</v>
      </c>
      <c r="R822" s="5">
        <v>1021</v>
      </c>
      <c r="S822" s="5">
        <v>228.6</v>
      </c>
      <c r="T822" s="5">
        <v>69</v>
      </c>
      <c r="U822" s="5">
        <v>35.299999999999997</v>
      </c>
      <c r="V822" s="5">
        <v>28.5</v>
      </c>
      <c r="W822" s="13">
        <v>3</v>
      </c>
      <c r="X822" s="13">
        <v>40.9</v>
      </c>
      <c r="Y822" s="13">
        <v>24.3</v>
      </c>
      <c r="Z822" s="13">
        <v>119.7</v>
      </c>
      <c r="AA822" s="18">
        <f t="shared" si="64"/>
        <v>376.40000000000003</v>
      </c>
      <c r="AB822" s="18">
        <f t="shared" si="65"/>
        <v>0.63484567380671286</v>
      </c>
      <c r="AC822" s="1" t="s">
        <v>7494</v>
      </c>
      <c r="AD822" s="1" t="str">
        <f>_xlfn.CONCAT(A822," ",AC822)</f>
        <v>Uppingham R.D.</v>
      </c>
      <c r="AE822" s="1" t="str">
        <f t="shared" si="66"/>
        <v>Uppingham R.D.</v>
      </c>
      <c r="AF822" s="1" t="str">
        <f>INDEX(Lookup!G$2:G$1349, MATCH($AE822, Lookup!$G$2:$G$1349,0))</f>
        <v>UPPINGHAM R.D.</v>
      </c>
      <c r="AG822" s="1" t="str">
        <f>INDEX(Lookup!F$2:F$1349, MATCH($AE822, Lookup!$G$2:$G$1349,0))</f>
        <v>e300882</v>
      </c>
      <c r="AH822" s="1" t="str">
        <f>INDEX(Lookup!C$2:C$1349, MATCH($AE822, Lookup!$G$2:$G$1349,0))</f>
        <v>Leicestershire</v>
      </c>
      <c r="AI822" s="1" t="str">
        <f>INDEX(Lookup!D$2:D$1349, MATCH($AE822, Lookup!$G$2:$G$1349,0))</f>
        <v>East Midlands</v>
      </c>
      <c r="AJ822" s="1" t="str">
        <f>INDEX(Lookup!E$2:E$1349, MATCH($AE822, Lookup!$G$2:$G$1349,0))</f>
        <v>Rest of England</v>
      </c>
    </row>
    <row r="823" spans="1:36" x14ac:dyDescent="0.3">
      <c r="A823" s="11" t="s">
        <v>2024</v>
      </c>
      <c r="W823" s="13"/>
      <c r="AA823" s="18">
        <f t="shared" si="64"/>
        <v>0</v>
      </c>
      <c r="AB823" s="18" t="e">
        <f t="shared" si="65"/>
        <v>#DIV/0!</v>
      </c>
      <c r="AE823" s="1">
        <f t="shared" si="66"/>
        <v>0</v>
      </c>
      <c r="AF823" s="1" t="e">
        <f>INDEX(Lookup!G$2:G$1349, MATCH($AE823, Lookup!$G$2:$G$1349,0))</f>
        <v>#N/A</v>
      </c>
      <c r="AG823" s="1" t="e">
        <f>INDEX(Lookup!F$2:F$1349, MATCH($AE823, Lookup!$G$2:$G$1349,0))</f>
        <v>#N/A</v>
      </c>
      <c r="AH823" s="1" t="e">
        <f>INDEX(Lookup!C$2:C$1349, MATCH($AE823, Lookup!$G$2:$G$1349,0))</f>
        <v>#N/A</v>
      </c>
      <c r="AI823" s="1" t="e">
        <f>INDEX(Lookup!D$2:D$1349, MATCH($AE823, Lookup!$G$2:$G$1349,0))</f>
        <v>#N/A</v>
      </c>
      <c r="AJ823" s="1" t="e">
        <f>INDEX(Lookup!E$2:E$1349, MATCH($AE823, Lookup!$G$2:$G$1349,0))</f>
        <v>#N/A</v>
      </c>
    </row>
    <row r="824" spans="1:36" x14ac:dyDescent="0.3">
      <c r="A824" s="11" t="s">
        <v>1362</v>
      </c>
      <c r="C824" s="5">
        <v>52</v>
      </c>
      <c r="D824" s="5">
        <v>22.2</v>
      </c>
      <c r="I824" s="5">
        <v>343089</v>
      </c>
      <c r="J824" s="5">
        <v>155.1</v>
      </c>
      <c r="K824" s="5">
        <v>7616576</v>
      </c>
      <c r="L824" s="5">
        <v>26</v>
      </c>
      <c r="W824" s="13"/>
      <c r="AA824" s="18">
        <f t="shared" si="64"/>
        <v>0</v>
      </c>
      <c r="AB824" s="18" t="e">
        <f t="shared" si="65"/>
        <v>#DIV/0!</v>
      </c>
      <c r="AE824" s="1">
        <f t="shared" si="66"/>
        <v>0</v>
      </c>
      <c r="AF824" s="1" t="e">
        <f>INDEX(Lookup!G$2:G$1349, MATCH($AE824, Lookup!$G$2:$G$1349,0))</f>
        <v>#N/A</v>
      </c>
      <c r="AG824" s="1" t="e">
        <f>INDEX(Lookup!F$2:F$1349, MATCH($AE824, Lookup!$G$2:$G$1349,0))</f>
        <v>#N/A</v>
      </c>
      <c r="AH824" s="1" t="e">
        <f>INDEX(Lookup!C$2:C$1349, MATCH($AE824, Lookup!$G$2:$G$1349,0))</f>
        <v>#N/A</v>
      </c>
      <c r="AI824" s="1" t="e">
        <f>INDEX(Lookup!D$2:D$1349, MATCH($AE824, Lookup!$G$2:$G$1349,0))</f>
        <v>#N/A</v>
      </c>
      <c r="AJ824" s="1" t="e">
        <f>INDEX(Lookup!E$2:E$1349, MATCH($AE824, Lookup!$G$2:$G$1349,0))</f>
        <v>#N/A</v>
      </c>
    </row>
    <row r="825" spans="1:36" x14ac:dyDescent="0.3">
      <c r="A825" s="11" t="s">
        <v>1363</v>
      </c>
      <c r="B825" s="5">
        <v>345860</v>
      </c>
      <c r="H825" s="5">
        <v>36.299999999999997</v>
      </c>
      <c r="I825" s="5">
        <v>342525</v>
      </c>
      <c r="J825" s="5">
        <v>154.6</v>
      </c>
      <c r="K825" s="5">
        <v>12448861</v>
      </c>
      <c r="M825" s="5">
        <v>35063.4</v>
      </c>
      <c r="N825" s="5">
        <v>119543</v>
      </c>
      <c r="O825" s="5">
        <v>19921.3</v>
      </c>
      <c r="P825" s="5">
        <v>43594</v>
      </c>
      <c r="Q825" s="5">
        <v>4434</v>
      </c>
      <c r="R825" s="5">
        <v>74382</v>
      </c>
      <c r="S825" s="5">
        <v>14638.1</v>
      </c>
      <c r="T825" s="5">
        <v>1485</v>
      </c>
      <c r="U825" s="5">
        <v>730.9</v>
      </c>
      <c r="V825" s="5">
        <v>2883.4</v>
      </c>
      <c r="W825" s="13">
        <v>463.4</v>
      </c>
      <c r="X825" s="13">
        <v>2272.5</v>
      </c>
      <c r="Y825" s="13">
        <v>3767.7</v>
      </c>
      <c r="Z825" s="13">
        <v>5755</v>
      </c>
      <c r="AA825" s="18">
        <f t="shared" si="64"/>
        <v>19803</v>
      </c>
      <c r="AB825" s="18">
        <f t="shared" si="65"/>
        <v>0.56477694690189773</v>
      </c>
      <c r="AE825" s="1">
        <f t="shared" si="66"/>
        <v>0</v>
      </c>
      <c r="AF825" s="1" t="e">
        <f>INDEX(Lookup!G$2:G$1349, MATCH($AE825, Lookup!$G$2:$G$1349,0))</f>
        <v>#N/A</v>
      </c>
      <c r="AG825" s="1" t="e">
        <f>INDEX(Lookup!F$2:F$1349, MATCH($AE825, Lookup!$G$2:$G$1349,0))</f>
        <v>#N/A</v>
      </c>
      <c r="AH825" s="1" t="e">
        <f>INDEX(Lookup!C$2:C$1349, MATCH($AE825, Lookup!$G$2:$G$1349,0))</f>
        <v>#N/A</v>
      </c>
      <c r="AI825" s="1" t="e">
        <f>INDEX(Lookup!D$2:D$1349, MATCH($AE825, Lookup!$G$2:$G$1349,0))</f>
        <v>#N/A</v>
      </c>
      <c r="AJ825" s="1" t="e">
        <f>INDEX(Lookup!E$2:E$1349, MATCH($AE825, Lookup!$G$2:$G$1349,0))</f>
        <v>#N/A</v>
      </c>
    </row>
    <row r="826" spans="1:36" x14ac:dyDescent="0.3">
      <c r="A826" s="11" t="s">
        <v>2025</v>
      </c>
      <c r="B826" s="5">
        <v>56670</v>
      </c>
      <c r="C826" s="5">
        <v>91.5</v>
      </c>
      <c r="D826" s="5">
        <v>40</v>
      </c>
      <c r="E826" s="5">
        <v>17.8</v>
      </c>
      <c r="F826" s="5">
        <v>22.2</v>
      </c>
      <c r="G826" s="5">
        <v>0</v>
      </c>
      <c r="I826" s="5">
        <v>69360</v>
      </c>
      <c r="J826" s="5">
        <v>130.1</v>
      </c>
      <c r="K826" s="5">
        <v>2774400</v>
      </c>
      <c r="L826" s="5">
        <v>7.3</v>
      </c>
      <c r="M826" s="5">
        <v>7181.7</v>
      </c>
      <c r="N826" s="5">
        <v>19644</v>
      </c>
      <c r="O826" s="5">
        <v>3576</v>
      </c>
      <c r="P826" s="5">
        <v>6008</v>
      </c>
      <c r="Q826" s="5">
        <v>629.9</v>
      </c>
      <c r="R826" s="5">
        <v>13280</v>
      </c>
      <c r="S826" s="5">
        <v>2779.9</v>
      </c>
      <c r="T826" s="5">
        <v>326</v>
      </c>
      <c r="U826" s="5">
        <v>148.5</v>
      </c>
      <c r="V826" s="5">
        <v>1151.9000000000001</v>
      </c>
      <c r="W826" s="13">
        <v>248.6</v>
      </c>
      <c r="X826" s="13">
        <v>553.20000000000005</v>
      </c>
      <c r="Y826" s="13">
        <v>566.1</v>
      </c>
      <c r="Z826" s="13">
        <v>1085.8</v>
      </c>
      <c r="AA826" s="18">
        <f t="shared" si="64"/>
        <v>3558.3</v>
      </c>
      <c r="AB826" s="18">
        <f t="shared" si="65"/>
        <v>0.49546764693596229</v>
      </c>
      <c r="AC826" s="1" t="s">
        <v>7495</v>
      </c>
      <c r="AD826" s="1" t="str">
        <f t="shared" ref="AD826:AD839" si="69">_xlfn.CONCAT(A826," ",AC826)</f>
        <v>Shrewsbury M.B.</v>
      </c>
      <c r="AE826" s="1" t="str">
        <f t="shared" si="66"/>
        <v>Shrewsbury M.B.</v>
      </c>
      <c r="AF826" s="1" t="str">
        <f>INDEX(Lookup!G$2:G$1349, MATCH($AE826, Lookup!$G$2:$G$1349,0))</f>
        <v>SHREWSBURY M.B.</v>
      </c>
      <c r="AG826" s="1" t="str">
        <f>INDEX(Lookup!F$2:F$1349, MATCH($AE826, Lookup!$G$2:$G$1349,0))</f>
        <v>e310887</v>
      </c>
      <c r="AH826" s="1" t="str">
        <f>INDEX(Lookup!C$2:C$1349, MATCH($AE826, Lookup!$G$2:$G$1349,0))</f>
        <v>Shropshire</v>
      </c>
      <c r="AI826" s="1" t="str">
        <f>INDEX(Lookup!D$2:D$1349, MATCH($AE826, Lookup!$G$2:$G$1349,0))</f>
        <v>West Midlands</v>
      </c>
      <c r="AJ826" s="1" t="str">
        <f>INDEX(Lookup!E$2:E$1349, MATCH($AE826, Lookup!$G$2:$G$1349,0))</f>
        <v>Rest of England</v>
      </c>
    </row>
    <row r="827" spans="1:36" x14ac:dyDescent="0.3">
      <c r="A827" s="11" t="s">
        <v>2026</v>
      </c>
      <c r="B827" s="5">
        <v>27760</v>
      </c>
      <c r="C827" s="5">
        <v>87</v>
      </c>
      <c r="D827" s="5">
        <v>38</v>
      </c>
      <c r="E827" s="5">
        <v>13.8</v>
      </c>
      <c r="F827" s="5">
        <v>24.2</v>
      </c>
      <c r="G827" s="5">
        <v>0</v>
      </c>
      <c r="I827" s="5">
        <v>32042</v>
      </c>
      <c r="J827" s="5">
        <v>175.8</v>
      </c>
      <c r="K827" s="5">
        <v>1217596</v>
      </c>
      <c r="L827" s="5">
        <v>15.6</v>
      </c>
      <c r="M827" s="5">
        <v>3327.9</v>
      </c>
      <c r="N827" s="5">
        <v>11042</v>
      </c>
      <c r="O827" s="5">
        <v>1770</v>
      </c>
      <c r="P827" s="5">
        <v>3733</v>
      </c>
      <c r="Q827" s="5">
        <v>367.2</v>
      </c>
      <c r="R827" s="5">
        <v>7290</v>
      </c>
      <c r="S827" s="5">
        <v>1392</v>
      </c>
      <c r="T827" s="5">
        <v>17</v>
      </c>
      <c r="U827" s="5">
        <v>7.2</v>
      </c>
      <c r="V827" s="5">
        <v>135.30000000000001</v>
      </c>
      <c r="W827" s="13">
        <v>9.6</v>
      </c>
      <c r="X827" s="13">
        <v>192.1</v>
      </c>
      <c r="Y827" s="13">
        <v>892.4</v>
      </c>
      <c r="Z827" s="13">
        <v>328.5</v>
      </c>
      <c r="AA827" s="18">
        <f t="shared" si="64"/>
        <v>1766.4</v>
      </c>
      <c r="AB827" s="18">
        <f t="shared" si="65"/>
        <v>0.53078517984314433</v>
      </c>
      <c r="AC827" s="1" t="s">
        <v>7496</v>
      </c>
      <c r="AD827" s="1" t="str">
        <f t="shared" si="69"/>
        <v>Dawley U.D.</v>
      </c>
      <c r="AE827" s="1" t="str">
        <f t="shared" si="66"/>
        <v>Dawley U.D.</v>
      </c>
      <c r="AF827" s="1" t="str">
        <f>INDEX(Lookup!G$2:G$1349, MATCH($AE827, Lookup!$G$2:$G$1349,0))</f>
        <v>DAWLEY U.D.</v>
      </c>
      <c r="AG827" s="1" t="str">
        <f>INDEX(Lookup!F$2:F$1349, MATCH($AE827, Lookup!$G$2:$G$1349,0))</f>
        <v>e310883</v>
      </c>
      <c r="AH827" s="1" t="str">
        <f>INDEX(Lookup!C$2:C$1349, MATCH($AE827, Lookup!$G$2:$G$1349,0))</f>
        <v>Shropshire</v>
      </c>
      <c r="AI827" s="1" t="str">
        <f>INDEX(Lookup!D$2:D$1349, MATCH($AE827, Lookup!$G$2:$G$1349,0))</f>
        <v>West Midlands</v>
      </c>
      <c r="AJ827" s="1" t="str">
        <f>INDEX(Lookup!E$2:E$1349, MATCH($AE827, Lookup!$G$2:$G$1349,0))</f>
        <v>Rest of England</v>
      </c>
    </row>
    <row r="828" spans="1:36" x14ac:dyDescent="0.3">
      <c r="A828" s="11" t="s">
        <v>1341</v>
      </c>
      <c r="B828" s="5">
        <v>7370</v>
      </c>
      <c r="C828" s="5">
        <v>82.5</v>
      </c>
      <c r="D828" s="5">
        <v>36</v>
      </c>
      <c r="E828" s="5">
        <v>11.8</v>
      </c>
      <c r="F828" s="5">
        <v>24.2</v>
      </c>
      <c r="G828" s="5">
        <v>0</v>
      </c>
      <c r="I828" s="5">
        <v>7759</v>
      </c>
      <c r="J828" s="5">
        <v>202.4</v>
      </c>
      <c r="K828" s="5">
        <v>279324</v>
      </c>
      <c r="L828" s="5">
        <v>19.5</v>
      </c>
      <c r="M828" s="5">
        <v>827.4</v>
      </c>
      <c r="N828" s="5">
        <v>2607</v>
      </c>
      <c r="O828" s="5">
        <v>492.5</v>
      </c>
      <c r="P828" s="5">
        <v>621</v>
      </c>
      <c r="Q828" s="5">
        <v>71</v>
      </c>
      <c r="R828" s="5">
        <v>1969</v>
      </c>
      <c r="S828" s="5">
        <v>411.2</v>
      </c>
      <c r="T828" s="5">
        <v>16</v>
      </c>
      <c r="U828" s="5">
        <v>10.199999999999999</v>
      </c>
      <c r="V828" s="5">
        <v>98.6</v>
      </c>
      <c r="W828" s="13">
        <v>7</v>
      </c>
      <c r="X828" s="13">
        <v>48</v>
      </c>
      <c r="Y828" s="13">
        <v>101.7</v>
      </c>
      <c r="Z828" s="13">
        <v>79.599999999999994</v>
      </c>
      <c r="AA828" s="18">
        <f t="shared" si="64"/>
        <v>492.4</v>
      </c>
      <c r="AB828" s="18">
        <f t="shared" si="65"/>
        <v>0.59511723471114331</v>
      </c>
      <c r="AC828" s="1" t="s">
        <v>7496</v>
      </c>
      <c r="AD828" s="1" t="str">
        <f t="shared" si="69"/>
        <v>Newport U.D.</v>
      </c>
      <c r="AE828" s="1" t="str">
        <f t="shared" si="66"/>
        <v>Newport U.D.</v>
      </c>
      <c r="AF828" s="1" t="str">
        <f>INDEX(Lookup!G$2:G$1349, MATCH($AE828, Lookup!$G$2:$G$1349,0))</f>
        <v>NEWPORT U.D.</v>
      </c>
      <c r="AG828" s="1" t="str">
        <f>INDEX(Lookup!F$2:F$1349, MATCH($AE828, Lookup!$G$2:$G$1349,0))</f>
        <v>e310885</v>
      </c>
      <c r="AH828" s="1" t="str">
        <f>INDEX(Lookup!C$2:C$1349, MATCH($AE828, Lookup!$G$2:$G$1349,0))</f>
        <v>Shropshire</v>
      </c>
      <c r="AI828" s="1" t="str">
        <f>INDEX(Lookup!D$2:D$1349, MATCH($AE828, Lookup!$G$2:$G$1349,0))</f>
        <v>West Midlands</v>
      </c>
      <c r="AJ828" s="1" t="str">
        <f>INDEX(Lookup!E$2:E$1349, MATCH($AE828, Lookup!$G$2:$G$1349,0))</f>
        <v>Rest of England</v>
      </c>
    </row>
    <row r="829" spans="1:36" x14ac:dyDescent="0.3">
      <c r="A829" s="11" t="s">
        <v>2027</v>
      </c>
      <c r="B829" s="5">
        <v>17210</v>
      </c>
      <c r="C829" s="5">
        <v>86</v>
      </c>
      <c r="D829" s="5">
        <v>35</v>
      </c>
      <c r="E829" s="5">
        <v>10.8</v>
      </c>
      <c r="F829" s="5">
        <v>22.2</v>
      </c>
      <c r="G829" s="5">
        <v>2</v>
      </c>
      <c r="I829" s="5">
        <v>15320</v>
      </c>
      <c r="J829" s="5">
        <v>159.69999999999999</v>
      </c>
      <c r="K829" s="5">
        <v>536200</v>
      </c>
      <c r="L829" s="5">
        <v>34.4</v>
      </c>
      <c r="M829" s="5">
        <v>1520.4</v>
      </c>
      <c r="N829" s="5">
        <v>6016</v>
      </c>
      <c r="O829" s="5">
        <v>946.6</v>
      </c>
      <c r="P829" s="5">
        <v>2124</v>
      </c>
      <c r="Q829" s="5">
        <v>239.8</v>
      </c>
      <c r="R829" s="5">
        <v>3884</v>
      </c>
      <c r="S829" s="5">
        <v>703.8</v>
      </c>
      <c r="T829" s="5">
        <v>7</v>
      </c>
      <c r="U829" s="5">
        <v>3</v>
      </c>
      <c r="V829" s="5">
        <v>119.3</v>
      </c>
      <c r="W829" s="13">
        <v>24.8</v>
      </c>
      <c r="X829" s="13">
        <v>71.8</v>
      </c>
      <c r="Y829" s="13">
        <v>155.4</v>
      </c>
      <c r="Z829" s="13">
        <v>202.5</v>
      </c>
      <c r="AA829" s="18">
        <f t="shared" si="64"/>
        <v>946.59999999999991</v>
      </c>
      <c r="AB829" s="18">
        <f t="shared" si="65"/>
        <v>0.62259931596948159</v>
      </c>
      <c r="AC829" s="1" t="s">
        <v>7496</v>
      </c>
      <c r="AD829" s="1" t="str">
        <f t="shared" si="69"/>
        <v>Oakengates U.D.</v>
      </c>
      <c r="AE829" s="1" t="str">
        <f t="shared" si="66"/>
        <v>Oakengates U.D.</v>
      </c>
      <c r="AF829" s="1" t="str">
        <f>INDEX(Lookup!G$2:G$1349, MATCH($AE829, Lookup!$G$2:$G$1349,0))</f>
        <v>OAKENGATES U.D.</v>
      </c>
      <c r="AG829" s="1" t="str">
        <f>INDEX(Lookup!F$2:F$1349, MATCH($AE829, Lookup!$G$2:$G$1349,0))</f>
        <v>e310886</v>
      </c>
      <c r="AH829" s="1" t="str">
        <f>INDEX(Lookup!C$2:C$1349, MATCH($AE829, Lookup!$G$2:$G$1349,0))</f>
        <v>Shropshire</v>
      </c>
      <c r="AI829" s="1" t="str">
        <f>INDEX(Lookup!D$2:D$1349, MATCH($AE829, Lookup!$G$2:$G$1349,0))</f>
        <v>West Midlands</v>
      </c>
      <c r="AJ829" s="1" t="str">
        <f>INDEX(Lookup!E$2:E$1349, MATCH($AE829, Lookup!$G$2:$G$1349,0))</f>
        <v>Rest of England</v>
      </c>
    </row>
    <row r="830" spans="1:36" x14ac:dyDescent="0.3">
      <c r="A830" s="11" t="s">
        <v>2028</v>
      </c>
      <c r="B830" s="5">
        <v>17440</v>
      </c>
      <c r="C830" s="5">
        <v>78</v>
      </c>
      <c r="D830" s="5">
        <v>36</v>
      </c>
      <c r="E830" s="5">
        <v>11.3</v>
      </c>
      <c r="F830" s="5">
        <v>24.2</v>
      </c>
      <c r="G830" s="5">
        <v>0.5</v>
      </c>
      <c r="I830" s="5">
        <v>16800</v>
      </c>
      <c r="J830" s="5">
        <v>132.69999999999999</v>
      </c>
      <c r="K830" s="5">
        <v>604800</v>
      </c>
      <c r="L830" s="5">
        <v>23.1</v>
      </c>
      <c r="M830" s="5">
        <v>1801.9</v>
      </c>
      <c r="N830" s="5">
        <v>5608</v>
      </c>
      <c r="O830" s="5">
        <v>1039.8</v>
      </c>
      <c r="P830" s="5">
        <v>1231</v>
      </c>
      <c r="Q830" s="5">
        <v>145.19999999999999</v>
      </c>
      <c r="R830" s="5">
        <v>4325</v>
      </c>
      <c r="S830" s="5">
        <v>871.1</v>
      </c>
      <c r="T830" s="5">
        <v>49</v>
      </c>
      <c r="U830" s="5">
        <v>23.3</v>
      </c>
      <c r="V830" s="5">
        <v>274.7</v>
      </c>
      <c r="W830" s="13">
        <v>38.5</v>
      </c>
      <c r="X830" s="13">
        <v>139.6</v>
      </c>
      <c r="Y830" s="13">
        <v>26.8</v>
      </c>
      <c r="Z830" s="13">
        <v>282.5</v>
      </c>
      <c r="AA830" s="18">
        <f t="shared" si="64"/>
        <v>1039.5999999999999</v>
      </c>
      <c r="AB830" s="18">
        <f t="shared" si="65"/>
        <v>0.57694655641267545</v>
      </c>
      <c r="AC830" s="1" t="s">
        <v>7496</v>
      </c>
      <c r="AD830" s="1" t="str">
        <f t="shared" si="69"/>
        <v>Wellington U.D.</v>
      </c>
      <c r="AE830" s="1" t="str">
        <f t="shared" si="66"/>
        <v>Wellington U.D.</v>
      </c>
      <c r="AF830" s="1" t="str">
        <f>INDEX(Lookup!G$2:G$1349, MATCH($AE830, Lookup!$G$2:$G$1349,0))</f>
        <v>WELLINGTON U.D.</v>
      </c>
      <c r="AG830" s="1" t="str">
        <f>INDEX(Lookup!F$2:F$1349, MATCH($AE830, Lookup!$G$2:$G$1349,0))</f>
        <v>e310888</v>
      </c>
      <c r="AH830" s="1" t="str">
        <f>INDEX(Lookup!C$2:C$1349, MATCH($AE830, Lookup!$G$2:$G$1349,0))</f>
        <v>Shropshire</v>
      </c>
      <c r="AI830" s="1" t="str">
        <f>INDEX(Lookup!D$2:D$1349, MATCH($AE830, Lookup!$G$2:$G$1349,0))</f>
        <v>West Midlands</v>
      </c>
      <c r="AJ830" s="1" t="str">
        <f>INDEX(Lookup!E$2:E$1349, MATCH($AE830, Lookup!$G$2:$G$1349,0))</f>
        <v>Rest of England</v>
      </c>
    </row>
    <row r="831" spans="1:36" x14ac:dyDescent="0.3">
      <c r="A831" s="11" t="s">
        <v>2029</v>
      </c>
      <c r="B831" s="5">
        <v>27190</v>
      </c>
      <c r="C831" s="5">
        <v>71.5</v>
      </c>
      <c r="D831" s="5">
        <v>31.2</v>
      </c>
      <c r="E831" s="5">
        <v>7</v>
      </c>
      <c r="F831" s="5">
        <v>24.2</v>
      </c>
      <c r="G831" s="5">
        <v>0</v>
      </c>
      <c r="H831" s="5">
        <v>31.6</v>
      </c>
      <c r="I831" s="5">
        <v>26750</v>
      </c>
      <c r="J831" s="5">
        <v>157.5</v>
      </c>
      <c r="K831" s="5">
        <v>845207</v>
      </c>
      <c r="L831" s="5">
        <v>24.1</v>
      </c>
      <c r="M831" s="5">
        <v>2798.3</v>
      </c>
      <c r="N831" s="5">
        <v>9265</v>
      </c>
      <c r="O831" s="5">
        <v>1657.3</v>
      </c>
      <c r="P831" s="5">
        <v>2753</v>
      </c>
      <c r="Q831" s="5">
        <v>271.39999999999998</v>
      </c>
      <c r="R831" s="5">
        <v>6320</v>
      </c>
      <c r="S831" s="5">
        <v>1292.4000000000001</v>
      </c>
      <c r="T831" s="5">
        <v>185</v>
      </c>
      <c r="U831" s="5">
        <v>90</v>
      </c>
      <c r="V831" s="5">
        <v>30.3</v>
      </c>
      <c r="W831" s="13">
        <v>2.4</v>
      </c>
      <c r="X831" s="13">
        <v>113.2</v>
      </c>
      <c r="Y831" s="13">
        <v>53.8</v>
      </c>
      <c r="Z831" s="13">
        <v>941.3</v>
      </c>
      <c r="AA831" s="18">
        <f t="shared" si="64"/>
        <v>1653.8000000000002</v>
      </c>
      <c r="AB831" s="18">
        <f t="shared" si="65"/>
        <v>0.59100167959118044</v>
      </c>
      <c r="AC831" s="1" t="s">
        <v>7494</v>
      </c>
      <c r="AD831" s="1" t="str">
        <f t="shared" si="69"/>
        <v>Atcham R.D.</v>
      </c>
      <c r="AE831" s="1" t="str">
        <f t="shared" si="66"/>
        <v>Atcham R.D.</v>
      </c>
      <c r="AF831" s="1" t="str">
        <f>INDEX(Lookup!G$2:G$1349, MATCH($AE831, Lookup!$G$2:$G$1349,0))</f>
        <v>ATCHAM R.D.</v>
      </c>
      <c r="AG831" s="1" t="str">
        <f>INDEX(Lookup!F$2:F$1349, MATCH($AE831, Lookup!$G$2:$G$1349,0))</f>
        <v>e310890</v>
      </c>
      <c r="AH831" s="1" t="str">
        <f>INDEX(Lookup!C$2:C$1349, MATCH($AE831, Lookup!$G$2:$G$1349,0))</f>
        <v>Shropshire</v>
      </c>
      <c r="AI831" s="1" t="str">
        <f>INDEX(Lookup!D$2:D$1349, MATCH($AE831, Lookup!$G$2:$G$1349,0))</f>
        <v>West Midlands</v>
      </c>
      <c r="AJ831" s="1" t="str">
        <f>INDEX(Lookup!E$2:E$1349, MATCH($AE831, Lookup!$G$2:$G$1349,0))</f>
        <v>Rest of England</v>
      </c>
    </row>
    <row r="832" spans="1:36" x14ac:dyDescent="0.3">
      <c r="A832" s="11" t="s">
        <v>7568</v>
      </c>
      <c r="B832" s="5">
        <v>32310</v>
      </c>
      <c r="C832" s="5">
        <v>72.5</v>
      </c>
      <c r="D832" s="5">
        <v>30</v>
      </c>
      <c r="E832" s="5">
        <v>5.8</v>
      </c>
      <c r="F832" s="5">
        <v>24.2</v>
      </c>
      <c r="G832" s="5">
        <v>0</v>
      </c>
      <c r="H832" s="5">
        <v>31</v>
      </c>
      <c r="I832" s="5">
        <v>31585</v>
      </c>
      <c r="J832" s="5">
        <v>191.1</v>
      </c>
      <c r="K832" s="5">
        <v>980078</v>
      </c>
      <c r="L832" s="5">
        <v>26.7</v>
      </c>
      <c r="M832" s="5">
        <v>3320.2</v>
      </c>
      <c r="N832" s="5">
        <v>11634</v>
      </c>
      <c r="O832" s="5">
        <v>2000.3</v>
      </c>
      <c r="P832" s="5">
        <v>4118</v>
      </c>
      <c r="Q832" s="5">
        <v>368.3</v>
      </c>
      <c r="R832" s="5">
        <v>7212</v>
      </c>
      <c r="S832" s="5">
        <v>1462.1</v>
      </c>
      <c r="T832" s="5">
        <v>301</v>
      </c>
      <c r="U832" s="5">
        <v>159.69999999999999</v>
      </c>
      <c r="V832" s="5">
        <v>220.3</v>
      </c>
      <c r="W832" s="13">
        <v>28.1</v>
      </c>
      <c r="X832" s="13">
        <v>246.7</v>
      </c>
      <c r="Y832" s="13">
        <v>361.8</v>
      </c>
      <c r="Z832" s="5">
        <v>462.9</v>
      </c>
      <c r="AA832" s="18">
        <f t="shared" si="64"/>
        <v>1990.1</v>
      </c>
      <c r="AB832" s="18">
        <f t="shared" si="65"/>
        <v>0.59939160291548699</v>
      </c>
      <c r="AC832" s="1" t="s">
        <v>7494</v>
      </c>
      <c r="AD832" s="1" t="str">
        <f t="shared" si="69"/>
        <v>Bridgnorth R.D.</v>
      </c>
      <c r="AE832" s="1" t="str">
        <f t="shared" si="66"/>
        <v>Bridgnorth R.D.</v>
      </c>
      <c r="AF832" s="1" t="str">
        <f>INDEX(Lookup!G$2:G$1349, MATCH($AE832, Lookup!$G$2:$G$1349,0))</f>
        <v>BRIDGNORTH R.D.</v>
      </c>
      <c r="AG832" s="1" t="str">
        <f>INDEX(Lookup!F$2:F$1349, MATCH($AE832, Lookup!$G$2:$G$1349,0))</f>
        <v>e310891</v>
      </c>
      <c r="AH832" s="1" t="str">
        <f>INDEX(Lookup!C$2:C$1349, MATCH($AE832, Lookup!$G$2:$G$1349,0))</f>
        <v>Shropshire</v>
      </c>
      <c r="AI832" s="1" t="str">
        <f>INDEX(Lookup!D$2:D$1349, MATCH($AE832, Lookup!$G$2:$G$1349,0))</f>
        <v>West Midlands</v>
      </c>
      <c r="AJ832" s="1" t="str">
        <f>INDEX(Lookup!E$2:E$1349, MATCH($AE832, Lookup!$G$2:$G$1349,0))</f>
        <v>Rest of England</v>
      </c>
    </row>
    <row r="833" spans="1:36" x14ac:dyDescent="0.3">
      <c r="A833" s="11" t="s">
        <v>7569</v>
      </c>
      <c r="B833" s="5">
        <v>9260</v>
      </c>
      <c r="C833" s="5">
        <v>78.5</v>
      </c>
      <c r="D833" s="5">
        <v>34.200000000000003</v>
      </c>
      <c r="E833" s="5">
        <v>10</v>
      </c>
      <c r="F833" s="5">
        <v>24.2</v>
      </c>
      <c r="G833" s="5">
        <v>0</v>
      </c>
      <c r="H833" s="5">
        <v>34.9</v>
      </c>
      <c r="I833" s="5">
        <v>5148</v>
      </c>
      <c r="J833" s="5">
        <v>197.9</v>
      </c>
      <c r="K833" s="5">
        <v>179766</v>
      </c>
      <c r="L833" s="5">
        <v>54.1</v>
      </c>
      <c r="M833" s="5">
        <v>566.70000000000005</v>
      </c>
      <c r="N833" s="5">
        <v>3694</v>
      </c>
      <c r="O833" s="5">
        <v>417.4</v>
      </c>
      <c r="P833" s="5">
        <v>2261</v>
      </c>
      <c r="Q833" s="5">
        <v>198.7</v>
      </c>
      <c r="R833" s="5">
        <v>1406</v>
      </c>
      <c r="S833" s="5">
        <v>206.1</v>
      </c>
      <c r="T833" s="5">
        <v>24</v>
      </c>
      <c r="U833" s="5">
        <v>12.4</v>
      </c>
      <c r="V833" s="5">
        <v>26.3</v>
      </c>
      <c r="W833" s="13">
        <v>2.2000000000000002</v>
      </c>
      <c r="X833" s="13">
        <v>38.6</v>
      </c>
      <c r="Y833" s="5">
        <v>10.8</v>
      </c>
      <c r="Z833" s="5">
        <v>71.3</v>
      </c>
      <c r="AA833" s="18">
        <f t="shared" si="64"/>
        <v>417.19999999999993</v>
      </c>
      <c r="AB833" s="18">
        <f t="shared" si="65"/>
        <v>0.73619198870654645</v>
      </c>
      <c r="AC833" s="1" t="s">
        <v>7494</v>
      </c>
      <c r="AD833" s="1" t="str">
        <f t="shared" si="69"/>
        <v>Clun and Bishop's Castle R.D.</v>
      </c>
      <c r="AE833" s="1" t="str">
        <f t="shared" si="66"/>
        <v>Clun and Bishop's Castle R.D.</v>
      </c>
      <c r="AF833" s="1" t="str">
        <f>INDEX(Lookup!G$2:G$1349, MATCH($AE833, Lookup!$G$2:$G$1349,0))</f>
        <v>CLUN AND BISHOP'S CASTLE R.D.</v>
      </c>
      <c r="AG833" s="1" t="str">
        <f>INDEX(Lookup!F$2:F$1349, MATCH($AE833, Lookup!$G$2:$G$1349,0))</f>
        <v>e310893</v>
      </c>
      <c r="AH833" s="1" t="str">
        <f>INDEX(Lookup!C$2:C$1349, MATCH($AE833, Lookup!$G$2:$G$1349,0))</f>
        <v>Shropshire</v>
      </c>
      <c r="AI833" s="1" t="str">
        <f>INDEX(Lookup!D$2:D$1349, MATCH($AE833, Lookup!$G$2:$G$1349,0))</f>
        <v>West Midlands</v>
      </c>
      <c r="AJ833" s="1" t="str">
        <f>INDEX(Lookup!E$2:E$1349, MATCH($AE833, Lookup!$G$2:$G$1349,0))</f>
        <v>Rest of England</v>
      </c>
    </row>
    <row r="834" spans="1:36" x14ac:dyDescent="0.3">
      <c r="A834" s="11" t="s">
        <v>2032</v>
      </c>
      <c r="B834" s="5">
        <v>24070</v>
      </c>
      <c r="C834" s="5">
        <v>80</v>
      </c>
      <c r="D834" s="5">
        <v>35.200000000000003</v>
      </c>
      <c r="E834" s="5">
        <v>11</v>
      </c>
      <c r="F834" s="5">
        <v>24.2</v>
      </c>
      <c r="G834" s="5">
        <v>0</v>
      </c>
      <c r="H834" s="5">
        <v>35.9</v>
      </c>
      <c r="I834" s="5">
        <v>20383</v>
      </c>
      <c r="J834" s="5">
        <v>167.1</v>
      </c>
      <c r="K834" s="5">
        <v>732171</v>
      </c>
      <c r="L834" s="5">
        <v>37.299999999999997</v>
      </c>
      <c r="M834" s="5">
        <v>2214</v>
      </c>
      <c r="N834" s="5">
        <v>8881</v>
      </c>
      <c r="O834" s="5">
        <v>1319.1</v>
      </c>
      <c r="P834" s="5">
        <v>4291</v>
      </c>
      <c r="Q834" s="5">
        <v>4169</v>
      </c>
      <c r="R834" s="5">
        <v>4474</v>
      </c>
      <c r="S834" s="5">
        <v>849.2</v>
      </c>
      <c r="T834" s="5">
        <v>112</v>
      </c>
      <c r="U834" s="5">
        <v>52.7</v>
      </c>
      <c r="V834" s="5">
        <v>157.9</v>
      </c>
      <c r="W834" s="13">
        <v>22.2</v>
      </c>
      <c r="X834" s="13">
        <v>172.4</v>
      </c>
      <c r="Y834" s="5">
        <v>197.8</v>
      </c>
      <c r="Z834" s="5">
        <v>344.7</v>
      </c>
      <c r="AA834" s="18">
        <f t="shared" si="64"/>
        <v>5070.8999999999996</v>
      </c>
      <c r="AB834" s="18">
        <f t="shared" si="65"/>
        <v>2.2903794037940379</v>
      </c>
      <c r="AC834" s="1" t="s">
        <v>7494</v>
      </c>
      <c r="AD834" s="1" t="str">
        <f t="shared" si="69"/>
        <v>Ludlow R.D.</v>
      </c>
      <c r="AE834" s="1" t="str">
        <f t="shared" si="66"/>
        <v>Ludlow R.D.</v>
      </c>
      <c r="AF834" s="1" t="str">
        <f>INDEX(Lookup!G$2:G$1349, MATCH($AE834, Lookup!$G$2:$G$1349,0))</f>
        <v>LUDLOW R.D.</v>
      </c>
      <c r="AG834" s="1" t="str">
        <f>INDEX(Lookup!F$2:F$1349, MATCH($AE834, Lookup!$G$2:$G$1349,0))</f>
        <v>e310894</v>
      </c>
      <c r="AH834" s="1" t="str">
        <f>INDEX(Lookup!C$2:C$1349, MATCH($AE834, Lookup!$G$2:$G$1349,0))</f>
        <v>Shropshire</v>
      </c>
      <c r="AI834" s="1" t="str">
        <f>INDEX(Lookup!D$2:D$1349, MATCH($AE834, Lookup!$G$2:$G$1349,0))</f>
        <v>West Midlands</v>
      </c>
      <c r="AJ834" s="1" t="str">
        <f>INDEX(Lookup!E$2:E$1349, MATCH($AE834, Lookup!$G$2:$G$1349,0))</f>
        <v>Rest of England</v>
      </c>
    </row>
    <row r="835" spans="1:36" x14ac:dyDescent="0.3">
      <c r="A835" s="11" t="s">
        <v>7570</v>
      </c>
      <c r="B835" s="5">
        <v>17240</v>
      </c>
      <c r="C835" s="5">
        <v>73</v>
      </c>
      <c r="D835" s="5">
        <v>33</v>
      </c>
      <c r="E835" s="5">
        <v>8.8000000000000007</v>
      </c>
      <c r="F835" s="5">
        <v>24.2</v>
      </c>
      <c r="G835" s="5">
        <v>0</v>
      </c>
      <c r="H835" s="5">
        <v>34.6</v>
      </c>
      <c r="I835" s="5">
        <v>13797</v>
      </c>
      <c r="J835" s="5">
        <v>151.5</v>
      </c>
      <c r="K835" s="5">
        <v>477121</v>
      </c>
      <c r="L835" s="5">
        <v>40.299999999999997</v>
      </c>
      <c r="M835" s="5">
        <v>1400.4</v>
      </c>
      <c r="N835" s="5">
        <v>5365</v>
      </c>
      <c r="O835" s="5">
        <v>898</v>
      </c>
      <c r="P835" s="5">
        <v>1955</v>
      </c>
      <c r="Q835" s="5">
        <v>215.9</v>
      </c>
      <c r="R835" s="5">
        <v>3338</v>
      </c>
      <c r="S835" s="5">
        <v>627.79999999999995</v>
      </c>
      <c r="T835" s="5">
        <v>61</v>
      </c>
      <c r="U835" s="5">
        <v>30</v>
      </c>
      <c r="V835" s="5">
        <v>98.8</v>
      </c>
      <c r="W835" s="13">
        <v>14</v>
      </c>
      <c r="X835" s="5">
        <v>121.9</v>
      </c>
      <c r="Y835" s="5">
        <v>73.599999999999994</v>
      </c>
      <c r="Z835" s="5">
        <v>194.2</v>
      </c>
      <c r="AA835" s="18">
        <f t="shared" ref="AA835:AA898" si="70">SUM(Q835+S835+U835)</f>
        <v>873.69999999999993</v>
      </c>
      <c r="AB835" s="18">
        <f t="shared" ref="AB835:AB898" si="71">AA835/M835</f>
        <v>0.62389317337903449</v>
      </c>
      <c r="AC835" s="1" t="s">
        <v>7494</v>
      </c>
      <c r="AD835" s="1" t="str">
        <f t="shared" si="69"/>
        <v>Market Drayton R.D.</v>
      </c>
      <c r="AE835" s="1" t="str">
        <f t="shared" si="66"/>
        <v>Market Drayton R.D.</v>
      </c>
      <c r="AF835" s="1" t="str">
        <f>INDEX(Lookup!G$2:G$1349, MATCH($AE835, Lookup!$G$2:$G$1349,0))</f>
        <v>MARKET DRAYTON R.D.</v>
      </c>
      <c r="AG835" s="1" t="str">
        <f>INDEX(Lookup!F$2:F$1349, MATCH($AE835, Lookup!$G$2:$G$1349,0))</f>
        <v>e310895</v>
      </c>
      <c r="AH835" s="1" t="str">
        <f>INDEX(Lookup!C$2:C$1349, MATCH($AE835, Lookup!$G$2:$G$1349,0))</f>
        <v>Shropshire</v>
      </c>
      <c r="AI835" s="1" t="str">
        <f>INDEX(Lookup!D$2:D$1349, MATCH($AE835, Lookup!$G$2:$G$1349,0))</f>
        <v>West Midlands</v>
      </c>
      <c r="AJ835" s="1" t="str">
        <f>INDEX(Lookup!E$2:E$1349, MATCH($AE835, Lookup!$G$2:$G$1349,0))</f>
        <v>Rest of England</v>
      </c>
    </row>
    <row r="836" spans="1:36" x14ac:dyDescent="0.3">
      <c r="A836" s="11" t="s">
        <v>2034</v>
      </c>
      <c r="B836" s="5">
        <v>30890</v>
      </c>
      <c r="C836" s="5">
        <v>77</v>
      </c>
      <c r="D836" s="5">
        <v>37.1</v>
      </c>
      <c r="E836" s="5">
        <v>12.9</v>
      </c>
      <c r="F836" s="5">
        <v>24.2</v>
      </c>
      <c r="G836" s="5">
        <v>0</v>
      </c>
      <c r="H836" s="5">
        <v>38.200000000000003</v>
      </c>
      <c r="I836" s="5">
        <v>25097</v>
      </c>
      <c r="J836" s="5">
        <v>159.30000000000001</v>
      </c>
      <c r="K836" s="5">
        <v>959842</v>
      </c>
      <c r="L836" s="5">
        <v>38.6</v>
      </c>
      <c r="M836" s="5">
        <v>2574.6999999999998</v>
      </c>
      <c r="N836" s="5">
        <v>10564</v>
      </c>
      <c r="O836" s="5">
        <v>1619.5</v>
      </c>
      <c r="P836" s="5">
        <v>4576</v>
      </c>
      <c r="Q836" s="5">
        <v>451.8</v>
      </c>
      <c r="R836" s="5">
        <v>5892</v>
      </c>
      <c r="S836" s="5">
        <v>1113.0999999999999</v>
      </c>
      <c r="T836" s="5">
        <v>91</v>
      </c>
      <c r="U836" s="5">
        <v>45.2</v>
      </c>
      <c r="V836" s="5">
        <v>141.30000000000001</v>
      </c>
      <c r="W836" s="13">
        <v>27.9</v>
      </c>
      <c r="X836" s="5">
        <v>170</v>
      </c>
      <c r="Y836" s="5">
        <v>176.9</v>
      </c>
      <c r="Z836" s="5">
        <v>439.1</v>
      </c>
      <c r="AA836" s="18">
        <f t="shared" si="70"/>
        <v>1610.1</v>
      </c>
      <c r="AB836" s="18">
        <f t="shared" si="71"/>
        <v>0.62535441022255023</v>
      </c>
      <c r="AC836" s="1" t="s">
        <v>7494</v>
      </c>
      <c r="AD836" s="1" t="str">
        <f t="shared" si="69"/>
        <v>North Shropshire R.D.</v>
      </c>
      <c r="AE836" s="1" t="str">
        <f t="shared" ref="AE836:AE899" si="72">AD836</f>
        <v>North Shropshire R.D.</v>
      </c>
      <c r="AF836" s="1" t="str">
        <f>INDEX(Lookup!G$2:G$1349, MATCH($AE836, Lookup!$G$2:$G$1349,0))</f>
        <v>NORTH SHROPSHIRE R.D.</v>
      </c>
      <c r="AG836" s="1" t="str">
        <f>INDEX(Lookup!F$2:F$1349, MATCH($AE836, Lookup!$G$2:$G$1349,0))</f>
        <v>e310896</v>
      </c>
      <c r="AH836" s="1" t="str">
        <f>INDEX(Lookup!C$2:C$1349, MATCH($AE836, Lookup!$G$2:$G$1349,0))</f>
        <v>Shropshire</v>
      </c>
      <c r="AI836" s="1" t="str">
        <f>INDEX(Lookup!D$2:D$1349, MATCH($AE836, Lookup!$G$2:$G$1349,0))</f>
        <v>West Midlands</v>
      </c>
      <c r="AJ836" s="1" t="str">
        <f>INDEX(Lookup!E$2:E$1349, MATCH($AE836, Lookup!$G$2:$G$1349,0))</f>
        <v>Rest of England</v>
      </c>
    </row>
    <row r="837" spans="1:36" x14ac:dyDescent="0.3">
      <c r="A837" s="11" t="s">
        <v>2035</v>
      </c>
      <c r="B837" s="5">
        <v>32280</v>
      </c>
      <c r="C837" s="5">
        <v>85.5</v>
      </c>
      <c r="D837" s="5">
        <v>37.5</v>
      </c>
      <c r="E837" s="5">
        <v>13.3</v>
      </c>
      <c r="F837" s="5">
        <v>24.2</v>
      </c>
      <c r="G837" s="5">
        <v>0</v>
      </c>
      <c r="H837" s="5">
        <v>38</v>
      </c>
      <c r="I837" s="5">
        <v>25600</v>
      </c>
      <c r="J837" s="5">
        <v>149.9</v>
      </c>
      <c r="K837" s="5">
        <v>971721</v>
      </c>
      <c r="L837" s="5">
        <v>41</v>
      </c>
      <c r="M837" s="5">
        <v>2574.9</v>
      </c>
      <c r="N837" s="5">
        <v>10847</v>
      </c>
      <c r="O837" s="5">
        <v>1546</v>
      </c>
      <c r="P837" s="5">
        <v>6203</v>
      </c>
      <c r="Q837" s="5">
        <v>632.4</v>
      </c>
      <c r="R837" s="5">
        <v>4561</v>
      </c>
      <c r="S837" s="5">
        <v>867.2</v>
      </c>
      <c r="T837" s="5">
        <v>78</v>
      </c>
      <c r="U837" s="5">
        <v>37.799999999999997</v>
      </c>
      <c r="V837" s="5">
        <v>274.39999999999998</v>
      </c>
      <c r="W837" s="13">
        <v>32.6</v>
      </c>
      <c r="X837" s="5">
        <v>194.5</v>
      </c>
      <c r="Y837" s="5">
        <v>104</v>
      </c>
      <c r="Z837" s="5">
        <v>423.3</v>
      </c>
      <c r="AA837" s="18">
        <f t="shared" si="70"/>
        <v>1537.3999999999999</v>
      </c>
      <c r="AB837" s="18">
        <f t="shared" si="71"/>
        <v>0.59707173094100729</v>
      </c>
      <c r="AC837" s="1" t="s">
        <v>7494</v>
      </c>
      <c r="AD837" s="1" t="str">
        <f t="shared" si="69"/>
        <v>Oswestry R.D.</v>
      </c>
      <c r="AE837" s="1" t="str">
        <f t="shared" si="72"/>
        <v>Oswestry R.D.</v>
      </c>
      <c r="AF837" s="1" t="str">
        <f>INDEX(Lookup!G$2:G$1349, MATCH($AE837, Lookup!$G$2:$G$1349,0))</f>
        <v>OSWESTRY R.D.</v>
      </c>
      <c r="AG837" s="1" t="str">
        <f>INDEX(Lookup!F$2:F$1349, MATCH($AE837, Lookup!$G$2:$G$1349,0))</f>
        <v>e310897</v>
      </c>
      <c r="AH837" s="1" t="str">
        <f>INDEX(Lookup!C$2:C$1349, MATCH($AE837, Lookup!$G$2:$G$1349,0))</f>
        <v>Shropshire</v>
      </c>
      <c r="AI837" s="1" t="str">
        <f>INDEX(Lookup!D$2:D$1349, MATCH($AE837, Lookup!$G$2:$G$1349,0))</f>
        <v>West Midlands</v>
      </c>
      <c r="AJ837" s="1" t="str">
        <f>INDEX(Lookup!E$2:E$1349, MATCH($AE837, Lookup!$G$2:$G$1349,0))</f>
        <v>Rest of England</v>
      </c>
    </row>
    <row r="838" spans="1:36" x14ac:dyDescent="0.3">
      <c r="A838" s="11" t="s">
        <v>2036</v>
      </c>
      <c r="B838" s="5">
        <v>16050</v>
      </c>
      <c r="C838" s="5">
        <v>73.5</v>
      </c>
      <c r="D838" s="5">
        <v>31</v>
      </c>
      <c r="E838" s="5">
        <v>6.8</v>
      </c>
      <c r="F838" s="5">
        <v>24.2</v>
      </c>
      <c r="G838" s="5">
        <v>0</v>
      </c>
      <c r="H838" s="5">
        <v>32</v>
      </c>
      <c r="I838" s="5">
        <v>15730</v>
      </c>
      <c r="J838" s="5">
        <v>172.8</v>
      </c>
      <c r="K838" s="5">
        <v>503461</v>
      </c>
      <c r="L838" s="5">
        <v>32.799999999999997</v>
      </c>
      <c r="M838" s="5">
        <v>1468</v>
      </c>
      <c r="N838" s="5">
        <v>4507</v>
      </c>
      <c r="O838" s="5">
        <v>956</v>
      </c>
      <c r="P838" s="5">
        <v>806</v>
      </c>
      <c r="Q838" s="5">
        <v>88.4</v>
      </c>
      <c r="R838" s="5">
        <v>3560</v>
      </c>
      <c r="S838" s="5">
        <v>775.6</v>
      </c>
      <c r="T838" s="5">
        <v>138</v>
      </c>
      <c r="U838" s="5">
        <v>69.3</v>
      </c>
      <c r="V838" s="5">
        <v>81.900000000000006</v>
      </c>
      <c r="W838" s="13">
        <v>2.2000000000000002</v>
      </c>
      <c r="X838" s="5">
        <v>63.6</v>
      </c>
      <c r="Y838" s="5">
        <v>47.6</v>
      </c>
      <c r="Z838" s="5">
        <v>316.7</v>
      </c>
      <c r="AA838" s="18">
        <f t="shared" si="70"/>
        <v>933.3</v>
      </c>
      <c r="AB838" s="18">
        <f t="shared" si="71"/>
        <v>0.63576294277929157</v>
      </c>
      <c r="AC838" s="1" t="s">
        <v>7494</v>
      </c>
      <c r="AD838" s="1" t="str">
        <f t="shared" si="69"/>
        <v>Shifnal R.D.</v>
      </c>
      <c r="AE838" s="1" t="str">
        <f t="shared" si="72"/>
        <v>Shifnal R.D.</v>
      </c>
      <c r="AF838" s="1" t="str">
        <f>INDEX(Lookup!G$2:G$1349, MATCH($AE838, Lookup!$G$2:$G$1349,0))</f>
        <v>SHIFNAL R.D.</v>
      </c>
      <c r="AG838" s="1" t="str">
        <f>INDEX(Lookup!F$2:F$1349, MATCH($AE838, Lookup!$G$2:$G$1349,0))</f>
        <v>e310898</v>
      </c>
      <c r="AH838" s="1" t="str">
        <f>INDEX(Lookup!C$2:C$1349, MATCH($AE838, Lookup!$G$2:$G$1349,0))</f>
        <v>Shropshire</v>
      </c>
      <c r="AI838" s="1" t="str">
        <f>INDEX(Lookup!D$2:D$1349, MATCH($AE838, Lookup!$G$2:$G$1349,0))</f>
        <v>West Midlands</v>
      </c>
      <c r="AJ838" s="1" t="str">
        <f>INDEX(Lookup!E$2:E$1349, MATCH($AE838, Lookup!$G$2:$G$1349,0))</f>
        <v>Rest of England</v>
      </c>
    </row>
    <row r="839" spans="1:36" x14ac:dyDescent="0.3">
      <c r="A839" s="11" t="s">
        <v>2028</v>
      </c>
      <c r="B839" s="5">
        <v>30120</v>
      </c>
      <c r="C839" s="5">
        <v>84</v>
      </c>
      <c r="D839" s="5">
        <v>36.700000000000003</v>
      </c>
      <c r="E839" s="5">
        <v>12.5</v>
      </c>
      <c r="F839" s="5">
        <v>24.2</v>
      </c>
      <c r="G839" s="5">
        <v>0</v>
      </c>
      <c r="H839" s="5">
        <v>37.299999999999997</v>
      </c>
      <c r="I839" s="5">
        <v>37154</v>
      </c>
      <c r="J839" s="5">
        <v>142.6</v>
      </c>
      <c r="K839" s="5">
        <v>1387174</v>
      </c>
      <c r="L839" s="5">
        <v>13.6</v>
      </c>
      <c r="M839" s="5">
        <v>3486.9</v>
      </c>
      <c r="N839" s="5">
        <v>9869</v>
      </c>
      <c r="O839" s="5">
        <v>1682.9</v>
      </c>
      <c r="P839" s="5">
        <v>2914</v>
      </c>
      <c r="Q839" s="5">
        <v>337.1</v>
      </c>
      <c r="R839" s="5">
        <v>6871</v>
      </c>
      <c r="S839" s="5">
        <v>1286.5</v>
      </c>
      <c r="T839" s="5">
        <v>80</v>
      </c>
      <c r="U839" s="5">
        <v>41.6</v>
      </c>
      <c r="V839" s="5">
        <v>72.3</v>
      </c>
      <c r="W839" s="13">
        <v>3.3</v>
      </c>
      <c r="X839" s="13">
        <v>146.9</v>
      </c>
      <c r="Y839" s="13">
        <v>999</v>
      </c>
      <c r="Z839" s="13">
        <v>582.5</v>
      </c>
      <c r="AA839" s="18">
        <f t="shared" si="70"/>
        <v>1665.1999999999998</v>
      </c>
      <c r="AB839" s="18">
        <f t="shared" si="71"/>
        <v>0.47755886317359253</v>
      </c>
      <c r="AC839" s="1" t="s">
        <v>7494</v>
      </c>
      <c r="AD839" s="1" t="str">
        <f t="shared" si="69"/>
        <v>Wellington R.D.</v>
      </c>
      <c r="AE839" s="1" t="str">
        <f t="shared" si="72"/>
        <v>Wellington R.D.</v>
      </c>
      <c r="AF839" s="1" t="str">
        <f>INDEX(Lookup!G$2:G$1349, MATCH($AE839, Lookup!$G$2:$G$1349,0))</f>
        <v>WELLINGTON R.D.</v>
      </c>
      <c r="AG839" s="1" t="str">
        <f>INDEX(Lookup!F$2:F$1349, MATCH($AE839, Lookup!$G$2:$G$1349,0))</f>
        <v>e310900</v>
      </c>
      <c r="AH839" s="1" t="str">
        <f>INDEX(Lookup!C$2:C$1349, MATCH($AE839, Lookup!$G$2:$G$1349,0))</f>
        <v>Shropshire</v>
      </c>
      <c r="AI839" s="1" t="str">
        <f>INDEX(Lookup!D$2:D$1349, MATCH($AE839, Lookup!$G$2:$G$1349,0))</f>
        <v>West Midlands</v>
      </c>
      <c r="AJ839" s="1" t="str">
        <f>INDEX(Lookup!E$2:E$1349, MATCH($AE839, Lookup!$G$2:$G$1349,0))</f>
        <v>Rest of England</v>
      </c>
    </row>
    <row r="840" spans="1:36" x14ac:dyDescent="0.3">
      <c r="A840" s="11" t="s">
        <v>2037</v>
      </c>
      <c r="W840" s="13"/>
      <c r="AA840" s="18">
        <f t="shared" si="70"/>
        <v>0</v>
      </c>
      <c r="AB840" s="18" t="e">
        <f t="shared" si="71"/>
        <v>#DIV/0!</v>
      </c>
      <c r="AE840" s="1">
        <f t="shared" si="72"/>
        <v>0</v>
      </c>
      <c r="AF840" s="1" t="e">
        <f>INDEX(Lookup!G$2:G$1349, MATCH($AE840, Lookup!$G$2:$G$1349,0))</f>
        <v>#N/A</v>
      </c>
      <c r="AG840" s="1" t="e">
        <f>INDEX(Lookup!F$2:F$1349, MATCH($AE840, Lookup!$G$2:$G$1349,0))</f>
        <v>#N/A</v>
      </c>
      <c r="AH840" s="1" t="e">
        <f>INDEX(Lookup!C$2:C$1349, MATCH($AE840, Lookup!$G$2:$G$1349,0))</f>
        <v>#N/A</v>
      </c>
      <c r="AI840" s="1" t="e">
        <f>INDEX(Lookup!D$2:D$1349, MATCH($AE840, Lookup!$G$2:$G$1349,0))</f>
        <v>#N/A</v>
      </c>
      <c r="AJ840" s="1" t="e">
        <f>INDEX(Lookup!E$2:E$1349, MATCH($AE840, Lookup!$G$2:$G$1349,0))</f>
        <v>#N/A</v>
      </c>
    </row>
    <row r="841" spans="1:36" x14ac:dyDescent="0.3">
      <c r="A841" s="11" t="s">
        <v>1362</v>
      </c>
      <c r="C841" s="5">
        <v>56.8</v>
      </c>
      <c r="D841" s="5">
        <v>22.6</v>
      </c>
      <c r="I841" s="5">
        <v>617455</v>
      </c>
      <c r="J841" s="5">
        <v>170.9</v>
      </c>
      <c r="K841" s="5">
        <v>13954483</v>
      </c>
      <c r="L841" s="5">
        <v>22.1</v>
      </c>
      <c r="W841" s="13"/>
      <c r="AA841" s="18">
        <f t="shared" si="70"/>
        <v>0</v>
      </c>
      <c r="AB841" s="18" t="e">
        <f t="shared" si="71"/>
        <v>#DIV/0!</v>
      </c>
      <c r="AE841" s="1">
        <f t="shared" si="72"/>
        <v>0</v>
      </c>
      <c r="AF841" s="1" t="e">
        <f>INDEX(Lookup!G$2:G$1349, MATCH($AE841, Lookup!$G$2:$G$1349,0))</f>
        <v>#N/A</v>
      </c>
      <c r="AG841" s="1" t="e">
        <f>INDEX(Lookup!F$2:F$1349, MATCH($AE841, Lookup!$G$2:$G$1349,0))</f>
        <v>#N/A</v>
      </c>
      <c r="AH841" s="1" t="e">
        <f>INDEX(Lookup!C$2:C$1349, MATCH($AE841, Lookup!$G$2:$G$1349,0))</f>
        <v>#N/A</v>
      </c>
      <c r="AI841" s="1" t="e">
        <f>INDEX(Lookup!D$2:D$1349, MATCH($AE841, Lookup!$G$2:$G$1349,0))</f>
        <v>#N/A</v>
      </c>
      <c r="AJ841" s="1" t="e">
        <f>INDEX(Lookup!E$2:E$1349, MATCH($AE841, Lookup!$G$2:$G$1349,0))</f>
        <v>#N/A</v>
      </c>
    </row>
    <row r="842" spans="1:36" x14ac:dyDescent="0.3">
      <c r="A842" s="11" t="s">
        <v>1363</v>
      </c>
      <c r="B842" s="5">
        <v>608470</v>
      </c>
      <c r="H842" s="5">
        <v>34.9</v>
      </c>
      <c r="I842" s="5">
        <v>623449</v>
      </c>
      <c r="J842" s="5">
        <v>173.4</v>
      </c>
      <c r="K842" s="5">
        <v>21774227</v>
      </c>
      <c r="M842" s="5">
        <v>64299.4</v>
      </c>
      <c r="N842" s="5">
        <v>212446</v>
      </c>
      <c r="O842" s="5">
        <v>39157.599999999999</v>
      </c>
      <c r="P842" s="5">
        <v>69750</v>
      </c>
      <c r="Q842" s="5">
        <v>8028.6</v>
      </c>
      <c r="R842" s="5">
        <v>140294</v>
      </c>
      <c r="S842" s="5">
        <v>29877</v>
      </c>
      <c r="T842" s="5">
        <v>2281</v>
      </c>
      <c r="U842" s="5">
        <v>1146.5999999999999</v>
      </c>
      <c r="V842" s="5">
        <v>5365.1</v>
      </c>
      <c r="W842" s="13">
        <v>723.1</v>
      </c>
      <c r="X842" s="13">
        <v>4966</v>
      </c>
      <c r="Y842" s="13">
        <v>5522.9</v>
      </c>
      <c r="Z842" s="13">
        <v>8564.7000000000007</v>
      </c>
      <c r="AA842" s="18">
        <f t="shared" si="70"/>
        <v>39052.199999999997</v>
      </c>
      <c r="AB842" s="18">
        <f t="shared" si="71"/>
        <v>0.60734936873438938</v>
      </c>
      <c r="AE842" s="1">
        <f t="shared" si="72"/>
        <v>0</v>
      </c>
      <c r="AF842" s="1" t="e">
        <f>INDEX(Lookup!G$2:G$1349, MATCH($AE842, Lookup!$G$2:$G$1349,0))</f>
        <v>#N/A</v>
      </c>
      <c r="AG842" s="1" t="e">
        <f>INDEX(Lookup!F$2:F$1349, MATCH($AE842, Lookup!$G$2:$G$1349,0))</f>
        <v>#N/A</v>
      </c>
      <c r="AH842" s="1" t="e">
        <f>INDEX(Lookup!C$2:C$1349, MATCH($AE842, Lookup!$G$2:$G$1349,0))</f>
        <v>#N/A</v>
      </c>
      <c r="AI842" s="1" t="e">
        <f>INDEX(Lookup!D$2:D$1349, MATCH($AE842, Lookup!$G$2:$G$1349,0))</f>
        <v>#N/A</v>
      </c>
      <c r="AJ842" s="1" t="e">
        <f>INDEX(Lookup!E$2:E$1349, MATCH($AE842, Lookup!$G$2:$G$1349,0))</f>
        <v>#N/A</v>
      </c>
    </row>
    <row r="843" spans="1:36" x14ac:dyDescent="0.3">
      <c r="A843" s="11" t="s">
        <v>2038</v>
      </c>
      <c r="B843" s="5">
        <v>26700</v>
      </c>
      <c r="C843" s="5">
        <v>93.5</v>
      </c>
      <c r="D843" s="5">
        <v>39.799999999999997</v>
      </c>
      <c r="E843" s="5">
        <v>17.100000000000001</v>
      </c>
      <c r="F843" s="5">
        <v>22.7</v>
      </c>
      <c r="G843" s="5">
        <v>0</v>
      </c>
      <c r="I843" s="5">
        <v>33800</v>
      </c>
      <c r="J843" s="5">
        <v>178.2</v>
      </c>
      <c r="K843" s="5">
        <v>1345240</v>
      </c>
      <c r="L843" s="5">
        <v>3.8</v>
      </c>
      <c r="M843" s="5">
        <v>3450.8</v>
      </c>
      <c r="N843" s="5">
        <v>8955</v>
      </c>
      <c r="O843" s="5">
        <v>1436.8</v>
      </c>
      <c r="P843" s="5">
        <v>4436</v>
      </c>
      <c r="Q843" s="5">
        <v>545.70000000000005</v>
      </c>
      <c r="R843" s="5">
        <v>4504</v>
      </c>
      <c r="S843" s="5">
        <v>885.7</v>
      </c>
      <c r="T843" s="5">
        <v>12</v>
      </c>
      <c r="U843" s="5">
        <v>5.2</v>
      </c>
      <c r="V843" s="5">
        <v>493.8</v>
      </c>
      <c r="W843" s="13">
        <v>72.7</v>
      </c>
      <c r="X843" s="13">
        <v>383.1</v>
      </c>
      <c r="Y843" s="13">
        <v>736.3</v>
      </c>
      <c r="Z843" s="13">
        <v>328.1</v>
      </c>
      <c r="AA843" s="18">
        <f t="shared" si="70"/>
        <v>1436.6000000000001</v>
      </c>
      <c r="AB843" s="18">
        <f t="shared" si="71"/>
        <v>0.41630926162049381</v>
      </c>
      <c r="AC843" s="1" t="s">
        <v>7495</v>
      </c>
      <c r="AD843" s="1" t="str">
        <f t="shared" ref="AD843:AD878" si="73">_xlfn.CONCAT(A843," ",AC843)</f>
        <v>Bridgwater M.B.</v>
      </c>
      <c r="AE843" s="1" t="str">
        <f t="shared" si="72"/>
        <v>Bridgwater M.B.</v>
      </c>
      <c r="AF843" s="1" t="str">
        <f>INDEX(Lookup!G$2:G$1349, MATCH($AE843, Lookup!$G$2:$G$1349,0))</f>
        <v>BRIDGWATER M.B.</v>
      </c>
      <c r="AG843" s="1" t="str">
        <f>INDEX(Lookup!F$2:F$1349, MATCH($AE843, Lookup!$G$2:$G$1349,0))</f>
        <v>e320903</v>
      </c>
      <c r="AH843" s="1" t="str">
        <f>INDEX(Lookup!C$2:C$1349, MATCH($AE843, Lookup!$G$2:$G$1349,0))</f>
        <v>Somerset</v>
      </c>
      <c r="AI843" s="1" t="str">
        <f>INDEX(Lookup!D$2:D$1349, MATCH($AE843, Lookup!$G$2:$G$1349,0))</f>
        <v>South West</v>
      </c>
      <c r="AJ843" s="1" t="str">
        <f>INDEX(Lookup!E$2:E$1349, MATCH($AE843, Lookup!$G$2:$G$1349,0))</f>
        <v>Rest of England</v>
      </c>
    </row>
    <row r="844" spans="1:36" x14ac:dyDescent="0.3">
      <c r="A844" s="11" t="s">
        <v>2039</v>
      </c>
      <c r="B844" s="5">
        <v>8460</v>
      </c>
      <c r="C844" s="5">
        <v>91</v>
      </c>
      <c r="D844" s="5">
        <v>33</v>
      </c>
      <c r="E844" s="5">
        <v>8.3000000000000007</v>
      </c>
      <c r="F844" s="5">
        <v>24.4</v>
      </c>
      <c r="G844" s="5">
        <v>0.3</v>
      </c>
      <c r="I844" s="5">
        <v>8800</v>
      </c>
      <c r="J844" s="5">
        <v>192.4</v>
      </c>
      <c r="K844" s="5">
        <v>290400</v>
      </c>
      <c r="L844" s="5">
        <v>30.8</v>
      </c>
      <c r="M844" s="5">
        <v>922.7</v>
      </c>
      <c r="N844" s="5">
        <v>3068</v>
      </c>
      <c r="O844" s="5">
        <v>528.9</v>
      </c>
      <c r="P844" s="5">
        <v>1451</v>
      </c>
      <c r="Q844" s="5">
        <v>179.2</v>
      </c>
      <c r="R844" s="5">
        <v>1609</v>
      </c>
      <c r="S844" s="5">
        <v>346.1</v>
      </c>
      <c r="T844" s="5">
        <v>8</v>
      </c>
      <c r="U844" s="5">
        <v>3.6</v>
      </c>
      <c r="V844" s="5">
        <v>92.6</v>
      </c>
      <c r="W844" s="13">
        <v>10.199999999999999</v>
      </c>
      <c r="X844" s="13">
        <v>52</v>
      </c>
      <c r="Y844" s="13">
        <v>129.5</v>
      </c>
      <c r="Z844" s="5">
        <v>109.5</v>
      </c>
      <c r="AA844" s="18">
        <f t="shared" si="70"/>
        <v>528.9</v>
      </c>
      <c r="AB844" s="18">
        <f t="shared" si="71"/>
        <v>0.57320906036631625</v>
      </c>
      <c r="AC844" s="1" t="s">
        <v>7495</v>
      </c>
      <c r="AD844" s="1" t="str">
        <f t="shared" si="73"/>
        <v>Chard M.B.</v>
      </c>
      <c r="AE844" s="1" t="str">
        <f t="shared" si="72"/>
        <v>Chard M.B.</v>
      </c>
      <c r="AF844" s="1" t="str">
        <f>INDEX(Lookup!G$2:G$1349, MATCH($AE844, Lookup!$G$2:$G$1349,0))</f>
        <v>CHARD M.B.</v>
      </c>
      <c r="AG844" s="1" t="str">
        <f>INDEX(Lookup!F$2:F$1349, MATCH($AE844, Lookup!$G$2:$G$1349,0))</f>
        <v>e320905</v>
      </c>
      <c r="AH844" s="1" t="str">
        <f>INDEX(Lookup!C$2:C$1349, MATCH($AE844, Lookup!$G$2:$G$1349,0))</f>
        <v>Somerset</v>
      </c>
      <c r="AI844" s="1" t="str">
        <f>INDEX(Lookup!D$2:D$1349, MATCH($AE844, Lookup!$G$2:$G$1349,0))</f>
        <v>South West</v>
      </c>
      <c r="AJ844" s="1" t="str">
        <f>INDEX(Lookup!E$2:E$1349, MATCH($AE844, Lookup!$G$2:$G$1349,0))</f>
        <v>Rest of England</v>
      </c>
    </row>
    <row r="845" spans="1:36" x14ac:dyDescent="0.3">
      <c r="A845" s="11" t="s">
        <v>2040</v>
      </c>
      <c r="B845" s="5">
        <v>6530</v>
      </c>
      <c r="C845" s="5">
        <v>81.5</v>
      </c>
      <c r="D845" s="5">
        <v>34</v>
      </c>
      <c r="E845" s="5">
        <v>9.1999999999999993</v>
      </c>
      <c r="F845" s="5">
        <v>24.4</v>
      </c>
      <c r="G845" s="5">
        <v>0.4</v>
      </c>
      <c r="I845" s="5">
        <v>6990</v>
      </c>
      <c r="J845" s="5">
        <v>157.80000000000001</v>
      </c>
      <c r="K845" s="5">
        <v>237660</v>
      </c>
      <c r="L845" s="5">
        <v>15.7</v>
      </c>
      <c r="M845" s="5">
        <v>751.5</v>
      </c>
      <c r="N845" s="5">
        <v>2253</v>
      </c>
      <c r="O845" s="5">
        <v>383.2</v>
      </c>
      <c r="P845" s="5">
        <v>776</v>
      </c>
      <c r="Q845" s="5">
        <v>83.3</v>
      </c>
      <c r="R845" s="5">
        <v>1460</v>
      </c>
      <c r="S845" s="5">
        <v>292.2</v>
      </c>
      <c r="T845" s="5">
        <v>17</v>
      </c>
      <c r="U845" s="5">
        <v>7.8</v>
      </c>
      <c r="V845" s="5">
        <v>82.2</v>
      </c>
      <c r="W845" s="13">
        <v>10.1</v>
      </c>
      <c r="X845" s="13">
        <v>57.4</v>
      </c>
      <c r="Y845" s="13">
        <v>129.9</v>
      </c>
      <c r="Z845" s="5">
        <v>88.6</v>
      </c>
      <c r="AA845" s="18">
        <f t="shared" si="70"/>
        <v>383.3</v>
      </c>
      <c r="AB845" s="18">
        <f t="shared" si="71"/>
        <v>0.51004657351962746</v>
      </c>
      <c r="AC845" s="1" t="s">
        <v>7495</v>
      </c>
      <c r="AD845" s="1" t="str">
        <f t="shared" si="73"/>
        <v>Glastonbury M.B.</v>
      </c>
      <c r="AE845" s="1" t="str">
        <f t="shared" si="72"/>
        <v>Glastonbury M.B.</v>
      </c>
      <c r="AF845" s="1" t="str">
        <f>INDEX(Lookup!G$2:G$1349, MATCH($AE845, Lookup!$G$2:$G$1349,0))</f>
        <v>GLASTONBURY M.B.</v>
      </c>
      <c r="AG845" s="1" t="str">
        <f>INDEX(Lookup!F$2:F$1349, MATCH($AE845, Lookup!$G$2:$G$1349,0))</f>
        <v>e320909</v>
      </c>
      <c r="AH845" s="1" t="str">
        <f>INDEX(Lookup!C$2:C$1349, MATCH($AE845, Lookup!$G$2:$G$1349,0))</f>
        <v>Somerset</v>
      </c>
      <c r="AI845" s="1" t="str">
        <f>INDEX(Lookup!D$2:D$1349, MATCH($AE845, Lookup!$G$2:$G$1349,0))</f>
        <v>South West</v>
      </c>
      <c r="AJ845" s="1" t="str">
        <f>INDEX(Lookup!E$2:E$1349, MATCH($AE845, Lookup!$G$2:$G$1349,0))</f>
        <v>Rest of England</v>
      </c>
    </row>
    <row r="846" spans="1:36" x14ac:dyDescent="0.3">
      <c r="A846" s="11" t="s">
        <v>2041</v>
      </c>
      <c r="B846" s="5">
        <v>38300</v>
      </c>
      <c r="C846" s="5">
        <v>97.5</v>
      </c>
      <c r="D846" s="5">
        <v>40</v>
      </c>
      <c r="E846" s="5">
        <v>16.899999999999999</v>
      </c>
      <c r="F846" s="5">
        <v>23.1</v>
      </c>
      <c r="G846" s="5">
        <v>0</v>
      </c>
      <c r="I846" s="5">
        <v>45650</v>
      </c>
      <c r="J846" s="5">
        <v>164.6</v>
      </c>
      <c r="K846" s="5">
        <v>1826000</v>
      </c>
      <c r="L846" s="5">
        <v>7.3</v>
      </c>
      <c r="M846" s="5">
        <v>4729.5</v>
      </c>
      <c r="N846" s="5">
        <v>12627</v>
      </c>
      <c r="O846" s="5">
        <v>2152.5</v>
      </c>
      <c r="P846" s="5">
        <v>5942</v>
      </c>
      <c r="Q846" s="5">
        <v>743.2</v>
      </c>
      <c r="R846" s="5">
        <v>6628</v>
      </c>
      <c r="S846" s="5">
        <v>1393.7</v>
      </c>
      <c r="T846" s="5">
        <v>29</v>
      </c>
      <c r="U846" s="5">
        <v>12.3</v>
      </c>
      <c r="V846" s="5">
        <v>1062.3</v>
      </c>
      <c r="W846" s="13">
        <v>220.2</v>
      </c>
      <c r="X846" s="13">
        <v>406.3</v>
      </c>
      <c r="Y846" s="13">
        <v>182.7</v>
      </c>
      <c r="Z846" s="5">
        <v>705.6</v>
      </c>
      <c r="AA846" s="18">
        <f t="shared" si="70"/>
        <v>2149.2000000000003</v>
      </c>
      <c r="AB846" s="18">
        <f t="shared" si="71"/>
        <v>0.45442435775451956</v>
      </c>
      <c r="AC846" s="1" t="s">
        <v>7495</v>
      </c>
      <c r="AD846" s="1" t="str">
        <f t="shared" si="73"/>
        <v>Taunton M.B.</v>
      </c>
      <c r="AE846" s="1" t="str">
        <f t="shared" si="72"/>
        <v>Taunton M.B.</v>
      </c>
      <c r="AF846" s="1" t="str">
        <f>INDEX(Lookup!G$2:G$1349, MATCH($AE846, Lookup!$G$2:$G$1349,0))</f>
        <v>TAUNTON M.B.</v>
      </c>
      <c r="AG846" s="1" t="str">
        <f>INDEX(Lookup!F$2:F$1349, MATCH($AE846, Lookup!$G$2:$G$1349,0))</f>
        <v>e320917</v>
      </c>
      <c r="AH846" s="1" t="str">
        <f>INDEX(Lookup!C$2:C$1349, MATCH($AE846, Lookup!$G$2:$G$1349,0))</f>
        <v>Somerset</v>
      </c>
      <c r="AI846" s="1" t="str">
        <f>INDEX(Lookup!D$2:D$1349, MATCH($AE846, Lookup!$G$2:$G$1349,0))</f>
        <v>South West</v>
      </c>
      <c r="AJ846" s="1" t="str">
        <f>INDEX(Lookup!E$2:E$1349, MATCH($AE846, Lookup!$G$2:$G$1349,0))</f>
        <v>Rest of England</v>
      </c>
    </row>
    <row r="847" spans="1:36" x14ac:dyDescent="0.3">
      <c r="A847" s="11" t="s">
        <v>2042</v>
      </c>
      <c r="B847" s="5">
        <v>8750</v>
      </c>
      <c r="C847" s="5">
        <v>88</v>
      </c>
      <c r="D847" s="5">
        <v>35.4</v>
      </c>
      <c r="E847" s="5">
        <v>11</v>
      </c>
      <c r="F847" s="5">
        <v>24.4</v>
      </c>
      <c r="G847" s="5">
        <v>0</v>
      </c>
      <c r="I847" s="5">
        <v>10092</v>
      </c>
      <c r="J847" s="5">
        <v>159.9</v>
      </c>
      <c r="K847" s="5">
        <v>357257</v>
      </c>
      <c r="L847" s="5">
        <v>11.1</v>
      </c>
      <c r="M847" s="5">
        <v>1038.9000000000001</v>
      </c>
      <c r="N847" s="5">
        <v>3118</v>
      </c>
      <c r="O847" s="5">
        <v>563.6</v>
      </c>
      <c r="P847" s="5">
        <v>857</v>
      </c>
      <c r="Q847" s="5">
        <v>88.6</v>
      </c>
      <c r="R847" s="5">
        <v>2220</v>
      </c>
      <c r="S847" s="5">
        <v>455.1</v>
      </c>
      <c r="T847" s="5">
        <v>41</v>
      </c>
      <c r="U847" s="5">
        <v>19.899999999999999</v>
      </c>
      <c r="V847" s="5">
        <v>134.4</v>
      </c>
      <c r="W847" s="13">
        <v>18.100000000000001</v>
      </c>
      <c r="X847" s="5">
        <v>120.6</v>
      </c>
      <c r="Y847" s="5">
        <v>77.7</v>
      </c>
      <c r="Z847" s="5">
        <v>124.5</v>
      </c>
      <c r="AA847" s="18">
        <f t="shared" si="70"/>
        <v>563.6</v>
      </c>
      <c r="AB847" s="18">
        <f t="shared" si="71"/>
        <v>0.54249687169121186</v>
      </c>
      <c r="AC847" s="1" t="s">
        <v>7495</v>
      </c>
      <c r="AD847" s="1" t="str">
        <f t="shared" si="73"/>
        <v>Wells M.B.</v>
      </c>
      <c r="AE847" s="1" t="str">
        <f t="shared" si="72"/>
        <v>Wells M.B.</v>
      </c>
      <c r="AF847" s="1" t="str">
        <f>INDEX(Lookup!G$2:G$1349, MATCH($AE847, Lookup!$G$2:$G$1349,0))</f>
        <v>WELLS M.B.</v>
      </c>
      <c r="AG847" s="1" t="str">
        <f>INDEX(Lookup!F$2:F$1349, MATCH($AE847, Lookup!$G$2:$G$1349,0))</f>
        <v>e320920</v>
      </c>
      <c r="AH847" s="1" t="str">
        <f>INDEX(Lookup!C$2:C$1349, MATCH($AE847, Lookup!$G$2:$G$1349,0))</f>
        <v>Somerset</v>
      </c>
      <c r="AI847" s="1" t="str">
        <f>INDEX(Lookup!D$2:D$1349, MATCH($AE847, Lookup!$G$2:$G$1349,0))</f>
        <v>South West</v>
      </c>
      <c r="AJ847" s="1" t="str">
        <f>INDEX(Lookup!E$2:E$1349, MATCH($AE847, Lookup!$G$2:$G$1349,0))</f>
        <v>Rest of England</v>
      </c>
    </row>
    <row r="848" spans="1:36" x14ac:dyDescent="0.3">
      <c r="A848" s="11" t="s">
        <v>2043</v>
      </c>
      <c r="B848" s="5">
        <v>50730</v>
      </c>
      <c r="C848" s="5">
        <v>98.5</v>
      </c>
      <c r="D848" s="5">
        <v>36.4</v>
      </c>
      <c r="E848" s="5">
        <v>13.4</v>
      </c>
      <c r="F848" s="5">
        <v>23</v>
      </c>
      <c r="G848" s="5">
        <v>0</v>
      </c>
      <c r="I848" s="5">
        <v>56700</v>
      </c>
      <c r="J848" s="5">
        <v>147.6</v>
      </c>
      <c r="K848" s="5">
        <v>2063880</v>
      </c>
      <c r="L848" s="5">
        <v>19.7</v>
      </c>
      <c r="M848" s="5">
        <v>5874.4</v>
      </c>
      <c r="N848" s="5">
        <v>18638</v>
      </c>
      <c r="O848" s="5">
        <v>3600.9</v>
      </c>
      <c r="P848" s="5">
        <v>3216</v>
      </c>
      <c r="Q848" s="5">
        <v>377.1</v>
      </c>
      <c r="R848" s="5">
        <v>15314</v>
      </c>
      <c r="S848" s="5">
        <v>3175.8</v>
      </c>
      <c r="T848" s="5">
        <v>104</v>
      </c>
      <c r="U848" s="5">
        <v>47.8</v>
      </c>
      <c r="V848" s="5">
        <v>692</v>
      </c>
      <c r="W848" s="13">
        <v>80.2</v>
      </c>
      <c r="X848" s="5">
        <v>570.6</v>
      </c>
      <c r="Y848" s="5">
        <v>255</v>
      </c>
      <c r="Z848" s="5">
        <v>675.8</v>
      </c>
      <c r="AA848" s="18">
        <f t="shared" si="70"/>
        <v>3600.7000000000003</v>
      </c>
      <c r="AB848" s="18">
        <f t="shared" si="71"/>
        <v>0.61294770529756237</v>
      </c>
      <c r="AC848" s="1" t="s">
        <v>7495</v>
      </c>
      <c r="AD848" s="1" t="str">
        <f t="shared" si="73"/>
        <v>Weston-Super-Mare M.B.</v>
      </c>
      <c r="AE848" s="1" t="str">
        <f t="shared" si="72"/>
        <v>Weston-Super-Mare M.B.</v>
      </c>
      <c r="AF848" s="1" t="str">
        <f>INDEX(Lookup!G$2:G$1349, MATCH($AE848, Lookup!$G$2:$G$1349,0))</f>
        <v>WESTON-SUPER-MARE M.B.</v>
      </c>
      <c r="AG848" s="1" t="str">
        <f>INDEX(Lookup!F$2:F$1349, MATCH($AE848, Lookup!$G$2:$G$1349,0))</f>
        <v>e320921</v>
      </c>
      <c r="AH848" s="1" t="str">
        <f>INDEX(Lookup!C$2:C$1349, MATCH($AE848, Lookup!$G$2:$G$1349,0))</f>
        <v>Avon</v>
      </c>
      <c r="AI848" s="1" t="str">
        <f>INDEX(Lookup!D$2:D$1349, MATCH($AE848, Lookup!$G$2:$G$1349,0))</f>
        <v>South West</v>
      </c>
      <c r="AJ848" s="1" t="str">
        <f>INDEX(Lookup!E$2:E$1349, MATCH($AE848, Lookup!$G$2:$G$1349,0))</f>
        <v>Rest of England</v>
      </c>
    </row>
    <row r="849" spans="1:36" x14ac:dyDescent="0.3">
      <c r="A849" s="11" t="s">
        <v>2044</v>
      </c>
      <c r="B849" s="5">
        <v>25960</v>
      </c>
      <c r="C849" s="5">
        <v>93.5</v>
      </c>
      <c r="D849" s="5">
        <v>39.5</v>
      </c>
      <c r="E849" s="5">
        <v>16.399999999999999</v>
      </c>
      <c r="F849" s="5">
        <v>23.1</v>
      </c>
      <c r="G849" s="5">
        <v>0</v>
      </c>
      <c r="I849" s="5">
        <v>36000</v>
      </c>
      <c r="J849" s="5">
        <v>152.6</v>
      </c>
      <c r="K849" s="5">
        <v>1422000</v>
      </c>
      <c r="L849" s="5">
        <v>0</v>
      </c>
      <c r="M849" s="5">
        <v>3623.3</v>
      </c>
      <c r="N849" s="5">
        <v>9321</v>
      </c>
      <c r="O849" s="5">
        <v>1627.8</v>
      </c>
      <c r="P849" s="5">
        <v>3713</v>
      </c>
      <c r="Q849" s="5">
        <v>463.8</v>
      </c>
      <c r="R849" s="5">
        <v>5568</v>
      </c>
      <c r="S849" s="5">
        <v>1147.9000000000001</v>
      </c>
      <c r="T849" s="5">
        <v>35</v>
      </c>
      <c r="U849" s="5">
        <v>15.7</v>
      </c>
      <c r="V849" s="5">
        <v>665.7</v>
      </c>
      <c r="W849" s="13">
        <v>101.3</v>
      </c>
      <c r="X849" s="13">
        <v>296.89999999999998</v>
      </c>
      <c r="Y849" s="13">
        <v>503.1</v>
      </c>
      <c r="Z849" s="13">
        <v>428.4</v>
      </c>
      <c r="AA849" s="18">
        <f t="shared" si="70"/>
        <v>1627.4</v>
      </c>
      <c r="AB849" s="18">
        <f t="shared" si="71"/>
        <v>0.44914856622416027</v>
      </c>
      <c r="AC849" s="1" t="s">
        <v>7495</v>
      </c>
      <c r="AD849" s="1" t="str">
        <f t="shared" si="73"/>
        <v>Yeovil M.B.</v>
      </c>
      <c r="AE849" s="1" t="str">
        <f t="shared" si="72"/>
        <v>Yeovil M.B.</v>
      </c>
      <c r="AF849" s="1" t="str">
        <f>INDEX(Lookup!G$2:G$1349, MATCH($AE849, Lookup!$G$2:$G$1349,0))</f>
        <v>YEOVIL M.B.</v>
      </c>
      <c r="AG849" s="1" t="str">
        <f>INDEX(Lookup!F$2:F$1349, MATCH($AE849, Lookup!$G$2:$G$1349,0))</f>
        <v>e320922</v>
      </c>
      <c r="AH849" s="1" t="str">
        <f>INDEX(Lookup!C$2:C$1349, MATCH($AE849, Lookup!$G$2:$G$1349,0))</f>
        <v>Somerset</v>
      </c>
      <c r="AI849" s="1" t="str">
        <f>INDEX(Lookup!D$2:D$1349, MATCH($AE849, Lookup!$G$2:$G$1349,0))</f>
        <v>South West</v>
      </c>
      <c r="AJ849" s="1" t="str">
        <f>INDEX(Lookup!E$2:E$1349, MATCH($AE849, Lookup!$G$2:$G$1349,0))</f>
        <v>Rest of England</v>
      </c>
    </row>
    <row r="850" spans="1:36" x14ac:dyDescent="0.3">
      <c r="A850" s="11" t="s">
        <v>2045</v>
      </c>
      <c r="B850" s="5">
        <v>12740</v>
      </c>
      <c r="C850" s="5">
        <v>93.5</v>
      </c>
      <c r="D850" s="5">
        <v>40.6</v>
      </c>
      <c r="E850" s="5">
        <v>15.7</v>
      </c>
      <c r="F850" s="5">
        <v>24.4</v>
      </c>
      <c r="G850" s="5">
        <v>0.5</v>
      </c>
      <c r="I850" s="5">
        <v>13265</v>
      </c>
      <c r="J850" s="5">
        <v>185.3</v>
      </c>
      <c r="K850" s="5">
        <v>538559</v>
      </c>
      <c r="L850" s="5">
        <v>23.7</v>
      </c>
      <c r="M850" s="5">
        <v>1401.6</v>
      </c>
      <c r="N850" s="5">
        <v>4756</v>
      </c>
      <c r="O850" s="5">
        <v>855.6</v>
      </c>
      <c r="P850" s="5">
        <v>1196</v>
      </c>
      <c r="Q850" s="5">
        <v>135.30000000000001</v>
      </c>
      <c r="R850" s="5">
        <v>3525</v>
      </c>
      <c r="S850" s="5">
        <v>735.2</v>
      </c>
      <c r="T850" s="5">
        <v>34</v>
      </c>
      <c r="U850" s="5">
        <v>15</v>
      </c>
      <c r="V850" s="5">
        <v>128.19999999999999</v>
      </c>
      <c r="W850" s="13">
        <v>7.2</v>
      </c>
      <c r="X850" s="5">
        <v>150.19999999999999</v>
      </c>
      <c r="Y850" s="5">
        <v>104</v>
      </c>
      <c r="Z850" s="5">
        <v>126.3</v>
      </c>
      <c r="AA850" s="18">
        <f t="shared" si="70"/>
        <v>885.5</v>
      </c>
      <c r="AB850" s="18">
        <f t="shared" si="71"/>
        <v>0.63177796803652975</v>
      </c>
      <c r="AC850" s="1" t="s">
        <v>7496</v>
      </c>
      <c r="AD850" s="1" t="str">
        <f t="shared" si="73"/>
        <v>Burnham-on-Sea U.D.</v>
      </c>
      <c r="AE850" s="1" t="str">
        <f t="shared" si="72"/>
        <v>Burnham-on-Sea U.D.</v>
      </c>
      <c r="AF850" s="1" t="str">
        <f>INDEX(Lookup!G$2:G$1349, MATCH($AE850, Lookup!$G$2:$G$1349,0))</f>
        <v>BURNHAM-ON-SEA U.D.</v>
      </c>
      <c r="AG850" s="1" t="str">
        <f>INDEX(Lookup!F$2:F$1349, MATCH($AE850, Lookup!$G$2:$G$1349,0))</f>
        <v>e320904</v>
      </c>
      <c r="AH850" s="1" t="str">
        <f>INDEX(Lookup!C$2:C$1349, MATCH($AE850, Lookup!$G$2:$G$1349,0))</f>
        <v>Somerset</v>
      </c>
      <c r="AI850" s="1" t="str">
        <f>INDEX(Lookup!D$2:D$1349, MATCH($AE850, Lookup!$G$2:$G$1349,0))</f>
        <v>South West</v>
      </c>
      <c r="AJ850" s="1" t="str">
        <f>INDEX(Lookup!E$2:E$1349, MATCH($AE850, Lookup!$G$2:$G$1349,0))</f>
        <v>Rest of England</v>
      </c>
    </row>
    <row r="851" spans="1:36" x14ac:dyDescent="0.3">
      <c r="A851" s="11" t="s">
        <v>2046</v>
      </c>
      <c r="B851" s="5">
        <v>15060</v>
      </c>
      <c r="C851" s="5">
        <v>97.5</v>
      </c>
      <c r="D851" s="5">
        <v>38</v>
      </c>
      <c r="E851" s="5">
        <v>13.6</v>
      </c>
      <c r="F851" s="5">
        <v>24.4</v>
      </c>
      <c r="G851" s="5">
        <v>0</v>
      </c>
      <c r="I851" s="5">
        <v>14300</v>
      </c>
      <c r="J851" s="5">
        <v>164.8</v>
      </c>
      <c r="K851" s="5">
        <v>543400</v>
      </c>
      <c r="L851" s="5">
        <v>13.6</v>
      </c>
      <c r="M851" s="5">
        <v>1511.3</v>
      </c>
      <c r="N851" s="5">
        <v>5095</v>
      </c>
      <c r="O851" s="5">
        <v>1037.9000000000001</v>
      </c>
      <c r="P851" s="5">
        <v>1108</v>
      </c>
      <c r="Q851" s="5">
        <v>127.3</v>
      </c>
      <c r="R851" s="5">
        <v>3888</v>
      </c>
      <c r="S851" s="5">
        <v>866.3</v>
      </c>
      <c r="T851" s="5">
        <v>99</v>
      </c>
      <c r="U851" s="5">
        <v>44.4</v>
      </c>
      <c r="V851" s="5">
        <v>117.9</v>
      </c>
      <c r="W851" s="13">
        <v>18.600000000000001</v>
      </c>
      <c r="X851" s="13">
        <v>80.5</v>
      </c>
      <c r="Y851" s="13">
        <v>111.3</v>
      </c>
      <c r="Z851" s="5">
        <v>145.1</v>
      </c>
      <c r="AA851" s="18">
        <f t="shared" si="70"/>
        <v>1038</v>
      </c>
      <c r="AB851" s="18">
        <f t="shared" si="71"/>
        <v>0.68682591146694905</v>
      </c>
      <c r="AC851" s="1" t="s">
        <v>7496</v>
      </c>
      <c r="AD851" s="1" t="str">
        <f t="shared" si="73"/>
        <v>Clevedon U.D.</v>
      </c>
      <c r="AE851" s="1" t="str">
        <f t="shared" si="72"/>
        <v>Clevedon U.D.</v>
      </c>
      <c r="AF851" s="1" t="str">
        <f>INDEX(Lookup!G$2:G$1349, MATCH($AE851, Lookup!$G$2:$G$1349,0))</f>
        <v>CLEVEDON U.D.</v>
      </c>
      <c r="AG851" s="1" t="str">
        <f>INDEX(Lookup!F$2:F$1349, MATCH($AE851, Lookup!$G$2:$G$1349,0))</f>
        <v>e320906</v>
      </c>
      <c r="AH851" s="1" t="str">
        <f>INDEX(Lookup!C$2:C$1349, MATCH($AE851, Lookup!$G$2:$G$1349,0))</f>
        <v>Avon</v>
      </c>
      <c r="AI851" s="1" t="str">
        <f>INDEX(Lookup!D$2:D$1349, MATCH($AE851, Lookup!$G$2:$G$1349,0))</f>
        <v>South West</v>
      </c>
      <c r="AJ851" s="1" t="str">
        <f>INDEX(Lookup!E$2:E$1349, MATCH($AE851, Lookup!$G$2:$G$1349,0))</f>
        <v>Rest of England</v>
      </c>
    </row>
    <row r="852" spans="1:36" x14ac:dyDescent="0.3">
      <c r="A852" s="11" t="s">
        <v>2047</v>
      </c>
      <c r="B852" s="5">
        <v>4900</v>
      </c>
      <c r="C852" s="5">
        <v>89</v>
      </c>
      <c r="D852" s="5">
        <v>34.9</v>
      </c>
      <c r="E852" s="5">
        <v>10</v>
      </c>
      <c r="F852" s="5">
        <v>24.4</v>
      </c>
      <c r="G852" s="5">
        <v>0.5</v>
      </c>
      <c r="I852" s="5">
        <v>5200</v>
      </c>
      <c r="J852" s="5">
        <v>178.1</v>
      </c>
      <c r="K852" s="5">
        <v>181480</v>
      </c>
      <c r="L852" s="5">
        <v>12.8</v>
      </c>
      <c r="M852" s="5">
        <v>571.20000000000005</v>
      </c>
      <c r="N852" s="5">
        <v>1777</v>
      </c>
      <c r="O852" s="5">
        <v>279.3</v>
      </c>
      <c r="P852" s="5">
        <v>944</v>
      </c>
      <c r="Q852" s="5">
        <v>104.4</v>
      </c>
      <c r="R852" s="5">
        <v>829</v>
      </c>
      <c r="S852" s="5">
        <v>173</v>
      </c>
      <c r="T852" s="5">
        <v>4</v>
      </c>
      <c r="U852" s="5">
        <v>1.8</v>
      </c>
      <c r="V852" s="5">
        <v>64.2</v>
      </c>
      <c r="W852" s="13">
        <v>10</v>
      </c>
      <c r="X852" s="13">
        <v>44.2</v>
      </c>
      <c r="Y852" s="13">
        <v>98.9</v>
      </c>
      <c r="Z852" s="5">
        <v>74.599999999999994</v>
      </c>
      <c r="AA852" s="18">
        <f t="shared" si="70"/>
        <v>279.2</v>
      </c>
      <c r="AB852" s="18">
        <f t="shared" si="71"/>
        <v>0.48879551820728284</v>
      </c>
      <c r="AC852" s="1" t="s">
        <v>7496</v>
      </c>
      <c r="AD852" s="1" t="str">
        <f t="shared" si="73"/>
        <v>Crewkerne U.D.</v>
      </c>
      <c r="AE852" s="1" t="str">
        <f t="shared" si="72"/>
        <v>Crewkerne U.D.</v>
      </c>
      <c r="AF852" s="1" t="str">
        <f>INDEX(Lookup!G$2:G$1349, MATCH($AE852, Lookup!$G$2:$G$1349,0))</f>
        <v>CREWKERNE U.D.</v>
      </c>
      <c r="AG852" s="1" t="str">
        <f>INDEX(Lookup!F$2:F$1349, MATCH($AE852, Lookup!$G$2:$G$1349,0))</f>
        <v>e320907</v>
      </c>
      <c r="AH852" s="1" t="str">
        <f>INDEX(Lookup!C$2:C$1349, MATCH($AE852, Lookup!$G$2:$G$1349,0))</f>
        <v>Somerset</v>
      </c>
      <c r="AI852" s="1" t="str">
        <f>INDEX(Lookup!D$2:D$1349, MATCH($AE852, Lookup!$G$2:$G$1349,0))</f>
        <v>South West</v>
      </c>
      <c r="AJ852" s="1" t="str">
        <f>INDEX(Lookup!E$2:E$1349, MATCH($AE852, Lookup!$G$2:$G$1349,0))</f>
        <v>Rest of England</v>
      </c>
    </row>
    <row r="853" spans="1:36" x14ac:dyDescent="0.3">
      <c r="A853" s="11" t="s">
        <v>2048</v>
      </c>
      <c r="B853" s="5">
        <v>13720</v>
      </c>
      <c r="C853" s="5">
        <v>90.5</v>
      </c>
      <c r="D853" s="5">
        <v>34</v>
      </c>
      <c r="E853" s="5">
        <v>9.6</v>
      </c>
      <c r="F853" s="5">
        <v>24.4</v>
      </c>
      <c r="G853" s="5">
        <v>0</v>
      </c>
      <c r="I853" s="5">
        <v>13300</v>
      </c>
      <c r="J853" s="5">
        <v>171.4</v>
      </c>
      <c r="K853" s="5">
        <v>452200</v>
      </c>
      <c r="L853" s="5">
        <v>23.4</v>
      </c>
      <c r="M853" s="5">
        <v>1400.5</v>
      </c>
      <c r="N853" s="5">
        <v>4830</v>
      </c>
      <c r="O853" s="5">
        <v>770.5</v>
      </c>
      <c r="P853" s="5">
        <v>2020</v>
      </c>
      <c r="Q853" s="5">
        <v>212.7</v>
      </c>
      <c r="R853" s="5">
        <v>2802</v>
      </c>
      <c r="S853" s="5">
        <v>555.1</v>
      </c>
      <c r="T853" s="5">
        <v>6</v>
      </c>
      <c r="U853" s="5">
        <v>2.6</v>
      </c>
      <c r="V853" s="5">
        <v>118.3</v>
      </c>
      <c r="W853" s="13">
        <v>12.1</v>
      </c>
      <c r="X853" s="13">
        <v>129.5</v>
      </c>
      <c r="Y853" s="13">
        <v>255.4</v>
      </c>
      <c r="Z853" s="5">
        <v>114.7</v>
      </c>
      <c r="AA853" s="18">
        <f t="shared" si="70"/>
        <v>770.4</v>
      </c>
      <c r="AB853" s="18">
        <f t="shared" si="71"/>
        <v>0.55008925383791496</v>
      </c>
      <c r="AC853" s="1" t="s">
        <v>7496</v>
      </c>
      <c r="AD853" s="1" t="str">
        <f t="shared" si="73"/>
        <v>Frome U.D.</v>
      </c>
      <c r="AE853" s="1" t="str">
        <f t="shared" si="72"/>
        <v>Frome U.D.</v>
      </c>
      <c r="AF853" s="1" t="str">
        <f>INDEX(Lookup!G$2:G$1349, MATCH($AE853, Lookup!$G$2:$G$1349,0))</f>
        <v>FROME U.D.</v>
      </c>
      <c r="AG853" s="1" t="str">
        <f>INDEX(Lookup!F$2:F$1349, MATCH($AE853, Lookup!$G$2:$G$1349,0))</f>
        <v>e320908</v>
      </c>
      <c r="AH853" s="1" t="str">
        <f>INDEX(Lookup!C$2:C$1349, MATCH($AE853, Lookup!$G$2:$G$1349,0))</f>
        <v>Somerset</v>
      </c>
      <c r="AI853" s="1" t="str">
        <f>INDEX(Lookup!D$2:D$1349, MATCH($AE853, Lookup!$G$2:$G$1349,0))</f>
        <v>South West</v>
      </c>
      <c r="AJ853" s="1" t="str">
        <f>INDEX(Lookup!E$2:E$1349, MATCH($AE853, Lookup!$G$2:$G$1349,0))</f>
        <v>Rest of England</v>
      </c>
    </row>
    <row r="854" spans="1:36" x14ac:dyDescent="0.3">
      <c r="A854" s="11" t="s">
        <v>7571</v>
      </c>
      <c r="B854" s="5">
        <v>3770</v>
      </c>
      <c r="C854" s="5">
        <v>82</v>
      </c>
      <c r="D854" s="5">
        <v>33</v>
      </c>
      <c r="E854" s="5">
        <v>8.3000000000000007</v>
      </c>
      <c r="F854" s="5">
        <v>24.4</v>
      </c>
      <c r="G854" s="5">
        <v>0.3</v>
      </c>
      <c r="I854" s="5">
        <v>3910</v>
      </c>
      <c r="J854" s="5">
        <v>166.7</v>
      </c>
      <c r="K854" s="5">
        <v>129030</v>
      </c>
      <c r="L854" s="5">
        <v>17.7</v>
      </c>
      <c r="M854" s="5">
        <v>415.4</v>
      </c>
      <c r="N854" s="5">
        <v>1404</v>
      </c>
      <c r="O854" s="5">
        <v>227.9</v>
      </c>
      <c r="P854" s="5">
        <v>768</v>
      </c>
      <c r="Q854" s="5">
        <v>91.6</v>
      </c>
      <c r="R854" s="5">
        <v>631</v>
      </c>
      <c r="S854" s="5">
        <v>134.1</v>
      </c>
      <c r="T854" s="5">
        <v>5</v>
      </c>
      <c r="U854" s="5">
        <v>2.1</v>
      </c>
      <c r="V854" s="5">
        <v>36.9</v>
      </c>
      <c r="W854" s="13">
        <v>4.7</v>
      </c>
      <c r="X854" s="13">
        <v>29</v>
      </c>
      <c r="Y854" s="13">
        <v>78.900000000000006</v>
      </c>
      <c r="Z854" s="13">
        <v>38</v>
      </c>
      <c r="AA854" s="18">
        <f t="shared" si="70"/>
        <v>227.79999999999998</v>
      </c>
      <c r="AB854" s="18">
        <f t="shared" si="71"/>
        <v>0.54838709677419351</v>
      </c>
      <c r="AC854" s="1" t="s">
        <v>7496</v>
      </c>
      <c r="AD854" s="1" t="str">
        <f t="shared" si="73"/>
        <v>ilminster U.D.</v>
      </c>
      <c r="AE854" s="1" t="str">
        <f t="shared" si="72"/>
        <v>ilminster U.D.</v>
      </c>
      <c r="AF854" s="1" t="str">
        <f>INDEX(Lookup!G$2:G$1349, MATCH($AE854, Lookup!$G$2:$G$1349,0))</f>
        <v>ILMINSTER U.D.</v>
      </c>
      <c r="AG854" s="1" t="str">
        <f>INDEX(Lookup!F$2:F$1349, MATCH($AE854, Lookup!$G$2:$G$1349,0))</f>
        <v>e320910</v>
      </c>
      <c r="AH854" s="1" t="str">
        <f>INDEX(Lookup!C$2:C$1349, MATCH($AE854, Lookup!$G$2:$G$1349,0))</f>
        <v>Somerset</v>
      </c>
      <c r="AI854" s="1" t="str">
        <f>INDEX(Lookup!D$2:D$1349, MATCH($AE854, Lookup!$G$2:$G$1349,0))</f>
        <v>South West</v>
      </c>
      <c r="AJ854" s="1" t="str">
        <f>INDEX(Lookup!E$2:E$1349, MATCH($AE854, Lookup!$G$2:$G$1349,0))</f>
        <v>Rest of England</v>
      </c>
    </row>
    <row r="855" spans="1:36" x14ac:dyDescent="0.3">
      <c r="A855" s="11" t="s">
        <v>2050</v>
      </c>
      <c r="B855" s="5">
        <v>19040</v>
      </c>
      <c r="C855" s="5">
        <v>84.5</v>
      </c>
      <c r="D855" s="5">
        <v>36</v>
      </c>
      <c r="E855" s="5">
        <v>11.6</v>
      </c>
      <c r="F855" s="5">
        <v>24.4</v>
      </c>
      <c r="G855" s="5">
        <v>0</v>
      </c>
      <c r="I855" s="5">
        <v>23067</v>
      </c>
      <c r="J855" s="5">
        <v>160.5</v>
      </c>
      <c r="K855" s="5">
        <v>830412</v>
      </c>
      <c r="L855" s="5">
        <v>7.6</v>
      </c>
      <c r="M855" s="5">
        <v>2364.4</v>
      </c>
      <c r="N855" s="5">
        <v>6518</v>
      </c>
      <c r="O855" s="5">
        <v>1342.9</v>
      </c>
      <c r="P855" s="5">
        <v>532</v>
      </c>
      <c r="Q855" s="5">
        <v>66.099999999999994</v>
      </c>
      <c r="R855" s="5">
        <v>5966</v>
      </c>
      <c r="S855" s="5">
        <v>1269.2</v>
      </c>
      <c r="T855" s="5">
        <v>17</v>
      </c>
      <c r="U855" s="5">
        <v>7.5</v>
      </c>
      <c r="V855" s="5">
        <v>182.7</v>
      </c>
      <c r="W855" s="13">
        <v>13.7</v>
      </c>
      <c r="X855" s="13">
        <v>125.3</v>
      </c>
      <c r="Y855" s="13">
        <v>495</v>
      </c>
      <c r="Z855" s="13">
        <v>204.9</v>
      </c>
      <c r="AA855" s="18">
        <f t="shared" si="70"/>
        <v>1342.8</v>
      </c>
      <c r="AB855" s="18">
        <f t="shared" si="71"/>
        <v>0.56792420910167485</v>
      </c>
      <c r="AC855" s="1" t="s">
        <v>7496</v>
      </c>
      <c r="AD855" s="1" t="str">
        <f t="shared" si="73"/>
        <v>Keynsham U.D.</v>
      </c>
      <c r="AE855" s="1" t="str">
        <f t="shared" si="72"/>
        <v>Keynsham U.D.</v>
      </c>
      <c r="AF855" s="1" t="str">
        <f>INDEX(Lookup!G$2:G$1349, MATCH($AE855, Lookup!$G$2:$G$1349,0))</f>
        <v>KEYNSHAM U.D.</v>
      </c>
      <c r="AG855" s="1" t="str">
        <f>INDEX(Lookup!F$2:F$1349, MATCH($AE855, Lookup!$G$2:$G$1349,0))</f>
        <v>e320911</v>
      </c>
      <c r="AH855" s="1" t="str">
        <f>INDEX(Lookup!C$2:C$1349, MATCH($AE855, Lookup!$G$2:$G$1349,0))</f>
        <v>Avon</v>
      </c>
      <c r="AI855" s="1" t="str">
        <f>INDEX(Lookup!D$2:D$1349, MATCH($AE855, Lookup!$G$2:$G$1349,0))</f>
        <v>South West</v>
      </c>
      <c r="AJ855" s="1" t="str">
        <f>INDEX(Lookup!E$2:E$1349, MATCH($AE855, Lookup!$G$2:$G$1349,0))</f>
        <v>Rest of England</v>
      </c>
    </row>
    <row r="856" spans="1:36" x14ac:dyDescent="0.3">
      <c r="A856" s="11" t="s">
        <v>2051</v>
      </c>
      <c r="B856" s="5">
        <v>8180</v>
      </c>
      <c r="C856" s="5">
        <v>85</v>
      </c>
      <c r="D856" s="5">
        <v>35.200000000000003</v>
      </c>
      <c r="E856" s="5">
        <v>10.5</v>
      </c>
      <c r="F856" s="5">
        <v>24.4</v>
      </c>
      <c r="G856" s="5">
        <v>0.3</v>
      </c>
      <c r="I856" s="5">
        <v>13313</v>
      </c>
      <c r="J856" s="5">
        <v>152.1</v>
      </c>
      <c r="K856" s="5">
        <v>468618</v>
      </c>
      <c r="L856" s="5">
        <v>0</v>
      </c>
      <c r="M856" s="5">
        <v>1360.9</v>
      </c>
      <c r="N856" s="5">
        <v>3204</v>
      </c>
      <c r="O856" s="5">
        <v>654.20000000000005</v>
      </c>
      <c r="P856" s="5">
        <v>759</v>
      </c>
      <c r="Q856" s="5">
        <v>93.6</v>
      </c>
      <c r="R856" s="5">
        <v>2411</v>
      </c>
      <c r="S856" s="5">
        <v>546.1</v>
      </c>
      <c r="T856" s="5">
        <v>33</v>
      </c>
      <c r="U856" s="5">
        <v>14.6</v>
      </c>
      <c r="V856" s="5">
        <v>188.2</v>
      </c>
      <c r="W856" s="13">
        <v>16.399999999999999</v>
      </c>
      <c r="X856" s="5">
        <v>123.9</v>
      </c>
      <c r="Y856" s="5">
        <v>21.1</v>
      </c>
      <c r="Z856" s="5">
        <v>357.1</v>
      </c>
      <c r="AA856" s="18">
        <f t="shared" si="70"/>
        <v>654.30000000000007</v>
      </c>
      <c r="AB856" s="18">
        <f t="shared" si="71"/>
        <v>0.4807847747813947</v>
      </c>
      <c r="AC856" s="1" t="s">
        <v>7496</v>
      </c>
      <c r="AD856" s="1" t="str">
        <f t="shared" si="73"/>
        <v>Minehead U.D.</v>
      </c>
      <c r="AE856" s="1" t="str">
        <f t="shared" si="72"/>
        <v>Minehead U.D.</v>
      </c>
      <c r="AF856" s="1" t="str">
        <f>INDEX(Lookup!G$2:G$1349, MATCH($AE856, Lookup!$G$2:$G$1349,0))</f>
        <v>MINEHEAD U.D.</v>
      </c>
      <c r="AG856" s="1" t="str">
        <f>INDEX(Lookup!F$2:F$1349, MATCH($AE856, Lookup!$G$2:$G$1349,0))</f>
        <v>e320912</v>
      </c>
      <c r="AH856" s="1" t="str">
        <f>INDEX(Lookup!C$2:C$1349, MATCH($AE856, Lookup!$G$2:$G$1349,0))</f>
        <v>Somerset</v>
      </c>
      <c r="AI856" s="1" t="str">
        <f>INDEX(Lookup!D$2:D$1349, MATCH($AE856, Lookup!$G$2:$G$1349,0))</f>
        <v>South West</v>
      </c>
      <c r="AJ856" s="1" t="str">
        <f>INDEX(Lookup!E$2:E$1349, MATCH($AE856, Lookup!$G$2:$G$1349,0))</f>
        <v>Rest of England</v>
      </c>
    </row>
    <row r="857" spans="1:36" x14ac:dyDescent="0.3">
      <c r="A857" s="11" t="s">
        <v>2052</v>
      </c>
      <c r="B857" s="5">
        <v>15370</v>
      </c>
      <c r="C857" s="5">
        <v>90.5</v>
      </c>
      <c r="D857" s="5">
        <v>37</v>
      </c>
      <c r="E857" s="5">
        <v>12.6</v>
      </c>
      <c r="F857" s="5">
        <v>24.4</v>
      </c>
      <c r="G857" s="5">
        <v>0</v>
      </c>
      <c r="I857" s="5">
        <v>13500</v>
      </c>
      <c r="J857" s="5">
        <v>170</v>
      </c>
      <c r="K857" s="5">
        <v>499500</v>
      </c>
      <c r="L857" s="5">
        <v>27.7</v>
      </c>
      <c r="M857" s="5">
        <v>1502</v>
      </c>
      <c r="N857" s="5">
        <v>5437</v>
      </c>
      <c r="O857" s="5">
        <v>898.4</v>
      </c>
      <c r="P857" s="5">
        <v>2340</v>
      </c>
      <c r="Q857" s="5">
        <v>268</v>
      </c>
      <c r="R857" s="5">
        <v>3088</v>
      </c>
      <c r="S857" s="5">
        <v>626.5</v>
      </c>
      <c r="T857" s="5">
        <v>9</v>
      </c>
      <c r="U857" s="5">
        <v>3.9</v>
      </c>
      <c r="V857" s="5">
        <v>95.4</v>
      </c>
      <c r="W857" s="13">
        <v>9.4</v>
      </c>
      <c r="X857" s="5">
        <v>63.6</v>
      </c>
      <c r="Y857" s="5">
        <v>256.8</v>
      </c>
      <c r="Z857" s="5">
        <v>178.8</v>
      </c>
      <c r="AA857" s="18">
        <f t="shared" si="70"/>
        <v>898.4</v>
      </c>
      <c r="AB857" s="18">
        <f t="shared" si="71"/>
        <v>0.59813581890812251</v>
      </c>
      <c r="AC857" s="1" t="s">
        <v>7496</v>
      </c>
      <c r="AD857" s="1" t="str">
        <f t="shared" si="73"/>
        <v>Norton-Radstock U.D.</v>
      </c>
      <c r="AE857" s="1" t="str">
        <f t="shared" si="72"/>
        <v>Norton-Radstock U.D.</v>
      </c>
      <c r="AF857" s="1" t="str">
        <f>INDEX(Lookup!G$2:G$1349, MATCH($AE857, Lookup!$G$2:$G$1349,0))</f>
        <v>NORTON-RADSTOCK U.D.</v>
      </c>
      <c r="AG857" s="1" t="str">
        <f>INDEX(Lookup!F$2:F$1349, MATCH($AE857, Lookup!$G$2:$G$1349,0))</f>
        <v>e320913</v>
      </c>
      <c r="AH857" s="1" t="str">
        <f>INDEX(Lookup!C$2:C$1349, MATCH($AE857, Lookup!$G$2:$G$1349,0))</f>
        <v>Avon</v>
      </c>
      <c r="AI857" s="1" t="str">
        <f>INDEX(Lookup!D$2:D$1349, MATCH($AE857, Lookup!$G$2:$G$1349,0))</f>
        <v>South West</v>
      </c>
      <c r="AJ857" s="1" t="str">
        <f>INDEX(Lookup!E$2:E$1349, MATCH($AE857, Lookup!$G$2:$G$1349,0))</f>
        <v>Rest of England</v>
      </c>
    </row>
    <row r="858" spans="1:36" x14ac:dyDescent="0.3">
      <c r="A858" s="11" t="s">
        <v>2053</v>
      </c>
      <c r="B858" s="5">
        <v>9420</v>
      </c>
      <c r="C858" s="5">
        <v>86.5</v>
      </c>
      <c r="D858" s="5">
        <v>36.5</v>
      </c>
      <c r="E858" s="5">
        <v>12.1</v>
      </c>
      <c r="F858" s="5">
        <v>24.4</v>
      </c>
      <c r="G858" s="5">
        <v>0</v>
      </c>
      <c r="I858" s="5">
        <v>12709</v>
      </c>
      <c r="J858" s="5">
        <v>134.1</v>
      </c>
      <c r="K858" s="5">
        <v>463878</v>
      </c>
      <c r="L858" s="5">
        <v>0</v>
      </c>
      <c r="M858" s="5">
        <v>1326.5</v>
      </c>
      <c r="N858" s="5">
        <v>3207</v>
      </c>
      <c r="O858" s="5">
        <v>665.7</v>
      </c>
      <c r="P858" s="5">
        <v>531</v>
      </c>
      <c r="Q858" s="5">
        <v>66.099999999999994</v>
      </c>
      <c r="R858" s="5">
        <v>2625</v>
      </c>
      <c r="S858" s="5">
        <v>576.6</v>
      </c>
      <c r="T858" s="5">
        <v>51</v>
      </c>
      <c r="U858" s="5">
        <v>22.9</v>
      </c>
      <c r="V858" s="5">
        <v>67.8</v>
      </c>
      <c r="W858" s="13">
        <v>3.6</v>
      </c>
      <c r="X858" s="5">
        <v>57.1</v>
      </c>
      <c r="Y858" s="5">
        <v>18.8</v>
      </c>
      <c r="Z858" s="5">
        <v>513.5</v>
      </c>
      <c r="AA858" s="18">
        <f t="shared" si="70"/>
        <v>665.6</v>
      </c>
      <c r="AB858" s="18">
        <f t="shared" si="71"/>
        <v>0.50177157934413874</v>
      </c>
      <c r="AC858" s="1" t="s">
        <v>7496</v>
      </c>
      <c r="AD858" s="1" t="str">
        <f t="shared" si="73"/>
        <v>Portishead U.D.</v>
      </c>
      <c r="AE858" s="1" t="str">
        <f t="shared" si="72"/>
        <v>Portishead U.D.</v>
      </c>
      <c r="AF858" s="1" t="str">
        <f>INDEX(Lookup!G$2:G$1349, MATCH($AE858, Lookup!$G$2:$G$1349,0))</f>
        <v>PORTISHEAD U.D.</v>
      </c>
      <c r="AG858" s="1" t="str">
        <f>INDEX(Lookup!F$2:F$1349, MATCH($AE858, Lookup!$G$2:$G$1349,0))</f>
        <v>e320914</v>
      </c>
      <c r="AH858" s="1" t="str">
        <f>INDEX(Lookup!C$2:C$1349, MATCH($AE858, Lookup!$G$2:$G$1349,0))</f>
        <v>Avon</v>
      </c>
      <c r="AI858" s="1" t="str">
        <f>INDEX(Lookup!D$2:D$1349, MATCH($AE858, Lookup!$G$2:$G$1349,0))</f>
        <v>South West</v>
      </c>
      <c r="AJ858" s="1" t="str">
        <f>INDEX(Lookup!E$2:E$1349, MATCH($AE858, Lookup!$G$2:$G$1349,0))</f>
        <v>Rest of England</v>
      </c>
    </row>
    <row r="859" spans="1:36" x14ac:dyDescent="0.3">
      <c r="A859" s="11" t="s">
        <v>2054</v>
      </c>
      <c r="B859" s="5">
        <v>6010</v>
      </c>
      <c r="C859" s="5">
        <v>89.5</v>
      </c>
      <c r="D859" s="5">
        <v>36</v>
      </c>
      <c r="E859" s="5">
        <v>11.6</v>
      </c>
      <c r="F859" s="5">
        <v>24.4</v>
      </c>
      <c r="G859" s="5">
        <v>0</v>
      </c>
      <c r="I859" s="5">
        <v>6200</v>
      </c>
      <c r="J859" s="5">
        <v>157.30000000000001</v>
      </c>
      <c r="K859" s="5">
        <v>223200</v>
      </c>
      <c r="L859" s="5">
        <v>19.899999999999999</v>
      </c>
      <c r="M859" s="5">
        <v>642.1</v>
      </c>
      <c r="N859" s="5">
        <v>1983</v>
      </c>
      <c r="O859" s="5">
        <v>330.6</v>
      </c>
      <c r="P859" s="5">
        <v>739</v>
      </c>
      <c r="Q859" s="5">
        <v>78.900000000000006</v>
      </c>
      <c r="R859" s="5">
        <v>1231</v>
      </c>
      <c r="S859" s="5">
        <v>242.8</v>
      </c>
      <c r="T859" s="5">
        <v>10</v>
      </c>
      <c r="U859" s="5">
        <v>5.8</v>
      </c>
      <c r="V859" s="5">
        <v>68.7</v>
      </c>
      <c r="W859" s="13">
        <v>5.0999999999999996</v>
      </c>
      <c r="X859" s="13">
        <v>65.599999999999994</v>
      </c>
      <c r="Y859" s="13">
        <v>85.1</v>
      </c>
      <c r="Z859" s="5">
        <v>87</v>
      </c>
      <c r="AA859" s="18">
        <f t="shared" si="70"/>
        <v>327.50000000000006</v>
      </c>
      <c r="AB859" s="18">
        <f t="shared" si="71"/>
        <v>0.51004516430462554</v>
      </c>
      <c r="AC859" s="1" t="s">
        <v>7496</v>
      </c>
      <c r="AD859" s="1" t="str">
        <f t="shared" si="73"/>
        <v>Shepton Mallet U.D.</v>
      </c>
      <c r="AE859" s="1" t="str">
        <f t="shared" si="72"/>
        <v>Shepton Mallet U.D.</v>
      </c>
      <c r="AF859" s="1" t="str">
        <f>INDEX(Lookup!G$2:G$1349, MATCH($AE859, Lookup!$G$2:$G$1349,0))</f>
        <v>SHEPTON MALLET U.D.</v>
      </c>
      <c r="AG859" s="1" t="str">
        <f>INDEX(Lookup!F$2:F$1349, MATCH($AE859, Lookup!$G$2:$G$1349,0))</f>
        <v>e320915</v>
      </c>
      <c r="AH859" s="1" t="str">
        <f>INDEX(Lookup!C$2:C$1349, MATCH($AE859, Lookup!$G$2:$G$1349,0))</f>
        <v>Somerset</v>
      </c>
      <c r="AI859" s="1" t="str">
        <f>INDEX(Lookup!D$2:D$1349, MATCH($AE859, Lookup!$G$2:$G$1349,0))</f>
        <v>South West</v>
      </c>
      <c r="AJ859" s="1" t="str">
        <f>INDEX(Lookup!E$2:E$1349, MATCH($AE859, Lookup!$G$2:$G$1349,0))</f>
        <v>Rest of England</v>
      </c>
    </row>
    <row r="860" spans="1:36" x14ac:dyDescent="0.3">
      <c r="A860" s="11" t="s">
        <v>7572</v>
      </c>
      <c r="B860" s="5">
        <v>8170</v>
      </c>
      <c r="C860" s="5">
        <v>80.5</v>
      </c>
      <c r="D860" s="5">
        <v>34</v>
      </c>
      <c r="E860" s="5">
        <v>9.6</v>
      </c>
      <c r="F860" s="5">
        <v>24.4</v>
      </c>
      <c r="G860" s="5">
        <v>0</v>
      </c>
      <c r="I860" s="5">
        <v>9500</v>
      </c>
      <c r="J860" s="5">
        <v>173</v>
      </c>
      <c r="K860" s="5">
        <v>323000</v>
      </c>
      <c r="L860" s="5">
        <v>11.6</v>
      </c>
      <c r="M860" s="5">
        <v>979.9</v>
      </c>
      <c r="N860" s="5">
        <v>2861</v>
      </c>
      <c r="O860" s="5">
        <v>511.9</v>
      </c>
      <c r="P860" s="5">
        <v>782</v>
      </c>
      <c r="Q860" s="5">
        <v>85.2</v>
      </c>
      <c r="R860" s="5">
        <v>2064</v>
      </c>
      <c r="S860" s="5">
        <v>418.8</v>
      </c>
      <c r="T860" s="5">
        <v>15</v>
      </c>
      <c r="U860" s="5">
        <v>7.9</v>
      </c>
      <c r="V860" s="5">
        <v>85.5</v>
      </c>
      <c r="W860" s="13">
        <v>8.6</v>
      </c>
      <c r="X860" s="13">
        <v>157.1</v>
      </c>
      <c r="Y860" s="5">
        <v>112.9</v>
      </c>
      <c r="Z860" s="5">
        <v>103.9</v>
      </c>
      <c r="AA860" s="18">
        <f t="shared" si="70"/>
        <v>511.9</v>
      </c>
      <c r="AB860" s="18">
        <f t="shared" si="71"/>
        <v>0.52240024492295134</v>
      </c>
      <c r="AC860" s="1" t="s">
        <v>7496</v>
      </c>
      <c r="AD860" s="1" t="str">
        <f t="shared" si="73"/>
        <v>Street U.D.</v>
      </c>
      <c r="AE860" s="1" t="str">
        <f t="shared" si="72"/>
        <v>Street U.D.</v>
      </c>
      <c r="AF860" s="1" t="str">
        <f>INDEX(Lookup!G$2:G$1349, MATCH($AE860, Lookup!$G$2:$G$1349,0))</f>
        <v>STREET U.D.</v>
      </c>
      <c r="AG860" s="1" t="str">
        <f>INDEX(Lookup!F$2:F$1349, MATCH($AE860, Lookup!$G$2:$G$1349,0))</f>
        <v>e320916</v>
      </c>
      <c r="AH860" s="1" t="str">
        <f>INDEX(Lookup!C$2:C$1349, MATCH($AE860, Lookup!$G$2:$G$1349,0))</f>
        <v>Somerset</v>
      </c>
      <c r="AI860" s="1" t="str">
        <f>INDEX(Lookup!D$2:D$1349, MATCH($AE860, Lookup!$G$2:$G$1349,0))</f>
        <v>South West</v>
      </c>
      <c r="AJ860" s="1" t="str">
        <f>INDEX(Lookup!E$2:E$1349, MATCH($AE860, Lookup!$G$2:$G$1349,0))</f>
        <v>Rest of England</v>
      </c>
    </row>
    <row r="861" spans="1:36" x14ac:dyDescent="0.3">
      <c r="A861" s="11" t="s">
        <v>2056</v>
      </c>
      <c r="B861" s="5">
        <v>2940</v>
      </c>
      <c r="C861" s="5">
        <v>78.5</v>
      </c>
      <c r="D861" s="5">
        <v>30</v>
      </c>
      <c r="E861" s="5">
        <v>5.6</v>
      </c>
      <c r="F861" s="5">
        <v>24.4</v>
      </c>
      <c r="G861" s="5">
        <v>0</v>
      </c>
      <c r="I861" s="5">
        <v>3045</v>
      </c>
      <c r="J861" s="5">
        <v>195.6</v>
      </c>
      <c r="K861" s="5">
        <v>91350</v>
      </c>
      <c r="L861" s="5">
        <v>21.2</v>
      </c>
      <c r="M861" s="5">
        <v>313.10000000000002</v>
      </c>
      <c r="N861" s="5">
        <v>1070</v>
      </c>
      <c r="O861" s="5">
        <v>157.6</v>
      </c>
      <c r="P861" s="5">
        <v>660</v>
      </c>
      <c r="Q861" s="5">
        <v>75</v>
      </c>
      <c r="R861" s="5">
        <v>408</v>
      </c>
      <c r="S861" s="5">
        <v>79.3</v>
      </c>
      <c r="T861" s="5">
        <v>0</v>
      </c>
      <c r="U861" s="5">
        <v>0</v>
      </c>
      <c r="V861" s="5">
        <v>15.8</v>
      </c>
      <c r="W861" s="13">
        <v>1.6</v>
      </c>
      <c r="X861" s="13">
        <v>16.899999999999999</v>
      </c>
      <c r="Y861" s="5">
        <v>94.6</v>
      </c>
      <c r="Z861" s="5">
        <v>26.6</v>
      </c>
      <c r="AA861" s="18">
        <f t="shared" si="70"/>
        <v>154.30000000000001</v>
      </c>
      <c r="AB861" s="18">
        <f t="shared" si="71"/>
        <v>0.49281379750878312</v>
      </c>
      <c r="AC861" s="1" t="s">
        <v>7496</v>
      </c>
      <c r="AD861" s="1" t="str">
        <f t="shared" si="73"/>
        <v>Watchet U.D.</v>
      </c>
      <c r="AE861" s="1" t="str">
        <f t="shared" si="72"/>
        <v>Watchet U.D.</v>
      </c>
      <c r="AF861" s="1" t="str">
        <f>INDEX(Lookup!G$2:G$1349, MATCH($AE861, Lookup!$G$2:$G$1349,0))</f>
        <v>WATCHET U.D.</v>
      </c>
      <c r="AG861" s="1" t="str">
        <f>INDEX(Lookup!F$2:F$1349, MATCH($AE861, Lookup!$G$2:$G$1349,0))</f>
        <v>e320918</v>
      </c>
      <c r="AH861" s="1" t="str">
        <f>INDEX(Lookup!C$2:C$1349, MATCH($AE861, Lookup!$G$2:$G$1349,0))</f>
        <v>Somerset</v>
      </c>
      <c r="AI861" s="1" t="str">
        <f>INDEX(Lookup!D$2:D$1349, MATCH($AE861, Lookup!$G$2:$G$1349,0))</f>
        <v>South West</v>
      </c>
      <c r="AJ861" s="1" t="str">
        <f>INDEX(Lookup!E$2:E$1349, MATCH($AE861, Lookup!$G$2:$G$1349,0))</f>
        <v>Rest of England</v>
      </c>
    </row>
    <row r="862" spans="1:36" x14ac:dyDescent="0.3">
      <c r="A862" s="11" t="s">
        <v>2028</v>
      </c>
      <c r="B862" s="5">
        <v>9510</v>
      </c>
      <c r="C862" s="5">
        <v>88.5</v>
      </c>
      <c r="D862" s="5">
        <v>37.6</v>
      </c>
      <c r="E862" s="5">
        <v>13.2</v>
      </c>
      <c r="F862" s="5">
        <v>24.4</v>
      </c>
      <c r="G862" s="5">
        <v>0</v>
      </c>
      <c r="I862" s="5">
        <v>9129</v>
      </c>
      <c r="J862" s="5">
        <v>192</v>
      </c>
      <c r="K862" s="5">
        <v>343250</v>
      </c>
      <c r="L862" s="5">
        <v>26.1</v>
      </c>
      <c r="M862" s="5">
        <v>936</v>
      </c>
      <c r="N862" s="5">
        <v>3328</v>
      </c>
      <c r="O862" s="5">
        <v>531.6</v>
      </c>
      <c r="P862" s="5">
        <v>1962</v>
      </c>
      <c r="Q862" s="5">
        <v>241.8</v>
      </c>
      <c r="R862" s="5">
        <v>1356</v>
      </c>
      <c r="S862" s="5">
        <v>285.2</v>
      </c>
      <c r="T862" s="5">
        <v>9</v>
      </c>
      <c r="U862" s="5">
        <v>4.5</v>
      </c>
      <c r="V862" s="5">
        <v>89.8</v>
      </c>
      <c r="W862" s="13">
        <v>6.3</v>
      </c>
      <c r="X862" s="13">
        <v>48.2</v>
      </c>
      <c r="Y862" s="13">
        <v>173.8</v>
      </c>
      <c r="Z862" s="13">
        <v>86.3</v>
      </c>
      <c r="AA862" s="18">
        <f t="shared" si="70"/>
        <v>531.5</v>
      </c>
      <c r="AB862" s="18">
        <f t="shared" si="71"/>
        <v>0.56784188034188032</v>
      </c>
      <c r="AC862" s="1" t="s">
        <v>7496</v>
      </c>
      <c r="AD862" s="1" t="str">
        <f t="shared" si="73"/>
        <v>Wellington U.D.</v>
      </c>
      <c r="AE862" s="1" t="str">
        <f t="shared" si="72"/>
        <v>Wellington U.D.</v>
      </c>
      <c r="AF862" s="1" t="str">
        <f>INDEX(Lookup!G$2:G$1349, MATCH($AE862, Lookup!$G$2:$G$1349,0))</f>
        <v>WELLINGTON U.D.</v>
      </c>
      <c r="AG862" t="s">
        <v>5494</v>
      </c>
      <c r="AH862" t="s">
        <v>425</v>
      </c>
      <c r="AI862" t="s">
        <v>2361</v>
      </c>
      <c r="AJ862" t="s">
        <v>2362</v>
      </c>
    </row>
    <row r="863" spans="1:36" x14ac:dyDescent="0.3">
      <c r="A863" s="11" t="s">
        <v>2057</v>
      </c>
      <c r="B863" s="5">
        <v>39760</v>
      </c>
      <c r="C863" s="5">
        <v>74.5</v>
      </c>
      <c r="D863" s="5">
        <v>30.6</v>
      </c>
      <c r="E863" s="5">
        <v>6.2</v>
      </c>
      <c r="F863" s="5">
        <v>24.4</v>
      </c>
      <c r="G863" s="5">
        <v>0</v>
      </c>
      <c r="H863" s="5">
        <v>31.4</v>
      </c>
      <c r="I863" s="5">
        <v>42500</v>
      </c>
      <c r="J863" s="5">
        <v>180.2</v>
      </c>
      <c r="K863" s="5">
        <v>1333687</v>
      </c>
      <c r="L863" s="5">
        <v>25.9</v>
      </c>
      <c r="M863" s="5">
        <v>4409.7</v>
      </c>
      <c r="N863" s="5">
        <v>13359</v>
      </c>
      <c r="O863" s="5">
        <v>2829.6</v>
      </c>
      <c r="P863" s="5">
        <v>2644</v>
      </c>
      <c r="Q863" s="5">
        <v>285.2</v>
      </c>
      <c r="R863" s="5">
        <v>10473</v>
      </c>
      <c r="S863" s="5">
        <v>2406.6999999999998</v>
      </c>
      <c r="T863" s="5">
        <v>237</v>
      </c>
      <c r="U863" s="5">
        <v>116.1</v>
      </c>
      <c r="V863" s="5">
        <v>188</v>
      </c>
      <c r="W863" s="13">
        <v>13</v>
      </c>
      <c r="X863" s="13">
        <v>426.7</v>
      </c>
      <c r="Y863" s="13">
        <v>253.6</v>
      </c>
      <c r="Z863" s="13">
        <v>698.7</v>
      </c>
      <c r="AA863" s="18">
        <f t="shared" si="70"/>
        <v>2807.9999999999995</v>
      </c>
      <c r="AB863" s="18">
        <f t="shared" si="71"/>
        <v>0.63677801210966722</v>
      </c>
      <c r="AC863" s="1" t="s">
        <v>7494</v>
      </c>
      <c r="AD863" s="1" t="str">
        <f t="shared" si="73"/>
        <v>Axbridge R.D.</v>
      </c>
      <c r="AE863" s="1" t="str">
        <f t="shared" si="72"/>
        <v>Axbridge R.D.</v>
      </c>
      <c r="AF863" s="1" t="str">
        <f>INDEX(Lookup!G$2:G$1349, MATCH($AE863, Lookup!$G$2:$G$1349,0))</f>
        <v>AXBRIDGE R.D.</v>
      </c>
      <c r="AG863" s="1" t="str">
        <f>INDEX(Lookup!F$2:F$1349, MATCH($AE863, Lookup!$G$2:$G$1349,0))</f>
        <v>e320923</v>
      </c>
      <c r="AH863" s="1" t="str">
        <f>INDEX(Lookup!C$2:C$1349, MATCH($AE863, Lookup!$G$2:$G$1349,0))</f>
        <v>Avon</v>
      </c>
      <c r="AI863" s="1" t="str">
        <f>INDEX(Lookup!D$2:D$1349, MATCH($AE863, Lookup!$G$2:$G$1349,0))</f>
        <v>South West</v>
      </c>
      <c r="AJ863" s="1" t="str">
        <f>INDEX(Lookup!E$2:E$1349, MATCH($AE863, Lookup!$G$2:$G$1349,0))</f>
        <v>Rest of England</v>
      </c>
    </row>
    <row r="864" spans="1:36" x14ac:dyDescent="0.3">
      <c r="A864" s="11" t="s">
        <v>2058</v>
      </c>
      <c r="B864" s="5">
        <v>18790</v>
      </c>
      <c r="C864" s="5">
        <v>80.5</v>
      </c>
      <c r="D864" s="5">
        <v>33</v>
      </c>
      <c r="E864" s="5">
        <v>8.6</v>
      </c>
      <c r="F864" s="5">
        <v>24.4</v>
      </c>
      <c r="G864" s="5">
        <v>0</v>
      </c>
      <c r="H864" s="5">
        <v>33.799999999999997</v>
      </c>
      <c r="I864" s="5">
        <v>14200</v>
      </c>
      <c r="J864" s="5">
        <v>173.1</v>
      </c>
      <c r="K864" s="5">
        <v>480522</v>
      </c>
      <c r="L864" s="5">
        <v>38.4</v>
      </c>
      <c r="M864" s="5">
        <v>1544.4</v>
      </c>
      <c r="N864" s="5">
        <v>6288</v>
      </c>
      <c r="O864" s="5">
        <v>1200.8</v>
      </c>
      <c r="P864" s="5">
        <v>2020</v>
      </c>
      <c r="Q864" s="5">
        <v>222.2</v>
      </c>
      <c r="R864" s="5">
        <v>4112</v>
      </c>
      <c r="S864" s="5">
        <v>899.5</v>
      </c>
      <c r="T864" s="5">
        <v>153</v>
      </c>
      <c r="U864" s="5">
        <v>78.8</v>
      </c>
      <c r="V864" s="5">
        <v>26.7</v>
      </c>
      <c r="W864" s="13">
        <v>2.1</v>
      </c>
      <c r="X864" s="13">
        <v>74</v>
      </c>
      <c r="Y864" s="13">
        <v>44.5</v>
      </c>
      <c r="Z864" s="5">
        <v>196.4</v>
      </c>
      <c r="AA864" s="18">
        <f t="shared" si="70"/>
        <v>1200.5</v>
      </c>
      <c r="AB864" s="18">
        <f t="shared" si="71"/>
        <v>0.77732452732452728</v>
      </c>
      <c r="AC864" s="1" t="s">
        <v>7494</v>
      </c>
      <c r="AD864" s="1" t="str">
        <f t="shared" si="73"/>
        <v>Bathavon R.D.</v>
      </c>
      <c r="AE864" s="1" t="str">
        <f t="shared" si="72"/>
        <v>Bathavon R.D.</v>
      </c>
      <c r="AF864" s="1" t="str">
        <f>INDEX(Lookup!G$2:G$1349, MATCH($AE864, Lookup!$G$2:$G$1349,0))</f>
        <v>BATHAVON R.D.</v>
      </c>
      <c r="AG864" s="1" t="str">
        <f>INDEX(Lookup!F$2:F$1349, MATCH($AE864, Lookup!$G$2:$G$1349,0))</f>
        <v>e320925</v>
      </c>
      <c r="AH864" s="1" t="str">
        <f>INDEX(Lookup!C$2:C$1349, MATCH($AE864, Lookup!$G$2:$G$1349,0))</f>
        <v>Avon</v>
      </c>
      <c r="AI864" s="1" t="str">
        <f>INDEX(Lookup!D$2:D$1349, MATCH($AE864, Lookup!$G$2:$G$1349,0))</f>
        <v>South West</v>
      </c>
      <c r="AJ864" s="1" t="str">
        <f>INDEX(Lookup!E$2:E$1349, MATCH($AE864, Lookup!$G$2:$G$1349,0))</f>
        <v>Rest of England</v>
      </c>
    </row>
    <row r="865" spans="1:36" x14ac:dyDescent="0.3">
      <c r="A865" s="11" t="s">
        <v>2038</v>
      </c>
      <c r="B865" s="5">
        <v>28190</v>
      </c>
      <c r="C865" s="5">
        <v>73</v>
      </c>
      <c r="D865" s="5">
        <v>30</v>
      </c>
      <c r="E865" s="5">
        <v>5.6</v>
      </c>
      <c r="F865" s="5">
        <v>24.4</v>
      </c>
      <c r="G865" s="5">
        <v>0</v>
      </c>
      <c r="H865" s="5">
        <v>30.6</v>
      </c>
      <c r="I865" s="5">
        <v>22500</v>
      </c>
      <c r="J865" s="5">
        <v>204.7</v>
      </c>
      <c r="K865" s="5">
        <v>688184</v>
      </c>
      <c r="L865" s="5">
        <v>39.799999999999997</v>
      </c>
      <c r="M865" s="5">
        <v>2291.3000000000002</v>
      </c>
      <c r="N865" s="5">
        <v>9721</v>
      </c>
      <c r="O865" s="5">
        <v>1753.3</v>
      </c>
      <c r="P865" s="5">
        <v>3264</v>
      </c>
      <c r="Q865" s="5">
        <v>380.5</v>
      </c>
      <c r="R865" s="5">
        <v>6407</v>
      </c>
      <c r="S865" s="5">
        <v>1348.8</v>
      </c>
      <c r="T865" s="5">
        <v>45</v>
      </c>
      <c r="U865" s="5">
        <v>20.100000000000001</v>
      </c>
      <c r="V865" s="5">
        <v>45.4</v>
      </c>
      <c r="W865" s="13">
        <v>5</v>
      </c>
      <c r="X865" s="13">
        <v>142.80000000000001</v>
      </c>
      <c r="Y865" s="13">
        <v>127.6</v>
      </c>
      <c r="Z865" s="5">
        <v>217.3</v>
      </c>
      <c r="AA865" s="18">
        <f t="shared" si="70"/>
        <v>1749.3999999999999</v>
      </c>
      <c r="AB865" s="18">
        <f t="shared" si="71"/>
        <v>0.76349670492733368</v>
      </c>
      <c r="AC865" s="1" t="s">
        <v>7494</v>
      </c>
      <c r="AD865" s="1" t="str">
        <f t="shared" si="73"/>
        <v>Bridgwater R.D.</v>
      </c>
      <c r="AE865" s="1" t="str">
        <f t="shared" si="72"/>
        <v>Bridgwater R.D.</v>
      </c>
      <c r="AF865" s="1" t="str">
        <f>INDEX(Lookup!G$2:G$1349, MATCH($AE865, Lookup!$G$2:$G$1349,0))</f>
        <v>BRIDGWATER R.D.</v>
      </c>
      <c r="AG865" s="1" t="str">
        <f>INDEX(Lookup!F$2:F$1349, MATCH($AE865, Lookup!$G$2:$G$1349,0))</f>
        <v>e320926</v>
      </c>
      <c r="AH865" s="1" t="str">
        <f>INDEX(Lookup!C$2:C$1349, MATCH($AE865, Lookup!$G$2:$G$1349,0))</f>
        <v>Somerset</v>
      </c>
      <c r="AI865" s="1" t="str">
        <f>INDEX(Lookup!D$2:D$1349, MATCH($AE865, Lookup!$G$2:$G$1349,0))</f>
        <v>South West</v>
      </c>
      <c r="AJ865" s="1" t="str">
        <f>INDEX(Lookup!E$2:E$1349, MATCH($AE865, Lookup!$G$2:$G$1349,0))</f>
        <v>Rest of England</v>
      </c>
    </row>
    <row r="866" spans="1:36" x14ac:dyDescent="0.3">
      <c r="A866" s="11" t="s">
        <v>2039</v>
      </c>
      <c r="B866" s="5">
        <v>12900</v>
      </c>
      <c r="C866" s="5">
        <v>71.5</v>
      </c>
      <c r="D866" s="5">
        <v>29.5</v>
      </c>
      <c r="E866" s="5">
        <v>5.0999999999999996</v>
      </c>
      <c r="F866" s="5">
        <v>24.4</v>
      </c>
      <c r="G866" s="5">
        <v>0</v>
      </c>
      <c r="H866" s="5">
        <v>30.3</v>
      </c>
      <c r="I866" s="5">
        <v>10400</v>
      </c>
      <c r="J866" s="5">
        <v>188.7</v>
      </c>
      <c r="K866" s="5">
        <v>314983</v>
      </c>
      <c r="L866" s="5">
        <v>35.799999999999997</v>
      </c>
      <c r="M866" s="5">
        <v>1108.4000000000001</v>
      </c>
      <c r="N866" s="5">
        <v>5090</v>
      </c>
      <c r="O866" s="5">
        <v>838.5</v>
      </c>
      <c r="P866" s="5">
        <v>2206</v>
      </c>
      <c r="Q866" s="5">
        <v>244.9</v>
      </c>
      <c r="R866" s="5">
        <v>2839</v>
      </c>
      <c r="S866" s="5">
        <v>571.70000000000005</v>
      </c>
      <c r="T866" s="5">
        <v>45</v>
      </c>
      <c r="U866" s="5">
        <v>21.9</v>
      </c>
      <c r="V866" s="5">
        <v>19.899999999999999</v>
      </c>
      <c r="W866" s="13">
        <v>1.6</v>
      </c>
      <c r="X866" s="13">
        <v>66.3</v>
      </c>
      <c r="Y866" s="13">
        <v>106</v>
      </c>
      <c r="Z866" s="5">
        <v>76.099999999999994</v>
      </c>
      <c r="AA866" s="18">
        <f t="shared" si="70"/>
        <v>838.5</v>
      </c>
      <c r="AB866" s="18">
        <f t="shared" si="71"/>
        <v>0.75649584987369178</v>
      </c>
      <c r="AC866" s="1" t="s">
        <v>7494</v>
      </c>
      <c r="AD866" s="1" t="str">
        <f t="shared" si="73"/>
        <v>Chard R.D.</v>
      </c>
      <c r="AE866" s="1" t="str">
        <f t="shared" si="72"/>
        <v>Chard R.D.</v>
      </c>
      <c r="AF866" s="1" t="str">
        <f>INDEX(Lookup!G$2:G$1349, MATCH($AE866, Lookup!$G$2:$G$1349,0))</f>
        <v>CHARD R.D.</v>
      </c>
      <c r="AG866" s="1" t="str">
        <f>INDEX(Lookup!F$2:F$1349, MATCH($AE866, Lookup!$G$2:$G$1349,0))</f>
        <v>e320927</v>
      </c>
      <c r="AH866" s="1" t="str">
        <f>INDEX(Lookup!C$2:C$1349, MATCH($AE866, Lookup!$G$2:$G$1349,0))</f>
        <v>Somerset</v>
      </c>
      <c r="AI866" s="1" t="str">
        <f>INDEX(Lookup!D$2:D$1349, MATCH($AE866, Lookup!$G$2:$G$1349,0))</f>
        <v>South West</v>
      </c>
      <c r="AJ866" s="1" t="str">
        <f>INDEX(Lookup!E$2:E$1349, MATCH($AE866, Lookup!$G$2:$G$1349,0))</f>
        <v>Rest of England</v>
      </c>
    </row>
    <row r="867" spans="1:36" x14ac:dyDescent="0.3">
      <c r="A867" s="11" t="s">
        <v>2059</v>
      </c>
      <c r="B867" s="5">
        <v>21190</v>
      </c>
      <c r="C867" s="5">
        <v>78.5</v>
      </c>
      <c r="D867" s="5">
        <v>32.799999999999997</v>
      </c>
      <c r="E867" s="5">
        <v>8.4</v>
      </c>
      <c r="F867" s="5">
        <v>24.4</v>
      </c>
      <c r="G867" s="5">
        <v>0</v>
      </c>
      <c r="H867" s="5">
        <v>33.700000000000003</v>
      </c>
      <c r="I867" s="5">
        <v>20300</v>
      </c>
      <c r="J867" s="5">
        <v>230.1</v>
      </c>
      <c r="K867" s="5">
        <v>683184</v>
      </c>
      <c r="L867" s="5">
        <v>28.2</v>
      </c>
      <c r="M867" s="5">
        <v>2106.6</v>
      </c>
      <c r="N867" s="5">
        <v>7648</v>
      </c>
      <c r="O867" s="5">
        <v>1433.2</v>
      </c>
      <c r="P867" s="5">
        <v>1815</v>
      </c>
      <c r="Q867" s="5">
        <v>200.5</v>
      </c>
      <c r="R867" s="5">
        <v>5336</v>
      </c>
      <c r="S867" s="5">
        <v>1136.0999999999999</v>
      </c>
      <c r="T867" s="5">
        <v>196</v>
      </c>
      <c r="U867" s="5">
        <v>96.5</v>
      </c>
      <c r="V867" s="5">
        <v>65.099999999999994</v>
      </c>
      <c r="W867" s="13">
        <v>6.1</v>
      </c>
      <c r="X867" s="5">
        <v>103.4</v>
      </c>
      <c r="Y867" s="5">
        <v>241.2</v>
      </c>
      <c r="Z867" s="5">
        <v>257.60000000000002</v>
      </c>
      <c r="AA867" s="18">
        <f t="shared" si="70"/>
        <v>1433.1</v>
      </c>
      <c r="AB867" s="18">
        <f t="shared" si="71"/>
        <v>0.68029051552264308</v>
      </c>
      <c r="AC867" s="1" t="s">
        <v>7494</v>
      </c>
      <c r="AD867" s="1" t="str">
        <f t="shared" si="73"/>
        <v>Clutton R.D.</v>
      </c>
      <c r="AE867" s="1" t="str">
        <f t="shared" si="72"/>
        <v>Clutton R.D.</v>
      </c>
      <c r="AF867" s="1" t="str">
        <f>INDEX(Lookup!G$2:G$1349, MATCH($AE867, Lookup!$G$2:$G$1349,0))</f>
        <v>CLUTTON R.D.</v>
      </c>
      <c r="AG867" s="1" t="str">
        <f>INDEX(Lookup!F$2:F$1349, MATCH($AE867, Lookup!$G$2:$G$1349,0))</f>
        <v>e320928</v>
      </c>
      <c r="AH867" s="1" t="str">
        <f>INDEX(Lookup!C$2:C$1349, MATCH($AE867, Lookup!$G$2:$G$1349,0))</f>
        <v>Avon</v>
      </c>
      <c r="AI867" s="1" t="str">
        <f>INDEX(Lookup!D$2:D$1349, MATCH($AE867, Lookup!$G$2:$G$1349,0))</f>
        <v>South West</v>
      </c>
      <c r="AJ867" s="1" t="str">
        <f>INDEX(Lookup!E$2:E$1349, MATCH($AE867, Lookup!$G$2:$G$1349,0))</f>
        <v>Rest of England</v>
      </c>
    </row>
    <row r="868" spans="1:36" x14ac:dyDescent="0.3">
      <c r="A868" s="11" t="s">
        <v>2060</v>
      </c>
      <c r="B868" s="5">
        <v>3680</v>
      </c>
      <c r="C868" s="5">
        <v>84.5</v>
      </c>
      <c r="D868" s="5">
        <v>31.4</v>
      </c>
      <c r="E868" s="5">
        <v>7</v>
      </c>
      <c r="F868" s="5">
        <v>24.4</v>
      </c>
      <c r="G868" s="5">
        <v>0</v>
      </c>
      <c r="H868" s="5">
        <v>31.7</v>
      </c>
      <c r="I868" s="5">
        <v>2957</v>
      </c>
      <c r="J868" s="5">
        <v>239.9</v>
      </c>
      <c r="K868" s="5">
        <v>93854</v>
      </c>
      <c r="L868" s="5">
        <v>34.700000000000003</v>
      </c>
      <c r="M868" s="5">
        <v>319.7</v>
      </c>
      <c r="N868" s="5">
        <v>1500</v>
      </c>
      <c r="O868" s="5">
        <v>234.9</v>
      </c>
      <c r="P868" s="5">
        <v>707</v>
      </c>
      <c r="Q868" s="5">
        <v>76</v>
      </c>
      <c r="R868" s="5">
        <v>760</v>
      </c>
      <c r="S868" s="5">
        <v>146.30000000000001</v>
      </c>
      <c r="T868" s="5">
        <v>24</v>
      </c>
      <c r="U868" s="5">
        <v>12.2</v>
      </c>
      <c r="V868" s="5">
        <v>17.100000000000001</v>
      </c>
      <c r="W868" s="13">
        <v>1.4</v>
      </c>
      <c r="X868" s="13">
        <v>32.799999999999997</v>
      </c>
      <c r="Y868" s="13">
        <v>2.9</v>
      </c>
      <c r="Z868" s="13">
        <v>30.5</v>
      </c>
      <c r="AA868" s="18">
        <f t="shared" si="70"/>
        <v>234.5</v>
      </c>
      <c r="AB868" s="18">
        <f t="shared" si="71"/>
        <v>0.73350015639662181</v>
      </c>
      <c r="AC868" s="1" t="s">
        <v>7494</v>
      </c>
      <c r="AD868" s="1" t="str">
        <f t="shared" si="73"/>
        <v>Dulverton R.D.</v>
      </c>
      <c r="AE868" s="1" t="str">
        <f t="shared" si="72"/>
        <v>Dulverton R.D.</v>
      </c>
      <c r="AF868" s="1" t="str">
        <f>INDEX(Lookup!G$2:G$1349, MATCH($AE868, Lookup!$G$2:$G$1349,0))</f>
        <v>DULVERTON R.D.</v>
      </c>
      <c r="AG868" s="1" t="str">
        <f>INDEX(Lookup!F$2:F$1349, MATCH($AE868, Lookup!$G$2:$G$1349,0))</f>
        <v>e320929</v>
      </c>
      <c r="AH868" s="1" t="str">
        <f>INDEX(Lookup!C$2:C$1349, MATCH($AE868, Lookup!$G$2:$G$1349,0))</f>
        <v>Somerset</v>
      </c>
      <c r="AI868" s="1" t="str">
        <f>INDEX(Lookup!D$2:D$1349, MATCH($AE868, Lookup!$G$2:$G$1349,0))</f>
        <v>South West</v>
      </c>
      <c r="AJ868" s="1" t="str">
        <f>INDEX(Lookup!E$2:E$1349, MATCH($AE868, Lookup!$G$2:$G$1349,0))</f>
        <v>Rest of England</v>
      </c>
    </row>
    <row r="869" spans="1:36" x14ac:dyDescent="0.3">
      <c r="A869" s="11" t="s">
        <v>2048</v>
      </c>
      <c r="B869" s="5">
        <v>12500</v>
      </c>
      <c r="C869" s="5">
        <v>74.5</v>
      </c>
      <c r="D869" s="5">
        <v>31</v>
      </c>
      <c r="E869" s="5">
        <v>6.6</v>
      </c>
      <c r="F869" s="5">
        <v>24.4</v>
      </c>
      <c r="G869" s="5">
        <v>0</v>
      </c>
      <c r="H869" s="5">
        <v>31.4</v>
      </c>
      <c r="I869" s="5">
        <v>10930</v>
      </c>
      <c r="J869" s="5">
        <v>180.3</v>
      </c>
      <c r="K869" s="5">
        <v>344255</v>
      </c>
      <c r="L869" s="5">
        <v>31.8</v>
      </c>
      <c r="M869" s="5">
        <v>1144.5</v>
      </c>
      <c r="N869" s="5">
        <v>4690</v>
      </c>
      <c r="O869" s="5">
        <v>783.1</v>
      </c>
      <c r="P869" s="5">
        <v>1660</v>
      </c>
      <c r="Q869" s="5">
        <v>177.3</v>
      </c>
      <c r="R869" s="5">
        <v>2984</v>
      </c>
      <c r="S869" s="5">
        <v>577.1</v>
      </c>
      <c r="T869" s="5">
        <v>46</v>
      </c>
      <c r="U869" s="5">
        <v>28.7</v>
      </c>
      <c r="V869" s="5">
        <v>13.1</v>
      </c>
      <c r="W869" s="13">
        <v>1.7</v>
      </c>
      <c r="X869" s="13">
        <v>51.1</v>
      </c>
      <c r="Y869" s="13">
        <v>123.3</v>
      </c>
      <c r="Z869" s="13">
        <v>172.1</v>
      </c>
      <c r="AA869" s="18">
        <f t="shared" si="70"/>
        <v>783.10000000000014</v>
      </c>
      <c r="AB869" s="18">
        <f t="shared" si="71"/>
        <v>0.68422892092616872</v>
      </c>
      <c r="AC869" s="1" t="s">
        <v>7494</v>
      </c>
      <c r="AD869" s="1" t="str">
        <f t="shared" si="73"/>
        <v>Frome R.D.</v>
      </c>
      <c r="AE869" s="1" t="str">
        <f t="shared" si="72"/>
        <v>Frome R.D.</v>
      </c>
      <c r="AF869" s="1" t="str">
        <f>INDEX(Lookup!G$2:G$1349, MATCH($AE869, Lookup!$G$2:$G$1349,0))</f>
        <v>FROME R.D.</v>
      </c>
      <c r="AG869" s="1" t="str">
        <f>INDEX(Lookup!F$2:F$1349, MATCH($AE869, Lookup!$G$2:$G$1349,0))</f>
        <v>e320930</v>
      </c>
      <c r="AH869" s="1" t="str">
        <f>INDEX(Lookup!C$2:C$1349, MATCH($AE869, Lookup!$G$2:$G$1349,0))</f>
        <v>Somerset</v>
      </c>
      <c r="AI869" s="1" t="str">
        <f>INDEX(Lookup!D$2:D$1349, MATCH($AE869, Lookup!$G$2:$G$1349,0))</f>
        <v>South West</v>
      </c>
      <c r="AJ869" s="1" t="str">
        <f>INDEX(Lookup!E$2:E$1349, MATCH($AE869, Lookup!$G$2:$G$1349,0))</f>
        <v>Rest of England</v>
      </c>
    </row>
    <row r="870" spans="1:36" x14ac:dyDescent="0.3">
      <c r="A870" s="11" t="s">
        <v>2061</v>
      </c>
      <c r="B870" s="5">
        <v>15280</v>
      </c>
      <c r="C870" s="5">
        <v>76</v>
      </c>
      <c r="D870" s="5">
        <v>31</v>
      </c>
      <c r="E870" s="5">
        <v>6.6</v>
      </c>
      <c r="F870" s="5">
        <v>24.4</v>
      </c>
      <c r="G870" s="5">
        <v>0</v>
      </c>
      <c r="H870" s="5">
        <v>32.1</v>
      </c>
      <c r="I870" s="5">
        <v>12200</v>
      </c>
      <c r="J870" s="5">
        <v>165.2</v>
      </c>
      <c r="K870" s="5">
        <v>391883</v>
      </c>
      <c r="L870" s="5">
        <v>37.5</v>
      </c>
      <c r="M870" s="5">
        <v>1278.7</v>
      </c>
      <c r="N870" s="5">
        <v>5590</v>
      </c>
      <c r="O870" s="5">
        <v>989.6</v>
      </c>
      <c r="P870" s="5">
        <v>2112</v>
      </c>
      <c r="Q870" s="5">
        <v>238.3</v>
      </c>
      <c r="R870" s="5">
        <v>3423</v>
      </c>
      <c r="S870" s="5">
        <v>722.9</v>
      </c>
      <c r="T870" s="5">
        <v>53</v>
      </c>
      <c r="U870" s="5">
        <v>28.3</v>
      </c>
      <c r="V870" s="5">
        <v>58.7</v>
      </c>
      <c r="W870" s="13">
        <v>6.7</v>
      </c>
      <c r="X870" s="13">
        <v>78.400000000000006</v>
      </c>
      <c r="Y870" s="13">
        <v>27.5</v>
      </c>
      <c r="Z870" s="13">
        <v>117.8</v>
      </c>
      <c r="AA870" s="18">
        <f t="shared" si="70"/>
        <v>989.5</v>
      </c>
      <c r="AB870" s="18">
        <f t="shared" si="71"/>
        <v>0.77383279893641976</v>
      </c>
      <c r="AC870" s="1" t="s">
        <v>7494</v>
      </c>
      <c r="AD870" s="1" t="str">
        <f t="shared" si="73"/>
        <v>Langport R.D.</v>
      </c>
      <c r="AE870" s="1" t="str">
        <f t="shared" si="72"/>
        <v>Langport R.D.</v>
      </c>
      <c r="AF870" s="1" t="str">
        <f>INDEX(Lookup!G$2:G$1349, MATCH($AE870, Lookup!$G$2:$G$1349,0))</f>
        <v>LANGPORT R.D.</v>
      </c>
      <c r="AG870" s="1" t="str">
        <f>INDEX(Lookup!F$2:F$1349, MATCH($AE870, Lookup!$G$2:$G$1349,0))</f>
        <v>e320931</v>
      </c>
      <c r="AH870" s="1" t="str">
        <f>INDEX(Lookup!C$2:C$1349, MATCH($AE870, Lookup!$G$2:$G$1349,0))</f>
        <v>Somerset</v>
      </c>
      <c r="AI870" s="1" t="str">
        <f>INDEX(Lookup!D$2:D$1349, MATCH($AE870, Lookup!$G$2:$G$1349,0))</f>
        <v>South West</v>
      </c>
      <c r="AJ870" s="1" t="str">
        <f>INDEX(Lookup!E$2:E$1349, MATCH($AE870, Lookup!$G$2:$G$1349,0))</f>
        <v>Rest of England</v>
      </c>
    </row>
    <row r="871" spans="1:36" x14ac:dyDescent="0.3">
      <c r="A871" s="11" t="s">
        <v>2062</v>
      </c>
      <c r="B871" s="5">
        <v>42870</v>
      </c>
      <c r="C871" s="5">
        <v>78.5</v>
      </c>
      <c r="D871" s="5">
        <v>33.700000000000003</v>
      </c>
      <c r="E871" s="5">
        <v>9.3000000000000007</v>
      </c>
      <c r="F871" s="5">
        <v>24.4</v>
      </c>
      <c r="G871" s="5">
        <v>0</v>
      </c>
      <c r="H871" s="5">
        <v>34.299999999999997</v>
      </c>
      <c r="I871" s="5">
        <v>43800</v>
      </c>
      <c r="J871" s="5">
        <v>188.2</v>
      </c>
      <c r="K871" s="5">
        <v>1503974</v>
      </c>
      <c r="L871" s="5">
        <v>25.7</v>
      </c>
      <c r="M871" s="5">
        <v>4368.8</v>
      </c>
      <c r="N871" s="5">
        <v>14582</v>
      </c>
      <c r="O871" s="5">
        <v>3226.6</v>
      </c>
      <c r="P871" s="5">
        <v>2294</v>
      </c>
      <c r="Q871" s="5">
        <v>256.5</v>
      </c>
      <c r="R871" s="5">
        <v>11852</v>
      </c>
      <c r="S871" s="5">
        <v>2732.2</v>
      </c>
      <c r="T871" s="5">
        <v>429</v>
      </c>
      <c r="U871" s="5">
        <v>234.4</v>
      </c>
      <c r="V871" s="5">
        <v>148.6</v>
      </c>
      <c r="W871" s="13">
        <v>20.399999999999999</v>
      </c>
      <c r="X871" s="13">
        <v>192.1</v>
      </c>
      <c r="Y871" s="13">
        <v>185</v>
      </c>
      <c r="Z871" s="13">
        <v>596</v>
      </c>
      <c r="AA871" s="18">
        <f t="shared" si="70"/>
        <v>3223.1</v>
      </c>
      <c r="AB871" s="18">
        <f t="shared" si="71"/>
        <v>0.73775407434535789</v>
      </c>
      <c r="AC871" s="1" t="s">
        <v>7494</v>
      </c>
      <c r="AD871" s="1" t="str">
        <f t="shared" si="73"/>
        <v>Long Ashton R.D.</v>
      </c>
      <c r="AE871" s="1" t="str">
        <f t="shared" si="72"/>
        <v>Long Ashton R.D.</v>
      </c>
      <c r="AF871" s="1" t="str">
        <f>INDEX(Lookup!G$2:G$1349, MATCH($AE871, Lookup!$G$2:$G$1349,0))</f>
        <v>LONG ASHTON R.D.</v>
      </c>
      <c r="AG871" s="1" t="str">
        <f>INDEX(Lookup!F$2:F$1349, MATCH($AE871, Lookup!$G$2:$G$1349,0))</f>
        <v>e320932</v>
      </c>
      <c r="AH871" s="1" t="str">
        <f>INDEX(Lookup!C$2:C$1349, MATCH($AE871, Lookup!$G$2:$G$1349,0))</f>
        <v>Avon</v>
      </c>
      <c r="AI871" s="1" t="str">
        <f>INDEX(Lookup!D$2:D$1349, MATCH($AE871, Lookup!$G$2:$G$1349,0))</f>
        <v>South West</v>
      </c>
      <c r="AJ871" s="1" t="str">
        <f>INDEX(Lookup!E$2:E$1349, MATCH($AE871, Lookup!$G$2:$G$1349,0))</f>
        <v>Rest of England</v>
      </c>
    </row>
    <row r="872" spans="1:36" x14ac:dyDescent="0.3">
      <c r="A872" s="11" t="s">
        <v>2054</v>
      </c>
      <c r="B872" s="5">
        <v>10880</v>
      </c>
      <c r="C872" s="5">
        <v>78</v>
      </c>
      <c r="D872" s="5">
        <v>32.5</v>
      </c>
      <c r="E872" s="5">
        <v>8.1</v>
      </c>
      <c r="F872" s="5">
        <v>24.4</v>
      </c>
      <c r="G872" s="5">
        <v>0</v>
      </c>
      <c r="H872" s="5">
        <v>33</v>
      </c>
      <c r="I872" s="5">
        <v>9404</v>
      </c>
      <c r="J872" s="5">
        <v>188.6</v>
      </c>
      <c r="K872" s="5">
        <v>309914</v>
      </c>
      <c r="L872" s="5">
        <v>29.5</v>
      </c>
      <c r="M872" s="5">
        <v>1015.9</v>
      </c>
      <c r="N872" s="5">
        <v>3682</v>
      </c>
      <c r="O872" s="5">
        <v>679.7</v>
      </c>
      <c r="P872" s="5">
        <v>1131</v>
      </c>
      <c r="Q872" s="5">
        <v>122.2</v>
      </c>
      <c r="R872" s="5">
        <v>2478</v>
      </c>
      <c r="S872" s="5">
        <v>519.4</v>
      </c>
      <c r="T872" s="5">
        <v>73</v>
      </c>
      <c r="U872" s="5">
        <v>38.1</v>
      </c>
      <c r="V872" s="5">
        <v>22.3</v>
      </c>
      <c r="W872" s="13">
        <v>0.9</v>
      </c>
      <c r="X872" s="13">
        <v>57.9</v>
      </c>
      <c r="Y872" s="13">
        <v>53</v>
      </c>
      <c r="Z872" s="13">
        <v>202.2</v>
      </c>
      <c r="AA872" s="18">
        <f t="shared" si="70"/>
        <v>679.7</v>
      </c>
      <c r="AB872" s="18">
        <f t="shared" si="71"/>
        <v>0.66906191554286842</v>
      </c>
      <c r="AC872" s="1" t="s">
        <v>7494</v>
      </c>
      <c r="AD872" s="1" t="str">
        <f t="shared" si="73"/>
        <v>Shepton Mallet R.D.</v>
      </c>
      <c r="AE872" s="1" t="str">
        <f t="shared" si="72"/>
        <v>Shepton Mallet R.D.</v>
      </c>
      <c r="AF872" s="1" t="str">
        <f>INDEX(Lookup!G$2:G$1349, MATCH($AE872, Lookup!$G$2:$G$1349,0))</f>
        <v>SHEPTON MALLET R.D.</v>
      </c>
      <c r="AG872" s="1" t="str">
        <f>INDEX(Lookup!F$2:F$1349, MATCH($AE872, Lookup!$G$2:$G$1349,0))</f>
        <v>e320933</v>
      </c>
      <c r="AH872" s="1" t="str">
        <f>INDEX(Lookup!C$2:C$1349, MATCH($AE872, Lookup!$G$2:$G$1349,0))</f>
        <v>Somerset</v>
      </c>
      <c r="AI872" s="1" t="str">
        <f>INDEX(Lookup!D$2:D$1349, MATCH($AE872, Lookup!$G$2:$G$1349,0))</f>
        <v>South West</v>
      </c>
      <c r="AJ872" s="1" t="str">
        <f>INDEX(Lookup!E$2:E$1349, MATCH($AE872, Lookup!$G$2:$G$1349,0))</f>
        <v>Rest of England</v>
      </c>
    </row>
    <row r="873" spans="1:36" x14ac:dyDescent="0.3">
      <c r="A873" s="11" t="s">
        <v>2041</v>
      </c>
      <c r="B873" s="5">
        <v>27600</v>
      </c>
      <c r="C873" s="5">
        <v>72</v>
      </c>
      <c r="D873" s="5">
        <v>29.5</v>
      </c>
      <c r="E873" s="5">
        <v>5.0999999999999996</v>
      </c>
      <c r="F873" s="5">
        <v>24.4</v>
      </c>
      <c r="G873" s="5">
        <v>0</v>
      </c>
      <c r="H873" s="5">
        <v>29.8</v>
      </c>
      <c r="I873" s="5">
        <v>25150</v>
      </c>
      <c r="J873" s="5">
        <v>192.4</v>
      </c>
      <c r="K873" s="5">
        <v>748867</v>
      </c>
      <c r="L873" s="5">
        <v>34.700000000000003</v>
      </c>
      <c r="M873" s="5">
        <v>2413.4</v>
      </c>
      <c r="N873" s="5">
        <v>9411</v>
      </c>
      <c r="O873" s="5">
        <v>1742.2</v>
      </c>
      <c r="P873" s="5">
        <v>3417</v>
      </c>
      <c r="Q873" s="5">
        <v>390.4</v>
      </c>
      <c r="R873" s="5">
        <v>5878</v>
      </c>
      <c r="S873" s="5">
        <v>1287.7</v>
      </c>
      <c r="T873" s="5">
        <v>101</v>
      </c>
      <c r="U873" s="5">
        <v>51</v>
      </c>
      <c r="V873" s="5">
        <v>31.7</v>
      </c>
      <c r="W873" s="13">
        <v>9.9</v>
      </c>
      <c r="X873" s="13">
        <v>268.89999999999998</v>
      </c>
      <c r="Y873" s="13">
        <v>88.5</v>
      </c>
      <c r="Z873" s="13">
        <v>272.3</v>
      </c>
      <c r="AA873" s="18">
        <f t="shared" si="70"/>
        <v>1729.1</v>
      </c>
      <c r="AB873" s="18">
        <f t="shared" si="71"/>
        <v>0.71645810889201944</v>
      </c>
      <c r="AC873" s="1" t="s">
        <v>7494</v>
      </c>
      <c r="AD873" s="1" t="str">
        <f t="shared" si="73"/>
        <v>Taunton R.D.</v>
      </c>
      <c r="AE873" s="1" t="str">
        <f t="shared" si="72"/>
        <v>Taunton R.D.</v>
      </c>
      <c r="AF873" s="1" t="str">
        <f>INDEX(Lookup!G$2:G$1349, MATCH($AE873, Lookup!$G$2:$G$1349,0))</f>
        <v>TAUNTON R.D.</v>
      </c>
      <c r="AG873" s="1" t="str">
        <f>INDEX(Lookup!F$2:F$1349, MATCH($AE873, Lookup!$G$2:$G$1349,0))</f>
        <v>e320934</v>
      </c>
      <c r="AH873" s="1" t="str">
        <f>INDEX(Lookup!C$2:C$1349, MATCH($AE873, Lookup!$G$2:$G$1349,0))</f>
        <v>Somerset</v>
      </c>
      <c r="AI873" s="1" t="str">
        <f>INDEX(Lookup!D$2:D$1349, MATCH($AE873, Lookup!$G$2:$G$1349,0))</f>
        <v>South West</v>
      </c>
      <c r="AJ873" s="1" t="str">
        <f>INDEX(Lookup!E$2:E$1349, MATCH($AE873, Lookup!$G$2:$G$1349,0))</f>
        <v>Rest of England</v>
      </c>
    </row>
    <row r="874" spans="1:36" x14ac:dyDescent="0.3">
      <c r="A874" s="11" t="s">
        <v>2028</v>
      </c>
      <c r="B874" s="5">
        <v>8310</v>
      </c>
      <c r="C874" s="5">
        <v>71.5</v>
      </c>
      <c r="D874" s="5">
        <v>28</v>
      </c>
      <c r="E874" s="5">
        <v>3.6</v>
      </c>
      <c r="F874" s="5">
        <v>24.4</v>
      </c>
      <c r="G874" s="5">
        <v>0</v>
      </c>
      <c r="H874" s="5">
        <v>28.2</v>
      </c>
      <c r="I874" s="5">
        <v>6688</v>
      </c>
      <c r="J874" s="5">
        <v>236.8</v>
      </c>
      <c r="K874" s="5">
        <v>188812</v>
      </c>
      <c r="L874" s="5">
        <v>40.4</v>
      </c>
      <c r="M874" s="5">
        <v>663.6</v>
      </c>
      <c r="N874" s="5">
        <v>2970</v>
      </c>
      <c r="O874" s="5">
        <v>498.9</v>
      </c>
      <c r="P874" s="5">
        <v>1285</v>
      </c>
      <c r="Q874" s="5">
        <v>142.6</v>
      </c>
      <c r="R874" s="5">
        <v>1652</v>
      </c>
      <c r="S874" s="5">
        <v>340</v>
      </c>
      <c r="T874" s="5">
        <v>33</v>
      </c>
      <c r="U874" s="5">
        <v>16.3</v>
      </c>
      <c r="V874" s="5">
        <v>24</v>
      </c>
      <c r="W874" s="13">
        <v>2.4</v>
      </c>
      <c r="X874" s="13">
        <v>43.4</v>
      </c>
      <c r="Y874" s="13">
        <v>37.700000000000003</v>
      </c>
      <c r="Z874" s="5">
        <v>57.1</v>
      </c>
      <c r="AA874" s="18">
        <f t="shared" si="70"/>
        <v>498.90000000000003</v>
      </c>
      <c r="AB874" s="18">
        <f t="shared" si="71"/>
        <v>0.75180831826401451</v>
      </c>
      <c r="AC874" s="1" t="s">
        <v>7494</v>
      </c>
      <c r="AD874" s="1" t="str">
        <f t="shared" si="73"/>
        <v>Wellington R.D.</v>
      </c>
      <c r="AE874" s="1" t="str">
        <f t="shared" si="72"/>
        <v>Wellington R.D.</v>
      </c>
      <c r="AF874" s="1" t="str">
        <f>INDEX(Lookup!G$2:G$1349, MATCH($AE874, Lookup!$G$2:$G$1349,0))</f>
        <v>WELLINGTON R.D.</v>
      </c>
      <c r="AG874" t="s">
        <v>5492</v>
      </c>
      <c r="AH874" t="s">
        <v>425</v>
      </c>
      <c r="AI874" t="s">
        <v>2361</v>
      </c>
      <c r="AJ874" t="s">
        <v>2362</v>
      </c>
    </row>
    <row r="875" spans="1:36" x14ac:dyDescent="0.3">
      <c r="A875" s="11" t="s">
        <v>2042</v>
      </c>
      <c r="B875" s="5">
        <v>11450</v>
      </c>
      <c r="C875" s="5">
        <v>74</v>
      </c>
      <c r="D875" s="5">
        <v>32.799999999999997</v>
      </c>
      <c r="E875" s="5">
        <v>8.4</v>
      </c>
      <c r="F875" s="5">
        <v>24.4</v>
      </c>
      <c r="G875" s="5">
        <v>0</v>
      </c>
      <c r="H875" s="5">
        <v>33.4</v>
      </c>
      <c r="I875" s="5">
        <v>9300</v>
      </c>
      <c r="J875" s="5">
        <v>180.1</v>
      </c>
      <c r="K875" s="5">
        <v>310255</v>
      </c>
      <c r="L875" s="5">
        <v>36.9</v>
      </c>
      <c r="M875" s="5">
        <v>974.7</v>
      </c>
      <c r="N875" s="5">
        <v>3648</v>
      </c>
      <c r="O875" s="5">
        <v>708.7</v>
      </c>
      <c r="P875" s="5">
        <v>969</v>
      </c>
      <c r="Q875" s="5">
        <v>98.4</v>
      </c>
      <c r="R875" s="5">
        <v>2590</v>
      </c>
      <c r="S875" s="5">
        <v>567.1</v>
      </c>
      <c r="T875" s="5">
        <v>86</v>
      </c>
      <c r="U875" s="5">
        <v>42</v>
      </c>
      <c r="V875" s="5">
        <v>19.100000000000001</v>
      </c>
      <c r="W875" s="13">
        <v>1.4</v>
      </c>
      <c r="X875" s="13">
        <v>55.8</v>
      </c>
      <c r="Y875" s="13">
        <v>56.5</v>
      </c>
      <c r="Z875" s="5">
        <v>133.1</v>
      </c>
      <c r="AA875" s="18">
        <f t="shared" si="70"/>
        <v>707.5</v>
      </c>
      <c r="AB875" s="18">
        <f t="shared" si="71"/>
        <v>0.72586436852364822</v>
      </c>
      <c r="AC875" s="1" t="s">
        <v>7494</v>
      </c>
      <c r="AD875" s="1" t="str">
        <f t="shared" si="73"/>
        <v>Wells R.D.</v>
      </c>
      <c r="AE875" s="1" t="str">
        <f t="shared" si="72"/>
        <v>Wells R.D.</v>
      </c>
      <c r="AF875" s="1" t="str">
        <f>INDEX(Lookup!G$2:G$1349, MATCH($AE875, Lookup!$G$2:$G$1349,0))</f>
        <v>WELLS R.D.</v>
      </c>
      <c r="AG875" s="1" t="str">
        <f>INDEX(Lookup!F$2:F$1349, MATCH($AE875, Lookup!$G$2:$G$1349,0))</f>
        <v>e320936</v>
      </c>
      <c r="AH875" s="1" t="str">
        <f>INDEX(Lookup!C$2:C$1349, MATCH($AE875, Lookup!$G$2:$G$1349,0))</f>
        <v>Somerset</v>
      </c>
      <c r="AI875" s="1" t="str">
        <f>INDEX(Lookup!D$2:D$1349, MATCH($AE875, Lookup!$G$2:$G$1349,0))</f>
        <v>South West</v>
      </c>
      <c r="AJ875" s="1" t="str">
        <f>INDEX(Lookup!E$2:E$1349, MATCH($AE875, Lookup!$G$2:$G$1349,0))</f>
        <v>Rest of England</v>
      </c>
    </row>
    <row r="876" spans="1:36" x14ac:dyDescent="0.3">
      <c r="A876" s="11" t="s">
        <v>2063</v>
      </c>
      <c r="B876" s="5">
        <v>13790</v>
      </c>
      <c r="C876" s="5">
        <v>76.5</v>
      </c>
      <c r="D876" s="5">
        <v>32</v>
      </c>
      <c r="E876" s="5">
        <v>7.6</v>
      </c>
      <c r="F876" s="5">
        <v>24.4</v>
      </c>
      <c r="G876" s="5">
        <v>0</v>
      </c>
      <c r="H876" s="5">
        <v>32.5</v>
      </c>
      <c r="I876" s="5">
        <v>16250</v>
      </c>
      <c r="J876" s="5">
        <v>175.4</v>
      </c>
      <c r="K876" s="5">
        <v>527612</v>
      </c>
      <c r="L876" s="5">
        <v>6.1</v>
      </c>
      <c r="M876" s="5">
        <v>1721</v>
      </c>
      <c r="N876" s="5">
        <v>5561</v>
      </c>
      <c r="O876" s="5">
        <v>913.5</v>
      </c>
      <c r="P876" s="5">
        <v>2743</v>
      </c>
      <c r="Q876" s="5">
        <v>294.39999999999998</v>
      </c>
      <c r="R876" s="5">
        <v>2765</v>
      </c>
      <c r="S876" s="5">
        <v>587.9</v>
      </c>
      <c r="T876" s="5">
        <v>49</v>
      </c>
      <c r="U876" s="5">
        <v>25.8</v>
      </c>
      <c r="V876" s="5">
        <v>58.6</v>
      </c>
      <c r="W876" s="13">
        <v>7.3</v>
      </c>
      <c r="X876" s="13">
        <v>148.69999999999999</v>
      </c>
      <c r="Y876" s="13">
        <v>12.4</v>
      </c>
      <c r="Z876" s="5">
        <v>580.4</v>
      </c>
      <c r="AA876" s="18">
        <f t="shared" si="70"/>
        <v>908.09999999999991</v>
      </c>
      <c r="AB876" s="18">
        <f t="shared" si="71"/>
        <v>0.52765833817547936</v>
      </c>
      <c r="AC876" s="1" t="s">
        <v>7494</v>
      </c>
      <c r="AD876" s="1" t="str">
        <f t="shared" si="73"/>
        <v>Williton R.D.</v>
      </c>
      <c r="AE876" s="1" t="str">
        <f t="shared" si="72"/>
        <v>Williton R.D.</v>
      </c>
      <c r="AF876" s="1" t="str">
        <f>INDEX(Lookup!G$2:G$1349, MATCH($AE876, Lookup!$G$2:$G$1349,0))</f>
        <v>WILLITON R.D.</v>
      </c>
      <c r="AG876" s="1" t="str">
        <f>INDEX(Lookup!F$2:F$1349, MATCH($AE876, Lookup!$G$2:$G$1349,0))</f>
        <v>e320937</v>
      </c>
      <c r="AH876" s="1" t="str">
        <f>INDEX(Lookup!C$2:C$1349, MATCH($AE876, Lookup!$G$2:$G$1349,0))</f>
        <v>Somerset</v>
      </c>
      <c r="AI876" s="1" t="str">
        <f>INDEX(Lookup!D$2:D$1349, MATCH($AE876, Lookup!$G$2:$G$1349,0))</f>
        <v>South West</v>
      </c>
      <c r="AJ876" s="1" t="str">
        <f>INDEX(Lookup!E$2:E$1349, MATCH($AE876, Lookup!$G$2:$G$1349,0))</f>
        <v>Rest of England</v>
      </c>
    </row>
    <row r="877" spans="1:36" x14ac:dyDescent="0.3">
      <c r="A877" s="11" t="s">
        <v>2064</v>
      </c>
      <c r="B877" s="5">
        <v>16910</v>
      </c>
      <c r="C877" s="5">
        <v>177</v>
      </c>
      <c r="D877" s="5">
        <v>30.5</v>
      </c>
      <c r="E877" s="5">
        <v>6.1</v>
      </c>
      <c r="F877" s="5">
        <v>24.4</v>
      </c>
      <c r="G877" s="5">
        <v>0</v>
      </c>
      <c r="H877" s="5">
        <v>31.2</v>
      </c>
      <c r="I877" s="5">
        <v>15400</v>
      </c>
      <c r="J877" s="5">
        <v>186.5</v>
      </c>
      <c r="K877" s="5">
        <v>481234</v>
      </c>
      <c r="L877" s="5">
        <v>31</v>
      </c>
      <c r="M877" s="5">
        <v>1562.5</v>
      </c>
      <c r="N877" s="5">
        <v>6127</v>
      </c>
      <c r="O877" s="5">
        <v>1043.5</v>
      </c>
      <c r="P877" s="5">
        <v>2580</v>
      </c>
      <c r="Q877" s="5">
        <v>301.39999999999998</v>
      </c>
      <c r="R877" s="5">
        <v>3455</v>
      </c>
      <c r="S877" s="5">
        <v>690.7</v>
      </c>
      <c r="T877" s="5">
        <v>89</v>
      </c>
      <c r="U877" s="5">
        <v>51</v>
      </c>
      <c r="V877" s="5">
        <v>77.3</v>
      </c>
      <c r="W877" s="13">
        <v>6.4</v>
      </c>
      <c r="X877" s="5">
        <v>128.30000000000001</v>
      </c>
      <c r="Y877" s="5">
        <v>122.3</v>
      </c>
      <c r="Z877" s="5">
        <v>184.7</v>
      </c>
      <c r="AA877" s="18">
        <f t="shared" si="70"/>
        <v>1043.0999999999999</v>
      </c>
      <c r="AB877" s="18">
        <f t="shared" si="71"/>
        <v>0.66758399999999996</v>
      </c>
      <c r="AC877" s="1" t="s">
        <v>7494</v>
      </c>
      <c r="AD877" s="1" t="str">
        <f t="shared" si="73"/>
        <v>Wincanton R.D.</v>
      </c>
      <c r="AE877" s="1" t="str">
        <f t="shared" si="72"/>
        <v>Wincanton R.D.</v>
      </c>
      <c r="AF877" s="1" t="str">
        <f>INDEX(Lookup!G$2:G$1349, MATCH($AE877, Lookup!$G$2:$G$1349,0))</f>
        <v>WINCANTON R.D.</v>
      </c>
      <c r="AG877" s="1" t="str">
        <f>INDEX(Lookup!F$2:F$1349, MATCH($AE877, Lookup!$G$2:$G$1349,0))</f>
        <v>e320938</v>
      </c>
      <c r="AH877" s="1" t="str">
        <f>INDEX(Lookup!C$2:C$1349, MATCH($AE877, Lookup!$G$2:$G$1349,0))</f>
        <v>Somerset</v>
      </c>
      <c r="AI877" s="1" t="str">
        <f>INDEX(Lookup!D$2:D$1349, MATCH($AE877, Lookup!$G$2:$G$1349,0))</f>
        <v>South West</v>
      </c>
      <c r="AJ877" s="1" t="str">
        <f>INDEX(Lookup!E$2:E$1349, MATCH($AE877, Lookup!$G$2:$G$1349,0))</f>
        <v>Rest of England</v>
      </c>
    </row>
    <row r="878" spans="1:36" x14ac:dyDescent="0.3">
      <c r="A878" s="11" t="s">
        <v>2044</v>
      </c>
      <c r="B878" s="5">
        <v>30110</v>
      </c>
      <c r="C878" s="5">
        <v>79.5</v>
      </c>
      <c r="D878" s="5">
        <v>31.4</v>
      </c>
      <c r="E878" s="5">
        <v>7</v>
      </c>
      <c r="F878" s="5">
        <v>24.4</v>
      </c>
      <c r="G878" s="5">
        <v>0</v>
      </c>
      <c r="H878" s="5">
        <v>32.299999999999997</v>
      </c>
      <c r="I878" s="5">
        <v>23000</v>
      </c>
      <c r="J878" s="5">
        <v>171.4</v>
      </c>
      <c r="K878" s="5">
        <v>742693</v>
      </c>
      <c r="L878" s="5">
        <v>44</v>
      </c>
      <c r="M878" s="5">
        <v>2260.1999999999998</v>
      </c>
      <c r="N878" s="5">
        <v>9429</v>
      </c>
      <c r="O878" s="5">
        <v>1693.7</v>
      </c>
      <c r="P878" s="5">
        <v>4171</v>
      </c>
      <c r="Q878" s="5">
        <v>470</v>
      </c>
      <c r="R878" s="5">
        <v>5163</v>
      </c>
      <c r="S878" s="5">
        <v>1138.5</v>
      </c>
      <c r="T878" s="5">
        <v>84</v>
      </c>
      <c r="U878" s="5">
        <v>39.9</v>
      </c>
      <c r="V878" s="5">
        <v>67.2</v>
      </c>
      <c r="W878" s="13">
        <v>6.3</v>
      </c>
      <c r="X878" s="13">
        <v>117.6</v>
      </c>
      <c r="Y878" s="13">
        <v>120.2</v>
      </c>
      <c r="Z878" s="13">
        <v>255.3</v>
      </c>
      <c r="AA878" s="18">
        <f t="shared" si="70"/>
        <v>1648.4</v>
      </c>
      <c r="AB878" s="18">
        <f t="shared" si="71"/>
        <v>0.72931598973542178</v>
      </c>
      <c r="AC878" s="1" t="s">
        <v>7494</v>
      </c>
      <c r="AD878" s="1" t="str">
        <f t="shared" si="73"/>
        <v>Yeovil R.D.</v>
      </c>
      <c r="AE878" s="1" t="str">
        <f t="shared" si="72"/>
        <v>Yeovil R.D.</v>
      </c>
      <c r="AF878" s="1" t="str">
        <f>INDEX(Lookup!G$2:G$1349, MATCH($AE878, Lookup!$G$2:$G$1349,0))</f>
        <v>YEOVIL R.D.</v>
      </c>
      <c r="AG878" s="1" t="str">
        <f>INDEX(Lookup!F$2:F$1349, MATCH($AE878, Lookup!$G$2:$G$1349,0))</f>
        <v>e320939</v>
      </c>
      <c r="AH878" s="1" t="str">
        <f>INDEX(Lookup!C$2:C$1349, MATCH($AE878, Lookup!$G$2:$G$1349,0))</f>
        <v>Somerset</v>
      </c>
      <c r="AI878" s="1" t="str">
        <f>INDEX(Lookup!D$2:D$1349, MATCH($AE878, Lookup!$G$2:$G$1349,0))</f>
        <v>South West</v>
      </c>
      <c r="AJ878" s="1" t="str">
        <f>INDEX(Lookup!E$2:E$1349, MATCH($AE878, Lookup!$G$2:$G$1349,0))</f>
        <v>Rest of England</v>
      </c>
    </row>
    <row r="879" spans="1:36" x14ac:dyDescent="0.3">
      <c r="A879" s="11" t="s">
        <v>2065</v>
      </c>
      <c r="W879" s="13"/>
      <c r="AA879" s="18">
        <f t="shared" si="70"/>
        <v>0</v>
      </c>
      <c r="AB879" s="18" t="e">
        <f t="shared" si="71"/>
        <v>#DIV/0!</v>
      </c>
      <c r="AE879" s="1">
        <f t="shared" si="72"/>
        <v>0</v>
      </c>
      <c r="AF879" s="1" t="e">
        <f>INDEX(Lookup!G$2:G$1349, MATCH($AE879, Lookup!$G$2:$G$1349,0))</f>
        <v>#N/A</v>
      </c>
      <c r="AG879" s="1" t="e">
        <f>INDEX(Lookup!F$2:F$1349, MATCH($AE879, Lookup!$G$2:$G$1349,0))</f>
        <v>#N/A</v>
      </c>
      <c r="AH879" s="1" t="e">
        <f>INDEX(Lookup!C$2:C$1349, MATCH($AE879, Lookup!$G$2:$G$1349,0))</f>
        <v>#N/A</v>
      </c>
      <c r="AI879" s="1" t="e">
        <f>INDEX(Lookup!D$2:D$1349, MATCH($AE879, Lookup!$G$2:$G$1349,0))</f>
        <v>#N/A</v>
      </c>
      <c r="AJ879" s="1" t="e">
        <f>INDEX(Lookup!E$2:E$1349, MATCH($AE879, Lookup!$G$2:$G$1349,0))</f>
        <v>#N/A</v>
      </c>
    </row>
    <row r="880" spans="1:36" x14ac:dyDescent="0.3">
      <c r="A880" s="11" t="s">
        <v>1362</v>
      </c>
      <c r="C880" s="5">
        <v>60</v>
      </c>
      <c r="D880" s="5">
        <v>21</v>
      </c>
      <c r="I880" s="5">
        <v>788159</v>
      </c>
      <c r="J880" s="5">
        <v>185.1</v>
      </c>
      <c r="K880" s="5">
        <v>16551339</v>
      </c>
      <c r="L880" s="5">
        <v>19.8</v>
      </c>
      <c r="W880" s="13"/>
      <c r="AA880" s="18">
        <f t="shared" si="70"/>
        <v>0</v>
      </c>
      <c r="AB880" s="18" t="e">
        <f t="shared" si="71"/>
        <v>#DIV/0!</v>
      </c>
      <c r="AE880" s="1">
        <f t="shared" si="72"/>
        <v>0</v>
      </c>
      <c r="AF880" s="1" t="e">
        <f>INDEX(Lookup!G$2:G$1349, MATCH($AE880, Lookup!$G$2:$G$1349,0))</f>
        <v>#N/A</v>
      </c>
      <c r="AG880" s="1" t="e">
        <f>INDEX(Lookup!F$2:F$1349, MATCH($AE880, Lookup!$G$2:$G$1349,0))</f>
        <v>#N/A</v>
      </c>
      <c r="AH880" s="1" t="e">
        <f>INDEX(Lookup!C$2:C$1349, MATCH($AE880, Lookup!$G$2:$G$1349,0))</f>
        <v>#N/A</v>
      </c>
      <c r="AI880" s="1" t="e">
        <f>INDEX(Lookup!D$2:D$1349, MATCH($AE880, Lookup!$G$2:$G$1349,0))</f>
        <v>#N/A</v>
      </c>
      <c r="AJ880" s="1" t="e">
        <f>INDEX(Lookup!E$2:E$1349, MATCH($AE880, Lookup!$G$2:$G$1349,0))</f>
        <v>#N/A</v>
      </c>
    </row>
    <row r="881" spans="1:36" x14ac:dyDescent="0.3">
      <c r="A881" s="11" t="s">
        <v>1404</v>
      </c>
      <c r="B881" s="5">
        <v>751640</v>
      </c>
      <c r="H881" s="5">
        <v>32.9</v>
      </c>
      <c r="I881" s="5">
        <v>785906</v>
      </c>
      <c r="J881" s="5">
        <v>184.6</v>
      </c>
      <c r="K881" s="5">
        <v>25890446</v>
      </c>
      <c r="M881" s="5">
        <v>81121.399999999994</v>
      </c>
      <c r="N881" s="5">
        <v>251974</v>
      </c>
      <c r="O881" s="5">
        <v>48789.8</v>
      </c>
      <c r="P881" s="5">
        <v>67773</v>
      </c>
      <c r="Q881" s="5">
        <v>7477.3</v>
      </c>
      <c r="R881" s="5">
        <v>178324</v>
      </c>
      <c r="S881" s="5">
        <v>38203</v>
      </c>
      <c r="T881" s="5">
        <v>5792</v>
      </c>
      <c r="U881" s="5">
        <v>3022.9</v>
      </c>
      <c r="V881" s="5">
        <v>5039.6000000000004</v>
      </c>
      <c r="W881" s="13">
        <v>657.5</v>
      </c>
      <c r="X881" s="13">
        <v>4899.3</v>
      </c>
      <c r="Y881" s="13">
        <v>10401.700000000001</v>
      </c>
      <c r="Z881" s="13">
        <v>11333.5</v>
      </c>
      <c r="AA881" s="18">
        <f t="shared" si="70"/>
        <v>48703.200000000004</v>
      </c>
      <c r="AB881" s="18">
        <f t="shared" si="71"/>
        <v>0.60037425389601273</v>
      </c>
      <c r="AE881" s="1">
        <f t="shared" si="72"/>
        <v>0</v>
      </c>
      <c r="AF881" s="1" t="e">
        <f>INDEX(Lookup!G$2:G$1349, MATCH($AE881, Lookup!$G$2:$G$1349,0))</f>
        <v>#N/A</v>
      </c>
      <c r="AG881" s="1" t="e">
        <f>INDEX(Lookup!F$2:F$1349, MATCH($AE881, Lookup!$G$2:$G$1349,0))</f>
        <v>#N/A</v>
      </c>
      <c r="AH881" s="1" t="e">
        <f>INDEX(Lookup!C$2:C$1349, MATCH($AE881, Lookup!$G$2:$G$1349,0))</f>
        <v>#N/A</v>
      </c>
      <c r="AI881" s="1" t="e">
        <f>INDEX(Lookup!D$2:D$1349, MATCH($AE881, Lookup!$G$2:$G$1349,0))</f>
        <v>#N/A</v>
      </c>
      <c r="AJ881" s="1" t="e">
        <f>INDEX(Lookup!E$2:E$1349, MATCH($AE881, Lookup!$G$2:$G$1349,0))</f>
        <v>#N/A</v>
      </c>
    </row>
    <row r="882" spans="1:36" x14ac:dyDescent="0.3">
      <c r="A882" s="11" t="s">
        <v>2066</v>
      </c>
      <c r="B882" s="5">
        <v>23180</v>
      </c>
      <c r="C882" s="5">
        <v>99.5</v>
      </c>
      <c r="D882" s="5">
        <v>38.5</v>
      </c>
      <c r="E882" s="5">
        <v>17</v>
      </c>
      <c r="F882" s="5">
        <v>21.5</v>
      </c>
      <c r="G882" s="5">
        <v>0</v>
      </c>
      <c r="I882" s="5">
        <v>27000</v>
      </c>
      <c r="J882" s="5">
        <v>193.5</v>
      </c>
      <c r="K882" s="5">
        <v>1039500</v>
      </c>
      <c r="L882" s="5">
        <v>6.5</v>
      </c>
      <c r="M882" s="5">
        <v>2929.7</v>
      </c>
      <c r="N882" s="5">
        <v>7535</v>
      </c>
      <c r="O882" s="5">
        <v>1676.7</v>
      </c>
      <c r="P882" s="5">
        <v>949</v>
      </c>
      <c r="Q882" s="5">
        <v>102.3</v>
      </c>
      <c r="R882" s="5">
        <v>6313</v>
      </c>
      <c r="S882" s="5">
        <v>1442.3</v>
      </c>
      <c r="T882" s="5">
        <v>272</v>
      </c>
      <c r="U882" s="5">
        <v>132</v>
      </c>
      <c r="V882" s="5">
        <v>355.4</v>
      </c>
      <c r="W882" s="13">
        <v>87.8</v>
      </c>
      <c r="X882" s="5">
        <v>186.6</v>
      </c>
      <c r="Y882" s="5">
        <v>346.5</v>
      </c>
      <c r="Z882" s="5">
        <v>276.7</v>
      </c>
      <c r="AA882" s="18">
        <f t="shared" si="70"/>
        <v>1676.6</v>
      </c>
      <c r="AB882" s="18">
        <f t="shared" si="71"/>
        <v>0.57227702495136024</v>
      </c>
      <c r="AC882" s="1" t="s">
        <v>7495</v>
      </c>
      <c r="AD882" s="1" t="str">
        <f t="shared" ref="AD882:AD903" si="74">_xlfn.CONCAT(A882," ",AC882)</f>
        <v>Lichfield M.B.</v>
      </c>
      <c r="AE882" s="1" t="str">
        <f t="shared" si="72"/>
        <v>Lichfield M.B.</v>
      </c>
      <c r="AF882" s="1" t="str">
        <f>INDEX(Lookup!G$2:G$1349, MATCH($AE882, Lookup!$G$2:$G$1349,0))</f>
        <v>LICHFIELD M.B.</v>
      </c>
      <c r="AG882" s="1" t="str">
        <f>INDEX(Lookup!F$2:F$1349, MATCH($AE882, Lookup!$G$2:$G$1349,0))</f>
        <v>e330951</v>
      </c>
      <c r="AH882" s="1" t="str">
        <f>INDEX(Lookup!C$2:C$1349, MATCH($AE882, Lookup!$G$2:$G$1349,0))</f>
        <v>Staffordshire</v>
      </c>
      <c r="AI882" s="1" t="str">
        <f>INDEX(Lookup!D$2:D$1349, MATCH($AE882, Lookup!$G$2:$G$1349,0))</f>
        <v>West Midlands</v>
      </c>
      <c r="AJ882" s="1" t="str">
        <f>INDEX(Lookup!E$2:E$1349, MATCH($AE882, Lookup!$G$2:$G$1349,0))</f>
        <v>Rest of England</v>
      </c>
    </row>
    <row r="883" spans="1:36" x14ac:dyDescent="0.3">
      <c r="A883" s="11" t="s">
        <v>2067</v>
      </c>
      <c r="B883" s="5">
        <v>76900</v>
      </c>
      <c r="C883" s="5">
        <v>94</v>
      </c>
      <c r="D883" s="5">
        <v>35.5</v>
      </c>
      <c r="E883" s="5">
        <v>14.5</v>
      </c>
      <c r="F883" s="5">
        <v>21</v>
      </c>
      <c r="G883" s="5">
        <v>0</v>
      </c>
      <c r="I883" s="5">
        <v>72000</v>
      </c>
      <c r="J883" s="5">
        <v>171.7</v>
      </c>
      <c r="K883" s="5">
        <v>2556000</v>
      </c>
      <c r="L883" s="5">
        <v>27</v>
      </c>
      <c r="M883" s="5">
        <v>7506.6</v>
      </c>
      <c r="N883" s="5">
        <v>26885</v>
      </c>
      <c r="O883" s="5">
        <v>4567</v>
      </c>
      <c r="P883" s="5">
        <v>12274</v>
      </c>
      <c r="Q883" s="5">
        <v>1451.5</v>
      </c>
      <c r="R883" s="5">
        <v>14147</v>
      </c>
      <c r="S883" s="5">
        <v>2891</v>
      </c>
      <c r="T883" s="5">
        <v>461</v>
      </c>
      <c r="U883" s="5">
        <v>224.3</v>
      </c>
      <c r="V883" s="5">
        <v>774.3</v>
      </c>
      <c r="W883" s="13">
        <v>99.8</v>
      </c>
      <c r="X883" s="5">
        <v>502.6</v>
      </c>
      <c r="Y883" s="5">
        <v>651.79999999999995</v>
      </c>
      <c r="Z883" s="5">
        <v>910.9</v>
      </c>
      <c r="AA883" s="18">
        <f t="shared" si="70"/>
        <v>4566.8</v>
      </c>
      <c r="AB883" s="18">
        <f t="shared" si="71"/>
        <v>0.60837129992273464</v>
      </c>
      <c r="AC883" s="1" t="s">
        <v>7495</v>
      </c>
      <c r="AD883" s="1" t="str">
        <f t="shared" si="74"/>
        <v>Newcastle-under-Lyme M.B.</v>
      </c>
      <c r="AE883" s="1" t="str">
        <f t="shared" si="72"/>
        <v>Newcastle-under-Lyme M.B.</v>
      </c>
      <c r="AF883" s="1" t="str">
        <f>INDEX(Lookup!G$2:G$1349, MATCH($AE883, Lookup!$G$2:$G$1349,0))</f>
        <v>NEWCASTLE-UNDER-LYME M.B.</v>
      </c>
      <c r="AG883" s="1" t="str">
        <f>INDEX(Lookup!F$2:F$1349, MATCH($AE883, Lookup!$G$2:$G$1349,0))</f>
        <v>e330952</v>
      </c>
      <c r="AH883" s="1" t="str">
        <f>INDEX(Lookup!C$2:C$1349, MATCH($AE883, Lookup!$G$2:$G$1349,0))</f>
        <v>Staffordshire</v>
      </c>
      <c r="AI883" s="1" t="str">
        <f>INDEX(Lookup!D$2:D$1349, MATCH($AE883, Lookup!$G$2:$G$1349,0))</f>
        <v>West Midlands</v>
      </c>
      <c r="AJ883" s="1" t="str">
        <f>INDEX(Lookup!E$2:E$1349, MATCH($AE883, Lookup!$G$2:$G$1349,0))</f>
        <v>Rest of England</v>
      </c>
    </row>
    <row r="884" spans="1:36" x14ac:dyDescent="0.3">
      <c r="A884" s="11" t="s">
        <v>2068</v>
      </c>
      <c r="B884" s="5">
        <v>54530</v>
      </c>
      <c r="C884" s="5">
        <v>94.5</v>
      </c>
      <c r="D884" s="5">
        <v>35.700000000000003</v>
      </c>
      <c r="E884" s="5">
        <v>14.3</v>
      </c>
      <c r="F884" s="5">
        <v>21.4</v>
      </c>
      <c r="G884" s="5">
        <v>0</v>
      </c>
      <c r="I884" s="5">
        <v>67273</v>
      </c>
      <c r="J884" s="5">
        <v>157.4</v>
      </c>
      <c r="K884" s="5">
        <v>2401646</v>
      </c>
      <c r="L884" s="5">
        <v>5.5</v>
      </c>
      <c r="M884" s="5">
        <v>6905.6</v>
      </c>
      <c r="N884" s="5">
        <v>17660</v>
      </c>
      <c r="O884" s="5">
        <v>3331</v>
      </c>
      <c r="P884" s="5">
        <v>5033</v>
      </c>
      <c r="Q884" s="5">
        <v>595.70000000000005</v>
      </c>
      <c r="R884" s="5">
        <v>12359</v>
      </c>
      <c r="S884" s="5">
        <v>2585.9</v>
      </c>
      <c r="T884" s="5">
        <v>246</v>
      </c>
      <c r="U884" s="5">
        <v>117.7</v>
      </c>
      <c r="V884" s="5">
        <v>840.2</v>
      </c>
      <c r="W884" s="13">
        <v>104.2</v>
      </c>
      <c r="X884" s="5">
        <v>437.1</v>
      </c>
      <c r="Y884" s="5">
        <v>1333.5</v>
      </c>
      <c r="Z884" s="5">
        <v>859.6</v>
      </c>
      <c r="AA884" s="18">
        <f t="shared" si="70"/>
        <v>3299.3</v>
      </c>
      <c r="AB884" s="18">
        <f t="shared" si="71"/>
        <v>0.47777166357738649</v>
      </c>
      <c r="AC884" s="1" t="s">
        <v>7495</v>
      </c>
      <c r="AD884" s="1" t="str">
        <f t="shared" si="74"/>
        <v>Stafford M.B.</v>
      </c>
      <c r="AE884" s="1" t="str">
        <f t="shared" si="72"/>
        <v>Stafford M.B.</v>
      </c>
      <c r="AF884" s="1" t="str">
        <f>INDEX(Lookup!G$2:G$1349, MATCH($AE884, Lookup!$G$2:$G$1349,0))</f>
        <v>STAFFORD M.B.</v>
      </c>
      <c r="AG884" s="1" t="str">
        <f>INDEX(Lookup!F$2:F$1349, MATCH($AE884, Lookup!$G$2:$G$1349,0))</f>
        <v>e330954</v>
      </c>
      <c r="AH884" s="1" t="str">
        <f>INDEX(Lookup!C$2:C$1349, MATCH($AE884, Lookup!$G$2:$G$1349,0))</f>
        <v>Staffordshire</v>
      </c>
      <c r="AI884" s="1" t="str">
        <f>INDEX(Lookup!D$2:D$1349, MATCH($AE884, Lookup!$G$2:$G$1349,0))</f>
        <v>West Midlands</v>
      </c>
      <c r="AJ884" s="1" t="str">
        <f>INDEX(Lookup!E$2:E$1349, MATCH($AE884, Lookup!$G$2:$G$1349,0))</f>
        <v>Rest of England</v>
      </c>
    </row>
    <row r="885" spans="1:36" x14ac:dyDescent="0.3">
      <c r="A885" s="11" t="s">
        <v>2069</v>
      </c>
      <c r="B885" s="5">
        <v>43830</v>
      </c>
      <c r="C885" s="5">
        <v>98.5</v>
      </c>
      <c r="D885" s="5">
        <v>38</v>
      </c>
      <c r="E885" s="5">
        <v>16.5</v>
      </c>
      <c r="F885" s="5">
        <v>21.5</v>
      </c>
      <c r="G885" s="5">
        <v>0</v>
      </c>
      <c r="I885" s="5">
        <v>51500</v>
      </c>
      <c r="J885" s="5">
        <v>186.1</v>
      </c>
      <c r="K885" s="5">
        <v>1957000</v>
      </c>
      <c r="L885" s="5">
        <v>13.3</v>
      </c>
      <c r="M885" s="5">
        <v>5133.3999999999996</v>
      </c>
      <c r="N885" s="5">
        <v>15222</v>
      </c>
      <c r="O885" s="5">
        <v>2878.9</v>
      </c>
      <c r="P885" s="5">
        <v>3771</v>
      </c>
      <c r="Q885" s="5">
        <v>411.9</v>
      </c>
      <c r="R885" s="5">
        <v>11352</v>
      </c>
      <c r="S885" s="5">
        <v>2420</v>
      </c>
      <c r="T885" s="5">
        <v>99</v>
      </c>
      <c r="U885" s="5">
        <v>47.1</v>
      </c>
      <c r="V885" s="5">
        <v>474.7</v>
      </c>
      <c r="W885" s="13">
        <v>44.5</v>
      </c>
      <c r="X885" s="5">
        <v>289.2</v>
      </c>
      <c r="Y885" s="5">
        <v>992.8</v>
      </c>
      <c r="Z885" s="5">
        <v>453.3</v>
      </c>
      <c r="AA885" s="18">
        <f t="shared" si="70"/>
        <v>2879</v>
      </c>
      <c r="AB885" s="18">
        <f t="shared" si="71"/>
        <v>0.56083687224841239</v>
      </c>
      <c r="AC885" s="1" t="s">
        <v>7495</v>
      </c>
      <c r="AD885" s="1" t="str">
        <f t="shared" si="74"/>
        <v>Tamworth M.B.</v>
      </c>
      <c r="AE885" s="1" t="str">
        <f t="shared" si="72"/>
        <v>Tamworth M.B.</v>
      </c>
      <c r="AF885" s="1" t="str">
        <f>INDEX(Lookup!G$2:G$1349, MATCH($AE885, Lookup!$G$2:$G$1349,0))</f>
        <v>TAMWORTH M.B.</v>
      </c>
      <c r="AG885" s="1" t="str">
        <f>INDEX(Lookup!F$2:F$1349, MATCH($AE885, Lookup!$G$2:$G$1349,0))</f>
        <v>e330956</v>
      </c>
      <c r="AH885" s="1" t="str">
        <f>INDEX(Lookup!C$2:C$1349, MATCH($AE885, Lookup!$G$2:$G$1349,0))</f>
        <v>Staffordshire</v>
      </c>
      <c r="AI885" s="1" t="str">
        <f>INDEX(Lookup!D$2:D$1349, MATCH($AE885, Lookup!$G$2:$G$1349,0))</f>
        <v>West Midlands</v>
      </c>
      <c r="AJ885" s="1" t="str">
        <f>INDEX(Lookup!E$2:E$1349, MATCH($AE885, Lookup!$G$2:$G$1349,0))</f>
        <v>Rest of England</v>
      </c>
    </row>
    <row r="886" spans="1:36" x14ac:dyDescent="0.3">
      <c r="A886" s="11" t="s">
        <v>2070</v>
      </c>
      <c r="B886" s="5">
        <v>88810</v>
      </c>
      <c r="C886" s="5">
        <v>88</v>
      </c>
      <c r="D886" s="5">
        <v>32</v>
      </c>
      <c r="E886" s="5">
        <v>7.3</v>
      </c>
      <c r="F886" s="5">
        <v>22.4</v>
      </c>
      <c r="G886" s="5">
        <v>2.2999999999999998</v>
      </c>
      <c r="I886" s="5">
        <v>101310</v>
      </c>
      <c r="J886" s="5">
        <v>214.8</v>
      </c>
      <c r="K886" s="5">
        <v>3241920</v>
      </c>
      <c r="L886" s="5">
        <v>13.3</v>
      </c>
      <c r="M886" s="5">
        <v>10455</v>
      </c>
      <c r="N886" s="5">
        <v>28902</v>
      </c>
      <c r="O886" s="5">
        <v>6649.8</v>
      </c>
      <c r="P886" s="5">
        <v>2273</v>
      </c>
      <c r="Q886" s="5">
        <v>288.60000000000002</v>
      </c>
      <c r="R886" s="5">
        <v>25961</v>
      </c>
      <c r="S886" s="5">
        <v>6036.2</v>
      </c>
      <c r="T886" s="5">
        <v>665</v>
      </c>
      <c r="U886" s="5">
        <v>324.10000000000002</v>
      </c>
      <c r="V886" s="5">
        <v>472.6</v>
      </c>
      <c r="W886" s="13">
        <v>64.900000000000006</v>
      </c>
      <c r="X886" s="13">
        <v>542</v>
      </c>
      <c r="Y886" s="13">
        <v>1634</v>
      </c>
      <c r="Z886" s="13">
        <v>1091.7</v>
      </c>
      <c r="AA886" s="18">
        <f t="shared" si="70"/>
        <v>6648.9000000000005</v>
      </c>
      <c r="AB886" s="18">
        <f t="shared" si="71"/>
        <v>0.63595408895265426</v>
      </c>
      <c r="AC886" s="1" t="s">
        <v>7496</v>
      </c>
      <c r="AD886" s="1" t="str">
        <f t="shared" si="74"/>
        <v>Aldridge-Brownhills U.D.</v>
      </c>
      <c r="AE886" s="1" t="str">
        <f t="shared" si="72"/>
        <v>Aldridge-Brownhills U.D.</v>
      </c>
      <c r="AF886" s="1" t="str">
        <f>INDEX(Lookup!G$2:G$1349, MATCH($AE886, Lookup!$G$2:$G$1349,0))</f>
        <v>ALDRIDGE-BROWNHILLS U.D.</v>
      </c>
      <c r="AG886" s="1" t="str">
        <f>INDEX(Lookup!F$2:F$1349, MATCH($AE886, Lookup!$G$2:$G$1349,0))</f>
        <v>e330946</v>
      </c>
      <c r="AH886" s="1" t="str">
        <f>INDEX(Lookup!C$2:C$1349, MATCH($AE886, Lookup!$G$2:$G$1349,0))</f>
        <v>West Midlands</v>
      </c>
      <c r="AI886" s="1" t="str">
        <f>INDEX(Lookup!D$2:D$1349, MATCH($AE886, Lookup!$G$2:$G$1349,0))</f>
        <v>West Midlands</v>
      </c>
      <c r="AJ886" s="1" t="str">
        <f>INDEX(Lookup!E$2:E$1349, MATCH($AE886, Lookup!$G$2:$G$1349,0))</f>
        <v>Rest of England</v>
      </c>
    </row>
    <row r="887" spans="1:36" x14ac:dyDescent="0.3">
      <c r="A887" s="11" t="s">
        <v>2071</v>
      </c>
      <c r="B887" s="5">
        <v>17980</v>
      </c>
      <c r="C887" s="5">
        <v>85.5</v>
      </c>
      <c r="D887" s="5">
        <v>30</v>
      </c>
      <c r="E887" s="5">
        <v>7.5</v>
      </c>
      <c r="F887" s="5">
        <v>22.5</v>
      </c>
      <c r="G887" s="5">
        <v>0</v>
      </c>
      <c r="I887" s="5">
        <v>14521</v>
      </c>
      <c r="J887" s="5">
        <v>215.4</v>
      </c>
      <c r="K887" s="5">
        <v>435630</v>
      </c>
      <c r="L887" s="5">
        <v>45.5</v>
      </c>
      <c r="M887" s="5">
        <v>1451.6</v>
      </c>
      <c r="N887" s="5">
        <v>6167</v>
      </c>
      <c r="O887" s="5">
        <v>1045.5999999999999</v>
      </c>
      <c r="P887" s="5">
        <v>2091</v>
      </c>
      <c r="Q887" s="5">
        <v>232.2</v>
      </c>
      <c r="R887" s="5">
        <v>4046</v>
      </c>
      <c r="S887" s="5">
        <v>799</v>
      </c>
      <c r="T887" s="5">
        <v>29</v>
      </c>
      <c r="U887" s="5">
        <v>14.3</v>
      </c>
      <c r="V887" s="5">
        <v>97.6</v>
      </c>
      <c r="W887" s="13">
        <v>3</v>
      </c>
      <c r="X887" s="13">
        <v>45.7</v>
      </c>
      <c r="Y887" s="13">
        <v>106.9</v>
      </c>
      <c r="Z887" s="13">
        <v>152.80000000000001</v>
      </c>
      <c r="AA887" s="18">
        <f t="shared" si="70"/>
        <v>1045.5</v>
      </c>
      <c r="AB887" s="18">
        <f t="shared" si="71"/>
        <v>0.7202397354643153</v>
      </c>
      <c r="AC887" s="1" t="s">
        <v>7496</v>
      </c>
      <c r="AD887" s="1" t="str">
        <f t="shared" si="74"/>
        <v>Biddulph U.D.</v>
      </c>
      <c r="AE887" s="1" t="str">
        <f t="shared" si="72"/>
        <v>Biddulph U.D.</v>
      </c>
      <c r="AF887" s="1" t="str">
        <f>INDEX(Lookup!G$2:G$1349, MATCH($AE887, Lookup!$G$2:$G$1349,0))</f>
        <v>BIDDULPH U.D.</v>
      </c>
      <c r="AG887" s="1" t="str">
        <f>INDEX(Lookup!F$2:F$1349, MATCH($AE887, Lookup!$G$2:$G$1349,0))</f>
        <v>e330947</v>
      </c>
      <c r="AH887" s="1" t="str">
        <f>INDEX(Lookup!C$2:C$1349, MATCH($AE887, Lookup!$G$2:$G$1349,0))</f>
        <v>Staffordshire</v>
      </c>
      <c r="AI887" s="1" t="str">
        <f>INDEX(Lookup!D$2:D$1349, MATCH($AE887, Lookup!$G$2:$G$1349,0))</f>
        <v>West Midlands</v>
      </c>
      <c r="AJ887" s="1" t="str">
        <f>INDEX(Lookup!E$2:E$1349, MATCH($AE887, Lookup!$G$2:$G$1349,0))</f>
        <v>Rest of England</v>
      </c>
    </row>
    <row r="888" spans="1:36" x14ac:dyDescent="0.3">
      <c r="A888" s="11" t="s">
        <v>2072</v>
      </c>
      <c r="B888" s="5">
        <v>56230</v>
      </c>
      <c r="C888" s="5">
        <v>88.5</v>
      </c>
      <c r="D888" s="5">
        <v>33.5</v>
      </c>
      <c r="E888" s="5">
        <v>10.4</v>
      </c>
      <c r="F888" s="5">
        <v>22.4</v>
      </c>
      <c r="G888" s="5">
        <v>0.7</v>
      </c>
      <c r="I888" s="5">
        <v>53900</v>
      </c>
      <c r="J888" s="5">
        <v>196.6</v>
      </c>
      <c r="K888" s="5">
        <v>1805650</v>
      </c>
      <c r="L888" s="5">
        <v>25.4</v>
      </c>
      <c r="M888" s="5">
        <v>5650.1</v>
      </c>
      <c r="N888" s="5">
        <v>18962</v>
      </c>
      <c r="O888" s="5">
        <v>3273.4</v>
      </c>
      <c r="P888" s="5">
        <v>6846</v>
      </c>
      <c r="Q888" s="5">
        <v>816.4</v>
      </c>
      <c r="R888" s="5">
        <v>12010</v>
      </c>
      <c r="S888" s="5">
        <v>2406.4</v>
      </c>
      <c r="T888" s="5">
        <v>104</v>
      </c>
      <c r="U888" s="5">
        <v>50.4</v>
      </c>
      <c r="V888" s="5">
        <v>461.2</v>
      </c>
      <c r="W888" s="13">
        <v>61.6</v>
      </c>
      <c r="X888" s="13">
        <v>435.4</v>
      </c>
      <c r="Y888" s="13">
        <v>800.1</v>
      </c>
      <c r="Z888" s="13">
        <v>618.29999999999995</v>
      </c>
      <c r="AA888" s="18">
        <f t="shared" si="70"/>
        <v>3273.2000000000003</v>
      </c>
      <c r="AB888" s="18">
        <f t="shared" si="71"/>
        <v>0.5793171802268986</v>
      </c>
      <c r="AC888" s="1" t="s">
        <v>7496</v>
      </c>
      <c r="AD888" s="1" t="str">
        <f t="shared" si="74"/>
        <v>Cannock U.D.</v>
      </c>
      <c r="AE888" s="1" t="str">
        <f t="shared" si="72"/>
        <v>Cannock U.D.</v>
      </c>
      <c r="AF888" s="1" t="str">
        <f>INDEX(Lookup!G$2:G$1349, MATCH($AE888, Lookup!$G$2:$G$1349,0))</f>
        <v>CANNOCK U.D.</v>
      </c>
      <c r="AG888" s="1" t="str">
        <f>INDEX(Lookup!F$2:F$1349, MATCH($AE888, Lookup!$G$2:$G$1349,0))</f>
        <v>e330948</v>
      </c>
      <c r="AH888" s="1" t="str">
        <f>INDEX(Lookup!C$2:C$1349, MATCH($AE888, Lookup!$G$2:$G$1349,0))</f>
        <v>Staffordshire</v>
      </c>
      <c r="AI888" s="1" t="str">
        <f>INDEX(Lookup!D$2:D$1349, MATCH($AE888, Lookup!$G$2:$G$1349,0))</f>
        <v>West Midlands</v>
      </c>
      <c r="AJ888" s="1" t="str">
        <f>INDEX(Lookup!E$2:E$1349, MATCH($AE888, Lookup!$G$2:$G$1349,0))</f>
        <v>Rest of England</v>
      </c>
    </row>
    <row r="889" spans="1:36" x14ac:dyDescent="0.3">
      <c r="A889" s="11" t="s">
        <v>2073</v>
      </c>
      <c r="B889" s="5">
        <v>22290</v>
      </c>
      <c r="C889" s="5">
        <v>93.5</v>
      </c>
      <c r="D889" s="5">
        <v>34</v>
      </c>
      <c r="E889" s="5">
        <v>11.5</v>
      </c>
      <c r="F889" s="5">
        <v>22.5</v>
      </c>
      <c r="G889" s="5">
        <v>0</v>
      </c>
      <c r="I889" s="5">
        <v>18375</v>
      </c>
      <c r="J889" s="5">
        <v>206.1</v>
      </c>
      <c r="K889" s="5">
        <v>624750</v>
      </c>
      <c r="L889" s="5">
        <v>36.200000000000003</v>
      </c>
      <c r="M889" s="5">
        <v>1861.8</v>
      </c>
      <c r="N889" s="5">
        <v>7997</v>
      </c>
      <c r="O889" s="5">
        <v>1166.5</v>
      </c>
      <c r="P889" s="5">
        <v>3461</v>
      </c>
      <c r="Q889" s="5">
        <v>377.8</v>
      </c>
      <c r="R889" s="5">
        <v>4200</v>
      </c>
      <c r="S889" s="5">
        <v>785.7</v>
      </c>
      <c r="T889" s="5">
        <v>6</v>
      </c>
      <c r="U889" s="5">
        <v>3</v>
      </c>
      <c r="V889" s="5">
        <v>71.400000000000006</v>
      </c>
      <c r="W889" s="13">
        <v>0.8</v>
      </c>
      <c r="X889" s="13">
        <v>77.599999999999994</v>
      </c>
      <c r="Y889" s="13">
        <v>391.4</v>
      </c>
      <c r="Z889" s="13">
        <v>154.19999999999999</v>
      </c>
      <c r="AA889" s="18">
        <f t="shared" si="70"/>
        <v>1166.5</v>
      </c>
      <c r="AB889" s="18">
        <f t="shared" si="71"/>
        <v>0.62654420453324744</v>
      </c>
      <c r="AC889" s="1" t="s">
        <v>7496</v>
      </c>
      <c r="AD889" s="1" t="str">
        <f t="shared" si="74"/>
        <v>Kidsgrove U.D.</v>
      </c>
      <c r="AE889" s="1" t="str">
        <f t="shared" si="72"/>
        <v>Kidsgrove U.D.</v>
      </c>
      <c r="AF889" s="1" t="str">
        <f>INDEX(Lookup!G$2:G$1349, MATCH($AE889, Lookup!$G$2:$G$1349,0))</f>
        <v>KIDSGROVE U.D.</v>
      </c>
      <c r="AG889" s="1" t="str">
        <f>INDEX(Lookup!F$2:F$1349, MATCH($AE889, Lookup!$G$2:$G$1349,0))</f>
        <v>e330949</v>
      </c>
      <c r="AH889" s="1" t="str">
        <f>INDEX(Lookup!C$2:C$1349, MATCH($AE889, Lookup!$G$2:$G$1349,0))</f>
        <v>Staffordshire</v>
      </c>
      <c r="AI889" s="1" t="str">
        <f>INDEX(Lookup!D$2:D$1349, MATCH($AE889, Lookup!$G$2:$G$1349,0))</f>
        <v>West Midlands</v>
      </c>
      <c r="AJ889" s="1" t="str">
        <f>INDEX(Lookup!E$2:E$1349, MATCH($AE889, Lookup!$G$2:$G$1349,0))</f>
        <v>Rest of England</v>
      </c>
    </row>
    <row r="890" spans="1:36" x14ac:dyDescent="0.3">
      <c r="A890" s="11" t="s">
        <v>2074</v>
      </c>
      <c r="B890" s="5">
        <v>19340</v>
      </c>
      <c r="C890" s="5">
        <v>98</v>
      </c>
      <c r="D890" s="5">
        <v>36.299999999999997</v>
      </c>
      <c r="E890" s="5">
        <v>14.8</v>
      </c>
      <c r="F890" s="5">
        <v>21.5</v>
      </c>
      <c r="G890" s="5">
        <v>0</v>
      </c>
      <c r="I890" s="5">
        <v>20250</v>
      </c>
      <c r="J890" s="5">
        <v>168.6</v>
      </c>
      <c r="K890" s="5">
        <v>735075</v>
      </c>
      <c r="L890" s="5">
        <v>18.600000000000001</v>
      </c>
      <c r="M890" s="5">
        <v>2111.6999999999998</v>
      </c>
      <c r="N890" s="5">
        <v>7313</v>
      </c>
      <c r="O890" s="5">
        <v>1080.5</v>
      </c>
      <c r="P890" s="5">
        <v>4175</v>
      </c>
      <c r="Q890" s="5">
        <v>426.5</v>
      </c>
      <c r="R890" s="5">
        <v>3073</v>
      </c>
      <c r="S890" s="5">
        <v>621.5</v>
      </c>
      <c r="T890" s="5">
        <v>65</v>
      </c>
      <c r="U890" s="5">
        <v>32.5</v>
      </c>
      <c r="V890" s="5">
        <v>188.9</v>
      </c>
      <c r="W890" s="13">
        <v>79.900000000000006</v>
      </c>
      <c r="X890" s="5">
        <v>107.4</v>
      </c>
      <c r="Y890" s="5">
        <v>401.9</v>
      </c>
      <c r="Z890" s="13">
        <v>253</v>
      </c>
      <c r="AA890" s="18">
        <f t="shared" si="70"/>
        <v>1080.5</v>
      </c>
      <c r="AB890" s="18">
        <f t="shared" si="71"/>
        <v>0.51167305962021126</v>
      </c>
      <c r="AC890" s="1" t="s">
        <v>7496</v>
      </c>
      <c r="AD890" s="1" t="str">
        <f t="shared" si="74"/>
        <v>Leek U.D.</v>
      </c>
      <c r="AE890" s="1" t="str">
        <f t="shared" si="72"/>
        <v>Leek U.D.</v>
      </c>
      <c r="AF890" s="1" t="str">
        <f>INDEX(Lookup!G$2:G$1349, MATCH($AE890, Lookup!$G$2:$G$1349,0))</f>
        <v>LEEK U.D.</v>
      </c>
      <c r="AG890" s="1" t="str">
        <f>INDEX(Lookup!F$2:F$1349, MATCH($AE890, Lookup!$G$2:$G$1349,0))</f>
        <v>e330950</v>
      </c>
      <c r="AH890" s="1" t="str">
        <f>INDEX(Lookup!C$2:C$1349, MATCH($AE890, Lookup!$G$2:$G$1349,0))</f>
        <v>Staffordshire</v>
      </c>
      <c r="AI890" s="1" t="str">
        <f>INDEX(Lookup!D$2:D$1349, MATCH($AE890, Lookup!$G$2:$G$1349,0))</f>
        <v>West Midlands</v>
      </c>
      <c r="AJ890" s="1" t="str">
        <f>INDEX(Lookup!E$2:E$1349, MATCH($AE890, Lookup!$G$2:$G$1349,0))</f>
        <v>Rest of England</v>
      </c>
    </row>
    <row r="891" spans="1:36" x14ac:dyDescent="0.3">
      <c r="A891" s="11" t="s">
        <v>2075</v>
      </c>
      <c r="B891" s="5">
        <v>23570</v>
      </c>
      <c r="C891" s="5">
        <v>91</v>
      </c>
      <c r="D891" s="5">
        <v>32</v>
      </c>
      <c r="E891" s="5">
        <v>9.5</v>
      </c>
      <c r="F891" s="5">
        <v>22.5</v>
      </c>
      <c r="G891" s="5">
        <v>0</v>
      </c>
      <c r="H891" s="5">
        <v>32.299999999999997</v>
      </c>
      <c r="I891" s="5">
        <v>25369</v>
      </c>
      <c r="J891" s="5">
        <v>169.5</v>
      </c>
      <c r="K891" s="5">
        <v>826948</v>
      </c>
      <c r="L891" s="5">
        <v>13</v>
      </c>
      <c r="M891" s="5">
        <v>2766.6</v>
      </c>
      <c r="N891" s="5">
        <v>7539</v>
      </c>
      <c r="O891" s="5">
        <v>1392.1</v>
      </c>
      <c r="P891" s="5">
        <v>1246</v>
      </c>
      <c r="Q891" s="5">
        <v>135.9</v>
      </c>
      <c r="R891" s="5">
        <v>6278</v>
      </c>
      <c r="S891" s="5">
        <v>1249.7</v>
      </c>
      <c r="T891" s="5">
        <v>14</v>
      </c>
      <c r="U891" s="5">
        <v>6.1</v>
      </c>
      <c r="V891" s="5">
        <v>174.4</v>
      </c>
      <c r="W891" s="13">
        <v>14.2</v>
      </c>
      <c r="X891" s="13">
        <v>97</v>
      </c>
      <c r="Y891" s="13">
        <v>105.6</v>
      </c>
      <c r="Z891" s="13">
        <v>983.4</v>
      </c>
      <c r="AA891" s="18">
        <f t="shared" si="70"/>
        <v>1391.7</v>
      </c>
      <c r="AB891" s="18">
        <f t="shared" si="71"/>
        <v>0.50303621774018659</v>
      </c>
      <c r="AC891" s="1" t="s">
        <v>7496</v>
      </c>
      <c r="AD891" s="1" t="str">
        <f t="shared" si="74"/>
        <v>Rugeley U.D.</v>
      </c>
      <c r="AE891" s="1" t="str">
        <f t="shared" si="72"/>
        <v>Rugeley U.D.</v>
      </c>
      <c r="AF891" s="1" t="str">
        <f>INDEX(Lookup!G$2:G$1349, MATCH($AE891, Lookup!$G$2:$G$1349,0))</f>
        <v>RUGELEY U.D.</v>
      </c>
      <c r="AG891" s="1" t="str">
        <f>INDEX(Lookup!F$2:F$1349, MATCH($AE891, Lookup!$G$2:$G$1349,0))</f>
        <v>e330953</v>
      </c>
      <c r="AH891" s="1" t="str">
        <f>INDEX(Lookup!C$2:C$1349, MATCH($AE891, Lookup!$G$2:$G$1349,0))</f>
        <v>Staffordshire</v>
      </c>
      <c r="AI891" s="1" t="str">
        <f>INDEX(Lookup!D$2:D$1349, MATCH($AE891, Lookup!$G$2:$G$1349,0))</f>
        <v>West Midlands</v>
      </c>
      <c r="AJ891" s="1" t="str">
        <f>INDEX(Lookup!E$2:E$1349, MATCH($AE891, Lookup!$G$2:$G$1349,0))</f>
        <v>Rest of England</v>
      </c>
    </row>
    <row r="892" spans="1:36" x14ac:dyDescent="0.3">
      <c r="A892" s="11" t="s">
        <v>2076</v>
      </c>
      <c r="B892" s="5">
        <v>10970</v>
      </c>
      <c r="C892" s="5">
        <v>90.5</v>
      </c>
      <c r="D892" s="5">
        <v>32</v>
      </c>
      <c r="E892" s="5">
        <v>9.5</v>
      </c>
      <c r="F892" s="5">
        <v>22.5</v>
      </c>
      <c r="G892" s="5">
        <v>0</v>
      </c>
      <c r="I892" s="5">
        <v>11960</v>
      </c>
      <c r="J892" s="5">
        <v>184.8</v>
      </c>
      <c r="K892" s="5">
        <v>382720</v>
      </c>
      <c r="L892" s="5">
        <v>25.2</v>
      </c>
      <c r="M892" s="5">
        <v>1185.0999999999999</v>
      </c>
      <c r="N892" s="5">
        <v>3801</v>
      </c>
      <c r="O892" s="5">
        <v>644.4</v>
      </c>
      <c r="P892" s="5">
        <v>1525</v>
      </c>
      <c r="Q892" s="5">
        <v>170.9</v>
      </c>
      <c r="R892" s="5">
        <v>2222</v>
      </c>
      <c r="S892" s="5">
        <v>447.5</v>
      </c>
      <c r="T892" s="5">
        <v>54</v>
      </c>
      <c r="U892" s="5">
        <v>26</v>
      </c>
      <c r="V892" s="5">
        <v>133.9</v>
      </c>
      <c r="W892" s="13">
        <v>11</v>
      </c>
      <c r="X892" s="13">
        <v>74.599999999999994</v>
      </c>
      <c r="Y892" s="13">
        <v>201.2</v>
      </c>
      <c r="Z892" s="5">
        <v>120.1</v>
      </c>
      <c r="AA892" s="18">
        <f t="shared" si="70"/>
        <v>644.4</v>
      </c>
      <c r="AB892" s="18">
        <f t="shared" si="71"/>
        <v>0.54375158214496666</v>
      </c>
      <c r="AC892" s="1" t="s">
        <v>7496</v>
      </c>
      <c r="AD892" s="1" t="str">
        <f t="shared" si="74"/>
        <v>Stone U.D.</v>
      </c>
      <c r="AE892" s="1" t="str">
        <f t="shared" si="72"/>
        <v>Stone U.D.</v>
      </c>
      <c r="AF892" s="1" t="str">
        <f>INDEX(Lookup!G$2:G$1349, MATCH($AE892, Lookup!$G$2:$G$1349,0))</f>
        <v>STONE U.D.</v>
      </c>
      <c r="AG892" s="1" t="str">
        <f>INDEX(Lookup!F$2:F$1349, MATCH($AE892, Lookup!$G$2:$G$1349,0))</f>
        <v>e330955</v>
      </c>
      <c r="AH892" s="1" t="str">
        <f>INDEX(Lookup!C$2:C$1349, MATCH($AE892, Lookup!$G$2:$G$1349,0))</f>
        <v>Staffordshire</v>
      </c>
      <c r="AI892" s="1" t="str">
        <f>INDEX(Lookup!D$2:D$1349, MATCH($AE892, Lookup!$G$2:$G$1349,0))</f>
        <v>West Midlands</v>
      </c>
      <c r="AJ892" s="1" t="str">
        <f>INDEX(Lookup!E$2:E$1349, MATCH($AE892, Lookup!$G$2:$G$1349,0))</f>
        <v>Rest of England</v>
      </c>
    </row>
    <row r="893" spans="1:36" x14ac:dyDescent="0.3">
      <c r="A893" s="11" t="s">
        <v>2077</v>
      </c>
      <c r="B893" s="5">
        <v>9080</v>
      </c>
      <c r="C893" s="5">
        <v>97</v>
      </c>
      <c r="D893" s="5">
        <v>33.5</v>
      </c>
      <c r="E893" s="5">
        <v>11</v>
      </c>
      <c r="F893" s="5">
        <v>22.5</v>
      </c>
      <c r="G893" s="5">
        <v>0</v>
      </c>
      <c r="I893" s="5">
        <v>10119</v>
      </c>
      <c r="J893" s="5">
        <v>178.5</v>
      </c>
      <c r="K893" s="5">
        <v>338987</v>
      </c>
      <c r="L893" s="5">
        <v>11.1</v>
      </c>
      <c r="M893" s="5">
        <v>1080.7</v>
      </c>
      <c r="N893" s="5">
        <v>3155</v>
      </c>
      <c r="O893" s="5">
        <v>527</v>
      </c>
      <c r="P893" s="5">
        <v>1248</v>
      </c>
      <c r="Q893" s="5">
        <v>144.1</v>
      </c>
      <c r="R893" s="5">
        <v>1876</v>
      </c>
      <c r="S893" s="5">
        <v>367.6</v>
      </c>
      <c r="T893" s="5">
        <v>31</v>
      </c>
      <c r="U893" s="5">
        <v>15.3</v>
      </c>
      <c r="V893" s="5">
        <v>118.4</v>
      </c>
      <c r="W893" s="13">
        <v>9.9</v>
      </c>
      <c r="X893" s="5">
        <v>97.5</v>
      </c>
      <c r="Y893" s="5">
        <v>209.2</v>
      </c>
      <c r="Z893" s="5">
        <v>118.6</v>
      </c>
      <c r="AA893" s="18">
        <f t="shared" si="70"/>
        <v>527</v>
      </c>
      <c r="AB893" s="18">
        <f t="shared" si="71"/>
        <v>0.48764689553067453</v>
      </c>
      <c r="AC893" s="1" t="s">
        <v>7496</v>
      </c>
      <c r="AD893" s="1" t="str">
        <f t="shared" si="74"/>
        <v>Uttoxeter U.D.</v>
      </c>
      <c r="AE893" s="1" t="str">
        <f t="shared" si="72"/>
        <v>Uttoxeter U.D.</v>
      </c>
      <c r="AF893" s="1" t="str">
        <f>INDEX(Lookup!G$2:G$1349, MATCH($AE893, Lookup!$G$2:$G$1349,0))</f>
        <v>UTTOXETER U.D.</v>
      </c>
      <c r="AG893" s="1" t="str">
        <f>INDEX(Lookup!F$2:F$1349, MATCH($AE893, Lookup!$G$2:$G$1349,0))</f>
        <v>e330957</v>
      </c>
      <c r="AH893" s="1" t="str">
        <f>INDEX(Lookup!C$2:C$1349, MATCH($AE893, Lookup!$G$2:$G$1349,0))</f>
        <v>Staffordshire</v>
      </c>
      <c r="AI893" s="1" t="str">
        <f>INDEX(Lookup!D$2:D$1349, MATCH($AE893, Lookup!$G$2:$G$1349,0))</f>
        <v>West Midlands</v>
      </c>
      <c r="AJ893" s="1" t="str">
        <f>INDEX(Lookup!E$2:E$1349, MATCH($AE893, Lookup!$G$2:$G$1349,0))</f>
        <v>Rest of England</v>
      </c>
    </row>
    <row r="894" spans="1:36" x14ac:dyDescent="0.3">
      <c r="A894" s="11" t="s">
        <v>2072</v>
      </c>
      <c r="B894" s="5">
        <v>45180</v>
      </c>
      <c r="C894" s="5">
        <v>80.5</v>
      </c>
      <c r="D894" s="5">
        <v>28.5</v>
      </c>
      <c r="E894" s="5">
        <v>6</v>
      </c>
      <c r="F894" s="5">
        <v>22.5</v>
      </c>
      <c r="G894" s="5">
        <v>0</v>
      </c>
      <c r="H894" s="5">
        <v>30</v>
      </c>
      <c r="I894" s="5">
        <v>41726</v>
      </c>
      <c r="J894" s="5">
        <v>190.3</v>
      </c>
      <c r="K894" s="5">
        <v>1249999</v>
      </c>
      <c r="L894" s="5">
        <v>28.7</v>
      </c>
      <c r="M894" s="5">
        <v>4339.1000000000004</v>
      </c>
      <c r="N894" s="5">
        <v>15501</v>
      </c>
      <c r="O894" s="5">
        <v>2852.1</v>
      </c>
      <c r="P894" s="5">
        <v>3802</v>
      </c>
      <c r="Q894" s="5">
        <v>401.6</v>
      </c>
      <c r="R894" s="5">
        <v>11426</v>
      </c>
      <c r="S894" s="5">
        <v>2319.6</v>
      </c>
      <c r="T894" s="5">
        <v>270</v>
      </c>
      <c r="U894" s="5">
        <v>130.6</v>
      </c>
      <c r="V894" s="5">
        <v>128.69999999999999</v>
      </c>
      <c r="W894" s="13">
        <v>3.7</v>
      </c>
      <c r="X894" s="5">
        <v>499.3</v>
      </c>
      <c r="Y894" s="5">
        <v>387.8</v>
      </c>
      <c r="Z894" s="5">
        <v>467.5</v>
      </c>
      <c r="AA894" s="18">
        <f t="shared" si="70"/>
        <v>2851.7999999999997</v>
      </c>
      <c r="AB894" s="18">
        <f t="shared" si="71"/>
        <v>0.65723306676499726</v>
      </c>
      <c r="AC894" s="1" t="s">
        <v>7494</v>
      </c>
      <c r="AD894" s="1" t="str">
        <f t="shared" si="74"/>
        <v>Cannock R.D.</v>
      </c>
      <c r="AE894" s="1" t="str">
        <f t="shared" si="72"/>
        <v>Cannock R.D.</v>
      </c>
      <c r="AF894" s="1" t="str">
        <f>INDEX(Lookup!G$2:G$1349, MATCH($AE894, Lookup!$G$2:$G$1349,0))</f>
        <v>CANNOCK R.D.</v>
      </c>
      <c r="AG894" s="1" t="str">
        <f>INDEX(Lookup!F$2:F$1349, MATCH($AE894, Lookup!$G$2:$G$1349,0))</f>
        <v>e330958</v>
      </c>
      <c r="AH894" s="1" t="str">
        <f>INDEX(Lookup!C$2:C$1349, MATCH($AE894, Lookup!$G$2:$G$1349,0))</f>
        <v>Staffordshire</v>
      </c>
      <c r="AI894" s="1" t="str">
        <f>INDEX(Lookup!D$2:D$1349, MATCH($AE894, Lookup!$G$2:$G$1349,0))</f>
        <v>West Midlands</v>
      </c>
      <c r="AJ894" s="1" t="str">
        <f>INDEX(Lookup!E$2:E$1349, MATCH($AE894, Lookup!$G$2:$G$1349,0))</f>
        <v>Rest of England</v>
      </c>
    </row>
    <row r="895" spans="1:36" x14ac:dyDescent="0.3">
      <c r="A895" s="11" t="s">
        <v>2078</v>
      </c>
      <c r="B895" s="5">
        <v>40970</v>
      </c>
      <c r="C895" s="5">
        <v>78.099999999999994</v>
      </c>
      <c r="D895" s="5">
        <v>29</v>
      </c>
      <c r="E895" s="5">
        <v>6.5</v>
      </c>
      <c r="F895" s="5">
        <v>22.5</v>
      </c>
      <c r="G895" s="5">
        <v>0</v>
      </c>
      <c r="H895" s="5">
        <v>30</v>
      </c>
      <c r="I895" s="5">
        <v>35703</v>
      </c>
      <c r="J895" s="5">
        <v>182.4</v>
      </c>
      <c r="K895" s="5">
        <v>1071843</v>
      </c>
      <c r="L895" s="5">
        <v>32.799999999999997</v>
      </c>
      <c r="M895" s="5">
        <v>3729.3</v>
      </c>
      <c r="N895" s="5">
        <v>13713</v>
      </c>
      <c r="O895" s="5">
        <v>2318.6</v>
      </c>
      <c r="P895" s="5">
        <v>4110</v>
      </c>
      <c r="Q895" s="5">
        <v>397.6</v>
      </c>
      <c r="R895" s="5">
        <v>9498</v>
      </c>
      <c r="S895" s="5">
        <v>1870.1</v>
      </c>
      <c r="T895" s="5">
        <v>93</v>
      </c>
      <c r="U895" s="5">
        <v>45.8</v>
      </c>
      <c r="V895" s="5">
        <v>134.80000000000001</v>
      </c>
      <c r="W895" s="13">
        <v>14.5</v>
      </c>
      <c r="X895" s="5">
        <v>128.30000000000001</v>
      </c>
      <c r="Y895" s="5">
        <v>622.70000000000005</v>
      </c>
      <c r="Z895" s="5">
        <v>510.5</v>
      </c>
      <c r="AA895" s="18">
        <f t="shared" si="70"/>
        <v>2313.5</v>
      </c>
      <c r="AB895" s="18">
        <f t="shared" si="71"/>
        <v>0.62035770788083555</v>
      </c>
      <c r="AC895" s="1" t="s">
        <v>7494</v>
      </c>
      <c r="AD895" s="1" t="str">
        <f t="shared" si="74"/>
        <v>Cheadle R.D.</v>
      </c>
      <c r="AE895" s="1" t="str">
        <f t="shared" si="72"/>
        <v>Cheadle R.D.</v>
      </c>
      <c r="AF895" s="1" t="str">
        <f>INDEX(Lookup!G$2:G$1349, MATCH($AE895, Lookup!$G$2:$G$1349,0))</f>
        <v>CHEADLE R.D.</v>
      </c>
      <c r="AG895" s="1" t="str">
        <f>INDEX(Lookup!F$2:F$1349, MATCH($AE895, Lookup!$G$2:$G$1349,0))</f>
        <v>e330959</v>
      </c>
      <c r="AH895" s="1" t="str">
        <f>INDEX(Lookup!C$2:C$1349, MATCH($AE895, Lookup!$G$2:$G$1349,0))</f>
        <v>Staffordshire</v>
      </c>
      <c r="AI895" s="1" t="str">
        <f>INDEX(Lookup!D$2:D$1349, MATCH($AE895, Lookup!$G$2:$G$1349,0))</f>
        <v>West Midlands</v>
      </c>
      <c r="AJ895" s="1" t="str">
        <f>INDEX(Lookup!E$2:E$1349, MATCH($AE895, Lookup!$G$2:$G$1349,0))</f>
        <v>Rest of England</v>
      </c>
    </row>
    <row r="896" spans="1:36" x14ac:dyDescent="0.3">
      <c r="A896" s="11" t="s">
        <v>2074</v>
      </c>
      <c r="B896" s="5">
        <v>13120</v>
      </c>
      <c r="C896" s="5">
        <v>77.5</v>
      </c>
      <c r="D896" s="5">
        <v>29</v>
      </c>
      <c r="E896" s="5">
        <v>6.5</v>
      </c>
      <c r="F896" s="5">
        <v>22.5</v>
      </c>
      <c r="G896" s="5">
        <v>0</v>
      </c>
      <c r="H896" s="5">
        <v>29.7</v>
      </c>
      <c r="I896" s="5">
        <v>10299</v>
      </c>
      <c r="J896" s="5">
        <v>186.2</v>
      </c>
      <c r="K896" s="5">
        <v>305565</v>
      </c>
      <c r="L896" s="5">
        <v>37.700000000000003</v>
      </c>
      <c r="M896" s="5">
        <v>1093.7</v>
      </c>
      <c r="N896" s="5">
        <v>4672</v>
      </c>
      <c r="O896" s="5">
        <v>784</v>
      </c>
      <c r="P896" s="5">
        <v>1815</v>
      </c>
      <c r="Q896" s="5">
        <v>174.8</v>
      </c>
      <c r="R896" s="5">
        <v>2757</v>
      </c>
      <c r="S896" s="5">
        <v>564.1</v>
      </c>
      <c r="T896" s="5">
        <v>100</v>
      </c>
      <c r="U896" s="5">
        <v>45.2</v>
      </c>
      <c r="V896" s="5">
        <v>15.3</v>
      </c>
      <c r="W896" s="13">
        <v>0.6</v>
      </c>
      <c r="X896" s="5">
        <v>64.8</v>
      </c>
      <c r="Y896" s="5">
        <v>4.4000000000000004</v>
      </c>
      <c r="Z896" s="5">
        <v>224.5</v>
      </c>
      <c r="AA896" s="18">
        <f t="shared" si="70"/>
        <v>784.10000000000014</v>
      </c>
      <c r="AB896" s="18">
        <f t="shared" si="71"/>
        <v>0.7169242022492458</v>
      </c>
      <c r="AC896" s="1" t="s">
        <v>7494</v>
      </c>
      <c r="AD896" s="1" t="str">
        <f t="shared" si="74"/>
        <v>Leek R.D.</v>
      </c>
      <c r="AE896" s="1" t="str">
        <f t="shared" si="72"/>
        <v>Leek R.D.</v>
      </c>
      <c r="AF896" s="1" t="str">
        <f>INDEX(Lookup!G$2:G$1349, MATCH($AE896, Lookup!$G$2:$G$1349,0))</f>
        <v>LEEK R.D.</v>
      </c>
      <c r="AG896" s="1" t="str">
        <f>INDEX(Lookup!F$2:F$1349, MATCH($AE896, Lookup!$G$2:$G$1349,0))</f>
        <v>e330960</v>
      </c>
      <c r="AH896" s="1" t="str">
        <f>INDEX(Lookup!C$2:C$1349, MATCH($AE896, Lookup!$G$2:$G$1349,0))</f>
        <v>Staffordshire</v>
      </c>
      <c r="AI896" s="1" t="str">
        <f>INDEX(Lookup!D$2:D$1349, MATCH($AE896, Lookup!$G$2:$G$1349,0))</f>
        <v>West Midlands</v>
      </c>
      <c r="AJ896" s="1" t="str">
        <f>INDEX(Lookup!E$2:E$1349, MATCH($AE896, Lookup!$G$2:$G$1349,0))</f>
        <v>Rest of England</v>
      </c>
    </row>
    <row r="897" spans="1:36" x14ac:dyDescent="0.3">
      <c r="A897" s="11" t="s">
        <v>2066</v>
      </c>
      <c r="B897" s="5">
        <v>61030</v>
      </c>
      <c r="C897" s="5">
        <v>83.5</v>
      </c>
      <c r="D897" s="5">
        <v>30.5</v>
      </c>
      <c r="E897" s="5">
        <v>7.9</v>
      </c>
      <c r="F897" s="5">
        <v>22.5</v>
      </c>
      <c r="G897" s="5">
        <v>0.1</v>
      </c>
      <c r="H897" s="5">
        <v>31.5</v>
      </c>
      <c r="I897" s="5">
        <v>67870</v>
      </c>
      <c r="J897" s="5">
        <v>193.2</v>
      </c>
      <c r="K897" s="5">
        <v>2141138</v>
      </c>
      <c r="L897" s="5">
        <v>15.6</v>
      </c>
      <c r="M897" s="5">
        <v>6919.7</v>
      </c>
      <c r="N897" s="5">
        <v>20105</v>
      </c>
      <c r="O897" s="5">
        <v>4434.8</v>
      </c>
      <c r="P897" s="5">
        <v>3210</v>
      </c>
      <c r="Q897" s="5">
        <v>320.7</v>
      </c>
      <c r="R897" s="5">
        <v>15778</v>
      </c>
      <c r="S897" s="5">
        <v>3456.3</v>
      </c>
      <c r="T897" s="5">
        <v>1105</v>
      </c>
      <c r="U897" s="5">
        <v>639.70000000000005</v>
      </c>
      <c r="V897" s="5">
        <v>239.3</v>
      </c>
      <c r="W897" s="13">
        <v>24.3</v>
      </c>
      <c r="X897" s="5">
        <v>617.1</v>
      </c>
      <c r="Y897" s="5">
        <v>513.6</v>
      </c>
      <c r="Z897" s="5">
        <v>1090.5</v>
      </c>
      <c r="AA897" s="18">
        <f t="shared" si="70"/>
        <v>4416.7</v>
      </c>
      <c r="AB897" s="18">
        <f t="shared" si="71"/>
        <v>0.63827911614665378</v>
      </c>
      <c r="AC897" s="1" t="s">
        <v>7494</v>
      </c>
      <c r="AD897" s="1" t="str">
        <f t="shared" si="74"/>
        <v>Lichfield R.D.</v>
      </c>
      <c r="AE897" s="1" t="str">
        <f t="shared" si="72"/>
        <v>Lichfield R.D.</v>
      </c>
      <c r="AF897" s="1" t="str">
        <f>INDEX(Lookup!G$2:G$1349, MATCH($AE897, Lookup!$G$2:$G$1349,0))</f>
        <v>LICHFIELD R.D.</v>
      </c>
      <c r="AG897" s="1" t="str">
        <f>INDEX(Lookup!F$2:F$1349, MATCH($AE897, Lookup!$G$2:$G$1349,0))</f>
        <v>e330961</v>
      </c>
      <c r="AH897" s="1" t="str">
        <f>INDEX(Lookup!C$2:C$1349, MATCH($AE897, Lookup!$G$2:$G$1349,0))</f>
        <v>Staffordshire</v>
      </c>
      <c r="AI897" s="1" t="str">
        <f>INDEX(Lookup!D$2:D$1349, MATCH($AE897, Lookup!$G$2:$G$1349,0))</f>
        <v>West Midlands</v>
      </c>
      <c r="AJ897" s="1" t="str">
        <f>INDEX(Lookup!E$2:E$1349, MATCH($AE897, Lookup!$G$2:$G$1349,0))</f>
        <v>Rest of England</v>
      </c>
    </row>
    <row r="898" spans="1:36" x14ac:dyDescent="0.3">
      <c r="A898" s="11" t="s">
        <v>2067</v>
      </c>
      <c r="B898" s="5">
        <v>22080</v>
      </c>
      <c r="C898" s="5">
        <v>74.5</v>
      </c>
      <c r="D898" s="5">
        <v>30</v>
      </c>
      <c r="E898" s="5">
        <v>7.5</v>
      </c>
      <c r="F898" s="5">
        <v>22.5</v>
      </c>
      <c r="G898" s="5">
        <v>0</v>
      </c>
      <c r="H898" s="5">
        <v>30.3</v>
      </c>
      <c r="I898" s="5">
        <v>19795</v>
      </c>
      <c r="J898" s="5">
        <v>173.4</v>
      </c>
      <c r="K898" s="5">
        <v>599853</v>
      </c>
      <c r="L898" s="5">
        <v>30.3</v>
      </c>
      <c r="M898" s="5">
        <v>2090.1</v>
      </c>
      <c r="N898" s="5">
        <v>7163</v>
      </c>
      <c r="O898" s="5">
        <v>1299.5</v>
      </c>
      <c r="P898" s="5">
        <v>2942</v>
      </c>
      <c r="Q898" s="5">
        <v>305.8</v>
      </c>
      <c r="R898" s="5">
        <v>3966</v>
      </c>
      <c r="S898" s="5">
        <v>860.8</v>
      </c>
      <c r="T898" s="5">
        <v>253</v>
      </c>
      <c r="U898" s="5">
        <v>132.6</v>
      </c>
      <c r="V898" s="5">
        <v>41.6</v>
      </c>
      <c r="W898" s="13">
        <v>3.2</v>
      </c>
      <c r="X898" s="13">
        <v>74.2</v>
      </c>
      <c r="Y898" s="13">
        <v>14.8</v>
      </c>
      <c r="Z898" s="13">
        <v>656.8</v>
      </c>
      <c r="AA898" s="18">
        <f t="shared" si="70"/>
        <v>1299.1999999999998</v>
      </c>
      <c r="AB898" s="18">
        <f t="shared" si="71"/>
        <v>0.62159705277259458</v>
      </c>
      <c r="AC898" s="1" t="s">
        <v>7494</v>
      </c>
      <c r="AD898" s="1" t="str">
        <f t="shared" si="74"/>
        <v>Newcastle-under-Lyme R.D.</v>
      </c>
      <c r="AE898" s="1" t="str">
        <f t="shared" si="72"/>
        <v>Newcastle-under-Lyme R.D.</v>
      </c>
      <c r="AF898" s="1" t="str">
        <f>INDEX(Lookup!G$2:G$1349, MATCH($AE898, Lookup!$G$2:$G$1349,0))</f>
        <v>NEWCASTLE-UNDER-LYME R.D.</v>
      </c>
      <c r="AG898" s="1" t="str">
        <f>INDEX(Lookup!F$2:F$1349, MATCH($AE898, Lookup!$G$2:$G$1349,0))</f>
        <v>e330962</v>
      </c>
      <c r="AH898" s="1" t="str">
        <f>INDEX(Lookup!C$2:C$1349, MATCH($AE898, Lookup!$G$2:$G$1349,0))</f>
        <v>Staffordshire</v>
      </c>
      <c r="AI898" s="1" t="str">
        <f>INDEX(Lookup!D$2:D$1349, MATCH($AE898, Lookup!$G$2:$G$1349,0))</f>
        <v>West Midlands</v>
      </c>
      <c r="AJ898" s="1" t="str">
        <f>INDEX(Lookup!E$2:E$1349, MATCH($AE898, Lookup!$G$2:$G$1349,0))</f>
        <v>Rest of England</v>
      </c>
    </row>
    <row r="899" spans="1:36" x14ac:dyDescent="0.3">
      <c r="A899" s="11" t="s">
        <v>2079</v>
      </c>
      <c r="B899" s="5">
        <v>39230</v>
      </c>
      <c r="C899" s="5">
        <v>85.5</v>
      </c>
      <c r="D899" s="5">
        <v>30.6</v>
      </c>
      <c r="E899" s="5">
        <v>8.1</v>
      </c>
      <c r="F899" s="5">
        <v>22.5</v>
      </c>
      <c r="G899" s="5">
        <v>0</v>
      </c>
      <c r="H899" s="5">
        <v>31.2</v>
      </c>
      <c r="I899" s="5">
        <v>48368</v>
      </c>
      <c r="J899" s="5">
        <v>184.1</v>
      </c>
      <c r="K899" s="5">
        <v>1507116</v>
      </c>
      <c r="L899" s="5">
        <v>4.0999999999999996</v>
      </c>
      <c r="M899" s="5">
        <v>5048.1000000000004</v>
      </c>
      <c r="N899" s="5">
        <v>13318</v>
      </c>
      <c r="O899" s="5">
        <v>3451.6</v>
      </c>
      <c r="P899" s="5">
        <v>1105</v>
      </c>
      <c r="Q899" s="5">
        <v>114.7</v>
      </c>
      <c r="R899" s="5">
        <v>11088</v>
      </c>
      <c r="S899" s="5">
        <v>2706.9</v>
      </c>
      <c r="T899" s="5">
        <v>1123</v>
      </c>
      <c r="U899" s="5">
        <v>628.70000000000005</v>
      </c>
      <c r="V899" s="13">
        <v>165.1</v>
      </c>
      <c r="W899" s="13">
        <v>18.5</v>
      </c>
      <c r="X899" s="13">
        <v>188.8</v>
      </c>
      <c r="Y899" s="13">
        <v>612.20000000000005</v>
      </c>
      <c r="Z899" s="13">
        <v>612</v>
      </c>
      <c r="AA899" s="18">
        <f t="shared" ref="AA899:AA962" si="75">SUM(Q899+S899+U899)</f>
        <v>3450.3</v>
      </c>
      <c r="AB899" s="18">
        <f t="shared" ref="AB899:AB962" si="76">AA899/M899</f>
        <v>0.68348487549771197</v>
      </c>
      <c r="AC899" s="1" t="s">
        <v>7494</v>
      </c>
      <c r="AD899" s="1" t="str">
        <f t="shared" si="74"/>
        <v>Seisdon R.D.</v>
      </c>
      <c r="AE899" s="1" t="str">
        <f t="shared" si="72"/>
        <v>Seisdon R.D.</v>
      </c>
      <c r="AF899" s="1" t="str">
        <f>INDEX(Lookup!G$2:G$1349, MATCH($AE899, Lookup!$G$2:$G$1349,0))</f>
        <v>SEISDON R.D.</v>
      </c>
      <c r="AG899" s="1" t="str">
        <f>INDEX(Lookup!F$2:F$1349, MATCH($AE899, Lookup!$G$2:$G$1349,0))</f>
        <v>e330963</v>
      </c>
      <c r="AH899" s="1" t="str">
        <f>INDEX(Lookup!C$2:C$1349, MATCH($AE899, Lookup!$G$2:$G$1349,0))</f>
        <v>Staffordshire</v>
      </c>
      <c r="AI899" s="1" t="str">
        <f>INDEX(Lookup!D$2:D$1349, MATCH($AE899, Lookup!$G$2:$G$1349,0))</f>
        <v>West Midlands</v>
      </c>
      <c r="AJ899" s="1" t="str">
        <f>INDEX(Lookup!E$2:E$1349, MATCH($AE899, Lookup!$G$2:$G$1349,0))</f>
        <v>Rest of England</v>
      </c>
    </row>
    <row r="900" spans="1:36" x14ac:dyDescent="0.3">
      <c r="A900" s="11" t="s">
        <v>2068</v>
      </c>
      <c r="B900" s="5">
        <v>24660</v>
      </c>
      <c r="C900" s="5">
        <v>80</v>
      </c>
      <c r="D900" s="5">
        <v>29.5</v>
      </c>
      <c r="E900" s="5">
        <v>7</v>
      </c>
      <c r="F900" s="5">
        <v>22.5</v>
      </c>
      <c r="G900" s="5">
        <v>0</v>
      </c>
      <c r="H900" s="5">
        <v>30</v>
      </c>
      <c r="I900" s="5">
        <v>25718</v>
      </c>
      <c r="J900" s="5">
        <v>175.4</v>
      </c>
      <c r="K900" s="5">
        <v>771209</v>
      </c>
      <c r="L900" s="5">
        <v>27.5</v>
      </c>
      <c r="M900" s="5">
        <v>2407.4</v>
      </c>
      <c r="N900" s="5">
        <v>7858</v>
      </c>
      <c r="O900" s="5">
        <v>1658.6</v>
      </c>
      <c r="P900" s="5">
        <v>1572</v>
      </c>
      <c r="Q900" s="5">
        <v>158.80000000000001</v>
      </c>
      <c r="R900" s="5">
        <v>5979</v>
      </c>
      <c r="S900" s="5">
        <v>1328.3</v>
      </c>
      <c r="T900" s="5">
        <v>302</v>
      </c>
      <c r="U900" s="5">
        <v>150.9</v>
      </c>
      <c r="V900" s="13">
        <v>37.9</v>
      </c>
      <c r="W900" s="13">
        <v>0.4</v>
      </c>
      <c r="X900" s="13">
        <v>149.30000000000001</v>
      </c>
      <c r="Y900" s="13">
        <v>77.2</v>
      </c>
      <c r="Z900" s="13">
        <v>484</v>
      </c>
      <c r="AA900" s="18">
        <f t="shared" si="75"/>
        <v>1638</v>
      </c>
      <c r="AB900" s="18">
        <f t="shared" si="76"/>
        <v>0.68040209354490322</v>
      </c>
      <c r="AC900" s="1" t="s">
        <v>7494</v>
      </c>
      <c r="AD900" s="1" t="str">
        <f t="shared" si="74"/>
        <v>Stafford R.D.</v>
      </c>
      <c r="AE900" s="1" t="str">
        <f t="shared" ref="AE900:AE963" si="77">AD900</f>
        <v>Stafford R.D.</v>
      </c>
      <c r="AF900" s="1" t="str">
        <f>INDEX(Lookup!G$2:G$1349, MATCH($AE900, Lookup!$G$2:$G$1349,0))</f>
        <v>STAFFORD R.D.</v>
      </c>
      <c r="AG900" s="1" t="str">
        <f>INDEX(Lookup!F$2:F$1349, MATCH($AE900, Lookup!$G$2:$G$1349,0))</f>
        <v>e330967</v>
      </c>
      <c r="AH900" s="1" t="str">
        <f>INDEX(Lookup!C$2:C$1349, MATCH($AE900, Lookup!$G$2:$G$1349,0))</f>
        <v>Staffordshire</v>
      </c>
      <c r="AI900" s="1" t="str">
        <f>INDEX(Lookup!D$2:D$1349, MATCH($AE900, Lookup!$G$2:$G$1349,0))</f>
        <v>West Midlands</v>
      </c>
      <c r="AJ900" s="1" t="str">
        <f>INDEX(Lookup!E$2:E$1349, MATCH($AE900, Lookup!$G$2:$G$1349,0))</f>
        <v>Rest of England</v>
      </c>
    </row>
    <row r="901" spans="1:36" x14ac:dyDescent="0.3">
      <c r="A901" s="11" t="s">
        <v>2076</v>
      </c>
      <c r="B901" s="5">
        <v>21700</v>
      </c>
      <c r="C901" s="5">
        <v>81</v>
      </c>
      <c r="D901" s="5">
        <v>30.5</v>
      </c>
      <c r="E901" s="5">
        <v>8</v>
      </c>
      <c r="F901" s="5">
        <v>22.5</v>
      </c>
      <c r="G901" s="5">
        <v>0</v>
      </c>
      <c r="H901" s="5">
        <v>30.7</v>
      </c>
      <c r="I901" s="5">
        <v>25714</v>
      </c>
      <c r="J901" s="5">
        <v>165.2</v>
      </c>
      <c r="K901" s="5">
        <v>789190</v>
      </c>
      <c r="L901" s="5">
        <v>9.3000000000000007</v>
      </c>
      <c r="M901" s="5">
        <v>2640.7</v>
      </c>
      <c r="N901" s="5">
        <v>6921</v>
      </c>
      <c r="O901" s="5">
        <v>1435.5</v>
      </c>
      <c r="P901" s="5">
        <v>1555</v>
      </c>
      <c r="Q901" s="5">
        <v>169.9</v>
      </c>
      <c r="R901" s="5">
        <v>5105</v>
      </c>
      <c r="S901" s="5">
        <v>1136.2</v>
      </c>
      <c r="T901" s="5">
        <v>254</v>
      </c>
      <c r="U901" s="5">
        <v>127.3</v>
      </c>
      <c r="V901" s="13">
        <v>36.5</v>
      </c>
      <c r="W901" s="13">
        <v>5</v>
      </c>
      <c r="X901" s="13">
        <v>101.2</v>
      </c>
      <c r="Y901" s="13">
        <v>411.7</v>
      </c>
      <c r="Z901" s="13">
        <v>650.79999999999995</v>
      </c>
      <c r="AA901" s="18">
        <f t="shared" si="75"/>
        <v>1433.4</v>
      </c>
      <c r="AB901" s="18">
        <f t="shared" si="76"/>
        <v>0.54281061839663736</v>
      </c>
      <c r="AC901" s="1" t="s">
        <v>7494</v>
      </c>
      <c r="AD901" s="1" t="str">
        <f t="shared" si="74"/>
        <v>Stone R.D.</v>
      </c>
      <c r="AE901" s="1" t="str">
        <f t="shared" si="77"/>
        <v>Stone R.D.</v>
      </c>
      <c r="AF901" s="1" t="str">
        <f>INDEX(Lookup!G$2:G$1349, MATCH($AE901, Lookup!$G$2:$G$1349,0))</f>
        <v>STONE R.D.</v>
      </c>
      <c r="AG901" s="1" t="str">
        <f>INDEX(Lookup!F$2:F$1349, MATCH($AE901, Lookup!$G$2:$G$1349,0))</f>
        <v>e330968</v>
      </c>
      <c r="AH901" s="1" t="str">
        <f>INDEX(Lookup!C$2:C$1349, MATCH($AE901, Lookup!$G$2:$G$1349,0))</f>
        <v>Staffordshire</v>
      </c>
      <c r="AI901" s="1" t="str">
        <f>INDEX(Lookup!D$2:D$1349, MATCH($AE901, Lookup!$G$2:$G$1349,0))</f>
        <v>West Midlands</v>
      </c>
      <c r="AJ901" s="1" t="str">
        <f>INDEX(Lookup!E$2:E$1349, MATCH($AE901, Lookup!$G$2:$G$1349,0))</f>
        <v>Rest of England</v>
      </c>
    </row>
    <row r="902" spans="1:36" x14ac:dyDescent="0.3">
      <c r="A902" s="11" t="s">
        <v>2080</v>
      </c>
      <c r="B902" s="5">
        <v>25030</v>
      </c>
      <c r="C902" s="5">
        <v>77.5</v>
      </c>
      <c r="D902" s="5">
        <v>29</v>
      </c>
      <c r="E902" s="5">
        <v>6.5</v>
      </c>
      <c r="F902" s="5">
        <v>22.5</v>
      </c>
      <c r="G902" s="5">
        <v>0</v>
      </c>
      <c r="H902" s="5">
        <v>29.6</v>
      </c>
      <c r="I902" s="5">
        <v>26618</v>
      </c>
      <c r="J902" s="5">
        <v>173.8</v>
      </c>
      <c r="K902" s="5">
        <v>788939</v>
      </c>
      <c r="L902" s="5">
        <v>19.2</v>
      </c>
      <c r="M902" s="5">
        <v>2701.7</v>
      </c>
      <c r="N902" s="5">
        <v>8326</v>
      </c>
      <c r="O902" s="5">
        <v>1740.3</v>
      </c>
      <c r="P902" s="5">
        <v>1364</v>
      </c>
      <c r="Q902" s="5">
        <v>143.30000000000001</v>
      </c>
      <c r="R902" s="5">
        <v>6757</v>
      </c>
      <c r="S902" s="5">
        <v>1490.6</v>
      </c>
      <c r="T902" s="5">
        <v>199</v>
      </c>
      <c r="U902" s="5">
        <v>102</v>
      </c>
      <c r="V902" s="13">
        <v>61.2</v>
      </c>
      <c r="W902" s="13">
        <v>5.3</v>
      </c>
      <c r="X902" s="13">
        <v>101.6</v>
      </c>
      <c r="Y902" s="13">
        <v>341.8</v>
      </c>
      <c r="Z902" s="13">
        <v>451.6</v>
      </c>
      <c r="AA902" s="18">
        <f t="shared" si="75"/>
        <v>1735.8999999999999</v>
      </c>
      <c r="AB902" s="18">
        <f t="shared" si="76"/>
        <v>0.64252137543028465</v>
      </c>
      <c r="AC902" s="1" t="s">
        <v>7494</v>
      </c>
      <c r="AD902" s="1" t="str">
        <f t="shared" si="74"/>
        <v>Tutbury R.D.</v>
      </c>
      <c r="AE902" s="1" t="str">
        <f t="shared" si="77"/>
        <v>Tutbury R.D.</v>
      </c>
      <c r="AF902" s="1" t="str">
        <f>INDEX(Lookup!G$2:G$1349, MATCH($AE902, Lookup!$G$2:$G$1349,0))</f>
        <v>TUTBURY R.D.</v>
      </c>
      <c r="AG902" s="1" t="str">
        <f>INDEX(Lookup!F$2:F$1349, MATCH($AE902, Lookup!$G$2:$G$1349,0))</f>
        <v>e330969</v>
      </c>
      <c r="AH902" s="1" t="str">
        <f>INDEX(Lookup!C$2:C$1349, MATCH($AE902, Lookup!$G$2:$G$1349,0))</f>
        <v>Staffordshire</v>
      </c>
      <c r="AI902" s="1" t="str">
        <f>INDEX(Lookup!D$2:D$1349, MATCH($AE902, Lookup!$G$2:$G$1349,0))</f>
        <v>West Midlands</v>
      </c>
      <c r="AJ902" s="1" t="str">
        <f>INDEX(Lookup!E$2:E$1349, MATCH($AE902, Lookup!$G$2:$G$1349,0))</f>
        <v>Rest of England</v>
      </c>
    </row>
    <row r="903" spans="1:36" x14ac:dyDescent="0.3">
      <c r="A903" s="11" t="s">
        <v>2077</v>
      </c>
      <c r="B903" s="5">
        <v>11930</v>
      </c>
      <c r="C903" s="5">
        <v>76.5</v>
      </c>
      <c r="D903" s="5">
        <v>30.5</v>
      </c>
      <c r="E903" s="5">
        <v>8</v>
      </c>
      <c r="F903" s="5">
        <v>22.5</v>
      </c>
      <c r="G903" s="5">
        <v>0</v>
      </c>
      <c r="H903" s="5">
        <v>31.2</v>
      </c>
      <c r="I903" s="5">
        <v>10248</v>
      </c>
      <c r="J903" s="5">
        <v>178.9</v>
      </c>
      <c r="K903" s="5">
        <v>319768</v>
      </c>
      <c r="L903" s="5">
        <v>30.5</v>
      </c>
      <c r="M903" s="5">
        <v>1113.8</v>
      </c>
      <c r="N903" s="5">
        <v>3589</v>
      </c>
      <c r="O903" s="5">
        <v>581.70000000000005</v>
      </c>
      <c r="P903" s="5">
        <v>1406</v>
      </c>
      <c r="Q903" s="5">
        <v>136.6</v>
      </c>
      <c r="R903" s="5">
        <v>2133</v>
      </c>
      <c r="S903" s="5">
        <v>417.3</v>
      </c>
      <c r="T903" s="5">
        <v>47</v>
      </c>
      <c r="U903" s="5">
        <v>27.4</v>
      </c>
      <c r="V903" s="13">
        <v>16.399999999999999</v>
      </c>
      <c r="W903" s="13">
        <v>0.2</v>
      </c>
      <c r="X903" s="13">
        <v>82.2</v>
      </c>
      <c r="Y903" s="13">
        <v>240.8</v>
      </c>
      <c r="Z903" s="13">
        <v>192.5</v>
      </c>
      <c r="AA903" s="18">
        <f t="shared" si="75"/>
        <v>581.29999999999995</v>
      </c>
      <c r="AB903" s="18">
        <f t="shared" si="76"/>
        <v>0.52190698509606748</v>
      </c>
      <c r="AC903" s="1" t="s">
        <v>7494</v>
      </c>
      <c r="AD903" s="1" t="str">
        <f t="shared" si="74"/>
        <v>Uttoxeter R.D.</v>
      </c>
      <c r="AE903" s="1" t="str">
        <f t="shared" si="77"/>
        <v>Uttoxeter R.D.</v>
      </c>
      <c r="AF903" s="1" t="str">
        <f>INDEX(Lookup!G$2:G$1349, MATCH($AE903, Lookup!$G$2:$G$1349,0))</f>
        <v>UTTOXETER R.D.</v>
      </c>
      <c r="AG903" s="1" t="str">
        <f>INDEX(Lookup!F$2:F$1349, MATCH($AE903, Lookup!$G$2:$G$1349,0))</f>
        <v>e330970</v>
      </c>
      <c r="AH903" s="1" t="str">
        <f>INDEX(Lookup!C$2:C$1349, MATCH($AE903, Lookup!$G$2:$G$1349,0))</f>
        <v>Staffordshire</v>
      </c>
      <c r="AI903" s="1" t="str">
        <f>INDEX(Lookup!D$2:D$1349, MATCH($AE903, Lookup!$G$2:$G$1349,0))</f>
        <v>West Midlands</v>
      </c>
      <c r="AJ903" s="1" t="str">
        <f>INDEX(Lookup!E$2:E$1349, MATCH($AE903, Lookup!$G$2:$G$1349,0))</f>
        <v>Rest of England</v>
      </c>
    </row>
    <row r="904" spans="1:36" x14ac:dyDescent="0.3">
      <c r="A904" s="11" t="s">
        <v>2081</v>
      </c>
      <c r="W904" s="13"/>
      <c r="AA904" s="18">
        <f t="shared" si="75"/>
        <v>0</v>
      </c>
      <c r="AB904" s="18" t="e">
        <f t="shared" si="76"/>
        <v>#DIV/0!</v>
      </c>
      <c r="AE904" s="1">
        <f t="shared" si="77"/>
        <v>0</v>
      </c>
      <c r="AF904" s="1" t="e">
        <f>INDEX(Lookup!G$2:G$1349, MATCH($AE904, Lookup!$G$2:$G$1349,0))</f>
        <v>#N/A</v>
      </c>
      <c r="AG904" s="1" t="e">
        <f>INDEX(Lookup!F$2:F$1349, MATCH($AE904, Lookup!$G$2:$G$1349,0))</f>
        <v>#N/A</v>
      </c>
      <c r="AH904" s="1" t="e">
        <f>INDEX(Lookup!C$2:C$1349, MATCH($AE904, Lookup!$G$2:$G$1349,0))</f>
        <v>#N/A</v>
      </c>
      <c r="AI904" s="1" t="e">
        <f>INDEX(Lookup!D$2:D$1349, MATCH($AE904, Lookup!$G$2:$G$1349,0))</f>
        <v>#N/A</v>
      </c>
      <c r="AJ904" s="1" t="e">
        <f>INDEX(Lookup!E$2:E$1349, MATCH($AE904, Lookup!$G$2:$G$1349,0))</f>
        <v>#N/A</v>
      </c>
    </row>
    <row r="905" spans="1:36" x14ac:dyDescent="0.3">
      <c r="A905" s="11" t="s">
        <v>1362</v>
      </c>
      <c r="C905" s="5">
        <v>58.5</v>
      </c>
      <c r="D905" s="5">
        <v>21.8</v>
      </c>
      <c r="I905" s="5">
        <v>273056</v>
      </c>
      <c r="J905" s="5">
        <v>195.4</v>
      </c>
      <c r="K905" s="5">
        <v>5938968</v>
      </c>
      <c r="L905" s="5">
        <v>22.6</v>
      </c>
      <c r="W905" s="13"/>
      <c r="AA905" s="18">
        <f t="shared" si="75"/>
        <v>0</v>
      </c>
      <c r="AB905" s="18" t="e">
        <f t="shared" si="76"/>
        <v>#DIV/0!</v>
      </c>
      <c r="AE905" s="1">
        <f t="shared" si="77"/>
        <v>0</v>
      </c>
      <c r="AF905" s="1" t="e">
        <f>INDEX(Lookup!G$2:G$1349, MATCH($AE905, Lookup!$G$2:$G$1349,0))</f>
        <v>#N/A</v>
      </c>
      <c r="AG905" s="1" t="e">
        <f>INDEX(Lookup!F$2:F$1349, MATCH($AE905, Lookup!$G$2:$G$1349,0))</f>
        <v>#N/A</v>
      </c>
      <c r="AH905" s="1" t="e">
        <f>INDEX(Lookup!C$2:C$1349, MATCH($AE905, Lookup!$G$2:$G$1349,0))</f>
        <v>#N/A</v>
      </c>
      <c r="AI905" s="1" t="e">
        <f>INDEX(Lookup!D$2:D$1349, MATCH($AE905, Lookup!$G$2:$G$1349,0))</f>
        <v>#N/A</v>
      </c>
      <c r="AJ905" s="1" t="e">
        <f>INDEX(Lookup!E$2:E$1349, MATCH($AE905, Lookup!$G$2:$G$1349,0))</f>
        <v>#N/A</v>
      </c>
    </row>
    <row r="906" spans="1:36" x14ac:dyDescent="0.3">
      <c r="A906" s="11" t="s">
        <v>1363</v>
      </c>
      <c r="B906" s="5">
        <v>266650</v>
      </c>
      <c r="H906" s="5">
        <v>34.1</v>
      </c>
      <c r="I906" s="5">
        <v>273028</v>
      </c>
      <c r="J906" s="5">
        <v>195.4</v>
      </c>
      <c r="K906" s="5">
        <v>9323726</v>
      </c>
      <c r="M906" s="5">
        <v>27818.7</v>
      </c>
      <c r="N906" s="5">
        <v>95840</v>
      </c>
      <c r="O906" s="5">
        <v>17153</v>
      </c>
      <c r="P906" s="5">
        <v>34047</v>
      </c>
      <c r="Q906" s="5">
        <v>3395.3</v>
      </c>
      <c r="R906" s="5">
        <v>59457</v>
      </c>
      <c r="S906" s="5">
        <v>12541.8</v>
      </c>
      <c r="T906" s="5">
        <v>2157</v>
      </c>
      <c r="U906" s="5">
        <v>1128.9000000000001</v>
      </c>
      <c r="V906" s="5">
        <v>1677.9</v>
      </c>
      <c r="W906" s="13">
        <v>331.7</v>
      </c>
      <c r="X906" s="13">
        <v>2532.3000000000002</v>
      </c>
      <c r="Y906" s="13">
        <v>2631.4</v>
      </c>
      <c r="Z906" s="13">
        <v>3492.5</v>
      </c>
      <c r="AA906" s="18">
        <f t="shared" si="75"/>
        <v>17066</v>
      </c>
      <c r="AB906" s="18">
        <f t="shared" si="76"/>
        <v>0.61347223270677631</v>
      </c>
      <c r="AE906" s="1">
        <f t="shared" si="77"/>
        <v>0</v>
      </c>
      <c r="AF906" s="1" t="e">
        <f>INDEX(Lookup!G$2:G$1349, MATCH($AE906, Lookup!$G$2:$G$1349,0))</f>
        <v>#N/A</v>
      </c>
      <c r="AG906" s="1" t="e">
        <f>INDEX(Lookup!F$2:F$1349, MATCH($AE906, Lookup!$G$2:$G$1349,0))</f>
        <v>#N/A</v>
      </c>
      <c r="AH906" s="1" t="e">
        <f>INDEX(Lookup!C$2:C$1349, MATCH($AE906, Lookup!$G$2:$G$1349,0))</f>
        <v>#N/A</v>
      </c>
      <c r="AI906" s="1" t="e">
        <f>INDEX(Lookup!D$2:D$1349, MATCH($AE906, Lookup!$G$2:$G$1349,0))</f>
        <v>#N/A</v>
      </c>
      <c r="AJ906" s="1" t="e">
        <f>INDEX(Lookup!E$2:E$1349, MATCH($AE906, Lookup!$G$2:$G$1349,0))</f>
        <v>#N/A</v>
      </c>
    </row>
    <row r="907" spans="1:36" x14ac:dyDescent="0.3">
      <c r="A907" s="11" t="s">
        <v>2082</v>
      </c>
      <c r="B907" s="5">
        <v>2670</v>
      </c>
      <c r="C907" s="5">
        <v>93.5</v>
      </c>
      <c r="D907" s="5">
        <v>39</v>
      </c>
      <c r="E907" s="5">
        <v>16</v>
      </c>
      <c r="F907" s="5">
        <v>23</v>
      </c>
      <c r="G907" s="5">
        <v>0</v>
      </c>
      <c r="I907" s="5">
        <v>3920</v>
      </c>
      <c r="J907" s="5">
        <v>206.3</v>
      </c>
      <c r="K907" s="5">
        <v>152880</v>
      </c>
      <c r="L907" s="5">
        <v>0</v>
      </c>
      <c r="M907" s="5">
        <v>399.3</v>
      </c>
      <c r="N907" s="5">
        <v>1369</v>
      </c>
      <c r="O907" s="5">
        <v>305.39999999999998</v>
      </c>
      <c r="P907" s="5">
        <v>379</v>
      </c>
      <c r="Q907" s="5">
        <v>37.799999999999997</v>
      </c>
      <c r="R907" s="5">
        <v>856</v>
      </c>
      <c r="S907" s="5">
        <v>194.4</v>
      </c>
      <c r="T907" s="5">
        <v>133</v>
      </c>
      <c r="U907" s="5">
        <v>73</v>
      </c>
      <c r="V907" s="5">
        <v>28.4</v>
      </c>
      <c r="W907" s="13">
        <v>3.1</v>
      </c>
      <c r="X907" s="13">
        <v>33.299999999999997</v>
      </c>
      <c r="Y907" s="13">
        <v>1.5</v>
      </c>
      <c r="Z907" s="13">
        <v>27.5</v>
      </c>
      <c r="AA907" s="18">
        <f t="shared" si="75"/>
        <v>305.2</v>
      </c>
      <c r="AB907" s="18">
        <f t="shared" si="76"/>
        <v>0.76433759078387176</v>
      </c>
      <c r="AC907" s="1" t="s">
        <v>7495</v>
      </c>
      <c r="AD907" s="1" t="str">
        <f t="shared" ref="AD907:AD925" si="78">_xlfn.CONCAT(A907," ",AC907)</f>
        <v>Aldenburgh M.B.</v>
      </c>
      <c r="AE907" s="1" t="str">
        <f t="shared" si="77"/>
        <v>Aldenburgh M.B.</v>
      </c>
      <c r="AF907" s="1" t="str">
        <f>INDEX(Lookup!G$2:G$1349, MATCH($AE907, Lookup!$G$2:$G$1349,0))</f>
        <v>ALDENBURGH M.B.</v>
      </c>
      <c r="AG907" s="1" t="str">
        <f>INDEX(Lookup!F$2:F$1349, MATCH($AE907, Lookup!$G$2:$G$1349,0))</f>
        <v>e340972</v>
      </c>
      <c r="AH907" s="1" t="str">
        <f>INDEX(Lookup!C$2:C$1349, MATCH($AE907, Lookup!$G$2:$G$1349,0))</f>
        <v>Suffolk</v>
      </c>
      <c r="AI907" s="1" t="str">
        <f>INDEX(Lookup!D$2:D$1349, MATCH($AE907, Lookup!$G$2:$G$1349,0))</f>
        <v>East of England</v>
      </c>
      <c r="AJ907" s="1" t="str">
        <f>INDEX(Lookup!E$2:E$1349, MATCH($AE907, Lookup!$G$2:$G$1349,0))</f>
        <v>Greater South East</v>
      </c>
    </row>
    <row r="908" spans="1:36" x14ac:dyDescent="0.3">
      <c r="A908" s="11" t="s">
        <v>2083</v>
      </c>
      <c r="B908" s="5">
        <v>8140</v>
      </c>
      <c r="C908" s="5">
        <v>101.5</v>
      </c>
      <c r="D908" s="5">
        <v>40</v>
      </c>
      <c r="E908" s="5">
        <v>17</v>
      </c>
      <c r="F908" s="5">
        <v>23</v>
      </c>
      <c r="G908" s="5">
        <v>0</v>
      </c>
      <c r="I908" s="5">
        <v>7900</v>
      </c>
      <c r="J908" s="5">
        <v>170.5</v>
      </c>
      <c r="K908" s="5">
        <v>316000</v>
      </c>
      <c r="L908" s="5">
        <v>24.8</v>
      </c>
      <c r="M908" s="5">
        <v>825.5</v>
      </c>
      <c r="N908" s="5">
        <v>3106</v>
      </c>
      <c r="O908" s="5">
        <v>482.6</v>
      </c>
      <c r="P908" s="5">
        <v>1545</v>
      </c>
      <c r="Q908" s="5">
        <v>151.9</v>
      </c>
      <c r="R908" s="5">
        <v>1532</v>
      </c>
      <c r="S908" s="5">
        <v>317</v>
      </c>
      <c r="T908" s="5">
        <v>29</v>
      </c>
      <c r="U908" s="5">
        <v>13.7</v>
      </c>
      <c r="V908" s="5">
        <v>80.7</v>
      </c>
      <c r="W908" s="13">
        <v>6.5</v>
      </c>
      <c r="X908" s="13">
        <v>50.1</v>
      </c>
      <c r="Y908" s="13">
        <v>97.3</v>
      </c>
      <c r="Z908" s="13">
        <v>108.2</v>
      </c>
      <c r="AA908" s="18">
        <f t="shared" si="75"/>
        <v>482.59999999999997</v>
      </c>
      <c r="AB908" s="18">
        <f t="shared" si="76"/>
        <v>0.58461538461538454</v>
      </c>
      <c r="AC908" s="1" t="s">
        <v>7495</v>
      </c>
      <c r="AD908" s="1" t="str">
        <f t="shared" si="78"/>
        <v>Beccles M.B.</v>
      </c>
      <c r="AE908" s="1" t="str">
        <f t="shared" si="77"/>
        <v>Beccles M.B.</v>
      </c>
      <c r="AF908" s="1" t="str">
        <f>INDEX(Lookup!G$2:G$1349, MATCH($AE908, Lookup!$G$2:$G$1349,0))</f>
        <v>BECCLES M.B.</v>
      </c>
      <c r="AG908" s="1" t="str">
        <f>INDEX(Lookup!F$2:F$1349, MATCH($AE908, Lookup!$G$2:$G$1349,0))</f>
        <v>e340973</v>
      </c>
      <c r="AH908" s="1" t="str">
        <f>INDEX(Lookup!C$2:C$1349, MATCH($AE908, Lookup!$G$2:$G$1349,0))</f>
        <v>Suffolk</v>
      </c>
      <c r="AI908" s="1" t="str">
        <f>INDEX(Lookup!D$2:D$1349, MATCH($AE908, Lookup!$G$2:$G$1349,0))</f>
        <v>East of England</v>
      </c>
      <c r="AJ908" s="1" t="str">
        <f>INDEX(Lookup!E$2:E$1349, MATCH($AE908, Lookup!$G$2:$G$1349,0))</f>
        <v>Greater South East</v>
      </c>
    </row>
    <row r="909" spans="1:36" x14ac:dyDescent="0.3">
      <c r="A909" s="11" t="s">
        <v>2084</v>
      </c>
      <c r="B909" s="5">
        <v>1660</v>
      </c>
      <c r="C909" s="5">
        <v>82.5</v>
      </c>
      <c r="D909" s="5">
        <v>33</v>
      </c>
      <c r="E909" s="5">
        <v>10</v>
      </c>
      <c r="F909" s="5">
        <v>23</v>
      </c>
      <c r="G909" s="5">
        <v>0</v>
      </c>
      <c r="I909" s="5">
        <v>1900</v>
      </c>
      <c r="J909" s="5">
        <v>143.6</v>
      </c>
      <c r="K909" s="5">
        <v>62700</v>
      </c>
      <c r="L909" s="5">
        <v>14.1</v>
      </c>
      <c r="M909" s="5">
        <v>191.8</v>
      </c>
      <c r="N909" s="5">
        <v>616</v>
      </c>
      <c r="O909" s="5">
        <v>90.3</v>
      </c>
      <c r="P909" s="5">
        <v>317</v>
      </c>
      <c r="Q909" s="5">
        <v>25.5</v>
      </c>
      <c r="R909" s="5">
        <v>287</v>
      </c>
      <c r="S909" s="5">
        <v>59.8</v>
      </c>
      <c r="T909" s="5">
        <v>10</v>
      </c>
      <c r="U909" s="5">
        <v>5</v>
      </c>
      <c r="V909" s="5">
        <v>11</v>
      </c>
      <c r="W909" s="13">
        <v>1.9</v>
      </c>
      <c r="X909" s="13">
        <v>8.3000000000000007</v>
      </c>
      <c r="Y909" s="13">
        <v>50.1</v>
      </c>
      <c r="Z909" s="13">
        <v>30.2</v>
      </c>
      <c r="AA909" s="18">
        <f t="shared" si="75"/>
        <v>90.3</v>
      </c>
      <c r="AB909" s="18">
        <f t="shared" si="76"/>
        <v>0.47080291970802918</v>
      </c>
      <c r="AC909" s="1" t="s">
        <v>7495</v>
      </c>
      <c r="AD909" s="1" t="str">
        <f t="shared" si="78"/>
        <v>Eye M.B.</v>
      </c>
      <c r="AE909" s="1" t="str">
        <f t="shared" si="77"/>
        <v>Eye M.B.</v>
      </c>
      <c r="AF909" s="1" t="str">
        <f>INDEX(Lookup!G$2:G$1349, MATCH($AE909, Lookup!$G$2:$G$1349,0))</f>
        <v>EYE M.B.</v>
      </c>
      <c r="AG909" s="1" t="str">
        <f>INDEX(Lookup!F$2:F$1349, MATCH($AE909, Lookup!$G$2:$G$1349,0))</f>
        <v>e340975</v>
      </c>
      <c r="AH909" s="1" t="str">
        <f>INDEX(Lookup!C$2:C$1349, MATCH($AE909, Lookup!$G$2:$G$1349,0))</f>
        <v>Suffolk</v>
      </c>
      <c r="AI909" s="1" t="str">
        <f>INDEX(Lookup!D$2:D$1349, MATCH($AE909, Lookup!$G$2:$G$1349,0))</f>
        <v>East of England</v>
      </c>
      <c r="AJ909" s="1" t="str">
        <f>INDEX(Lookup!E$2:E$1349, MATCH($AE909, Lookup!$G$2:$G$1349,0))</f>
        <v>Greater South East</v>
      </c>
    </row>
    <row r="910" spans="1:36" x14ac:dyDescent="0.3">
      <c r="A910" s="11" t="s">
        <v>2085</v>
      </c>
      <c r="B910" s="5">
        <v>52720</v>
      </c>
      <c r="C910" s="5">
        <v>101.5</v>
      </c>
      <c r="D910" s="5">
        <v>41</v>
      </c>
      <c r="E910" s="5">
        <v>19.2</v>
      </c>
      <c r="F910" s="5">
        <v>21.8</v>
      </c>
      <c r="G910" s="5">
        <v>0</v>
      </c>
      <c r="I910" s="5">
        <v>55750</v>
      </c>
      <c r="J910" s="5">
        <v>165.5</v>
      </c>
      <c r="K910" s="5">
        <v>2285750</v>
      </c>
      <c r="L910" s="5">
        <v>19.100000000000001</v>
      </c>
      <c r="M910" s="5">
        <v>5717.6</v>
      </c>
      <c r="N910" s="5">
        <v>19366</v>
      </c>
      <c r="O910" s="5">
        <v>3282.2</v>
      </c>
      <c r="P910" s="5">
        <v>7609</v>
      </c>
      <c r="Q910" s="5">
        <v>802.5</v>
      </c>
      <c r="R910" s="5">
        <v>11530</v>
      </c>
      <c r="S910" s="5">
        <v>2372.1999999999998</v>
      </c>
      <c r="T910" s="5">
        <v>217</v>
      </c>
      <c r="U910" s="5">
        <v>106.6</v>
      </c>
      <c r="V910" s="5">
        <v>646.29999999999995</v>
      </c>
      <c r="W910" s="13">
        <v>90.6</v>
      </c>
      <c r="X910" s="13">
        <v>519.6</v>
      </c>
      <c r="Y910" s="13">
        <v>652.1</v>
      </c>
      <c r="Z910" s="13">
        <v>526.9</v>
      </c>
      <c r="AA910" s="18">
        <f t="shared" si="75"/>
        <v>3281.2999999999997</v>
      </c>
      <c r="AB910" s="18">
        <f t="shared" si="76"/>
        <v>0.57389464110815713</v>
      </c>
      <c r="AC910" s="1" t="s">
        <v>7495</v>
      </c>
      <c r="AD910" s="1" t="str">
        <f t="shared" si="78"/>
        <v>Lowestoft M.B.</v>
      </c>
      <c r="AE910" s="1" t="str">
        <f t="shared" si="77"/>
        <v>Lowestoft M.B.</v>
      </c>
      <c r="AF910" s="1" t="str">
        <f>INDEX(Lookup!G$2:G$1349, MATCH($AE910, Lookup!$G$2:$G$1349,0))</f>
        <v>LOWESTOFT M.B.</v>
      </c>
      <c r="AG910" s="1" t="str">
        <f>INDEX(Lookup!F$2:F$1349, MATCH($AE910, Lookup!$G$2:$G$1349,0))</f>
        <v>e340979</v>
      </c>
      <c r="AH910" s="1" t="str">
        <f>INDEX(Lookup!C$2:C$1349, MATCH($AE910, Lookup!$G$2:$G$1349,0))</f>
        <v>Suffolk</v>
      </c>
      <c r="AI910" s="1" t="str">
        <f>INDEX(Lookup!D$2:D$1349, MATCH($AE910, Lookup!$G$2:$G$1349,0))</f>
        <v>East of England</v>
      </c>
      <c r="AJ910" s="1" t="str">
        <f>INDEX(Lookup!E$2:E$1349, MATCH($AE910, Lookup!$G$2:$G$1349,0))</f>
        <v>Greater South East</v>
      </c>
    </row>
    <row r="911" spans="1:36" x14ac:dyDescent="0.3">
      <c r="A911" s="11" t="s">
        <v>2086</v>
      </c>
      <c r="B911" s="5">
        <v>2010</v>
      </c>
      <c r="C911" s="5">
        <v>85.5</v>
      </c>
      <c r="D911" s="5">
        <v>35</v>
      </c>
      <c r="E911" s="5">
        <v>12</v>
      </c>
      <c r="F911" s="5">
        <v>23</v>
      </c>
      <c r="G911" s="5">
        <v>0</v>
      </c>
      <c r="I911" s="5">
        <v>3082</v>
      </c>
      <c r="J911" s="5">
        <v>172</v>
      </c>
      <c r="K911" s="5">
        <v>107870</v>
      </c>
      <c r="L911" s="5">
        <v>0</v>
      </c>
      <c r="M911" s="5">
        <v>320.2</v>
      </c>
      <c r="N911" s="5">
        <v>1117</v>
      </c>
      <c r="O911" s="5">
        <v>215.5</v>
      </c>
      <c r="P911" s="5">
        <v>453</v>
      </c>
      <c r="Q911" s="5">
        <v>51.6</v>
      </c>
      <c r="R911" s="5">
        <v>615</v>
      </c>
      <c r="S911" s="5">
        <v>138.5</v>
      </c>
      <c r="T911" s="5">
        <v>49</v>
      </c>
      <c r="U911" s="5">
        <v>25.4</v>
      </c>
      <c r="V911" s="5">
        <v>35</v>
      </c>
      <c r="W911" s="13">
        <v>3.6</v>
      </c>
      <c r="X911" s="13">
        <v>29.8</v>
      </c>
      <c r="Y911" s="13">
        <v>11.6</v>
      </c>
      <c r="Z911" s="13">
        <v>24.7</v>
      </c>
      <c r="AA911" s="18">
        <f t="shared" si="75"/>
        <v>215.5</v>
      </c>
      <c r="AB911" s="18">
        <f t="shared" si="76"/>
        <v>0.67301686445971265</v>
      </c>
      <c r="AC911" s="1" t="s">
        <v>7495</v>
      </c>
      <c r="AD911" s="1" t="str">
        <f t="shared" si="78"/>
        <v>Southwold M.B.</v>
      </c>
      <c r="AE911" s="1" t="str">
        <f t="shared" si="77"/>
        <v>Southwold M.B.</v>
      </c>
      <c r="AF911" s="1" t="str">
        <f>INDEX(Lookup!G$2:G$1349, MATCH($AE911, Lookup!$G$2:$G$1349,0))</f>
        <v>SOUTHWOLD M.B.</v>
      </c>
      <c r="AG911" s="1" t="str">
        <f>INDEX(Lookup!F$2:F$1349, MATCH($AE911, Lookup!$G$2:$G$1349,0))</f>
        <v>e340981</v>
      </c>
      <c r="AH911" s="1" t="str">
        <f>INDEX(Lookup!C$2:C$1349, MATCH($AE911, Lookup!$G$2:$G$1349,0))</f>
        <v>Suffolk</v>
      </c>
      <c r="AI911" s="1" t="str">
        <f>INDEX(Lookup!D$2:D$1349, MATCH($AE911, Lookup!$G$2:$G$1349,0))</f>
        <v>East of England</v>
      </c>
      <c r="AJ911" s="1" t="str">
        <f>INDEX(Lookup!E$2:E$1349, MATCH($AE911, Lookup!$G$2:$G$1349,0))</f>
        <v>Greater South East</v>
      </c>
    </row>
    <row r="912" spans="1:36" x14ac:dyDescent="0.3">
      <c r="A912" s="11" t="s">
        <v>2087</v>
      </c>
      <c r="B912" s="5">
        <v>4060</v>
      </c>
      <c r="C912" s="5">
        <v>77.5</v>
      </c>
      <c r="D912" s="5">
        <v>30</v>
      </c>
      <c r="E912" s="5">
        <v>7</v>
      </c>
      <c r="F912" s="5">
        <v>23</v>
      </c>
      <c r="G912" s="5">
        <v>0</v>
      </c>
      <c r="I912" s="5">
        <v>3700</v>
      </c>
      <c r="J912" s="5">
        <v>154.1</v>
      </c>
      <c r="K912" s="5">
        <v>111000</v>
      </c>
      <c r="L912" s="5">
        <v>27.2</v>
      </c>
      <c r="M912" s="5">
        <v>405.6</v>
      </c>
      <c r="N912" s="5">
        <v>1491</v>
      </c>
      <c r="O912" s="5">
        <v>230.8</v>
      </c>
      <c r="P912" s="5">
        <v>659</v>
      </c>
      <c r="Q912" s="5">
        <v>66</v>
      </c>
      <c r="R912" s="5">
        <v>822</v>
      </c>
      <c r="S912" s="5">
        <v>159.80000000000001</v>
      </c>
      <c r="T912" s="5">
        <v>10</v>
      </c>
      <c r="U912" s="5">
        <v>5</v>
      </c>
      <c r="V912" s="5">
        <v>35.799999999999997</v>
      </c>
      <c r="W912" s="13">
        <v>4.5</v>
      </c>
      <c r="X912" s="13">
        <v>25</v>
      </c>
      <c r="Y912" s="13">
        <v>61.6</v>
      </c>
      <c r="Z912" s="13">
        <v>48</v>
      </c>
      <c r="AA912" s="18">
        <f t="shared" si="75"/>
        <v>230.8</v>
      </c>
      <c r="AB912" s="18">
        <f t="shared" si="76"/>
        <v>0.56903353057199213</v>
      </c>
      <c r="AC912" s="1" t="s">
        <v>7496</v>
      </c>
      <c r="AD912" s="1" t="str">
        <f t="shared" si="78"/>
        <v>Bungay U.D.</v>
      </c>
      <c r="AE912" s="1" t="str">
        <f t="shared" si="77"/>
        <v>Bungay U.D.</v>
      </c>
      <c r="AF912" s="1" t="str">
        <f>INDEX(Lookup!G$2:G$1349, MATCH($AE912, Lookup!$G$2:$G$1349,0))</f>
        <v>BUNGAY U.D.</v>
      </c>
      <c r="AG912" s="1" t="str">
        <f>INDEX(Lookup!F$2:F$1349, MATCH($AE912, Lookup!$G$2:$G$1349,0))</f>
        <v>e340974</v>
      </c>
      <c r="AH912" s="1" t="str">
        <f>INDEX(Lookup!C$2:C$1349, MATCH($AE912, Lookup!$G$2:$G$1349,0))</f>
        <v>Suffolk</v>
      </c>
      <c r="AI912" s="1" t="str">
        <f>INDEX(Lookup!D$2:D$1349, MATCH($AE912, Lookup!$G$2:$G$1349,0))</f>
        <v>East of England</v>
      </c>
      <c r="AJ912" s="1" t="str">
        <f>INDEX(Lookup!E$2:E$1349, MATCH($AE912, Lookup!$G$2:$G$1349,0))</f>
        <v>Greater South East</v>
      </c>
    </row>
    <row r="913" spans="1:36" x14ac:dyDescent="0.3">
      <c r="A913" s="11" t="s">
        <v>2088</v>
      </c>
      <c r="B913" s="5">
        <v>19390</v>
      </c>
      <c r="C913" s="5">
        <v>92.5</v>
      </c>
      <c r="D913" s="5">
        <v>34</v>
      </c>
      <c r="E913" s="5">
        <v>10.9</v>
      </c>
      <c r="F913" s="5">
        <v>23</v>
      </c>
      <c r="G913" s="5">
        <v>0.1</v>
      </c>
      <c r="I913" s="5">
        <v>29020</v>
      </c>
      <c r="J913" s="5">
        <v>190.2</v>
      </c>
      <c r="K913" s="5">
        <v>986680</v>
      </c>
      <c r="L913" s="5">
        <v>0</v>
      </c>
      <c r="M913" s="5">
        <v>3060</v>
      </c>
      <c r="N913" s="5">
        <v>7078</v>
      </c>
      <c r="O913" s="5">
        <v>1608.1</v>
      </c>
      <c r="P913" s="5">
        <v>1183</v>
      </c>
      <c r="Q913" s="5">
        <v>142.19999999999999</v>
      </c>
      <c r="R913" s="5">
        <v>5494</v>
      </c>
      <c r="S913" s="5">
        <v>1292.0999999999999</v>
      </c>
      <c r="T913" s="5">
        <v>326</v>
      </c>
      <c r="U913" s="5">
        <v>162.6</v>
      </c>
      <c r="V913" s="5">
        <v>250.8</v>
      </c>
      <c r="W913" s="13">
        <v>120.9</v>
      </c>
      <c r="X913" s="13">
        <v>476.1</v>
      </c>
      <c r="Y913" s="13">
        <v>164.4</v>
      </c>
      <c r="Z913" s="13">
        <v>439.8</v>
      </c>
      <c r="AA913" s="18">
        <f t="shared" si="75"/>
        <v>1596.8999999999999</v>
      </c>
      <c r="AB913" s="18">
        <f t="shared" si="76"/>
        <v>0.5218627450980392</v>
      </c>
      <c r="AC913" s="1" t="s">
        <v>7496</v>
      </c>
      <c r="AD913" s="1" t="str">
        <f t="shared" si="78"/>
        <v>Felixstowe U.D.</v>
      </c>
      <c r="AE913" s="1" t="str">
        <f t="shared" si="77"/>
        <v>Felixstowe U.D.</v>
      </c>
      <c r="AF913" s="1" t="str">
        <f>INDEX(Lookup!G$2:G$1349, MATCH($AE913, Lookup!$G$2:$G$1349,0))</f>
        <v>FELIXSTOWE U.D.</v>
      </c>
      <c r="AG913" s="1" t="str">
        <f>INDEX(Lookup!F$2:F$1349, MATCH($AE913, Lookup!$G$2:$G$1349,0))</f>
        <v>e340976</v>
      </c>
      <c r="AH913" s="1" t="str">
        <f>INDEX(Lookup!C$2:C$1349, MATCH($AE913, Lookup!$G$2:$G$1349,0))</f>
        <v>Suffolk</v>
      </c>
      <c r="AI913" s="1" t="str">
        <f>INDEX(Lookup!D$2:D$1349, MATCH($AE913, Lookup!$G$2:$G$1349,0))</f>
        <v>East of England</v>
      </c>
      <c r="AJ913" s="1" t="str">
        <f>INDEX(Lookup!E$2:E$1349, MATCH($AE913, Lookup!$G$2:$G$1349,0))</f>
        <v>Greater South East</v>
      </c>
    </row>
    <row r="914" spans="1:36" x14ac:dyDescent="0.3">
      <c r="A914" s="11" t="s">
        <v>2089</v>
      </c>
      <c r="B914" s="5">
        <v>3410</v>
      </c>
      <c r="C914" s="5">
        <v>80</v>
      </c>
      <c r="D914" s="5">
        <v>31.5</v>
      </c>
      <c r="E914" s="5">
        <v>8.5</v>
      </c>
      <c r="F914" s="5">
        <v>23</v>
      </c>
      <c r="G914" s="5">
        <v>0</v>
      </c>
      <c r="I914" s="5">
        <v>3440</v>
      </c>
      <c r="J914" s="5">
        <v>152.9</v>
      </c>
      <c r="K914" s="5">
        <v>108360</v>
      </c>
      <c r="L914" s="5">
        <v>21.5</v>
      </c>
      <c r="M914" s="5">
        <v>363.2</v>
      </c>
      <c r="N914" s="5">
        <v>1323</v>
      </c>
      <c r="O914" s="5">
        <v>213.2</v>
      </c>
      <c r="P914" s="5">
        <v>524</v>
      </c>
      <c r="Q914" s="5">
        <v>55</v>
      </c>
      <c r="R914" s="5">
        <v>793</v>
      </c>
      <c r="S914" s="5">
        <v>155.30000000000001</v>
      </c>
      <c r="T914" s="5">
        <v>6</v>
      </c>
      <c r="U914" s="5">
        <v>2.9</v>
      </c>
      <c r="V914" s="5">
        <v>26.4</v>
      </c>
      <c r="W914" s="13">
        <v>2.5</v>
      </c>
      <c r="X914" s="13">
        <v>18.100000000000001</v>
      </c>
      <c r="Y914" s="13">
        <v>66.599999999999994</v>
      </c>
      <c r="Z914" s="13">
        <v>36.5</v>
      </c>
      <c r="AA914" s="18">
        <f t="shared" si="75"/>
        <v>213.20000000000002</v>
      </c>
      <c r="AB914" s="18">
        <f t="shared" si="76"/>
        <v>0.58700440528634368</v>
      </c>
      <c r="AC914" s="1" t="s">
        <v>7496</v>
      </c>
      <c r="AD914" s="1" t="str">
        <f t="shared" si="78"/>
        <v>halesworth U.D.</v>
      </c>
      <c r="AE914" s="1" t="str">
        <f t="shared" si="77"/>
        <v>halesworth U.D.</v>
      </c>
      <c r="AF914" s="1" t="str">
        <f>INDEX(Lookup!G$2:G$1349, MATCH($AE914, Lookup!$G$2:$G$1349,0))</f>
        <v>HALESWORTH U.D.</v>
      </c>
      <c r="AG914" s="1" t="str">
        <f>INDEX(Lookup!F$2:F$1349, MATCH($AE914, Lookup!$G$2:$G$1349,0))</f>
        <v>e340977</v>
      </c>
      <c r="AH914" s="1" t="str">
        <f>INDEX(Lookup!C$2:C$1349, MATCH($AE914, Lookup!$G$2:$G$1349,0))</f>
        <v>Suffolk</v>
      </c>
      <c r="AI914" s="1" t="str">
        <f>INDEX(Lookup!D$2:D$1349, MATCH($AE914, Lookup!$G$2:$G$1349,0))</f>
        <v>East of England</v>
      </c>
      <c r="AJ914" s="1" t="str">
        <f>INDEX(Lookup!E$2:E$1349, MATCH($AE914, Lookup!$G$2:$G$1349,0))</f>
        <v>Greater South East</v>
      </c>
    </row>
    <row r="915" spans="1:36" x14ac:dyDescent="0.3">
      <c r="A915" s="11" t="s">
        <v>2090</v>
      </c>
      <c r="B915" s="5">
        <v>4970</v>
      </c>
      <c r="C915" s="5">
        <v>78.5</v>
      </c>
      <c r="D915" s="5">
        <v>36</v>
      </c>
      <c r="E915" s="5">
        <v>13</v>
      </c>
      <c r="F915" s="5">
        <v>23</v>
      </c>
      <c r="G915" s="5">
        <v>0</v>
      </c>
      <c r="I915" s="5">
        <v>7600</v>
      </c>
      <c r="J915" s="5">
        <v>149.1</v>
      </c>
      <c r="K915" s="5">
        <v>273600</v>
      </c>
      <c r="L915" s="5">
        <v>0</v>
      </c>
      <c r="M915" s="5">
        <v>793.7</v>
      </c>
      <c r="N915" s="5">
        <v>1783</v>
      </c>
      <c r="O915" s="5">
        <v>237.2</v>
      </c>
      <c r="P915" s="5">
        <v>1059</v>
      </c>
      <c r="Q915" s="5">
        <v>104</v>
      </c>
      <c r="R915" s="5">
        <v>722</v>
      </c>
      <c r="S915" s="5">
        <v>132.5</v>
      </c>
      <c r="T915" s="5">
        <v>1</v>
      </c>
      <c r="U915" s="5">
        <v>0.6</v>
      </c>
      <c r="V915" s="5">
        <v>36.4</v>
      </c>
      <c r="W915" s="13">
        <v>1.7</v>
      </c>
      <c r="X915" s="13">
        <v>14.5</v>
      </c>
      <c r="Y915" s="13">
        <v>50</v>
      </c>
      <c r="Z915" s="13">
        <v>453.9</v>
      </c>
      <c r="AA915" s="18">
        <f t="shared" si="75"/>
        <v>237.1</v>
      </c>
      <c r="AB915" s="18">
        <f t="shared" si="76"/>
        <v>0.29872747889630841</v>
      </c>
      <c r="AC915" s="1" t="s">
        <v>7496</v>
      </c>
      <c r="AD915" s="1" t="str">
        <f t="shared" si="78"/>
        <v>Leiston-cum-Sizewell U.D.</v>
      </c>
      <c r="AE915" s="1" t="str">
        <f t="shared" si="77"/>
        <v>Leiston-cum-Sizewell U.D.</v>
      </c>
      <c r="AF915" s="1" t="str">
        <f>INDEX(Lookup!G$2:G$1349, MATCH($AE915, Lookup!$G$2:$G$1349,0))</f>
        <v>LEISTON-CUM-SIZEWELL U.D.</v>
      </c>
      <c r="AG915" s="1" t="str">
        <f>INDEX(Lookup!F$2:F$1349, MATCH($AE915, Lookup!$G$2:$G$1349,0))</f>
        <v>e340978</v>
      </c>
      <c r="AH915" s="1" t="str">
        <f>INDEX(Lookup!C$2:C$1349, MATCH($AE915, Lookup!$G$2:$G$1349,0))</f>
        <v>Suffolk</v>
      </c>
      <c r="AI915" s="1" t="str">
        <f>INDEX(Lookup!D$2:D$1349, MATCH($AE915, Lookup!$G$2:$G$1349,0))</f>
        <v>East of England</v>
      </c>
      <c r="AJ915" s="1" t="str">
        <f>INDEX(Lookup!E$2:E$1349, MATCH($AE915, Lookup!$G$2:$G$1349,0))</f>
        <v>Greater South East</v>
      </c>
    </row>
    <row r="916" spans="1:36" x14ac:dyDescent="0.3">
      <c r="A916" s="11" t="s">
        <v>2091</v>
      </c>
      <c r="B916" s="5">
        <v>1730</v>
      </c>
      <c r="C916" s="5">
        <v>88.5</v>
      </c>
      <c r="D916" s="5">
        <v>38</v>
      </c>
      <c r="E916" s="5">
        <v>15</v>
      </c>
      <c r="F916" s="5">
        <v>23</v>
      </c>
      <c r="G916" s="5">
        <v>0</v>
      </c>
      <c r="I916" s="5">
        <v>2025</v>
      </c>
      <c r="J916" s="5">
        <v>179.3</v>
      </c>
      <c r="K916" s="5">
        <v>76950</v>
      </c>
      <c r="L916" s="5">
        <v>15.3</v>
      </c>
      <c r="M916" s="5">
        <v>205.4</v>
      </c>
      <c r="N916" s="5">
        <v>802</v>
      </c>
      <c r="O916" s="5">
        <v>130.4</v>
      </c>
      <c r="P916" s="5">
        <v>373</v>
      </c>
      <c r="Q916" s="5">
        <v>36.799999999999997</v>
      </c>
      <c r="R916" s="5">
        <v>428</v>
      </c>
      <c r="S916" s="5">
        <v>93.1</v>
      </c>
      <c r="T916" s="5">
        <v>1</v>
      </c>
      <c r="U916" s="5">
        <v>0.5</v>
      </c>
      <c r="V916" s="5">
        <v>22.6</v>
      </c>
      <c r="W916" s="13">
        <v>2.2000000000000002</v>
      </c>
      <c r="X916" s="13">
        <v>17.399999999999999</v>
      </c>
      <c r="Y916" s="13">
        <v>2</v>
      </c>
      <c r="Z916" s="13">
        <v>30.8</v>
      </c>
      <c r="AA916" s="18">
        <f t="shared" si="75"/>
        <v>130.39999999999998</v>
      </c>
      <c r="AB916" s="18">
        <f t="shared" si="76"/>
        <v>0.63485881207400185</v>
      </c>
      <c r="AC916" s="1" t="s">
        <v>7496</v>
      </c>
      <c r="AD916" s="1" t="str">
        <f t="shared" si="78"/>
        <v>Saxmundham U.D.</v>
      </c>
      <c r="AE916" s="1" t="str">
        <f t="shared" si="77"/>
        <v>Saxmundham U.D.</v>
      </c>
      <c r="AF916" s="1" t="str">
        <f>INDEX(Lookup!G$2:G$1349, MATCH($AE916, Lookup!$G$2:$G$1349,0))</f>
        <v>SAXMUNDHAM U.D.</v>
      </c>
      <c r="AG916" s="1" t="str">
        <f>INDEX(Lookup!F$2:F$1349, MATCH($AE916, Lookup!$G$2:$G$1349,0))</f>
        <v>e340980</v>
      </c>
      <c r="AH916" s="1" t="str">
        <f>INDEX(Lookup!C$2:C$1349, MATCH($AE916, Lookup!$G$2:$G$1349,0))</f>
        <v>Suffolk</v>
      </c>
      <c r="AI916" s="1" t="str">
        <f>INDEX(Lookup!D$2:D$1349, MATCH($AE916, Lookup!$G$2:$G$1349,0))</f>
        <v>East of England</v>
      </c>
      <c r="AJ916" s="1" t="str">
        <f>INDEX(Lookup!E$2:E$1349, MATCH($AE916, Lookup!$G$2:$G$1349,0))</f>
        <v>Greater South East</v>
      </c>
    </row>
    <row r="917" spans="1:36" x14ac:dyDescent="0.3">
      <c r="A917" s="11" t="s">
        <v>2092</v>
      </c>
      <c r="B917" s="5">
        <v>8870</v>
      </c>
      <c r="C917" s="5">
        <v>64</v>
      </c>
      <c r="D917" s="5">
        <v>34.5</v>
      </c>
      <c r="E917" s="5">
        <v>11.5</v>
      </c>
      <c r="F917" s="5">
        <v>23</v>
      </c>
      <c r="G917" s="5">
        <v>0</v>
      </c>
      <c r="I917" s="5">
        <v>13900</v>
      </c>
      <c r="J917" s="5">
        <v>198.9</v>
      </c>
      <c r="K917" s="5">
        <v>479550</v>
      </c>
      <c r="L917" s="5">
        <v>0</v>
      </c>
      <c r="M917" s="5">
        <v>1493.2</v>
      </c>
      <c r="N917" s="5">
        <v>3278</v>
      </c>
      <c r="O917" s="5">
        <v>586</v>
      </c>
      <c r="P917" s="5">
        <v>928</v>
      </c>
      <c r="Q917" s="5">
        <v>91.8</v>
      </c>
      <c r="R917" s="5">
        <v>2321</v>
      </c>
      <c r="S917" s="5">
        <v>480.6</v>
      </c>
      <c r="T917" s="5">
        <v>28</v>
      </c>
      <c r="U917" s="5">
        <v>13.4</v>
      </c>
      <c r="V917" s="5">
        <v>144.9</v>
      </c>
      <c r="W917" s="13">
        <v>16.5</v>
      </c>
      <c r="X917" s="5">
        <v>120.4</v>
      </c>
      <c r="Y917" s="5">
        <v>502.9</v>
      </c>
      <c r="Z917" s="5">
        <v>122.4</v>
      </c>
      <c r="AA917" s="18">
        <f t="shared" si="75"/>
        <v>585.79999999999995</v>
      </c>
      <c r="AB917" s="18">
        <f t="shared" si="76"/>
        <v>0.39231181355478162</v>
      </c>
      <c r="AC917" s="1" t="s">
        <v>7496</v>
      </c>
      <c r="AD917" s="1" t="str">
        <f t="shared" si="78"/>
        <v>Stowmarket U.D.</v>
      </c>
      <c r="AE917" s="1" t="str">
        <f t="shared" si="77"/>
        <v>Stowmarket U.D.</v>
      </c>
      <c r="AF917" s="1" t="str">
        <f>INDEX(Lookup!G$2:G$1349, MATCH($AE917, Lookup!$G$2:$G$1349,0))</f>
        <v>STOWMARKET U.D.</v>
      </c>
      <c r="AG917" s="1" t="str">
        <f>INDEX(Lookup!F$2:F$1349, MATCH($AE917, Lookup!$G$2:$G$1349,0))</f>
        <v>e340982</v>
      </c>
      <c r="AH917" s="1" t="str">
        <f>INDEX(Lookup!C$2:C$1349, MATCH($AE917, Lookup!$G$2:$G$1349,0))</f>
        <v>Suffolk</v>
      </c>
      <c r="AI917" s="1" t="str">
        <f>INDEX(Lookup!D$2:D$1349, MATCH($AE917, Lookup!$G$2:$G$1349,0))</f>
        <v>East of England</v>
      </c>
      <c r="AJ917" s="1" t="str">
        <f>INDEX(Lookup!E$2:E$1349, MATCH($AE917, Lookup!$G$2:$G$1349,0))</f>
        <v>Greater South East</v>
      </c>
    </row>
    <row r="918" spans="1:36" x14ac:dyDescent="0.3">
      <c r="A918" s="11" t="s">
        <v>2093</v>
      </c>
      <c r="B918" s="5">
        <v>7620</v>
      </c>
      <c r="C918" s="5">
        <v>96</v>
      </c>
      <c r="D918" s="5">
        <v>38</v>
      </c>
      <c r="E918" s="5">
        <v>15</v>
      </c>
      <c r="F918" s="5">
        <v>23</v>
      </c>
      <c r="G918" s="5">
        <v>0</v>
      </c>
      <c r="I918" s="5">
        <v>8126</v>
      </c>
      <c r="J918" s="5">
        <v>246.4</v>
      </c>
      <c r="K918" s="5">
        <v>308788</v>
      </c>
      <c r="L918" s="5">
        <v>15.6</v>
      </c>
      <c r="M918" s="5">
        <v>863.6</v>
      </c>
      <c r="N918" s="5">
        <v>2784</v>
      </c>
      <c r="O918" s="5">
        <v>568.70000000000005</v>
      </c>
      <c r="P918" s="5">
        <v>820</v>
      </c>
      <c r="Q918" s="5">
        <v>86.6</v>
      </c>
      <c r="R918" s="5">
        <v>1869</v>
      </c>
      <c r="S918" s="5">
        <v>428.3</v>
      </c>
      <c r="T918" s="5">
        <v>94</v>
      </c>
      <c r="U918" s="5">
        <v>52.1</v>
      </c>
      <c r="V918" s="5">
        <v>107.5</v>
      </c>
      <c r="W918" s="13">
        <v>14.2</v>
      </c>
      <c r="X918" s="5">
        <v>59.5</v>
      </c>
      <c r="Y918" s="5">
        <v>28.7</v>
      </c>
      <c r="Z918" s="5">
        <v>84.9</v>
      </c>
      <c r="AA918" s="18">
        <f t="shared" si="75"/>
        <v>567</v>
      </c>
      <c r="AB918" s="18">
        <f t="shared" si="76"/>
        <v>0.65655396016674383</v>
      </c>
      <c r="AC918" s="1" t="s">
        <v>7496</v>
      </c>
      <c r="AD918" s="1" t="str">
        <f t="shared" si="78"/>
        <v>Woodbridge U.D.</v>
      </c>
      <c r="AE918" s="1" t="str">
        <f t="shared" si="77"/>
        <v>Woodbridge U.D.</v>
      </c>
      <c r="AF918" s="1" t="str">
        <f>INDEX(Lookup!G$2:G$1349, MATCH($AE918, Lookup!$G$2:$G$1349,0))</f>
        <v>WOODBRIDGE U.D.</v>
      </c>
      <c r="AG918" s="1" t="str">
        <f>INDEX(Lookup!F$2:F$1349, MATCH($AE918, Lookup!$G$2:$G$1349,0))</f>
        <v>e340983</v>
      </c>
      <c r="AH918" s="1" t="str">
        <f>INDEX(Lookup!C$2:C$1349, MATCH($AE918, Lookup!$G$2:$G$1349,0))</f>
        <v>Suffolk</v>
      </c>
      <c r="AI918" s="1" t="str">
        <f>INDEX(Lookup!D$2:D$1349, MATCH($AE918, Lookup!$G$2:$G$1349,0))</f>
        <v>East of England</v>
      </c>
      <c r="AJ918" s="1" t="str">
        <f>INDEX(Lookup!E$2:E$1349, MATCH($AE918, Lookup!$G$2:$G$1349,0))</f>
        <v>Greater South East</v>
      </c>
    </row>
    <row r="919" spans="1:36" x14ac:dyDescent="0.3">
      <c r="A919" s="11" t="s">
        <v>1967</v>
      </c>
      <c r="B919" s="5">
        <v>17850</v>
      </c>
      <c r="C919" s="5">
        <v>83.5</v>
      </c>
      <c r="D919" s="5">
        <v>35</v>
      </c>
      <c r="E919" s="5">
        <v>12</v>
      </c>
      <c r="F919" s="5">
        <v>23</v>
      </c>
      <c r="G919" s="5">
        <v>0</v>
      </c>
      <c r="H919" s="5">
        <v>35.5</v>
      </c>
      <c r="I919" s="5">
        <v>12330</v>
      </c>
      <c r="J919" s="5">
        <v>203.2</v>
      </c>
      <c r="K919" s="5">
        <v>437984</v>
      </c>
      <c r="L919" s="5">
        <v>45.2</v>
      </c>
      <c r="M919" s="5">
        <v>1317.8</v>
      </c>
      <c r="N919" s="5">
        <v>7118</v>
      </c>
      <c r="O919" s="5">
        <v>1054.7</v>
      </c>
      <c r="P919" s="5">
        <v>3467</v>
      </c>
      <c r="Q919" s="5">
        <v>307.3</v>
      </c>
      <c r="R919" s="5">
        <v>3492</v>
      </c>
      <c r="S919" s="5">
        <v>666.7</v>
      </c>
      <c r="T919" s="5">
        <v>154</v>
      </c>
      <c r="U919" s="5">
        <v>80.3</v>
      </c>
      <c r="V919" s="5">
        <v>39</v>
      </c>
      <c r="W919" s="13">
        <v>4.5999999999999996</v>
      </c>
      <c r="X919" s="13">
        <v>75.5</v>
      </c>
      <c r="Y919" s="5">
        <v>20.399999999999999</v>
      </c>
      <c r="Z919" s="5">
        <v>123.7</v>
      </c>
      <c r="AA919" s="18">
        <f t="shared" si="75"/>
        <v>1054.3</v>
      </c>
      <c r="AB919" s="18">
        <f t="shared" si="76"/>
        <v>0.80004553042950366</v>
      </c>
      <c r="AC919" s="1" t="s">
        <v>7494</v>
      </c>
      <c r="AD919" s="1" t="str">
        <f t="shared" si="78"/>
        <v>Blyth R.D.</v>
      </c>
      <c r="AE919" s="1" t="str">
        <f t="shared" si="77"/>
        <v>Blyth R.D.</v>
      </c>
      <c r="AF919" s="1" t="str">
        <f>INDEX(Lookup!G$2:G$1349, MATCH($AE919, Lookup!$G$2:$G$1349,0))</f>
        <v>BLYTH R.D.</v>
      </c>
      <c r="AG919" s="1" t="str">
        <f>INDEX(Lookup!F$2:F$1349, MATCH($AE919, Lookup!$G$2:$G$1349,0))</f>
        <v>e340984</v>
      </c>
      <c r="AH919" s="1" t="str">
        <f>INDEX(Lookup!C$2:C$1349, MATCH($AE919, Lookup!$G$2:$G$1349,0))</f>
        <v>Suffolk</v>
      </c>
      <c r="AI919" s="1" t="str">
        <f>INDEX(Lookup!D$2:D$1349, MATCH($AE919, Lookup!$G$2:$G$1349,0))</f>
        <v>East of England</v>
      </c>
      <c r="AJ919" s="1" t="str">
        <f>INDEX(Lookup!E$2:E$1349, MATCH($AE919, Lookup!$G$2:$G$1349,0))</f>
        <v>Greater South East</v>
      </c>
    </row>
    <row r="920" spans="1:36" x14ac:dyDescent="0.3">
      <c r="A920" s="11" t="s">
        <v>2094</v>
      </c>
      <c r="B920" s="5">
        <v>38270</v>
      </c>
      <c r="C920" s="5">
        <v>77</v>
      </c>
      <c r="D920" s="5">
        <v>28</v>
      </c>
      <c r="E920" s="5">
        <v>5</v>
      </c>
      <c r="F920" s="5">
        <v>23</v>
      </c>
      <c r="G920" s="5">
        <v>0</v>
      </c>
      <c r="H920" s="5">
        <v>28.3</v>
      </c>
      <c r="I920" s="5">
        <v>35200</v>
      </c>
      <c r="J920" s="5">
        <v>225.9</v>
      </c>
      <c r="K920" s="5">
        <v>994689</v>
      </c>
      <c r="L920" s="5">
        <v>34.799999999999997</v>
      </c>
      <c r="M920" s="5">
        <v>3351.2</v>
      </c>
      <c r="N920" s="5">
        <v>11803</v>
      </c>
      <c r="O920" s="5">
        <v>2420.1999999999998</v>
      </c>
      <c r="P920" s="5">
        <v>3406</v>
      </c>
      <c r="Q920" s="5">
        <v>346.7</v>
      </c>
      <c r="R920" s="5">
        <v>7848</v>
      </c>
      <c r="S920" s="5">
        <v>1763</v>
      </c>
      <c r="T920" s="5">
        <v>520</v>
      </c>
      <c r="U920" s="5">
        <v>276.7</v>
      </c>
      <c r="V920" s="5">
        <v>57.4</v>
      </c>
      <c r="W920" s="13">
        <v>7</v>
      </c>
      <c r="X920" s="13">
        <v>299.2</v>
      </c>
      <c r="Y920" s="13">
        <v>59.9</v>
      </c>
      <c r="Z920" s="5">
        <v>507.5</v>
      </c>
      <c r="AA920" s="18">
        <f t="shared" si="75"/>
        <v>2386.3999999999996</v>
      </c>
      <c r="AB920" s="18">
        <f t="shared" si="76"/>
        <v>0.71210312723800417</v>
      </c>
      <c r="AC920" s="1" t="s">
        <v>7494</v>
      </c>
      <c r="AD920" s="1" t="str">
        <f t="shared" si="78"/>
        <v>Deben R.D.</v>
      </c>
      <c r="AE920" s="1" t="str">
        <f t="shared" si="77"/>
        <v>Deben R.D.</v>
      </c>
      <c r="AF920" s="1" t="str">
        <f>INDEX(Lookup!G$2:G$1349, MATCH($AE920, Lookup!$G$2:$G$1349,0))</f>
        <v>DEBEN R.D.</v>
      </c>
      <c r="AG920" s="1" t="str">
        <f>INDEX(Lookup!F$2:F$1349, MATCH($AE920, Lookup!$G$2:$G$1349,0))</f>
        <v>e340985</v>
      </c>
      <c r="AH920" s="1" t="str">
        <f>INDEX(Lookup!C$2:C$1349, MATCH($AE920, Lookup!$G$2:$G$1349,0))</f>
        <v>Suffolk</v>
      </c>
      <c r="AI920" s="1" t="str">
        <f>INDEX(Lookup!D$2:D$1349, MATCH($AE920, Lookup!$G$2:$G$1349,0))</f>
        <v>East of England</v>
      </c>
      <c r="AJ920" s="1" t="str">
        <f>INDEX(Lookup!E$2:E$1349, MATCH($AE920, Lookup!$G$2:$G$1349,0))</f>
        <v>Greater South East</v>
      </c>
    </row>
    <row r="921" spans="1:36" x14ac:dyDescent="0.3">
      <c r="A921" s="11" t="s">
        <v>2095</v>
      </c>
      <c r="B921" s="5">
        <v>24740</v>
      </c>
      <c r="C921" s="5">
        <v>78.5</v>
      </c>
      <c r="D921" s="5">
        <v>30</v>
      </c>
      <c r="E921" s="5">
        <v>7.5</v>
      </c>
      <c r="F921" s="5">
        <v>23</v>
      </c>
      <c r="G921" s="5">
        <v>0</v>
      </c>
      <c r="H921" s="5">
        <v>31</v>
      </c>
      <c r="I921" s="5">
        <v>22170</v>
      </c>
      <c r="J921" s="5">
        <v>225.8</v>
      </c>
      <c r="K921" s="5">
        <v>687935</v>
      </c>
      <c r="L921" s="5">
        <v>32.1</v>
      </c>
      <c r="M921" s="5">
        <v>2255.8000000000002</v>
      </c>
      <c r="N921" s="5">
        <v>8412</v>
      </c>
      <c r="O921" s="5">
        <v>1527.9</v>
      </c>
      <c r="P921" s="5">
        <v>2521</v>
      </c>
      <c r="Q921" s="5">
        <v>246.3</v>
      </c>
      <c r="R921" s="5">
        <v>5739</v>
      </c>
      <c r="S921" s="5">
        <v>1199.8</v>
      </c>
      <c r="T921" s="5">
        <v>127</v>
      </c>
      <c r="U921" s="5">
        <v>68.7</v>
      </c>
      <c r="V921" s="5">
        <v>51.2</v>
      </c>
      <c r="W921" s="13">
        <v>19.2</v>
      </c>
      <c r="X921" s="13">
        <v>118.7</v>
      </c>
      <c r="Y921" s="13">
        <v>291.7</v>
      </c>
      <c r="Z921" s="5">
        <v>247</v>
      </c>
      <c r="AA921" s="18">
        <f t="shared" si="75"/>
        <v>1514.8</v>
      </c>
      <c r="AB921" s="18">
        <f t="shared" si="76"/>
        <v>0.67151343204184766</v>
      </c>
      <c r="AC921" s="1" t="s">
        <v>7494</v>
      </c>
      <c r="AD921" s="1" t="str">
        <f t="shared" si="78"/>
        <v>Gipping R.D.</v>
      </c>
      <c r="AE921" s="1" t="str">
        <f t="shared" si="77"/>
        <v>Gipping R.D.</v>
      </c>
      <c r="AF921" s="1" t="str">
        <f>INDEX(Lookup!G$2:G$1349, MATCH($AE921, Lookup!$G$2:$G$1349,0))</f>
        <v>GIPPING R.D.</v>
      </c>
      <c r="AG921" s="1" t="str">
        <f>INDEX(Lookup!F$2:F$1349, MATCH($AE921, Lookup!$G$2:$G$1349,0))</f>
        <v>e340986</v>
      </c>
      <c r="AH921" s="1" t="str">
        <f>INDEX(Lookup!C$2:C$1349, MATCH($AE921, Lookup!$G$2:$G$1349,0))</f>
        <v>Suffolk</v>
      </c>
      <c r="AI921" s="1" t="str">
        <f>INDEX(Lookup!D$2:D$1349, MATCH($AE921, Lookup!$G$2:$G$1349,0))</f>
        <v>East of England</v>
      </c>
      <c r="AJ921" s="1" t="str">
        <f>INDEX(Lookup!E$2:E$1349, MATCH($AE921, Lookup!$G$2:$G$1349,0))</f>
        <v>Greater South East</v>
      </c>
    </row>
    <row r="922" spans="1:36" x14ac:dyDescent="0.3">
      <c r="A922" s="11" t="s">
        <v>2096</v>
      </c>
      <c r="B922" s="5">
        <v>15850</v>
      </c>
      <c r="C922" s="5">
        <v>80.5</v>
      </c>
      <c r="D922" s="5">
        <v>32.5</v>
      </c>
      <c r="E922" s="5">
        <v>9.5</v>
      </c>
      <c r="F922" s="5">
        <v>23</v>
      </c>
      <c r="G922" s="5">
        <v>0</v>
      </c>
      <c r="H922" s="5">
        <v>32.9</v>
      </c>
      <c r="I922" s="5">
        <v>11100</v>
      </c>
      <c r="J922" s="5">
        <v>232.3</v>
      </c>
      <c r="K922" s="5">
        <v>365431</v>
      </c>
      <c r="L922" s="5">
        <v>15.8</v>
      </c>
      <c r="M922" s="5">
        <v>1158.5999999999999</v>
      </c>
      <c r="N922" s="5">
        <v>6208</v>
      </c>
      <c r="O922" s="5">
        <v>917.9</v>
      </c>
      <c r="P922" s="5">
        <v>2896</v>
      </c>
      <c r="Q922" s="5">
        <v>254.5</v>
      </c>
      <c r="R922" s="5">
        <v>3239</v>
      </c>
      <c r="S922" s="5">
        <v>626.1</v>
      </c>
      <c r="T922" s="5">
        <v>73</v>
      </c>
      <c r="U922" s="5">
        <v>37.200000000000003</v>
      </c>
      <c r="V922" s="5">
        <v>28</v>
      </c>
      <c r="W922" s="13">
        <v>1.7</v>
      </c>
      <c r="X922" s="13">
        <v>60.5</v>
      </c>
      <c r="Y922" s="13">
        <v>33.200000000000003</v>
      </c>
      <c r="Z922" s="5">
        <v>117.2</v>
      </c>
      <c r="AA922" s="18">
        <f t="shared" si="75"/>
        <v>917.80000000000007</v>
      </c>
      <c r="AB922" s="18">
        <f t="shared" si="76"/>
        <v>0.79216295529086844</v>
      </c>
      <c r="AC922" s="1" t="s">
        <v>7494</v>
      </c>
      <c r="AD922" s="1" t="str">
        <f t="shared" si="78"/>
        <v>Hartismere R.D.</v>
      </c>
      <c r="AE922" s="1" t="str">
        <f t="shared" si="77"/>
        <v>Hartismere R.D.</v>
      </c>
      <c r="AF922" s="1" t="str">
        <f>INDEX(Lookup!G$2:G$1349, MATCH($AE922, Lookup!$G$2:$G$1349,0))</f>
        <v>HARTISMERE R.D.</v>
      </c>
      <c r="AG922" s="1" t="str">
        <f>INDEX(Lookup!F$2:F$1349, MATCH($AE922, Lookup!$G$2:$G$1349,0))</f>
        <v>e340987</v>
      </c>
      <c r="AH922" s="1" t="str">
        <f>INDEX(Lookup!C$2:C$1349, MATCH($AE922, Lookup!$G$2:$G$1349,0))</f>
        <v>Suffolk</v>
      </c>
      <c r="AI922" s="1" t="str">
        <f>INDEX(Lookup!D$2:D$1349, MATCH($AE922, Lookup!$G$2:$G$1349,0))</f>
        <v>East of England</v>
      </c>
      <c r="AJ922" s="1" t="str">
        <f>INDEX(Lookup!E$2:E$1349, MATCH($AE922, Lookup!$G$2:$G$1349,0))</f>
        <v>Greater South East</v>
      </c>
    </row>
    <row r="923" spans="1:36" x14ac:dyDescent="0.3">
      <c r="A923" s="11" t="s">
        <v>2097</v>
      </c>
      <c r="B923" s="5">
        <v>23280</v>
      </c>
      <c r="C923" s="5">
        <v>75.5</v>
      </c>
      <c r="D923" s="5">
        <v>30.5</v>
      </c>
      <c r="E923" s="5">
        <v>7.5</v>
      </c>
      <c r="F923" s="5">
        <v>23</v>
      </c>
      <c r="G923" s="5">
        <v>0</v>
      </c>
      <c r="H923" s="5">
        <v>31</v>
      </c>
      <c r="I923" s="5">
        <v>22000</v>
      </c>
      <c r="J923" s="5">
        <v>185.7</v>
      </c>
      <c r="K923" s="5">
        <v>682910</v>
      </c>
      <c r="L923" s="5">
        <v>30.1</v>
      </c>
      <c r="M923" s="5">
        <v>2190</v>
      </c>
      <c r="N923" s="5">
        <v>8857</v>
      </c>
      <c r="O923" s="5">
        <v>1460.1</v>
      </c>
      <c r="P923" s="5">
        <v>3209</v>
      </c>
      <c r="Q923" s="5">
        <v>319</v>
      </c>
      <c r="R923" s="5">
        <v>5560</v>
      </c>
      <c r="S923" s="5">
        <v>1093.5999999999999</v>
      </c>
      <c r="T923" s="5">
        <v>84</v>
      </c>
      <c r="U923" s="5">
        <v>42.2</v>
      </c>
      <c r="V923" s="5">
        <v>46.9</v>
      </c>
      <c r="W923" s="13">
        <v>1.6</v>
      </c>
      <c r="X923" s="13">
        <v>406.8</v>
      </c>
      <c r="Y923" s="13">
        <v>37.4</v>
      </c>
      <c r="Z923" s="13">
        <v>237.2</v>
      </c>
      <c r="AA923" s="18">
        <f t="shared" si="75"/>
        <v>1454.8</v>
      </c>
      <c r="AB923" s="18">
        <f t="shared" si="76"/>
        <v>0.66429223744292232</v>
      </c>
      <c r="AC923" s="1" t="s">
        <v>7494</v>
      </c>
      <c r="AD923" s="1" t="str">
        <f t="shared" si="78"/>
        <v>Lothingland R.D.</v>
      </c>
      <c r="AE923" s="1" t="str">
        <f t="shared" si="77"/>
        <v>Lothingland R.D.</v>
      </c>
      <c r="AF923" s="1" t="str">
        <f>INDEX(Lookup!G$2:G$1349, MATCH($AE923, Lookup!$G$2:$G$1349,0))</f>
        <v>LOTHINGLAND R.D.</v>
      </c>
      <c r="AG923" s="1" t="str">
        <f>INDEX(Lookup!F$2:F$1349, MATCH($AE923, Lookup!$G$2:$G$1349,0))</f>
        <v>e340988</v>
      </c>
      <c r="AH923" s="1" t="str">
        <f>INDEX(Lookup!C$2:C$1349, MATCH($AE923, Lookup!$G$2:$G$1349,0))</f>
        <v>Suffolk</v>
      </c>
      <c r="AI923" s="1" t="str">
        <f>INDEX(Lookup!D$2:D$1349, MATCH($AE923, Lookup!$G$2:$G$1349,0))</f>
        <v>East of England</v>
      </c>
      <c r="AJ923" s="1" t="str">
        <f>INDEX(Lookup!E$2:E$1349, MATCH($AE923, Lookup!$G$2:$G$1349,0))</f>
        <v>Greater South East</v>
      </c>
    </row>
    <row r="924" spans="1:36" x14ac:dyDescent="0.3">
      <c r="A924" s="11" t="s">
        <v>2098</v>
      </c>
      <c r="B924" s="5">
        <v>22570</v>
      </c>
      <c r="C924" s="5">
        <v>76.5</v>
      </c>
      <c r="D924" s="5">
        <v>29</v>
      </c>
      <c r="E924" s="5">
        <v>6</v>
      </c>
      <c r="F924" s="5">
        <v>23</v>
      </c>
      <c r="G924" s="5">
        <v>0</v>
      </c>
      <c r="H924" s="5">
        <v>29.3</v>
      </c>
      <c r="I924" s="5">
        <v>24585</v>
      </c>
      <c r="J924" s="5">
        <v>232.3</v>
      </c>
      <c r="K924" s="5">
        <v>720830</v>
      </c>
      <c r="L924" s="5">
        <v>22.9</v>
      </c>
      <c r="M924" s="5">
        <v>2369.6</v>
      </c>
      <c r="N924" s="5">
        <v>6655</v>
      </c>
      <c r="O924" s="5">
        <v>1404</v>
      </c>
      <c r="P924" s="5">
        <v>1709</v>
      </c>
      <c r="Q924" s="5">
        <v>176</v>
      </c>
      <c r="R924" s="5">
        <v>4653</v>
      </c>
      <c r="S924" s="5">
        <v>1059.5</v>
      </c>
      <c r="T924" s="5">
        <v>268</v>
      </c>
      <c r="U924" s="5">
        <v>148.6</v>
      </c>
      <c r="V924" s="5">
        <v>22</v>
      </c>
      <c r="W924" s="13">
        <v>29.3</v>
      </c>
      <c r="X924" s="5">
        <v>172.1</v>
      </c>
      <c r="Y924" s="5">
        <v>484.1</v>
      </c>
      <c r="Z924" s="5">
        <v>258.10000000000002</v>
      </c>
      <c r="AA924" s="18">
        <f t="shared" si="75"/>
        <v>1384.1</v>
      </c>
      <c r="AB924" s="18">
        <f t="shared" si="76"/>
        <v>0.58410702228224176</v>
      </c>
      <c r="AC924" s="1" t="s">
        <v>7494</v>
      </c>
      <c r="AD924" s="1" t="str">
        <f t="shared" si="78"/>
        <v>Samford R.D.</v>
      </c>
      <c r="AE924" s="1" t="str">
        <f t="shared" si="77"/>
        <v>Samford R.D.</v>
      </c>
      <c r="AF924" s="1" t="str">
        <f>INDEX(Lookup!G$2:G$1349, MATCH($AE924, Lookup!$G$2:$G$1349,0))</f>
        <v>SAMFORD R.D.</v>
      </c>
      <c r="AG924" s="1" t="str">
        <f>INDEX(Lookup!F$2:F$1349, MATCH($AE924, Lookup!$G$2:$G$1349,0))</f>
        <v>e340989</v>
      </c>
      <c r="AH924" s="1" t="str">
        <f>INDEX(Lookup!C$2:C$1349, MATCH($AE924, Lookup!$G$2:$G$1349,0))</f>
        <v>Suffolk</v>
      </c>
      <c r="AI924" s="1" t="str">
        <f>INDEX(Lookup!D$2:D$1349, MATCH($AE924, Lookup!$G$2:$G$1349,0))</f>
        <v>East of England</v>
      </c>
      <c r="AJ924" s="1" t="str">
        <f>INDEX(Lookup!E$2:E$1349, MATCH($AE924, Lookup!$G$2:$G$1349,0))</f>
        <v>Greater South East</v>
      </c>
    </row>
    <row r="925" spans="1:36" x14ac:dyDescent="0.3">
      <c r="A925" s="11" t="s">
        <v>2099</v>
      </c>
      <c r="B925" s="5">
        <v>6840</v>
      </c>
      <c r="C925" s="5">
        <v>80.5</v>
      </c>
      <c r="D925" s="5">
        <v>31</v>
      </c>
      <c r="E925" s="5">
        <v>8</v>
      </c>
      <c r="F925" s="5">
        <v>23</v>
      </c>
      <c r="G925" s="5">
        <v>0</v>
      </c>
      <c r="H925" s="5">
        <v>31</v>
      </c>
      <c r="I925" s="5">
        <v>5280</v>
      </c>
      <c r="J925" s="5">
        <v>230</v>
      </c>
      <c r="K925" s="5">
        <v>163819</v>
      </c>
      <c r="L925" s="5">
        <v>42.7</v>
      </c>
      <c r="M925" s="5">
        <v>536.70000000000005</v>
      </c>
      <c r="N925" s="5">
        <v>2674</v>
      </c>
      <c r="O925" s="5">
        <v>417.8</v>
      </c>
      <c r="P925" s="5">
        <v>990</v>
      </c>
      <c r="Q925" s="5">
        <v>94</v>
      </c>
      <c r="R925" s="5">
        <v>1657</v>
      </c>
      <c r="S925" s="5">
        <v>309.5</v>
      </c>
      <c r="T925" s="5">
        <v>27</v>
      </c>
      <c r="U925" s="5">
        <v>14.3</v>
      </c>
      <c r="V925" s="5">
        <v>7.6</v>
      </c>
      <c r="W925" s="13">
        <v>0</v>
      </c>
      <c r="X925" s="5">
        <v>27.5</v>
      </c>
      <c r="Y925" s="5">
        <v>16</v>
      </c>
      <c r="Z925" s="5">
        <v>67.900000000000006</v>
      </c>
      <c r="AA925" s="18">
        <f t="shared" si="75"/>
        <v>417.8</v>
      </c>
      <c r="AB925" s="18">
        <f t="shared" si="76"/>
        <v>0.77846096515744356</v>
      </c>
      <c r="AC925" s="1" t="s">
        <v>7494</v>
      </c>
      <c r="AD925" s="1" t="str">
        <f t="shared" si="78"/>
        <v>Wainford R.D.</v>
      </c>
      <c r="AE925" s="1" t="str">
        <f t="shared" si="77"/>
        <v>Wainford R.D.</v>
      </c>
      <c r="AF925" s="1" t="str">
        <f>INDEX(Lookup!G$2:G$1349, MATCH($AE925, Lookup!$G$2:$G$1349,0))</f>
        <v>WAINFORD R.D.</v>
      </c>
      <c r="AG925" s="1" t="str">
        <f>INDEX(Lookup!F$2:F$1349, MATCH($AE925, Lookup!$G$2:$G$1349,0))</f>
        <v>e340990</v>
      </c>
      <c r="AH925" s="1" t="str">
        <f>INDEX(Lookup!C$2:C$1349, MATCH($AE925, Lookup!$G$2:$G$1349,0))</f>
        <v>Suffolk</v>
      </c>
      <c r="AI925" s="1" t="str">
        <f>INDEX(Lookup!D$2:D$1349, MATCH($AE925, Lookup!$G$2:$G$1349,0))</f>
        <v>East of England</v>
      </c>
      <c r="AJ925" s="1" t="str">
        <f>INDEX(Lookup!E$2:E$1349, MATCH($AE925, Lookup!$G$2:$G$1349,0))</f>
        <v>Greater South East</v>
      </c>
    </row>
    <row r="926" spans="1:36" x14ac:dyDescent="0.3">
      <c r="A926" s="11" t="s">
        <v>2100</v>
      </c>
      <c r="W926" s="13"/>
      <c r="AA926" s="18">
        <f t="shared" si="75"/>
        <v>0</v>
      </c>
      <c r="AB926" s="18" t="e">
        <f t="shared" si="76"/>
        <v>#DIV/0!</v>
      </c>
      <c r="AE926" s="1">
        <f t="shared" si="77"/>
        <v>0</v>
      </c>
      <c r="AF926" s="1" t="e">
        <f>INDEX(Lookup!G$2:G$1349, MATCH($AE926, Lookup!$G$2:$G$1349,0))</f>
        <v>#N/A</v>
      </c>
      <c r="AG926" s="1" t="e">
        <f>INDEX(Lookup!F$2:F$1349, MATCH($AE926, Lookup!$G$2:$G$1349,0))</f>
        <v>#N/A</v>
      </c>
      <c r="AH926" s="1" t="e">
        <f>INDEX(Lookup!C$2:C$1349, MATCH($AE926, Lookup!$G$2:$G$1349,0))</f>
        <v>#N/A</v>
      </c>
      <c r="AI926" s="1" t="e">
        <f>INDEX(Lookup!D$2:D$1349, MATCH($AE926, Lookup!$G$2:$G$1349,0))</f>
        <v>#N/A</v>
      </c>
      <c r="AJ926" s="1" t="e">
        <f>INDEX(Lookup!E$2:E$1349, MATCH($AE926, Lookup!$G$2:$G$1349,0))</f>
        <v>#N/A</v>
      </c>
    </row>
    <row r="927" spans="1:36" x14ac:dyDescent="0.3">
      <c r="A927" s="11" t="s">
        <v>1362</v>
      </c>
      <c r="C927" s="5">
        <v>56.5</v>
      </c>
      <c r="D927" s="5">
        <v>24.3</v>
      </c>
      <c r="I927" s="5">
        <v>187620</v>
      </c>
      <c r="J927" s="5">
        <v>218.9</v>
      </c>
      <c r="K927" s="5">
        <v>4559166</v>
      </c>
      <c r="L927" s="5">
        <v>20.9</v>
      </c>
      <c r="W927" s="13"/>
      <c r="AA927" s="18">
        <f t="shared" si="75"/>
        <v>0</v>
      </c>
      <c r="AB927" s="18" t="e">
        <f t="shared" si="76"/>
        <v>#DIV/0!</v>
      </c>
      <c r="AE927" s="1">
        <f t="shared" si="77"/>
        <v>0</v>
      </c>
      <c r="AF927" s="1" t="e">
        <f>INDEX(Lookup!G$2:G$1349, MATCH($AE927, Lookup!$G$2:$G$1349,0))</f>
        <v>#N/A</v>
      </c>
      <c r="AG927" s="1" t="e">
        <f>INDEX(Lookup!F$2:F$1349, MATCH($AE927, Lookup!$G$2:$G$1349,0))</f>
        <v>#N/A</v>
      </c>
      <c r="AH927" s="1" t="e">
        <f>INDEX(Lookup!C$2:C$1349, MATCH($AE927, Lookup!$G$2:$G$1349,0))</f>
        <v>#N/A</v>
      </c>
      <c r="AI927" s="1" t="e">
        <f>INDEX(Lookup!D$2:D$1349, MATCH($AE927, Lookup!$G$2:$G$1349,0))</f>
        <v>#N/A</v>
      </c>
      <c r="AJ927" s="1" t="e">
        <f>INDEX(Lookup!E$2:E$1349, MATCH($AE927, Lookup!$G$2:$G$1349,0))</f>
        <v>#N/A</v>
      </c>
    </row>
    <row r="928" spans="1:36" x14ac:dyDescent="0.3">
      <c r="A928" s="11" t="s">
        <v>1404</v>
      </c>
      <c r="B928" s="5">
        <v>173430</v>
      </c>
      <c r="H928" s="5">
        <v>36.4</v>
      </c>
      <c r="I928" s="5">
        <v>187420</v>
      </c>
      <c r="J928" s="5">
        <v>218.6</v>
      </c>
      <c r="K928" s="5">
        <v>6827548</v>
      </c>
      <c r="M928" s="5">
        <v>18757</v>
      </c>
      <c r="N928" s="5">
        <v>61951</v>
      </c>
      <c r="O928" s="5">
        <v>10625.7</v>
      </c>
      <c r="P928" s="5">
        <v>22344</v>
      </c>
      <c r="Q928" s="5">
        <v>2239.1</v>
      </c>
      <c r="R928" s="5">
        <v>36536</v>
      </c>
      <c r="S928" s="5">
        <v>7586.3</v>
      </c>
      <c r="T928" s="5">
        <v>1355</v>
      </c>
      <c r="U928" s="5">
        <v>704.7</v>
      </c>
      <c r="V928" s="5">
        <v>1584.8</v>
      </c>
      <c r="W928" s="13">
        <v>263.8</v>
      </c>
      <c r="X928" s="13">
        <v>1633.6</v>
      </c>
      <c r="Y928" s="13">
        <v>2404.3000000000002</v>
      </c>
      <c r="Z928" s="13">
        <v>2244.9</v>
      </c>
      <c r="AA928" s="18">
        <f t="shared" si="75"/>
        <v>10530.1</v>
      </c>
      <c r="AB928" s="18">
        <f t="shared" si="76"/>
        <v>0.56139574558831373</v>
      </c>
      <c r="AE928" s="1">
        <f t="shared" si="77"/>
        <v>0</v>
      </c>
      <c r="AF928" s="1" t="e">
        <f>INDEX(Lookup!G$2:G$1349, MATCH($AE928, Lookup!$G$2:$G$1349,0))</f>
        <v>#N/A</v>
      </c>
      <c r="AG928" s="1" t="e">
        <f>INDEX(Lookup!F$2:F$1349, MATCH($AE928, Lookup!$G$2:$G$1349,0))</f>
        <v>#N/A</v>
      </c>
      <c r="AH928" s="1" t="e">
        <f>INDEX(Lookup!C$2:C$1349, MATCH($AE928, Lookup!$G$2:$G$1349,0))</f>
        <v>#N/A</v>
      </c>
      <c r="AI928" s="1" t="e">
        <f>INDEX(Lookup!D$2:D$1349, MATCH($AE928, Lookup!$G$2:$G$1349,0))</f>
        <v>#N/A</v>
      </c>
      <c r="AJ928" s="1" t="e">
        <f>INDEX(Lookup!E$2:E$1349, MATCH($AE928, Lookup!$G$2:$G$1349,0))</f>
        <v>#N/A</v>
      </c>
    </row>
    <row r="929" spans="1:36" x14ac:dyDescent="0.3">
      <c r="A929" s="11" t="s">
        <v>7573</v>
      </c>
      <c r="B929" s="5">
        <v>26420</v>
      </c>
      <c r="C929" s="5">
        <v>96</v>
      </c>
      <c r="D929" s="5">
        <v>39.200000000000003</v>
      </c>
      <c r="E929" s="5">
        <v>14.9</v>
      </c>
      <c r="F929" s="5">
        <v>24.3</v>
      </c>
      <c r="G929" s="5">
        <v>0</v>
      </c>
      <c r="I929" s="5">
        <v>40000</v>
      </c>
      <c r="J929" s="5">
        <v>187.3</v>
      </c>
      <c r="K929" s="5">
        <v>1568000</v>
      </c>
      <c r="L929" s="5">
        <v>0</v>
      </c>
      <c r="M929" s="5">
        <v>3971.2</v>
      </c>
      <c r="N929" s="5">
        <v>9397</v>
      </c>
      <c r="O929" s="5">
        <v>16567</v>
      </c>
      <c r="P929" s="5">
        <v>3084</v>
      </c>
      <c r="Q929" s="5">
        <v>310.5</v>
      </c>
      <c r="R929" s="5">
        <v>6038</v>
      </c>
      <c r="S929" s="5">
        <v>1261.8</v>
      </c>
      <c r="T929" s="5">
        <v>158</v>
      </c>
      <c r="U929" s="5">
        <v>75.7</v>
      </c>
      <c r="V929" s="5">
        <v>577.5</v>
      </c>
      <c r="W929" s="13">
        <v>138.9</v>
      </c>
      <c r="X929" s="5">
        <v>466.9</v>
      </c>
      <c r="Y929" s="5">
        <v>629.9</v>
      </c>
      <c r="Z929" s="5">
        <v>501.3</v>
      </c>
      <c r="AA929" s="18">
        <f t="shared" si="75"/>
        <v>1648</v>
      </c>
      <c r="AB929" s="18">
        <f t="shared" si="76"/>
        <v>0.41498791297340853</v>
      </c>
      <c r="AC929" s="1" t="s">
        <v>7495</v>
      </c>
      <c r="AD929" s="1" t="str">
        <f t="shared" ref="AD929:AD939" si="79">_xlfn.CONCAT(A929," ",AC929)</f>
        <v>Bury St. Edmunds M.B.</v>
      </c>
      <c r="AE929" s="1" t="str">
        <f t="shared" si="77"/>
        <v>Bury St. Edmunds M.B.</v>
      </c>
      <c r="AF929" s="1" t="str">
        <f>INDEX(Lookup!G$2:G$1349, MATCH($AE929, Lookup!$G$2:$G$1349,0))</f>
        <v>BURY ST. EDMUNDS M.B.</v>
      </c>
      <c r="AG929" s="1" t="str">
        <f>INDEX(Lookup!F$2:F$1349, MATCH($AE929, Lookup!$G$2:$G$1349,0))</f>
        <v>e350991</v>
      </c>
      <c r="AH929" s="1" t="str">
        <f>INDEX(Lookup!C$2:C$1349, MATCH($AE929, Lookup!$G$2:$G$1349,0))</f>
        <v>Suffolk</v>
      </c>
      <c r="AI929" s="1" t="str">
        <f>INDEX(Lookup!D$2:D$1349, MATCH($AE929, Lookup!$G$2:$G$1349,0))</f>
        <v>East of England</v>
      </c>
      <c r="AJ929" s="1" t="str">
        <f>INDEX(Lookup!E$2:E$1349, MATCH($AE929, Lookup!$G$2:$G$1349,0))</f>
        <v>Greater South East</v>
      </c>
    </row>
    <row r="930" spans="1:36" x14ac:dyDescent="0.3">
      <c r="A930" s="11" t="s">
        <v>7574</v>
      </c>
      <c r="B930" s="5">
        <v>8530</v>
      </c>
      <c r="C930" s="5">
        <v>87.5</v>
      </c>
      <c r="D930" s="5">
        <v>36.5</v>
      </c>
      <c r="E930" s="5">
        <v>10.7</v>
      </c>
      <c r="F930" s="5">
        <v>25.8</v>
      </c>
      <c r="G930" s="5">
        <v>0</v>
      </c>
      <c r="I930" s="5">
        <v>11480</v>
      </c>
      <c r="J930" s="5">
        <v>241.7</v>
      </c>
      <c r="K930" s="5">
        <v>419020</v>
      </c>
      <c r="L930" s="5">
        <v>0</v>
      </c>
      <c r="M930" s="5">
        <v>1217.5999999999999</v>
      </c>
      <c r="N930" s="5">
        <v>3373</v>
      </c>
      <c r="O930" s="5">
        <v>559</v>
      </c>
      <c r="P930" s="5">
        <v>1340</v>
      </c>
      <c r="Q930" s="5">
        <v>121.2</v>
      </c>
      <c r="R930" s="5">
        <v>1998</v>
      </c>
      <c r="S930" s="5">
        <v>422.5</v>
      </c>
      <c r="T930" s="5">
        <v>33</v>
      </c>
      <c r="U930" s="5">
        <v>15.1</v>
      </c>
      <c r="V930" s="5">
        <v>274.60000000000002</v>
      </c>
      <c r="W930" s="13">
        <v>27.8</v>
      </c>
      <c r="X930" s="5">
        <v>116.1</v>
      </c>
      <c r="Y930" s="5">
        <v>108</v>
      </c>
      <c r="Z930" s="5">
        <v>132.19999999999999</v>
      </c>
      <c r="AA930" s="18">
        <f t="shared" si="75"/>
        <v>558.80000000000007</v>
      </c>
      <c r="AB930" s="18">
        <f t="shared" si="76"/>
        <v>0.45893561103810782</v>
      </c>
      <c r="AC930" s="1" t="s">
        <v>7495</v>
      </c>
      <c r="AD930" s="1" t="str">
        <f t="shared" si="79"/>
        <v>Sudbury M.B.</v>
      </c>
      <c r="AE930" s="1" t="str">
        <f t="shared" si="77"/>
        <v>Sudbury M.B.</v>
      </c>
      <c r="AF930" s="1" t="str">
        <f>INDEX(Lookup!G$2:G$1349, MATCH($AE930, Lookup!$G$2:$G$1349,0))</f>
        <v>SUDBURY M.B.</v>
      </c>
      <c r="AG930" s="1" t="str">
        <f>INDEX(Lookup!F$2:F$1349, MATCH($AE930, Lookup!$G$2:$G$1349,0))</f>
        <v>e350995</v>
      </c>
      <c r="AH930" s="1" t="str">
        <f>INDEX(Lookup!C$2:C$1349, MATCH($AE930, Lookup!$G$2:$G$1349,0))</f>
        <v>Suffolk</v>
      </c>
      <c r="AI930" s="1" t="str">
        <f>INDEX(Lookup!D$2:D$1349, MATCH($AE930, Lookup!$G$2:$G$1349,0))</f>
        <v>East of England</v>
      </c>
      <c r="AJ930" s="1" t="str">
        <f>INDEX(Lookup!E$2:E$1349, MATCH($AE930, Lookup!$G$2:$G$1349,0))</f>
        <v>Greater South East</v>
      </c>
    </row>
    <row r="931" spans="1:36" x14ac:dyDescent="0.3">
      <c r="A931" s="11" t="s">
        <v>2103</v>
      </c>
      <c r="B931" s="5">
        <v>5220</v>
      </c>
      <c r="C931" s="5">
        <v>94.5</v>
      </c>
      <c r="D931" s="5">
        <v>38.1</v>
      </c>
      <c r="E931" s="5">
        <v>12.3</v>
      </c>
      <c r="F931" s="5">
        <v>25.8</v>
      </c>
      <c r="G931" s="5">
        <v>0</v>
      </c>
      <c r="I931" s="5">
        <v>6060</v>
      </c>
      <c r="J931" s="5">
        <v>236.7</v>
      </c>
      <c r="K931" s="5">
        <v>230886</v>
      </c>
      <c r="L931" s="5">
        <v>8.1</v>
      </c>
      <c r="M931" s="5">
        <v>649.70000000000005</v>
      </c>
      <c r="N931" s="5">
        <v>1898</v>
      </c>
      <c r="O931" s="5">
        <v>339.7</v>
      </c>
      <c r="P931" s="5">
        <v>596</v>
      </c>
      <c r="Q931" s="5">
        <v>55.3</v>
      </c>
      <c r="R931" s="5">
        <v>1276</v>
      </c>
      <c r="S931" s="5">
        <v>272.5</v>
      </c>
      <c r="T931" s="5">
        <v>25</v>
      </c>
      <c r="U931" s="5">
        <v>11.9</v>
      </c>
      <c r="V931" s="5">
        <v>55.7</v>
      </c>
      <c r="W931" s="13">
        <v>4.7</v>
      </c>
      <c r="X931" s="5">
        <v>110.4</v>
      </c>
      <c r="Y931" s="5">
        <v>78.5</v>
      </c>
      <c r="Z931" s="5">
        <v>60.6</v>
      </c>
      <c r="AA931" s="18">
        <f t="shared" si="75"/>
        <v>339.7</v>
      </c>
      <c r="AB931" s="18">
        <f t="shared" si="76"/>
        <v>0.52285670309373555</v>
      </c>
      <c r="AC931" s="1" t="s">
        <v>7496</v>
      </c>
      <c r="AD931" s="1" t="str">
        <f t="shared" si="79"/>
        <v>Hadleigh U.D.</v>
      </c>
      <c r="AE931" s="1" t="str">
        <f t="shared" si="77"/>
        <v>Hadleigh U.D.</v>
      </c>
      <c r="AF931" s="1" t="str">
        <f>INDEX(Lookup!G$2:G$1349, MATCH($AE931, Lookup!$G$2:$G$1349,0))</f>
        <v>HADLEIGH U.D.</v>
      </c>
      <c r="AG931" s="1" t="str">
        <f>INDEX(Lookup!F$2:F$1349, MATCH($AE931, Lookup!$G$2:$G$1349,0))</f>
        <v>e350992</v>
      </c>
      <c r="AH931" s="1" t="str">
        <f>INDEX(Lookup!C$2:C$1349, MATCH($AE931, Lookup!$G$2:$G$1349,0))</f>
        <v>Suffolk</v>
      </c>
      <c r="AI931" s="1" t="str">
        <f>INDEX(Lookup!D$2:D$1349, MATCH($AE931, Lookup!$G$2:$G$1349,0))</f>
        <v>East of England</v>
      </c>
      <c r="AJ931" s="1" t="str">
        <f>INDEX(Lookup!E$2:E$1349, MATCH($AE931, Lookup!$G$2:$G$1349,0))</f>
        <v>Greater South East</v>
      </c>
    </row>
    <row r="932" spans="1:36" x14ac:dyDescent="0.3">
      <c r="A932" s="11" t="s">
        <v>2104</v>
      </c>
      <c r="B932" s="5">
        <v>13010</v>
      </c>
      <c r="C932" s="5">
        <v>102.5</v>
      </c>
      <c r="D932" s="5">
        <v>44</v>
      </c>
      <c r="E932" s="5">
        <v>18.2</v>
      </c>
      <c r="F932" s="5">
        <v>25.8</v>
      </c>
      <c r="G932" s="5">
        <v>0</v>
      </c>
      <c r="I932" s="5">
        <v>17000</v>
      </c>
      <c r="J932" s="5">
        <v>216.3</v>
      </c>
      <c r="K932" s="5">
        <v>748000</v>
      </c>
      <c r="L932" s="5">
        <v>4.0999999999999996</v>
      </c>
      <c r="M932" s="5">
        <v>1703.7</v>
      </c>
      <c r="N932" s="5">
        <v>4746</v>
      </c>
      <c r="O932" s="5">
        <v>815.7</v>
      </c>
      <c r="P932" s="5">
        <v>1210</v>
      </c>
      <c r="Q932" s="5">
        <v>123.4</v>
      </c>
      <c r="R932" s="5">
        <v>3501</v>
      </c>
      <c r="S932" s="5">
        <v>675.6</v>
      </c>
      <c r="T932" s="5">
        <v>35</v>
      </c>
      <c r="U932" s="5">
        <v>16.600000000000001</v>
      </c>
      <c r="V932" s="5">
        <v>169.5</v>
      </c>
      <c r="W932" s="13">
        <v>18.399999999999999</v>
      </c>
      <c r="X932" s="13">
        <v>106.2</v>
      </c>
      <c r="Y932" s="13">
        <v>454.5</v>
      </c>
      <c r="Z932" s="5">
        <v>139.4</v>
      </c>
      <c r="AA932" s="18">
        <f t="shared" si="75"/>
        <v>815.6</v>
      </c>
      <c r="AB932" s="18">
        <f t="shared" si="76"/>
        <v>0.47872277983213007</v>
      </c>
      <c r="AC932" s="1" t="s">
        <v>7496</v>
      </c>
      <c r="AD932" s="1" t="str">
        <f t="shared" si="79"/>
        <v>Haverhill U.D.</v>
      </c>
      <c r="AE932" s="1" t="str">
        <f t="shared" si="77"/>
        <v>Haverhill U.D.</v>
      </c>
      <c r="AF932" s="1" t="str">
        <f>INDEX(Lookup!G$2:G$1349, MATCH($AE932, Lookup!$G$2:$G$1349,0))</f>
        <v>HAVERHILL U.D.</v>
      </c>
      <c r="AG932" s="1" t="str">
        <f>INDEX(Lookup!F$2:F$1349, MATCH($AE932, Lookup!$G$2:$G$1349,0))</f>
        <v>e350993</v>
      </c>
      <c r="AH932" s="1" t="str">
        <f>INDEX(Lookup!C$2:C$1349, MATCH($AE932, Lookup!$G$2:$G$1349,0))</f>
        <v>Suffolk</v>
      </c>
      <c r="AI932" s="1" t="str">
        <f>INDEX(Lookup!D$2:D$1349, MATCH($AE932, Lookup!$G$2:$G$1349,0))</f>
        <v>East of England</v>
      </c>
      <c r="AJ932" s="1" t="str">
        <f>INDEX(Lookup!E$2:E$1349, MATCH($AE932, Lookup!$G$2:$G$1349,0))</f>
        <v>Greater South East</v>
      </c>
    </row>
    <row r="933" spans="1:36" x14ac:dyDescent="0.3">
      <c r="A933" s="11" t="s">
        <v>1412</v>
      </c>
      <c r="B933" s="5">
        <v>13170</v>
      </c>
      <c r="C933" s="5">
        <v>87.5</v>
      </c>
      <c r="D933" s="5">
        <v>38.5</v>
      </c>
      <c r="E933" s="5">
        <v>12.7</v>
      </c>
      <c r="F933" s="5">
        <v>25.8</v>
      </c>
      <c r="G933" s="5">
        <v>0</v>
      </c>
      <c r="I933" s="5">
        <v>15568</v>
      </c>
      <c r="J933" s="5">
        <v>214.5</v>
      </c>
      <c r="K933" s="5">
        <v>599368</v>
      </c>
      <c r="L933" s="5">
        <v>8</v>
      </c>
      <c r="M933" s="5">
        <v>1629.1</v>
      </c>
      <c r="N933" s="5">
        <v>4854</v>
      </c>
      <c r="O933" s="5">
        <v>829</v>
      </c>
      <c r="P933" s="5">
        <v>2178</v>
      </c>
      <c r="Q933" s="5">
        <v>210.2</v>
      </c>
      <c r="R933" s="5">
        <v>2528</v>
      </c>
      <c r="S933" s="5">
        <v>549.79999999999995</v>
      </c>
      <c r="T933" s="5">
        <v>123</v>
      </c>
      <c r="U933" s="5">
        <v>67</v>
      </c>
      <c r="V933" s="5">
        <v>209.3</v>
      </c>
      <c r="W933" s="13">
        <v>33.5</v>
      </c>
      <c r="X933" s="13">
        <v>148.69999999999999</v>
      </c>
      <c r="Y933" s="13">
        <v>141.6</v>
      </c>
      <c r="Z933" s="13">
        <v>267.10000000000002</v>
      </c>
      <c r="AA933" s="18">
        <f t="shared" si="75"/>
        <v>827</v>
      </c>
      <c r="AB933" s="18">
        <f t="shared" si="76"/>
        <v>0.50764225646062244</v>
      </c>
      <c r="AC933" s="1" t="s">
        <v>7496</v>
      </c>
      <c r="AD933" s="1" t="str">
        <f t="shared" si="79"/>
        <v>Newmarket U.D.</v>
      </c>
      <c r="AE933" s="1" t="str">
        <f t="shared" si="77"/>
        <v>Newmarket U.D.</v>
      </c>
      <c r="AF933" s="1" t="str">
        <f>INDEX(Lookup!G$2:G$1349, MATCH($AE933, Lookup!$G$2:$G$1349,0))</f>
        <v>NEWMARKET U.D.</v>
      </c>
      <c r="AG933" s="1" t="str">
        <f>INDEX(Lookup!F$2:F$1349, MATCH($AE933, Lookup!$G$2:$G$1349,0))</f>
        <v>e350994</v>
      </c>
      <c r="AH933" s="1" t="str">
        <f>INDEX(Lookup!C$2:C$1349, MATCH($AE933, Lookup!$G$2:$G$1349,0))</f>
        <v>Suffolk</v>
      </c>
      <c r="AI933" s="1" t="str">
        <f>INDEX(Lookup!D$2:D$1349, MATCH($AE933, Lookup!$G$2:$G$1349,0))</f>
        <v>East of England</v>
      </c>
      <c r="AJ933" s="1" t="str">
        <f>INDEX(Lookup!E$2:E$1349, MATCH($AE933, Lookup!$G$2:$G$1349,0))</f>
        <v>Greater South East</v>
      </c>
    </row>
    <row r="934" spans="1:36" x14ac:dyDescent="0.3">
      <c r="A934" s="11" t="s">
        <v>2105</v>
      </c>
      <c r="B934" s="5">
        <v>10160</v>
      </c>
      <c r="C934" s="5">
        <v>78.5</v>
      </c>
      <c r="D934" s="5">
        <v>33.200000000000003</v>
      </c>
      <c r="E934" s="5">
        <v>7.4</v>
      </c>
      <c r="F934" s="5">
        <v>25.8</v>
      </c>
      <c r="G934" s="5">
        <v>0</v>
      </c>
      <c r="H934" s="5">
        <v>34</v>
      </c>
      <c r="I934" s="5">
        <v>9164</v>
      </c>
      <c r="J934" s="5">
        <v>286.2</v>
      </c>
      <c r="K934" s="5">
        <v>311484</v>
      </c>
      <c r="L934" s="5">
        <v>31.6</v>
      </c>
      <c r="M934" s="5">
        <v>1016.9</v>
      </c>
      <c r="N934" s="5">
        <v>3934</v>
      </c>
      <c r="O934" s="5">
        <v>698.2</v>
      </c>
      <c r="P934" s="5">
        <v>1611</v>
      </c>
      <c r="Q934" s="5">
        <v>155.80000000000001</v>
      </c>
      <c r="R934" s="5">
        <v>2173</v>
      </c>
      <c r="S934" s="5">
        <v>467.7</v>
      </c>
      <c r="T934" s="5">
        <v>133</v>
      </c>
      <c r="U934" s="5">
        <v>73.7</v>
      </c>
      <c r="V934" s="5">
        <v>35.700000000000003</v>
      </c>
      <c r="W934" s="13">
        <v>7.7</v>
      </c>
      <c r="X934" s="13">
        <v>74.900000000000006</v>
      </c>
      <c r="Y934" s="13">
        <v>111.1</v>
      </c>
      <c r="Z934" s="5">
        <v>89.2</v>
      </c>
      <c r="AA934" s="18">
        <f t="shared" si="75"/>
        <v>697.2</v>
      </c>
      <c r="AB934" s="18">
        <f t="shared" si="76"/>
        <v>0.68561313796833523</v>
      </c>
      <c r="AC934" s="1" t="s">
        <v>7494</v>
      </c>
      <c r="AD934" s="1" t="str">
        <f t="shared" si="79"/>
        <v>Clare R.D.</v>
      </c>
      <c r="AE934" s="1" t="str">
        <f t="shared" si="77"/>
        <v>Clare R.D.</v>
      </c>
      <c r="AF934" s="1" t="str">
        <f>INDEX(Lookup!G$2:G$1349, MATCH($AE934, Lookup!$G$2:$G$1349,0))</f>
        <v>CLARE R.D.</v>
      </c>
      <c r="AG934" s="1" t="str">
        <f>INDEX(Lookup!F$2:F$1349, MATCH($AE934, Lookup!$G$2:$G$1349,0))</f>
        <v>e350996</v>
      </c>
      <c r="AH934" s="1" t="str">
        <f>INDEX(Lookup!C$2:C$1349, MATCH($AE934, Lookup!$G$2:$G$1349,0))</f>
        <v>Suffolk</v>
      </c>
      <c r="AI934" s="1" t="str">
        <f>INDEX(Lookup!D$2:D$1349, MATCH($AE934, Lookup!$G$2:$G$1349,0))</f>
        <v>East of England</v>
      </c>
      <c r="AJ934" s="1" t="str">
        <f>INDEX(Lookup!E$2:E$1349, MATCH($AE934, Lookup!$G$2:$G$1349,0))</f>
        <v>Greater South East</v>
      </c>
    </row>
    <row r="935" spans="1:36" x14ac:dyDescent="0.3">
      <c r="A935" s="11" t="s">
        <v>2106</v>
      </c>
      <c r="B935" s="5">
        <v>10290</v>
      </c>
      <c r="C935" s="5">
        <v>76</v>
      </c>
      <c r="D935" s="5">
        <v>32.5</v>
      </c>
      <c r="E935" s="5">
        <v>6.7</v>
      </c>
      <c r="F935" s="5">
        <v>25.8</v>
      </c>
      <c r="G935" s="5">
        <v>0</v>
      </c>
      <c r="H935" s="5">
        <v>32.9</v>
      </c>
      <c r="I935" s="5">
        <v>9000</v>
      </c>
      <c r="J935" s="5">
        <v>251</v>
      </c>
      <c r="K935" s="5">
        <v>296357</v>
      </c>
      <c r="L935" s="5">
        <v>325</v>
      </c>
      <c r="M935" s="5">
        <v>934.5</v>
      </c>
      <c r="N935" s="5">
        <v>4135</v>
      </c>
      <c r="O935" s="5">
        <v>721.6</v>
      </c>
      <c r="P935" s="5">
        <v>1856</v>
      </c>
      <c r="Q935" s="5">
        <v>177.7</v>
      </c>
      <c r="R935" s="5">
        <v>2115</v>
      </c>
      <c r="S935" s="5">
        <v>460.2</v>
      </c>
      <c r="T935" s="5">
        <v>164</v>
      </c>
      <c r="U935" s="5">
        <v>83.7</v>
      </c>
      <c r="V935" s="5">
        <v>30</v>
      </c>
      <c r="W935" s="13">
        <v>1.3</v>
      </c>
      <c r="X935" s="13">
        <v>81.2</v>
      </c>
      <c r="Y935" s="13">
        <v>31.8</v>
      </c>
      <c r="Z935" s="5">
        <v>68.599999999999994</v>
      </c>
      <c r="AA935" s="18">
        <f t="shared" si="75"/>
        <v>721.6</v>
      </c>
      <c r="AB935" s="18">
        <f t="shared" si="76"/>
        <v>0.77217763509898341</v>
      </c>
      <c r="AC935" s="1" t="s">
        <v>7494</v>
      </c>
      <c r="AD935" s="1" t="str">
        <f t="shared" si="79"/>
        <v>Cosford R.D.</v>
      </c>
      <c r="AE935" s="1" t="str">
        <f t="shared" si="77"/>
        <v>Cosford R.D.</v>
      </c>
      <c r="AF935" s="1" t="str">
        <f>INDEX(Lookup!G$2:G$1349, MATCH($AE935, Lookup!$G$2:$G$1349,0))</f>
        <v>COSFORD R.D.</v>
      </c>
      <c r="AG935" s="1" t="str">
        <f>INDEX(Lookup!F$2:F$1349, MATCH($AE935, Lookup!$G$2:$G$1349,0))</f>
        <v>e350998</v>
      </c>
      <c r="AH935" s="1" t="str">
        <f>INDEX(Lookup!C$2:C$1349, MATCH($AE935, Lookup!$G$2:$G$1349,0))</f>
        <v>Suffolk</v>
      </c>
      <c r="AI935" s="1" t="str">
        <f>INDEX(Lookup!D$2:D$1349, MATCH($AE935, Lookup!$G$2:$G$1349,0))</f>
        <v>East of England</v>
      </c>
      <c r="AJ935" s="1" t="str">
        <f>INDEX(Lookup!E$2:E$1349, MATCH($AE935, Lookup!$G$2:$G$1349,0))</f>
        <v>Greater South East</v>
      </c>
    </row>
    <row r="936" spans="1:36" x14ac:dyDescent="0.3">
      <c r="A936" s="11" t="s">
        <v>2107</v>
      </c>
      <c r="B936" s="5">
        <v>20470</v>
      </c>
      <c r="C936" s="5">
        <v>79.5</v>
      </c>
      <c r="D936" s="5">
        <v>34</v>
      </c>
      <c r="E936" s="5">
        <v>8.1999999999999993</v>
      </c>
      <c r="F936" s="5">
        <v>25.8</v>
      </c>
      <c r="G936" s="5">
        <v>0</v>
      </c>
      <c r="H936" s="5">
        <v>35</v>
      </c>
      <c r="I936" s="5">
        <v>19070</v>
      </c>
      <c r="J936" s="5">
        <v>209.5</v>
      </c>
      <c r="K936" s="5">
        <v>668224</v>
      </c>
      <c r="L936" s="5">
        <v>29</v>
      </c>
      <c r="M936" s="5">
        <v>1962.5</v>
      </c>
      <c r="N936" s="5">
        <v>7405</v>
      </c>
      <c r="O936" s="5">
        <v>1278.3</v>
      </c>
      <c r="P936" s="5">
        <v>2719</v>
      </c>
      <c r="Q936" s="5">
        <v>269.5</v>
      </c>
      <c r="R936" s="5">
        <v>4495</v>
      </c>
      <c r="S936" s="5">
        <v>912.4</v>
      </c>
      <c r="T936" s="5">
        <v>185</v>
      </c>
      <c r="U936" s="5">
        <v>96</v>
      </c>
      <c r="V936" s="5">
        <v>51.2</v>
      </c>
      <c r="W936" s="13">
        <v>3.1</v>
      </c>
      <c r="X936" s="5">
        <v>112.1</v>
      </c>
      <c r="Y936" s="13">
        <v>373.3</v>
      </c>
      <c r="Z936" s="5">
        <v>144.6</v>
      </c>
      <c r="AA936" s="18">
        <f t="shared" si="75"/>
        <v>1277.9000000000001</v>
      </c>
      <c r="AB936" s="18">
        <f t="shared" si="76"/>
        <v>0.65115923566878986</v>
      </c>
      <c r="AC936" s="1" t="s">
        <v>7494</v>
      </c>
      <c r="AD936" s="1" t="str">
        <f t="shared" si="79"/>
        <v>Melford R.D.</v>
      </c>
      <c r="AE936" s="1" t="str">
        <f t="shared" si="77"/>
        <v>Melford R.D.</v>
      </c>
      <c r="AF936" s="1" t="str">
        <f>INDEX(Lookup!G$2:G$1349, MATCH($AE936, Lookup!$G$2:$G$1349,0))</f>
        <v>MELFORD R.D.</v>
      </c>
      <c r="AG936" s="1" t="str">
        <f>INDEX(Lookup!F$2:F$1349, MATCH($AE936, Lookup!$G$2:$G$1349,0))</f>
        <v>e350999</v>
      </c>
      <c r="AH936" s="1" t="str">
        <f>INDEX(Lookup!C$2:C$1349, MATCH($AE936, Lookup!$G$2:$G$1349,0))</f>
        <v>Suffolk</v>
      </c>
      <c r="AI936" s="1" t="str">
        <f>INDEX(Lookup!D$2:D$1349, MATCH($AE936, Lookup!$G$2:$G$1349,0))</f>
        <v>East of England</v>
      </c>
      <c r="AJ936" s="1" t="str">
        <f>INDEX(Lookup!E$2:E$1349, MATCH($AE936, Lookup!$G$2:$G$1349,0))</f>
        <v>Greater South East</v>
      </c>
    </row>
    <row r="937" spans="1:36" x14ac:dyDescent="0.3">
      <c r="A937" s="11" t="s">
        <v>7575</v>
      </c>
      <c r="B937" s="5">
        <v>30590</v>
      </c>
      <c r="C937" s="5">
        <v>70.5</v>
      </c>
      <c r="D937" s="5">
        <v>32.5</v>
      </c>
      <c r="E937" s="5">
        <v>6.7</v>
      </c>
      <c r="F937" s="5">
        <v>25.8</v>
      </c>
      <c r="G937" s="5">
        <v>0</v>
      </c>
      <c r="H937" s="5">
        <v>33.4</v>
      </c>
      <c r="I937" s="5">
        <v>28500</v>
      </c>
      <c r="J937" s="5">
        <v>205.5</v>
      </c>
      <c r="K937" s="5">
        <v>953002</v>
      </c>
      <c r="L937" s="5">
        <v>39.200000000000003</v>
      </c>
      <c r="M937" s="5">
        <v>2575.9</v>
      </c>
      <c r="N937" s="5">
        <v>9756</v>
      </c>
      <c r="O937" s="5">
        <v>1565.1</v>
      </c>
      <c r="P937" s="5">
        <v>2962</v>
      </c>
      <c r="Q937" s="5">
        <v>315</v>
      </c>
      <c r="R937" s="5">
        <v>5648</v>
      </c>
      <c r="S937" s="5">
        <v>1134</v>
      </c>
      <c r="T937" s="5">
        <v>106</v>
      </c>
      <c r="U937" s="5">
        <v>59.4</v>
      </c>
      <c r="V937" s="5">
        <v>135.6</v>
      </c>
      <c r="W937" s="13">
        <v>12.1</v>
      </c>
      <c r="X937" s="5">
        <v>168.1</v>
      </c>
      <c r="Y937" s="13">
        <v>228.6</v>
      </c>
      <c r="Z937" s="5">
        <v>466.5</v>
      </c>
      <c r="AA937" s="18">
        <f t="shared" si="75"/>
        <v>1508.4</v>
      </c>
      <c r="AB937" s="18">
        <f t="shared" si="76"/>
        <v>0.58558173842152261</v>
      </c>
      <c r="AC937" s="1" t="s">
        <v>7494</v>
      </c>
      <c r="AD937" s="1" t="str">
        <f t="shared" si="79"/>
        <v>MiLDenhall R.D.</v>
      </c>
      <c r="AE937" s="1" t="str">
        <f t="shared" si="77"/>
        <v>MiLDenhall R.D.</v>
      </c>
      <c r="AF937" s="1" t="str">
        <f>INDEX(Lookup!G$2:G$1349, MATCH($AE937, Lookup!$G$2:$G$1349,0))</f>
        <v>MILDENHALL R.D.</v>
      </c>
      <c r="AG937" s="1" t="str">
        <f>INDEX(Lookup!F$2:F$1349, MATCH($AE937, Lookup!$G$2:$G$1349,0))</f>
        <v>e351000</v>
      </c>
      <c r="AH937" s="1" t="str">
        <f>INDEX(Lookup!C$2:C$1349, MATCH($AE937, Lookup!$G$2:$G$1349,0))</f>
        <v>Suffolk</v>
      </c>
      <c r="AI937" s="1" t="str">
        <f>INDEX(Lookup!D$2:D$1349, MATCH($AE937, Lookup!$G$2:$G$1349,0))</f>
        <v>East of England</v>
      </c>
      <c r="AJ937" s="1" t="str">
        <f>INDEX(Lookup!E$2:E$1349, MATCH($AE937, Lookup!$G$2:$G$1349,0))</f>
        <v>Greater South East</v>
      </c>
    </row>
    <row r="938" spans="1:36" x14ac:dyDescent="0.3">
      <c r="A938" s="11" t="s">
        <v>2109</v>
      </c>
      <c r="B938" s="5">
        <v>10520</v>
      </c>
      <c r="C938" s="5">
        <v>79</v>
      </c>
      <c r="D938" s="5">
        <v>33.4</v>
      </c>
      <c r="E938" s="5">
        <v>7.6</v>
      </c>
      <c r="F938" s="5">
        <v>25.8</v>
      </c>
      <c r="G938" s="5">
        <v>0</v>
      </c>
      <c r="H938" s="5">
        <v>33.9</v>
      </c>
      <c r="I938" s="5">
        <v>8849</v>
      </c>
      <c r="J938" s="5">
        <v>262.7</v>
      </c>
      <c r="K938" s="5">
        <v>300001</v>
      </c>
      <c r="L938" s="5">
        <v>38</v>
      </c>
      <c r="M938" s="5">
        <v>876.2</v>
      </c>
      <c r="N938" s="5">
        <v>3870</v>
      </c>
      <c r="O938" s="5">
        <v>686.5</v>
      </c>
      <c r="P938" s="5">
        <v>16655</v>
      </c>
      <c r="Q938" s="5">
        <v>176.8</v>
      </c>
      <c r="R938" s="5">
        <v>2096</v>
      </c>
      <c r="S938" s="5">
        <v>452.2</v>
      </c>
      <c r="T938" s="5">
        <v>109</v>
      </c>
      <c r="U938" s="5">
        <v>57.4</v>
      </c>
      <c r="V938" s="5">
        <v>18.399999999999999</v>
      </c>
      <c r="W938" s="13">
        <v>3.2</v>
      </c>
      <c r="X938" s="5">
        <v>57.4</v>
      </c>
      <c r="Y938" s="5">
        <v>35</v>
      </c>
      <c r="Z938" s="5">
        <v>75.8</v>
      </c>
      <c r="AA938" s="18">
        <f t="shared" si="75"/>
        <v>686.4</v>
      </c>
      <c r="AB938" s="18">
        <f t="shared" si="76"/>
        <v>0.78338278931750738</v>
      </c>
      <c r="AC938" s="1" t="s">
        <v>7494</v>
      </c>
      <c r="AD938" s="1" t="str">
        <f t="shared" si="79"/>
        <v>Thedwastre R.D.</v>
      </c>
      <c r="AE938" s="1" t="str">
        <f t="shared" si="77"/>
        <v>Thedwastre R.D.</v>
      </c>
      <c r="AF938" s="1" t="str">
        <f>INDEX(Lookup!G$2:G$1349, MATCH($AE938, Lookup!$G$2:$G$1349,0))</f>
        <v>THEDWASTRE R.D.</v>
      </c>
      <c r="AG938" s="1" t="str">
        <f>INDEX(Lookup!F$2:F$1349, MATCH($AE938, Lookup!$G$2:$G$1349,0))</f>
        <v>e351002</v>
      </c>
      <c r="AH938" s="1" t="str">
        <f>INDEX(Lookup!C$2:C$1349, MATCH($AE938, Lookup!$G$2:$G$1349,0))</f>
        <v>Suffolk</v>
      </c>
      <c r="AI938" s="1" t="str">
        <f>INDEX(Lookup!D$2:D$1349, MATCH($AE938, Lookup!$G$2:$G$1349,0))</f>
        <v>East of England</v>
      </c>
      <c r="AJ938" s="1" t="str">
        <f>INDEX(Lookup!E$2:E$1349, MATCH($AE938, Lookup!$G$2:$G$1349,0))</f>
        <v>Greater South East</v>
      </c>
    </row>
    <row r="939" spans="1:36" x14ac:dyDescent="0.3">
      <c r="A939" s="11" t="s">
        <v>2110</v>
      </c>
      <c r="B939" s="5">
        <v>25050</v>
      </c>
      <c r="C939" s="5">
        <v>79</v>
      </c>
      <c r="D939" s="5">
        <v>32</v>
      </c>
      <c r="E939" s="5">
        <v>6.2</v>
      </c>
      <c r="F939" s="5">
        <v>25.8</v>
      </c>
      <c r="G939" s="5">
        <v>0</v>
      </c>
      <c r="H939" s="5">
        <v>32.299999999999997</v>
      </c>
      <c r="I939" s="5">
        <v>22729</v>
      </c>
      <c r="J939" s="5">
        <v>247</v>
      </c>
      <c r="K939" s="5">
        <v>733206</v>
      </c>
      <c r="L939" s="5">
        <v>37.1</v>
      </c>
      <c r="M939" s="5">
        <v>2219.6</v>
      </c>
      <c r="N939" s="5">
        <v>8583</v>
      </c>
      <c r="O939" s="5">
        <v>1476</v>
      </c>
      <c r="P939" s="5">
        <v>3123</v>
      </c>
      <c r="Q939" s="5">
        <v>323.60000000000002</v>
      </c>
      <c r="R939" s="5">
        <v>4668</v>
      </c>
      <c r="S939" s="5">
        <v>977.6</v>
      </c>
      <c r="T939" s="5">
        <v>284</v>
      </c>
      <c r="U939" s="5">
        <v>148.1</v>
      </c>
      <c r="V939" s="5">
        <v>27.3</v>
      </c>
      <c r="W939" s="13">
        <v>13.1</v>
      </c>
      <c r="X939" s="13">
        <v>191.6</v>
      </c>
      <c r="Y939" s="13">
        <v>212</v>
      </c>
      <c r="Z939" s="13">
        <v>299.60000000000002</v>
      </c>
      <c r="AA939" s="18">
        <f t="shared" si="75"/>
        <v>1449.3</v>
      </c>
      <c r="AB939" s="18">
        <f t="shared" si="76"/>
        <v>0.65295548747522081</v>
      </c>
      <c r="AC939" s="1" t="s">
        <v>7494</v>
      </c>
      <c r="AD939" s="1" t="str">
        <f t="shared" si="79"/>
        <v>Thingoe R.D.</v>
      </c>
      <c r="AE939" s="1" t="str">
        <f t="shared" si="77"/>
        <v>Thingoe R.D.</v>
      </c>
      <c r="AF939" s="1" t="str">
        <f>INDEX(Lookup!G$2:G$1349, MATCH($AE939, Lookup!$G$2:$G$1349,0))</f>
        <v>THINGOE R.D.</v>
      </c>
      <c r="AG939" s="1" t="str">
        <f>INDEX(Lookup!F$2:F$1349, MATCH($AE939, Lookup!$G$2:$G$1349,0))</f>
        <v>e351003</v>
      </c>
      <c r="AH939" s="1" t="str">
        <f>INDEX(Lookup!C$2:C$1349, MATCH($AE939, Lookup!$G$2:$G$1349,0))</f>
        <v>Suffolk</v>
      </c>
      <c r="AI939" s="1" t="str">
        <f>INDEX(Lookup!D$2:D$1349, MATCH($AE939, Lookup!$G$2:$G$1349,0))</f>
        <v>East of England</v>
      </c>
      <c r="AJ939" s="1" t="str">
        <f>INDEX(Lookup!E$2:E$1349, MATCH($AE939, Lookup!$G$2:$G$1349,0))</f>
        <v>Greater South East</v>
      </c>
    </row>
    <row r="940" spans="1:36" x14ac:dyDescent="0.3">
      <c r="A940" s="11" t="s">
        <v>2111</v>
      </c>
      <c r="W940" s="13"/>
      <c r="AA940" s="18">
        <f t="shared" si="75"/>
        <v>0</v>
      </c>
      <c r="AB940" s="18" t="e">
        <f t="shared" si="76"/>
        <v>#DIV/0!</v>
      </c>
      <c r="AE940" s="1">
        <f t="shared" si="77"/>
        <v>0</v>
      </c>
      <c r="AF940" s="1" t="e">
        <f>INDEX(Lookup!G$2:G$1349, MATCH($AE940, Lookup!$G$2:$G$1349,0))</f>
        <v>#N/A</v>
      </c>
      <c r="AG940" s="1" t="e">
        <f>INDEX(Lookup!F$2:F$1349, MATCH($AE940, Lookup!$G$2:$G$1349,0))</f>
        <v>#N/A</v>
      </c>
      <c r="AH940" s="1" t="e">
        <f>INDEX(Lookup!C$2:C$1349, MATCH($AE940, Lookup!$G$2:$G$1349,0))</f>
        <v>#N/A</v>
      </c>
      <c r="AI940" s="1" t="e">
        <f>INDEX(Lookup!D$2:D$1349, MATCH($AE940, Lookup!$G$2:$G$1349,0))</f>
        <v>#N/A</v>
      </c>
      <c r="AJ940" s="1" t="e">
        <f>INDEX(Lookup!E$2:E$1349, MATCH($AE940, Lookup!$G$2:$G$1349,0))</f>
        <v>#N/A</v>
      </c>
    </row>
    <row r="941" spans="1:36" x14ac:dyDescent="0.3">
      <c r="A941" s="11" t="s">
        <v>1362</v>
      </c>
      <c r="C941" s="5">
        <v>53.3</v>
      </c>
      <c r="D941" s="5">
        <v>23.1</v>
      </c>
      <c r="I941" s="5">
        <v>1516411</v>
      </c>
      <c r="J941" s="5">
        <v>153.80000000000001</v>
      </c>
      <c r="K941" s="5">
        <v>35029094</v>
      </c>
      <c r="L941" s="5">
        <v>0</v>
      </c>
      <c r="W941" s="13"/>
      <c r="AA941" s="18">
        <f t="shared" si="75"/>
        <v>0</v>
      </c>
      <c r="AB941" s="18" t="e">
        <f t="shared" si="76"/>
        <v>#DIV/0!</v>
      </c>
      <c r="AE941" s="1">
        <f t="shared" si="77"/>
        <v>0</v>
      </c>
      <c r="AF941" s="1" t="e">
        <f>INDEX(Lookup!G$2:G$1349, MATCH($AE941, Lookup!$G$2:$G$1349,0))</f>
        <v>#N/A</v>
      </c>
      <c r="AG941" s="1" t="e">
        <f>INDEX(Lookup!F$2:F$1349, MATCH($AE941, Lookup!$G$2:$G$1349,0))</f>
        <v>#N/A</v>
      </c>
      <c r="AH941" s="1" t="e">
        <f>INDEX(Lookup!C$2:C$1349, MATCH($AE941, Lookup!$G$2:$G$1349,0))</f>
        <v>#N/A</v>
      </c>
      <c r="AI941" s="1" t="e">
        <f>INDEX(Lookup!D$2:D$1349, MATCH($AE941, Lookup!$G$2:$G$1349,0))</f>
        <v>#N/A</v>
      </c>
      <c r="AJ941" s="1" t="e">
        <f>INDEX(Lookup!E$2:E$1349, MATCH($AE941, Lookup!$G$2:$G$1349,0))</f>
        <v>#N/A</v>
      </c>
    </row>
    <row r="942" spans="1:36" x14ac:dyDescent="0.3">
      <c r="A942" s="11" t="s">
        <v>1363</v>
      </c>
      <c r="B942" s="5">
        <v>1014890</v>
      </c>
      <c r="H942" s="5">
        <v>40.299999999999997</v>
      </c>
      <c r="I942" s="5">
        <v>1516411</v>
      </c>
      <c r="J942" s="5">
        <v>153.80000000000001</v>
      </c>
      <c r="K942" s="5">
        <v>61112335</v>
      </c>
      <c r="M942" s="5">
        <v>155054.39999999999</v>
      </c>
      <c r="N942" s="5">
        <v>332922</v>
      </c>
      <c r="O942" s="5">
        <v>92015.1</v>
      </c>
      <c r="P942" s="5">
        <v>35873</v>
      </c>
      <c r="Q942" s="5">
        <v>4352.5</v>
      </c>
      <c r="R942" s="5">
        <v>247946</v>
      </c>
      <c r="S942" s="5">
        <v>62145.3</v>
      </c>
      <c r="T942" s="5">
        <v>47441</v>
      </c>
      <c r="U942" s="5">
        <v>25213.7</v>
      </c>
      <c r="V942" s="5">
        <v>13367.9</v>
      </c>
      <c r="W942" s="13">
        <v>6805.5</v>
      </c>
      <c r="X942" s="13">
        <v>10830.1</v>
      </c>
      <c r="Y942" s="13">
        <v>13290.1</v>
      </c>
      <c r="Z942" s="13">
        <v>18745.599999999999</v>
      </c>
      <c r="AA942" s="18">
        <f t="shared" si="75"/>
        <v>91711.5</v>
      </c>
      <c r="AB942" s="18">
        <f t="shared" si="76"/>
        <v>0.59147950654737957</v>
      </c>
      <c r="AE942" s="1">
        <f t="shared" si="77"/>
        <v>0</v>
      </c>
      <c r="AF942" s="1" t="e">
        <f>INDEX(Lookup!G$2:G$1349, MATCH($AE942, Lookup!$G$2:$G$1349,0))</f>
        <v>#N/A</v>
      </c>
      <c r="AG942" s="1" t="e">
        <f>INDEX(Lookup!F$2:F$1349, MATCH($AE942, Lookup!$G$2:$G$1349,0))</f>
        <v>#N/A</v>
      </c>
      <c r="AH942" s="1" t="e">
        <f>INDEX(Lookup!C$2:C$1349, MATCH($AE942, Lookup!$G$2:$G$1349,0))</f>
        <v>#N/A</v>
      </c>
      <c r="AI942" s="1" t="e">
        <f>INDEX(Lookup!D$2:D$1349, MATCH($AE942, Lookup!$G$2:$G$1349,0))</f>
        <v>#N/A</v>
      </c>
      <c r="AJ942" s="1" t="e">
        <f>INDEX(Lookup!E$2:E$1349, MATCH($AE942, Lookup!$G$2:$G$1349,0))</f>
        <v>#N/A</v>
      </c>
    </row>
    <row r="943" spans="1:36" x14ac:dyDescent="0.3">
      <c r="A943" s="11" t="s">
        <v>2112</v>
      </c>
      <c r="B943" s="5">
        <v>72170</v>
      </c>
      <c r="C943" s="5">
        <v>98.3</v>
      </c>
      <c r="D943" s="5">
        <v>44.6</v>
      </c>
      <c r="E943" s="5">
        <v>16.100000000000001</v>
      </c>
      <c r="F943" s="5">
        <v>23.1</v>
      </c>
      <c r="G943" s="5">
        <v>5.4</v>
      </c>
      <c r="I943" s="5">
        <v>103870</v>
      </c>
      <c r="J943" s="5">
        <v>143.1</v>
      </c>
      <c r="K943" s="5">
        <v>4632602</v>
      </c>
      <c r="L943" s="5">
        <v>0</v>
      </c>
      <c r="M943" s="5">
        <v>10373.299999999999</v>
      </c>
      <c r="N943" s="5">
        <v>23241</v>
      </c>
      <c r="O943" s="5">
        <v>7206.5</v>
      </c>
      <c r="P943" s="5">
        <v>525</v>
      </c>
      <c r="Q943" s="5">
        <v>74.2</v>
      </c>
      <c r="R943" s="5">
        <v>18972</v>
      </c>
      <c r="S943" s="5">
        <v>5296</v>
      </c>
      <c r="T943" s="5">
        <v>3725</v>
      </c>
      <c r="U943" s="5">
        <v>1821.9</v>
      </c>
      <c r="V943" s="5">
        <v>725.9</v>
      </c>
      <c r="W943" s="13">
        <v>560.29999999999995</v>
      </c>
      <c r="X943" s="5">
        <v>514.1</v>
      </c>
      <c r="Y943" s="5">
        <v>206.5</v>
      </c>
      <c r="Z943" s="5">
        <v>1160</v>
      </c>
      <c r="AA943" s="18">
        <f t="shared" si="75"/>
        <v>7192.1</v>
      </c>
      <c r="AB943" s="18">
        <f t="shared" si="76"/>
        <v>0.69332806339351993</v>
      </c>
      <c r="AC943" s="1" t="s">
        <v>7495</v>
      </c>
      <c r="AD943" s="1" t="str">
        <f t="shared" ref="AD943:AD965" si="80">_xlfn.CONCAT(A943," ",AC943)</f>
        <v>Epsom and Ewell M.B.</v>
      </c>
      <c r="AE943" s="1" t="str">
        <f t="shared" si="77"/>
        <v>Epsom and Ewell M.B.</v>
      </c>
      <c r="AF943" s="1" t="str">
        <f>INDEX(Lookup!G$2:G$1349, MATCH($AE943, Lookup!$G$2:$G$1349,0))</f>
        <v>EPSOM AND EWELL M.B.</v>
      </c>
      <c r="AG943" s="1" t="str">
        <f>INDEX(Lookup!F$2:F$1349, MATCH($AE943, Lookup!$G$2:$G$1349,0))</f>
        <v>e361009</v>
      </c>
      <c r="AH943" s="1" t="str">
        <f>INDEX(Lookup!C$2:C$1349, MATCH($AE943, Lookup!$G$2:$G$1349,0))</f>
        <v>Surrey</v>
      </c>
      <c r="AI943" s="1" t="str">
        <f>INDEX(Lookup!D$2:D$1349, MATCH($AE943, Lookup!$G$2:$G$1349,0))</f>
        <v>South East</v>
      </c>
      <c r="AJ943" s="1" t="str">
        <f>INDEX(Lookup!E$2:E$1349, MATCH($AE943, Lookup!$G$2:$G$1349,0))</f>
        <v>Greater South East</v>
      </c>
    </row>
    <row r="944" spans="1:36" x14ac:dyDescent="0.3">
      <c r="A944" s="11" t="s">
        <v>2113</v>
      </c>
      <c r="B944" s="5">
        <v>19170</v>
      </c>
      <c r="C944" s="5">
        <v>95.5</v>
      </c>
      <c r="D944" s="5">
        <v>41.6</v>
      </c>
      <c r="E944" s="5">
        <v>13.9</v>
      </c>
      <c r="F944" s="5">
        <v>27.4</v>
      </c>
      <c r="G944" s="5">
        <v>0.3</v>
      </c>
      <c r="I944" s="5">
        <v>23169</v>
      </c>
      <c r="J944" s="5">
        <v>147.1</v>
      </c>
      <c r="K944" s="5">
        <v>963830</v>
      </c>
      <c r="L944" s="5">
        <v>3.3</v>
      </c>
      <c r="M944" s="5">
        <v>2475.1</v>
      </c>
      <c r="N944" s="5">
        <v>6258</v>
      </c>
      <c r="O944" s="5">
        <v>1391.1</v>
      </c>
      <c r="P944" s="5">
        <v>1454</v>
      </c>
      <c r="Q944" s="5">
        <v>184</v>
      </c>
      <c r="R944" s="5">
        <v>4395</v>
      </c>
      <c r="S944" s="5">
        <v>1007.6</v>
      </c>
      <c r="T944" s="5">
        <v>400</v>
      </c>
      <c r="U944" s="5">
        <v>198.4</v>
      </c>
      <c r="V944" s="5">
        <v>276.89999999999998</v>
      </c>
      <c r="W944" s="13">
        <v>49.4</v>
      </c>
      <c r="X944" s="5">
        <v>175.5</v>
      </c>
      <c r="Y944" s="5">
        <v>309.10000000000002</v>
      </c>
      <c r="Z944" s="5">
        <v>273.2</v>
      </c>
      <c r="AA944" s="18">
        <f t="shared" si="75"/>
        <v>1390</v>
      </c>
      <c r="AB944" s="18">
        <f t="shared" si="76"/>
        <v>0.56159347097086987</v>
      </c>
      <c r="AC944" s="1" t="s">
        <v>7495</v>
      </c>
      <c r="AD944" s="1" t="str">
        <f t="shared" si="80"/>
        <v>Godalming M.B.</v>
      </c>
      <c r="AE944" s="1" t="str">
        <f t="shared" si="77"/>
        <v>Godalming M.B.</v>
      </c>
      <c r="AF944" s="1" t="str">
        <f>INDEX(Lookup!G$2:G$1349, MATCH($AE944, Lookup!$G$2:$G$1349,0))</f>
        <v>GODALMING M.B.</v>
      </c>
      <c r="AG944" s="1" t="str">
        <f>INDEX(Lookup!F$2:F$1349, MATCH($AE944, Lookup!$G$2:$G$1349,0))</f>
        <v>e361013</v>
      </c>
      <c r="AH944" s="1" t="str">
        <f>INDEX(Lookup!C$2:C$1349, MATCH($AE944, Lookup!$G$2:$G$1349,0))</f>
        <v>Surrey</v>
      </c>
      <c r="AI944" s="1" t="str">
        <f>INDEX(Lookup!D$2:D$1349, MATCH($AE944, Lookup!$G$2:$G$1349,0))</f>
        <v>South East</v>
      </c>
      <c r="AJ944" s="1" t="str">
        <f>INDEX(Lookup!E$2:E$1349, MATCH($AE944, Lookup!$G$2:$G$1349,0))</f>
        <v>Greater South East</v>
      </c>
    </row>
    <row r="945" spans="1:36" x14ac:dyDescent="0.3">
      <c r="A945" s="11" t="s">
        <v>2114</v>
      </c>
      <c r="B945" s="5">
        <v>58200</v>
      </c>
      <c r="C945" s="5">
        <v>86.6</v>
      </c>
      <c r="D945" s="5">
        <v>37.6</v>
      </c>
      <c r="E945" s="5">
        <v>11.4</v>
      </c>
      <c r="F945" s="5">
        <v>26.2</v>
      </c>
      <c r="G945" s="5">
        <v>0</v>
      </c>
      <c r="I945" s="5">
        <v>117800</v>
      </c>
      <c r="J945" s="5">
        <v>151.69999999999999</v>
      </c>
      <c r="K945" s="5">
        <v>4429280</v>
      </c>
      <c r="L945" s="5">
        <v>0</v>
      </c>
      <c r="M945" s="5">
        <v>12140.1</v>
      </c>
      <c r="N945" s="5">
        <v>19756</v>
      </c>
      <c r="O945" s="5">
        <v>5202.3</v>
      </c>
      <c r="P945" s="5">
        <v>2059</v>
      </c>
      <c r="Q945" s="5">
        <v>276.89999999999998</v>
      </c>
      <c r="R945" s="5">
        <v>15226</v>
      </c>
      <c r="S945" s="5">
        <v>3678.2</v>
      </c>
      <c r="T945" s="5">
        <v>2400</v>
      </c>
      <c r="U945" s="5">
        <v>1238.4000000000001</v>
      </c>
      <c r="V945" s="5">
        <v>2712.9</v>
      </c>
      <c r="W945" s="13">
        <v>931.9</v>
      </c>
      <c r="X945" s="5">
        <v>943.5</v>
      </c>
      <c r="Y945" s="5">
        <v>718.7</v>
      </c>
      <c r="Z945" s="5">
        <v>1630.8</v>
      </c>
      <c r="AA945" s="18">
        <f t="shared" si="75"/>
        <v>5193.5</v>
      </c>
      <c r="AB945" s="18">
        <f t="shared" si="76"/>
        <v>0.42779713511420825</v>
      </c>
      <c r="AC945" s="1" t="s">
        <v>7495</v>
      </c>
      <c r="AD945" s="1" t="str">
        <f t="shared" si="80"/>
        <v>Guildford M.B.</v>
      </c>
      <c r="AE945" s="1" t="str">
        <f t="shared" si="77"/>
        <v>Guildford M.B.</v>
      </c>
      <c r="AF945" s="1" t="str">
        <f>INDEX(Lookup!G$2:G$1349, MATCH($AE945, Lookup!$G$2:$G$1349,0))</f>
        <v>GUILDFORD M.B.</v>
      </c>
      <c r="AG945" s="1" t="str">
        <f>INDEX(Lookup!F$2:F$1349, MATCH($AE945, Lookup!$G$2:$G$1349,0))</f>
        <v>e361014</v>
      </c>
      <c r="AH945" s="1" t="str">
        <f>INDEX(Lookup!C$2:C$1349, MATCH($AE945, Lookup!$G$2:$G$1349,0))</f>
        <v>Surrey</v>
      </c>
      <c r="AI945" s="1" t="str">
        <f>INDEX(Lookup!D$2:D$1349, MATCH($AE945, Lookup!$G$2:$G$1349,0))</f>
        <v>South East</v>
      </c>
      <c r="AJ945" s="1" t="str">
        <f>INDEX(Lookup!E$2:E$1349, MATCH($AE945, Lookup!$G$2:$G$1349,0))</f>
        <v>Greater South East</v>
      </c>
    </row>
    <row r="946" spans="1:36" x14ac:dyDescent="0.3">
      <c r="A946" s="11" t="s">
        <v>2115</v>
      </c>
      <c r="B946" s="5">
        <v>56260</v>
      </c>
      <c r="C946" s="5">
        <v>91</v>
      </c>
      <c r="D946" s="5">
        <v>42.5</v>
      </c>
      <c r="E946" s="5">
        <v>15.2</v>
      </c>
      <c r="F946" s="5">
        <v>27.3</v>
      </c>
      <c r="G946" s="5">
        <v>0</v>
      </c>
      <c r="I946" s="5">
        <v>77400</v>
      </c>
      <c r="J946" s="5">
        <v>138.9</v>
      </c>
      <c r="K946" s="5">
        <v>3289500</v>
      </c>
      <c r="L946" s="5">
        <v>0</v>
      </c>
      <c r="M946" s="5">
        <v>8050.4</v>
      </c>
      <c r="N946" s="5">
        <v>18936</v>
      </c>
      <c r="O946" s="5">
        <v>4658.2</v>
      </c>
      <c r="P946" s="5">
        <v>1924</v>
      </c>
      <c r="Q946" s="5">
        <v>225.7</v>
      </c>
      <c r="R946" s="5">
        <v>15319</v>
      </c>
      <c r="S946" s="5">
        <v>3564.8</v>
      </c>
      <c r="T946" s="5">
        <v>1682</v>
      </c>
      <c r="U946" s="5">
        <v>862</v>
      </c>
      <c r="V946" s="5">
        <v>859.4</v>
      </c>
      <c r="W946" s="13">
        <v>520.4</v>
      </c>
      <c r="X946" s="5">
        <v>427.6</v>
      </c>
      <c r="Y946" s="5">
        <v>673.4</v>
      </c>
      <c r="Z946" s="5">
        <v>911.4</v>
      </c>
      <c r="AA946" s="18">
        <f t="shared" si="75"/>
        <v>4652.5</v>
      </c>
      <c r="AB946" s="18">
        <f t="shared" si="76"/>
        <v>0.57792159395806419</v>
      </c>
      <c r="AC946" s="1" t="s">
        <v>7495</v>
      </c>
      <c r="AD946" s="1" t="str">
        <f t="shared" si="80"/>
        <v>Reigate M.B.</v>
      </c>
      <c r="AE946" s="1" t="str">
        <f t="shared" si="77"/>
        <v>Reigate M.B.</v>
      </c>
      <c r="AF946" s="1" t="str">
        <f>INDEX(Lookup!G$2:G$1349, MATCH($AE946, Lookup!$G$2:$G$1349,0))</f>
        <v>REIGATE M.B.</v>
      </c>
      <c r="AG946" s="1" t="str">
        <f>INDEX(Lookup!F$2:F$1349, MATCH($AE946, Lookup!$G$2:$G$1349,0))</f>
        <v>e361017</v>
      </c>
      <c r="AH946" s="1" t="str">
        <f>INDEX(Lookup!C$2:C$1349, MATCH($AE946, Lookup!$G$2:$G$1349,0))</f>
        <v>Surrey</v>
      </c>
      <c r="AI946" s="1" t="str">
        <f>INDEX(Lookup!D$2:D$1349, MATCH($AE946, Lookup!$G$2:$G$1349,0))</f>
        <v>South East</v>
      </c>
      <c r="AJ946" s="1" t="str">
        <f>INDEX(Lookup!E$2:E$1349, MATCH($AE946, Lookup!$G$2:$G$1349,0))</f>
        <v>Greater South East</v>
      </c>
    </row>
    <row r="947" spans="1:36" x14ac:dyDescent="0.3">
      <c r="A947" s="11" t="s">
        <v>2116</v>
      </c>
      <c r="B947" s="5">
        <v>44970</v>
      </c>
      <c r="C947" s="5">
        <v>92.8</v>
      </c>
      <c r="D947" s="5">
        <v>39.5</v>
      </c>
      <c r="E947" s="5">
        <v>11.3</v>
      </c>
      <c r="F947" s="5">
        <v>24.2</v>
      </c>
      <c r="G947" s="5">
        <v>4</v>
      </c>
      <c r="I947" s="5">
        <v>61325</v>
      </c>
      <c r="J947" s="5">
        <v>146.5</v>
      </c>
      <c r="K947" s="5">
        <v>2422337</v>
      </c>
      <c r="L947" s="5">
        <v>0</v>
      </c>
      <c r="M947" s="5">
        <v>6240.6</v>
      </c>
      <c r="N947" s="5">
        <v>14308</v>
      </c>
      <c r="O947" s="5">
        <v>4734.2</v>
      </c>
      <c r="P947" s="5">
        <v>258</v>
      </c>
      <c r="Q947" s="5">
        <v>30.3</v>
      </c>
      <c r="R947" s="5">
        <v>10653</v>
      </c>
      <c r="S947" s="5">
        <v>2982.4</v>
      </c>
      <c r="T947" s="5">
        <v>3363</v>
      </c>
      <c r="U947" s="5">
        <v>1711</v>
      </c>
      <c r="V947" s="5">
        <v>261.39999999999998</v>
      </c>
      <c r="W947" s="13">
        <v>174</v>
      </c>
      <c r="X947" s="13">
        <v>446.4</v>
      </c>
      <c r="Y947" s="13">
        <v>28.8</v>
      </c>
      <c r="Z947" s="13">
        <v>595.9</v>
      </c>
      <c r="AA947" s="18">
        <f t="shared" si="75"/>
        <v>4723.7000000000007</v>
      </c>
      <c r="AB947" s="18">
        <f t="shared" si="76"/>
        <v>0.75693042335672855</v>
      </c>
      <c r="AC947" s="1" t="s">
        <v>7496</v>
      </c>
      <c r="AD947" s="1" t="str">
        <f t="shared" si="80"/>
        <v>Banstead U.D.</v>
      </c>
      <c r="AE947" s="1" t="str">
        <f t="shared" si="77"/>
        <v>Banstead U.D.</v>
      </c>
      <c r="AF947" s="1" t="str">
        <f>INDEX(Lookup!G$2:G$1349, MATCH($AE947, Lookup!$G$2:$G$1349,0))</f>
        <v>BANSTEAD U.D.</v>
      </c>
      <c r="AG947" s="1" t="str">
        <f>INDEX(Lookup!F$2:F$1349, MATCH($AE947, Lookup!$G$2:$G$1349,0))</f>
        <v>e361004</v>
      </c>
      <c r="AH947" s="1" t="str">
        <f>INDEX(Lookup!C$2:C$1349, MATCH($AE947, Lookup!$G$2:$G$1349,0))</f>
        <v>Surrey</v>
      </c>
      <c r="AI947" s="1" t="str">
        <f>INDEX(Lookup!D$2:D$1349, MATCH($AE947, Lookup!$G$2:$G$1349,0))</f>
        <v>South East</v>
      </c>
      <c r="AJ947" s="1" t="str">
        <f>INDEX(Lookup!E$2:E$1349, MATCH($AE947, Lookup!$G$2:$G$1349,0))</f>
        <v>Greater South East</v>
      </c>
    </row>
    <row r="948" spans="1:36" x14ac:dyDescent="0.3">
      <c r="A948" s="11" t="s">
        <v>2117</v>
      </c>
      <c r="B948" s="5">
        <v>36350</v>
      </c>
      <c r="C948" s="5">
        <v>92.5</v>
      </c>
      <c r="D948" s="5">
        <v>39.5</v>
      </c>
      <c r="E948" s="5">
        <v>12.2</v>
      </c>
      <c r="F948" s="5">
        <v>27.3</v>
      </c>
      <c r="G948" s="5">
        <v>0</v>
      </c>
      <c r="I948" s="5">
        <v>40100</v>
      </c>
      <c r="J948" s="5">
        <v>145.1</v>
      </c>
      <c r="K948" s="5">
        <v>1583950</v>
      </c>
      <c r="L948" s="5">
        <v>17.399999999999999</v>
      </c>
      <c r="M948" s="5">
        <v>4005.2</v>
      </c>
      <c r="N948" s="5">
        <v>11269</v>
      </c>
      <c r="O948" s="5">
        <v>2888.6</v>
      </c>
      <c r="P948" s="5">
        <v>1127</v>
      </c>
      <c r="Q948" s="5">
        <v>139.30000000000001</v>
      </c>
      <c r="R948" s="5">
        <v>9093</v>
      </c>
      <c r="S948" s="5">
        <v>2198.9</v>
      </c>
      <c r="T948" s="5">
        <v>1039</v>
      </c>
      <c r="U948" s="5">
        <v>520.9</v>
      </c>
      <c r="V948" s="5">
        <v>231.2</v>
      </c>
      <c r="W948" s="13">
        <v>243.5</v>
      </c>
      <c r="X948" s="13">
        <v>167.4</v>
      </c>
      <c r="Y948" s="13">
        <v>93.2</v>
      </c>
      <c r="Z948" s="13">
        <v>381.3</v>
      </c>
      <c r="AA948" s="18">
        <f t="shared" si="75"/>
        <v>2859.1000000000004</v>
      </c>
      <c r="AB948" s="18">
        <f t="shared" si="76"/>
        <v>0.71384699890142822</v>
      </c>
      <c r="AC948" s="1" t="s">
        <v>7496</v>
      </c>
      <c r="AD948" s="1" t="str">
        <f t="shared" si="80"/>
        <v>Caterham and Warlingham U.D.</v>
      </c>
      <c r="AE948" s="1" t="str">
        <f t="shared" si="77"/>
        <v>Caterham and Warlingham U.D.</v>
      </c>
      <c r="AF948" s="1" t="str">
        <f>INDEX(Lookup!G$2:G$1349, MATCH($AE948, Lookup!$G$2:$G$1349,0))</f>
        <v>CATERHAM AND WARLINGHAM U.D.</v>
      </c>
      <c r="AG948" s="1" t="str">
        <f>INDEX(Lookup!F$2:F$1349, MATCH($AE948, Lookup!$G$2:$G$1349,0))</f>
        <v>e361005</v>
      </c>
      <c r="AH948" s="1" t="str">
        <f>INDEX(Lookup!C$2:C$1349, MATCH($AE948, Lookup!$G$2:$G$1349,0))</f>
        <v>Surrey</v>
      </c>
      <c r="AI948" s="1" t="str">
        <f>INDEX(Lookup!D$2:D$1349, MATCH($AE948, Lookup!$G$2:$G$1349,0))</f>
        <v>South East</v>
      </c>
      <c r="AJ948" s="1" t="str">
        <f>INDEX(Lookup!E$2:E$1349, MATCH($AE948, Lookup!$G$2:$G$1349,0))</f>
        <v>Greater South East</v>
      </c>
    </row>
    <row r="949" spans="1:36" x14ac:dyDescent="0.3">
      <c r="A949" s="11" t="s">
        <v>2118</v>
      </c>
      <c r="B949" s="5">
        <v>45610</v>
      </c>
      <c r="C949" s="5">
        <v>96.5</v>
      </c>
      <c r="D949" s="5">
        <v>41.3</v>
      </c>
      <c r="E949" s="5">
        <v>15.1</v>
      </c>
      <c r="F949" s="5">
        <v>26.2</v>
      </c>
      <c r="G949" s="5">
        <v>0</v>
      </c>
      <c r="I949" s="5">
        <v>54000</v>
      </c>
      <c r="J949" s="5">
        <v>164.7</v>
      </c>
      <c r="K949" s="5">
        <v>2230200</v>
      </c>
      <c r="L949" s="5">
        <v>6.2</v>
      </c>
      <c r="M949" s="5">
        <v>5584.6</v>
      </c>
      <c r="N949" s="5">
        <v>14303</v>
      </c>
      <c r="O949" s="5">
        <v>3133.2</v>
      </c>
      <c r="P949" s="5">
        <v>3119</v>
      </c>
      <c r="Q949" s="5">
        <v>318.5</v>
      </c>
      <c r="R949" s="5">
        <v>10759</v>
      </c>
      <c r="S949" s="5">
        <v>2600.8000000000002</v>
      </c>
      <c r="T949" s="5">
        <v>412</v>
      </c>
      <c r="U949" s="5">
        <v>206.8</v>
      </c>
      <c r="V949" s="5">
        <v>363.9</v>
      </c>
      <c r="W949" s="13">
        <v>46.9</v>
      </c>
      <c r="X949" s="13">
        <v>319.5</v>
      </c>
      <c r="Y949" s="13">
        <v>991</v>
      </c>
      <c r="Z949" s="13">
        <v>730.1</v>
      </c>
      <c r="AA949" s="18">
        <f t="shared" si="75"/>
        <v>3126.1000000000004</v>
      </c>
      <c r="AB949" s="18">
        <f t="shared" si="76"/>
        <v>0.55977151452207863</v>
      </c>
      <c r="AC949" s="1" t="s">
        <v>7496</v>
      </c>
      <c r="AD949" s="1" t="str">
        <f t="shared" si="80"/>
        <v>Chertsey U.D.</v>
      </c>
      <c r="AE949" s="1" t="str">
        <f t="shared" si="77"/>
        <v>Chertsey U.D.</v>
      </c>
      <c r="AF949" s="1" t="str">
        <f>INDEX(Lookup!G$2:G$1349, MATCH($AE949, Lookup!$G$2:$G$1349,0))</f>
        <v>CHERTSEY U.D.</v>
      </c>
      <c r="AG949" s="1" t="str">
        <f>INDEX(Lookup!F$2:F$1349, MATCH($AE949, Lookup!$G$2:$G$1349,0))</f>
        <v>e361006</v>
      </c>
      <c r="AH949" s="1" t="str">
        <f>INDEX(Lookup!C$2:C$1349, MATCH($AE949, Lookup!$G$2:$G$1349,0))</f>
        <v>Surrey</v>
      </c>
      <c r="AI949" s="1" t="str">
        <f>INDEX(Lookup!D$2:D$1349, MATCH($AE949, Lookup!$G$2:$G$1349,0))</f>
        <v>South East</v>
      </c>
      <c r="AJ949" s="1" t="str">
        <f>INDEX(Lookup!E$2:E$1349, MATCH($AE949, Lookup!$G$2:$G$1349,0))</f>
        <v>Greater South East</v>
      </c>
    </row>
    <row r="950" spans="1:36" x14ac:dyDescent="0.3">
      <c r="A950" s="11" t="s">
        <v>2119</v>
      </c>
      <c r="B950" s="5">
        <v>22810</v>
      </c>
      <c r="C950" s="5">
        <v>93</v>
      </c>
      <c r="D950" s="5">
        <v>41</v>
      </c>
      <c r="E950" s="5">
        <v>13.6</v>
      </c>
      <c r="F950" s="5">
        <v>27.4</v>
      </c>
      <c r="G950" s="5">
        <v>0</v>
      </c>
      <c r="I950" s="5">
        <v>31460</v>
      </c>
      <c r="J950" s="5">
        <v>147.69999999999999</v>
      </c>
      <c r="K950" s="5">
        <v>1289860</v>
      </c>
      <c r="L950" s="5">
        <v>0</v>
      </c>
      <c r="M950" s="5">
        <v>3155.9</v>
      </c>
      <c r="N950" s="5">
        <v>7969</v>
      </c>
      <c r="O950" s="5">
        <v>1805.4</v>
      </c>
      <c r="P950" s="5">
        <v>2041</v>
      </c>
      <c r="Q950" s="5">
        <v>235</v>
      </c>
      <c r="R950" s="5">
        <v>5232</v>
      </c>
      <c r="S950" s="5">
        <v>1217</v>
      </c>
      <c r="T950" s="5">
        <v>686</v>
      </c>
      <c r="U950" s="5">
        <v>351.9</v>
      </c>
      <c r="V950" s="5">
        <v>358.3</v>
      </c>
      <c r="W950" s="13">
        <v>256</v>
      </c>
      <c r="X950" s="13">
        <v>250.9</v>
      </c>
      <c r="Y950" s="13">
        <v>188.3</v>
      </c>
      <c r="Z950" s="13">
        <v>297.10000000000002</v>
      </c>
      <c r="AA950" s="18">
        <f t="shared" si="75"/>
        <v>1803.9</v>
      </c>
      <c r="AB950" s="18">
        <f t="shared" si="76"/>
        <v>0.5715960581767483</v>
      </c>
      <c r="AC950" s="1" t="s">
        <v>7496</v>
      </c>
      <c r="AD950" s="1" t="str">
        <f t="shared" si="80"/>
        <v>Dorking U.D.</v>
      </c>
      <c r="AE950" s="1" t="str">
        <f t="shared" si="77"/>
        <v>Dorking U.D.</v>
      </c>
      <c r="AF950" s="1" t="str">
        <f>INDEX(Lookup!G$2:G$1349, MATCH($AE950, Lookup!$G$2:$G$1349,0))</f>
        <v>DORKING U.D.</v>
      </c>
      <c r="AG950" s="1" t="str">
        <f>INDEX(Lookup!F$2:F$1349, MATCH($AE950, Lookup!$G$2:$G$1349,0))</f>
        <v>e361007</v>
      </c>
      <c r="AH950" s="1" t="str">
        <f>INDEX(Lookup!C$2:C$1349, MATCH($AE950, Lookup!$G$2:$G$1349,0))</f>
        <v>Surrey</v>
      </c>
      <c r="AI950" s="1" t="str">
        <f>INDEX(Lookup!D$2:D$1349, MATCH($AE950, Lookup!$G$2:$G$1349,0))</f>
        <v>South East</v>
      </c>
      <c r="AJ950" s="1" t="str">
        <f>INDEX(Lookup!E$2:E$1349, MATCH($AE950, Lookup!$G$2:$G$1349,0))</f>
        <v>Greater South East</v>
      </c>
    </row>
    <row r="951" spans="1:36" x14ac:dyDescent="0.3">
      <c r="A951" s="11" t="s">
        <v>7576</v>
      </c>
      <c r="B951" s="5">
        <v>31350</v>
      </c>
      <c r="C951" s="5">
        <v>97</v>
      </c>
      <c r="D951" s="5">
        <v>42</v>
      </c>
      <c r="E951" s="5">
        <v>14.6</v>
      </c>
      <c r="F951" s="5">
        <v>27.4</v>
      </c>
      <c r="G951" s="5">
        <v>0</v>
      </c>
      <c r="I951" s="5">
        <v>47000</v>
      </c>
      <c r="J951" s="5">
        <v>165.5</v>
      </c>
      <c r="K951" s="5">
        <v>1974000</v>
      </c>
      <c r="L951" s="5">
        <v>0</v>
      </c>
      <c r="M951" s="5">
        <v>4677.7</v>
      </c>
      <c r="N951" s="5">
        <v>9800</v>
      </c>
      <c r="O951" s="5">
        <v>2707.5</v>
      </c>
      <c r="P951" s="5">
        <v>1748</v>
      </c>
      <c r="Q951" s="5">
        <v>209.6</v>
      </c>
      <c r="R951" s="5">
        <v>6479</v>
      </c>
      <c r="S951" s="5">
        <v>1564</v>
      </c>
      <c r="T951" s="5">
        <v>1516</v>
      </c>
      <c r="U951" s="5">
        <v>923.3</v>
      </c>
      <c r="V951" s="5">
        <v>321.7</v>
      </c>
      <c r="W951" s="13">
        <v>106.4</v>
      </c>
      <c r="X951" s="5">
        <v>430</v>
      </c>
      <c r="Y951" s="5">
        <v>495.9</v>
      </c>
      <c r="Z951" s="13">
        <v>616.20000000000005</v>
      </c>
      <c r="AA951" s="18">
        <f t="shared" si="75"/>
        <v>2696.8999999999996</v>
      </c>
      <c r="AB951" s="18">
        <f t="shared" si="76"/>
        <v>0.57654402804797222</v>
      </c>
      <c r="AC951" s="1" t="s">
        <v>7496</v>
      </c>
      <c r="AD951" s="1" t="str">
        <f t="shared" si="80"/>
        <v>Egham U.D.</v>
      </c>
      <c r="AE951" s="1" t="str">
        <f t="shared" si="77"/>
        <v>Egham U.D.</v>
      </c>
      <c r="AF951" s="1" t="str">
        <f>INDEX(Lookup!G$2:G$1349, MATCH($AE951, Lookup!$G$2:$G$1349,0))</f>
        <v>EGHAM U.D.</v>
      </c>
      <c r="AG951" s="1" t="str">
        <f>INDEX(Lookup!F$2:F$1349, MATCH($AE951, Lookup!$G$2:$G$1349,0))</f>
        <v>e361008</v>
      </c>
      <c r="AH951" s="1" t="str">
        <f>INDEX(Lookup!C$2:C$1349, MATCH($AE951, Lookup!$G$2:$G$1349,0))</f>
        <v>Surrey</v>
      </c>
      <c r="AI951" s="1" t="str">
        <f>INDEX(Lookup!D$2:D$1349, MATCH($AE951, Lookup!$G$2:$G$1349,0))</f>
        <v>South East</v>
      </c>
      <c r="AJ951" s="1" t="str">
        <f>INDEX(Lookup!E$2:E$1349, MATCH($AE951, Lookup!$G$2:$G$1349,0))</f>
        <v>Greater South East</v>
      </c>
    </row>
    <row r="952" spans="1:36" x14ac:dyDescent="0.3">
      <c r="A952" s="11" t="s">
        <v>2121</v>
      </c>
      <c r="B952" s="5">
        <v>64630</v>
      </c>
      <c r="C952" s="5">
        <v>94.5</v>
      </c>
      <c r="D952" s="5">
        <v>42.4</v>
      </c>
      <c r="E952" s="5">
        <v>14.2</v>
      </c>
      <c r="F952" s="5">
        <v>24.2</v>
      </c>
      <c r="G952" s="5">
        <v>4</v>
      </c>
      <c r="I952" s="5">
        <v>105950</v>
      </c>
      <c r="J952" s="5">
        <v>140.5</v>
      </c>
      <c r="K952" s="5">
        <v>4492280</v>
      </c>
      <c r="L952" s="5">
        <v>0</v>
      </c>
      <c r="M952" s="5">
        <v>10804.4</v>
      </c>
      <c r="N952" s="5">
        <v>22139</v>
      </c>
      <c r="O952" s="5">
        <v>7450.5</v>
      </c>
      <c r="P952" s="5">
        <v>1950</v>
      </c>
      <c r="Q952" s="5">
        <v>242</v>
      </c>
      <c r="R952" s="5">
        <v>13551</v>
      </c>
      <c r="S952" s="5">
        <v>3581.7</v>
      </c>
      <c r="T952" s="5">
        <v>6622</v>
      </c>
      <c r="U952" s="5">
        <v>3623.7</v>
      </c>
      <c r="V952" s="5">
        <v>705.1</v>
      </c>
      <c r="W952" s="13">
        <v>344.2</v>
      </c>
      <c r="X952" s="13">
        <v>417.9</v>
      </c>
      <c r="Y952" s="13">
        <v>817.7</v>
      </c>
      <c r="Z952" s="13">
        <v>1069</v>
      </c>
      <c r="AA952" s="18">
        <f t="shared" si="75"/>
        <v>7447.4</v>
      </c>
      <c r="AB952" s="18">
        <f t="shared" si="76"/>
        <v>0.68929325089778237</v>
      </c>
      <c r="AC952" s="1" t="s">
        <v>7496</v>
      </c>
      <c r="AD952" s="1" t="str">
        <f t="shared" si="80"/>
        <v>Esher U.D.</v>
      </c>
      <c r="AE952" s="1" t="str">
        <f t="shared" si="77"/>
        <v>Esher U.D.</v>
      </c>
      <c r="AF952" s="1" t="str">
        <f>INDEX(Lookup!G$2:G$1349, MATCH($AE952, Lookup!$G$2:$G$1349,0))</f>
        <v>ESHER U.D.</v>
      </c>
      <c r="AG952" s="1" t="str">
        <f>INDEX(Lookup!F$2:F$1349, MATCH($AE952, Lookup!$G$2:$G$1349,0))</f>
        <v>e361010</v>
      </c>
      <c r="AH952" s="1" t="str">
        <f>INDEX(Lookup!C$2:C$1349, MATCH($AE952, Lookup!$G$2:$G$1349,0))</f>
        <v>Surrey</v>
      </c>
      <c r="AI952" s="1" t="str">
        <f>INDEX(Lookup!D$2:D$1349, MATCH($AE952, Lookup!$G$2:$G$1349,0))</f>
        <v>South East</v>
      </c>
      <c r="AJ952" s="1" t="str">
        <f>INDEX(Lookup!E$2:E$1349, MATCH($AE952, Lookup!$G$2:$G$1349,0))</f>
        <v>Greater South East</v>
      </c>
    </row>
    <row r="953" spans="1:36" x14ac:dyDescent="0.3">
      <c r="A953" s="11" t="s">
        <v>2122</v>
      </c>
      <c r="B953" s="5">
        <v>31850</v>
      </c>
      <c r="C953" s="5">
        <v>88.5</v>
      </c>
      <c r="D953" s="5">
        <v>39.5</v>
      </c>
      <c r="E953" s="5">
        <v>12.2</v>
      </c>
      <c r="F953" s="5">
        <v>27.3</v>
      </c>
      <c r="G953" s="5">
        <v>0</v>
      </c>
      <c r="I953" s="5">
        <v>49600</v>
      </c>
      <c r="J953" s="5">
        <v>149.9</v>
      </c>
      <c r="K953" s="5">
        <v>1959200</v>
      </c>
      <c r="L953" s="5">
        <v>0</v>
      </c>
      <c r="M953" s="5">
        <v>5102.8</v>
      </c>
      <c r="N953" s="5">
        <v>11643</v>
      </c>
      <c r="O953" s="5">
        <v>3179.3</v>
      </c>
      <c r="P953" s="5">
        <v>1196</v>
      </c>
      <c r="Q953" s="5">
        <v>148</v>
      </c>
      <c r="R953" s="5">
        <v>8869</v>
      </c>
      <c r="S953" s="5">
        <v>2196.6999999999998</v>
      </c>
      <c r="T953" s="5">
        <v>1553</v>
      </c>
      <c r="U953" s="5">
        <v>831.1</v>
      </c>
      <c r="V953" s="5">
        <v>549.4</v>
      </c>
      <c r="W953" s="13">
        <v>146.19999999999999</v>
      </c>
      <c r="X953" s="5">
        <v>349</v>
      </c>
      <c r="Y953" s="5">
        <v>388</v>
      </c>
      <c r="Z953" s="5">
        <v>490.8</v>
      </c>
      <c r="AA953" s="18">
        <f t="shared" si="75"/>
        <v>3175.7999999999997</v>
      </c>
      <c r="AB953" s="18">
        <f t="shared" si="76"/>
        <v>0.62236419220819938</v>
      </c>
      <c r="AC953" s="1" t="s">
        <v>7496</v>
      </c>
      <c r="AD953" s="1" t="str">
        <f t="shared" si="80"/>
        <v>Farnham U.D.</v>
      </c>
      <c r="AE953" s="1" t="str">
        <f t="shared" si="77"/>
        <v>Farnham U.D.</v>
      </c>
      <c r="AF953" s="1" t="str">
        <f>INDEX(Lookup!G$2:G$1349, MATCH($AE953, Lookup!$G$2:$G$1349,0))</f>
        <v>FARNHAM U.D.</v>
      </c>
      <c r="AG953" s="1" t="str">
        <f>INDEX(Lookup!F$2:F$1349, MATCH($AE953, Lookup!$G$2:$G$1349,0))</f>
        <v>e361011</v>
      </c>
      <c r="AH953" s="1" t="str">
        <f>INDEX(Lookup!C$2:C$1349, MATCH($AE953, Lookup!$G$2:$G$1349,0))</f>
        <v>Surrey</v>
      </c>
      <c r="AI953" s="1" t="str">
        <f>INDEX(Lookup!D$2:D$1349, MATCH($AE953, Lookup!$G$2:$G$1349,0))</f>
        <v>South East</v>
      </c>
      <c r="AJ953" s="1" t="str">
        <f>INDEX(Lookup!E$2:E$1349, MATCH($AE953, Lookup!$G$2:$G$1349,0))</f>
        <v>Greater South East</v>
      </c>
    </row>
    <row r="954" spans="1:36" x14ac:dyDescent="0.3">
      <c r="A954" s="11" t="s">
        <v>2123</v>
      </c>
      <c r="B954" s="5">
        <v>46930</v>
      </c>
      <c r="C954" s="5">
        <v>96.2</v>
      </c>
      <c r="D954" s="5">
        <v>41</v>
      </c>
      <c r="E954" s="5">
        <v>13.7</v>
      </c>
      <c r="F954" s="5">
        <v>27.3</v>
      </c>
      <c r="G954" s="5">
        <v>0</v>
      </c>
      <c r="I954" s="5">
        <v>73800</v>
      </c>
      <c r="J954" s="5">
        <v>178.5</v>
      </c>
      <c r="K954" s="5">
        <v>3025800</v>
      </c>
      <c r="L954" s="5">
        <v>0</v>
      </c>
      <c r="M954" s="5">
        <v>7471.7</v>
      </c>
      <c r="N954" s="5">
        <v>14207</v>
      </c>
      <c r="O954" s="5">
        <v>4126.2</v>
      </c>
      <c r="P954" s="5">
        <v>615</v>
      </c>
      <c r="Q954" s="5">
        <v>74.7</v>
      </c>
      <c r="R954" s="5">
        <v>10410</v>
      </c>
      <c r="S954" s="5">
        <v>2636</v>
      </c>
      <c r="T954" s="5">
        <v>2551</v>
      </c>
      <c r="U954" s="5">
        <v>1341.1</v>
      </c>
      <c r="V954" s="5">
        <v>1058.8</v>
      </c>
      <c r="W954" s="13">
        <v>113.2</v>
      </c>
      <c r="X954" s="5">
        <v>317.2</v>
      </c>
      <c r="Y954" s="5">
        <v>1114.5999999999999</v>
      </c>
      <c r="Z954" s="5">
        <v>741.8</v>
      </c>
      <c r="AA954" s="18">
        <f t="shared" si="75"/>
        <v>4051.7999999999997</v>
      </c>
      <c r="AB954" s="18">
        <f t="shared" si="76"/>
        <v>0.54228622669539728</v>
      </c>
      <c r="AC954" s="1" t="s">
        <v>7496</v>
      </c>
      <c r="AD954" s="1" t="str">
        <f t="shared" si="80"/>
        <v>Frimley and Camberley U.D.</v>
      </c>
      <c r="AE954" s="1" t="str">
        <f t="shared" si="77"/>
        <v>Frimley and Camberley U.D.</v>
      </c>
      <c r="AF954" s="1" t="str">
        <f>INDEX(Lookup!G$2:G$1349, MATCH($AE954, Lookup!$G$2:$G$1349,0))</f>
        <v>FRIMLEY AND CAMBERLEY U.D.</v>
      </c>
      <c r="AG954" s="1" t="str">
        <f>INDEX(Lookup!F$2:F$1349, MATCH($AE954, Lookup!$G$2:$G$1349,0))</f>
        <v>e361012</v>
      </c>
      <c r="AH954" s="1" t="str">
        <f>INDEX(Lookup!C$2:C$1349, MATCH($AE954, Lookup!$G$2:$G$1349,0))</f>
        <v>Surrey</v>
      </c>
      <c r="AI954" s="1" t="str">
        <f>INDEX(Lookup!D$2:D$1349, MATCH($AE954, Lookup!$G$2:$G$1349,0))</f>
        <v>South East</v>
      </c>
      <c r="AJ954" s="1" t="str">
        <f>INDEX(Lookup!E$2:E$1349, MATCH($AE954, Lookup!$G$2:$G$1349,0))</f>
        <v>Greater South East</v>
      </c>
    </row>
    <row r="955" spans="1:36" x14ac:dyDescent="0.3">
      <c r="A955" s="11" t="s">
        <v>2124</v>
      </c>
      <c r="B955" s="5">
        <v>13510</v>
      </c>
      <c r="C955" s="5">
        <v>93.5</v>
      </c>
      <c r="D955" s="5">
        <v>42.6</v>
      </c>
      <c r="E955" s="5">
        <v>15.2</v>
      </c>
      <c r="F955" s="5">
        <v>27.4</v>
      </c>
      <c r="G955" s="5">
        <v>0</v>
      </c>
      <c r="I955" s="5">
        <v>19030</v>
      </c>
      <c r="J955" s="5">
        <v>140</v>
      </c>
      <c r="K955" s="5">
        <v>810678</v>
      </c>
      <c r="L955" s="5">
        <v>0</v>
      </c>
      <c r="M955" s="5">
        <v>2042.7</v>
      </c>
      <c r="N955" s="5">
        <v>4598</v>
      </c>
      <c r="O955" s="5">
        <v>1335.5</v>
      </c>
      <c r="P955" s="5">
        <v>356</v>
      </c>
      <c r="Q955" s="5">
        <v>43.6</v>
      </c>
      <c r="R955" s="5">
        <v>3206</v>
      </c>
      <c r="S955" s="5">
        <v>767.7</v>
      </c>
      <c r="T955" s="5">
        <v>1030</v>
      </c>
      <c r="U955" s="5">
        <v>523.5</v>
      </c>
      <c r="V955" s="5">
        <v>202.4</v>
      </c>
      <c r="W955" s="13">
        <v>19.100000000000001</v>
      </c>
      <c r="X955" s="5">
        <v>143.5</v>
      </c>
      <c r="Y955" s="5">
        <v>33.4</v>
      </c>
      <c r="Z955" s="5">
        <v>308.8</v>
      </c>
      <c r="AA955" s="18">
        <f t="shared" si="75"/>
        <v>1334.8000000000002</v>
      </c>
      <c r="AB955" s="18">
        <f t="shared" si="76"/>
        <v>0.65344886669603963</v>
      </c>
      <c r="AC955" s="1" t="s">
        <v>7496</v>
      </c>
      <c r="AD955" s="1" t="str">
        <f t="shared" si="80"/>
        <v>Haslemere U.D.</v>
      </c>
      <c r="AE955" s="1" t="str">
        <f t="shared" si="77"/>
        <v>Haslemere U.D.</v>
      </c>
      <c r="AF955" s="1" t="str">
        <f>INDEX(Lookup!G$2:G$1349, MATCH($AE955, Lookup!$G$2:$G$1349,0))</f>
        <v>HASLEMERE U.D.</v>
      </c>
      <c r="AG955" s="1" t="str">
        <f>INDEX(Lookup!F$2:F$1349, MATCH($AE955, Lookup!$G$2:$G$1349,0))</f>
        <v>e361015</v>
      </c>
      <c r="AH955" s="1" t="str">
        <f>INDEX(Lookup!C$2:C$1349, MATCH($AE955, Lookup!$G$2:$G$1349,0))</f>
        <v>Surrey</v>
      </c>
      <c r="AI955" s="1" t="str">
        <f>INDEX(Lookup!D$2:D$1349, MATCH($AE955, Lookup!$G$2:$G$1349,0))</f>
        <v>South East</v>
      </c>
      <c r="AJ955" s="1" t="str">
        <f>INDEX(Lookup!E$2:E$1349, MATCH($AE955, Lookup!$G$2:$G$1349,0))</f>
        <v>Greater South East</v>
      </c>
    </row>
    <row r="956" spans="1:36" x14ac:dyDescent="0.3">
      <c r="A956" s="11" t="s">
        <v>2125</v>
      </c>
      <c r="B956" s="5">
        <v>41160</v>
      </c>
      <c r="C956" s="5">
        <v>91.5</v>
      </c>
      <c r="D956" s="5">
        <v>39.5</v>
      </c>
      <c r="E956" s="5">
        <v>12.2</v>
      </c>
      <c r="F956" s="5">
        <v>27.3</v>
      </c>
      <c r="G956" s="5">
        <v>0</v>
      </c>
      <c r="I956" s="5">
        <v>60400</v>
      </c>
      <c r="J956" s="5">
        <v>150.80000000000001</v>
      </c>
      <c r="K956" s="5">
        <v>2385800</v>
      </c>
      <c r="L956" s="5">
        <v>0</v>
      </c>
      <c r="M956" s="5">
        <v>6148.8</v>
      </c>
      <c r="N956" s="5">
        <v>13619</v>
      </c>
      <c r="O956" s="5">
        <v>4082.8</v>
      </c>
      <c r="P956" s="5">
        <v>1362</v>
      </c>
      <c r="Q956" s="5">
        <v>172</v>
      </c>
      <c r="R956" s="5">
        <v>9859</v>
      </c>
      <c r="S956" s="5">
        <v>2677.3</v>
      </c>
      <c r="T956" s="5">
        <v>2397</v>
      </c>
      <c r="U956" s="5">
        <v>1233.4000000000001</v>
      </c>
      <c r="V956" s="5">
        <v>383.9</v>
      </c>
      <c r="W956" s="13">
        <v>223.3</v>
      </c>
      <c r="X956" s="5">
        <v>452.3</v>
      </c>
      <c r="Y956" s="5">
        <v>536.70000000000005</v>
      </c>
      <c r="Z956" s="5">
        <v>469.8</v>
      </c>
      <c r="AA956" s="18">
        <f t="shared" si="75"/>
        <v>4082.7000000000003</v>
      </c>
      <c r="AB956" s="18">
        <f t="shared" si="76"/>
        <v>0.6639832162373146</v>
      </c>
      <c r="AC956" s="1" t="s">
        <v>7496</v>
      </c>
      <c r="AD956" s="1" t="str">
        <f t="shared" si="80"/>
        <v>Leatherhead U.D.</v>
      </c>
      <c r="AE956" s="1" t="str">
        <f t="shared" si="77"/>
        <v>Leatherhead U.D.</v>
      </c>
      <c r="AF956" s="1" t="str">
        <f>INDEX(Lookup!G$2:G$1349, MATCH($AE956, Lookup!$G$2:$G$1349,0))</f>
        <v>LEATHERHEAD U.D.</v>
      </c>
      <c r="AG956" s="1" t="str">
        <f>INDEX(Lookup!F$2:F$1349, MATCH($AE956, Lookup!$G$2:$G$1349,0))</f>
        <v>e361016</v>
      </c>
      <c r="AH956" s="1" t="str">
        <f>INDEX(Lookup!C$2:C$1349, MATCH($AE956, Lookup!$G$2:$G$1349,0))</f>
        <v>Surrey</v>
      </c>
      <c r="AI956" s="1" t="str">
        <f>INDEX(Lookup!D$2:D$1349, MATCH($AE956, Lookup!$G$2:$G$1349,0))</f>
        <v>South East</v>
      </c>
      <c r="AJ956" s="1" t="str">
        <f>INDEX(Lookup!E$2:E$1349, MATCH($AE956, Lookup!$G$2:$G$1349,0))</f>
        <v>Greater South East</v>
      </c>
    </row>
    <row r="957" spans="1:36" x14ac:dyDescent="0.3">
      <c r="A957" s="11" t="s">
        <v>2126</v>
      </c>
      <c r="B957" s="5">
        <v>56730</v>
      </c>
      <c r="C957" s="5">
        <v>89.5</v>
      </c>
      <c r="D957" s="5">
        <v>38.5</v>
      </c>
      <c r="E957" s="5">
        <v>9.1999999999999993</v>
      </c>
      <c r="F957" s="5">
        <v>24.2</v>
      </c>
      <c r="G957" s="5">
        <v>5.0999999999999996</v>
      </c>
      <c r="I957" s="5">
        <v>123000</v>
      </c>
      <c r="J957" s="5">
        <v>161.69999999999999</v>
      </c>
      <c r="K957" s="5">
        <v>4735500</v>
      </c>
      <c r="L957" s="5">
        <v>0</v>
      </c>
      <c r="M957" s="5">
        <v>12448.7</v>
      </c>
      <c r="N957" s="5">
        <v>18914</v>
      </c>
      <c r="O957" s="5">
        <v>4563.2</v>
      </c>
      <c r="P957" s="5">
        <v>1716</v>
      </c>
      <c r="Q957" s="5">
        <v>214.8</v>
      </c>
      <c r="R957" s="5">
        <v>16640</v>
      </c>
      <c r="S957" s="5">
        <v>4086.3</v>
      </c>
      <c r="T957" s="5">
        <v>516</v>
      </c>
      <c r="U957" s="5">
        <v>245.7</v>
      </c>
      <c r="V957" s="5">
        <v>1044.5999999999999</v>
      </c>
      <c r="W957" s="13">
        <v>1459</v>
      </c>
      <c r="X957" s="13">
        <v>1968.8</v>
      </c>
      <c r="Y957" s="13">
        <v>1493.8</v>
      </c>
      <c r="Z957" s="13">
        <v>1919.5</v>
      </c>
      <c r="AA957" s="18">
        <f t="shared" si="75"/>
        <v>4546.8</v>
      </c>
      <c r="AB957" s="18">
        <f t="shared" si="76"/>
        <v>0.36524295709592164</v>
      </c>
      <c r="AC957" s="1" t="s">
        <v>7496</v>
      </c>
      <c r="AD957" s="1" t="str">
        <f t="shared" si="80"/>
        <v>Staines U.D.</v>
      </c>
      <c r="AE957" s="1" t="str">
        <f t="shared" si="77"/>
        <v>Staines U.D.</v>
      </c>
      <c r="AF957" s="1" t="str">
        <f>INDEX(Lookup!G$2:G$1349, MATCH($AE957, Lookup!$G$2:$G$1349,0))</f>
        <v>STAINES U.D.</v>
      </c>
      <c r="AG957" s="1" t="str">
        <f>INDEX(Lookup!F$2:F$1349, MATCH($AE957, Lookup!$G$2:$G$1349,0))</f>
        <v>e361018</v>
      </c>
      <c r="AH957" s="1" t="str">
        <f>INDEX(Lookup!C$2:C$1349, MATCH($AE957, Lookup!$G$2:$G$1349,0))</f>
        <v>Surrey</v>
      </c>
      <c r="AI957" s="1" t="str">
        <f>INDEX(Lookup!D$2:D$1349, MATCH($AE957, Lookup!$G$2:$G$1349,0))</f>
        <v>South East</v>
      </c>
      <c r="AJ957" s="1" t="str">
        <f>INDEX(Lookup!E$2:E$1349, MATCH($AE957, Lookup!$G$2:$G$1349,0))</f>
        <v>Greater South East</v>
      </c>
    </row>
    <row r="958" spans="1:36" x14ac:dyDescent="0.3">
      <c r="A958" s="11" t="s">
        <v>2127</v>
      </c>
      <c r="B958" s="5">
        <v>40210</v>
      </c>
      <c r="C958" s="5">
        <v>87.5</v>
      </c>
      <c r="D958" s="5">
        <v>37.5</v>
      </c>
      <c r="E958" s="5">
        <v>8.1999999999999993</v>
      </c>
      <c r="F958" s="5">
        <v>25.3</v>
      </c>
      <c r="G958" s="5">
        <v>4</v>
      </c>
      <c r="I958" s="5">
        <v>62000</v>
      </c>
      <c r="J958" s="5">
        <v>150.5</v>
      </c>
      <c r="K958" s="5">
        <v>2325000</v>
      </c>
      <c r="L958" s="5">
        <v>0</v>
      </c>
      <c r="M958" s="5">
        <v>6507.1</v>
      </c>
      <c r="N958" s="5">
        <v>13501</v>
      </c>
      <c r="O958" s="5">
        <v>3563.1</v>
      </c>
      <c r="P958" s="5">
        <v>1244</v>
      </c>
      <c r="Q958" s="5">
        <v>221.3</v>
      </c>
      <c r="R958" s="5">
        <v>11435</v>
      </c>
      <c r="S958" s="5">
        <v>2946.1</v>
      </c>
      <c r="T958" s="5">
        <v>795</v>
      </c>
      <c r="U958" s="5">
        <v>382.7</v>
      </c>
      <c r="V958" s="5">
        <v>236.3</v>
      </c>
      <c r="W958" s="13">
        <v>367.1</v>
      </c>
      <c r="X958" s="13">
        <v>519.70000000000005</v>
      </c>
      <c r="Y958" s="13">
        <v>985.1</v>
      </c>
      <c r="Z958" s="5">
        <v>835.7</v>
      </c>
      <c r="AA958" s="18">
        <f t="shared" si="75"/>
        <v>3550.1</v>
      </c>
      <c r="AB958" s="18">
        <f t="shared" si="76"/>
        <v>0.5455732968603525</v>
      </c>
      <c r="AC958" s="1" t="s">
        <v>7496</v>
      </c>
      <c r="AD958" s="1" t="str">
        <f t="shared" si="80"/>
        <v>Sunbury-on-Thames U.D.</v>
      </c>
      <c r="AE958" s="1" t="str">
        <f t="shared" si="77"/>
        <v>Sunbury-on-Thames U.D.</v>
      </c>
      <c r="AF958" s="1" t="str">
        <f>INDEX(Lookup!G$2:G$1349, MATCH($AE958, Lookup!$G$2:$G$1349,0))</f>
        <v>SUNBURY-ON-THAMES U.D.</v>
      </c>
      <c r="AG958" s="1" t="str">
        <f>INDEX(Lookup!F$2:F$1349, MATCH($AE958, Lookup!$G$2:$G$1349,0))</f>
        <v>e361019</v>
      </c>
      <c r="AH958" s="1" t="str">
        <f>INDEX(Lookup!C$2:C$1349, MATCH($AE958, Lookup!$G$2:$G$1349,0))</f>
        <v>Surrey</v>
      </c>
      <c r="AI958" s="1" t="str">
        <f>INDEX(Lookup!D$2:D$1349, MATCH($AE958, Lookup!$G$2:$G$1349,0))</f>
        <v>South East</v>
      </c>
      <c r="AJ958" s="1" t="str">
        <f>INDEX(Lookup!E$2:E$1349, MATCH($AE958, Lookup!$G$2:$G$1349,0))</f>
        <v>Greater South East</v>
      </c>
    </row>
    <row r="959" spans="1:36" x14ac:dyDescent="0.3">
      <c r="A959" s="11" t="s">
        <v>2128</v>
      </c>
      <c r="B959" s="5">
        <v>51820</v>
      </c>
      <c r="C959" s="5">
        <v>92</v>
      </c>
      <c r="D959" s="5">
        <v>41.2</v>
      </c>
      <c r="E959" s="5">
        <v>13.9</v>
      </c>
      <c r="F959" s="5">
        <v>27.3</v>
      </c>
      <c r="G959" s="5">
        <v>0</v>
      </c>
      <c r="I959" s="5">
        <v>92000</v>
      </c>
      <c r="J959" s="5">
        <v>150.69999999999999</v>
      </c>
      <c r="K959" s="5">
        <v>3790400</v>
      </c>
      <c r="L959" s="5">
        <v>0</v>
      </c>
      <c r="M959" s="5">
        <v>9567.9</v>
      </c>
      <c r="N959" s="5">
        <v>17710</v>
      </c>
      <c r="O959" s="5">
        <v>5450.6</v>
      </c>
      <c r="P959" s="5">
        <v>1796</v>
      </c>
      <c r="Q959" s="5">
        <v>193.2</v>
      </c>
      <c r="R959" s="5">
        <v>12295</v>
      </c>
      <c r="S959" s="5">
        <v>3168.2</v>
      </c>
      <c r="T959" s="5">
        <v>3611</v>
      </c>
      <c r="U959" s="5">
        <v>2088</v>
      </c>
      <c r="V959" s="5">
        <v>821.6</v>
      </c>
      <c r="W959" s="13">
        <v>415.8</v>
      </c>
      <c r="X959" s="13">
        <v>433.6</v>
      </c>
      <c r="Y959" s="13">
        <v>1260.3</v>
      </c>
      <c r="Z959" s="5">
        <v>1186</v>
      </c>
      <c r="AA959" s="18">
        <f t="shared" si="75"/>
        <v>5449.4</v>
      </c>
      <c r="AB959" s="18">
        <f t="shared" si="76"/>
        <v>0.56955026703874412</v>
      </c>
      <c r="AC959" s="1" t="s">
        <v>7496</v>
      </c>
      <c r="AD959" s="1" t="str">
        <f t="shared" si="80"/>
        <v>Walton and Weybridge U.D.</v>
      </c>
      <c r="AE959" s="1" t="str">
        <f t="shared" si="77"/>
        <v>Walton and Weybridge U.D.</v>
      </c>
      <c r="AF959" s="1" t="str">
        <f>INDEX(Lookup!G$2:G$1349, MATCH($AE959, Lookup!$G$2:$G$1349,0))</f>
        <v>WALTON AND WEYBRIDGE U.D.</v>
      </c>
      <c r="AG959" s="1" t="str">
        <f>INDEX(Lookup!F$2:F$1349, MATCH($AE959, Lookup!$G$2:$G$1349,0))</f>
        <v>e361020</v>
      </c>
      <c r="AH959" s="1" t="str">
        <f>INDEX(Lookup!C$2:C$1349, MATCH($AE959, Lookup!$G$2:$G$1349,0))</f>
        <v>Surrey</v>
      </c>
      <c r="AI959" s="1" t="str">
        <f>INDEX(Lookup!D$2:D$1349, MATCH($AE959, Lookup!$G$2:$G$1349,0))</f>
        <v>South East</v>
      </c>
      <c r="AJ959" s="1" t="str">
        <f>INDEX(Lookup!E$2:E$1349, MATCH($AE959, Lookup!$G$2:$G$1349,0))</f>
        <v>Greater South East</v>
      </c>
    </row>
    <row r="960" spans="1:36" x14ac:dyDescent="0.3">
      <c r="A960" s="11" t="s">
        <v>2129</v>
      </c>
      <c r="B960" s="5">
        <v>77290</v>
      </c>
      <c r="C960" s="5">
        <v>98</v>
      </c>
      <c r="D960" s="5">
        <v>42</v>
      </c>
      <c r="E960" s="5">
        <v>14.7</v>
      </c>
      <c r="F960" s="5">
        <v>27.3</v>
      </c>
      <c r="G960" s="5">
        <v>0</v>
      </c>
      <c r="I960" s="5">
        <v>111500</v>
      </c>
      <c r="J960" s="5">
        <v>163.1</v>
      </c>
      <c r="K960" s="5">
        <v>4683000</v>
      </c>
      <c r="L960" s="5">
        <v>0</v>
      </c>
      <c r="M960" s="5">
        <v>11430.9</v>
      </c>
      <c r="N960" s="5">
        <v>24356</v>
      </c>
      <c r="O960" s="5">
        <v>6956.6</v>
      </c>
      <c r="P960" s="5">
        <v>1757</v>
      </c>
      <c r="Q960" s="5">
        <v>225.9</v>
      </c>
      <c r="R960" s="5">
        <v>18489</v>
      </c>
      <c r="S960" s="5">
        <v>4571.8</v>
      </c>
      <c r="T960" s="5">
        <v>4094</v>
      </c>
      <c r="U960" s="5">
        <v>2131.8000000000002</v>
      </c>
      <c r="V960" s="5">
        <v>1245.4000000000001</v>
      </c>
      <c r="W960" s="13">
        <v>482.9</v>
      </c>
      <c r="X960" s="5">
        <v>633.70000000000005</v>
      </c>
      <c r="Y960" s="5">
        <v>1210.8</v>
      </c>
      <c r="Z960" s="5">
        <v>901.4</v>
      </c>
      <c r="AA960" s="18">
        <f t="shared" si="75"/>
        <v>6929.5</v>
      </c>
      <c r="AB960" s="18">
        <f t="shared" si="76"/>
        <v>0.60620773517395832</v>
      </c>
      <c r="AC960" s="1" t="s">
        <v>7496</v>
      </c>
      <c r="AD960" s="1" t="str">
        <f t="shared" si="80"/>
        <v>Woking U.D.</v>
      </c>
      <c r="AE960" s="1" t="str">
        <f t="shared" si="77"/>
        <v>Woking U.D.</v>
      </c>
      <c r="AF960" s="1" t="str">
        <f>INDEX(Lookup!G$2:G$1349, MATCH($AE960, Lookup!$G$2:$G$1349,0))</f>
        <v>WOKING U.D.</v>
      </c>
      <c r="AG960" s="1" t="str">
        <f>INDEX(Lookup!F$2:F$1349, MATCH($AE960, Lookup!$G$2:$G$1349,0))</f>
        <v>e361021</v>
      </c>
      <c r="AH960" s="1" t="str">
        <f>INDEX(Lookup!C$2:C$1349, MATCH($AE960, Lookup!$G$2:$G$1349,0))</f>
        <v>Surrey</v>
      </c>
      <c r="AI960" s="1" t="str">
        <f>INDEX(Lookup!D$2:D$1349, MATCH($AE960, Lookup!$G$2:$G$1349,0))</f>
        <v>South East</v>
      </c>
      <c r="AJ960" s="1" t="str">
        <f>INDEX(Lookup!E$2:E$1349, MATCH($AE960, Lookup!$G$2:$G$1349,0))</f>
        <v>Greater South East</v>
      </c>
    </row>
    <row r="961" spans="1:36" x14ac:dyDescent="0.3">
      <c r="A961" s="11" t="s">
        <v>2130</v>
      </c>
      <c r="B961" s="5">
        <v>21330</v>
      </c>
      <c r="C961" s="5">
        <v>87.5</v>
      </c>
      <c r="D961" s="5">
        <v>37.1</v>
      </c>
      <c r="E961" s="5">
        <v>9.6999999999999993</v>
      </c>
      <c r="F961" s="5">
        <v>27.4</v>
      </c>
      <c r="G961" s="5">
        <v>0</v>
      </c>
      <c r="H961" s="5">
        <v>37.9</v>
      </c>
      <c r="I961" s="5">
        <v>26057</v>
      </c>
      <c r="J961" s="5">
        <v>173.1</v>
      </c>
      <c r="K961" s="5">
        <v>986386</v>
      </c>
      <c r="L961" s="5">
        <v>11.8</v>
      </c>
      <c r="M961" s="5">
        <v>2513</v>
      </c>
      <c r="N961" s="5">
        <v>6876</v>
      </c>
      <c r="O961" s="5">
        <v>1906.3</v>
      </c>
      <c r="P961" s="5">
        <v>1275</v>
      </c>
      <c r="Q961" s="5">
        <v>154.5</v>
      </c>
      <c r="R961" s="5">
        <v>4706</v>
      </c>
      <c r="S961" s="5">
        <v>1211.5</v>
      </c>
      <c r="T961" s="5">
        <v>875</v>
      </c>
      <c r="U961" s="5">
        <v>528.4</v>
      </c>
      <c r="V961" s="5">
        <v>105.8</v>
      </c>
      <c r="W961" s="13">
        <v>45.4</v>
      </c>
      <c r="X961" s="13">
        <v>125.2</v>
      </c>
      <c r="Y961" s="13">
        <v>67.400000000000006</v>
      </c>
      <c r="Z961" s="13">
        <v>262.89999999999998</v>
      </c>
      <c r="AA961" s="18">
        <f t="shared" si="75"/>
        <v>1894.4</v>
      </c>
      <c r="AB961" s="18">
        <f t="shared" si="76"/>
        <v>0.7538400318344608</v>
      </c>
      <c r="AC961" s="1" t="s">
        <v>7494</v>
      </c>
      <c r="AD961" s="1" t="str">
        <f t="shared" si="80"/>
        <v>Bagshot R.D.</v>
      </c>
      <c r="AE961" s="1" t="str">
        <f t="shared" si="77"/>
        <v>Bagshot R.D.</v>
      </c>
      <c r="AF961" s="1" t="str">
        <f>INDEX(Lookup!G$2:G$1349, MATCH($AE961, Lookup!$G$2:$G$1349,0))</f>
        <v>BAGSHOT R.D.</v>
      </c>
      <c r="AG961" s="1" t="str">
        <f>INDEX(Lookup!F$2:F$1349, MATCH($AE961, Lookup!$G$2:$G$1349,0))</f>
        <v>e361022</v>
      </c>
      <c r="AH961" s="1" t="str">
        <f>INDEX(Lookup!C$2:C$1349, MATCH($AE961, Lookup!$G$2:$G$1349,0))</f>
        <v>Surrey</v>
      </c>
      <c r="AI961" s="1" t="str">
        <f>INDEX(Lookup!D$2:D$1349, MATCH($AE961, Lookup!$G$2:$G$1349,0))</f>
        <v>South East</v>
      </c>
      <c r="AJ961" s="1" t="str">
        <f>INDEX(Lookup!E$2:E$1349, MATCH($AE961, Lookup!$G$2:$G$1349,0))</f>
        <v>Greater South East</v>
      </c>
    </row>
    <row r="962" spans="1:36" x14ac:dyDescent="0.3">
      <c r="A962" s="11" t="s">
        <v>2131</v>
      </c>
      <c r="B962" s="5">
        <v>33970</v>
      </c>
      <c r="C962" s="5">
        <v>87.4</v>
      </c>
      <c r="D962" s="5">
        <v>37.5</v>
      </c>
      <c r="E962" s="5">
        <v>10.1</v>
      </c>
      <c r="F962" s="5">
        <v>27.4</v>
      </c>
      <c r="G962" s="5">
        <v>0</v>
      </c>
      <c r="H962" s="5">
        <v>38.1</v>
      </c>
      <c r="I962" s="5">
        <v>61700</v>
      </c>
      <c r="J962" s="5">
        <v>187</v>
      </c>
      <c r="K962" s="5">
        <v>2352569</v>
      </c>
      <c r="L962" s="5">
        <v>0</v>
      </c>
      <c r="M962" s="5">
        <v>6293.7</v>
      </c>
      <c r="N962" s="5">
        <v>11342</v>
      </c>
      <c r="O962" s="5">
        <v>2490.5</v>
      </c>
      <c r="P962" s="5">
        <v>2320</v>
      </c>
      <c r="Q962" s="5">
        <v>263.39999999999998</v>
      </c>
      <c r="R962" s="5">
        <v>8388</v>
      </c>
      <c r="S962" s="5">
        <v>1870.5</v>
      </c>
      <c r="T962" s="5">
        <v>628</v>
      </c>
      <c r="U962" s="5">
        <v>351.7</v>
      </c>
      <c r="V962" s="5">
        <v>221</v>
      </c>
      <c r="W962" s="13">
        <v>174.9</v>
      </c>
      <c r="X962" s="13">
        <v>928.9</v>
      </c>
      <c r="Y962" s="13">
        <v>627.5</v>
      </c>
      <c r="Z962" s="5">
        <v>1850.9</v>
      </c>
      <c r="AA962" s="18">
        <f t="shared" si="75"/>
        <v>2485.6</v>
      </c>
      <c r="AB962" s="18">
        <f t="shared" si="76"/>
        <v>0.39493461715683936</v>
      </c>
      <c r="AC962" s="1" t="s">
        <v>7494</v>
      </c>
      <c r="AD962" s="1" t="str">
        <f t="shared" si="80"/>
        <v>Dorking and Horley R.D.</v>
      </c>
      <c r="AE962" s="1" t="str">
        <f t="shared" si="77"/>
        <v>Dorking and Horley R.D.</v>
      </c>
      <c r="AF962" s="1" t="str">
        <f>INDEX(Lookup!G$2:G$1349, MATCH($AE962, Lookup!$G$2:$G$1349,0))</f>
        <v>DORKING AND HORLEY R.D.</v>
      </c>
      <c r="AG962" s="1" t="str">
        <f>INDEX(Lookup!F$2:F$1349, MATCH($AE962, Lookup!$G$2:$G$1349,0))</f>
        <v>e361023</v>
      </c>
      <c r="AH962" s="1" t="str">
        <f>INDEX(Lookup!C$2:C$1349, MATCH($AE962, Lookup!$G$2:$G$1349,0))</f>
        <v>Surrey</v>
      </c>
      <c r="AI962" s="1" t="str">
        <f>INDEX(Lookup!D$2:D$1349, MATCH($AE962, Lookup!$G$2:$G$1349,0))</f>
        <v>South East</v>
      </c>
      <c r="AJ962" s="1" t="str">
        <f>INDEX(Lookup!E$2:E$1349, MATCH($AE962, Lookup!$G$2:$G$1349,0))</f>
        <v>Greater South East</v>
      </c>
    </row>
    <row r="963" spans="1:36" x14ac:dyDescent="0.3">
      <c r="A963" s="11" t="s">
        <v>2132</v>
      </c>
      <c r="B963" s="5">
        <v>43500</v>
      </c>
      <c r="C963" s="5">
        <v>83.1</v>
      </c>
      <c r="D963" s="5">
        <v>36.4</v>
      </c>
      <c r="E963" s="5">
        <v>9</v>
      </c>
      <c r="F963" s="5">
        <v>27.4</v>
      </c>
      <c r="G963" s="5">
        <v>0</v>
      </c>
      <c r="H963" s="5">
        <v>37</v>
      </c>
      <c r="I963" s="5">
        <v>46500</v>
      </c>
      <c r="J963" s="5">
        <v>127.7</v>
      </c>
      <c r="K963" s="5">
        <v>1718968</v>
      </c>
      <c r="L963" s="5">
        <v>15.4</v>
      </c>
      <c r="M963" s="5">
        <v>4927.3999999999996</v>
      </c>
      <c r="N963" s="5">
        <v>14108</v>
      </c>
      <c r="O963" s="5">
        <v>3498.1</v>
      </c>
      <c r="P963" s="5">
        <v>2986</v>
      </c>
      <c r="Q963" s="5">
        <v>352.7</v>
      </c>
      <c r="R963" s="5">
        <v>9422</v>
      </c>
      <c r="S963" s="5">
        <v>2247</v>
      </c>
      <c r="T963" s="5">
        <v>1689</v>
      </c>
      <c r="U963" s="5">
        <v>895.6</v>
      </c>
      <c r="V963" s="5">
        <v>209.7</v>
      </c>
      <c r="W963" s="13">
        <v>82</v>
      </c>
      <c r="X963" s="13">
        <v>243.5</v>
      </c>
      <c r="Y963" s="13">
        <v>190.8</v>
      </c>
      <c r="Z963" s="5">
        <v>703.4</v>
      </c>
      <c r="AA963" s="18">
        <f t="shared" ref="AA963:AA1026" si="81">SUM(Q963+S963+U963)</f>
        <v>3495.2999999999997</v>
      </c>
      <c r="AB963" s="18">
        <f t="shared" ref="AB963:AB1026" si="82">AA963/M963</f>
        <v>0.70935990583269071</v>
      </c>
      <c r="AC963" s="1" t="s">
        <v>7494</v>
      </c>
      <c r="AD963" s="1" t="str">
        <f t="shared" si="80"/>
        <v>Godstone R.D.</v>
      </c>
      <c r="AE963" s="1" t="str">
        <f t="shared" si="77"/>
        <v>Godstone R.D.</v>
      </c>
      <c r="AF963" s="1" t="str">
        <f>INDEX(Lookup!G$2:G$1349, MATCH($AE963, Lookup!$G$2:$G$1349,0))</f>
        <v>GODSTONE R.D.</v>
      </c>
      <c r="AG963" s="1" t="str">
        <f>INDEX(Lookup!F$2:F$1349, MATCH($AE963, Lookup!$G$2:$G$1349,0))</f>
        <v>e361026</v>
      </c>
      <c r="AH963" s="1" t="str">
        <f>INDEX(Lookup!C$2:C$1349, MATCH($AE963, Lookup!$G$2:$G$1349,0))</f>
        <v>Surrey</v>
      </c>
      <c r="AI963" s="1" t="str">
        <f>INDEX(Lookup!D$2:D$1349, MATCH($AE963, Lookup!$G$2:$G$1349,0))</f>
        <v>South East</v>
      </c>
      <c r="AJ963" s="1" t="str">
        <f>INDEX(Lookup!E$2:E$1349, MATCH($AE963, Lookup!$G$2:$G$1349,0))</f>
        <v>Greater South East</v>
      </c>
    </row>
    <row r="964" spans="1:36" x14ac:dyDescent="0.3">
      <c r="A964" s="11" t="s">
        <v>2114</v>
      </c>
      <c r="B964" s="5">
        <v>63310</v>
      </c>
      <c r="C964" s="5">
        <v>86.1</v>
      </c>
      <c r="D964" s="5">
        <v>37.299999999999997</v>
      </c>
      <c r="E964" s="5">
        <v>9.9</v>
      </c>
      <c r="F964" s="5">
        <v>27.4</v>
      </c>
      <c r="G964" s="5">
        <v>0</v>
      </c>
      <c r="H964" s="5">
        <v>37.9</v>
      </c>
      <c r="I964" s="5">
        <v>78175</v>
      </c>
      <c r="J964" s="5">
        <v>156.69999999999999</v>
      </c>
      <c r="K964" s="5">
        <v>2964042</v>
      </c>
      <c r="L964" s="5">
        <v>7</v>
      </c>
      <c r="M964" s="5">
        <v>7856.3</v>
      </c>
      <c r="N964" s="5">
        <v>20456</v>
      </c>
      <c r="O964" s="5">
        <v>5668.8</v>
      </c>
      <c r="P964" s="5">
        <v>2187</v>
      </c>
      <c r="Q964" s="5">
        <v>246.4</v>
      </c>
      <c r="R964" s="5">
        <v>14328</v>
      </c>
      <c r="S964" s="5">
        <v>3554.5</v>
      </c>
      <c r="T964" s="5">
        <v>3362</v>
      </c>
      <c r="U964" s="5">
        <v>1816.7</v>
      </c>
      <c r="V964" s="5">
        <v>223</v>
      </c>
      <c r="W964" s="13">
        <v>29.1</v>
      </c>
      <c r="X964" s="13">
        <v>421</v>
      </c>
      <c r="Y964" s="13">
        <v>667</v>
      </c>
      <c r="Z964" s="5">
        <v>847.4</v>
      </c>
      <c r="AA964" s="18">
        <f t="shared" si="81"/>
        <v>5617.6</v>
      </c>
      <c r="AB964" s="18">
        <f t="shared" si="82"/>
        <v>0.71504397744485315</v>
      </c>
      <c r="AC964" s="1" t="s">
        <v>7494</v>
      </c>
      <c r="AD964" s="1" t="str">
        <f t="shared" si="80"/>
        <v>Guildford R.D.</v>
      </c>
      <c r="AE964" s="1" t="str">
        <f t="shared" ref="AE964:AE1027" si="83">AD964</f>
        <v>Guildford R.D.</v>
      </c>
      <c r="AF964" s="1" t="str">
        <f>INDEX(Lookup!G$2:G$1349, MATCH($AE964, Lookup!$G$2:$G$1349,0))</f>
        <v>GUILDFORD R.D.</v>
      </c>
      <c r="AG964" s="1" t="str">
        <f>INDEX(Lookup!F$2:F$1349, MATCH($AE964, Lookup!$G$2:$G$1349,0))</f>
        <v>e361027</v>
      </c>
      <c r="AH964" s="1" t="str">
        <f>INDEX(Lookup!C$2:C$1349, MATCH($AE964, Lookup!$G$2:$G$1349,0))</f>
        <v>Surrey</v>
      </c>
      <c r="AI964" s="1" t="str">
        <f>INDEX(Lookup!D$2:D$1349, MATCH($AE964, Lookup!$G$2:$G$1349,0))</f>
        <v>South East</v>
      </c>
      <c r="AJ964" s="1" t="str">
        <f>INDEX(Lookup!E$2:E$1349, MATCH($AE964, Lookup!$G$2:$G$1349,0))</f>
        <v>Greater South East</v>
      </c>
    </row>
    <row r="965" spans="1:36" x14ac:dyDescent="0.3">
      <c r="A965" s="11" t="s">
        <v>2133</v>
      </c>
      <c r="B965" s="5">
        <v>41760</v>
      </c>
      <c r="C965" s="5">
        <v>89</v>
      </c>
      <c r="D965" s="5">
        <v>40</v>
      </c>
      <c r="E965" s="5">
        <v>12.6</v>
      </c>
      <c r="F965" s="5">
        <v>27.4</v>
      </c>
      <c r="G965" s="5">
        <v>0</v>
      </c>
      <c r="H965" s="5">
        <v>40.9</v>
      </c>
      <c r="I965" s="5">
        <v>50575</v>
      </c>
      <c r="J965" s="5">
        <v>166.2</v>
      </c>
      <c r="K965" s="5">
        <v>2067153</v>
      </c>
      <c r="L965" s="5">
        <v>6.2</v>
      </c>
      <c r="M965" s="5">
        <v>5236</v>
      </c>
      <c r="N965" s="5">
        <v>13613</v>
      </c>
      <c r="O965" s="5">
        <v>4016.7</v>
      </c>
      <c r="P965" s="5">
        <v>858</v>
      </c>
      <c r="Q965" s="5">
        <v>106.4</v>
      </c>
      <c r="R965" s="5">
        <v>10220</v>
      </c>
      <c r="S965" s="5">
        <v>2520</v>
      </c>
      <c r="T965" s="5">
        <v>2495</v>
      </c>
      <c r="U965" s="5">
        <v>1385.8</v>
      </c>
      <c r="V965" s="5">
        <v>249.4</v>
      </c>
      <c r="W965" s="13">
        <v>14.7</v>
      </c>
      <c r="X965" s="5">
        <v>201</v>
      </c>
      <c r="Y965" s="5">
        <v>192.2</v>
      </c>
      <c r="Z965" s="5">
        <v>562.1</v>
      </c>
      <c r="AA965" s="18">
        <f t="shared" si="81"/>
        <v>4012.2</v>
      </c>
      <c r="AB965" s="18">
        <f t="shared" si="82"/>
        <v>0.76627196333078684</v>
      </c>
      <c r="AC965" s="1" t="s">
        <v>7494</v>
      </c>
      <c r="AD965" s="1" t="str">
        <f t="shared" si="80"/>
        <v>Hambledon R.D.</v>
      </c>
      <c r="AE965" s="1" t="str">
        <f t="shared" si="83"/>
        <v>Hambledon R.D.</v>
      </c>
      <c r="AF965" s="1" t="str">
        <f>INDEX(Lookup!G$2:G$1349, MATCH($AE965, Lookup!$G$2:$G$1349,0))</f>
        <v>HAMBLEDON R.D.</v>
      </c>
      <c r="AG965" s="1" t="str">
        <f>INDEX(Lookup!F$2:F$1349, MATCH($AE965, Lookup!$G$2:$G$1349,0))</f>
        <v>e361028</v>
      </c>
      <c r="AH965" s="1" t="str">
        <f>INDEX(Lookup!C$2:C$1349, MATCH($AE965, Lookup!$G$2:$G$1349,0))</f>
        <v>Surrey</v>
      </c>
      <c r="AI965" s="1" t="str">
        <f>INDEX(Lookup!D$2:D$1349, MATCH($AE965, Lookup!$G$2:$G$1349,0))</f>
        <v>South East</v>
      </c>
      <c r="AJ965" s="1" t="str">
        <f>INDEX(Lookup!E$2:E$1349, MATCH($AE965, Lookup!$G$2:$G$1349,0))</f>
        <v>Greater South East</v>
      </c>
    </row>
    <row r="966" spans="1:36" x14ac:dyDescent="0.3">
      <c r="A966" s="11" t="s">
        <v>2134</v>
      </c>
      <c r="W966" s="13"/>
      <c r="AA966" s="18">
        <f t="shared" si="81"/>
        <v>0</v>
      </c>
      <c r="AB966" s="18" t="e">
        <f t="shared" si="82"/>
        <v>#DIV/0!</v>
      </c>
      <c r="AE966" s="1">
        <f t="shared" si="83"/>
        <v>0</v>
      </c>
      <c r="AF966" s="1" t="e">
        <f>INDEX(Lookup!G$2:G$1349, MATCH($AE966, Lookup!$G$2:$G$1349,0))</f>
        <v>#N/A</v>
      </c>
      <c r="AG966" s="1" t="e">
        <f>INDEX(Lookup!F$2:F$1349, MATCH($AE966, Lookup!$G$2:$G$1349,0))</f>
        <v>#N/A</v>
      </c>
      <c r="AH966" s="1" t="e">
        <f>INDEX(Lookup!C$2:C$1349, MATCH($AE966, Lookup!$G$2:$G$1349,0))</f>
        <v>#N/A</v>
      </c>
      <c r="AI966" s="1" t="e">
        <f>INDEX(Lookup!D$2:D$1349, MATCH($AE966, Lookup!$G$2:$G$1349,0))</f>
        <v>#N/A</v>
      </c>
      <c r="AJ966" s="1" t="e">
        <f>INDEX(Lookup!E$2:E$1349, MATCH($AE966, Lookup!$G$2:$G$1349,0))</f>
        <v>#N/A</v>
      </c>
    </row>
    <row r="967" spans="1:36" x14ac:dyDescent="0.3">
      <c r="A967" s="11" t="s">
        <v>1362</v>
      </c>
      <c r="C967" s="5">
        <v>66.2</v>
      </c>
      <c r="D967" s="5">
        <v>27.9</v>
      </c>
      <c r="I967" s="5">
        <v>563735</v>
      </c>
      <c r="J967" s="5">
        <v>130.30000000000001</v>
      </c>
      <c r="K967" s="5">
        <v>15728207</v>
      </c>
      <c r="L967" s="5">
        <v>4.0999999999999996</v>
      </c>
      <c r="W967" s="13"/>
      <c r="AA967" s="18">
        <f t="shared" si="81"/>
        <v>0</v>
      </c>
      <c r="AB967" s="18" t="e">
        <f t="shared" si="82"/>
        <v>#DIV/0!</v>
      </c>
      <c r="AE967" s="1">
        <f t="shared" si="83"/>
        <v>0</v>
      </c>
      <c r="AF967" s="1" t="e">
        <f>INDEX(Lookup!G$2:G$1349, MATCH($AE967, Lookup!$G$2:$G$1349,0))</f>
        <v>#N/A</v>
      </c>
      <c r="AG967" s="1" t="e">
        <f>INDEX(Lookup!F$2:F$1349, MATCH($AE967, Lookup!$G$2:$G$1349,0))</f>
        <v>#N/A</v>
      </c>
      <c r="AH967" s="1" t="e">
        <f>INDEX(Lookup!C$2:C$1349, MATCH($AE967, Lookup!$G$2:$G$1349,0))</f>
        <v>#N/A</v>
      </c>
      <c r="AI967" s="1" t="e">
        <f>INDEX(Lookup!D$2:D$1349, MATCH($AE967, Lookup!$G$2:$G$1349,0))</f>
        <v>#N/A</v>
      </c>
      <c r="AJ967" s="1" t="e">
        <f>INDEX(Lookup!E$2:E$1349, MATCH($AE967, Lookup!$G$2:$G$1349,0))</f>
        <v>#N/A</v>
      </c>
    </row>
    <row r="968" spans="1:36" x14ac:dyDescent="0.3">
      <c r="A968" s="11" t="s">
        <v>1363</v>
      </c>
      <c r="B968" s="5">
        <v>452340</v>
      </c>
      <c r="H968" s="5">
        <v>40.5</v>
      </c>
      <c r="I968" s="5">
        <v>563735</v>
      </c>
      <c r="J968" s="5">
        <v>130.30000000000001</v>
      </c>
      <c r="K968" s="5">
        <v>22850197</v>
      </c>
      <c r="M968" s="5">
        <v>58271.5</v>
      </c>
      <c r="N968" s="5">
        <v>173677</v>
      </c>
      <c r="O968" s="5">
        <v>40185.4</v>
      </c>
      <c r="P968" s="5">
        <v>31844</v>
      </c>
      <c r="Q968" s="5">
        <v>3741.1</v>
      </c>
      <c r="R968" s="5">
        <v>130684</v>
      </c>
      <c r="S968" s="5">
        <v>30820.799999999999</v>
      </c>
      <c r="T968" s="5">
        <v>10661</v>
      </c>
      <c r="U968" s="5">
        <v>5559.4</v>
      </c>
      <c r="V968" s="5">
        <v>4555</v>
      </c>
      <c r="W968" s="13">
        <v>1113.0999999999999</v>
      </c>
      <c r="X968" s="13">
        <v>4030.9</v>
      </c>
      <c r="Y968" s="13">
        <v>2755.8</v>
      </c>
      <c r="Z968" s="13">
        <v>5631.4</v>
      </c>
      <c r="AA968" s="18">
        <f t="shared" si="81"/>
        <v>40121.300000000003</v>
      </c>
      <c r="AB968" s="18">
        <f t="shared" si="82"/>
        <v>0.68852354924791714</v>
      </c>
      <c r="AE968" s="1">
        <f t="shared" si="83"/>
        <v>0</v>
      </c>
      <c r="AF968" s="1" t="e">
        <f>INDEX(Lookup!G$2:G$1349, MATCH($AE968, Lookup!$G$2:$G$1349,0))</f>
        <v>#N/A</v>
      </c>
      <c r="AG968" s="1" t="e">
        <f>INDEX(Lookup!F$2:F$1349, MATCH($AE968, Lookup!$G$2:$G$1349,0))</f>
        <v>#N/A</v>
      </c>
      <c r="AH968" s="1" t="e">
        <f>INDEX(Lookup!C$2:C$1349, MATCH($AE968, Lookup!$G$2:$G$1349,0))</f>
        <v>#N/A</v>
      </c>
      <c r="AI968" s="1" t="e">
        <f>INDEX(Lookup!D$2:D$1349, MATCH($AE968, Lookup!$G$2:$G$1349,0))</f>
        <v>#N/A</v>
      </c>
      <c r="AJ968" s="1" t="e">
        <f>INDEX(Lookup!E$2:E$1349, MATCH($AE968, Lookup!$G$2:$G$1349,0))</f>
        <v>#N/A</v>
      </c>
    </row>
    <row r="969" spans="1:36" x14ac:dyDescent="0.3">
      <c r="A969" s="11" t="s">
        <v>2135</v>
      </c>
      <c r="B969" s="5">
        <v>33980</v>
      </c>
      <c r="C969" s="5">
        <v>97.7</v>
      </c>
      <c r="D969" s="5">
        <v>42.5</v>
      </c>
      <c r="E969" s="5">
        <v>13.1</v>
      </c>
      <c r="F969" s="5">
        <v>29.4</v>
      </c>
      <c r="G969" s="5">
        <v>0</v>
      </c>
      <c r="I969" s="5">
        <v>48300</v>
      </c>
      <c r="J969" s="5">
        <v>141.1</v>
      </c>
      <c r="K969" s="5">
        <v>2052750</v>
      </c>
      <c r="L969" s="5">
        <v>0</v>
      </c>
      <c r="M969" s="5">
        <v>4978.7</v>
      </c>
      <c r="N969" s="5">
        <v>14940</v>
      </c>
      <c r="O969" s="5">
        <v>3856.8</v>
      </c>
      <c r="P969" s="5">
        <v>2082</v>
      </c>
      <c r="Q969" s="5">
        <v>256</v>
      </c>
      <c r="R969" s="5">
        <v>11442</v>
      </c>
      <c r="S969" s="5">
        <v>2915.4</v>
      </c>
      <c r="T969" s="5">
        <v>1411</v>
      </c>
      <c r="U969" s="5">
        <v>680.3</v>
      </c>
      <c r="V969" s="5">
        <v>364.2</v>
      </c>
      <c r="W969" s="13">
        <v>53.9</v>
      </c>
      <c r="X969" s="13">
        <v>249.3</v>
      </c>
      <c r="Y969" s="13">
        <v>73.7</v>
      </c>
      <c r="Z969" s="13">
        <v>381.4</v>
      </c>
      <c r="AA969" s="18">
        <f t="shared" si="81"/>
        <v>3851.7</v>
      </c>
      <c r="AB969" s="18">
        <f t="shared" si="82"/>
        <v>0.77363568803101213</v>
      </c>
      <c r="AC969" s="1" t="s">
        <v>7495</v>
      </c>
      <c r="AD969" s="1" t="str">
        <f t="shared" ref="AD969:AD983" si="84">_xlfn.CONCAT(A969," ",AC969)</f>
        <v>Bexhill M.B.</v>
      </c>
      <c r="AE969" s="1" t="str">
        <f t="shared" si="83"/>
        <v>Bexhill M.B.</v>
      </c>
      <c r="AF969" s="1" t="str">
        <f>INDEX(Lookup!G$2:G$1349, MATCH($AE969, Lookup!$G$2:$G$1349,0))</f>
        <v>BEXHILL M.B.</v>
      </c>
      <c r="AG969" s="1" t="str">
        <f>INDEX(Lookup!F$2:F$1349, MATCH($AE969, Lookup!$G$2:$G$1349,0))</f>
        <v>e371032</v>
      </c>
      <c r="AH969" s="1" t="str">
        <f>INDEX(Lookup!C$2:C$1349, MATCH($AE969, Lookup!$G$2:$G$1349,0))</f>
        <v>East Sussex</v>
      </c>
      <c r="AI969" s="1" t="str">
        <f>INDEX(Lookup!D$2:D$1349, MATCH($AE969, Lookup!$G$2:$G$1349,0))</f>
        <v>South East</v>
      </c>
      <c r="AJ969" s="1" t="str">
        <f>INDEX(Lookup!E$2:E$1349, MATCH($AE969, Lookup!$G$2:$G$1349,0))</f>
        <v>Greater South East</v>
      </c>
    </row>
    <row r="970" spans="1:36" x14ac:dyDescent="0.3">
      <c r="A970" s="11" t="s">
        <v>2136</v>
      </c>
      <c r="B970" s="5">
        <v>72280</v>
      </c>
      <c r="C970" s="5">
        <v>89.5</v>
      </c>
      <c r="D970" s="5">
        <v>44.1</v>
      </c>
      <c r="E970" s="5">
        <v>15.7</v>
      </c>
      <c r="F970" s="5">
        <v>27.9</v>
      </c>
      <c r="G970" s="5">
        <v>0.5</v>
      </c>
      <c r="I970" s="5">
        <v>109790</v>
      </c>
      <c r="J970" s="5">
        <v>78.3</v>
      </c>
      <c r="K970" s="5">
        <v>4841739</v>
      </c>
      <c r="L970" s="5">
        <v>0</v>
      </c>
      <c r="M970" s="5">
        <v>11777.5</v>
      </c>
      <c r="N970" s="5">
        <v>30325</v>
      </c>
      <c r="O970" s="5">
        <v>7805.1</v>
      </c>
      <c r="P970" s="5">
        <v>4092</v>
      </c>
      <c r="Q970" s="5">
        <v>548.29999999999995</v>
      </c>
      <c r="R970" s="5">
        <v>22893</v>
      </c>
      <c r="S970" s="5">
        <v>5540.5</v>
      </c>
      <c r="T970" s="5">
        <v>3331</v>
      </c>
      <c r="U970" s="5">
        <v>1714.7</v>
      </c>
      <c r="V970" s="5">
        <v>1071.7</v>
      </c>
      <c r="W970" s="13">
        <v>333.4</v>
      </c>
      <c r="X970" s="5">
        <v>849.4</v>
      </c>
      <c r="Y970" s="5">
        <v>548.70000000000005</v>
      </c>
      <c r="Z970" s="5">
        <v>1169.0999999999999</v>
      </c>
      <c r="AA970" s="18">
        <f t="shared" si="81"/>
        <v>7803.5</v>
      </c>
      <c r="AB970" s="18">
        <f t="shared" si="82"/>
        <v>0.66257694756951813</v>
      </c>
      <c r="AC970" s="1" t="s">
        <v>7495</v>
      </c>
      <c r="AD970" s="1" t="str">
        <f t="shared" si="84"/>
        <v>Hove M.B.</v>
      </c>
      <c r="AE970" s="1" t="str">
        <f t="shared" si="83"/>
        <v>Hove M.B.</v>
      </c>
      <c r="AF970" s="1" t="str">
        <f>INDEX(Lookup!G$2:G$1349, MATCH($AE970, Lookup!$G$2:$G$1349,0))</f>
        <v>HOVE M.B.</v>
      </c>
      <c r="AG970" s="1" t="str">
        <f>INDEX(Lookup!F$2:F$1349, MATCH($AE970, Lookup!$G$2:$G$1349,0))</f>
        <v>e371036</v>
      </c>
      <c r="AH970" s="1" t="str">
        <f>INDEX(Lookup!C$2:C$1349, MATCH($AE970, Lookup!$G$2:$G$1349,0))</f>
        <v>East Sussex</v>
      </c>
      <c r="AI970" s="1" t="str">
        <f>INDEX(Lookup!D$2:D$1349, MATCH($AE970, Lookup!$G$2:$G$1349,0))</f>
        <v>South East</v>
      </c>
      <c r="AJ970" s="1" t="str">
        <f>INDEX(Lookup!E$2:E$1349, MATCH($AE970, Lookup!$G$2:$G$1349,0))</f>
        <v>Greater South East</v>
      </c>
    </row>
    <row r="971" spans="1:36" x14ac:dyDescent="0.3">
      <c r="A971" s="11" t="s">
        <v>2137</v>
      </c>
      <c r="B971" s="5">
        <v>14140</v>
      </c>
      <c r="C971" s="5">
        <v>103</v>
      </c>
      <c r="D971" s="5">
        <v>44.5</v>
      </c>
      <c r="E971" s="5">
        <v>16.2</v>
      </c>
      <c r="F971" s="5">
        <v>28.3</v>
      </c>
      <c r="G971" s="5">
        <v>0</v>
      </c>
      <c r="I971" s="5">
        <v>20200</v>
      </c>
      <c r="J971" s="5">
        <v>136.30000000000001</v>
      </c>
      <c r="K971" s="5">
        <v>898900</v>
      </c>
      <c r="L971" s="5">
        <v>0</v>
      </c>
      <c r="M971" s="5">
        <v>2139</v>
      </c>
      <c r="N971" s="5">
        <v>5177</v>
      </c>
      <c r="O971" s="5">
        <v>1173.5</v>
      </c>
      <c r="P971" s="5">
        <v>1488</v>
      </c>
      <c r="Q971" s="5">
        <v>180.3</v>
      </c>
      <c r="R971" s="5">
        <v>3208</v>
      </c>
      <c r="S971" s="5">
        <v>739.7</v>
      </c>
      <c r="T971" s="5">
        <v>468</v>
      </c>
      <c r="U971" s="5">
        <v>244.2</v>
      </c>
      <c r="V971" s="5">
        <v>230.4</v>
      </c>
      <c r="W971" s="13">
        <v>91.7</v>
      </c>
      <c r="X971" s="13">
        <v>200.4</v>
      </c>
      <c r="Y971" s="13">
        <v>100.5</v>
      </c>
      <c r="Z971" s="5">
        <v>342.5</v>
      </c>
      <c r="AA971" s="18">
        <f t="shared" si="81"/>
        <v>1164.2</v>
      </c>
      <c r="AB971" s="18">
        <f t="shared" si="82"/>
        <v>0.5442730247779336</v>
      </c>
      <c r="AC971" s="1" t="s">
        <v>7495</v>
      </c>
      <c r="AD971" s="1" t="str">
        <f t="shared" si="84"/>
        <v>Lewes M.B.</v>
      </c>
      <c r="AE971" s="1" t="str">
        <f t="shared" si="83"/>
        <v>Lewes M.B.</v>
      </c>
      <c r="AF971" s="1" t="str">
        <f>INDEX(Lookup!G$2:G$1349, MATCH($AE971, Lookup!$G$2:$G$1349,0))</f>
        <v>LEWES M.B.</v>
      </c>
      <c r="AG971" s="1" t="str">
        <f>INDEX(Lookup!F$2:F$1349, MATCH($AE971, Lookup!$G$2:$G$1349,0))</f>
        <v>e371037</v>
      </c>
      <c r="AH971" s="1" t="str">
        <f>INDEX(Lookup!C$2:C$1349, MATCH($AE971, Lookup!$G$2:$G$1349,0))</f>
        <v>East Sussex</v>
      </c>
      <c r="AI971" s="1" t="str">
        <f>INDEX(Lookup!D$2:D$1349, MATCH($AE971, Lookup!$G$2:$G$1349,0))</f>
        <v>South East</v>
      </c>
      <c r="AJ971" s="1" t="str">
        <f>INDEX(Lookup!E$2:E$1349, MATCH($AE971, Lookup!$G$2:$G$1349,0))</f>
        <v>Greater South East</v>
      </c>
    </row>
    <row r="972" spans="1:36" x14ac:dyDescent="0.3">
      <c r="A972" s="11" t="s">
        <v>2138</v>
      </c>
      <c r="B972" s="5">
        <v>4450</v>
      </c>
      <c r="C972" s="5">
        <v>103.5</v>
      </c>
      <c r="D972" s="5">
        <v>41.5</v>
      </c>
      <c r="E972" s="5">
        <v>11.9</v>
      </c>
      <c r="F972" s="5">
        <v>29.4</v>
      </c>
      <c r="G972" s="5">
        <v>0.2</v>
      </c>
      <c r="I972" s="5">
        <v>5866</v>
      </c>
      <c r="J972" s="5">
        <v>184.2</v>
      </c>
      <c r="K972" s="5">
        <v>243439</v>
      </c>
      <c r="L972" s="5">
        <v>0</v>
      </c>
      <c r="M972" s="5">
        <v>624.29999999999995</v>
      </c>
      <c r="N972" s="5">
        <v>1788</v>
      </c>
      <c r="O972" s="5">
        <v>343.2</v>
      </c>
      <c r="P972" s="5">
        <v>507</v>
      </c>
      <c r="Q972" s="5">
        <v>62.8</v>
      </c>
      <c r="R972" s="5">
        <v>1220</v>
      </c>
      <c r="S972" s="5">
        <v>249.2</v>
      </c>
      <c r="T972" s="5">
        <v>61</v>
      </c>
      <c r="U972" s="5">
        <v>31.1</v>
      </c>
      <c r="V972" s="5">
        <v>109.6</v>
      </c>
      <c r="W972" s="13">
        <v>10.4</v>
      </c>
      <c r="X972" s="5">
        <v>55.5</v>
      </c>
      <c r="Y972" s="5">
        <v>34.1</v>
      </c>
      <c r="Z972" s="5">
        <v>71.5</v>
      </c>
      <c r="AA972" s="18">
        <f t="shared" si="81"/>
        <v>343.1</v>
      </c>
      <c r="AB972" s="18">
        <f t="shared" si="82"/>
        <v>0.54957552458753811</v>
      </c>
      <c r="AC972" s="1" t="s">
        <v>7495</v>
      </c>
      <c r="AD972" s="1" t="str">
        <f t="shared" si="84"/>
        <v>Rye M.B.</v>
      </c>
      <c r="AE972" s="1" t="str">
        <f t="shared" si="83"/>
        <v>Rye M.B.</v>
      </c>
      <c r="AF972" s="1" t="str">
        <f>INDEX(Lookup!G$2:G$1349, MATCH($AE972, Lookup!$G$2:$G$1349,0))</f>
        <v>RYE M.B.</v>
      </c>
      <c r="AG972" s="1" t="str">
        <f>INDEX(Lookup!F$2:F$1349, MATCH($AE972, Lookup!$G$2:$G$1349,0))</f>
        <v>e371040</v>
      </c>
      <c r="AH972" s="1" t="str">
        <f>INDEX(Lookup!C$2:C$1349, MATCH($AE972, Lookup!$G$2:$G$1349,0))</f>
        <v>East Sussex</v>
      </c>
      <c r="AI972" s="1" t="str">
        <f>INDEX(Lookup!D$2:D$1349, MATCH($AE972, Lookup!$G$2:$G$1349,0))</f>
        <v>South East</v>
      </c>
      <c r="AJ972" s="1" t="str">
        <f>INDEX(Lookup!E$2:E$1349, MATCH($AE972, Lookup!$G$2:$G$1349,0))</f>
        <v>Greater South East</v>
      </c>
    </row>
    <row r="973" spans="1:36" x14ac:dyDescent="0.3">
      <c r="A973" s="11" t="s">
        <v>2139</v>
      </c>
      <c r="B973" s="5">
        <v>19830</v>
      </c>
      <c r="C973" s="5">
        <v>97</v>
      </c>
      <c r="D973" s="5">
        <v>39</v>
      </c>
      <c r="E973" s="5">
        <v>9.6</v>
      </c>
      <c r="F973" s="5">
        <v>29.4</v>
      </c>
      <c r="G973" s="5">
        <v>0</v>
      </c>
      <c r="I973" s="5">
        <v>26400</v>
      </c>
      <c r="J973" s="5">
        <v>113.9</v>
      </c>
      <c r="K973" s="5">
        <v>1029600</v>
      </c>
      <c r="L973" s="5">
        <v>0</v>
      </c>
      <c r="M973" s="5">
        <v>2706.5</v>
      </c>
      <c r="N973" s="5">
        <v>6726</v>
      </c>
      <c r="O973" s="5">
        <v>1491.2</v>
      </c>
      <c r="P973" s="5">
        <v>739</v>
      </c>
      <c r="Q973" s="5">
        <v>91.1</v>
      </c>
      <c r="R973" s="5">
        <v>5860</v>
      </c>
      <c r="S973" s="5">
        <v>1339.2</v>
      </c>
      <c r="T973" s="5">
        <v>127</v>
      </c>
      <c r="U973" s="5">
        <v>60.9</v>
      </c>
      <c r="V973" s="5">
        <v>332.1</v>
      </c>
      <c r="W973" s="13">
        <v>84.8</v>
      </c>
      <c r="X973" s="13">
        <v>231.8</v>
      </c>
      <c r="Y973" s="13">
        <v>348.5</v>
      </c>
      <c r="Z973" s="13">
        <v>218.1</v>
      </c>
      <c r="AA973" s="18">
        <f t="shared" si="81"/>
        <v>1491.2</v>
      </c>
      <c r="AB973" s="18">
        <f t="shared" si="82"/>
        <v>0.55096988730833185</v>
      </c>
      <c r="AC973" s="1" t="s">
        <v>7496</v>
      </c>
      <c r="AD973" s="1" t="str">
        <f t="shared" si="84"/>
        <v>Burgess Hill U.D.</v>
      </c>
      <c r="AE973" s="1" t="str">
        <f t="shared" si="83"/>
        <v>Burgess Hill U.D.</v>
      </c>
      <c r="AF973" s="1" t="str">
        <f>INDEX(Lookup!G$2:G$1349, MATCH($AE973, Lookup!$G$2:$G$1349,0))</f>
        <v>BURGESS HILL U.D.</v>
      </c>
      <c r="AG973" s="1" t="str">
        <f>INDEX(Lookup!F$2:F$1349, MATCH($AE973, Lookup!$G$2:$G$1349,0))</f>
        <v>e371033</v>
      </c>
      <c r="AH973" s="1" t="str">
        <f>INDEX(Lookup!C$2:C$1349, MATCH($AE973, Lookup!$G$2:$G$1349,0))</f>
        <v>West Sussex</v>
      </c>
      <c r="AI973" s="1" t="str">
        <f>INDEX(Lookup!D$2:D$1349, MATCH($AE973, Lookup!$G$2:$G$1349,0))</f>
        <v>South East</v>
      </c>
      <c r="AJ973" s="1" t="str">
        <f>INDEX(Lookup!E$2:E$1349, MATCH($AE973, Lookup!$G$2:$G$1349,0))</f>
        <v>Greater South East</v>
      </c>
    </row>
    <row r="974" spans="1:36" x14ac:dyDescent="0.3">
      <c r="A974" s="11" t="s">
        <v>2140</v>
      </c>
      <c r="B974" s="5">
        <v>26350</v>
      </c>
      <c r="C974" s="5">
        <v>99</v>
      </c>
      <c r="D974" s="5">
        <v>41.5</v>
      </c>
      <c r="E974" s="5">
        <v>12.1</v>
      </c>
      <c r="F974" s="5">
        <v>29.4</v>
      </c>
      <c r="G974" s="5">
        <v>0</v>
      </c>
      <c r="I974" s="5">
        <v>34750</v>
      </c>
      <c r="J974" s="5">
        <v>115.2</v>
      </c>
      <c r="K974" s="5">
        <v>1442125</v>
      </c>
      <c r="L974" s="5">
        <v>0</v>
      </c>
      <c r="M974" s="5">
        <v>3563.9</v>
      </c>
      <c r="N974" s="5">
        <v>9302</v>
      </c>
      <c r="O974" s="5">
        <v>2236.6</v>
      </c>
      <c r="P974" s="5">
        <v>1387</v>
      </c>
      <c r="Q974" s="5">
        <v>181.2</v>
      </c>
      <c r="R974" s="5">
        <v>7199</v>
      </c>
      <c r="S974" s="5">
        <v>1687.8</v>
      </c>
      <c r="T974" s="5">
        <v>707</v>
      </c>
      <c r="U974" s="5">
        <v>361.1</v>
      </c>
      <c r="V974" s="5">
        <v>413.3</v>
      </c>
      <c r="W974" s="13">
        <v>268.5</v>
      </c>
      <c r="X974" s="13">
        <v>178.4</v>
      </c>
      <c r="Y974" s="13">
        <v>81.599999999999994</v>
      </c>
      <c r="Z974" s="13">
        <v>385.4</v>
      </c>
      <c r="AA974" s="18">
        <f t="shared" si="81"/>
        <v>2230.1</v>
      </c>
      <c r="AB974" s="18">
        <f t="shared" si="82"/>
        <v>0.62574707483374947</v>
      </c>
      <c r="AC974" s="1" t="s">
        <v>7496</v>
      </c>
      <c r="AD974" s="1" t="str">
        <f t="shared" si="84"/>
        <v>Cuckfield U.D.</v>
      </c>
      <c r="AE974" s="1" t="str">
        <f t="shared" si="83"/>
        <v>Cuckfield U.D.</v>
      </c>
      <c r="AF974" s="1" t="str">
        <f>INDEX(Lookup!G$2:G$1349, MATCH($AE974, Lookup!$G$2:$G$1349,0))</f>
        <v>CUCKFIELD U.D.</v>
      </c>
      <c r="AG974" s="1" t="str">
        <f>INDEX(Lookup!F$2:F$1349, MATCH($AE974, Lookup!$G$2:$G$1349,0))</f>
        <v>e371034</v>
      </c>
      <c r="AH974" s="1" t="str">
        <f>INDEX(Lookup!C$2:C$1349, MATCH($AE974, Lookup!$G$2:$G$1349,0))</f>
        <v>West Sussex</v>
      </c>
      <c r="AI974" s="1" t="str">
        <f>INDEX(Lookup!D$2:D$1349, MATCH($AE974, Lookup!$G$2:$G$1349,0))</f>
        <v>South East</v>
      </c>
      <c r="AJ974" s="1" t="str">
        <f>INDEX(Lookup!E$2:E$1349, MATCH($AE974, Lookup!$G$2:$G$1349,0))</f>
        <v>Greater South East</v>
      </c>
    </row>
    <row r="975" spans="1:36" x14ac:dyDescent="0.3">
      <c r="A975" s="11" t="s">
        <v>2141</v>
      </c>
      <c r="B975" s="5">
        <v>19240</v>
      </c>
      <c r="C975" s="5">
        <v>98</v>
      </c>
      <c r="D975" s="5">
        <v>42</v>
      </c>
      <c r="E975" s="5">
        <v>12.6</v>
      </c>
      <c r="F975" s="5">
        <v>29.4</v>
      </c>
      <c r="G975" s="5">
        <v>0</v>
      </c>
      <c r="I975" s="5">
        <v>26000</v>
      </c>
      <c r="J975" s="5">
        <v>144.1</v>
      </c>
      <c r="K975" s="5">
        <v>1092000</v>
      </c>
      <c r="L975" s="5">
        <v>0</v>
      </c>
      <c r="M975" s="5">
        <v>2581</v>
      </c>
      <c r="N975" s="5">
        <v>6443</v>
      </c>
      <c r="O975" s="5">
        <v>1417.3</v>
      </c>
      <c r="P975" s="5">
        <v>1406</v>
      </c>
      <c r="Q975" s="5">
        <v>170.3</v>
      </c>
      <c r="R975" s="5">
        <v>4856</v>
      </c>
      <c r="S975" s="5">
        <v>1163.2</v>
      </c>
      <c r="T975" s="5">
        <v>172</v>
      </c>
      <c r="U975" s="5">
        <v>80.599999999999994</v>
      </c>
      <c r="V975" s="5">
        <v>394.2</v>
      </c>
      <c r="W975" s="13">
        <v>66.8</v>
      </c>
      <c r="X975" s="13">
        <v>187.4</v>
      </c>
      <c r="Y975" s="13">
        <v>210.7</v>
      </c>
      <c r="Z975" s="13">
        <v>304.60000000000002</v>
      </c>
      <c r="AA975" s="18">
        <f t="shared" si="81"/>
        <v>1414.1</v>
      </c>
      <c r="AB975" s="18">
        <f t="shared" si="82"/>
        <v>0.54788841534289034</v>
      </c>
      <c r="AC975" s="1" t="s">
        <v>7496</v>
      </c>
      <c r="AD975" s="1" t="str">
        <f t="shared" si="84"/>
        <v>East Grinstead U.D.</v>
      </c>
      <c r="AE975" s="1" t="str">
        <f t="shared" si="83"/>
        <v>East Grinstead U.D.</v>
      </c>
      <c r="AF975" s="1" t="str">
        <f>INDEX(Lookup!G$2:G$1349, MATCH($AE975, Lookup!$G$2:$G$1349,0))</f>
        <v>EAST GRINSTEAD U.D.</v>
      </c>
      <c r="AG975" s="1" t="str">
        <f>INDEX(Lookup!F$2:F$1349, MATCH($AE975, Lookup!$G$2:$G$1349,0))</f>
        <v>e371035</v>
      </c>
      <c r="AH975" s="1" t="str">
        <f>INDEX(Lookup!C$2:C$1349, MATCH($AE975, Lookup!$G$2:$G$1349,0))</f>
        <v>West Sussex</v>
      </c>
      <c r="AI975" s="1" t="str">
        <f>INDEX(Lookup!D$2:D$1349, MATCH($AE975, Lookup!$G$2:$G$1349,0))</f>
        <v>South East</v>
      </c>
      <c r="AJ975" s="1" t="str">
        <f>INDEX(Lookup!E$2:E$1349, MATCH($AE975, Lookup!$G$2:$G$1349,0))</f>
        <v>Greater South East</v>
      </c>
    </row>
    <row r="976" spans="1:36" x14ac:dyDescent="0.3">
      <c r="A976" s="11" t="s">
        <v>2142</v>
      </c>
      <c r="B976" s="5">
        <v>10180</v>
      </c>
      <c r="C976" s="5">
        <v>92.5</v>
      </c>
      <c r="D976" s="5">
        <v>41</v>
      </c>
      <c r="E976" s="5">
        <v>11.6</v>
      </c>
      <c r="F976" s="5">
        <v>29.4</v>
      </c>
      <c r="G976" s="5">
        <v>0</v>
      </c>
      <c r="I976" s="5">
        <v>16000</v>
      </c>
      <c r="J976" s="5">
        <v>137</v>
      </c>
      <c r="K976" s="5">
        <v>656000</v>
      </c>
      <c r="L976" s="5">
        <v>0</v>
      </c>
      <c r="M976" s="5">
        <v>1693.1</v>
      </c>
      <c r="N976" s="5">
        <v>3428</v>
      </c>
      <c r="O976" s="5">
        <v>642.4</v>
      </c>
      <c r="P976" s="5">
        <v>1149</v>
      </c>
      <c r="Q976" s="5">
        <v>137.19999999999999</v>
      </c>
      <c r="R976" s="5">
        <v>2268</v>
      </c>
      <c r="S976" s="5">
        <v>500.5</v>
      </c>
      <c r="T976" s="5">
        <v>9</v>
      </c>
      <c r="U976" s="5">
        <v>4.3</v>
      </c>
      <c r="V976" s="5">
        <v>113</v>
      </c>
      <c r="W976" s="13">
        <v>14.7</v>
      </c>
      <c r="X976" s="13">
        <v>362.1</v>
      </c>
      <c r="Y976" s="13">
        <v>364.2</v>
      </c>
      <c r="Z976" s="13">
        <v>196.8</v>
      </c>
      <c r="AA976" s="18">
        <f t="shared" si="81"/>
        <v>642</v>
      </c>
      <c r="AB976" s="18">
        <f t="shared" si="82"/>
        <v>0.37918610832201288</v>
      </c>
      <c r="AC976" s="1" t="s">
        <v>7496</v>
      </c>
      <c r="AD976" s="1" t="str">
        <f t="shared" si="84"/>
        <v>Newhaven U.D.</v>
      </c>
      <c r="AE976" s="1" t="str">
        <f t="shared" si="83"/>
        <v>Newhaven U.D.</v>
      </c>
      <c r="AF976" s="1" t="str">
        <f>INDEX(Lookup!G$2:G$1349, MATCH($AE976, Lookup!$G$2:$G$1349,0))</f>
        <v>NEWHAVEN U.D.</v>
      </c>
      <c r="AG976" s="1" t="str">
        <f>INDEX(Lookup!F$2:F$1349, MATCH($AE976, Lookup!$G$2:$G$1349,0))</f>
        <v>e371038</v>
      </c>
      <c r="AH976" s="1" t="str">
        <f>INDEX(Lookup!C$2:C$1349, MATCH($AE976, Lookup!$G$2:$G$1349,0))</f>
        <v>East Sussex</v>
      </c>
      <c r="AI976" s="1" t="str">
        <f>INDEX(Lookup!D$2:D$1349, MATCH($AE976, Lookup!$G$2:$G$1349,0))</f>
        <v>South East</v>
      </c>
      <c r="AJ976" s="1" t="str">
        <f>INDEX(Lookup!E$2:E$1349, MATCH($AE976, Lookup!$G$2:$G$1349,0))</f>
        <v>Greater South East</v>
      </c>
    </row>
    <row r="977" spans="1:36" x14ac:dyDescent="0.3">
      <c r="A977" s="11" t="s">
        <v>2143</v>
      </c>
      <c r="B977" s="5">
        <v>18270</v>
      </c>
      <c r="C977" s="5">
        <v>87</v>
      </c>
      <c r="D977" s="5">
        <v>41</v>
      </c>
      <c r="E977" s="5">
        <v>10.8</v>
      </c>
      <c r="F977" s="5">
        <v>29.4</v>
      </c>
      <c r="G977" s="5">
        <v>0.8</v>
      </c>
      <c r="I977" s="5">
        <v>21160</v>
      </c>
      <c r="J977" s="5">
        <v>89.9</v>
      </c>
      <c r="K977" s="5">
        <v>867560</v>
      </c>
      <c r="L977" s="5">
        <v>9</v>
      </c>
      <c r="M977" s="5">
        <v>2206.9</v>
      </c>
      <c r="N977" s="5">
        <v>6470</v>
      </c>
      <c r="O977" s="5">
        <v>1238.7</v>
      </c>
      <c r="P977" s="5">
        <v>787</v>
      </c>
      <c r="Q977" s="5">
        <v>103.4</v>
      </c>
      <c r="R977" s="5">
        <v>5674</v>
      </c>
      <c r="S977" s="5">
        <v>1131.5999999999999</v>
      </c>
      <c r="T977" s="5">
        <v>8</v>
      </c>
      <c r="U977" s="5">
        <v>3.6</v>
      </c>
      <c r="V977" s="5">
        <v>152.30000000000001</v>
      </c>
      <c r="W977" s="13">
        <v>13.7</v>
      </c>
      <c r="X977" s="5">
        <v>311.7</v>
      </c>
      <c r="Y977" s="5">
        <v>306.8</v>
      </c>
      <c r="Z977" s="13">
        <v>183.7</v>
      </c>
      <c r="AA977" s="18">
        <f t="shared" si="81"/>
        <v>1238.5999999999999</v>
      </c>
      <c r="AB977" s="18">
        <f t="shared" si="82"/>
        <v>0.56123974806289356</v>
      </c>
      <c r="AC977" s="1" t="s">
        <v>7496</v>
      </c>
      <c r="AD977" s="1" t="str">
        <f t="shared" si="84"/>
        <v>Portslade-by-Sea U.D.</v>
      </c>
      <c r="AE977" s="1" t="str">
        <f t="shared" si="83"/>
        <v>Portslade-by-Sea U.D.</v>
      </c>
      <c r="AF977" s="1" t="str">
        <f>INDEX(Lookup!G$2:G$1349, MATCH($AE977, Lookup!$G$2:$G$1349,0))</f>
        <v>PORTSLADE-BY-SEA U.D.</v>
      </c>
      <c r="AG977" s="1" t="str">
        <f>INDEX(Lookup!F$2:F$1349, MATCH($AE977, Lookup!$G$2:$G$1349,0))</f>
        <v>e371039</v>
      </c>
      <c r="AH977" s="1" t="str">
        <f>INDEX(Lookup!C$2:C$1349, MATCH($AE977, Lookup!$G$2:$G$1349,0))</f>
        <v>East Sussex</v>
      </c>
      <c r="AI977" s="1" t="str">
        <f>INDEX(Lookup!D$2:D$1349, MATCH($AE977, Lookup!$G$2:$G$1349,0))</f>
        <v>South East</v>
      </c>
      <c r="AJ977" s="1" t="str">
        <f>INDEX(Lookup!E$2:E$1349, MATCH($AE977, Lookup!$G$2:$G$1349,0))</f>
        <v>Greater South East</v>
      </c>
    </row>
    <row r="978" spans="1:36" x14ac:dyDescent="0.3">
      <c r="A978" s="11" t="s">
        <v>2144</v>
      </c>
      <c r="B978" s="5">
        <v>17720</v>
      </c>
      <c r="C978" s="5">
        <v>94.5</v>
      </c>
      <c r="D978" s="5">
        <v>39</v>
      </c>
      <c r="E978" s="5">
        <v>8.3000000000000007</v>
      </c>
      <c r="F978" s="5">
        <v>29.4</v>
      </c>
      <c r="G978" s="5">
        <v>1.3</v>
      </c>
      <c r="I978" s="5">
        <v>22300</v>
      </c>
      <c r="J978" s="5">
        <v>162.4</v>
      </c>
      <c r="K978" s="5">
        <v>869700</v>
      </c>
      <c r="L978" s="5">
        <v>5.0999999999999996</v>
      </c>
      <c r="M978" s="5">
        <v>2236.6999999999998</v>
      </c>
      <c r="N978" s="5">
        <v>696</v>
      </c>
      <c r="O978" s="5">
        <v>1702.9</v>
      </c>
      <c r="P978" s="5">
        <v>464</v>
      </c>
      <c r="Q978" s="5">
        <v>61.9</v>
      </c>
      <c r="R978" s="5">
        <v>6329</v>
      </c>
      <c r="S978" s="5">
        <v>1575.3</v>
      </c>
      <c r="T978" s="5">
        <v>132</v>
      </c>
      <c r="U978" s="5">
        <v>65.599999999999994</v>
      </c>
      <c r="V978" s="5">
        <v>235.7</v>
      </c>
      <c r="W978" s="13">
        <v>13.5</v>
      </c>
      <c r="X978" s="13">
        <v>95.8</v>
      </c>
      <c r="Y978" s="13">
        <v>7.4</v>
      </c>
      <c r="Z978" s="13">
        <v>181.4</v>
      </c>
      <c r="AA978" s="18">
        <f t="shared" si="81"/>
        <v>1702.8</v>
      </c>
      <c r="AB978" s="18">
        <f t="shared" si="82"/>
        <v>0.76130012965529581</v>
      </c>
      <c r="AC978" s="1" t="s">
        <v>7496</v>
      </c>
      <c r="AD978" s="1" t="str">
        <f t="shared" si="84"/>
        <v>Seaford U.D.</v>
      </c>
      <c r="AE978" s="1" t="str">
        <f t="shared" si="83"/>
        <v>Seaford U.D.</v>
      </c>
      <c r="AF978" s="1" t="str">
        <f>INDEX(Lookup!G$2:G$1349, MATCH($AE978, Lookup!$G$2:$G$1349,0))</f>
        <v>SEAFORD U.D.</v>
      </c>
      <c r="AG978" s="1" t="str">
        <f>INDEX(Lookup!F$2:F$1349, MATCH($AE978, Lookup!$G$2:$G$1349,0))</f>
        <v>e371041</v>
      </c>
      <c r="AH978" s="1" t="str">
        <f>INDEX(Lookup!C$2:C$1349, MATCH($AE978, Lookup!$G$2:$G$1349,0))</f>
        <v>East Sussex</v>
      </c>
      <c r="AI978" s="1" t="str">
        <f>INDEX(Lookup!D$2:D$1349, MATCH($AE978, Lookup!$G$2:$G$1349,0))</f>
        <v>South East</v>
      </c>
      <c r="AJ978" s="1" t="str">
        <f>INDEX(Lookup!E$2:E$1349, MATCH($AE978, Lookup!$G$2:$G$1349,0))</f>
        <v>Greater South East</v>
      </c>
    </row>
    <row r="979" spans="1:36" x14ac:dyDescent="0.3">
      <c r="A979" s="11" t="s">
        <v>2145</v>
      </c>
      <c r="B979" s="5">
        <v>34170</v>
      </c>
      <c r="C979" s="5">
        <v>96.5</v>
      </c>
      <c r="D979" s="5">
        <v>40.6</v>
      </c>
      <c r="E979" s="5">
        <v>11.2</v>
      </c>
      <c r="F979" s="5">
        <v>29.4</v>
      </c>
      <c r="G979" s="5">
        <v>0</v>
      </c>
      <c r="H979" s="5">
        <v>41.1</v>
      </c>
      <c r="I979" s="5">
        <v>39255</v>
      </c>
      <c r="J979" s="5">
        <v>192.9</v>
      </c>
      <c r="K979" s="5">
        <v>1614029</v>
      </c>
      <c r="L979" s="5">
        <v>10.8</v>
      </c>
      <c r="M979" s="5">
        <v>4084.3</v>
      </c>
      <c r="N979" s="5">
        <v>14181</v>
      </c>
      <c r="O979" s="5">
        <v>3090.3</v>
      </c>
      <c r="P979" s="5">
        <v>3481</v>
      </c>
      <c r="Q979" s="5">
        <v>398</v>
      </c>
      <c r="R979" s="5">
        <v>9991</v>
      </c>
      <c r="S979" s="5">
        <v>2311.9</v>
      </c>
      <c r="T979" s="5">
        <v>703</v>
      </c>
      <c r="U979" s="5">
        <v>379.9</v>
      </c>
      <c r="V979" s="5">
        <v>139</v>
      </c>
      <c r="W979" s="13">
        <v>15.9</v>
      </c>
      <c r="X979" s="5">
        <v>330.4</v>
      </c>
      <c r="Y979" s="5">
        <v>101.2</v>
      </c>
      <c r="Z979" s="5">
        <v>407.5</v>
      </c>
      <c r="AA979" s="18">
        <f t="shared" si="81"/>
        <v>3089.8</v>
      </c>
      <c r="AB979" s="18">
        <f t="shared" si="82"/>
        <v>0.7565066229219205</v>
      </c>
      <c r="AC979" s="1" t="s">
        <v>7494</v>
      </c>
      <c r="AD979" s="1" t="str">
        <f t="shared" si="84"/>
        <v>Battle R.D.</v>
      </c>
      <c r="AE979" s="1" t="str">
        <f t="shared" si="83"/>
        <v>Battle R.D.</v>
      </c>
      <c r="AF979" s="1" t="str">
        <f>INDEX(Lookup!G$2:G$1349, MATCH($AE979, Lookup!$G$2:$G$1349,0))</f>
        <v>BATTLE R.D.</v>
      </c>
      <c r="AG979" s="1" t="str">
        <f>INDEX(Lookup!F$2:F$1349, MATCH($AE979, Lookup!$G$2:$G$1349,0))</f>
        <v>e371042</v>
      </c>
      <c r="AH979" s="1" t="str">
        <f>INDEX(Lookup!C$2:C$1349, MATCH($AE979, Lookup!$G$2:$G$1349,0))</f>
        <v>East Sussex</v>
      </c>
      <c r="AI979" s="1" t="str">
        <f>INDEX(Lookup!D$2:D$1349, MATCH($AE979, Lookup!$G$2:$G$1349,0))</f>
        <v>South East</v>
      </c>
      <c r="AJ979" s="1" t="str">
        <f>INDEX(Lookup!E$2:E$1349, MATCH($AE979, Lookup!$G$2:$G$1349,0))</f>
        <v>Greater South East</v>
      </c>
    </row>
    <row r="980" spans="1:36" x14ac:dyDescent="0.3">
      <c r="A980" s="11" t="s">
        <v>2146</v>
      </c>
      <c r="B980" s="5">
        <v>32700</v>
      </c>
      <c r="C980" s="5">
        <v>87</v>
      </c>
      <c r="D980" s="5">
        <v>38.5</v>
      </c>
      <c r="E980" s="5">
        <v>9.1</v>
      </c>
      <c r="F980" s="5">
        <v>29.4</v>
      </c>
      <c r="G980" s="5">
        <v>0</v>
      </c>
      <c r="H980" s="5">
        <v>39.200000000000003</v>
      </c>
      <c r="I980" s="5">
        <v>37602</v>
      </c>
      <c r="J980" s="5">
        <v>124.6</v>
      </c>
      <c r="K980" s="5">
        <v>1474349</v>
      </c>
      <c r="L980" s="5">
        <v>13.8</v>
      </c>
      <c r="M980" s="5">
        <v>3773.1</v>
      </c>
      <c r="N980" s="5">
        <v>12710</v>
      </c>
      <c r="O980" s="5">
        <v>3038.2</v>
      </c>
      <c r="P980" s="5">
        <v>2312</v>
      </c>
      <c r="Q980" s="5">
        <v>252.7</v>
      </c>
      <c r="R980" s="5">
        <v>9558</v>
      </c>
      <c r="S980" s="5">
        <v>2316</v>
      </c>
      <c r="T980" s="5">
        <v>817</v>
      </c>
      <c r="U980" s="5">
        <v>466.5</v>
      </c>
      <c r="V980" s="5">
        <v>109.7</v>
      </c>
      <c r="W980" s="13">
        <v>10.199999999999999</v>
      </c>
      <c r="X980" s="5">
        <v>162.6</v>
      </c>
      <c r="Y980" s="5">
        <v>137</v>
      </c>
      <c r="Z980" s="5">
        <v>315.39999999999998</v>
      </c>
      <c r="AA980" s="18">
        <f t="shared" si="81"/>
        <v>3035.2</v>
      </c>
      <c r="AB980" s="18">
        <f t="shared" si="82"/>
        <v>0.80443136943097182</v>
      </c>
      <c r="AC980" s="1" t="s">
        <v>7494</v>
      </c>
      <c r="AD980" s="1" t="str">
        <f t="shared" si="84"/>
        <v>Chailey R.D.</v>
      </c>
      <c r="AE980" s="1" t="str">
        <f t="shared" si="83"/>
        <v>Chailey R.D.</v>
      </c>
      <c r="AF980" s="1" t="str">
        <f>INDEX(Lookup!G$2:G$1349, MATCH($AE980, Lookup!$G$2:$G$1349,0))</f>
        <v>CHAILEY R.D.</v>
      </c>
      <c r="AG980" s="1" t="str">
        <f>INDEX(Lookup!F$2:F$1349, MATCH($AE980, Lookup!$G$2:$G$1349,0))</f>
        <v>e371043</v>
      </c>
      <c r="AH980" s="1" t="str">
        <f>INDEX(Lookup!C$2:C$1349, MATCH($AE980, Lookup!$G$2:$G$1349,0))</f>
        <v>East Sussex</v>
      </c>
      <c r="AI980" s="1" t="str">
        <f>INDEX(Lookup!D$2:D$1349, MATCH($AE980, Lookup!$G$2:$G$1349,0))</f>
        <v>South East</v>
      </c>
      <c r="AJ980" s="1" t="str">
        <f>INDEX(Lookup!E$2:E$1349, MATCH($AE980, Lookup!$G$2:$G$1349,0))</f>
        <v>Greater South East</v>
      </c>
    </row>
    <row r="981" spans="1:36" x14ac:dyDescent="0.3">
      <c r="A981" s="11" t="s">
        <v>2140</v>
      </c>
      <c r="B981" s="5">
        <v>39380</v>
      </c>
      <c r="C981" s="5">
        <v>85.8</v>
      </c>
      <c r="D981" s="5">
        <v>35.9</v>
      </c>
      <c r="E981" s="5">
        <v>6.5</v>
      </c>
      <c r="F981" s="5">
        <v>29.4</v>
      </c>
      <c r="G981" s="5">
        <v>0</v>
      </c>
      <c r="H981" s="5">
        <v>36.6</v>
      </c>
      <c r="I981" s="5">
        <v>40750</v>
      </c>
      <c r="J981" s="5">
        <v>165.5</v>
      </c>
      <c r="K981" s="5">
        <v>1490250</v>
      </c>
      <c r="L981" s="5">
        <v>22.3</v>
      </c>
      <c r="M981" s="5">
        <v>4161</v>
      </c>
      <c r="N981" s="5">
        <v>12882</v>
      </c>
      <c r="O981" s="5">
        <v>3138.7</v>
      </c>
      <c r="P981" s="5">
        <v>2104</v>
      </c>
      <c r="Q981" s="5">
        <v>258.39999999999998</v>
      </c>
      <c r="R981" s="5">
        <v>9878</v>
      </c>
      <c r="S981" s="5">
        <v>2335</v>
      </c>
      <c r="T981" s="5">
        <v>881</v>
      </c>
      <c r="U981" s="5">
        <v>543.20000000000005</v>
      </c>
      <c r="V981" s="5">
        <v>170.9</v>
      </c>
      <c r="W981" s="13">
        <v>36.799999999999997</v>
      </c>
      <c r="X981" s="5">
        <v>251.4</v>
      </c>
      <c r="Y981" s="5">
        <v>125.1</v>
      </c>
      <c r="Z981" s="5">
        <v>438.1</v>
      </c>
      <c r="AA981" s="18">
        <f t="shared" si="81"/>
        <v>3136.6000000000004</v>
      </c>
      <c r="AB981" s="18">
        <f t="shared" si="82"/>
        <v>0.75380918048546031</v>
      </c>
      <c r="AC981" s="1" t="s">
        <v>7494</v>
      </c>
      <c r="AD981" s="1" t="str">
        <f t="shared" si="84"/>
        <v>Cuckfield R.D.</v>
      </c>
      <c r="AE981" s="1" t="str">
        <f t="shared" si="83"/>
        <v>Cuckfield R.D.</v>
      </c>
      <c r="AF981" s="1" t="str">
        <f>INDEX(Lookup!G$2:G$1349, MATCH($AE981, Lookup!$G$2:$G$1349,0))</f>
        <v>CUCKFIELD R.D.</v>
      </c>
      <c r="AG981" s="1" t="str">
        <f>INDEX(Lookup!F$2:F$1349, MATCH($AE981, Lookup!$G$2:$G$1349,0))</f>
        <v>e371044</v>
      </c>
      <c r="AH981" s="1" t="str">
        <f>INDEX(Lookup!C$2:C$1349, MATCH($AE981, Lookup!$G$2:$G$1349,0))</f>
        <v>West Sussex</v>
      </c>
      <c r="AI981" s="1" t="str">
        <f>INDEX(Lookup!D$2:D$1349, MATCH($AE981, Lookup!$G$2:$G$1349,0))</f>
        <v>South East</v>
      </c>
      <c r="AJ981" s="1" t="str">
        <f>INDEX(Lookup!E$2:E$1349, MATCH($AE981, Lookup!$G$2:$G$1349,0))</f>
        <v>Greater South East</v>
      </c>
    </row>
    <row r="982" spans="1:36" x14ac:dyDescent="0.3">
      <c r="A982" s="11" t="s">
        <v>2147</v>
      </c>
      <c r="B982" s="5">
        <v>54330</v>
      </c>
      <c r="C982" s="5">
        <v>86.5</v>
      </c>
      <c r="D982" s="5">
        <v>36.700000000000003</v>
      </c>
      <c r="E982" s="5">
        <v>7.3</v>
      </c>
      <c r="F982" s="5">
        <v>29.4</v>
      </c>
      <c r="G982" s="5">
        <v>0</v>
      </c>
      <c r="H982" s="5">
        <v>37.5</v>
      </c>
      <c r="I982" s="5">
        <v>65000</v>
      </c>
      <c r="J982" s="5">
        <v>194</v>
      </c>
      <c r="K982" s="5">
        <v>2438271</v>
      </c>
      <c r="L982" s="5">
        <v>8.4</v>
      </c>
      <c r="M982" s="5">
        <v>6657.1</v>
      </c>
      <c r="N982" s="5">
        <v>22687</v>
      </c>
      <c r="O982" s="5">
        <v>5207.5</v>
      </c>
      <c r="P982" s="5">
        <v>3106</v>
      </c>
      <c r="Q982" s="5">
        <v>356.2</v>
      </c>
      <c r="R982" s="5">
        <v>18527</v>
      </c>
      <c r="S982" s="5">
        <v>4330.6000000000004</v>
      </c>
      <c r="T982" s="5">
        <v>1040</v>
      </c>
      <c r="U982" s="5">
        <v>515</v>
      </c>
      <c r="V982" s="5">
        <v>380.3</v>
      </c>
      <c r="W982" s="13">
        <v>46.5</v>
      </c>
      <c r="X982" s="5">
        <v>295.39999999999998</v>
      </c>
      <c r="Y982" s="5">
        <v>223</v>
      </c>
      <c r="Z982" s="5">
        <v>504.5</v>
      </c>
      <c r="AA982" s="18">
        <f t="shared" si="81"/>
        <v>5201.8</v>
      </c>
      <c r="AB982" s="18">
        <f t="shared" si="82"/>
        <v>0.78139129651049255</v>
      </c>
      <c r="AC982" s="1" t="s">
        <v>7494</v>
      </c>
      <c r="AD982" s="1" t="str">
        <f t="shared" si="84"/>
        <v>Hailsham R.D.</v>
      </c>
      <c r="AE982" s="1" t="str">
        <f t="shared" si="83"/>
        <v>Hailsham R.D.</v>
      </c>
      <c r="AF982" s="1" t="str">
        <f>INDEX(Lookup!G$2:G$1349, MATCH($AE982, Lookup!$G$2:$G$1349,0))</f>
        <v>HAILSHAM R.D.</v>
      </c>
      <c r="AG982" s="1" t="str">
        <f>INDEX(Lookup!F$2:F$1349, MATCH($AE982, Lookup!$G$2:$G$1349,0))</f>
        <v>e371047</v>
      </c>
      <c r="AH982" s="1" t="str">
        <f>INDEX(Lookup!C$2:C$1349, MATCH($AE982, Lookup!$G$2:$G$1349,0))</f>
        <v>East Sussex</v>
      </c>
      <c r="AI982" s="1" t="str">
        <f>INDEX(Lookup!D$2:D$1349, MATCH($AE982, Lookup!$G$2:$G$1349,0))</f>
        <v>South East</v>
      </c>
      <c r="AJ982" s="1" t="str">
        <f>INDEX(Lookup!E$2:E$1349, MATCH($AE982, Lookup!$G$2:$G$1349,0))</f>
        <v>Greater South East</v>
      </c>
    </row>
    <row r="983" spans="1:36" x14ac:dyDescent="0.3">
      <c r="A983" s="11" t="s">
        <v>2148</v>
      </c>
      <c r="B983" s="5">
        <v>55320</v>
      </c>
      <c r="C983" s="5">
        <v>91.5</v>
      </c>
      <c r="D983" s="5">
        <v>35.799999999999997</v>
      </c>
      <c r="E983" s="5">
        <v>6.4</v>
      </c>
      <c r="F983" s="5">
        <v>29.4</v>
      </c>
      <c r="G983" s="5">
        <v>0</v>
      </c>
      <c r="H983" s="5">
        <v>36.5</v>
      </c>
      <c r="I983" s="5">
        <v>50362</v>
      </c>
      <c r="J983" s="5">
        <v>159</v>
      </c>
      <c r="K983" s="5">
        <v>1839485</v>
      </c>
      <c r="L983" s="5">
        <v>35</v>
      </c>
      <c r="M983" s="5">
        <v>5088.3999999999996</v>
      </c>
      <c r="N983" s="5">
        <v>19692</v>
      </c>
      <c r="O983" s="5">
        <v>3803.7</v>
      </c>
      <c r="P983" s="5">
        <v>6740</v>
      </c>
      <c r="Q983" s="5">
        <v>683.5</v>
      </c>
      <c r="R983" s="5">
        <v>11781</v>
      </c>
      <c r="S983" s="5">
        <v>2685</v>
      </c>
      <c r="T983" s="5">
        <v>794</v>
      </c>
      <c r="U983" s="5">
        <v>408.2</v>
      </c>
      <c r="V983" s="5">
        <v>338.6</v>
      </c>
      <c r="W983" s="13">
        <v>52.3</v>
      </c>
      <c r="X983" s="13">
        <v>269.3</v>
      </c>
      <c r="Y983" s="13">
        <v>93.3</v>
      </c>
      <c r="Z983" s="13">
        <v>531.29999999999995</v>
      </c>
      <c r="AA983" s="18">
        <f t="shared" si="81"/>
        <v>3776.7</v>
      </c>
      <c r="AB983" s="18">
        <f t="shared" si="82"/>
        <v>0.74221759295652856</v>
      </c>
      <c r="AC983" s="1" t="s">
        <v>7494</v>
      </c>
      <c r="AD983" s="1" t="str">
        <f t="shared" si="84"/>
        <v>Uckfield R.D.</v>
      </c>
      <c r="AE983" s="1" t="str">
        <f t="shared" si="83"/>
        <v>Uckfield R.D.</v>
      </c>
      <c r="AF983" s="1" t="str">
        <f>INDEX(Lookup!G$2:G$1349, MATCH($AE983, Lookup!$G$2:$G$1349,0))</f>
        <v>UCKFIELD R.D.</v>
      </c>
      <c r="AG983" s="1" t="str">
        <f>INDEX(Lookup!F$2:F$1349, MATCH($AE983, Lookup!$G$2:$G$1349,0))</f>
        <v>e371048</v>
      </c>
      <c r="AH983" s="1" t="str">
        <f>INDEX(Lookup!C$2:C$1349, MATCH($AE983, Lookup!$G$2:$G$1349,0))</f>
        <v>East Sussex</v>
      </c>
      <c r="AI983" s="1" t="str">
        <f>INDEX(Lookup!D$2:D$1349, MATCH($AE983, Lookup!$G$2:$G$1349,0))</f>
        <v>South East</v>
      </c>
      <c r="AJ983" s="1" t="str">
        <f>INDEX(Lookup!E$2:E$1349, MATCH($AE983, Lookup!$G$2:$G$1349,0))</f>
        <v>Greater South East</v>
      </c>
    </row>
    <row r="984" spans="1:36" x14ac:dyDescent="0.3">
      <c r="A984" s="11" t="s">
        <v>2149</v>
      </c>
      <c r="W984" s="13"/>
      <c r="AA984" s="18">
        <f t="shared" si="81"/>
        <v>0</v>
      </c>
      <c r="AB984" s="18" t="e">
        <f t="shared" si="82"/>
        <v>#DIV/0!</v>
      </c>
      <c r="AE984" s="1">
        <f t="shared" si="83"/>
        <v>0</v>
      </c>
      <c r="AF984" s="1" t="e">
        <f>INDEX(Lookup!G$2:G$1349, MATCH($AE984, Lookup!$G$2:$G$1349,0))</f>
        <v>#N/A</v>
      </c>
      <c r="AG984" s="1" t="e">
        <f>INDEX(Lookup!F$2:F$1349, MATCH($AE984, Lookup!$G$2:$G$1349,0))</f>
        <v>#N/A</v>
      </c>
      <c r="AH984" s="1" t="e">
        <f>INDEX(Lookup!C$2:C$1349, MATCH($AE984, Lookup!$G$2:$G$1349,0))</f>
        <v>#N/A</v>
      </c>
      <c r="AI984" s="1" t="e">
        <f>INDEX(Lookup!D$2:D$1349, MATCH($AE984, Lookup!$G$2:$G$1349,0))</f>
        <v>#N/A</v>
      </c>
      <c r="AJ984" s="1" t="e">
        <f>INDEX(Lookup!E$2:E$1349, MATCH($AE984, Lookup!$G$2:$G$1349,0))</f>
        <v>#N/A</v>
      </c>
    </row>
    <row r="985" spans="1:36" x14ac:dyDescent="0.3">
      <c r="A985" s="11" t="s">
        <v>1362</v>
      </c>
      <c r="C985" s="5">
        <v>63.5</v>
      </c>
      <c r="D985" s="5">
        <v>29.3</v>
      </c>
      <c r="I985" s="5">
        <v>655125</v>
      </c>
      <c r="J985" s="5">
        <v>121.9</v>
      </c>
      <c r="K985" s="5">
        <v>19195163</v>
      </c>
      <c r="L985" s="5">
        <v>0</v>
      </c>
      <c r="W985" s="13"/>
      <c r="AA985" s="18">
        <f t="shared" si="81"/>
        <v>0</v>
      </c>
      <c r="AB985" s="18" t="e">
        <f t="shared" si="82"/>
        <v>#DIV/0!</v>
      </c>
      <c r="AE985" s="1">
        <f t="shared" si="83"/>
        <v>0</v>
      </c>
      <c r="AF985" s="1" t="e">
        <f>INDEX(Lookup!G$2:G$1349, MATCH($AE985, Lookup!$G$2:$G$1349,0))</f>
        <v>#N/A</v>
      </c>
      <c r="AG985" s="1" t="e">
        <f>INDEX(Lookup!F$2:F$1349, MATCH($AE985, Lookup!$G$2:$G$1349,0))</f>
        <v>#N/A</v>
      </c>
      <c r="AH985" s="1" t="e">
        <f>INDEX(Lookup!C$2:C$1349, MATCH($AE985, Lookup!$G$2:$G$1349,0))</f>
        <v>#N/A</v>
      </c>
      <c r="AI985" s="1" t="e">
        <f>INDEX(Lookup!D$2:D$1349, MATCH($AE985, Lookup!$G$2:$G$1349,0))</f>
        <v>#N/A</v>
      </c>
      <c r="AJ985" s="1" t="e">
        <f>INDEX(Lookup!E$2:E$1349, MATCH($AE985, Lookup!$G$2:$G$1349,0))</f>
        <v>#N/A</v>
      </c>
    </row>
    <row r="986" spans="1:36" x14ac:dyDescent="0.3">
      <c r="A986" s="11" t="s">
        <v>1363</v>
      </c>
      <c r="B986" s="5">
        <v>500900</v>
      </c>
      <c r="H986" s="5">
        <v>44.9</v>
      </c>
      <c r="I986" s="5">
        <v>655120</v>
      </c>
      <c r="J986" s="5">
        <v>121.8</v>
      </c>
      <c r="K986" s="5">
        <v>29430780</v>
      </c>
      <c r="M986" s="5">
        <v>66522.8</v>
      </c>
      <c r="N986" s="5">
        <v>190135</v>
      </c>
      <c r="O986" s="5">
        <v>40204.300000000003</v>
      </c>
      <c r="P986" s="5">
        <v>39964</v>
      </c>
      <c r="Q986" s="5">
        <v>4986.7</v>
      </c>
      <c r="R986" s="5">
        <v>142864</v>
      </c>
      <c r="S986" s="5">
        <v>31282.400000000001</v>
      </c>
      <c r="T986" s="5">
        <v>7173</v>
      </c>
      <c r="U986" s="5">
        <v>3872.1</v>
      </c>
      <c r="V986" s="5">
        <v>5964.7</v>
      </c>
      <c r="W986" s="13">
        <v>1584.9</v>
      </c>
      <c r="X986" s="13">
        <v>5090.8999999999996</v>
      </c>
      <c r="Y986" s="13">
        <v>6185.1</v>
      </c>
      <c r="Z986" s="13">
        <v>7492.8</v>
      </c>
      <c r="AA986" s="18">
        <f t="shared" si="81"/>
        <v>40141.199999999997</v>
      </c>
      <c r="AB986" s="18">
        <f t="shared" si="82"/>
        <v>0.60342018075005854</v>
      </c>
      <c r="AE986" s="1">
        <f t="shared" si="83"/>
        <v>0</v>
      </c>
      <c r="AF986" s="1" t="e">
        <f>INDEX(Lookup!G$2:G$1349, MATCH($AE986, Lookup!$G$2:$G$1349,0))</f>
        <v>#N/A</v>
      </c>
      <c r="AG986" s="1" t="e">
        <f>INDEX(Lookup!F$2:F$1349, MATCH($AE986, Lookup!$G$2:$G$1349,0))</f>
        <v>#N/A</v>
      </c>
      <c r="AH986" s="1" t="e">
        <f>INDEX(Lookup!C$2:C$1349, MATCH($AE986, Lookup!$G$2:$G$1349,0))</f>
        <v>#N/A</v>
      </c>
      <c r="AI986" s="1" t="e">
        <f>INDEX(Lookup!D$2:D$1349, MATCH($AE986, Lookup!$G$2:$G$1349,0))</f>
        <v>#N/A</v>
      </c>
      <c r="AJ986" s="1" t="e">
        <f>INDEX(Lookup!E$2:E$1349, MATCH($AE986, Lookup!$G$2:$G$1349,0))</f>
        <v>#N/A</v>
      </c>
    </row>
    <row r="987" spans="1:36" x14ac:dyDescent="0.3">
      <c r="A987" s="11" t="s">
        <v>2150</v>
      </c>
      <c r="B987" s="5">
        <v>2400</v>
      </c>
      <c r="C987" s="5">
        <v>93</v>
      </c>
      <c r="D987" s="5">
        <v>43</v>
      </c>
      <c r="E987" s="5">
        <v>11.7</v>
      </c>
      <c r="F987" s="5">
        <v>31.3</v>
      </c>
      <c r="G987" s="5">
        <v>0</v>
      </c>
      <c r="I987" s="5">
        <v>2850</v>
      </c>
      <c r="J987" s="5">
        <v>133.6</v>
      </c>
      <c r="K987" s="5">
        <v>122550</v>
      </c>
      <c r="L987" s="5">
        <v>5.3</v>
      </c>
      <c r="M987" s="5">
        <v>302.10000000000002</v>
      </c>
      <c r="N987" s="5">
        <v>982</v>
      </c>
      <c r="O987" s="5">
        <v>175.4</v>
      </c>
      <c r="P987" s="5">
        <v>443</v>
      </c>
      <c r="Q987" s="5">
        <v>49.2</v>
      </c>
      <c r="R987" s="5">
        <v>507</v>
      </c>
      <c r="S987" s="5">
        <v>108.1</v>
      </c>
      <c r="T987" s="5">
        <v>31</v>
      </c>
      <c r="U987" s="5">
        <v>18.100000000000001</v>
      </c>
      <c r="V987" s="5">
        <v>41.4</v>
      </c>
      <c r="W987" s="13">
        <v>8.9</v>
      </c>
      <c r="X987" s="5">
        <v>31.3</v>
      </c>
      <c r="Y987" s="5">
        <v>17</v>
      </c>
      <c r="Z987" s="5">
        <v>28.1</v>
      </c>
      <c r="AA987" s="18">
        <f t="shared" si="81"/>
        <v>175.4</v>
      </c>
      <c r="AB987" s="18">
        <f t="shared" si="82"/>
        <v>0.58060244952002649</v>
      </c>
      <c r="AC987" s="1" t="s">
        <v>7495</v>
      </c>
      <c r="AD987" s="1" t="str">
        <f>_xlfn.CONCAT(A987," ",AC987)</f>
        <v>Arundel M.B.</v>
      </c>
      <c r="AE987" s="1" t="str">
        <f t="shared" si="83"/>
        <v>Arundel M.B.</v>
      </c>
      <c r="AF987" s="1" t="str">
        <f>INDEX(Lookup!G$2:G$1349, MATCH($AE987, Lookup!$G$2:$G$1349,0))</f>
        <v>ARUNDEL M.B.</v>
      </c>
      <c r="AG987" s="1" t="str">
        <f>INDEX(Lookup!F$2:F$1349, MATCH($AE987, Lookup!$G$2:$G$1349,0))</f>
        <v>e381049</v>
      </c>
      <c r="AH987" s="1" t="str">
        <f>INDEX(Lookup!C$2:C$1349, MATCH($AE987, Lookup!$G$2:$G$1349,0))</f>
        <v>West Sussex</v>
      </c>
      <c r="AI987" s="1" t="str">
        <f>INDEX(Lookup!D$2:D$1349, MATCH($AE987, Lookup!$G$2:$G$1349,0))</f>
        <v>South East</v>
      </c>
      <c r="AJ987" s="1" t="str">
        <f>INDEX(Lookup!E$2:E$1349, MATCH($AE987, Lookup!$G$2:$G$1349,0))</f>
        <v>Greater South East</v>
      </c>
    </row>
    <row r="988" spans="1:36" x14ac:dyDescent="0.3">
      <c r="A988" s="11" t="s">
        <v>2151</v>
      </c>
      <c r="B988" s="5">
        <v>21100</v>
      </c>
      <c r="C988" s="5">
        <v>99.5</v>
      </c>
      <c r="D988" s="5">
        <v>46.2</v>
      </c>
      <c r="E988" s="5">
        <v>14.9</v>
      </c>
      <c r="F988" s="5">
        <v>31.3</v>
      </c>
      <c r="G988" s="5">
        <v>0</v>
      </c>
      <c r="I988" s="5">
        <v>34300</v>
      </c>
      <c r="J988" s="5">
        <v>163.80000000000001</v>
      </c>
      <c r="K988" s="5">
        <v>1584660</v>
      </c>
      <c r="L988" s="5">
        <v>0</v>
      </c>
      <c r="M988" s="5">
        <v>3483.8</v>
      </c>
      <c r="N988" s="5">
        <v>7049</v>
      </c>
      <c r="O988" s="5">
        <v>1320.9</v>
      </c>
      <c r="P988" s="5">
        <v>2722</v>
      </c>
      <c r="Q988" s="5">
        <v>329.2</v>
      </c>
      <c r="R988" s="5">
        <v>4117</v>
      </c>
      <c r="S988" s="5">
        <v>883.9</v>
      </c>
      <c r="T988" s="5">
        <v>196</v>
      </c>
      <c r="U988" s="5">
        <v>98.1</v>
      </c>
      <c r="V988" s="5">
        <v>609.20000000000005</v>
      </c>
      <c r="W988" s="13">
        <v>162.69999999999999</v>
      </c>
      <c r="X988" s="13">
        <v>344.6</v>
      </c>
      <c r="Y988" s="13">
        <v>384.7</v>
      </c>
      <c r="Z988" s="5">
        <v>661.7</v>
      </c>
      <c r="AA988" s="18">
        <f t="shared" si="81"/>
        <v>1311.1999999999998</v>
      </c>
      <c r="AB988" s="18">
        <f t="shared" si="82"/>
        <v>0.37637062977208791</v>
      </c>
      <c r="AC988" s="1" t="s">
        <v>7495</v>
      </c>
      <c r="AD988" s="1" t="str">
        <f>_xlfn.CONCAT(A988," ",AC988)</f>
        <v>Chichester M.B.</v>
      </c>
      <c r="AE988" s="1" t="str">
        <f t="shared" si="83"/>
        <v>Chichester M.B.</v>
      </c>
      <c r="AF988" s="1" t="str">
        <f>INDEX(Lookup!G$2:G$1349, MATCH($AE988, Lookup!$G$2:$G$1349,0))</f>
        <v>CHICHESTER M.B.</v>
      </c>
      <c r="AG988" s="1" t="str">
        <f>INDEX(Lookup!F$2:F$1349, MATCH($AE988, Lookup!$G$2:$G$1349,0))</f>
        <v>e381051</v>
      </c>
      <c r="AH988" s="1" t="str">
        <f>INDEX(Lookup!C$2:C$1349, MATCH($AE988, Lookup!$G$2:$G$1349,0))</f>
        <v>West Sussex</v>
      </c>
      <c r="AI988" s="1" t="str">
        <f>INDEX(Lookup!D$2:D$1349, MATCH($AE988, Lookup!$G$2:$G$1349,0))</f>
        <v>South East</v>
      </c>
      <c r="AJ988" s="1" t="str">
        <f>INDEX(Lookup!E$2:E$1349, MATCH($AE988, Lookup!$G$2:$G$1349,0))</f>
        <v>Greater South East</v>
      </c>
    </row>
    <row r="989" spans="1:36" x14ac:dyDescent="0.3">
      <c r="A989" s="11" t="s">
        <v>2152</v>
      </c>
      <c r="B989" s="5">
        <v>89090</v>
      </c>
      <c r="C989" s="5">
        <v>102.5</v>
      </c>
      <c r="D989" s="5">
        <v>49</v>
      </c>
      <c r="E989" s="5">
        <v>19.7</v>
      </c>
      <c r="F989" s="5">
        <v>29.3</v>
      </c>
      <c r="G989" s="5">
        <v>0</v>
      </c>
      <c r="I989" s="5">
        <v>122000</v>
      </c>
      <c r="J989" s="5">
        <v>104.4</v>
      </c>
      <c r="K989" s="5">
        <v>5978000</v>
      </c>
      <c r="L989" s="5">
        <v>0</v>
      </c>
      <c r="M989" s="5">
        <v>12600.6</v>
      </c>
      <c r="N989" s="5">
        <v>37022</v>
      </c>
      <c r="O989" s="5">
        <v>8066.5</v>
      </c>
      <c r="P989" s="5">
        <v>5689</v>
      </c>
      <c r="Q989" s="5">
        <v>714.4</v>
      </c>
      <c r="R989" s="5">
        <v>30103</v>
      </c>
      <c r="S989" s="5">
        <v>6751.1</v>
      </c>
      <c r="T989" s="5">
        <v>1217</v>
      </c>
      <c r="U989" s="5">
        <v>599.29999999999995</v>
      </c>
      <c r="V989" s="5">
        <v>1537.4</v>
      </c>
      <c r="W989" s="13">
        <v>408.2</v>
      </c>
      <c r="X989" s="13">
        <v>932.5</v>
      </c>
      <c r="Y989" s="13">
        <v>468.3</v>
      </c>
      <c r="Z989" s="13">
        <v>1187.8</v>
      </c>
      <c r="AA989" s="18">
        <f t="shared" si="81"/>
        <v>8064.8</v>
      </c>
      <c r="AB989" s="18">
        <f t="shared" si="82"/>
        <v>0.64003301430090631</v>
      </c>
      <c r="AC989" s="1" t="s">
        <v>7495</v>
      </c>
      <c r="AD989" s="1" t="str">
        <f>_xlfn.CONCAT(A989," ",AC989)</f>
        <v>Worthing M.B.</v>
      </c>
      <c r="AE989" s="1" t="str">
        <f t="shared" si="83"/>
        <v>Worthing M.B.</v>
      </c>
      <c r="AF989" s="1" t="str">
        <f>INDEX(Lookup!G$2:G$1349, MATCH($AE989, Lookup!$G$2:$G$1349,0))</f>
        <v>WORTHING M.B.</v>
      </c>
      <c r="AG989" s="1" t="str">
        <f>INDEX(Lookup!F$2:F$1349, MATCH($AE989, Lookup!$G$2:$G$1349,0))</f>
        <v>e381057</v>
      </c>
      <c r="AH989" s="1" t="str">
        <f>INDEX(Lookup!C$2:C$1349, MATCH($AE989, Lookup!$G$2:$G$1349,0))</f>
        <v>West Sussex</v>
      </c>
      <c r="AI989" s="1" t="str">
        <f>INDEX(Lookup!D$2:D$1349, MATCH($AE989, Lookup!$G$2:$G$1349,0))</f>
        <v>South East</v>
      </c>
      <c r="AJ989" s="1" t="str">
        <f>INDEX(Lookup!E$2:E$1349, MATCH($AE989, Lookup!$G$2:$G$1349,0))</f>
        <v>Greater South East</v>
      </c>
    </row>
    <row r="990" spans="1:36" x14ac:dyDescent="0.3">
      <c r="A990" s="11" t="s">
        <v>2153</v>
      </c>
      <c r="W990" s="13"/>
      <c r="AA990" s="18">
        <f t="shared" si="81"/>
        <v>0</v>
      </c>
      <c r="AB990" s="18" t="e">
        <f t="shared" si="82"/>
        <v>#DIV/0!</v>
      </c>
      <c r="AE990" s="1">
        <f t="shared" si="83"/>
        <v>0</v>
      </c>
      <c r="AF990" s="1" t="e">
        <f>INDEX(Lookup!G$2:G$1349, MATCH($AE990, Lookup!$G$2:$G$1349,0))</f>
        <v>#N/A</v>
      </c>
      <c r="AG990" s="1" t="e">
        <f>INDEX(Lookup!F$2:F$1349, MATCH($AE990, Lookup!$G$2:$G$1349,0))</f>
        <v>#N/A</v>
      </c>
      <c r="AH990" s="1" t="e">
        <f>INDEX(Lookup!C$2:C$1349, MATCH($AE990, Lookup!$G$2:$G$1349,0))</f>
        <v>#N/A</v>
      </c>
      <c r="AI990" s="1" t="e">
        <f>INDEX(Lookup!D$2:D$1349, MATCH($AE990, Lookup!$G$2:$G$1349,0))</f>
        <v>#N/A</v>
      </c>
      <c r="AJ990" s="1" t="e">
        <f>INDEX(Lookup!E$2:E$1349, MATCH($AE990, Lookup!$G$2:$G$1349,0))</f>
        <v>#N/A</v>
      </c>
    </row>
    <row r="991" spans="1:36" x14ac:dyDescent="0.3">
      <c r="A991" s="11" t="s">
        <v>2154</v>
      </c>
      <c r="B991" s="5">
        <v>33910</v>
      </c>
      <c r="C991" s="5">
        <v>107</v>
      </c>
      <c r="D991" s="5">
        <v>50</v>
      </c>
      <c r="E991" s="5">
        <v>18.5</v>
      </c>
      <c r="F991" s="5">
        <v>31.3</v>
      </c>
      <c r="G991" s="5">
        <v>0.2</v>
      </c>
      <c r="I991" s="5">
        <v>50000</v>
      </c>
      <c r="J991" s="5">
        <v>119.8</v>
      </c>
      <c r="K991" s="5">
        <v>2500000</v>
      </c>
      <c r="L991" s="5">
        <v>0</v>
      </c>
      <c r="M991" s="5">
        <v>5233</v>
      </c>
      <c r="N991" s="5">
        <v>14216</v>
      </c>
      <c r="O991" s="5">
        <v>3257.2</v>
      </c>
      <c r="P991" s="5">
        <v>2692</v>
      </c>
      <c r="Q991" s="5">
        <v>334.6</v>
      </c>
      <c r="R991" s="5">
        <v>10617</v>
      </c>
      <c r="S991" s="5">
        <v>2465.4</v>
      </c>
      <c r="T991" s="5">
        <v>903</v>
      </c>
      <c r="U991" s="5">
        <v>456.9</v>
      </c>
      <c r="V991" s="5">
        <v>713.2</v>
      </c>
      <c r="W991" s="13">
        <v>80.3</v>
      </c>
      <c r="X991" s="13">
        <v>449.8</v>
      </c>
      <c r="Y991" s="13">
        <v>273.7</v>
      </c>
      <c r="Z991" s="13">
        <v>458.8</v>
      </c>
      <c r="AA991" s="18">
        <f t="shared" si="81"/>
        <v>3256.9</v>
      </c>
      <c r="AB991" s="18">
        <f t="shared" si="82"/>
        <v>0.62237722147907515</v>
      </c>
      <c r="AC991" s="1" t="s">
        <v>7496</v>
      </c>
      <c r="AD991" s="1" t="str">
        <f t="shared" ref="AD991:AD1002" si="85">_xlfn.CONCAT(A991," ",AC991)</f>
        <v>Bognor Regis U.D.</v>
      </c>
      <c r="AE991" s="1" t="str">
        <f t="shared" si="83"/>
        <v>Bognor Regis U.D.</v>
      </c>
      <c r="AF991" s="1" t="str">
        <f>INDEX(Lookup!G$2:G$1349, MATCH($AE991, Lookup!$G$2:$G$1349,0))</f>
        <v>BOGNOR REGIS U.D.</v>
      </c>
      <c r="AG991" s="1" t="str">
        <f>INDEX(Lookup!F$2:F$1349, MATCH($AE991, Lookup!$G$2:$G$1349,0))</f>
        <v>e381050</v>
      </c>
      <c r="AH991" s="1" t="str">
        <f>INDEX(Lookup!C$2:C$1349, MATCH($AE991, Lookup!$G$2:$G$1349,0))</f>
        <v>West Sussex</v>
      </c>
      <c r="AI991" s="1" t="str">
        <f>INDEX(Lookup!D$2:D$1349, MATCH($AE991, Lookup!$G$2:$G$1349,0))</f>
        <v>South East</v>
      </c>
      <c r="AJ991" s="1" t="str">
        <f>INDEX(Lookup!E$2:E$1349, MATCH($AE991, Lookup!$G$2:$G$1349,0))</f>
        <v>Greater South East</v>
      </c>
    </row>
    <row r="992" spans="1:36" x14ac:dyDescent="0.3">
      <c r="A992" s="11" t="s">
        <v>2155</v>
      </c>
      <c r="B992" s="5">
        <v>68810</v>
      </c>
      <c r="C992" s="5">
        <v>97.7</v>
      </c>
      <c r="D992" s="5">
        <v>47.8</v>
      </c>
      <c r="E992" s="5">
        <v>16.5</v>
      </c>
      <c r="F992" s="5">
        <v>31.3</v>
      </c>
      <c r="G992" s="5">
        <v>0</v>
      </c>
      <c r="I992" s="5">
        <v>101500</v>
      </c>
      <c r="J992" s="5">
        <v>122.6</v>
      </c>
      <c r="K992" s="5">
        <v>4851700</v>
      </c>
      <c r="L992" s="5">
        <v>0</v>
      </c>
      <c r="M992" s="5">
        <v>9956.2000000000007</v>
      </c>
      <c r="N992" s="5">
        <v>21590</v>
      </c>
      <c r="O992" s="5">
        <v>4157.3</v>
      </c>
      <c r="P992" s="5">
        <v>4141</v>
      </c>
      <c r="Q992" s="5">
        <v>580</v>
      </c>
      <c r="R992" s="5">
        <v>17328</v>
      </c>
      <c r="S992" s="5">
        <v>3523.9</v>
      </c>
      <c r="T992" s="5">
        <v>118</v>
      </c>
      <c r="U992" s="5">
        <v>53</v>
      </c>
      <c r="V992" s="5">
        <v>884.2</v>
      </c>
      <c r="W992" s="13">
        <v>442.5</v>
      </c>
      <c r="X992" s="13">
        <v>698.3</v>
      </c>
      <c r="Y992" s="13">
        <v>2711.2</v>
      </c>
      <c r="Z992" s="5">
        <v>1062.5999999999999</v>
      </c>
      <c r="AA992" s="18">
        <f t="shared" si="81"/>
        <v>4156.8999999999996</v>
      </c>
      <c r="AB992" s="18">
        <f t="shared" si="82"/>
        <v>0.41751873204636303</v>
      </c>
      <c r="AC992" s="1" t="s">
        <v>7496</v>
      </c>
      <c r="AD992" s="1" t="str">
        <f t="shared" si="85"/>
        <v>Crawley U.D.</v>
      </c>
      <c r="AE992" s="1" t="str">
        <f t="shared" si="83"/>
        <v>Crawley U.D.</v>
      </c>
      <c r="AF992" s="1" t="str">
        <f>INDEX(Lookup!G$2:G$1349, MATCH($AE992, Lookup!$G$2:$G$1349,0))</f>
        <v>CRAWLEY U.D.</v>
      </c>
      <c r="AG992" s="1" t="str">
        <f>INDEX(Lookup!F$2:F$1349, MATCH($AE992, Lookup!$G$2:$G$1349,0))</f>
        <v>e381052</v>
      </c>
      <c r="AH992" s="1" t="str">
        <f>INDEX(Lookup!C$2:C$1349, MATCH($AE992, Lookup!$G$2:$G$1349,0))</f>
        <v>West Sussex</v>
      </c>
      <c r="AI992" s="1" t="str">
        <f>INDEX(Lookup!D$2:D$1349, MATCH($AE992, Lookup!$G$2:$G$1349,0))</f>
        <v>South East</v>
      </c>
      <c r="AJ992" s="1" t="str">
        <f>INDEX(Lookup!E$2:E$1349, MATCH($AE992, Lookup!$G$2:$G$1349,0))</f>
        <v>Greater South East</v>
      </c>
    </row>
    <row r="993" spans="1:36" x14ac:dyDescent="0.3">
      <c r="A993" s="11" t="s">
        <v>2156</v>
      </c>
      <c r="B993" s="5">
        <v>26830</v>
      </c>
      <c r="C993" s="5">
        <v>87</v>
      </c>
      <c r="D993" s="5">
        <v>40.6</v>
      </c>
      <c r="E993" s="5">
        <v>9.3000000000000007</v>
      </c>
      <c r="F993" s="5">
        <v>31.3</v>
      </c>
      <c r="G993" s="5">
        <v>0</v>
      </c>
      <c r="I993" s="5">
        <v>38908</v>
      </c>
      <c r="J993" s="5">
        <v>121.3</v>
      </c>
      <c r="K993" s="5">
        <v>1579665</v>
      </c>
      <c r="L993" s="5">
        <v>0</v>
      </c>
      <c r="M993" s="5">
        <v>3981.7</v>
      </c>
      <c r="N993" s="5">
        <v>9258</v>
      </c>
      <c r="O993" s="5">
        <v>1940.9</v>
      </c>
      <c r="P993" s="5">
        <v>1590</v>
      </c>
      <c r="Q993" s="5">
        <v>199.9</v>
      </c>
      <c r="R993" s="5">
        <v>7528</v>
      </c>
      <c r="S993" s="5">
        <v>1683.2</v>
      </c>
      <c r="T993" s="5">
        <v>120</v>
      </c>
      <c r="U993" s="5">
        <v>54.2</v>
      </c>
      <c r="V993" s="5">
        <v>653.6</v>
      </c>
      <c r="W993" s="13">
        <v>279</v>
      </c>
      <c r="X993" s="13">
        <v>312.3</v>
      </c>
      <c r="Y993" s="13">
        <v>407.4</v>
      </c>
      <c r="Z993" s="5">
        <v>388.5</v>
      </c>
      <c r="AA993" s="18">
        <f t="shared" si="81"/>
        <v>1937.3000000000002</v>
      </c>
      <c r="AB993" s="18">
        <f t="shared" si="82"/>
        <v>0.48655097069091097</v>
      </c>
      <c r="AC993" s="1" t="s">
        <v>7496</v>
      </c>
      <c r="AD993" s="1" t="str">
        <f t="shared" si="85"/>
        <v>Horsham U.D.</v>
      </c>
      <c r="AE993" s="1" t="str">
        <f t="shared" si="83"/>
        <v>Horsham U.D.</v>
      </c>
      <c r="AF993" s="1" t="str">
        <f>INDEX(Lookup!G$2:G$1349, MATCH($AE993, Lookup!$G$2:$G$1349,0))</f>
        <v>HORSHAM U.D.</v>
      </c>
      <c r="AG993" s="1" t="str">
        <f>INDEX(Lookup!F$2:F$1349, MATCH($AE993, Lookup!$G$2:$G$1349,0))</f>
        <v>e381053</v>
      </c>
      <c r="AH993" s="1" t="str">
        <f>INDEX(Lookup!C$2:C$1349, MATCH($AE993, Lookup!$G$2:$G$1349,0))</f>
        <v>West Sussex</v>
      </c>
      <c r="AI993" s="1" t="str">
        <f>INDEX(Lookup!D$2:D$1349, MATCH($AE993, Lookup!$G$2:$G$1349,0))</f>
        <v>South East</v>
      </c>
      <c r="AJ993" s="1" t="str">
        <f>INDEX(Lookup!E$2:E$1349, MATCH($AE993, Lookup!$G$2:$G$1349,0))</f>
        <v>Greater South East</v>
      </c>
    </row>
    <row r="994" spans="1:36" x14ac:dyDescent="0.3">
      <c r="A994" s="11" t="s">
        <v>2157</v>
      </c>
      <c r="B994" s="5">
        <v>19480</v>
      </c>
      <c r="C994" s="5">
        <v>91.5</v>
      </c>
      <c r="D994" s="5">
        <v>43.5</v>
      </c>
      <c r="E994" s="5">
        <v>12</v>
      </c>
      <c r="F994" s="5">
        <v>31.3</v>
      </c>
      <c r="G994" s="5">
        <v>0.2</v>
      </c>
      <c r="I994" s="5">
        <v>22500</v>
      </c>
      <c r="J994" s="5">
        <v>114.3</v>
      </c>
      <c r="K994" s="5">
        <v>978750</v>
      </c>
      <c r="L994" s="5">
        <v>12.8</v>
      </c>
      <c r="M994" s="5">
        <v>2280.5</v>
      </c>
      <c r="N994" s="5">
        <v>7488</v>
      </c>
      <c r="O994" s="5">
        <v>1391.6</v>
      </c>
      <c r="P994" s="5">
        <v>2532</v>
      </c>
      <c r="Q994" s="5">
        <v>315.2</v>
      </c>
      <c r="R994" s="5">
        <v>4874</v>
      </c>
      <c r="S994" s="5">
        <v>1035</v>
      </c>
      <c r="T994" s="5">
        <v>81</v>
      </c>
      <c r="U994" s="5">
        <v>41.3</v>
      </c>
      <c r="V994" s="5">
        <v>228.1</v>
      </c>
      <c r="W994" s="13">
        <v>23.5</v>
      </c>
      <c r="X994" s="13">
        <v>176.3</v>
      </c>
      <c r="Y994" s="13">
        <v>187.2</v>
      </c>
      <c r="Z994" s="5">
        <v>273.8</v>
      </c>
      <c r="AA994" s="18">
        <f t="shared" si="81"/>
        <v>1391.5</v>
      </c>
      <c r="AB994" s="18">
        <f t="shared" si="82"/>
        <v>0.61017320762990568</v>
      </c>
      <c r="AC994" s="1" t="s">
        <v>7496</v>
      </c>
      <c r="AD994" s="1" t="str">
        <f t="shared" si="85"/>
        <v>Littlehampton U.D.</v>
      </c>
      <c r="AE994" s="1" t="str">
        <f t="shared" si="83"/>
        <v>Littlehampton U.D.</v>
      </c>
      <c r="AF994" s="1" t="str">
        <f>INDEX(Lookup!G$2:G$1349, MATCH($AE994, Lookup!$G$2:$G$1349,0))</f>
        <v>LITTLEHAMPTON U.D.</v>
      </c>
      <c r="AG994" s="1" t="str">
        <f>INDEX(Lookup!F$2:F$1349, MATCH($AE994, Lookup!$G$2:$G$1349,0))</f>
        <v>e381054</v>
      </c>
      <c r="AH994" s="1" t="str">
        <f>INDEX(Lookup!C$2:C$1349, MATCH($AE994, Lookup!$G$2:$G$1349,0))</f>
        <v>West Sussex</v>
      </c>
      <c r="AI994" s="1" t="str">
        <f>INDEX(Lookup!D$2:D$1349, MATCH($AE994, Lookup!$G$2:$G$1349,0))</f>
        <v>South East</v>
      </c>
      <c r="AJ994" s="1" t="str">
        <f>INDEX(Lookup!E$2:E$1349, MATCH($AE994, Lookup!$G$2:$G$1349,0))</f>
        <v>Greater South East</v>
      </c>
    </row>
    <row r="995" spans="1:36" x14ac:dyDescent="0.3">
      <c r="A995" s="11" t="s">
        <v>2158</v>
      </c>
      <c r="B995" s="5">
        <v>19050</v>
      </c>
      <c r="C995" s="5">
        <v>87.5</v>
      </c>
      <c r="D995" s="5">
        <v>45.6</v>
      </c>
      <c r="E995" s="5">
        <v>14.3</v>
      </c>
      <c r="F995" s="5">
        <v>31.3</v>
      </c>
      <c r="G995" s="5">
        <v>0</v>
      </c>
      <c r="I995" s="5">
        <v>26427</v>
      </c>
      <c r="J995" s="5">
        <v>86.5</v>
      </c>
      <c r="K995" s="5">
        <v>1205071</v>
      </c>
      <c r="L995" s="5">
        <v>0</v>
      </c>
      <c r="M995" s="5">
        <v>2732.3</v>
      </c>
      <c r="N995" s="5">
        <v>7154</v>
      </c>
      <c r="O995" s="5">
        <v>1614.1</v>
      </c>
      <c r="P995" s="5">
        <v>620</v>
      </c>
      <c r="Q995" s="5">
        <v>85.5</v>
      </c>
      <c r="R995" s="5">
        <v>6373</v>
      </c>
      <c r="S995" s="5">
        <v>1449.2</v>
      </c>
      <c r="T995" s="5">
        <v>156</v>
      </c>
      <c r="U995" s="5">
        <v>77.7</v>
      </c>
      <c r="V995" s="5">
        <v>182.7</v>
      </c>
      <c r="W995" s="13">
        <v>35.5</v>
      </c>
      <c r="X995" s="5">
        <v>285.10000000000002</v>
      </c>
      <c r="Y995" s="5">
        <v>298.89999999999998</v>
      </c>
      <c r="Z995" s="5">
        <v>316</v>
      </c>
      <c r="AA995" s="18">
        <f t="shared" si="81"/>
        <v>1612.4</v>
      </c>
      <c r="AB995" s="18">
        <f t="shared" si="82"/>
        <v>0.59012553526333122</v>
      </c>
      <c r="AC995" s="1" t="s">
        <v>7496</v>
      </c>
      <c r="AD995" s="1" t="str">
        <f t="shared" si="85"/>
        <v>Shoreham-by-Sea U.D.</v>
      </c>
      <c r="AE995" s="1" t="str">
        <f t="shared" si="83"/>
        <v>Shoreham-by-Sea U.D.</v>
      </c>
      <c r="AF995" s="1" t="str">
        <f>INDEX(Lookup!G$2:G$1349, MATCH($AE995, Lookup!$G$2:$G$1349,0))</f>
        <v>SHOREHAM-BY-SEA U.D.</v>
      </c>
      <c r="AG995" s="1" t="str">
        <f>INDEX(Lookup!F$2:F$1349, MATCH($AE995, Lookup!$G$2:$G$1349,0))</f>
        <v>e381055</v>
      </c>
      <c r="AH995" s="1" t="str">
        <f>INDEX(Lookup!C$2:C$1349, MATCH($AE995, Lookup!$G$2:$G$1349,0))</f>
        <v>West Sussex</v>
      </c>
      <c r="AI995" s="1" t="str">
        <f>INDEX(Lookup!D$2:D$1349, MATCH($AE995, Lookup!$G$2:$G$1349,0))</f>
        <v>South East</v>
      </c>
      <c r="AJ995" s="1" t="str">
        <f>INDEX(Lookup!E$2:E$1349, MATCH($AE995, Lookup!$G$2:$G$1349,0))</f>
        <v>Greater South East</v>
      </c>
    </row>
    <row r="996" spans="1:36" x14ac:dyDescent="0.3">
      <c r="A996" s="11" t="s">
        <v>2159</v>
      </c>
      <c r="B996" s="5">
        <v>11970</v>
      </c>
      <c r="C996" s="5">
        <v>88.5</v>
      </c>
      <c r="D996" s="5">
        <v>44.5</v>
      </c>
      <c r="E996" s="5">
        <v>12.5</v>
      </c>
      <c r="F996" s="5">
        <v>31.3</v>
      </c>
      <c r="G996" s="5">
        <v>0.7</v>
      </c>
      <c r="I996" s="5">
        <v>16352</v>
      </c>
      <c r="J996" s="5">
        <v>103.1</v>
      </c>
      <c r="K996" s="5">
        <v>727664</v>
      </c>
      <c r="L996" s="5">
        <v>0</v>
      </c>
      <c r="M996" s="5">
        <v>1690</v>
      </c>
      <c r="N996" s="5">
        <v>4382</v>
      </c>
      <c r="O996" s="5">
        <v>933.7</v>
      </c>
      <c r="P996" s="5">
        <v>239</v>
      </c>
      <c r="Q996" s="5">
        <v>31.9</v>
      </c>
      <c r="R996" s="5">
        <v>4128</v>
      </c>
      <c r="S996" s="5">
        <v>894.8</v>
      </c>
      <c r="T996" s="5">
        <v>15</v>
      </c>
      <c r="U996" s="5">
        <v>7</v>
      </c>
      <c r="V996" s="5">
        <v>88.2</v>
      </c>
      <c r="W996" s="13">
        <v>8.9</v>
      </c>
      <c r="X996" s="13">
        <v>135.80000000000001</v>
      </c>
      <c r="Y996" s="13">
        <v>153.80000000000001</v>
      </c>
      <c r="Z996" s="13">
        <v>369.6</v>
      </c>
      <c r="AA996" s="18">
        <f t="shared" si="81"/>
        <v>933.69999999999993</v>
      </c>
      <c r="AB996" s="18">
        <f t="shared" si="82"/>
        <v>0.55248520710059168</v>
      </c>
      <c r="AC996" s="1" t="s">
        <v>7496</v>
      </c>
      <c r="AD996" s="1" t="str">
        <f t="shared" si="85"/>
        <v>Southwick U.D.</v>
      </c>
      <c r="AE996" s="1" t="str">
        <f t="shared" si="83"/>
        <v>Southwick U.D.</v>
      </c>
      <c r="AF996" s="1" t="str">
        <f>INDEX(Lookup!G$2:G$1349, MATCH($AE996, Lookup!$G$2:$G$1349,0))</f>
        <v>SOUTHWICK U.D.</v>
      </c>
      <c r="AG996" s="1" t="str">
        <f>INDEX(Lookup!F$2:F$1349, MATCH($AE996, Lookup!$G$2:$G$1349,0))</f>
        <v>e381056</v>
      </c>
      <c r="AH996" s="1" t="str">
        <f>INDEX(Lookup!C$2:C$1349, MATCH($AE996, Lookup!$G$2:$G$1349,0))</f>
        <v>West Sussex</v>
      </c>
      <c r="AI996" s="1" t="str">
        <f>INDEX(Lookup!D$2:D$1349, MATCH($AE996, Lookup!$G$2:$G$1349,0))</f>
        <v>South East</v>
      </c>
      <c r="AJ996" s="1" t="str">
        <f>INDEX(Lookup!E$2:E$1349, MATCH($AE996, Lookup!$G$2:$G$1349,0))</f>
        <v>Greater South East</v>
      </c>
    </row>
    <row r="997" spans="1:36" x14ac:dyDescent="0.3">
      <c r="A997" s="11" t="s">
        <v>2160</v>
      </c>
      <c r="B997" s="5">
        <v>28910</v>
      </c>
      <c r="C997" s="5">
        <v>91.5</v>
      </c>
      <c r="D997" s="5">
        <v>42.2</v>
      </c>
      <c r="E997" s="5">
        <v>10.9</v>
      </c>
      <c r="F997" s="5">
        <v>31.3</v>
      </c>
      <c r="G997" s="5">
        <v>0</v>
      </c>
      <c r="H997" s="5">
        <v>42.8</v>
      </c>
      <c r="I997" s="5">
        <v>35268</v>
      </c>
      <c r="J997" s="5">
        <v>141.6</v>
      </c>
      <c r="K997" s="5">
        <v>1510817</v>
      </c>
      <c r="L997" s="5">
        <v>8.6999999999999993</v>
      </c>
      <c r="M997" s="5">
        <v>3565.5</v>
      </c>
      <c r="N997" s="5">
        <v>11182</v>
      </c>
      <c r="O997" s="5">
        <v>2455.4</v>
      </c>
      <c r="P997" s="5">
        <v>2613</v>
      </c>
      <c r="Q997" s="5">
        <v>316.2</v>
      </c>
      <c r="R997" s="5">
        <v>7873</v>
      </c>
      <c r="S997" s="5">
        <v>1764.5</v>
      </c>
      <c r="T997" s="5">
        <v>678</v>
      </c>
      <c r="U997" s="5">
        <v>373</v>
      </c>
      <c r="V997" s="5">
        <v>197.3</v>
      </c>
      <c r="W997" s="13">
        <v>30</v>
      </c>
      <c r="X997" s="13">
        <v>220</v>
      </c>
      <c r="Y997" s="13">
        <v>159.4</v>
      </c>
      <c r="Z997" s="13">
        <v>503.4</v>
      </c>
      <c r="AA997" s="18">
        <f t="shared" si="81"/>
        <v>2453.6999999999998</v>
      </c>
      <c r="AB997" s="18">
        <f t="shared" si="82"/>
        <v>0.68817837610433319</v>
      </c>
      <c r="AC997" s="1" t="s">
        <v>7494</v>
      </c>
      <c r="AD997" s="1" t="str">
        <f t="shared" si="85"/>
        <v>Chanctonbury R.D.</v>
      </c>
      <c r="AE997" s="1" t="str">
        <f t="shared" si="83"/>
        <v>Chanctonbury R.D.</v>
      </c>
      <c r="AF997" s="1" t="str">
        <f>INDEX(Lookup!G$2:G$1349, MATCH($AE997, Lookup!$G$2:$G$1349,0))</f>
        <v>CHANCTONBURY R.D.</v>
      </c>
      <c r="AG997" s="1" t="str">
        <f>INDEX(Lookup!F$2:F$1349, MATCH($AE997, Lookup!$G$2:$G$1349,0))</f>
        <v>e381058</v>
      </c>
      <c r="AH997" s="1" t="str">
        <f>INDEX(Lookup!C$2:C$1349, MATCH($AE997, Lookup!$G$2:$G$1349,0))</f>
        <v>West Sussex</v>
      </c>
      <c r="AI997" s="1" t="str">
        <f>INDEX(Lookup!D$2:D$1349, MATCH($AE997, Lookup!$G$2:$G$1349,0))</f>
        <v>South East</v>
      </c>
      <c r="AJ997" s="1" t="str">
        <f>INDEX(Lookup!E$2:E$1349, MATCH($AE997, Lookup!$G$2:$G$1349,0))</f>
        <v>Greater South East</v>
      </c>
    </row>
    <row r="998" spans="1:36" x14ac:dyDescent="0.3">
      <c r="A998" s="11" t="s">
        <v>2151</v>
      </c>
      <c r="B998" s="5">
        <v>64800</v>
      </c>
      <c r="C998" s="5">
        <v>90</v>
      </c>
      <c r="D998" s="5">
        <v>42.3</v>
      </c>
      <c r="E998" s="5">
        <v>11</v>
      </c>
      <c r="F998" s="5">
        <v>31.3</v>
      </c>
      <c r="G998" s="5">
        <v>0</v>
      </c>
      <c r="H998" s="5">
        <v>42.8</v>
      </c>
      <c r="I998" s="5">
        <v>76235</v>
      </c>
      <c r="J998" s="5">
        <v>130.69999999999999</v>
      </c>
      <c r="K998" s="5">
        <v>3259320</v>
      </c>
      <c r="L998" s="5">
        <v>13</v>
      </c>
      <c r="M998" s="5">
        <v>7548.1</v>
      </c>
      <c r="N998" s="5">
        <v>25992</v>
      </c>
      <c r="O998" s="5">
        <v>5467.4</v>
      </c>
      <c r="P998" s="5">
        <v>7033</v>
      </c>
      <c r="Q998" s="5">
        <v>827.5</v>
      </c>
      <c r="R998" s="5">
        <v>17560</v>
      </c>
      <c r="S998" s="5">
        <v>3830.9</v>
      </c>
      <c r="T998" s="5">
        <v>1379</v>
      </c>
      <c r="U998" s="5">
        <v>770.6</v>
      </c>
      <c r="V998" s="5">
        <v>237</v>
      </c>
      <c r="W998" s="13">
        <v>14.1</v>
      </c>
      <c r="X998" s="13">
        <v>708</v>
      </c>
      <c r="Y998" s="13">
        <v>303.8</v>
      </c>
      <c r="Z998" s="13">
        <v>817</v>
      </c>
      <c r="AA998" s="18">
        <f t="shared" si="81"/>
        <v>5429</v>
      </c>
      <c r="AB998" s="18">
        <f t="shared" si="82"/>
        <v>0.71925385196274561</v>
      </c>
      <c r="AC998" s="1" t="s">
        <v>7494</v>
      </c>
      <c r="AD998" s="1" t="str">
        <f t="shared" si="85"/>
        <v>Chichester R.D.</v>
      </c>
      <c r="AE998" s="1" t="str">
        <f t="shared" si="83"/>
        <v>Chichester R.D.</v>
      </c>
      <c r="AF998" s="1" t="str">
        <f>INDEX(Lookup!G$2:G$1349, MATCH($AE998, Lookup!$G$2:$G$1349,0))</f>
        <v>CHICHESTER R.D.</v>
      </c>
      <c r="AG998" s="1" t="str">
        <f>INDEX(Lookup!F$2:F$1349, MATCH($AE998, Lookup!$G$2:$G$1349,0))</f>
        <v>e381059</v>
      </c>
      <c r="AH998" s="1" t="str">
        <f>INDEX(Lookup!C$2:C$1349, MATCH($AE998, Lookup!$G$2:$G$1349,0))</f>
        <v>West Sussex</v>
      </c>
      <c r="AI998" s="1" t="str">
        <f>INDEX(Lookup!D$2:D$1349, MATCH($AE998, Lookup!$G$2:$G$1349,0))</f>
        <v>South East</v>
      </c>
      <c r="AJ998" s="1" t="str">
        <f>INDEX(Lookup!E$2:E$1349, MATCH($AE998, Lookup!$G$2:$G$1349,0))</f>
        <v>Greater South East</v>
      </c>
    </row>
    <row r="999" spans="1:36" x14ac:dyDescent="0.3">
      <c r="A999" s="11" t="s">
        <v>2156</v>
      </c>
      <c r="B999" s="5">
        <v>32360</v>
      </c>
      <c r="C999" s="5">
        <v>81.900000000000006</v>
      </c>
      <c r="D999" s="5">
        <v>38.1</v>
      </c>
      <c r="E999" s="5">
        <v>6.8</v>
      </c>
      <c r="F999" s="5">
        <v>31.3</v>
      </c>
      <c r="G999" s="5">
        <v>0</v>
      </c>
      <c r="H999" s="5">
        <v>38.6</v>
      </c>
      <c r="I999" s="5">
        <v>32500</v>
      </c>
      <c r="J999" s="5">
        <v>143.80000000000001</v>
      </c>
      <c r="K999" s="5">
        <v>1253787</v>
      </c>
      <c r="L999" s="5">
        <v>25.4</v>
      </c>
      <c r="M999" s="5">
        <v>3244.1</v>
      </c>
      <c r="N999" s="5">
        <v>10351</v>
      </c>
      <c r="O999" s="5">
        <v>2275.5</v>
      </c>
      <c r="P999" s="5">
        <v>2146</v>
      </c>
      <c r="Q999" s="5">
        <v>266.5</v>
      </c>
      <c r="R999" s="5">
        <v>7717</v>
      </c>
      <c r="S999" s="5">
        <v>1705.4</v>
      </c>
      <c r="T999" s="5">
        <v>457</v>
      </c>
      <c r="U999" s="5">
        <v>298.39999999999998</v>
      </c>
      <c r="V999" s="5">
        <v>89.3</v>
      </c>
      <c r="W999" s="13">
        <v>24.5</v>
      </c>
      <c r="X999" s="13">
        <v>235.1</v>
      </c>
      <c r="Y999" s="13">
        <v>125.5</v>
      </c>
      <c r="Z999" s="13">
        <v>494.2</v>
      </c>
      <c r="AA999" s="18">
        <f t="shared" si="81"/>
        <v>2270.3000000000002</v>
      </c>
      <c r="AB999" s="18">
        <f t="shared" si="82"/>
        <v>0.69982429641503041</v>
      </c>
      <c r="AC999" s="1" t="s">
        <v>7494</v>
      </c>
      <c r="AD999" s="1" t="str">
        <f t="shared" si="85"/>
        <v>Horsham R.D.</v>
      </c>
      <c r="AE999" s="1" t="str">
        <f t="shared" si="83"/>
        <v>Horsham R.D.</v>
      </c>
      <c r="AF999" s="1" t="str">
        <f>INDEX(Lookup!G$2:G$1349, MATCH($AE999, Lookup!$G$2:$G$1349,0))</f>
        <v>HORSHAM R.D.</v>
      </c>
      <c r="AG999" s="1" t="str">
        <f>INDEX(Lookup!F$2:F$1349, MATCH($AE999, Lookup!$G$2:$G$1349,0))</f>
        <v>e381060</v>
      </c>
      <c r="AH999" s="1" t="str">
        <f>INDEX(Lookup!C$2:C$1349, MATCH($AE999, Lookup!$G$2:$G$1349,0))</f>
        <v>West Sussex</v>
      </c>
      <c r="AI999" s="1" t="str">
        <f>INDEX(Lookup!D$2:D$1349, MATCH($AE999, Lookup!$G$2:$G$1349,0))</f>
        <v>South East</v>
      </c>
      <c r="AJ999" s="1" t="str">
        <f>INDEX(Lookup!E$2:E$1349, MATCH($AE999, Lookup!$G$2:$G$1349,0))</f>
        <v>Greater South East</v>
      </c>
    </row>
    <row r="1000" spans="1:36" x14ac:dyDescent="0.3">
      <c r="A1000" s="11" t="s">
        <v>2161</v>
      </c>
      <c r="B1000" s="5">
        <v>19710</v>
      </c>
      <c r="C1000" s="5">
        <v>86.5</v>
      </c>
      <c r="D1000" s="5">
        <v>39</v>
      </c>
      <c r="E1000" s="5">
        <v>7.7</v>
      </c>
      <c r="F1000" s="5">
        <v>31.3</v>
      </c>
      <c r="G1000" s="5">
        <v>0</v>
      </c>
      <c r="H1000" s="5">
        <v>39.5</v>
      </c>
      <c r="I1000" s="5">
        <v>20500</v>
      </c>
      <c r="J1000" s="5">
        <v>156.30000000000001</v>
      </c>
      <c r="K1000" s="5">
        <v>810086</v>
      </c>
      <c r="L1000" s="5">
        <v>18.5</v>
      </c>
      <c r="M1000" s="5">
        <v>2160.3000000000002</v>
      </c>
      <c r="N1000" s="5">
        <v>7071</v>
      </c>
      <c r="O1000" s="5">
        <v>1626.9</v>
      </c>
      <c r="P1000" s="5">
        <v>2268</v>
      </c>
      <c r="Q1000" s="5">
        <v>265.39999999999998</v>
      </c>
      <c r="R1000" s="5">
        <v>4028</v>
      </c>
      <c r="S1000" s="5">
        <v>900.8</v>
      </c>
      <c r="T1000" s="5">
        <v>772</v>
      </c>
      <c r="U1000" s="5">
        <v>460.6</v>
      </c>
      <c r="V1000" s="5">
        <v>74.8</v>
      </c>
      <c r="W1000" s="13">
        <v>16.5</v>
      </c>
      <c r="X1000" s="13">
        <v>111.6</v>
      </c>
      <c r="Y1000" s="13">
        <v>28.2</v>
      </c>
      <c r="Z1000" s="13">
        <v>302.2</v>
      </c>
      <c r="AA1000" s="18">
        <f t="shared" si="81"/>
        <v>1626.7999999999997</v>
      </c>
      <c r="AB1000" s="18">
        <f t="shared" si="82"/>
        <v>0.75304355876498619</v>
      </c>
      <c r="AC1000" s="1" t="s">
        <v>7494</v>
      </c>
      <c r="AD1000" s="1" t="str">
        <f t="shared" si="85"/>
        <v>Midhurst R.D.</v>
      </c>
      <c r="AE1000" s="1" t="str">
        <f t="shared" si="83"/>
        <v>Midhurst R.D.</v>
      </c>
      <c r="AF1000" s="1" t="str">
        <f>INDEX(Lookup!G$2:G$1349, MATCH($AE1000, Lookup!$G$2:$G$1349,0))</f>
        <v>MIDHURST R.D.</v>
      </c>
      <c r="AG1000" s="1" t="str">
        <f>INDEX(Lookup!F$2:F$1349, MATCH($AE1000, Lookup!$G$2:$G$1349,0))</f>
        <v>e381061</v>
      </c>
      <c r="AH1000" s="1" t="str">
        <f>INDEX(Lookup!C$2:C$1349, MATCH($AE1000, Lookup!$G$2:$G$1349,0))</f>
        <v>West Sussex</v>
      </c>
      <c r="AI1000" s="1" t="str">
        <f>INDEX(Lookup!D$2:D$1349, MATCH($AE1000, Lookup!$G$2:$G$1349,0))</f>
        <v>South East</v>
      </c>
      <c r="AJ1000" s="1" t="str">
        <f>INDEX(Lookup!E$2:E$1349, MATCH($AE1000, Lookup!$G$2:$G$1349,0))</f>
        <v>Greater South East</v>
      </c>
    </row>
    <row r="1001" spans="1:36" x14ac:dyDescent="0.3">
      <c r="A1001" s="11" t="s">
        <v>2162</v>
      </c>
      <c r="B1001" s="5">
        <v>11500</v>
      </c>
      <c r="C1001" s="5">
        <v>87.5</v>
      </c>
      <c r="D1001" s="5">
        <v>39.5</v>
      </c>
      <c r="E1001" s="5">
        <v>8.1999999999999993</v>
      </c>
      <c r="F1001" s="5">
        <v>31.3</v>
      </c>
      <c r="G1001" s="5">
        <v>0</v>
      </c>
      <c r="H1001" s="5">
        <v>40.200000000000003</v>
      </c>
      <c r="I1001" s="5">
        <v>10990</v>
      </c>
      <c r="J1001" s="5">
        <v>150.6</v>
      </c>
      <c r="K1001" s="5">
        <v>441965</v>
      </c>
      <c r="L1001" s="5">
        <v>24</v>
      </c>
      <c r="M1001" s="5">
        <v>1173.7</v>
      </c>
      <c r="N1001" s="5">
        <v>4018</v>
      </c>
      <c r="O1001" s="5">
        <v>916.6</v>
      </c>
      <c r="P1001" s="5">
        <v>1249</v>
      </c>
      <c r="Q1001" s="5">
        <v>142.80000000000001</v>
      </c>
      <c r="R1001" s="5">
        <v>2385</v>
      </c>
      <c r="S1001" s="5">
        <v>550.4</v>
      </c>
      <c r="T1001" s="5">
        <v>383</v>
      </c>
      <c r="U1001" s="5">
        <v>223.4</v>
      </c>
      <c r="V1001" s="5">
        <v>48.1</v>
      </c>
      <c r="W1001" s="13">
        <v>2.7</v>
      </c>
      <c r="X1001" s="13">
        <v>63.6</v>
      </c>
      <c r="Y1001" s="13">
        <v>18</v>
      </c>
      <c r="Z1001" s="13">
        <v>124.7</v>
      </c>
      <c r="AA1001" s="18">
        <f t="shared" si="81"/>
        <v>916.6</v>
      </c>
      <c r="AB1001" s="18">
        <f t="shared" si="82"/>
        <v>0.78094913521342757</v>
      </c>
      <c r="AC1001" s="1" t="s">
        <v>7494</v>
      </c>
      <c r="AD1001" s="1" t="str">
        <f t="shared" si="85"/>
        <v>Petworth R.D.</v>
      </c>
      <c r="AE1001" s="1" t="str">
        <f t="shared" si="83"/>
        <v>Petworth R.D.</v>
      </c>
      <c r="AF1001" s="1" t="str">
        <f>INDEX(Lookup!G$2:G$1349, MATCH($AE1001, Lookup!$G$2:$G$1349,0))</f>
        <v>PETWORTH R.D.</v>
      </c>
      <c r="AG1001" s="1" t="str">
        <f>INDEX(Lookup!F$2:F$1349, MATCH($AE1001, Lookup!$G$2:$G$1349,0))</f>
        <v>e381062</v>
      </c>
      <c r="AH1001" s="1" t="str">
        <f>INDEX(Lookup!C$2:C$1349, MATCH($AE1001, Lookup!$G$2:$G$1349,0))</f>
        <v>West Sussex</v>
      </c>
      <c r="AI1001" s="1" t="str">
        <f>INDEX(Lookup!D$2:D$1349, MATCH($AE1001, Lookup!$G$2:$G$1349,0))</f>
        <v>South East</v>
      </c>
      <c r="AJ1001" s="1" t="str">
        <f>INDEX(Lookup!E$2:E$1349, MATCH($AE1001, Lookup!$G$2:$G$1349,0))</f>
        <v>Greater South East</v>
      </c>
    </row>
    <row r="1002" spans="1:36" x14ac:dyDescent="0.3">
      <c r="A1002" s="11" t="s">
        <v>2152</v>
      </c>
      <c r="B1002" s="5">
        <v>50980</v>
      </c>
      <c r="C1002" s="5">
        <v>85</v>
      </c>
      <c r="D1002" s="5">
        <v>40</v>
      </c>
      <c r="E1002" s="5">
        <v>8.6999999999999993</v>
      </c>
      <c r="F1002" s="5">
        <v>31.3</v>
      </c>
      <c r="G1002" s="5">
        <v>0</v>
      </c>
      <c r="H1002" s="5">
        <v>40.5</v>
      </c>
      <c r="I1002" s="5">
        <v>64790</v>
      </c>
      <c r="J1002" s="5">
        <v>120</v>
      </c>
      <c r="K1002" s="5">
        <v>2626745</v>
      </c>
      <c r="L1002" s="5">
        <v>3.6</v>
      </c>
      <c r="M1002" s="5">
        <v>6570.7</v>
      </c>
      <c r="N1002" s="5">
        <v>22380</v>
      </c>
      <c r="O1002" s="5">
        <v>4604.8999999999996</v>
      </c>
      <c r="P1002" s="5">
        <v>3987</v>
      </c>
      <c r="Q1002" s="5">
        <v>528.29999999999995</v>
      </c>
      <c r="R1002" s="5">
        <v>17726</v>
      </c>
      <c r="S1002" s="5">
        <v>3735.9</v>
      </c>
      <c r="T1002" s="5">
        <v>667</v>
      </c>
      <c r="U1002" s="5">
        <v>340.7</v>
      </c>
      <c r="V1002" s="5">
        <v>380.1</v>
      </c>
      <c r="W1002" s="13">
        <v>47.5</v>
      </c>
      <c r="X1002" s="13">
        <v>385.9</v>
      </c>
      <c r="Y1002" s="13">
        <v>648</v>
      </c>
      <c r="Z1002" s="13">
        <v>504.3</v>
      </c>
      <c r="AA1002" s="18">
        <f t="shared" si="81"/>
        <v>4604.8999999999996</v>
      </c>
      <c r="AB1002" s="18">
        <f t="shared" si="82"/>
        <v>0.7008233521542605</v>
      </c>
      <c r="AC1002" s="1" t="s">
        <v>7494</v>
      </c>
      <c r="AD1002" s="1" t="str">
        <f t="shared" si="85"/>
        <v>Worthing R.D.</v>
      </c>
      <c r="AE1002" s="1" t="str">
        <f t="shared" si="83"/>
        <v>Worthing R.D.</v>
      </c>
      <c r="AF1002" s="1" t="str">
        <f>INDEX(Lookup!G$2:G$1349, MATCH($AE1002, Lookup!$G$2:$G$1349,0))</f>
        <v>WORTHING R.D.</v>
      </c>
      <c r="AG1002" s="1" t="str">
        <f>INDEX(Lookup!F$2:F$1349, MATCH($AE1002, Lookup!$G$2:$G$1349,0))</f>
        <v>e381063</v>
      </c>
      <c r="AH1002" s="1" t="str">
        <f>INDEX(Lookup!C$2:C$1349, MATCH($AE1002, Lookup!$G$2:$G$1349,0))</f>
        <v>West Sussex</v>
      </c>
      <c r="AI1002" s="1" t="str">
        <f>INDEX(Lookup!D$2:D$1349, MATCH($AE1002, Lookup!$G$2:$G$1349,0))</f>
        <v>South East</v>
      </c>
      <c r="AJ1002" s="1" t="str">
        <f>INDEX(Lookup!E$2:E$1349, MATCH($AE1002, Lookup!$G$2:$G$1349,0))</f>
        <v>Greater South East</v>
      </c>
    </row>
    <row r="1003" spans="1:36" x14ac:dyDescent="0.3">
      <c r="A1003" s="11" t="s">
        <v>2163</v>
      </c>
      <c r="W1003" s="13"/>
      <c r="AA1003" s="18">
        <f t="shared" si="81"/>
        <v>0</v>
      </c>
      <c r="AB1003" s="18" t="e">
        <f t="shared" si="82"/>
        <v>#DIV/0!</v>
      </c>
      <c r="AE1003" s="1">
        <f t="shared" si="83"/>
        <v>0</v>
      </c>
      <c r="AF1003" s="1" t="e">
        <f>INDEX(Lookup!G$2:G$1349, MATCH($AE1003, Lookup!$G$2:$G$1349,0))</f>
        <v>#N/A</v>
      </c>
      <c r="AG1003" s="1" t="e">
        <f>INDEX(Lookup!F$2:F$1349, MATCH($AE1003, Lookup!$G$2:$G$1349,0))</f>
        <v>#N/A</v>
      </c>
      <c r="AH1003" s="1" t="e">
        <f>INDEX(Lookup!C$2:C$1349, MATCH($AE1003, Lookup!$G$2:$G$1349,0))</f>
        <v>#N/A</v>
      </c>
      <c r="AI1003" s="1" t="e">
        <f>INDEX(Lookup!D$2:D$1349, MATCH($AE1003, Lookup!$G$2:$G$1349,0))</f>
        <v>#N/A</v>
      </c>
      <c r="AJ1003" s="1" t="e">
        <f>INDEX(Lookup!E$2:E$1349, MATCH($AE1003, Lookup!$G$2:$G$1349,0))</f>
        <v>#N/A</v>
      </c>
    </row>
    <row r="1004" spans="1:36" x14ac:dyDescent="0.3">
      <c r="A1004" s="11" t="s">
        <v>1362</v>
      </c>
      <c r="C1004" s="5">
        <v>56</v>
      </c>
      <c r="D1004" s="5">
        <v>21</v>
      </c>
      <c r="I1004" s="5">
        <v>766400</v>
      </c>
      <c r="J1004" s="5">
        <v>186.6</v>
      </c>
      <c r="K1004" s="5">
        <v>16094400</v>
      </c>
      <c r="L1004" s="5">
        <v>8.3000000000000007</v>
      </c>
      <c r="W1004" s="13"/>
      <c r="AA1004" s="18">
        <f t="shared" si="81"/>
        <v>0</v>
      </c>
      <c r="AB1004" s="18" t="e">
        <f t="shared" si="82"/>
        <v>#DIV/0!</v>
      </c>
      <c r="AE1004" s="1">
        <f t="shared" si="83"/>
        <v>0</v>
      </c>
      <c r="AF1004" s="1" t="e">
        <f>INDEX(Lookup!G$2:G$1349, MATCH($AE1004, Lookup!$G$2:$G$1349,0))</f>
        <v>#N/A</v>
      </c>
      <c r="AG1004" s="1" t="e">
        <f>INDEX(Lookup!F$2:F$1349, MATCH($AE1004, Lookup!$G$2:$G$1349,0))</f>
        <v>#N/A</v>
      </c>
      <c r="AH1004" s="1" t="e">
        <f>INDEX(Lookup!C$2:C$1349, MATCH($AE1004, Lookup!$G$2:$G$1349,0))</f>
        <v>#N/A</v>
      </c>
      <c r="AI1004" s="1" t="e">
        <f>INDEX(Lookup!D$2:D$1349, MATCH($AE1004, Lookup!$G$2:$G$1349,0))</f>
        <v>#N/A</v>
      </c>
      <c r="AJ1004" s="1" t="e">
        <f>INDEX(Lookup!E$2:E$1349, MATCH($AE1004, Lookup!$G$2:$G$1349,0))</f>
        <v>#N/A</v>
      </c>
    </row>
    <row r="1005" spans="1:36" x14ac:dyDescent="0.3">
      <c r="A1005" s="11" t="s">
        <v>1363</v>
      </c>
      <c r="B1005" s="5">
        <v>638890</v>
      </c>
      <c r="H1005" s="5">
        <v>34.299999999999997</v>
      </c>
      <c r="I1005" s="5">
        <v>767250</v>
      </c>
      <c r="J1005" s="5">
        <v>186.9</v>
      </c>
      <c r="K1005" s="5">
        <v>26294747</v>
      </c>
      <c r="M1005" s="5">
        <v>78743.199999999997</v>
      </c>
      <c r="N1005" s="5">
        <v>211875</v>
      </c>
      <c r="O1005" s="5">
        <v>48778.1</v>
      </c>
      <c r="P1005" s="5">
        <v>38121</v>
      </c>
      <c r="Q1005" s="5">
        <v>4343.3</v>
      </c>
      <c r="R1005" s="5">
        <v>161514</v>
      </c>
      <c r="S1005" s="5">
        <v>37916.6</v>
      </c>
      <c r="T1005" s="5">
        <v>12132</v>
      </c>
      <c r="U1005" s="5">
        <v>6450.5</v>
      </c>
      <c r="V1005" s="5">
        <v>5593.3</v>
      </c>
      <c r="W1005" s="13">
        <v>1093.5</v>
      </c>
      <c r="X1005" s="13">
        <v>5315.4</v>
      </c>
      <c r="Y1005" s="13">
        <v>7168.4</v>
      </c>
      <c r="Z1005" s="13">
        <v>10794.5</v>
      </c>
      <c r="AA1005" s="18">
        <f t="shared" si="81"/>
        <v>48710.400000000001</v>
      </c>
      <c r="AB1005" s="18">
        <f t="shared" si="82"/>
        <v>0.61859817736642664</v>
      </c>
      <c r="AE1005" s="1">
        <f t="shared" si="83"/>
        <v>0</v>
      </c>
      <c r="AF1005" s="1" t="e">
        <f>INDEX(Lookup!G$2:G$1349, MATCH($AE1005, Lookup!$G$2:$G$1349,0))</f>
        <v>#N/A</v>
      </c>
      <c r="AG1005" s="1" t="e">
        <f>INDEX(Lookup!F$2:F$1349, MATCH($AE1005, Lookup!$G$2:$G$1349,0))</f>
        <v>#N/A</v>
      </c>
      <c r="AH1005" s="1" t="e">
        <f>INDEX(Lookup!C$2:C$1349, MATCH($AE1005, Lookup!$G$2:$G$1349,0))</f>
        <v>#N/A</v>
      </c>
      <c r="AI1005" s="1" t="e">
        <f>INDEX(Lookup!D$2:D$1349, MATCH($AE1005, Lookup!$G$2:$G$1349,0))</f>
        <v>#N/A</v>
      </c>
      <c r="AJ1005" s="1" t="e">
        <f>INDEX(Lookup!E$2:E$1349, MATCH($AE1005, Lookup!$G$2:$G$1349,0))</f>
        <v>#N/A</v>
      </c>
    </row>
    <row r="1006" spans="1:36" x14ac:dyDescent="0.3">
      <c r="A1006" s="11" t="s">
        <v>2164</v>
      </c>
      <c r="B1006" s="5">
        <v>68020</v>
      </c>
      <c r="C1006" s="5">
        <v>97</v>
      </c>
      <c r="D1006" s="5">
        <v>38</v>
      </c>
      <c r="E1006" s="5">
        <v>17</v>
      </c>
      <c r="F1006" s="5">
        <v>21</v>
      </c>
      <c r="G1006" s="5">
        <v>0</v>
      </c>
      <c r="I1006" s="5">
        <v>71000</v>
      </c>
      <c r="J1006" s="5">
        <v>166.6</v>
      </c>
      <c r="K1006" s="5">
        <v>2698000</v>
      </c>
      <c r="L1006" s="5">
        <v>21.5</v>
      </c>
      <c r="M1006" s="5">
        <v>7238.8</v>
      </c>
      <c r="N1006" s="5">
        <v>23179</v>
      </c>
      <c r="O1006" s="5">
        <v>4374.8999999999996</v>
      </c>
      <c r="P1006" s="5">
        <v>7637</v>
      </c>
      <c r="Q1006" s="5">
        <v>904.9</v>
      </c>
      <c r="R1006" s="5">
        <v>15303</v>
      </c>
      <c r="S1006" s="5">
        <v>3357.7</v>
      </c>
      <c r="T1006" s="5">
        <v>228</v>
      </c>
      <c r="U1006" s="5">
        <v>110.4</v>
      </c>
      <c r="V1006" s="5">
        <v>755.5</v>
      </c>
      <c r="W1006" s="13">
        <v>66.5</v>
      </c>
      <c r="X1006" s="5">
        <v>413.1</v>
      </c>
      <c r="Y1006" s="5">
        <v>871.4</v>
      </c>
      <c r="Z1006" s="5">
        <v>757.5</v>
      </c>
      <c r="AA1006" s="18">
        <f t="shared" si="81"/>
        <v>4372.9999999999991</v>
      </c>
      <c r="AB1006" s="18">
        <f t="shared" si="82"/>
        <v>0.60410565287064144</v>
      </c>
      <c r="AC1006" s="1" t="s">
        <v>7495</v>
      </c>
      <c r="AD1006" s="1" t="str">
        <f t="shared" ref="AD1006:AD1021" si="86">_xlfn.CONCAT(A1006," ",AC1006)</f>
        <v>Nuneaton M.B.</v>
      </c>
      <c r="AE1006" s="1" t="str">
        <f t="shared" si="83"/>
        <v>Nuneaton M.B.</v>
      </c>
      <c r="AF1006" s="1" t="str">
        <f>INDEX(Lookup!G$2:G$1349, MATCH($AE1006, Lookup!$G$2:$G$1349,0))</f>
        <v>NUNEATON M.B.</v>
      </c>
      <c r="AG1006" s="1" t="str">
        <f>INDEX(Lookup!F$2:F$1349, MATCH($AE1006, Lookup!$G$2:$G$1349,0))</f>
        <v>e391071</v>
      </c>
      <c r="AH1006" s="1" t="str">
        <f>INDEX(Lookup!C$2:C$1349, MATCH($AE1006, Lookup!$G$2:$G$1349,0))</f>
        <v>Warwickshire</v>
      </c>
      <c r="AI1006" s="1" t="str">
        <f>INDEX(Lookup!D$2:D$1349, MATCH($AE1006, Lookup!$G$2:$G$1349,0))</f>
        <v>West Midlands</v>
      </c>
      <c r="AJ1006" s="1" t="str">
        <f>INDEX(Lookup!E$2:E$1349, MATCH($AE1006, Lookup!$G$2:$G$1349,0))</f>
        <v>Rest of England</v>
      </c>
    </row>
    <row r="1007" spans="1:36" x14ac:dyDescent="0.3">
      <c r="A1007" s="11" t="s">
        <v>2165</v>
      </c>
      <c r="B1007" s="5">
        <v>45590</v>
      </c>
      <c r="C1007" s="5">
        <v>92</v>
      </c>
      <c r="D1007" s="5">
        <v>37</v>
      </c>
      <c r="E1007" s="5">
        <v>16</v>
      </c>
      <c r="F1007" s="5">
        <v>21</v>
      </c>
      <c r="G1007" s="5">
        <v>0</v>
      </c>
      <c r="I1007" s="5">
        <v>61060</v>
      </c>
      <c r="J1007" s="5">
        <v>174.4</v>
      </c>
      <c r="K1007" s="5">
        <v>2259220</v>
      </c>
      <c r="L1007" s="5">
        <v>0</v>
      </c>
      <c r="M1007" s="5">
        <v>6270.5</v>
      </c>
      <c r="N1007" s="5">
        <v>14737</v>
      </c>
      <c r="O1007" s="5">
        <v>3340.6</v>
      </c>
      <c r="P1007" s="5">
        <v>2473</v>
      </c>
      <c r="Q1007" s="5">
        <v>304.89999999999998</v>
      </c>
      <c r="R1007" s="5">
        <v>11442</v>
      </c>
      <c r="S1007" s="5">
        <v>2622.6</v>
      </c>
      <c r="T1007" s="5">
        <v>812</v>
      </c>
      <c r="U1007" s="5">
        <v>412.2</v>
      </c>
      <c r="V1007" s="5">
        <v>928.8</v>
      </c>
      <c r="W1007" s="13">
        <v>237.1</v>
      </c>
      <c r="X1007" s="5">
        <v>455.3</v>
      </c>
      <c r="Y1007" s="5">
        <v>636.20000000000005</v>
      </c>
      <c r="Z1007" s="5">
        <v>672.8</v>
      </c>
      <c r="AA1007" s="18">
        <f t="shared" si="81"/>
        <v>3339.7</v>
      </c>
      <c r="AB1007" s="18">
        <f t="shared" si="82"/>
        <v>0.53260505541822822</v>
      </c>
      <c r="AC1007" s="1" t="s">
        <v>7495</v>
      </c>
      <c r="AD1007" s="1" t="str">
        <f t="shared" si="86"/>
        <v>Royal Leamington Spa M.B.</v>
      </c>
      <c r="AE1007" s="1" t="str">
        <f t="shared" si="83"/>
        <v>Royal Leamington Spa M.B.</v>
      </c>
      <c r="AF1007" s="1" t="str">
        <f>INDEX(Lookup!G$2:G$1349, MATCH($AE1007, Lookup!$G$2:$G$1349,0))</f>
        <v>ROYAL LEAMINGTON SPA M.B.</v>
      </c>
      <c r="AG1007" s="1" t="str">
        <f>INDEX(Lookup!F$2:F$1349, MATCH($AE1007, Lookup!$G$2:$G$1349,0))</f>
        <v>e391072</v>
      </c>
      <c r="AH1007" s="1" t="str">
        <f>INDEX(Lookup!C$2:C$1349, MATCH($AE1007, Lookup!$G$2:$G$1349,0))</f>
        <v>Warwickshire</v>
      </c>
      <c r="AI1007" s="1" t="str">
        <f>INDEX(Lookup!D$2:D$1349, MATCH($AE1007, Lookup!$G$2:$G$1349,0))</f>
        <v>West Midlands</v>
      </c>
      <c r="AJ1007" s="1" t="str">
        <f>INDEX(Lookup!E$2:E$1349, MATCH($AE1007, Lookup!$G$2:$G$1349,0))</f>
        <v>Rest of England</v>
      </c>
    </row>
    <row r="1008" spans="1:36" x14ac:dyDescent="0.3">
      <c r="A1008" s="11" t="s">
        <v>2166</v>
      </c>
      <c r="B1008" s="5">
        <v>59680</v>
      </c>
      <c r="C1008" s="5">
        <v>92.5</v>
      </c>
      <c r="D1008" s="5">
        <v>35</v>
      </c>
      <c r="E1008" s="5">
        <v>14</v>
      </c>
      <c r="F1008" s="5">
        <v>21</v>
      </c>
      <c r="G1008" s="5">
        <v>0</v>
      </c>
      <c r="I1008" s="5">
        <v>67200</v>
      </c>
      <c r="J1008" s="5">
        <v>166.1</v>
      </c>
      <c r="K1008" s="5">
        <v>235200</v>
      </c>
      <c r="L1008" s="5">
        <v>15.2</v>
      </c>
      <c r="M1008" s="5">
        <v>6938.5</v>
      </c>
      <c r="N1008" s="5">
        <v>20303</v>
      </c>
      <c r="O1008" s="5">
        <v>4063.6</v>
      </c>
      <c r="P1008" s="5">
        <v>5350</v>
      </c>
      <c r="Q1008" s="5">
        <v>619.20000000000005</v>
      </c>
      <c r="R1008" s="5">
        <v>14559</v>
      </c>
      <c r="S1008" s="5">
        <v>3252.6</v>
      </c>
      <c r="T1008" s="5">
        <v>388</v>
      </c>
      <c r="U1008" s="5">
        <v>191.4</v>
      </c>
      <c r="V1008" s="5">
        <v>696.8</v>
      </c>
      <c r="W1008" s="13">
        <v>128.9</v>
      </c>
      <c r="X1008" s="5">
        <v>382.8</v>
      </c>
      <c r="Y1008" s="5">
        <v>921</v>
      </c>
      <c r="Z1008" s="5">
        <v>745.5</v>
      </c>
      <c r="AA1008" s="18">
        <f t="shared" si="81"/>
        <v>4063.2000000000003</v>
      </c>
      <c r="AB1008" s="18">
        <f t="shared" si="82"/>
        <v>0.58560207537652231</v>
      </c>
      <c r="AC1008" s="1" t="s">
        <v>7495</v>
      </c>
      <c r="AD1008" s="1" t="str">
        <f t="shared" si="86"/>
        <v>Rugby M.B.</v>
      </c>
      <c r="AE1008" s="1" t="str">
        <f t="shared" si="83"/>
        <v>Rugby M.B.</v>
      </c>
      <c r="AF1008" s="1" t="str">
        <f>INDEX(Lookup!G$2:G$1349, MATCH($AE1008, Lookup!$G$2:$G$1349,0))</f>
        <v>RUGBY M.B.</v>
      </c>
      <c r="AG1008" s="1" t="str">
        <f>INDEX(Lookup!F$2:F$1349, MATCH($AE1008, Lookup!$G$2:$G$1349,0))</f>
        <v>e391073</v>
      </c>
      <c r="AH1008" s="1" t="str">
        <f>INDEX(Lookup!C$2:C$1349, MATCH($AE1008, Lookup!$G$2:$G$1349,0))</f>
        <v>Warwickshire</v>
      </c>
      <c r="AI1008" s="1" t="str">
        <f>INDEX(Lookup!D$2:D$1349, MATCH($AE1008, Lookup!$G$2:$G$1349,0))</f>
        <v>West Midlands</v>
      </c>
      <c r="AJ1008" s="1" t="str">
        <f>INDEX(Lookup!E$2:E$1349, MATCH($AE1008, Lookup!$G$2:$G$1349,0))</f>
        <v>Rest of England</v>
      </c>
    </row>
    <row r="1009" spans="1:36" x14ac:dyDescent="0.3">
      <c r="A1009" s="11" t="s">
        <v>2167</v>
      </c>
      <c r="B1009" s="5">
        <v>19760</v>
      </c>
      <c r="C1009" s="5">
        <v>82.5</v>
      </c>
      <c r="D1009" s="5">
        <v>32.200000000000003</v>
      </c>
      <c r="E1009" s="5">
        <v>11.1</v>
      </c>
      <c r="F1009" s="5">
        <v>21.1</v>
      </c>
      <c r="G1009" s="5">
        <v>0</v>
      </c>
      <c r="I1009" s="5">
        <v>35467</v>
      </c>
      <c r="J1009" s="5">
        <v>192.8</v>
      </c>
      <c r="K1009" s="5">
        <v>1142037</v>
      </c>
      <c r="L1009" s="5">
        <v>0</v>
      </c>
      <c r="M1009" s="5">
        <v>3766.4</v>
      </c>
      <c r="N1009" s="5">
        <v>7580</v>
      </c>
      <c r="O1009" s="5">
        <v>1851.6</v>
      </c>
      <c r="P1009" s="5">
        <v>1272</v>
      </c>
      <c r="Q1009" s="5">
        <v>130.19999999999999</v>
      </c>
      <c r="R1009" s="5">
        <v>5717</v>
      </c>
      <c r="S1009" s="5">
        <v>1396.2</v>
      </c>
      <c r="T1009" s="5">
        <v>582</v>
      </c>
      <c r="U1009" s="5">
        <v>324.3</v>
      </c>
      <c r="V1009" s="5">
        <v>448.8</v>
      </c>
      <c r="W1009" s="13">
        <v>151.6</v>
      </c>
      <c r="X1009" s="5">
        <v>601</v>
      </c>
      <c r="Y1009" s="5">
        <v>356.1</v>
      </c>
      <c r="Z1009" s="5">
        <v>357.3</v>
      </c>
      <c r="AA1009" s="18">
        <f t="shared" si="81"/>
        <v>1850.7</v>
      </c>
      <c r="AB1009" s="18">
        <f t="shared" si="82"/>
        <v>0.49137107051826678</v>
      </c>
      <c r="AC1009" s="1" t="s">
        <v>7495</v>
      </c>
      <c r="AD1009" s="1" t="str">
        <f t="shared" si="86"/>
        <v>Stratford-upon-Avon M.B.</v>
      </c>
      <c r="AE1009" s="1" t="str">
        <f t="shared" si="83"/>
        <v>Stratford-upon-Avon M.B.</v>
      </c>
      <c r="AF1009" s="1" t="str">
        <f>INDEX(Lookup!G$2:G$1349, MATCH($AE1009, Lookup!$G$2:$G$1349,0))</f>
        <v>STRATFORD-UPON-AVON M.B.</v>
      </c>
      <c r="AG1009" s="1" t="str">
        <f>INDEX(Lookup!F$2:F$1349, MATCH($AE1009, Lookup!$G$2:$G$1349,0))</f>
        <v>e391074</v>
      </c>
      <c r="AH1009" s="1" t="str">
        <f>INDEX(Lookup!C$2:C$1349, MATCH($AE1009, Lookup!$G$2:$G$1349,0))</f>
        <v>Warwickshire</v>
      </c>
      <c r="AI1009" s="1" t="str">
        <f>INDEX(Lookup!D$2:D$1349, MATCH($AE1009, Lookup!$G$2:$G$1349,0))</f>
        <v>West Midlands</v>
      </c>
      <c r="AJ1009" s="1" t="str">
        <f>INDEX(Lookup!E$2:E$1349, MATCH($AE1009, Lookup!$G$2:$G$1349,0))</f>
        <v>Rest of England</v>
      </c>
    </row>
    <row r="1010" spans="1:36" x14ac:dyDescent="0.3">
      <c r="A1010" s="11" t="s">
        <v>2168</v>
      </c>
      <c r="B1010" s="5">
        <v>84160</v>
      </c>
      <c r="C1010" s="5">
        <v>98.5</v>
      </c>
      <c r="D1010" s="5">
        <v>36</v>
      </c>
      <c r="E1010" s="5">
        <v>13.1</v>
      </c>
      <c r="F1010" s="5">
        <v>21</v>
      </c>
      <c r="G1010" s="5">
        <v>0</v>
      </c>
      <c r="I1010" s="5">
        <v>118450</v>
      </c>
      <c r="J1010" s="5">
        <v>184.1</v>
      </c>
      <c r="K1010" s="5">
        <v>4264200</v>
      </c>
      <c r="L1010" s="5">
        <v>0</v>
      </c>
      <c r="M1010" s="5">
        <v>11935.9</v>
      </c>
      <c r="N1010" s="5">
        <v>28922</v>
      </c>
      <c r="O1010" s="5">
        <v>8553</v>
      </c>
      <c r="P1010" s="5">
        <v>1816</v>
      </c>
      <c r="Q1010" s="5">
        <v>221.6</v>
      </c>
      <c r="R1010" s="5">
        <v>22778</v>
      </c>
      <c r="S1010" s="5">
        <v>6094</v>
      </c>
      <c r="T1010" s="5">
        <v>4325</v>
      </c>
      <c r="U1010" s="5">
        <v>2232.9</v>
      </c>
      <c r="V1010" s="5">
        <v>785.8</v>
      </c>
      <c r="W1010" s="13">
        <v>106.9</v>
      </c>
      <c r="X1010" s="13">
        <v>608.4</v>
      </c>
      <c r="Y1010" s="13">
        <v>369.8</v>
      </c>
      <c r="Z1010" s="13">
        <v>1512</v>
      </c>
      <c r="AA1010" s="18">
        <f t="shared" si="81"/>
        <v>8548.5</v>
      </c>
      <c r="AB1010" s="18">
        <f t="shared" si="82"/>
        <v>0.71620070543486458</v>
      </c>
      <c r="AC1010" s="1" t="s">
        <v>7495</v>
      </c>
      <c r="AD1010" s="1" t="str">
        <f t="shared" si="86"/>
        <v>Sutton Coldfield M.B.</v>
      </c>
      <c r="AE1010" s="1" t="str">
        <f t="shared" si="83"/>
        <v>Sutton Coldfield M.B.</v>
      </c>
      <c r="AF1010" s="1" t="str">
        <f>INDEX(Lookup!G$2:G$1349, MATCH($AE1010, Lookup!$G$2:$G$1349,0))</f>
        <v>SUTTON COLDFIELD M.B.</v>
      </c>
      <c r="AG1010" s="1" t="str">
        <f>INDEX(Lookup!F$2:F$1349, MATCH($AE1010, Lookup!$G$2:$G$1349,0))</f>
        <v>e391075</v>
      </c>
      <c r="AH1010" s="1" t="str">
        <f>INDEX(Lookup!C$2:C$1349, MATCH($AE1010, Lookup!$G$2:$G$1349,0))</f>
        <v>West Midlands</v>
      </c>
      <c r="AI1010" s="1" t="str">
        <f>INDEX(Lookup!D$2:D$1349, MATCH($AE1010, Lookup!$G$2:$G$1349,0))</f>
        <v>West Midlands</v>
      </c>
      <c r="AJ1010" s="1" t="str">
        <f>INDEX(Lookup!E$2:E$1349, MATCH($AE1010, Lookup!$G$2:$G$1349,0))</f>
        <v>Rest of England</v>
      </c>
    </row>
    <row r="1011" spans="1:36" x14ac:dyDescent="0.3">
      <c r="A1011" s="11" t="s">
        <v>2169</v>
      </c>
      <c r="B1011" s="5">
        <v>17850</v>
      </c>
      <c r="C1011" s="5">
        <v>98.5</v>
      </c>
      <c r="D1011" s="5">
        <v>39.5</v>
      </c>
      <c r="E1011" s="5">
        <v>18.399999999999999</v>
      </c>
      <c r="F1011" s="5">
        <v>21.1</v>
      </c>
      <c r="G1011" s="5">
        <v>0</v>
      </c>
      <c r="I1011" s="5">
        <v>27750</v>
      </c>
      <c r="J1011" s="5">
        <v>172.3</v>
      </c>
      <c r="K1011" s="5">
        <v>1096125</v>
      </c>
      <c r="L1011" s="5">
        <v>0</v>
      </c>
      <c r="M1011" s="5">
        <v>2940.5</v>
      </c>
      <c r="N1011" s="5">
        <v>5979</v>
      </c>
      <c r="O1011" s="5">
        <v>1319</v>
      </c>
      <c r="P1011" s="5">
        <v>960</v>
      </c>
      <c r="Q1011" s="5">
        <v>121.9</v>
      </c>
      <c r="R1011" s="5">
        <v>4735</v>
      </c>
      <c r="S1011" s="5">
        <v>1059.5999999999999</v>
      </c>
      <c r="T1011" s="5">
        <v>278</v>
      </c>
      <c r="U1011" s="5">
        <v>135.9</v>
      </c>
      <c r="V1011" s="5">
        <v>203.7</v>
      </c>
      <c r="W1011" s="13">
        <v>69</v>
      </c>
      <c r="X1011" s="13">
        <v>235.8</v>
      </c>
      <c r="Y1011" s="13">
        <v>710.1</v>
      </c>
      <c r="Z1011" s="13">
        <v>402.9</v>
      </c>
      <c r="AA1011" s="18">
        <f t="shared" si="81"/>
        <v>1317.4</v>
      </c>
      <c r="AB1011" s="18">
        <f t="shared" si="82"/>
        <v>0.44801904438020745</v>
      </c>
      <c r="AC1011" s="1" t="s">
        <v>7495</v>
      </c>
      <c r="AD1011" s="1" t="str">
        <f t="shared" si="86"/>
        <v>Warwick M.B.</v>
      </c>
      <c r="AE1011" s="1" t="str">
        <f t="shared" si="83"/>
        <v>Warwick M.B.</v>
      </c>
      <c r="AF1011" s="1" t="str">
        <f>INDEX(Lookup!G$2:G$1349, MATCH($AE1011, Lookup!$G$2:$G$1349,0))</f>
        <v>WARWICK M.B.</v>
      </c>
      <c r="AG1011" s="1" t="str">
        <f>INDEX(Lookup!F$2:F$1349, MATCH($AE1011, Lookup!$G$2:$G$1349,0))</f>
        <v>e391076</v>
      </c>
      <c r="AH1011" s="1" t="str">
        <f>INDEX(Lookup!C$2:C$1349, MATCH($AE1011, Lookup!$G$2:$G$1349,0))</f>
        <v>Warwickshire</v>
      </c>
      <c r="AI1011" s="1" t="str">
        <f>INDEX(Lookup!D$2:D$1349, MATCH($AE1011, Lookup!$G$2:$G$1349,0))</f>
        <v>West Midlands</v>
      </c>
      <c r="AJ1011" s="1" t="str">
        <f>INDEX(Lookup!E$2:E$1349, MATCH($AE1011, Lookup!$G$2:$G$1349,0))</f>
        <v>Rest of England</v>
      </c>
    </row>
    <row r="1012" spans="1:36" x14ac:dyDescent="0.3">
      <c r="A1012" s="11" t="s">
        <v>2170</v>
      </c>
      <c r="B1012" s="5">
        <v>41290</v>
      </c>
      <c r="C1012" s="5">
        <v>99</v>
      </c>
      <c r="D1012" s="5">
        <v>38.799999999999997</v>
      </c>
      <c r="E1012" s="5">
        <v>16.600000000000001</v>
      </c>
      <c r="F1012" s="5">
        <v>22.2</v>
      </c>
      <c r="G1012" s="5">
        <v>0</v>
      </c>
      <c r="I1012" s="5">
        <v>39500</v>
      </c>
      <c r="J1012" s="5">
        <v>186.2</v>
      </c>
      <c r="K1012" s="5">
        <v>1532600</v>
      </c>
      <c r="L1012" s="5">
        <v>24.5</v>
      </c>
      <c r="M1012" s="5">
        <v>4142</v>
      </c>
      <c r="N1012" s="5">
        <v>13449</v>
      </c>
      <c r="O1012" s="5">
        <v>2632.5</v>
      </c>
      <c r="P1012" s="5">
        <v>2770</v>
      </c>
      <c r="Q1012" s="5">
        <v>312.10000000000002</v>
      </c>
      <c r="R1012" s="5">
        <v>10623</v>
      </c>
      <c r="S1012" s="5">
        <v>2294.1999999999998</v>
      </c>
      <c r="T1012" s="5">
        <v>54</v>
      </c>
      <c r="U1012" s="5">
        <v>24.6</v>
      </c>
      <c r="V1012" s="5">
        <v>294.2</v>
      </c>
      <c r="W1012" s="13">
        <v>17.899999999999999</v>
      </c>
      <c r="X1012" s="5">
        <v>255.9</v>
      </c>
      <c r="Y1012" s="5">
        <v>531.29999999999995</v>
      </c>
      <c r="Z1012" s="5">
        <v>410.1</v>
      </c>
      <c r="AA1012" s="18">
        <f t="shared" si="81"/>
        <v>2630.8999999999996</v>
      </c>
      <c r="AB1012" s="18">
        <f t="shared" si="82"/>
        <v>0.63517624336069523</v>
      </c>
      <c r="AC1012" s="1" t="s">
        <v>7496</v>
      </c>
      <c r="AD1012" s="1" t="str">
        <f t="shared" si="86"/>
        <v>Bedworth U.D.</v>
      </c>
      <c r="AE1012" s="1" t="str">
        <f t="shared" si="83"/>
        <v>Bedworth U.D.</v>
      </c>
      <c r="AF1012" s="1" t="str">
        <f>INDEX(Lookup!G$2:G$1349, MATCH($AE1012, Lookup!$G$2:$G$1349,0))</f>
        <v>BEDWORTH U.D.</v>
      </c>
      <c r="AG1012" s="1" t="str">
        <f>INDEX(Lookup!F$2:F$1349, MATCH($AE1012, Lookup!$G$2:$G$1349,0))</f>
        <v>e391069</v>
      </c>
      <c r="AH1012" s="1" t="str">
        <f>INDEX(Lookup!C$2:C$1349, MATCH($AE1012, Lookup!$G$2:$G$1349,0))</f>
        <v>Warwickshire</v>
      </c>
      <c r="AI1012" s="1" t="str">
        <f>INDEX(Lookup!D$2:D$1349, MATCH($AE1012, Lookup!$G$2:$G$1349,0))</f>
        <v>West Midlands</v>
      </c>
      <c r="AJ1012" s="1" t="str">
        <f>INDEX(Lookup!E$2:E$1349, MATCH($AE1012, Lookup!$G$2:$G$1349,0))</f>
        <v>Rest of England</v>
      </c>
    </row>
    <row r="1013" spans="1:36" x14ac:dyDescent="0.3">
      <c r="A1013" s="11" t="s">
        <v>2171</v>
      </c>
      <c r="B1013" s="5">
        <v>19900</v>
      </c>
      <c r="C1013" s="5">
        <v>93</v>
      </c>
      <c r="D1013" s="5">
        <v>36.5</v>
      </c>
      <c r="E1013" s="5">
        <v>14.3</v>
      </c>
      <c r="F1013" s="5">
        <v>22.2</v>
      </c>
      <c r="G1013" s="5">
        <v>0</v>
      </c>
      <c r="I1013" s="5">
        <v>24000</v>
      </c>
      <c r="J1013" s="5">
        <v>175.9</v>
      </c>
      <c r="K1013" s="5">
        <v>876000</v>
      </c>
      <c r="L1013" s="5">
        <v>1.3</v>
      </c>
      <c r="M1013" s="5">
        <v>2627.5</v>
      </c>
      <c r="N1013" s="5">
        <v>6788</v>
      </c>
      <c r="O1013" s="5">
        <v>1829.5</v>
      </c>
      <c r="P1013" s="5">
        <v>829</v>
      </c>
      <c r="Q1013" s="5">
        <v>98.4</v>
      </c>
      <c r="R1013" s="5">
        <v>5321</v>
      </c>
      <c r="S1013" s="5">
        <v>1418.1</v>
      </c>
      <c r="T1013" s="5">
        <v>638</v>
      </c>
      <c r="U1013" s="5">
        <v>313</v>
      </c>
      <c r="V1013" s="5">
        <v>243.9</v>
      </c>
      <c r="W1013" s="13">
        <v>31.6</v>
      </c>
      <c r="X1013" s="13">
        <v>138.4</v>
      </c>
      <c r="Y1013" s="13">
        <v>169.9</v>
      </c>
      <c r="Z1013" s="13">
        <v>214.3</v>
      </c>
      <c r="AA1013" s="18">
        <f t="shared" si="81"/>
        <v>1829.5</v>
      </c>
      <c r="AB1013" s="18">
        <f t="shared" si="82"/>
        <v>0.69628924833491912</v>
      </c>
      <c r="AC1013" s="1" t="s">
        <v>7496</v>
      </c>
      <c r="AD1013" s="1" t="str">
        <f t="shared" si="86"/>
        <v>Kenilworth U.D.</v>
      </c>
      <c r="AE1013" s="1" t="str">
        <f t="shared" si="83"/>
        <v>Kenilworth U.D.</v>
      </c>
      <c r="AF1013" s="1" t="str">
        <f>INDEX(Lookup!G$2:G$1349, MATCH($AE1013, Lookup!$G$2:$G$1349,0))</f>
        <v>KENILWORTH U.D.</v>
      </c>
      <c r="AG1013" s="1" t="str">
        <f>INDEX(Lookup!F$2:F$1349, MATCH($AE1013, Lookup!$G$2:$G$1349,0))</f>
        <v>e391070</v>
      </c>
      <c r="AH1013" s="1" t="str">
        <f>INDEX(Lookup!C$2:C$1349, MATCH($AE1013, Lookup!$G$2:$G$1349,0))</f>
        <v>Warwickshire</v>
      </c>
      <c r="AI1013" s="1" t="str">
        <f>INDEX(Lookup!D$2:D$1349, MATCH($AE1013, Lookup!$G$2:$G$1349,0))</f>
        <v>West Midlands</v>
      </c>
      <c r="AJ1013" s="1" t="str">
        <f>INDEX(Lookup!E$2:E$1349, MATCH($AE1013, Lookup!$G$2:$G$1349,0))</f>
        <v>Rest of England</v>
      </c>
    </row>
    <row r="1014" spans="1:36" x14ac:dyDescent="0.3">
      <c r="A1014" s="11" t="s">
        <v>2172</v>
      </c>
      <c r="B1014" s="5">
        <v>19460</v>
      </c>
      <c r="C1014" s="5">
        <v>83</v>
      </c>
      <c r="D1014" s="5">
        <v>31</v>
      </c>
      <c r="E1014" s="5">
        <v>8.8000000000000007</v>
      </c>
      <c r="F1014" s="5">
        <v>22.2</v>
      </c>
      <c r="G1014" s="5">
        <v>0</v>
      </c>
      <c r="H1014" s="5">
        <v>31.8</v>
      </c>
      <c r="I1014" s="5">
        <v>23577</v>
      </c>
      <c r="J1014" s="5">
        <v>218.8</v>
      </c>
      <c r="K1014" s="5">
        <v>750714</v>
      </c>
      <c r="L1014" s="5">
        <v>2.9</v>
      </c>
      <c r="M1014" s="5">
        <v>2510.6</v>
      </c>
      <c r="N1014" s="5">
        <v>7284</v>
      </c>
      <c r="O1014" s="5">
        <v>1561.1</v>
      </c>
      <c r="P1014" s="5">
        <v>1816</v>
      </c>
      <c r="Q1014" s="5">
        <v>161</v>
      </c>
      <c r="R1014" s="5">
        <v>5122</v>
      </c>
      <c r="S1014" s="5">
        <v>1213.8</v>
      </c>
      <c r="T1014" s="5">
        <v>345</v>
      </c>
      <c r="U1014" s="5">
        <v>186.2</v>
      </c>
      <c r="V1014" s="5">
        <v>136</v>
      </c>
      <c r="W1014" s="13">
        <v>43.3</v>
      </c>
      <c r="X1014" s="5">
        <v>133.69999999999999</v>
      </c>
      <c r="Y1014" s="5">
        <v>407.8</v>
      </c>
      <c r="Z1014" s="5">
        <v>228.7</v>
      </c>
      <c r="AA1014" s="18">
        <f t="shared" si="81"/>
        <v>1561</v>
      </c>
      <c r="AB1014" s="18">
        <f t="shared" si="82"/>
        <v>0.62176372181948536</v>
      </c>
      <c r="AC1014" s="1" t="s">
        <v>7494</v>
      </c>
      <c r="AD1014" s="1" t="str">
        <f t="shared" si="86"/>
        <v>Alcester R.D.</v>
      </c>
      <c r="AE1014" s="1" t="str">
        <f t="shared" si="83"/>
        <v>Alcester R.D.</v>
      </c>
      <c r="AF1014" s="1" t="str">
        <f>INDEX(Lookup!G$2:G$1349, MATCH($AE1014, Lookup!$G$2:$G$1349,0))</f>
        <v>ALCESTER R.D.</v>
      </c>
      <c r="AG1014" s="1" t="str">
        <f>INDEX(Lookup!F$2:F$1349, MATCH($AE1014, Lookup!$G$2:$G$1349,0))</f>
        <v>e391077</v>
      </c>
      <c r="AH1014" s="1" t="str">
        <f>INDEX(Lookup!C$2:C$1349, MATCH($AE1014, Lookup!$G$2:$G$1349,0))</f>
        <v>Warwickshire</v>
      </c>
      <c r="AI1014" s="1" t="str">
        <f>INDEX(Lookup!D$2:D$1349, MATCH($AE1014, Lookup!$G$2:$G$1349,0))</f>
        <v>West Midlands</v>
      </c>
      <c r="AJ1014" s="1" t="str">
        <f>INDEX(Lookup!E$2:E$1349, MATCH($AE1014, Lookup!$G$2:$G$1349,0))</f>
        <v>Rest of England</v>
      </c>
    </row>
    <row r="1015" spans="1:36" x14ac:dyDescent="0.3">
      <c r="A1015" s="11" t="s">
        <v>2173</v>
      </c>
      <c r="B1015" s="5">
        <v>39260</v>
      </c>
      <c r="G1015" s="5">
        <v>0</v>
      </c>
      <c r="H1015" s="5">
        <v>31.4</v>
      </c>
      <c r="I1015" s="5">
        <v>35730</v>
      </c>
      <c r="J1015" s="5">
        <v>155.19999999999999</v>
      </c>
      <c r="K1015" s="5">
        <v>1123556</v>
      </c>
      <c r="L1015" s="5">
        <v>32.299999999999997</v>
      </c>
      <c r="M1015" s="5">
        <v>3622.5</v>
      </c>
      <c r="N1015" s="5">
        <v>13000</v>
      </c>
      <c r="O1015" s="5">
        <v>2317.8000000000002</v>
      </c>
      <c r="P1015" s="5">
        <v>4064</v>
      </c>
      <c r="Q1015" s="5">
        <v>461.3</v>
      </c>
      <c r="R1015" s="5">
        <v>8844</v>
      </c>
      <c r="S1015" s="5">
        <v>1809.4</v>
      </c>
      <c r="T1015" s="5">
        <v>91</v>
      </c>
      <c r="U1015" s="5">
        <v>46.9</v>
      </c>
      <c r="V1015" s="5">
        <v>151.1</v>
      </c>
      <c r="W1015" s="13">
        <v>24.6</v>
      </c>
      <c r="X1015" s="5">
        <v>279.7</v>
      </c>
      <c r="Y1015" s="5">
        <v>332</v>
      </c>
      <c r="Z1015" s="5">
        <v>517.4</v>
      </c>
      <c r="AA1015" s="18">
        <f t="shared" si="81"/>
        <v>2317.6000000000004</v>
      </c>
      <c r="AB1015" s="18">
        <f t="shared" si="82"/>
        <v>0.63977915804002772</v>
      </c>
      <c r="AC1015" s="1" t="s">
        <v>7494</v>
      </c>
      <c r="AD1015" s="1" t="str">
        <f t="shared" si="86"/>
        <v>Atherstone R.D.</v>
      </c>
      <c r="AE1015" s="1" t="str">
        <f t="shared" si="83"/>
        <v>Atherstone R.D.</v>
      </c>
      <c r="AF1015" s="1" t="str">
        <f>INDEX(Lookup!G$2:G$1349, MATCH($AE1015, Lookup!$G$2:$G$1349,0))</f>
        <v>ATHERSTONE R.D.</v>
      </c>
      <c r="AG1015" s="1" t="str">
        <f>INDEX(Lookup!F$2:F$1349, MATCH($AE1015, Lookup!$G$2:$G$1349,0))</f>
        <v>e391079</v>
      </c>
      <c r="AH1015" s="1" t="str">
        <f>INDEX(Lookup!C$2:C$1349, MATCH($AE1015, Lookup!$G$2:$G$1349,0))</f>
        <v>Warwickshire</v>
      </c>
      <c r="AI1015" s="1" t="str">
        <f>INDEX(Lookup!D$2:D$1349, MATCH($AE1015, Lookup!$G$2:$G$1349,0))</f>
        <v>West Midlands</v>
      </c>
      <c r="AJ1015" s="1" t="str">
        <f>INDEX(Lookup!E$2:E$1349, MATCH($AE1015, Lookup!$G$2:$G$1349,0))</f>
        <v>Rest of England</v>
      </c>
    </row>
    <row r="1016" spans="1:36" x14ac:dyDescent="0.3">
      <c r="A1016" s="11" t="s">
        <v>2174</v>
      </c>
      <c r="B1016" s="5">
        <v>107670</v>
      </c>
      <c r="G1016" s="5">
        <v>2</v>
      </c>
      <c r="H1016" s="5">
        <v>30.7</v>
      </c>
      <c r="I1016" s="5">
        <v>121800</v>
      </c>
      <c r="J1016" s="5">
        <v>208.4</v>
      </c>
      <c r="K1016" s="5">
        <v>3737830</v>
      </c>
      <c r="L1016" s="5">
        <v>14.6</v>
      </c>
      <c r="M1016" s="5">
        <v>12445.3</v>
      </c>
      <c r="N1016" s="5">
        <v>32647</v>
      </c>
      <c r="O1016" s="5">
        <v>7295.1</v>
      </c>
      <c r="P1016" s="5">
        <v>2962</v>
      </c>
      <c r="Q1016" s="5">
        <v>356.1</v>
      </c>
      <c r="R1016" s="5">
        <v>28557</v>
      </c>
      <c r="S1016" s="5">
        <v>6353.1</v>
      </c>
      <c r="T1016" s="5">
        <v>1116</v>
      </c>
      <c r="U1016" s="5">
        <v>578.29999999999995</v>
      </c>
      <c r="V1016" s="5">
        <v>624.5</v>
      </c>
      <c r="W1016" s="13">
        <v>86.3</v>
      </c>
      <c r="X1016" s="5">
        <v>793.5</v>
      </c>
      <c r="Y1016" s="5">
        <v>620.20000000000005</v>
      </c>
      <c r="Z1016" s="5">
        <v>3025.7</v>
      </c>
      <c r="AA1016" s="18">
        <f t="shared" si="81"/>
        <v>7287.5000000000009</v>
      </c>
      <c r="AB1016" s="18">
        <f t="shared" si="82"/>
        <v>0.58556242115497426</v>
      </c>
      <c r="AC1016" s="1" t="s">
        <v>7494</v>
      </c>
      <c r="AD1016" s="1" t="str">
        <f t="shared" si="86"/>
        <v>Meriden R.D.</v>
      </c>
      <c r="AE1016" s="1" t="str">
        <f t="shared" si="83"/>
        <v>Meriden R.D.</v>
      </c>
      <c r="AF1016" s="1" t="str">
        <f>INDEX(Lookup!G$2:G$1349, MATCH($AE1016, Lookup!$G$2:$G$1349,0))</f>
        <v>MERIDEN R.D.</v>
      </c>
      <c r="AG1016" s="1" t="str">
        <f>INDEX(Lookup!F$2:F$1349, MATCH($AE1016, Lookup!$G$2:$G$1349,0))</f>
        <v>e391080</v>
      </c>
      <c r="AH1016" s="1" t="str">
        <f>INDEX(Lookup!C$2:C$1349, MATCH($AE1016, Lookup!$G$2:$G$1349,0))</f>
        <v>West Midlands</v>
      </c>
      <c r="AI1016" s="1" t="str">
        <f>INDEX(Lookup!D$2:D$1349, MATCH($AE1016, Lookup!$G$2:$G$1349,0))</f>
        <v>West Midlands</v>
      </c>
      <c r="AJ1016" s="1" t="str">
        <f>INDEX(Lookup!E$2:E$1349, MATCH($AE1016, Lookup!$G$2:$G$1349,0))</f>
        <v>Rest of England</v>
      </c>
    </row>
    <row r="1017" spans="1:36" x14ac:dyDescent="0.3">
      <c r="A1017" s="11" t="s">
        <v>2166</v>
      </c>
      <c r="B1017" s="5">
        <v>26580</v>
      </c>
      <c r="G1017" s="5">
        <v>0</v>
      </c>
      <c r="H1017" s="5">
        <v>31</v>
      </c>
      <c r="I1017" s="5">
        <v>33400</v>
      </c>
      <c r="J1017" s="5">
        <v>207.3</v>
      </c>
      <c r="K1017" s="5">
        <v>1034137</v>
      </c>
      <c r="L1017" s="5">
        <v>8.6</v>
      </c>
      <c r="M1017" s="5">
        <v>3272.9</v>
      </c>
      <c r="N1017" s="5">
        <v>8179</v>
      </c>
      <c r="O1017" s="5">
        <v>1815.1</v>
      </c>
      <c r="P1017" s="5">
        <v>1831</v>
      </c>
      <c r="Q1017" s="5">
        <v>187.1</v>
      </c>
      <c r="R1017" s="5">
        <v>5876</v>
      </c>
      <c r="S1017" s="5">
        <v>1383.6</v>
      </c>
      <c r="T1017" s="5">
        <v>467</v>
      </c>
      <c r="U1017" s="5">
        <v>233.4</v>
      </c>
      <c r="V1017" s="5">
        <v>50.9</v>
      </c>
      <c r="W1017" s="13">
        <v>35.299999999999997</v>
      </c>
      <c r="X1017" s="13">
        <v>284.60000000000002</v>
      </c>
      <c r="Y1017" s="13">
        <v>659.1</v>
      </c>
      <c r="Z1017" s="5">
        <v>428</v>
      </c>
      <c r="AA1017" s="18">
        <f t="shared" si="81"/>
        <v>1804.1</v>
      </c>
      <c r="AB1017" s="18">
        <f t="shared" si="82"/>
        <v>0.55122368541660294</v>
      </c>
      <c r="AC1017" s="1" t="s">
        <v>7494</v>
      </c>
      <c r="AD1017" s="1" t="str">
        <f t="shared" si="86"/>
        <v>Rugby R.D.</v>
      </c>
      <c r="AE1017" s="1" t="str">
        <f t="shared" si="83"/>
        <v>Rugby R.D.</v>
      </c>
      <c r="AF1017" s="1" t="str">
        <f>INDEX(Lookup!G$2:G$1349, MATCH($AE1017, Lookup!$G$2:$G$1349,0))</f>
        <v>RUGBY R.D.</v>
      </c>
      <c r="AG1017" s="1" t="str">
        <f>INDEX(Lookup!F$2:F$1349, MATCH($AE1017, Lookup!$G$2:$G$1349,0))</f>
        <v>e391084</v>
      </c>
      <c r="AH1017" s="1" t="str">
        <f>INDEX(Lookup!C$2:C$1349, MATCH($AE1017, Lookup!$G$2:$G$1349,0))</f>
        <v>Warwickshire</v>
      </c>
      <c r="AI1017" s="1" t="str">
        <f>INDEX(Lookup!D$2:D$1349, MATCH($AE1017, Lookup!$G$2:$G$1349,0))</f>
        <v>West Midlands</v>
      </c>
      <c r="AJ1017" s="1" t="str">
        <f>INDEX(Lookup!E$2:E$1349, MATCH($AE1017, Lookup!$G$2:$G$1349,0))</f>
        <v>Rest of England</v>
      </c>
    </row>
    <row r="1018" spans="1:36" x14ac:dyDescent="0.3">
      <c r="A1018" s="11" t="s">
        <v>7577</v>
      </c>
      <c r="B1018" s="5">
        <v>10710</v>
      </c>
      <c r="C1018" s="5">
        <v>83.5</v>
      </c>
      <c r="D1018" s="5">
        <v>30.5</v>
      </c>
      <c r="E1018" s="5">
        <v>8.3000000000000007</v>
      </c>
      <c r="F1018" s="5">
        <v>22.2</v>
      </c>
      <c r="G1018" s="5">
        <v>0</v>
      </c>
      <c r="H1018" s="5">
        <v>31</v>
      </c>
      <c r="I1018" s="5">
        <v>11972</v>
      </c>
      <c r="J1018" s="5">
        <v>240.9</v>
      </c>
      <c r="K1018" s="5">
        <v>370670</v>
      </c>
      <c r="L1018" s="5">
        <v>13.2</v>
      </c>
      <c r="M1018" s="5">
        <v>1249.4000000000001</v>
      </c>
      <c r="N1018" s="5">
        <v>4039</v>
      </c>
      <c r="O1018" s="5">
        <v>988</v>
      </c>
      <c r="P1018" s="5">
        <v>735</v>
      </c>
      <c r="Q1018" s="5">
        <v>82.7</v>
      </c>
      <c r="R1018" s="5">
        <v>2976</v>
      </c>
      <c r="S1018" s="5">
        <v>715.7</v>
      </c>
      <c r="T1018" s="5">
        <v>328</v>
      </c>
      <c r="U1018" s="5">
        <v>189.6</v>
      </c>
      <c r="V1018" s="5">
        <v>50.6</v>
      </c>
      <c r="W1018" s="13">
        <v>6.1</v>
      </c>
      <c r="X1018" s="13">
        <v>53.6</v>
      </c>
      <c r="Y1018" s="13">
        <v>51.3</v>
      </c>
      <c r="Z1018" s="13">
        <v>99.7</v>
      </c>
      <c r="AA1018" s="18">
        <f t="shared" si="81"/>
        <v>988.00000000000011</v>
      </c>
      <c r="AB1018" s="18">
        <f t="shared" si="82"/>
        <v>0.79077957419561395</v>
      </c>
      <c r="AC1018" s="1" t="s">
        <v>7494</v>
      </c>
      <c r="AD1018" s="1" t="str">
        <f t="shared" si="86"/>
        <v>Shipston on Stour R.D.</v>
      </c>
      <c r="AE1018" s="1" t="str">
        <f t="shared" si="83"/>
        <v>Shipston on Stour R.D.</v>
      </c>
      <c r="AF1018" s="1" t="str">
        <f>INDEX(Lookup!G$2:G$1349, MATCH($AE1018, Lookup!$G$2:$G$1349,0))</f>
        <v>SHIPSTON ON STOUR R.D.</v>
      </c>
      <c r="AG1018" s="1" t="str">
        <f>INDEX(Lookup!F$2:F$1349, MATCH($AE1018, Lookup!$G$2:$G$1349,0))</f>
        <v>e391085</v>
      </c>
      <c r="AH1018" s="1" t="str">
        <f>INDEX(Lookup!C$2:C$1349, MATCH($AE1018, Lookup!$G$2:$G$1349,0))</f>
        <v>Warwickshire</v>
      </c>
      <c r="AI1018" s="1" t="str">
        <f>INDEX(Lookup!D$2:D$1349, MATCH($AE1018, Lookup!$G$2:$G$1349,0))</f>
        <v>West Midlands</v>
      </c>
      <c r="AJ1018" s="1" t="str">
        <f>INDEX(Lookup!E$2:E$1349, MATCH($AE1018, Lookup!$G$2:$G$1349,0))</f>
        <v>Rest of England</v>
      </c>
    </row>
    <row r="1019" spans="1:36" x14ac:dyDescent="0.3">
      <c r="A1019" s="11" t="s">
        <v>2176</v>
      </c>
      <c r="B1019" s="5">
        <v>19860</v>
      </c>
      <c r="C1019" s="5">
        <v>78</v>
      </c>
      <c r="D1019" s="5">
        <v>28.8</v>
      </c>
      <c r="E1019" s="5">
        <v>6.6</v>
      </c>
      <c r="F1019" s="5">
        <v>22.2</v>
      </c>
      <c r="G1019" s="5">
        <v>0</v>
      </c>
      <c r="H1019" s="5">
        <v>29.6</v>
      </c>
      <c r="I1019" s="5">
        <v>21776</v>
      </c>
      <c r="J1019" s="5">
        <v>210.4</v>
      </c>
      <c r="K1019" s="5">
        <v>644925</v>
      </c>
      <c r="L1019" s="5">
        <v>21</v>
      </c>
      <c r="M1019" s="5">
        <v>2097</v>
      </c>
      <c r="N1019" s="5">
        <v>6049</v>
      </c>
      <c r="O1019" s="5">
        <v>1485.5</v>
      </c>
      <c r="P1019" s="5">
        <v>898</v>
      </c>
      <c r="Q1019" s="5">
        <v>98.7</v>
      </c>
      <c r="R1019" s="5">
        <v>4805</v>
      </c>
      <c r="S1019" s="5">
        <v>1175.8</v>
      </c>
      <c r="T1019" s="5">
        <v>344</v>
      </c>
      <c r="U1019" s="5">
        <v>196.4</v>
      </c>
      <c r="V1019" s="5">
        <v>56.5</v>
      </c>
      <c r="W1019" s="13">
        <v>10.6</v>
      </c>
      <c r="X1019" s="5">
        <v>106.1</v>
      </c>
      <c r="Y1019" s="5">
        <v>185.7</v>
      </c>
      <c r="Z1019" s="5">
        <v>252.7</v>
      </c>
      <c r="AA1019" s="18">
        <f t="shared" si="81"/>
        <v>1470.9</v>
      </c>
      <c r="AB1019" s="18">
        <f t="shared" si="82"/>
        <v>0.70143061516452077</v>
      </c>
      <c r="AC1019" s="1" t="s">
        <v>7494</v>
      </c>
      <c r="AD1019" s="1" t="str">
        <f t="shared" si="86"/>
        <v>Southam R.D.</v>
      </c>
      <c r="AE1019" s="1" t="str">
        <f t="shared" si="83"/>
        <v>Southam R.D.</v>
      </c>
      <c r="AF1019" s="1" t="str">
        <f>INDEX(Lookup!G$2:G$1349, MATCH($AE1019, Lookup!$G$2:$G$1349,0))</f>
        <v>SOUTHAM R.D.</v>
      </c>
      <c r="AG1019" s="1" t="str">
        <f>INDEX(Lookup!F$2:F$1349, MATCH($AE1019, Lookup!$G$2:$G$1349,0))</f>
        <v>e391086</v>
      </c>
      <c r="AH1019" s="1" t="str">
        <f>INDEX(Lookup!C$2:C$1349, MATCH($AE1019, Lookup!$G$2:$G$1349,0))</f>
        <v>Warwickshire</v>
      </c>
      <c r="AI1019" s="1" t="str">
        <f>INDEX(Lookup!D$2:D$1349, MATCH($AE1019, Lookup!$G$2:$G$1349,0))</f>
        <v>West Midlands</v>
      </c>
      <c r="AJ1019" s="1" t="str">
        <f>INDEX(Lookup!E$2:E$1349, MATCH($AE1019, Lookup!$G$2:$G$1349,0))</f>
        <v>Rest of England</v>
      </c>
    </row>
    <row r="1020" spans="1:36" x14ac:dyDescent="0.3">
      <c r="A1020" s="11" t="s">
        <v>2177</v>
      </c>
      <c r="B1020" s="5">
        <v>30760</v>
      </c>
      <c r="C1020" s="5">
        <v>88</v>
      </c>
      <c r="D1020" s="5">
        <v>34.299999999999997</v>
      </c>
      <c r="E1020" s="5">
        <v>12.1</v>
      </c>
      <c r="F1020" s="5">
        <v>22.2</v>
      </c>
      <c r="G1020" s="5">
        <v>0</v>
      </c>
      <c r="H1020" s="5">
        <v>34.9</v>
      </c>
      <c r="I1020" s="5">
        <v>37568</v>
      </c>
      <c r="J1020" s="5">
        <v>223</v>
      </c>
      <c r="K1020" s="5">
        <v>1309368</v>
      </c>
      <c r="L1020" s="5">
        <v>8.4</v>
      </c>
      <c r="M1020" s="5">
        <v>3777</v>
      </c>
      <c r="N1020" s="5">
        <v>10685</v>
      </c>
      <c r="O1020" s="5">
        <v>2839.9</v>
      </c>
      <c r="P1020" s="5">
        <v>1828</v>
      </c>
      <c r="Q1020" s="5">
        <v>183.9</v>
      </c>
      <c r="R1020" s="5">
        <v>7616</v>
      </c>
      <c r="S1020" s="5">
        <v>1924.9</v>
      </c>
      <c r="T1020" s="5">
        <v>1235</v>
      </c>
      <c r="U1020" s="5">
        <v>714.7</v>
      </c>
      <c r="V1020" s="5">
        <v>116.7</v>
      </c>
      <c r="W1020" s="13">
        <v>48.4</v>
      </c>
      <c r="X1020" s="13">
        <v>270.60000000000002</v>
      </c>
      <c r="Y1020" s="13">
        <v>71.099999999999994</v>
      </c>
      <c r="Z1020" s="5">
        <v>430.2</v>
      </c>
      <c r="AA1020" s="18">
        <f t="shared" si="81"/>
        <v>2823.5</v>
      </c>
      <c r="AB1020" s="18">
        <f t="shared" si="82"/>
        <v>0.74755096637543028</v>
      </c>
      <c r="AC1020" s="1" t="s">
        <v>7494</v>
      </c>
      <c r="AD1020" s="1" t="str">
        <f t="shared" si="86"/>
        <v>Stratford-on-Avon R.D.</v>
      </c>
      <c r="AE1020" s="1" t="str">
        <f t="shared" si="83"/>
        <v>Stratford-on-Avon R.D.</v>
      </c>
      <c r="AF1020" s="1" t="str">
        <f>INDEX(Lookup!G$2:G$1349, MATCH($AE1020, Lookup!$G$2:$G$1349,0))</f>
        <v>STRATFORD-ON-AVON R.D.</v>
      </c>
      <c r="AG1020" s="1" t="str">
        <f>INDEX(Lookup!F$2:F$1349, MATCH($AE1020, Lookup!$G$2:$G$1349,0))</f>
        <v>e391087</v>
      </c>
      <c r="AH1020" s="1" t="str">
        <f>INDEX(Lookup!C$2:C$1349, MATCH($AE1020, Lookup!$G$2:$G$1349,0))</f>
        <v>Warwickshire</v>
      </c>
      <c r="AI1020" s="1" t="str">
        <f>INDEX(Lookup!D$2:D$1349, MATCH($AE1020, Lookup!$G$2:$G$1349,0))</f>
        <v>West Midlands</v>
      </c>
      <c r="AJ1020" s="1" t="str">
        <f>INDEX(Lookup!E$2:E$1349, MATCH($AE1020, Lookup!$G$2:$G$1349,0))</f>
        <v>Rest of England</v>
      </c>
    </row>
    <row r="1021" spans="1:36" x14ac:dyDescent="0.3">
      <c r="A1021" s="11" t="s">
        <v>2169</v>
      </c>
      <c r="B1021" s="5">
        <v>28340</v>
      </c>
      <c r="C1021" s="5">
        <v>74.5</v>
      </c>
      <c r="D1021" s="5">
        <v>29.5</v>
      </c>
      <c r="E1021" s="5">
        <v>7.3</v>
      </c>
      <c r="F1021" s="5">
        <v>22.2</v>
      </c>
      <c r="G1021" s="5">
        <v>0</v>
      </c>
      <c r="H1021" s="5">
        <v>29.8</v>
      </c>
      <c r="I1021" s="5">
        <v>37000</v>
      </c>
      <c r="J1021" s="5">
        <v>187</v>
      </c>
      <c r="K1021" s="5">
        <v>1103365</v>
      </c>
      <c r="L1021" s="5">
        <v>0</v>
      </c>
      <c r="M1021" s="5">
        <v>3908.3</v>
      </c>
      <c r="N1021" s="5">
        <v>9055</v>
      </c>
      <c r="O1021" s="5">
        <v>2510.8000000000002</v>
      </c>
      <c r="P1021" s="5">
        <v>880</v>
      </c>
      <c r="Q1021" s="5">
        <v>99</v>
      </c>
      <c r="R1021" s="5">
        <v>7267</v>
      </c>
      <c r="S1021" s="5">
        <v>1845.3</v>
      </c>
      <c r="T1021" s="5">
        <v>901</v>
      </c>
      <c r="U1021" s="5">
        <v>560.20000000000005</v>
      </c>
      <c r="V1021" s="5">
        <v>49.9</v>
      </c>
      <c r="W1021" s="13">
        <v>29.3</v>
      </c>
      <c r="X1021" s="13">
        <v>303</v>
      </c>
      <c r="Y1021" s="13">
        <v>275.39999999999998</v>
      </c>
      <c r="Z1021" s="13">
        <v>739.8</v>
      </c>
      <c r="AA1021" s="18">
        <f t="shared" si="81"/>
        <v>2504.5</v>
      </c>
      <c r="AB1021" s="18">
        <f t="shared" si="82"/>
        <v>0.64081569992068155</v>
      </c>
      <c r="AC1021" s="1" t="s">
        <v>7494</v>
      </c>
      <c r="AD1021" s="1" t="str">
        <f t="shared" si="86"/>
        <v>Warwick R.D.</v>
      </c>
      <c r="AE1021" s="1" t="str">
        <f t="shared" si="83"/>
        <v>Warwick R.D.</v>
      </c>
      <c r="AF1021" s="1" t="str">
        <f>INDEX(Lookup!G$2:G$1349, MATCH($AE1021, Lookup!$G$2:$G$1349,0))</f>
        <v>WARWICK R.D.</v>
      </c>
      <c r="AG1021" s="1" t="str">
        <f>INDEX(Lookup!F$2:F$1349, MATCH($AE1021, Lookup!$G$2:$G$1349,0))</f>
        <v>e391089</v>
      </c>
      <c r="AH1021" s="1" t="str">
        <f>INDEX(Lookup!C$2:C$1349, MATCH($AE1021, Lookup!$G$2:$G$1349,0))</f>
        <v>Warwickshire</v>
      </c>
      <c r="AI1021" s="1" t="str">
        <f>INDEX(Lookup!D$2:D$1349, MATCH($AE1021, Lookup!$G$2:$G$1349,0))</f>
        <v>West Midlands</v>
      </c>
      <c r="AJ1021" s="1" t="str">
        <f>INDEX(Lookup!E$2:E$1349, MATCH($AE1021, Lookup!$G$2:$G$1349,0))</f>
        <v>Rest of England</v>
      </c>
    </row>
    <row r="1022" spans="1:36" x14ac:dyDescent="0.3">
      <c r="A1022" s="11" t="s">
        <v>2178</v>
      </c>
      <c r="W1022" s="13"/>
      <c r="AA1022" s="18">
        <f t="shared" si="81"/>
        <v>0</v>
      </c>
      <c r="AB1022" s="18" t="e">
        <f t="shared" si="82"/>
        <v>#DIV/0!</v>
      </c>
      <c r="AE1022" s="1">
        <f t="shared" si="83"/>
        <v>0</v>
      </c>
      <c r="AF1022" s="1" t="e">
        <f>INDEX(Lookup!G$2:G$1349, MATCH($AE1022, Lookup!$G$2:$G$1349,0))</f>
        <v>#N/A</v>
      </c>
      <c r="AG1022" s="1" t="e">
        <f>INDEX(Lookup!F$2:F$1349, MATCH($AE1022, Lookup!$G$2:$G$1349,0))</f>
        <v>#N/A</v>
      </c>
      <c r="AH1022" s="1" t="e">
        <f>INDEX(Lookup!C$2:C$1349, MATCH($AE1022, Lookup!$G$2:$G$1349,0))</f>
        <v>#N/A</v>
      </c>
      <c r="AI1022" s="1" t="e">
        <f>INDEX(Lookup!D$2:D$1349, MATCH($AE1022, Lookup!$G$2:$G$1349,0))</f>
        <v>#N/A</v>
      </c>
      <c r="AJ1022" s="1" t="e">
        <f>INDEX(Lookup!E$2:E$1349, MATCH($AE1022, Lookup!$G$2:$G$1349,0))</f>
        <v>#N/A</v>
      </c>
    </row>
    <row r="1023" spans="1:36" x14ac:dyDescent="0.3">
      <c r="A1023" s="11" t="s">
        <v>1362</v>
      </c>
      <c r="C1023" s="5">
        <v>55.5</v>
      </c>
      <c r="D1023" s="5">
        <v>23.8</v>
      </c>
      <c r="I1023" s="5">
        <v>70221</v>
      </c>
      <c r="J1023" s="5">
        <v>153.1</v>
      </c>
      <c r="K1023" s="5">
        <v>1671260</v>
      </c>
      <c r="L1023" s="5">
        <v>30.1</v>
      </c>
      <c r="W1023" s="13"/>
      <c r="AA1023" s="18">
        <f t="shared" si="81"/>
        <v>0</v>
      </c>
      <c r="AB1023" s="18" t="e">
        <f t="shared" si="82"/>
        <v>#DIV/0!</v>
      </c>
      <c r="AE1023" s="1">
        <f t="shared" si="83"/>
        <v>0</v>
      </c>
      <c r="AF1023" s="1" t="e">
        <f>INDEX(Lookup!G$2:G$1349, MATCH($AE1023, Lookup!$G$2:$G$1349,0))</f>
        <v>#N/A</v>
      </c>
      <c r="AG1023" s="1" t="e">
        <f>INDEX(Lookup!F$2:F$1349, MATCH($AE1023, Lookup!$G$2:$G$1349,0))</f>
        <v>#N/A</v>
      </c>
      <c r="AH1023" s="1" t="e">
        <f>INDEX(Lookup!C$2:C$1349, MATCH($AE1023, Lookup!$G$2:$G$1349,0))</f>
        <v>#N/A</v>
      </c>
      <c r="AI1023" s="1" t="e">
        <f>INDEX(Lookup!D$2:D$1349, MATCH($AE1023, Lookup!$G$2:$G$1349,0))</f>
        <v>#N/A</v>
      </c>
      <c r="AJ1023" s="1" t="e">
        <f>INDEX(Lookup!E$2:E$1349, MATCH($AE1023, Lookup!$G$2:$G$1349,0))</f>
        <v>#N/A</v>
      </c>
    </row>
    <row r="1024" spans="1:36" x14ac:dyDescent="0.3">
      <c r="A1024" s="11" t="s">
        <v>1404</v>
      </c>
      <c r="B1024" s="5">
        <v>72310</v>
      </c>
      <c r="H1024" s="5">
        <v>37.299999999999997</v>
      </c>
      <c r="I1024" s="5">
        <v>70221</v>
      </c>
      <c r="J1024" s="5">
        <v>153.1</v>
      </c>
      <c r="K1024" s="5">
        <v>2621688</v>
      </c>
      <c r="M1024" s="5">
        <v>7273.8</v>
      </c>
      <c r="N1024" s="5">
        <v>27315</v>
      </c>
      <c r="O1024" s="5">
        <v>3994.9</v>
      </c>
      <c r="P1024" s="5">
        <v>15009</v>
      </c>
      <c r="Q1024" s="5">
        <v>1512.8</v>
      </c>
      <c r="R1024" s="5">
        <v>11865</v>
      </c>
      <c r="S1024" s="5">
        <v>2264.6999999999998</v>
      </c>
      <c r="T1024" s="5">
        <v>417</v>
      </c>
      <c r="U1024" s="5">
        <v>213.9</v>
      </c>
      <c r="V1024" s="5">
        <v>497</v>
      </c>
      <c r="W1024" s="13">
        <v>123.7</v>
      </c>
      <c r="X1024" s="13">
        <v>745.8</v>
      </c>
      <c r="Y1024" s="13">
        <v>419.9</v>
      </c>
      <c r="Z1024" s="13">
        <v>1492.5</v>
      </c>
      <c r="AA1024" s="18">
        <f t="shared" si="81"/>
        <v>3991.4</v>
      </c>
      <c r="AB1024" s="18">
        <f t="shared" si="82"/>
        <v>0.54873656135719984</v>
      </c>
      <c r="AE1024" s="1">
        <f t="shared" si="83"/>
        <v>0</v>
      </c>
      <c r="AF1024" s="1" t="e">
        <f>INDEX(Lookup!G$2:G$1349, MATCH($AE1024, Lookup!$G$2:$G$1349,0))</f>
        <v>#N/A</v>
      </c>
      <c r="AG1024" s="1" t="e">
        <f>INDEX(Lookup!F$2:F$1349, MATCH($AE1024, Lookup!$G$2:$G$1349,0))</f>
        <v>#N/A</v>
      </c>
      <c r="AH1024" s="1" t="e">
        <f>INDEX(Lookup!C$2:C$1349, MATCH($AE1024, Lookup!$G$2:$G$1349,0))</f>
        <v>#N/A</v>
      </c>
      <c r="AI1024" s="1" t="e">
        <f>INDEX(Lookup!D$2:D$1349, MATCH($AE1024, Lookup!$G$2:$G$1349,0))</f>
        <v>#N/A</v>
      </c>
      <c r="AJ1024" s="1" t="e">
        <f>INDEX(Lookup!E$2:E$1349, MATCH($AE1024, Lookup!$G$2:$G$1349,0))</f>
        <v>#N/A</v>
      </c>
    </row>
    <row r="1025" spans="1:36" x14ac:dyDescent="0.3">
      <c r="A1025" s="11" t="s">
        <v>2179</v>
      </c>
      <c r="B1025" s="5">
        <v>2020</v>
      </c>
      <c r="C1025" s="5">
        <v>97</v>
      </c>
      <c r="D1025" s="5">
        <v>40</v>
      </c>
      <c r="E1025" s="5">
        <v>14.4</v>
      </c>
      <c r="F1025" s="5">
        <v>25.6</v>
      </c>
      <c r="G1025" s="5">
        <v>0</v>
      </c>
      <c r="I1025" s="5">
        <v>1780</v>
      </c>
      <c r="J1025" s="5">
        <v>131.19999999999999</v>
      </c>
      <c r="K1025" s="5">
        <v>71200</v>
      </c>
      <c r="L1025" s="5">
        <v>27.3</v>
      </c>
      <c r="M1025" s="5">
        <v>196.5</v>
      </c>
      <c r="N1025" s="5">
        <v>797</v>
      </c>
      <c r="O1025" s="5">
        <v>107.1</v>
      </c>
      <c r="P1025" s="5">
        <v>55</v>
      </c>
      <c r="Q1025" s="5">
        <v>60.1</v>
      </c>
      <c r="R1025" s="5">
        <v>240</v>
      </c>
      <c r="S1025" s="5">
        <v>46.5</v>
      </c>
      <c r="T1025" s="5">
        <v>1</v>
      </c>
      <c r="U1025" s="5">
        <v>0.6</v>
      </c>
      <c r="V1025" s="5">
        <v>14.1</v>
      </c>
      <c r="W1025" s="13">
        <v>1.9</v>
      </c>
      <c r="X1025" s="13">
        <v>16.8</v>
      </c>
      <c r="Y1025" s="13">
        <v>26</v>
      </c>
      <c r="Z1025" s="13">
        <v>30.6</v>
      </c>
      <c r="AA1025" s="18">
        <f t="shared" si="81"/>
        <v>107.19999999999999</v>
      </c>
      <c r="AB1025" s="18">
        <f t="shared" si="82"/>
        <v>0.54554707379134859</v>
      </c>
      <c r="AC1025" s="1" t="s">
        <v>7495</v>
      </c>
      <c r="AD1025" s="1" t="str">
        <f t="shared" ref="AD1025:AD1030" si="87">_xlfn.CONCAT(A1025," ",AC1025)</f>
        <v>Appleby M.B.</v>
      </c>
      <c r="AE1025" s="1" t="str">
        <f t="shared" si="83"/>
        <v>Appleby M.B.</v>
      </c>
      <c r="AF1025" s="1" t="str">
        <f>INDEX(Lookup!G$2:G$1349, MATCH($AE1025, Lookup!$G$2:$G$1349,0))</f>
        <v>APPLEBY M.B.</v>
      </c>
      <c r="AG1025" s="1" t="str">
        <f>INDEX(Lookup!F$2:F$1349, MATCH($AE1025, Lookup!$G$2:$G$1349,0))</f>
        <v>e401090</v>
      </c>
      <c r="AH1025" s="1" t="str">
        <f>INDEX(Lookup!C$2:C$1349, MATCH($AE1025, Lookup!$G$2:$G$1349,0))</f>
        <v>Cumbria</v>
      </c>
      <c r="AI1025" s="1" t="str">
        <f>INDEX(Lookup!D$2:D$1349, MATCH($AE1025, Lookup!$G$2:$G$1349,0))</f>
        <v>North West</v>
      </c>
      <c r="AJ1025" s="1" t="str">
        <f>INDEX(Lookup!E$2:E$1349, MATCH($AE1025, Lookup!$G$2:$G$1349,0))</f>
        <v>Rest of England</v>
      </c>
    </row>
    <row r="1026" spans="1:36" x14ac:dyDescent="0.3">
      <c r="A1026" s="11" t="s">
        <v>2180</v>
      </c>
      <c r="B1026" s="5">
        <v>21830</v>
      </c>
      <c r="C1026" s="5">
        <v>94.5</v>
      </c>
      <c r="D1026" s="5">
        <v>42</v>
      </c>
      <c r="E1026" s="5">
        <v>18.2</v>
      </c>
      <c r="F1026" s="5">
        <v>23.8</v>
      </c>
      <c r="G1026" s="5">
        <v>0</v>
      </c>
      <c r="I1026" s="5">
        <v>21000</v>
      </c>
      <c r="J1026" s="5">
        <v>133.30000000000001</v>
      </c>
      <c r="K1026" s="5">
        <v>882000</v>
      </c>
      <c r="L1026" s="5">
        <v>23.2</v>
      </c>
      <c r="M1026" s="5">
        <v>2246.4</v>
      </c>
      <c r="N1026" s="5">
        <v>8199</v>
      </c>
      <c r="O1026" s="5">
        <v>1238.4000000000001</v>
      </c>
      <c r="P1026" s="5">
        <v>4516</v>
      </c>
      <c r="Q1026" s="5">
        <v>503.6</v>
      </c>
      <c r="R1026" s="5">
        <v>3660</v>
      </c>
      <c r="S1026" s="5">
        <v>728</v>
      </c>
      <c r="T1026" s="5">
        <v>14</v>
      </c>
      <c r="U1026" s="5">
        <v>6.2</v>
      </c>
      <c r="V1026" s="5">
        <v>266.60000000000002</v>
      </c>
      <c r="W1026" s="13">
        <v>96</v>
      </c>
      <c r="X1026" s="13">
        <v>198.6</v>
      </c>
      <c r="Y1026" s="13">
        <v>167.5</v>
      </c>
      <c r="Z1026" s="13">
        <v>279.39999999999998</v>
      </c>
      <c r="AA1026" s="18">
        <f t="shared" si="81"/>
        <v>1237.8</v>
      </c>
      <c r="AB1026" s="18">
        <f t="shared" si="82"/>
        <v>0.55101495726495719</v>
      </c>
      <c r="AC1026" s="1" t="s">
        <v>7495</v>
      </c>
      <c r="AD1026" s="1" t="str">
        <f t="shared" si="87"/>
        <v>Kendal M.B.</v>
      </c>
      <c r="AE1026" s="1" t="str">
        <f t="shared" si="83"/>
        <v>Kendal M.B.</v>
      </c>
      <c r="AF1026" s="1" t="str">
        <f>INDEX(Lookup!G$2:G$1349, MATCH($AE1026, Lookup!$G$2:$G$1349,0))</f>
        <v>KENDAL M.B.</v>
      </c>
      <c r="AG1026" s="1" t="str">
        <f>INDEX(Lookup!F$2:F$1349, MATCH($AE1026, Lookup!$G$2:$G$1349,0))</f>
        <v>e401091</v>
      </c>
      <c r="AH1026" s="1" t="str">
        <f>INDEX(Lookup!C$2:C$1349, MATCH($AE1026, Lookup!$G$2:$G$1349,0))</f>
        <v>Cumbria</v>
      </c>
      <c r="AI1026" s="1" t="str">
        <f>INDEX(Lookup!D$2:D$1349, MATCH($AE1026, Lookup!$G$2:$G$1349,0))</f>
        <v>North West</v>
      </c>
      <c r="AJ1026" s="1" t="str">
        <f>INDEX(Lookup!E$2:E$1349, MATCH($AE1026, Lookup!$G$2:$G$1349,0))</f>
        <v>Rest of England</v>
      </c>
    </row>
    <row r="1027" spans="1:36" x14ac:dyDescent="0.3">
      <c r="A1027" s="11" t="s">
        <v>2181</v>
      </c>
      <c r="B1027" s="5">
        <v>5050</v>
      </c>
      <c r="C1027" s="5">
        <v>97</v>
      </c>
      <c r="D1027" s="5">
        <v>42</v>
      </c>
      <c r="E1027" s="5">
        <v>16.399999999999999</v>
      </c>
      <c r="F1027" s="5">
        <v>25.6</v>
      </c>
      <c r="G1027" s="5">
        <v>0</v>
      </c>
      <c r="I1027" s="5">
        <v>6400</v>
      </c>
      <c r="J1027" s="5">
        <v>162.80000000000001</v>
      </c>
      <c r="K1027" s="5">
        <v>268800</v>
      </c>
      <c r="L1027" s="5">
        <v>0</v>
      </c>
      <c r="M1027" s="5">
        <v>679.3</v>
      </c>
      <c r="N1027" s="5">
        <v>2114</v>
      </c>
      <c r="O1027" s="5">
        <v>349.7</v>
      </c>
      <c r="P1027" s="5">
        <v>1208</v>
      </c>
      <c r="Q1027" s="5">
        <v>119.3</v>
      </c>
      <c r="R1027" s="5">
        <v>828</v>
      </c>
      <c r="S1027" s="5">
        <v>192</v>
      </c>
      <c r="T1027" s="5">
        <v>78</v>
      </c>
      <c r="U1027" s="5">
        <v>38.5</v>
      </c>
      <c r="V1027" s="5">
        <v>61.3</v>
      </c>
      <c r="W1027" s="13">
        <v>3.5</v>
      </c>
      <c r="X1027" s="5">
        <v>130.6</v>
      </c>
      <c r="Y1027" s="5">
        <v>2.1</v>
      </c>
      <c r="Z1027" s="5">
        <v>132.19999999999999</v>
      </c>
      <c r="AA1027" s="18">
        <f t="shared" ref="AA1027:AA1090" si="88">SUM(Q1027+S1027+U1027)</f>
        <v>349.8</v>
      </c>
      <c r="AB1027" s="18">
        <f t="shared" ref="AB1027:AB1090" si="89">AA1027/M1027</f>
        <v>0.51494185190637431</v>
      </c>
      <c r="AC1027" s="1" t="s">
        <v>7496</v>
      </c>
      <c r="AD1027" s="1" t="str">
        <f t="shared" si="87"/>
        <v>Lakes U.D.</v>
      </c>
      <c r="AE1027" s="1" t="str">
        <f t="shared" si="83"/>
        <v>Lakes U.D.</v>
      </c>
      <c r="AF1027" s="1" t="str">
        <f>INDEX(Lookup!G$2:G$1349, MATCH($AE1027, Lookup!$G$2:$G$1349,0))</f>
        <v>LAKES U.D.</v>
      </c>
      <c r="AG1027" s="1" t="str">
        <f>INDEX(Lookup!F$2:F$1349, MATCH($AE1027, Lookup!$G$2:$G$1349,0))</f>
        <v>e401092</v>
      </c>
      <c r="AH1027" s="1" t="str">
        <f>INDEX(Lookup!C$2:C$1349, MATCH($AE1027, Lookup!$G$2:$G$1349,0))</f>
        <v>Cumbria</v>
      </c>
      <c r="AI1027" s="1" t="str">
        <f>INDEX(Lookup!D$2:D$1349, MATCH($AE1027, Lookup!$G$2:$G$1349,0))</f>
        <v>North West</v>
      </c>
      <c r="AJ1027" s="1" t="str">
        <f>INDEX(Lookup!E$2:E$1349, MATCH($AE1027, Lookup!$G$2:$G$1349,0))</f>
        <v>Rest of England</v>
      </c>
    </row>
    <row r="1028" spans="1:36" x14ac:dyDescent="0.3">
      <c r="A1028" s="11" t="s">
        <v>2182</v>
      </c>
      <c r="B1028" s="5">
        <v>7680</v>
      </c>
      <c r="C1028" s="5">
        <v>90</v>
      </c>
      <c r="D1028" s="5">
        <v>40</v>
      </c>
      <c r="E1028" s="5">
        <v>16.100000000000001</v>
      </c>
      <c r="F1028" s="5">
        <v>23.8</v>
      </c>
      <c r="G1028" s="5">
        <v>0.1</v>
      </c>
      <c r="I1028" s="5">
        <v>10050</v>
      </c>
      <c r="J1028" s="5">
        <v>182.3</v>
      </c>
      <c r="K1028" s="5">
        <v>402000</v>
      </c>
      <c r="L1028" s="5">
        <v>0</v>
      </c>
      <c r="M1028" s="5">
        <v>1024.9000000000001</v>
      </c>
      <c r="N1028" s="5">
        <v>3033</v>
      </c>
      <c r="O1028" s="5">
        <v>650.79999999999995</v>
      </c>
      <c r="P1028" s="5">
        <v>1404</v>
      </c>
      <c r="Q1028" s="5">
        <v>160.9</v>
      </c>
      <c r="R1028" s="5">
        <v>1355</v>
      </c>
      <c r="S1028" s="5">
        <v>345.2</v>
      </c>
      <c r="T1028" s="5">
        <v>274</v>
      </c>
      <c r="U1028" s="5">
        <v>144.69999999999999</v>
      </c>
      <c r="V1028" s="5">
        <v>80.2</v>
      </c>
      <c r="W1028" s="13">
        <v>9</v>
      </c>
      <c r="X1028" s="13">
        <v>124.6</v>
      </c>
      <c r="Y1028" s="13">
        <v>9.6</v>
      </c>
      <c r="Z1028" s="13">
        <v>150.69999999999999</v>
      </c>
      <c r="AA1028" s="18">
        <f t="shared" si="88"/>
        <v>650.79999999999995</v>
      </c>
      <c r="AB1028" s="18">
        <f t="shared" si="89"/>
        <v>0.63498877939311138</v>
      </c>
      <c r="AC1028" s="1" t="s">
        <v>7496</v>
      </c>
      <c r="AD1028" s="1" t="str">
        <f t="shared" si="87"/>
        <v>Windermere U.D.</v>
      </c>
      <c r="AE1028" s="1" t="str">
        <f t="shared" ref="AE1028:AE1091" si="90">AD1028</f>
        <v>Windermere U.D.</v>
      </c>
      <c r="AF1028" s="1" t="str">
        <f>INDEX(Lookup!G$2:G$1349, MATCH($AE1028, Lookup!$G$2:$G$1349,0))</f>
        <v>WINDERMERE U.D.</v>
      </c>
      <c r="AG1028" s="1" t="str">
        <f>INDEX(Lookup!F$2:F$1349, MATCH($AE1028, Lookup!$G$2:$G$1349,0))</f>
        <v>e401093</v>
      </c>
      <c r="AH1028" s="1" t="str">
        <f>INDEX(Lookup!C$2:C$1349, MATCH($AE1028, Lookup!$G$2:$G$1349,0))</f>
        <v>Cumbria</v>
      </c>
      <c r="AI1028" s="1" t="str">
        <f>INDEX(Lookup!D$2:D$1349, MATCH($AE1028, Lookup!$G$2:$G$1349,0))</f>
        <v>North West</v>
      </c>
      <c r="AJ1028" s="1" t="str">
        <f>INDEX(Lookup!E$2:E$1349, MATCH($AE1028, Lookup!$G$2:$G$1349,0))</f>
        <v>Rest of England</v>
      </c>
    </row>
    <row r="1029" spans="1:36" x14ac:dyDescent="0.3">
      <c r="A1029" s="11" t="s">
        <v>2183</v>
      </c>
      <c r="B1029" s="5">
        <v>14470</v>
      </c>
      <c r="C1029" s="5">
        <v>71</v>
      </c>
      <c r="D1029" s="5">
        <v>30.5</v>
      </c>
      <c r="E1029" s="5">
        <v>4.9000000000000004</v>
      </c>
      <c r="F1029" s="5">
        <v>25.6</v>
      </c>
      <c r="G1029" s="5">
        <v>0</v>
      </c>
      <c r="H1029" s="5">
        <v>31.2</v>
      </c>
      <c r="I1029" s="5">
        <v>12580</v>
      </c>
      <c r="J1029" s="5">
        <v>175.9</v>
      </c>
      <c r="K1029" s="5">
        <v>392185</v>
      </c>
      <c r="L1029" s="5">
        <v>40.4</v>
      </c>
      <c r="M1029" s="5">
        <v>1162.5999999999999</v>
      </c>
      <c r="N1029" s="5">
        <v>5352</v>
      </c>
      <c r="O1029" s="5">
        <v>517.5</v>
      </c>
      <c r="P1029" s="5">
        <v>3637</v>
      </c>
      <c r="Q1029" s="5">
        <v>304.7</v>
      </c>
      <c r="R1029" s="5">
        <v>1703</v>
      </c>
      <c r="S1029" s="5">
        <v>208.4</v>
      </c>
      <c r="T1029" s="5">
        <v>9</v>
      </c>
      <c r="U1029" s="5">
        <v>4.3</v>
      </c>
      <c r="V1029" s="5">
        <v>29.2</v>
      </c>
      <c r="W1029" s="13">
        <v>6.2</v>
      </c>
      <c r="X1029" s="13">
        <v>93.8</v>
      </c>
      <c r="Y1029" s="13">
        <v>92.2</v>
      </c>
      <c r="Z1029" s="13">
        <v>423.6</v>
      </c>
      <c r="AA1029" s="18">
        <f t="shared" si="88"/>
        <v>517.4</v>
      </c>
      <c r="AB1029" s="18">
        <f t="shared" si="89"/>
        <v>0.44503698606571479</v>
      </c>
      <c r="AC1029" s="1" t="s">
        <v>7494</v>
      </c>
      <c r="AD1029" s="1" t="str">
        <f t="shared" si="87"/>
        <v>North Westmorland R.D.</v>
      </c>
      <c r="AE1029" s="1" t="str">
        <f t="shared" si="90"/>
        <v>North Westmorland R.D.</v>
      </c>
      <c r="AF1029" s="1" t="str">
        <f>INDEX(Lookup!G$2:G$1349, MATCH($AE1029, Lookup!$G$2:$G$1349,0))</f>
        <v>NORTH WESTMORLAND R.D.</v>
      </c>
      <c r="AG1029" s="1" t="str">
        <f>INDEX(Lookup!F$2:F$1349, MATCH($AE1029, Lookup!$G$2:$G$1349,0))</f>
        <v>e401094</v>
      </c>
      <c r="AH1029" s="1" t="str">
        <f>INDEX(Lookup!C$2:C$1349, MATCH($AE1029, Lookup!$G$2:$G$1349,0))</f>
        <v>Cumbria</v>
      </c>
      <c r="AI1029" s="1" t="str">
        <f>INDEX(Lookup!D$2:D$1349, MATCH($AE1029, Lookup!$G$2:$G$1349,0))</f>
        <v>North West</v>
      </c>
      <c r="AJ1029" s="1" t="str">
        <f>INDEX(Lookup!E$2:E$1349, MATCH($AE1029, Lookup!$G$2:$G$1349,0))</f>
        <v>Rest of England</v>
      </c>
    </row>
    <row r="1030" spans="1:36" x14ac:dyDescent="0.3">
      <c r="A1030" s="11" t="s">
        <v>2184</v>
      </c>
      <c r="B1030" s="5">
        <v>21260</v>
      </c>
      <c r="C1030" s="5">
        <v>73.5</v>
      </c>
      <c r="D1030" s="5">
        <v>32.5</v>
      </c>
      <c r="E1030" s="5">
        <v>6.9</v>
      </c>
      <c r="F1030" s="5">
        <v>25.6</v>
      </c>
      <c r="G1030" s="5">
        <v>0</v>
      </c>
      <c r="H1030" s="5">
        <v>32.9</v>
      </c>
      <c r="I1030" s="5">
        <v>18411</v>
      </c>
      <c r="J1030" s="5">
        <v>148.30000000000001</v>
      </c>
      <c r="K1030" s="5">
        <v>605503</v>
      </c>
      <c r="L1030" s="5">
        <v>31.2</v>
      </c>
      <c r="M1030" s="5">
        <v>1964.1</v>
      </c>
      <c r="N1030" s="5">
        <v>7820</v>
      </c>
      <c r="O1030" s="5">
        <v>1131.3</v>
      </c>
      <c r="P1030" s="5">
        <v>3689</v>
      </c>
      <c r="Q1030" s="5">
        <v>364.2</v>
      </c>
      <c r="R1030" s="5">
        <v>4079</v>
      </c>
      <c r="S1030" s="5">
        <v>744.8</v>
      </c>
      <c r="T1030" s="5">
        <v>41</v>
      </c>
      <c r="U1030" s="5">
        <v>19.5</v>
      </c>
      <c r="V1030" s="5">
        <v>45.7</v>
      </c>
      <c r="W1030" s="13">
        <v>7.1</v>
      </c>
      <c r="X1030" s="5">
        <v>181.5</v>
      </c>
      <c r="Y1030" s="5">
        <v>122.5</v>
      </c>
      <c r="Z1030" s="5">
        <v>476.1</v>
      </c>
      <c r="AA1030" s="18">
        <f t="shared" si="88"/>
        <v>1128.5</v>
      </c>
      <c r="AB1030" s="18">
        <f t="shared" si="89"/>
        <v>0.57456341326816351</v>
      </c>
      <c r="AC1030" s="1" t="s">
        <v>7494</v>
      </c>
      <c r="AD1030" s="1" t="str">
        <f t="shared" si="87"/>
        <v>South Westmorland R.D.</v>
      </c>
      <c r="AE1030" s="1" t="str">
        <f t="shared" si="90"/>
        <v>South Westmorland R.D.</v>
      </c>
      <c r="AF1030" s="1" t="str">
        <f>INDEX(Lookup!G$2:G$1349, MATCH($AE1030, Lookup!$G$2:$G$1349,0))</f>
        <v>SOUTH WESTMORLAND R.D.</v>
      </c>
      <c r="AG1030" s="1" t="str">
        <f>INDEX(Lookup!F$2:F$1349, MATCH($AE1030, Lookup!$G$2:$G$1349,0))</f>
        <v>e401095</v>
      </c>
      <c r="AH1030" s="1" t="str">
        <f>INDEX(Lookup!C$2:C$1349, MATCH($AE1030, Lookup!$G$2:$G$1349,0))</f>
        <v>Cumbria</v>
      </c>
      <c r="AI1030" s="1" t="str">
        <f>INDEX(Lookup!D$2:D$1349, MATCH($AE1030, Lookup!$G$2:$G$1349,0))</f>
        <v>North West</v>
      </c>
      <c r="AJ1030" s="1" t="str">
        <f>INDEX(Lookup!E$2:E$1349, MATCH($AE1030, Lookup!$G$2:$G$1349,0))</f>
        <v>Rest of England</v>
      </c>
    </row>
    <row r="1031" spans="1:36" x14ac:dyDescent="0.3">
      <c r="A1031" s="11" t="s">
        <v>2185</v>
      </c>
      <c r="W1031" s="13"/>
      <c r="AA1031" s="18">
        <f t="shared" si="88"/>
        <v>0</v>
      </c>
      <c r="AB1031" s="18" t="e">
        <f t="shared" si="89"/>
        <v>#DIV/0!</v>
      </c>
      <c r="AE1031" s="1">
        <f t="shared" si="90"/>
        <v>0</v>
      </c>
      <c r="AF1031" s="1" t="e">
        <f>INDEX(Lookup!G$2:G$1349, MATCH($AE1031, Lookup!$G$2:$G$1349,0))</f>
        <v>#N/A</v>
      </c>
      <c r="AG1031" s="1" t="e">
        <f>INDEX(Lookup!F$2:F$1349, MATCH($AE1031, Lookup!$G$2:$G$1349,0))</f>
        <v>#N/A</v>
      </c>
      <c r="AH1031" s="1" t="e">
        <f>INDEX(Lookup!C$2:C$1349, MATCH($AE1031, Lookup!$G$2:$G$1349,0))</f>
        <v>#N/A</v>
      </c>
      <c r="AI1031" s="1" t="e">
        <f>INDEX(Lookup!D$2:D$1349, MATCH($AE1031, Lookup!$G$2:$G$1349,0))</f>
        <v>#N/A</v>
      </c>
      <c r="AJ1031" s="1" t="e">
        <f>INDEX(Lookup!E$2:E$1349, MATCH($AE1031, Lookup!$G$2:$G$1349,0))</f>
        <v>#N/A</v>
      </c>
    </row>
    <row r="1032" spans="1:36" x14ac:dyDescent="0.3">
      <c r="A1032" s="11" t="s">
        <v>1362</v>
      </c>
      <c r="C1032" s="5">
        <v>61.2</v>
      </c>
      <c r="D1032" s="5">
        <v>26.1</v>
      </c>
      <c r="I1032" s="5">
        <v>485933</v>
      </c>
      <c r="J1032" s="5">
        <v>133.6</v>
      </c>
      <c r="K1032" s="5">
        <v>12682851</v>
      </c>
      <c r="L1032" s="5">
        <v>28.1</v>
      </c>
      <c r="W1032" s="13"/>
      <c r="AA1032" s="18">
        <f t="shared" si="88"/>
        <v>0</v>
      </c>
      <c r="AB1032" s="18" t="e">
        <f t="shared" si="89"/>
        <v>#DIV/0!</v>
      </c>
      <c r="AE1032" s="1">
        <f t="shared" si="90"/>
        <v>0</v>
      </c>
      <c r="AF1032" s="1" t="e">
        <f>INDEX(Lookup!G$2:G$1349, MATCH($AE1032, Lookup!$G$2:$G$1349,0))</f>
        <v>#N/A</v>
      </c>
      <c r="AG1032" s="1" t="e">
        <f>INDEX(Lookup!F$2:F$1349, MATCH($AE1032, Lookup!$G$2:$G$1349,0))</f>
        <v>#N/A</v>
      </c>
      <c r="AH1032" s="1" t="e">
        <f>INDEX(Lookup!C$2:C$1349, MATCH($AE1032, Lookup!$G$2:$G$1349,0))</f>
        <v>#N/A</v>
      </c>
      <c r="AI1032" s="1" t="e">
        <f>INDEX(Lookup!D$2:D$1349, MATCH($AE1032, Lookup!$G$2:$G$1349,0))</f>
        <v>#N/A</v>
      </c>
      <c r="AJ1032" s="1" t="e">
        <f>INDEX(Lookup!E$2:E$1349, MATCH($AE1032, Lookup!$G$2:$G$1349,0))</f>
        <v>#N/A</v>
      </c>
    </row>
    <row r="1033" spans="1:36" x14ac:dyDescent="0.3">
      <c r="A1033" s="11" t="s">
        <v>1404</v>
      </c>
      <c r="B1033" s="5">
        <v>495280</v>
      </c>
      <c r="H1033" s="5">
        <v>41.2</v>
      </c>
      <c r="I1033" s="5">
        <v>487357</v>
      </c>
      <c r="J1033" s="5">
        <v>134.30000000000001</v>
      </c>
      <c r="K1033" s="5">
        <v>20060520</v>
      </c>
      <c r="M1033" s="5">
        <v>47956.5</v>
      </c>
      <c r="N1033" s="5">
        <v>160008</v>
      </c>
      <c r="O1033" s="5">
        <v>26540.7</v>
      </c>
      <c r="P1033" s="5">
        <v>67225</v>
      </c>
      <c r="Q1033" s="5">
        <v>7449.6</v>
      </c>
      <c r="R1033" s="5">
        <v>91294</v>
      </c>
      <c r="S1033" s="5">
        <v>17801.8</v>
      </c>
      <c r="T1033" s="5">
        <v>1304</v>
      </c>
      <c r="U1033" s="5">
        <v>687.1</v>
      </c>
      <c r="V1033" s="5">
        <v>4549.2</v>
      </c>
      <c r="W1033" s="13">
        <v>855.7</v>
      </c>
      <c r="X1033" s="13">
        <v>3986.3</v>
      </c>
      <c r="Y1033" s="13">
        <v>4987.7</v>
      </c>
      <c r="Z1033" s="13">
        <v>7036.9</v>
      </c>
      <c r="AA1033" s="18">
        <f t="shared" si="88"/>
        <v>25938.5</v>
      </c>
      <c r="AB1033" s="18">
        <f t="shared" si="89"/>
        <v>0.54087558516572309</v>
      </c>
      <c r="AE1033" s="1">
        <f t="shared" si="90"/>
        <v>0</v>
      </c>
      <c r="AF1033" s="1" t="e">
        <f>INDEX(Lookup!G$2:G$1349, MATCH($AE1033, Lookup!$G$2:$G$1349,0))</f>
        <v>#N/A</v>
      </c>
      <c r="AG1033" s="1" t="e">
        <f>INDEX(Lookup!F$2:F$1349, MATCH($AE1033, Lookup!$G$2:$G$1349,0))</f>
        <v>#N/A</v>
      </c>
      <c r="AH1033" s="1" t="e">
        <f>INDEX(Lookup!C$2:C$1349, MATCH($AE1033, Lookup!$G$2:$G$1349,0))</f>
        <v>#N/A</v>
      </c>
      <c r="AI1033" s="1" t="e">
        <f>INDEX(Lookup!D$2:D$1349, MATCH($AE1033, Lookup!$G$2:$G$1349,0))</f>
        <v>#N/A</v>
      </c>
      <c r="AJ1033" s="1" t="e">
        <f>INDEX(Lookup!E$2:E$1349, MATCH($AE1033, Lookup!$G$2:$G$1349,0))</f>
        <v>#N/A</v>
      </c>
    </row>
    <row r="1034" spans="1:36" x14ac:dyDescent="0.3">
      <c r="A1034" s="11" t="s">
        <v>2186</v>
      </c>
      <c r="B1034" s="5">
        <v>9590</v>
      </c>
      <c r="C1034" s="5">
        <v>99</v>
      </c>
      <c r="D1034" s="5">
        <v>42.1</v>
      </c>
      <c r="E1034" s="5">
        <v>13.1</v>
      </c>
      <c r="F1034" s="5">
        <v>28.3</v>
      </c>
      <c r="G1034" s="5">
        <v>0.7</v>
      </c>
      <c r="I1034" s="5">
        <v>9100</v>
      </c>
      <c r="J1034" s="5">
        <v>153.5</v>
      </c>
      <c r="K1034" s="5">
        <v>383110</v>
      </c>
      <c r="L1034" s="5">
        <v>27.5</v>
      </c>
      <c r="M1034" s="5">
        <v>965.8</v>
      </c>
      <c r="N1034" s="5">
        <v>3505</v>
      </c>
      <c r="O1034" s="5">
        <v>532.70000000000005</v>
      </c>
      <c r="P1034" s="5">
        <v>1720</v>
      </c>
      <c r="Q1034" s="5">
        <v>197.9</v>
      </c>
      <c r="R1034" s="5">
        <v>1779</v>
      </c>
      <c r="S1034" s="5">
        <v>331.2</v>
      </c>
      <c r="T1034" s="5">
        <v>5</v>
      </c>
      <c r="U1034" s="5">
        <v>2.2999999999999998</v>
      </c>
      <c r="V1034" s="5">
        <v>56.6</v>
      </c>
      <c r="W1034" s="13">
        <v>6</v>
      </c>
      <c r="X1034" s="5">
        <v>88.6</v>
      </c>
      <c r="Y1034" s="5">
        <v>166.7</v>
      </c>
      <c r="Z1034" s="5">
        <v>115.4</v>
      </c>
      <c r="AA1034" s="18">
        <f t="shared" si="88"/>
        <v>531.4</v>
      </c>
      <c r="AB1034" s="18">
        <f t="shared" si="89"/>
        <v>0.55021743632221998</v>
      </c>
      <c r="AC1034" s="1" t="s">
        <v>7495</v>
      </c>
      <c r="AD1034" s="1" t="str">
        <f t="shared" ref="AD1034:AD1058" si="91">_xlfn.CONCAT(A1034," ",AC1034)</f>
        <v>Calne M.B.</v>
      </c>
      <c r="AE1034" s="1" t="str">
        <f t="shared" si="90"/>
        <v>Calne M.B.</v>
      </c>
      <c r="AF1034" s="1" t="str">
        <f>INDEX(Lookup!G$2:G$1349, MATCH($AE1034, Lookup!$G$2:$G$1349,0))</f>
        <v>CALNE M.B.</v>
      </c>
      <c r="AG1034" s="1" t="str">
        <f>INDEX(Lookup!F$2:F$1349, MATCH($AE1034, Lookup!$G$2:$G$1349,0))</f>
        <v>e421103</v>
      </c>
      <c r="AH1034" s="1" t="str">
        <f>INDEX(Lookup!C$2:C$1349, MATCH($AE1034, Lookup!$G$2:$G$1349,0))</f>
        <v>Wiltshire</v>
      </c>
      <c r="AI1034" s="1" t="str">
        <f>INDEX(Lookup!D$2:D$1349, MATCH($AE1034, Lookup!$G$2:$G$1349,0))</f>
        <v>South West</v>
      </c>
      <c r="AJ1034" s="1" t="str">
        <f>INDEX(Lookup!E$2:E$1349, MATCH($AE1034, Lookup!$G$2:$G$1349,0))</f>
        <v>Rest of England</v>
      </c>
    </row>
    <row r="1035" spans="1:36" x14ac:dyDescent="0.3">
      <c r="A1035" s="11" t="s">
        <v>2187</v>
      </c>
      <c r="B1035" s="5">
        <v>18710</v>
      </c>
      <c r="C1035" s="5">
        <v>97.5</v>
      </c>
      <c r="D1035" s="5">
        <v>44.2</v>
      </c>
      <c r="E1035" s="5">
        <v>15.3</v>
      </c>
      <c r="F1035" s="5">
        <v>28.3</v>
      </c>
      <c r="G1035" s="5">
        <v>0.6</v>
      </c>
      <c r="I1035" s="5">
        <v>19250</v>
      </c>
      <c r="J1035" s="5">
        <v>133.6</v>
      </c>
      <c r="K1035" s="5">
        <v>850850</v>
      </c>
      <c r="L1035" s="5">
        <v>21.3</v>
      </c>
      <c r="M1035" s="5">
        <v>1985.2</v>
      </c>
      <c r="N1035" s="5">
        <v>6296</v>
      </c>
      <c r="O1035" s="5">
        <v>983</v>
      </c>
      <c r="P1035" s="5">
        <v>2966</v>
      </c>
      <c r="Q1035" s="5">
        <v>340.9</v>
      </c>
      <c r="R1035" s="5">
        <v>3312</v>
      </c>
      <c r="S1035" s="5">
        <v>626.5</v>
      </c>
      <c r="T1035" s="5">
        <v>13</v>
      </c>
      <c r="U1035" s="5">
        <v>6.1</v>
      </c>
      <c r="V1035" s="5">
        <v>252.6</v>
      </c>
      <c r="W1035" s="13">
        <v>55.4</v>
      </c>
      <c r="X1035" s="5">
        <v>147.80000000000001</v>
      </c>
      <c r="Y1035" s="5">
        <v>269.8</v>
      </c>
      <c r="Z1035" s="5">
        <v>276.5</v>
      </c>
      <c r="AA1035" s="18">
        <f t="shared" si="88"/>
        <v>973.5</v>
      </c>
      <c r="AB1035" s="18">
        <f t="shared" si="89"/>
        <v>0.4903788031432601</v>
      </c>
      <c r="AC1035" s="1" t="s">
        <v>7495</v>
      </c>
      <c r="AD1035" s="1" t="str">
        <f t="shared" si="91"/>
        <v>Chippenham M.B.</v>
      </c>
      <c r="AE1035" s="1" t="str">
        <f t="shared" si="90"/>
        <v>Chippenham M.B.</v>
      </c>
      <c r="AF1035" s="1" t="str">
        <f>INDEX(Lookup!G$2:G$1349, MATCH($AE1035, Lookup!$G$2:$G$1349,0))</f>
        <v>CHIPPENHAM M.B.</v>
      </c>
      <c r="AG1035" s="1" t="str">
        <f>INDEX(Lookup!F$2:F$1349, MATCH($AE1035, Lookup!$G$2:$G$1349,0))</f>
        <v>e421104</v>
      </c>
      <c r="AH1035" s="1" t="str">
        <f>INDEX(Lookup!C$2:C$1349, MATCH($AE1035, Lookup!$G$2:$G$1349,0))</f>
        <v>Wiltshire</v>
      </c>
      <c r="AI1035" s="1" t="str">
        <f>INDEX(Lookup!D$2:D$1349, MATCH($AE1035, Lookup!$G$2:$G$1349,0))</f>
        <v>South West</v>
      </c>
      <c r="AJ1035" s="1" t="str">
        <f>INDEX(Lookup!E$2:E$1349, MATCH($AE1035, Lookup!$G$2:$G$1349,0))</f>
        <v>Rest of England</v>
      </c>
    </row>
    <row r="1036" spans="1:36" x14ac:dyDescent="0.3">
      <c r="A1036" s="11" t="s">
        <v>2188</v>
      </c>
      <c r="B1036" s="5">
        <v>10150</v>
      </c>
      <c r="C1036" s="5">
        <v>91.5</v>
      </c>
      <c r="D1036" s="5">
        <v>40.200000000000003</v>
      </c>
      <c r="E1036" s="5">
        <v>11.6</v>
      </c>
      <c r="F1036" s="5">
        <v>28.3</v>
      </c>
      <c r="G1036" s="5">
        <v>0.3</v>
      </c>
      <c r="I1036" s="5">
        <v>10630</v>
      </c>
      <c r="J1036" s="5">
        <v>139.80000000000001</v>
      </c>
      <c r="K1036" s="5">
        <v>427326</v>
      </c>
      <c r="L1036" s="5">
        <v>16.899999999999999</v>
      </c>
      <c r="M1036" s="5">
        <v>1151.4000000000001</v>
      </c>
      <c r="N1036" s="5">
        <v>3294</v>
      </c>
      <c r="O1036" s="5">
        <v>542.9</v>
      </c>
      <c r="P1036" s="5">
        <v>1534</v>
      </c>
      <c r="Q1036" s="5">
        <v>169.9</v>
      </c>
      <c r="R1036" s="5">
        <v>1730</v>
      </c>
      <c r="S1036" s="5">
        <v>340.9</v>
      </c>
      <c r="T1036" s="5">
        <v>14</v>
      </c>
      <c r="U1036" s="5">
        <v>6.1</v>
      </c>
      <c r="V1036" s="5">
        <v>212.5</v>
      </c>
      <c r="W1036" s="13">
        <v>35.9</v>
      </c>
      <c r="X1036" s="5">
        <v>101.9</v>
      </c>
      <c r="Y1036" s="5">
        <v>105</v>
      </c>
      <c r="Z1036" s="5">
        <v>153.19999999999999</v>
      </c>
      <c r="AA1036" s="18">
        <f t="shared" si="88"/>
        <v>516.9</v>
      </c>
      <c r="AB1036" s="18">
        <f t="shared" si="89"/>
        <v>0.44893173527879099</v>
      </c>
      <c r="AC1036" s="1" t="s">
        <v>7495</v>
      </c>
      <c r="AD1036" s="1" t="str">
        <f t="shared" si="91"/>
        <v>Devizes M.B.</v>
      </c>
      <c r="AE1036" s="1" t="str">
        <f t="shared" si="90"/>
        <v>Devizes M.B.</v>
      </c>
      <c r="AF1036" s="1" t="str">
        <f>INDEX(Lookup!G$2:G$1349, MATCH($AE1036, Lookup!$G$2:$G$1349,0))</f>
        <v>DEVIZES M.B.</v>
      </c>
      <c r="AG1036" s="1" t="str">
        <f>INDEX(Lookup!F$2:F$1349, MATCH($AE1036, Lookup!$G$2:$G$1349,0))</f>
        <v>e421105</v>
      </c>
      <c r="AH1036" s="1" t="str">
        <f>INDEX(Lookup!C$2:C$1349, MATCH($AE1036, Lookup!$G$2:$G$1349,0))</f>
        <v>Wiltshire</v>
      </c>
      <c r="AI1036" s="1" t="str">
        <f>INDEX(Lookup!D$2:D$1349, MATCH($AE1036, Lookup!$G$2:$G$1349,0))</f>
        <v>South West</v>
      </c>
      <c r="AJ1036" s="1" t="str">
        <f>INDEX(Lookup!E$2:E$1349, MATCH($AE1036, Lookup!$G$2:$G$1349,0))</f>
        <v>Rest of England</v>
      </c>
    </row>
    <row r="1037" spans="1:36" x14ac:dyDescent="0.3">
      <c r="A1037" s="11" t="s">
        <v>2189</v>
      </c>
      <c r="B1037" s="5">
        <v>2540</v>
      </c>
      <c r="C1037" s="5">
        <v>98.5</v>
      </c>
      <c r="D1037" s="5">
        <v>42</v>
      </c>
      <c r="E1037" s="5">
        <v>12.6</v>
      </c>
      <c r="F1037" s="5">
        <v>28.3</v>
      </c>
      <c r="G1037" s="5">
        <v>1.1000000000000001</v>
      </c>
      <c r="I1037" s="5">
        <v>2200</v>
      </c>
      <c r="J1037" s="5">
        <v>135.5</v>
      </c>
      <c r="K1037" s="5">
        <v>92400</v>
      </c>
      <c r="L1037" s="5">
        <v>31.4</v>
      </c>
      <c r="M1037" s="5">
        <v>231.5</v>
      </c>
      <c r="N1037" s="5">
        <v>956</v>
      </c>
      <c r="O1037" s="5">
        <v>111.2</v>
      </c>
      <c r="P1037" s="5">
        <v>710</v>
      </c>
      <c r="Q1037" s="5">
        <v>64.5</v>
      </c>
      <c r="R1037" s="5">
        <v>242</v>
      </c>
      <c r="S1037" s="5">
        <v>44.9</v>
      </c>
      <c r="T1037" s="5">
        <v>4</v>
      </c>
      <c r="U1037" s="5">
        <v>1.8</v>
      </c>
      <c r="V1037" s="5">
        <v>41.9</v>
      </c>
      <c r="W1037" s="13">
        <v>5.2</v>
      </c>
      <c r="X1037" s="13">
        <v>19.600000000000001</v>
      </c>
      <c r="Y1037" s="13">
        <v>18.7</v>
      </c>
      <c r="Z1037" s="5">
        <v>35</v>
      </c>
      <c r="AA1037" s="18">
        <f t="shared" si="88"/>
        <v>111.2</v>
      </c>
      <c r="AB1037" s="18">
        <f t="shared" si="89"/>
        <v>0.48034557235421166</v>
      </c>
      <c r="AC1037" s="1" t="s">
        <v>7495</v>
      </c>
      <c r="AD1037" s="1" t="str">
        <f t="shared" si="91"/>
        <v>Malmesbury M.B.</v>
      </c>
      <c r="AE1037" s="1" t="str">
        <f t="shared" si="90"/>
        <v>Malmesbury M.B.</v>
      </c>
      <c r="AF1037" s="1" t="str">
        <f>INDEX(Lookup!G$2:G$1349, MATCH($AE1037, Lookup!$G$2:$G$1349,0))</f>
        <v>MALMESBURY M.B.</v>
      </c>
      <c r="AG1037" s="1" t="str">
        <f>INDEX(Lookup!F$2:F$1349, MATCH($AE1037, Lookup!$G$2:$G$1349,0))</f>
        <v>e421106</v>
      </c>
      <c r="AH1037" s="1" t="str">
        <f>INDEX(Lookup!C$2:C$1349, MATCH($AE1037, Lookup!$G$2:$G$1349,0))</f>
        <v>Wiltshire</v>
      </c>
      <c r="AI1037" s="1" t="str">
        <f>INDEX(Lookup!D$2:D$1349, MATCH($AE1037, Lookup!$G$2:$G$1349,0))</f>
        <v>South West</v>
      </c>
      <c r="AJ1037" s="1" t="str">
        <f>INDEX(Lookup!E$2:E$1349, MATCH($AE1037, Lookup!$G$2:$G$1349,0))</f>
        <v>Rest of England</v>
      </c>
    </row>
    <row r="1038" spans="1:36" x14ac:dyDescent="0.3">
      <c r="A1038" s="11" t="s">
        <v>2190</v>
      </c>
      <c r="B1038" s="5">
        <v>6200</v>
      </c>
      <c r="C1038" s="5">
        <v>96.5</v>
      </c>
      <c r="D1038" s="5">
        <v>42</v>
      </c>
      <c r="E1038" s="5">
        <v>13.7</v>
      </c>
      <c r="F1038" s="5">
        <v>28.3</v>
      </c>
      <c r="G1038" s="5" t="s">
        <v>2191</v>
      </c>
      <c r="I1038" s="5">
        <v>5740</v>
      </c>
      <c r="J1038" s="5">
        <v>147.4</v>
      </c>
      <c r="K1038" s="5">
        <v>241080</v>
      </c>
      <c r="L1038" s="5">
        <v>25.7</v>
      </c>
      <c r="M1038" s="5">
        <v>629.9</v>
      </c>
      <c r="N1038" s="5">
        <v>1959</v>
      </c>
      <c r="O1038" s="5">
        <v>321.5</v>
      </c>
      <c r="P1038" s="5">
        <v>988</v>
      </c>
      <c r="Q1038" s="5">
        <v>103.8</v>
      </c>
      <c r="R1038" s="5">
        <v>928</v>
      </c>
      <c r="S1038" s="5">
        <v>196.7</v>
      </c>
      <c r="T1038" s="5">
        <v>42</v>
      </c>
      <c r="U1038" s="5">
        <v>20.399999999999999</v>
      </c>
      <c r="V1038" s="5">
        <v>94.1</v>
      </c>
      <c r="W1038" s="13">
        <v>12.3</v>
      </c>
      <c r="X1038" s="13">
        <v>52.5</v>
      </c>
      <c r="Y1038" s="13">
        <v>28.4</v>
      </c>
      <c r="Z1038" s="13">
        <v>121.2</v>
      </c>
      <c r="AA1038" s="18">
        <f t="shared" si="88"/>
        <v>320.89999999999998</v>
      </c>
      <c r="AB1038" s="18">
        <f t="shared" si="89"/>
        <v>0.50944594380060326</v>
      </c>
      <c r="AC1038" s="1" t="s">
        <v>7495</v>
      </c>
      <c r="AD1038" s="1" t="str">
        <f t="shared" si="91"/>
        <v>Marlborough M.B.</v>
      </c>
      <c r="AE1038" s="1" t="str">
        <f t="shared" si="90"/>
        <v>Marlborough M.B.</v>
      </c>
      <c r="AF1038" s="1" t="str">
        <f>INDEX(Lookup!G$2:G$1349, MATCH($AE1038, Lookup!$G$2:$G$1349,0))</f>
        <v>MARLBOROUGH M.B.</v>
      </c>
      <c r="AG1038" s="1" t="str">
        <f>INDEX(Lookup!F$2:F$1349, MATCH($AE1038, Lookup!$G$2:$G$1349,0))</f>
        <v>e421107</v>
      </c>
      <c r="AH1038" s="1" t="str">
        <f>INDEX(Lookup!C$2:C$1349, MATCH($AE1038, Lookup!$G$2:$G$1349,0))</f>
        <v>Wiltshire</v>
      </c>
      <c r="AI1038" s="1" t="str">
        <f>INDEX(Lookup!D$2:D$1349, MATCH($AE1038, Lookup!$G$2:$G$1349,0))</f>
        <v>South West</v>
      </c>
      <c r="AJ1038" s="1" t="str">
        <f>INDEX(Lookup!E$2:E$1349, MATCH($AE1038, Lookup!$G$2:$G$1349,0))</f>
        <v>Rest of England</v>
      </c>
    </row>
    <row r="1039" spans="1:36" x14ac:dyDescent="0.3">
      <c r="A1039" s="11" t="s">
        <v>6239</v>
      </c>
      <c r="B1039" s="5">
        <v>35890</v>
      </c>
      <c r="C1039" s="5">
        <v>96.5</v>
      </c>
      <c r="D1039" s="5">
        <v>42.4</v>
      </c>
      <c r="E1039" s="5">
        <v>15.9</v>
      </c>
      <c r="F1039" s="5">
        <v>26.5</v>
      </c>
      <c r="G1039" s="5" t="s">
        <v>2191</v>
      </c>
      <c r="I1039" s="5">
        <v>48039</v>
      </c>
      <c r="J1039" s="5">
        <v>147.19999999999999</v>
      </c>
      <c r="K1039" s="5">
        <v>2036854</v>
      </c>
      <c r="L1039" s="5" t="s">
        <v>2191</v>
      </c>
      <c r="M1039" s="5">
        <v>4848.1000000000004</v>
      </c>
      <c r="N1039" s="5">
        <v>12381</v>
      </c>
      <c r="O1039" s="5">
        <v>2278.9</v>
      </c>
      <c r="P1039" s="5">
        <v>3916</v>
      </c>
      <c r="Q1039" s="5">
        <v>465.2</v>
      </c>
      <c r="R1039" s="5">
        <v>8338</v>
      </c>
      <c r="S1039" s="5">
        <v>1755.6</v>
      </c>
      <c r="T1039" s="5">
        <v>106</v>
      </c>
      <c r="U1039" s="5">
        <v>48.6</v>
      </c>
      <c r="V1039" s="5">
        <v>1058.4000000000001</v>
      </c>
      <c r="W1039" s="13">
        <v>144.80000000000001</v>
      </c>
      <c r="X1039" s="13">
        <v>560.1</v>
      </c>
      <c r="Y1039" s="13">
        <v>199.7</v>
      </c>
      <c r="Z1039" s="13">
        <v>606.1</v>
      </c>
      <c r="AA1039" s="18">
        <f t="shared" si="88"/>
        <v>2269.3999999999996</v>
      </c>
      <c r="AB1039" s="18">
        <f t="shared" si="89"/>
        <v>0.46810090550937472</v>
      </c>
      <c r="AC1039" s="1" t="s">
        <v>7495</v>
      </c>
      <c r="AD1039" s="1" t="str">
        <f t="shared" si="91"/>
        <v>Salisbury M.B.</v>
      </c>
      <c r="AE1039" s="1" t="str">
        <f t="shared" si="90"/>
        <v>Salisbury M.B.</v>
      </c>
      <c r="AF1039" s="1" t="str">
        <f>INDEX(Lookup!G$2:G$1349, MATCH($AE1039, Lookup!$G$2:$G$1349,0))</f>
        <v>SALISBURY M.B.</v>
      </c>
      <c r="AG1039" s="1" t="str">
        <f>INDEX(Lookup!F$2:F$1349, MATCH($AE1039, Lookup!$G$2:$G$1349,0))</f>
        <v>e421109</v>
      </c>
      <c r="AH1039" s="1" t="str">
        <f>INDEX(Lookup!C$2:C$1349, MATCH($AE1039, Lookup!$G$2:$G$1349,0))</f>
        <v>Wiltshire</v>
      </c>
      <c r="AI1039" s="1" t="str">
        <f>INDEX(Lookup!D$2:D$1349, MATCH($AE1039, Lookup!$G$2:$G$1349,0))</f>
        <v>South West</v>
      </c>
      <c r="AJ1039" s="1" t="str">
        <f>INDEX(Lookup!E$2:E$1349, MATCH($AE1039, Lookup!$G$2:$G$1349,0))</f>
        <v>Rest of England</v>
      </c>
    </row>
    <row r="1040" spans="1:36" x14ac:dyDescent="0.3">
      <c r="A1040" s="11" t="s">
        <v>2193</v>
      </c>
      <c r="B1040" s="5">
        <v>90330</v>
      </c>
      <c r="C1040" s="5">
        <v>108.5</v>
      </c>
      <c r="D1040" s="5">
        <v>54.8</v>
      </c>
      <c r="E1040" s="5">
        <v>28.7</v>
      </c>
      <c r="F1040" s="5">
        <v>26.1</v>
      </c>
      <c r="G1040" s="5" t="s">
        <v>2191</v>
      </c>
      <c r="I1040" s="5">
        <v>96320</v>
      </c>
      <c r="J1040" s="5">
        <v>100.7</v>
      </c>
      <c r="K1040" s="5">
        <v>5278336</v>
      </c>
      <c r="L1040" s="5">
        <v>21.5</v>
      </c>
      <c r="M1040" s="5">
        <v>9685.7999999999993</v>
      </c>
      <c r="N1040" s="5">
        <v>30606</v>
      </c>
      <c r="O1040" s="5">
        <v>4443.8999999999996</v>
      </c>
      <c r="P1040" s="5">
        <v>18507</v>
      </c>
      <c r="Q1040" s="5">
        <v>2164.8000000000002</v>
      </c>
      <c r="R1040" s="5">
        <v>12035</v>
      </c>
      <c r="S1040" s="5">
        <v>2247.9</v>
      </c>
      <c r="T1040" s="5">
        <v>56</v>
      </c>
      <c r="U1040" s="5">
        <v>26.1</v>
      </c>
      <c r="V1040" s="5">
        <v>1608.5</v>
      </c>
      <c r="W1040" s="13">
        <v>373.3</v>
      </c>
      <c r="X1040" s="13">
        <v>883.8</v>
      </c>
      <c r="Y1040" s="13">
        <v>1092.5</v>
      </c>
      <c r="Z1040" s="13">
        <v>1283.8</v>
      </c>
      <c r="AA1040" s="18">
        <f t="shared" si="88"/>
        <v>4438.8000000000011</v>
      </c>
      <c r="AB1040" s="18">
        <f t="shared" si="89"/>
        <v>0.45827913027318357</v>
      </c>
      <c r="AC1040" s="1" t="s">
        <v>7495</v>
      </c>
      <c r="AD1040" s="1" t="str">
        <f t="shared" si="91"/>
        <v>Swindon M.B.</v>
      </c>
      <c r="AE1040" s="1" t="str">
        <f t="shared" si="90"/>
        <v>Swindon M.B.</v>
      </c>
      <c r="AF1040" s="1" t="str">
        <f>INDEX(Lookup!G$2:G$1349, MATCH($AE1040, Lookup!$G$2:$G$1349,0))</f>
        <v>SWINDON M.B.</v>
      </c>
      <c r="AG1040" s="1" t="str">
        <f>INDEX(Lookup!F$2:F$1349, MATCH($AE1040, Lookup!$G$2:$G$1349,0))</f>
        <v>e421110</v>
      </c>
      <c r="AH1040" s="1" t="str">
        <f>INDEX(Lookup!C$2:C$1349, MATCH($AE1040, Lookup!$G$2:$G$1349,0))</f>
        <v>Wiltshire</v>
      </c>
      <c r="AI1040" s="1" t="str">
        <f>INDEX(Lookup!D$2:D$1349, MATCH($AE1040, Lookup!$G$2:$G$1349,0))</f>
        <v>South West</v>
      </c>
      <c r="AJ1040" s="1" t="str">
        <f>INDEX(Lookup!E$2:E$1349, MATCH($AE1040, Lookup!$G$2:$G$1349,0))</f>
        <v>Rest of England</v>
      </c>
    </row>
    <row r="1041" spans="1:36" x14ac:dyDescent="0.3">
      <c r="A1041" s="11" t="s">
        <v>2194</v>
      </c>
      <c r="B1041" s="5">
        <v>3960</v>
      </c>
      <c r="C1041" s="5">
        <v>77</v>
      </c>
      <c r="D1041" s="5">
        <v>33.200000000000003</v>
      </c>
      <c r="E1041" s="5">
        <v>4.9000000000000004</v>
      </c>
      <c r="F1041" s="5">
        <v>28.3</v>
      </c>
      <c r="G1041" s="5" t="s">
        <v>2191</v>
      </c>
      <c r="I1041" s="5">
        <v>4400</v>
      </c>
      <c r="J1041" s="5">
        <v>150.6</v>
      </c>
      <c r="K1041" s="5">
        <v>146080</v>
      </c>
      <c r="L1041" s="5">
        <v>24.9</v>
      </c>
      <c r="M1041" s="5">
        <v>401</v>
      </c>
      <c r="N1041" s="5">
        <v>1130</v>
      </c>
      <c r="O1041" s="5">
        <v>226.9</v>
      </c>
      <c r="P1041" s="5">
        <v>325</v>
      </c>
      <c r="Q1041" s="5">
        <v>37.9</v>
      </c>
      <c r="R1041" s="5">
        <v>783</v>
      </c>
      <c r="S1041" s="5">
        <v>164</v>
      </c>
      <c r="T1041" s="5">
        <v>19</v>
      </c>
      <c r="U1041" s="5">
        <v>10.4</v>
      </c>
      <c r="V1041" s="5">
        <v>28.7</v>
      </c>
      <c r="W1041" s="13">
        <v>2.7</v>
      </c>
      <c r="X1041" s="5">
        <v>36.299999999999997</v>
      </c>
      <c r="Y1041" s="5">
        <v>44.2</v>
      </c>
      <c r="Z1041" s="13">
        <v>62.3</v>
      </c>
      <c r="AA1041" s="18">
        <f t="shared" si="88"/>
        <v>212.3</v>
      </c>
      <c r="AB1041" s="18">
        <f t="shared" si="89"/>
        <v>0.52942643391521205</v>
      </c>
      <c r="AC1041" s="1" t="s">
        <v>7495</v>
      </c>
      <c r="AD1041" s="1" t="str">
        <f t="shared" si="91"/>
        <v>Wilton M.B.</v>
      </c>
      <c r="AE1041" s="1" t="str">
        <f t="shared" si="90"/>
        <v>Wilton M.B.</v>
      </c>
      <c r="AF1041" s="1" t="str">
        <f>INDEX(Lookup!G$2:G$1349, MATCH($AE1041, Lookup!$G$2:$G$1349,0))</f>
        <v>WILTON M.B.</v>
      </c>
      <c r="AG1041" s="1" t="str">
        <f>INDEX(Lookup!F$2:F$1349, MATCH($AE1041, Lookup!$G$2:$G$1349,0))</f>
        <v>e421114</v>
      </c>
      <c r="AH1041" s="1" t="str">
        <f>INDEX(Lookup!C$2:C$1349, MATCH($AE1041, Lookup!$G$2:$G$1349,0))</f>
        <v>Wiltshire</v>
      </c>
      <c r="AI1041" s="1" t="str">
        <f>INDEX(Lookup!D$2:D$1349, MATCH($AE1041, Lookup!$G$2:$G$1349,0))</f>
        <v>South West</v>
      </c>
      <c r="AJ1041" s="1" t="str">
        <f>INDEX(Lookup!E$2:E$1349, MATCH($AE1041, Lookup!$G$2:$G$1349,0))</f>
        <v>Rest of England</v>
      </c>
    </row>
    <row r="1042" spans="1:36" x14ac:dyDescent="0.3">
      <c r="A1042" s="11" t="s">
        <v>2195</v>
      </c>
      <c r="B1042" s="5">
        <v>8030</v>
      </c>
      <c r="C1042" s="5">
        <v>93.5</v>
      </c>
      <c r="D1042" s="5">
        <v>40.299999999999997</v>
      </c>
      <c r="E1042" s="5">
        <v>11.5</v>
      </c>
      <c r="F1042" s="5">
        <v>28.3</v>
      </c>
      <c r="G1042" s="5">
        <v>0.5</v>
      </c>
      <c r="I1042" s="5">
        <v>7373</v>
      </c>
      <c r="J1042" s="5">
        <v>169.1</v>
      </c>
      <c r="K1042" s="5">
        <v>297132</v>
      </c>
      <c r="L1042" s="5">
        <v>32</v>
      </c>
      <c r="M1042" s="5">
        <v>738</v>
      </c>
      <c r="N1042" s="5">
        <v>3005</v>
      </c>
      <c r="O1042" s="5">
        <v>511</v>
      </c>
      <c r="P1042" s="5">
        <v>998</v>
      </c>
      <c r="Q1042" s="5">
        <v>108.8</v>
      </c>
      <c r="R1042" s="5">
        <v>1994</v>
      </c>
      <c r="S1042" s="5">
        <v>396.8</v>
      </c>
      <c r="T1042" s="5">
        <v>12</v>
      </c>
      <c r="U1042" s="5">
        <v>5.4</v>
      </c>
      <c r="V1042" s="5">
        <v>39</v>
      </c>
      <c r="W1042" s="13">
        <v>1.1000000000000001</v>
      </c>
      <c r="X1042" s="5">
        <v>35.299999999999997</v>
      </c>
      <c r="Y1042" s="5">
        <v>82.8</v>
      </c>
      <c r="Z1042" s="5">
        <v>68.8</v>
      </c>
      <c r="AA1042" s="18">
        <f t="shared" si="88"/>
        <v>511</v>
      </c>
      <c r="AB1042" s="18">
        <f t="shared" si="89"/>
        <v>0.69241192411924124</v>
      </c>
      <c r="AC1042" s="1" t="s">
        <v>7496</v>
      </c>
      <c r="AD1042" s="1" t="str">
        <f t="shared" si="91"/>
        <v>Bradford-on-Avon U.D.</v>
      </c>
      <c r="AE1042" s="1" t="str">
        <f t="shared" si="90"/>
        <v>Bradford-on-Avon U.D.</v>
      </c>
      <c r="AF1042" s="1" t="str">
        <f>INDEX(Lookup!G$2:G$1349, MATCH($AE1042, Lookup!$G$2:$G$1349,0))</f>
        <v>BRADFORD-ON-AVON U.D.</v>
      </c>
      <c r="AG1042" s="1" t="str">
        <f>INDEX(Lookup!F$2:F$1349, MATCH($AE1042, Lookup!$G$2:$G$1349,0))</f>
        <v>e421102</v>
      </c>
      <c r="AH1042" s="1" t="str">
        <f>INDEX(Lookup!C$2:C$1349, MATCH($AE1042, Lookup!$G$2:$G$1349,0))</f>
        <v>Wiltshire</v>
      </c>
      <c r="AI1042" s="1" t="str">
        <f>INDEX(Lookup!D$2:D$1349, MATCH($AE1042, Lookup!$G$2:$G$1349,0))</f>
        <v>South West</v>
      </c>
      <c r="AJ1042" s="1" t="str">
        <f>INDEX(Lookup!E$2:E$1349, MATCH($AE1042, Lookup!$G$2:$G$1349,0))</f>
        <v>Rest of England</v>
      </c>
    </row>
    <row r="1043" spans="1:36" x14ac:dyDescent="0.3">
      <c r="A1043" s="11" t="s">
        <v>2196</v>
      </c>
      <c r="B1043" s="5">
        <v>9890</v>
      </c>
      <c r="C1043" s="5">
        <v>83.5</v>
      </c>
      <c r="D1043" s="5">
        <v>37.5</v>
      </c>
      <c r="E1043" s="5">
        <v>9.1999999999999993</v>
      </c>
      <c r="F1043" s="5">
        <v>28.3</v>
      </c>
      <c r="G1043" s="5" t="s">
        <v>2191</v>
      </c>
      <c r="I1043" s="5">
        <v>10200</v>
      </c>
      <c r="J1043" s="5">
        <v>121.7</v>
      </c>
      <c r="K1043" s="5">
        <v>382500</v>
      </c>
      <c r="L1043" s="5">
        <v>17.100000000000001</v>
      </c>
      <c r="M1043" s="5">
        <v>1094.7</v>
      </c>
      <c r="N1043" s="5">
        <v>3339</v>
      </c>
      <c r="O1043" s="5">
        <v>491.3</v>
      </c>
      <c r="P1043" s="5">
        <v>1863</v>
      </c>
      <c r="Q1043" s="5">
        <v>223.9</v>
      </c>
      <c r="R1043" s="5">
        <v>1473</v>
      </c>
      <c r="S1043" s="5">
        <v>266.2</v>
      </c>
      <c r="T1043" s="5">
        <v>2</v>
      </c>
      <c r="U1043" s="5">
        <v>0.9</v>
      </c>
      <c r="V1043" s="5">
        <v>113.1</v>
      </c>
      <c r="W1043" s="13">
        <v>5.2</v>
      </c>
      <c r="X1043" s="13">
        <v>68.400000000000006</v>
      </c>
      <c r="Y1043" s="13">
        <v>324.10000000000002</v>
      </c>
      <c r="Z1043" s="5">
        <v>92.6</v>
      </c>
      <c r="AA1043" s="18">
        <f t="shared" si="88"/>
        <v>491</v>
      </c>
      <c r="AB1043" s="18">
        <f t="shared" si="89"/>
        <v>0.44852470996620075</v>
      </c>
      <c r="AC1043" s="1" t="s">
        <v>7496</v>
      </c>
      <c r="AD1043" s="1" t="str">
        <f t="shared" si="91"/>
        <v>Melksham U.D.</v>
      </c>
      <c r="AE1043" s="1" t="str">
        <f t="shared" si="90"/>
        <v>Melksham U.D.</v>
      </c>
      <c r="AF1043" s="1" t="str">
        <f>INDEX(Lookup!G$2:G$1349, MATCH($AE1043, Lookup!$G$2:$G$1349,0))</f>
        <v>MELKSHAM U.D.</v>
      </c>
      <c r="AG1043" s="1" t="str">
        <f>INDEX(Lookup!F$2:F$1349, MATCH($AE1043, Lookup!$G$2:$G$1349,0))</f>
        <v>e421108</v>
      </c>
      <c r="AH1043" s="1" t="str">
        <f>INDEX(Lookup!C$2:C$1349, MATCH($AE1043, Lookup!$G$2:$G$1349,0))</f>
        <v>Wiltshire</v>
      </c>
      <c r="AI1043" s="1" t="str">
        <f>INDEX(Lookup!D$2:D$1349, MATCH($AE1043, Lookup!$G$2:$G$1349,0))</f>
        <v>South West</v>
      </c>
      <c r="AJ1043" s="1" t="str">
        <f>INDEX(Lookup!E$2:E$1349, MATCH($AE1043, Lookup!$G$2:$G$1349,0))</f>
        <v>Rest of England</v>
      </c>
    </row>
    <row r="1044" spans="1:36" x14ac:dyDescent="0.3">
      <c r="A1044" s="11" t="s">
        <v>2197</v>
      </c>
      <c r="B1044" s="5">
        <v>19790</v>
      </c>
      <c r="C1044" s="5">
        <v>93</v>
      </c>
      <c r="D1044" s="5">
        <v>40.700000000000003</v>
      </c>
      <c r="E1044" s="5">
        <v>12.4</v>
      </c>
      <c r="F1044" s="5">
        <v>28.3</v>
      </c>
      <c r="G1044" s="5" t="s">
        <v>2191</v>
      </c>
      <c r="I1044" s="5">
        <v>24350</v>
      </c>
      <c r="J1044" s="5">
        <v>148.5</v>
      </c>
      <c r="K1044" s="5">
        <v>991045</v>
      </c>
      <c r="L1044" s="5">
        <v>7.3</v>
      </c>
      <c r="M1044" s="5">
        <v>2471.1999999999998</v>
      </c>
      <c r="N1044" s="5">
        <v>7022</v>
      </c>
      <c r="O1044" s="5">
        <v>1134.7</v>
      </c>
      <c r="P1044" s="5">
        <v>2548</v>
      </c>
      <c r="Q1044" s="5">
        <v>282.8</v>
      </c>
      <c r="R1044" s="5">
        <v>4453</v>
      </c>
      <c r="S1044" s="5">
        <v>842.4</v>
      </c>
      <c r="T1044" s="5">
        <v>19</v>
      </c>
      <c r="U1044" s="5">
        <v>8.9</v>
      </c>
      <c r="V1044" s="5">
        <v>253.2</v>
      </c>
      <c r="W1044" s="13">
        <v>101.6</v>
      </c>
      <c r="X1044" s="13">
        <v>224.3</v>
      </c>
      <c r="Y1044" s="13">
        <v>401.1</v>
      </c>
      <c r="Z1044" s="5">
        <v>356.4</v>
      </c>
      <c r="AA1044" s="18">
        <f t="shared" si="88"/>
        <v>1134.1000000000001</v>
      </c>
      <c r="AB1044" s="18">
        <f t="shared" si="89"/>
        <v>0.45892683716413085</v>
      </c>
      <c r="AC1044" s="1" t="s">
        <v>7496</v>
      </c>
      <c r="AD1044" s="1" t="str">
        <f t="shared" si="91"/>
        <v>Trowbridge U.D.</v>
      </c>
      <c r="AE1044" s="1" t="str">
        <f t="shared" si="90"/>
        <v>Trowbridge U.D.</v>
      </c>
      <c r="AF1044" s="1" t="str">
        <f>INDEX(Lookup!G$2:G$1349, MATCH($AE1044, Lookup!$G$2:$G$1349,0))</f>
        <v>TROWBRIDGE U.D.</v>
      </c>
      <c r="AG1044" s="1" t="str">
        <f>INDEX(Lookup!F$2:F$1349, MATCH($AE1044, Lookup!$G$2:$G$1349,0))</f>
        <v>e421111</v>
      </c>
      <c r="AH1044" s="1" t="str">
        <f>INDEX(Lookup!C$2:C$1349, MATCH($AE1044, Lookup!$G$2:$G$1349,0))</f>
        <v>Wiltshire</v>
      </c>
      <c r="AI1044" s="1" t="str">
        <f>INDEX(Lookup!D$2:D$1349, MATCH($AE1044, Lookup!$G$2:$G$1349,0))</f>
        <v>South West</v>
      </c>
      <c r="AJ1044" s="1" t="str">
        <f>INDEX(Lookup!E$2:E$1349, MATCH($AE1044, Lookup!$G$2:$G$1349,0))</f>
        <v>Rest of England</v>
      </c>
    </row>
    <row r="1045" spans="1:36" x14ac:dyDescent="0.3">
      <c r="A1045" s="11" t="s">
        <v>2198</v>
      </c>
      <c r="B1045" s="5">
        <v>13800</v>
      </c>
      <c r="C1045" s="5">
        <v>85</v>
      </c>
      <c r="D1045" s="5">
        <v>35.299999999999997</v>
      </c>
      <c r="E1045" s="5">
        <v>7</v>
      </c>
      <c r="F1045" s="5">
        <v>28.3</v>
      </c>
      <c r="G1045" s="5" t="s">
        <v>2191</v>
      </c>
      <c r="I1045" s="5">
        <v>13915</v>
      </c>
      <c r="J1045" s="5">
        <v>155.30000000000001</v>
      </c>
      <c r="K1045" s="5">
        <v>491199</v>
      </c>
      <c r="L1045" s="5">
        <v>31.2</v>
      </c>
      <c r="M1045" s="5">
        <v>1289.4000000000001</v>
      </c>
      <c r="N1045" s="5">
        <v>4141</v>
      </c>
      <c r="O1045" s="5">
        <v>728.8</v>
      </c>
      <c r="P1045" s="5">
        <v>1191</v>
      </c>
      <c r="Q1045" s="5">
        <v>120.3</v>
      </c>
      <c r="R1045" s="5">
        <v>2930</v>
      </c>
      <c r="S1045" s="5">
        <v>557.70000000000005</v>
      </c>
      <c r="T1045" s="5">
        <v>15</v>
      </c>
      <c r="U1045" s="5">
        <v>7.2</v>
      </c>
      <c r="V1045" s="5">
        <v>128.30000000000001</v>
      </c>
      <c r="W1045" s="13">
        <v>27</v>
      </c>
      <c r="X1045" s="13">
        <v>91.4</v>
      </c>
      <c r="Y1045" s="13">
        <v>83.4</v>
      </c>
      <c r="Z1045" s="5">
        <v>230.5</v>
      </c>
      <c r="AA1045" s="18">
        <f t="shared" si="88"/>
        <v>685.2</v>
      </c>
      <c r="AB1045" s="18">
        <f t="shared" si="89"/>
        <v>0.53140995812005587</v>
      </c>
      <c r="AC1045" s="1" t="s">
        <v>7496</v>
      </c>
      <c r="AD1045" s="1" t="str">
        <f t="shared" si="91"/>
        <v>Warminster U.D.</v>
      </c>
      <c r="AE1045" s="1" t="str">
        <f t="shared" si="90"/>
        <v>Warminster U.D.</v>
      </c>
      <c r="AF1045" s="1" t="str">
        <f>INDEX(Lookup!G$2:G$1349, MATCH($AE1045, Lookup!$G$2:$G$1349,0))</f>
        <v>WARMINSTER U.D.</v>
      </c>
      <c r="AG1045" s="1" t="str">
        <f>INDEX(Lookup!F$2:F$1349, MATCH($AE1045, Lookup!$G$2:$G$1349,0))</f>
        <v>e421112</v>
      </c>
      <c r="AH1045" s="1" t="str">
        <f>INDEX(Lookup!C$2:C$1349, MATCH($AE1045, Lookup!$G$2:$G$1349,0))</f>
        <v>Wiltshire</v>
      </c>
      <c r="AI1045" s="1" t="str">
        <f>INDEX(Lookup!D$2:D$1349, MATCH($AE1045, Lookup!$G$2:$G$1349,0))</f>
        <v>South West</v>
      </c>
      <c r="AJ1045" s="1" t="str">
        <f>INDEX(Lookup!E$2:E$1349, MATCH($AE1045, Lookup!$G$2:$G$1349,0))</f>
        <v>Rest of England</v>
      </c>
    </row>
    <row r="1046" spans="1:36" x14ac:dyDescent="0.3">
      <c r="A1046" s="11" t="s">
        <v>2199</v>
      </c>
      <c r="B1046" s="5">
        <v>6640</v>
      </c>
      <c r="C1046" s="5">
        <v>96</v>
      </c>
      <c r="D1046" s="5">
        <v>38</v>
      </c>
      <c r="E1046" s="5">
        <v>9.6999999999999993</v>
      </c>
      <c r="F1046" s="5">
        <v>28.3</v>
      </c>
      <c r="G1046" s="5" t="s">
        <v>2191</v>
      </c>
      <c r="I1046" s="5">
        <v>7770</v>
      </c>
      <c r="J1046" s="5">
        <v>118.3</v>
      </c>
      <c r="K1046" s="5">
        <v>295260</v>
      </c>
      <c r="L1046" s="5">
        <v>8.8000000000000007</v>
      </c>
      <c r="M1046" s="5">
        <v>807.6</v>
      </c>
      <c r="N1046" s="5">
        <v>2434</v>
      </c>
      <c r="O1046" s="5">
        <v>380.3</v>
      </c>
      <c r="P1046" s="5">
        <v>955</v>
      </c>
      <c r="Q1046" s="5">
        <v>99.8</v>
      </c>
      <c r="R1046" s="5">
        <v>1473</v>
      </c>
      <c r="S1046" s="5">
        <v>277</v>
      </c>
      <c r="T1046" s="5">
        <v>5</v>
      </c>
      <c r="U1046" s="5">
        <v>2.2000000000000002</v>
      </c>
      <c r="V1046" s="5">
        <v>57.8</v>
      </c>
      <c r="W1046" s="13">
        <v>6.9</v>
      </c>
      <c r="X1046" s="13">
        <v>59.3</v>
      </c>
      <c r="Y1046" s="13">
        <v>79.400000000000006</v>
      </c>
      <c r="Z1046" s="13">
        <v>223.9</v>
      </c>
      <c r="AA1046" s="18">
        <f t="shared" si="88"/>
        <v>379</v>
      </c>
      <c r="AB1046" s="18">
        <f t="shared" si="89"/>
        <v>0.46929172857850421</v>
      </c>
      <c r="AC1046" s="1" t="s">
        <v>7496</v>
      </c>
      <c r="AD1046" s="1" t="str">
        <f t="shared" si="91"/>
        <v>Westbury U.D.</v>
      </c>
      <c r="AE1046" s="1" t="str">
        <f t="shared" si="90"/>
        <v>Westbury U.D.</v>
      </c>
      <c r="AF1046" s="1" t="str">
        <f>INDEX(Lookup!G$2:G$1349, MATCH($AE1046, Lookup!$G$2:$G$1349,0))</f>
        <v>WESTBURY U.D.</v>
      </c>
      <c r="AG1046" s="1" t="str">
        <f>INDEX(Lookup!F$2:F$1349, MATCH($AE1046, Lookup!$G$2:$G$1349,0))</f>
        <v>e421113</v>
      </c>
      <c r="AH1046" s="1" t="str">
        <f>INDEX(Lookup!C$2:C$1349, MATCH($AE1046, Lookup!$G$2:$G$1349,0))</f>
        <v>Wiltshire</v>
      </c>
      <c r="AI1046" s="1" t="str">
        <f>INDEX(Lookup!D$2:D$1349, MATCH($AE1046, Lookup!$G$2:$G$1349,0))</f>
        <v>South West</v>
      </c>
      <c r="AJ1046" s="1" t="str">
        <f>INDEX(Lookup!E$2:E$1349, MATCH($AE1046, Lookup!$G$2:$G$1349,0))</f>
        <v>Rest of England</v>
      </c>
    </row>
    <row r="1047" spans="1:36" x14ac:dyDescent="0.3">
      <c r="A1047" s="11" t="s">
        <v>2200</v>
      </c>
      <c r="B1047" s="5">
        <v>28570</v>
      </c>
      <c r="C1047" s="5">
        <v>75.5</v>
      </c>
      <c r="D1047" s="5">
        <v>32.299999999999997</v>
      </c>
      <c r="E1047" s="5">
        <v>4</v>
      </c>
      <c r="F1047" s="5">
        <v>28.3</v>
      </c>
      <c r="G1047" s="5" t="s">
        <v>2191</v>
      </c>
      <c r="H1047" s="5">
        <v>33.1</v>
      </c>
      <c r="I1047" s="5">
        <v>27080</v>
      </c>
      <c r="J1047" s="5">
        <v>126.4</v>
      </c>
      <c r="K1047" s="5">
        <v>896901</v>
      </c>
      <c r="L1047" s="5">
        <v>43.3</v>
      </c>
      <c r="M1047" s="5">
        <v>2159.6999999999998</v>
      </c>
      <c r="N1047" s="5">
        <v>6051</v>
      </c>
      <c r="O1047" s="5">
        <v>1268.5999999999999</v>
      </c>
      <c r="P1047" s="5">
        <v>1563</v>
      </c>
      <c r="Q1047" s="5">
        <v>161.4</v>
      </c>
      <c r="R1047" s="5">
        <v>4366</v>
      </c>
      <c r="S1047" s="5">
        <v>877</v>
      </c>
      <c r="T1047" s="5">
        <v>88</v>
      </c>
      <c r="U1047" s="5">
        <v>45.2</v>
      </c>
      <c r="V1047" s="5">
        <v>95.6</v>
      </c>
      <c r="W1047" s="13">
        <v>9.9</v>
      </c>
      <c r="X1047" s="5">
        <v>102.3</v>
      </c>
      <c r="Y1047" s="5">
        <v>42.4</v>
      </c>
      <c r="Z1047" s="5">
        <v>640.79999999999995</v>
      </c>
      <c r="AA1047" s="18">
        <f t="shared" si="88"/>
        <v>1083.6000000000001</v>
      </c>
      <c r="AB1047" s="18">
        <f t="shared" si="89"/>
        <v>0.50173635227114888</v>
      </c>
      <c r="AC1047" s="1" t="s">
        <v>7494</v>
      </c>
      <c r="AD1047" s="1" t="str">
        <f t="shared" si="91"/>
        <v>Amesbury R.D.</v>
      </c>
      <c r="AE1047" s="1" t="str">
        <f t="shared" si="90"/>
        <v>Amesbury R.D.</v>
      </c>
      <c r="AF1047" s="1" t="str">
        <f>INDEX(Lookup!G$2:G$1349, MATCH($AE1047, Lookup!$G$2:$G$1349,0))</f>
        <v>AMESBURY R.D.</v>
      </c>
      <c r="AG1047" s="1" t="str">
        <f>INDEX(Lookup!F$2:F$1349, MATCH($AE1047, Lookup!$G$2:$G$1349,0))</f>
        <v>e421115</v>
      </c>
      <c r="AH1047" s="1" t="str">
        <f>INDEX(Lookup!C$2:C$1349, MATCH($AE1047, Lookup!$G$2:$G$1349,0))</f>
        <v>Wiltshire</v>
      </c>
      <c r="AI1047" s="1" t="str">
        <f>INDEX(Lookup!D$2:D$1349, MATCH($AE1047, Lookup!$G$2:$G$1349,0))</f>
        <v>South West</v>
      </c>
      <c r="AJ1047" s="1" t="str">
        <f>INDEX(Lookup!E$2:E$1349, MATCH($AE1047, Lookup!$G$2:$G$1349,0))</f>
        <v>Rest of England</v>
      </c>
    </row>
    <row r="1048" spans="1:36" x14ac:dyDescent="0.3">
      <c r="A1048" s="11" t="s">
        <v>2201</v>
      </c>
      <c r="B1048" s="5">
        <v>15610</v>
      </c>
      <c r="C1048" s="5">
        <v>73</v>
      </c>
      <c r="D1048" s="5">
        <v>30.5</v>
      </c>
      <c r="E1048" s="5">
        <v>2</v>
      </c>
      <c r="F1048" s="5">
        <v>28.3</v>
      </c>
      <c r="G1048" s="5">
        <v>0.2</v>
      </c>
      <c r="H1048" s="5">
        <v>31.4</v>
      </c>
      <c r="I1048" s="5">
        <v>12200</v>
      </c>
      <c r="J1048" s="5">
        <v>162.1</v>
      </c>
      <c r="K1048" s="5">
        <v>383026</v>
      </c>
      <c r="L1048" s="5">
        <v>44.4</v>
      </c>
      <c r="M1048" s="5">
        <v>1210.4000000000001</v>
      </c>
      <c r="N1048" s="5">
        <v>5350</v>
      </c>
      <c r="O1048" s="5">
        <v>912.6</v>
      </c>
      <c r="P1048" s="5">
        <v>2057</v>
      </c>
      <c r="Q1048" s="5">
        <v>223.3</v>
      </c>
      <c r="R1048" s="5">
        <v>3193</v>
      </c>
      <c r="S1048" s="5">
        <v>625.4</v>
      </c>
      <c r="T1048" s="5">
        <v>94</v>
      </c>
      <c r="U1048" s="5">
        <v>51.9</v>
      </c>
      <c r="V1048" s="5">
        <v>10.9</v>
      </c>
      <c r="W1048" s="13">
        <v>5.4</v>
      </c>
      <c r="X1048" s="13">
        <v>93.1</v>
      </c>
      <c r="Y1048" s="13">
        <v>83.1</v>
      </c>
      <c r="Z1048" s="5">
        <v>105.4</v>
      </c>
      <c r="AA1048" s="18">
        <f t="shared" si="88"/>
        <v>900.6</v>
      </c>
      <c r="AB1048" s="18">
        <f t="shared" si="89"/>
        <v>0.74405155320555183</v>
      </c>
      <c r="AC1048" s="1" t="s">
        <v>7494</v>
      </c>
      <c r="AD1048" s="1" t="str">
        <f t="shared" si="91"/>
        <v>Bradford and Melksham R.D.</v>
      </c>
      <c r="AE1048" s="1" t="str">
        <f t="shared" si="90"/>
        <v>Bradford and Melksham R.D.</v>
      </c>
      <c r="AF1048" s="1" t="str">
        <f>INDEX(Lookup!G$2:G$1349, MATCH($AE1048, Lookup!$G$2:$G$1349,0))</f>
        <v>BRADFORD AND MELKSHAM R.D.</v>
      </c>
      <c r="AG1048" s="1" t="str">
        <f>INDEX(Lookup!F$2:F$1349, MATCH($AE1048, Lookup!$G$2:$G$1349,0))</f>
        <v>e421116</v>
      </c>
      <c r="AH1048" s="1" t="str">
        <f>INDEX(Lookup!C$2:C$1349, MATCH($AE1048, Lookup!$G$2:$G$1349,0))</f>
        <v>Wiltshire</v>
      </c>
      <c r="AI1048" s="1" t="str">
        <f>INDEX(Lookup!D$2:D$1349, MATCH($AE1048, Lookup!$G$2:$G$1349,0))</f>
        <v>South West</v>
      </c>
      <c r="AJ1048" s="1" t="str">
        <f>INDEX(Lookup!E$2:E$1349, MATCH($AE1048, Lookup!$G$2:$G$1349,0))</f>
        <v>Rest of England</v>
      </c>
    </row>
    <row r="1049" spans="1:36" x14ac:dyDescent="0.3">
      <c r="A1049" s="11" t="s">
        <v>2202</v>
      </c>
      <c r="B1049" s="5">
        <v>31340</v>
      </c>
      <c r="C1049" s="5">
        <v>84</v>
      </c>
      <c r="D1049" s="5">
        <v>36.5</v>
      </c>
      <c r="E1049" s="5">
        <v>7.5</v>
      </c>
      <c r="F1049" s="5">
        <v>28.3</v>
      </c>
      <c r="G1049" s="5">
        <v>0.7</v>
      </c>
      <c r="H1049" s="5">
        <v>37.799999999999997</v>
      </c>
      <c r="I1049" s="5">
        <v>25820</v>
      </c>
      <c r="J1049" s="5">
        <v>149.69999999999999</v>
      </c>
      <c r="K1049" s="5">
        <v>975765</v>
      </c>
      <c r="L1049" s="5">
        <v>41.9</v>
      </c>
      <c r="M1049" s="5">
        <v>2441.1999999999998</v>
      </c>
      <c r="N1049" s="5">
        <v>9852</v>
      </c>
      <c r="O1049" s="5">
        <v>1591</v>
      </c>
      <c r="P1049" s="5">
        <v>4737</v>
      </c>
      <c r="Q1049" s="5">
        <v>498.1</v>
      </c>
      <c r="R1049" s="5">
        <v>4992</v>
      </c>
      <c r="S1049" s="5">
        <v>962.1</v>
      </c>
      <c r="T1049" s="5">
        <v>102</v>
      </c>
      <c r="U1049" s="5">
        <v>60.2</v>
      </c>
      <c r="V1049" s="5">
        <v>60.7</v>
      </c>
      <c r="W1049" s="13">
        <v>6.1</v>
      </c>
      <c r="X1049" s="13">
        <v>146.6</v>
      </c>
      <c r="Y1049" s="13">
        <v>121.6</v>
      </c>
      <c r="Z1049" s="13">
        <v>515.1</v>
      </c>
      <c r="AA1049" s="18">
        <f t="shared" si="88"/>
        <v>1520.4</v>
      </c>
      <c r="AB1049" s="18">
        <f t="shared" si="89"/>
        <v>0.62280845485826652</v>
      </c>
      <c r="AC1049" s="1" t="s">
        <v>7494</v>
      </c>
      <c r="AD1049" s="1" t="str">
        <f t="shared" si="91"/>
        <v>Calne and Chippenham R.D.</v>
      </c>
      <c r="AE1049" s="1" t="str">
        <f t="shared" si="90"/>
        <v>Calne and Chippenham R.D.</v>
      </c>
      <c r="AF1049" s="1" t="str">
        <f>INDEX(Lookup!G$2:G$1349, MATCH($AE1049, Lookup!$G$2:$G$1349,0))</f>
        <v>CALNE AND CHIPPENHAM R.D.</v>
      </c>
      <c r="AG1049" s="1" t="str">
        <f>INDEX(Lookup!F$2:F$1349, MATCH($AE1049, Lookup!$G$2:$G$1349,0))</f>
        <v>e421117</v>
      </c>
      <c r="AH1049" s="1" t="str">
        <f>INDEX(Lookup!C$2:C$1349, MATCH($AE1049, Lookup!$G$2:$G$1349,0))</f>
        <v>Wiltshire</v>
      </c>
      <c r="AI1049" s="1" t="str">
        <f>INDEX(Lookup!D$2:D$1349, MATCH($AE1049, Lookup!$G$2:$G$1349,0))</f>
        <v>South West</v>
      </c>
      <c r="AJ1049" s="1" t="str">
        <f>INDEX(Lookup!E$2:E$1349, MATCH($AE1049, Lookup!$G$2:$G$1349,0))</f>
        <v>Rest of England</v>
      </c>
    </row>
    <row r="1050" spans="1:36" x14ac:dyDescent="0.3">
      <c r="A1050" s="11" t="s">
        <v>2203</v>
      </c>
      <c r="B1050" s="5">
        <v>24730</v>
      </c>
      <c r="C1050" s="5">
        <v>81.5</v>
      </c>
      <c r="D1050" s="5">
        <v>34</v>
      </c>
      <c r="E1050" s="5">
        <v>5.7</v>
      </c>
      <c r="F1050" s="5">
        <v>28.3</v>
      </c>
      <c r="G1050" s="5" t="s">
        <v>2191</v>
      </c>
      <c r="H1050" s="5">
        <v>34.9</v>
      </c>
      <c r="I1050" s="5">
        <v>19000</v>
      </c>
      <c r="J1050" s="5">
        <v>146.80000000000001</v>
      </c>
      <c r="K1050" s="5">
        <v>663098</v>
      </c>
      <c r="L1050" s="5">
        <v>48.4</v>
      </c>
      <c r="M1050" s="5">
        <v>1753.8</v>
      </c>
      <c r="N1050" s="5">
        <v>6720</v>
      </c>
      <c r="O1050" s="5">
        <v>1091.8</v>
      </c>
      <c r="P1050" s="5">
        <v>2957</v>
      </c>
      <c r="Q1050" s="5">
        <v>314.10000000000002</v>
      </c>
      <c r="R1050" s="5">
        <v>3737</v>
      </c>
      <c r="S1050" s="5">
        <v>706.8</v>
      </c>
      <c r="T1050" s="5">
        <v>22</v>
      </c>
      <c r="U1050" s="5">
        <v>12.3</v>
      </c>
      <c r="V1050" s="5">
        <v>100.9</v>
      </c>
      <c r="W1050" s="13">
        <v>7.2</v>
      </c>
      <c r="X1050" s="13">
        <v>89.3</v>
      </c>
      <c r="Y1050" s="13">
        <v>140.6</v>
      </c>
      <c r="Z1050" s="13">
        <v>324</v>
      </c>
      <c r="AA1050" s="18">
        <f t="shared" si="88"/>
        <v>1033.2</v>
      </c>
      <c r="AB1050" s="18">
        <f t="shared" si="89"/>
        <v>0.58912076633595623</v>
      </c>
      <c r="AC1050" s="1" t="s">
        <v>7494</v>
      </c>
      <c r="AD1050" s="1" t="str">
        <f t="shared" si="91"/>
        <v>Cricklade and Wootton Bassett R.D.</v>
      </c>
      <c r="AE1050" s="1" t="str">
        <f t="shared" si="90"/>
        <v>Cricklade and Wootton Bassett R.D.</v>
      </c>
      <c r="AF1050" s="1" t="str">
        <f>INDEX(Lookup!G$2:G$1349, MATCH($AE1050, Lookup!$G$2:$G$1349,0))</f>
        <v>CRICKLADE AND WOOTTON BASSETT R.D.</v>
      </c>
      <c r="AG1050" s="1" t="str">
        <f>INDEX(Lookup!F$2:F$1349, MATCH($AE1050, Lookup!$G$2:$G$1349,0))</f>
        <v>e421118</v>
      </c>
      <c r="AH1050" s="1" t="str">
        <f>INDEX(Lookup!C$2:C$1349, MATCH($AE1050, Lookup!$G$2:$G$1349,0))</f>
        <v>Wiltshire</v>
      </c>
      <c r="AI1050" s="1" t="str">
        <f>INDEX(Lookup!D$2:D$1349, MATCH($AE1050, Lookup!$G$2:$G$1349,0))</f>
        <v>South West</v>
      </c>
      <c r="AJ1050" s="1" t="str">
        <f>INDEX(Lookup!E$2:E$1349, MATCH($AE1050, Lookup!$G$2:$G$1349,0))</f>
        <v>Rest of England</v>
      </c>
    </row>
    <row r="1051" spans="1:36" x14ac:dyDescent="0.3">
      <c r="A1051" s="11" t="s">
        <v>2188</v>
      </c>
      <c r="B1051" s="5">
        <v>16390</v>
      </c>
      <c r="C1051" s="5">
        <v>78.5</v>
      </c>
      <c r="D1051" s="5">
        <v>34.299999999999997</v>
      </c>
      <c r="E1051" s="5">
        <v>5.3</v>
      </c>
      <c r="F1051" s="5">
        <v>28.3</v>
      </c>
      <c r="G1051" s="5">
        <v>0.7</v>
      </c>
      <c r="H1051" s="5">
        <v>35</v>
      </c>
      <c r="I1051" s="5">
        <v>11500</v>
      </c>
      <c r="J1051" s="5">
        <v>170.6</v>
      </c>
      <c r="K1051" s="5">
        <v>402100</v>
      </c>
      <c r="L1051" s="5">
        <v>46</v>
      </c>
      <c r="M1051" s="5">
        <v>1193.2</v>
      </c>
      <c r="N1051" s="5">
        <v>5090</v>
      </c>
      <c r="O1051" s="5">
        <v>856.8</v>
      </c>
      <c r="P1051" s="5">
        <v>2101</v>
      </c>
      <c r="Q1051" s="5">
        <v>221.8</v>
      </c>
      <c r="R1051" s="5">
        <v>2889</v>
      </c>
      <c r="S1051" s="5">
        <v>568.29999999999995</v>
      </c>
      <c r="T1051" s="5">
        <v>93</v>
      </c>
      <c r="U1051" s="5">
        <v>47.2</v>
      </c>
      <c r="V1051" s="5">
        <v>17.5</v>
      </c>
      <c r="W1051" s="13">
        <v>2.4</v>
      </c>
      <c r="X1051" s="13">
        <v>81.400000000000006</v>
      </c>
      <c r="Y1051" s="13">
        <v>61</v>
      </c>
      <c r="Z1051" s="13">
        <v>174.1</v>
      </c>
      <c r="AA1051" s="18">
        <f t="shared" si="88"/>
        <v>837.3</v>
      </c>
      <c r="AB1051" s="18">
        <f t="shared" si="89"/>
        <v>0.70172644988266841</v>
      </c>
      <c r="AC1051" s="1" t="s">
        <v>7494</v>
      </c>
      <c r="AD1051" s="1" t="str">
        <f t="shared" si="91"/>
        <v>Devizes R.D.</v>
      </c>
      <c r="AE1051" s="1" t="str">
        <f t="shared" si="90"/>
        <v>Devizes R.D.</v>
      </c>
      <c r="AF1051" s="1" t="str">
        <f>INDEX(Lookup!G$2:G$1349, MATCH($AE1051, Lookup!$G$2:$G$1349,0))</f>
        <v>DEVIZES R.D.</v>
      </c>
      <c r="AG1051" s="1" t="str">
        <f>INDEX(Lookup!F$2:F$1349, MATCH($AE1051, Lookup!$G$2:$G$1349,0))</f>
        <v>e421119</v>
      </c>
      <c r="AH1051" s="1" t="str">
        <f>INDEX(Lookup!C$2:C$1349, MATCH($AE1051, Lookup!$G$2:$G$1349,0))</f>
        <v>Wiltshire</v>
      </c>
      <c r="AI1051" s="1" t="str">
        <f>INDEX(Lookup!D$2:D$1349, MATCH($AE1051, Lookup!$G$2:$G$1349,0))</f>
        <v>South West</v>
      </c>
      <c r="AJ1051" s="1" t="str">
        <f>INDEX(Lookup!E$2:E$1349, MATCH($AE1051, Lookup!$G$2:$G$1349,0))</f>
        <v>Rest of England</v>
      </c>
    </row>
    <row r="1052" spans="1:36" x14ac:dyDescent="0.3">
      <c r="A1052" s="11" t="s">
        <v>2204</v>
      </c>
      <c r="B1052" s="5">
        <v>49200</v>
      </c>
      <c r="C1052" s="5">
        <v>85</v>
      </c>
      <c r="D1052" s="5">
        <v>38</v>
      </c>
      <c r="E1052" s="5">
        <v>9.6999999999999993</v>
      </c>
      <c r="F1052" s="5">
        <v>28.3</v>
      </c>
      <c r="G1052" s="5" t="s">
        <v>2191</v>
      </c>
      <c r="H1052" s="5">
        <v>39</v>
      </c>
      <c r="I1052" s="5">
        <v>53900</v>
      </c>
      <c r="J1052" s="5">
        <v>113</v>
      </c>
      <c r="K1052" s="5">
        <v>2101890</v>
      </c>
      <c r="L1052" s="5">
        <v>17.7</v>
      </c>
      <c r="M1052" s="5">
        <v>5384.4</v>
      </c>
      <c r="N1052" s="5">
        <v>15536</v>
      </c>
      <c r="O1052" s="5">
        <v>2703.3</v>
      </c>
      <c r="P1052" s="5">
        <v>3934</v>
      </c>
      <c r="Q1052" s="5">
        <v>443.8</v>
      </c>
      <c r="R1052" s="5">
        <v>11542</v>
      </c>
      <c r="S1052" s="5">
        <v>2228.3000000000002</v>
      </c>
      <c r="T1052" s="5">
        <v>50</v>
      </c>
      <c r="U1052" s="5">
        <v>27.2</v>
      </c>
      <c r="V1052" s="5">
        <v>121.6</v>
      </c>
      <c r="W1052" s="13">
        <v>28.6</v>
      </c>
      <c r="X1052" s="5">
        <v>602.4</v>
      </c>
      <c r="Y1052" s="5">
        <v>1357</v>
      </c>
      <c r="Z1052" s="5">
        <v>544.6</v>
      </c>
      <c r="AA1052" s="18">
        <f t="shared" si="88"/>
        <v>2699.3</v>
      </c>
      <c r="AB1052" s="18">
        <f t="shared" si="89"/>
        <v>0.50131862417353845</v>
      </c>
      <c r="AC1052" s="1" t="s">
        <v>7494</v>
      </c>
      <c r="AD1052" s="1" t="str">
        <f t="shared" si="91"/>
        <v>Highworth R.D.</v>
      </c>
      <c r="AE1052" s="1" t="str">
        <f t="shared" si="90"/>
        <v>Highworth R.D.</v>
      </c>
      <c r="AF1052" s="1" t="str">
        <f>INDEX(Lookup!G$2:G$1349, MATCH($AE1052, Lookup!$G$2:$G$1349,0))</f>
        <v>HIGHWORTH R.D.</v>
      </c>
      <c r="AG1052" s="1" t="str">
        <f>INDEX(Lookup!F$2:F$1349, MATCH($AE1052, Lookup!$G$2:$G$1349,0))</f>
        <v>e421120</v>
      </c>
      <c r="AH1052" s="1" t="str">
        <f>INDEX(Lookup!C$2:C$1349, MATCH($AE1052, Lookup!$G$2:$G$1349,0))</f>
        <v>Wiltshire</v>
      </c>
      <c r="AI1052" s="1" t="str">
        <f>INDEX(Lookup!D$2:D$1349, MATCH($AE1052, Lookup!$G$2:$G$1349,0))</f>
        <v>South West</v>
      </c>
      <c r="AJ1052" s="1" t="str">
        <f>INDEX(Lookup!E$2:E$1349, MATCH($AE1052, Lookup!$G$2:$G$1349,0))</f>
        <v>Rest of England</v>
      </c>
    </row>
    <row r="1053" spans="1:36" x14ac:dyDescent="0.3">
      <c r="A1053" s="11" t="s">
        <v>2189</v>
      </c>
      <c r="B1053" s="5">
        <v>11570</v>
      </c>
      <c r="C1053" s="5">
        <v>80.5</v>
      </c>
      <c r="D1053" s="5">
        <v>32</v>
      </c>
      <c r="E1053" s="5">
        <v>3.2</v>
      </c>
      <c r="F1053" s="5">
        <v>28.3</v>
      </c>
      <c r="G1053" s="5">
        <v>0.5</v>
      </c>
      <c r="H1053" s="5">
        <v>32.9</v>
      </c>
      <c r="I1053" s="5">
        <v>8760</v>
      </c>
      <c r="J1053" s="5">
        <v>156.9</v>
      </c>
      <c r="K1053" s="5">
        <v>288470</v>
      </c>
      <c r="L1053" s="5">
        <v>45.3</v>
      </c>
      <c r="M1053" s="5">
        <v>848.8</v>
      </c>
      <c r="N1053" s="5">
        <v>3897</v>
      </c>
      <c r="O1053" s="5">
        <v>607.70000000000005</v>
      </c>
      <c r="P1053" s="5">
        <v>1963</v>
      </c>
      <c r="Q1053" s="5">
        <v>200.3</v>
      </c>
      <c r="R1053" s="5">
        <v>1864</v>
      </c>
      <c r="S1053" s="5">
        <v>357.4</v>
      </c>
      <c r="T1053" s="5">
        <v>66</v>
      </c>
      <c r="U1053" s="5">
        <v>40</v>
      </c>
      <c r="V1053" s="5">
        <v>10.1</v>
      </c>
      <c r="W1053" s="13">
        <v>0.7</v>
      </c>
      <c r="X1053" s="5">
        <v>42.8</v>
      </c>
      <c r="Y1053" s="5">
        <v>60.1</v>
      </c>
      <c r="Z1053" s="5">
        <v>127.3</v>
      </c>
      <c r="AA1053" s="18">
        <f t="shared" si="88"/>
        <v>597.70000000000005</v>
      </c>
      <c r="AB1053" s="18">
        <f t="shared" si="89"/>
        <v>0.70417059377945346</v>
      </c>
      <c r="AC1053" s="1" t="s">
        <v>7494</v>
      </c>
      <c r="AD1053" s="1" t="str">
        <f t="shared" si="91"/>
        <v>Malmesbury R.D.</v>
      </c>
      <c r="AE1053" s="1" t="str">
        <f t="shared" si="90"/>
        <v>Malmesbury R.D.</v>
      </c>
      <c r="AF1053" s="1" t="str">
        <f>INDEX(Lookup!G$2:G$1349, MATCH($AE1053, Lookup!$G$2:$G$1349,0))</f>
        <v>MALMESBURY R.D.</v>
      </c>
      <c r="AG1053" s="1" t="str">
        <f>INDEX(Lookup!F$2:F$1349, MATCH($AE1053, Lookup!$G$2:$G$1349,0))</f>
        <v>e421121</v>
      </c>
      <c r="AH1053" s="1" t="str">
        <f>INDEX(Lookup!C$2:C$1349, MATCH($AE1053, Lookup!$G$2:$G$1349,0))</f>
        <v>Wiltshire</v>
      </c>
      <c r="AI1053" s="1" t="str">
        <f>INDEX(Lookup!D$2:D$1349, MATCH($AE1053, Lookup!$G$2:$G$1349,0))</f>
        <v>South West</v>
      </c>
      <c r="AJ1053" s="1" t="str">
        <f>INDEX(Lookup!E$2:E$1349, MATCH($AE1053, Lookup!$G$2:$G$1349,0))</f>
        <v>Rest of England</v>
      </c>
    </row>
    <row r="1054" spans="1:36" x14ac:dyDescent="0.3">
      <c r="A1054" s="11" t="s">
        <v>2205</v>
      </c>
      <c r="B1054" s="5">
        <v>9630</v>
      </c>
      <c r="C1054" s="5">
        <v>82.5</v>
      </c>
      <c r="D1054" s="5">
        <v>37.5</v>
      </c>
      <c r="E1054" s="5">
        <v>9.1999999999999993</v>
      </c>
      <c r="F1054" s="5">
        <v>28.3</v>
      </c>
      <c r="G1054" s="5" t="s">
        <v>2191</v>
      </c>
      <c r="H1054" s="5">
        <v>38</v>
      </c>
      <c r="I1054" s="5">
        <v>7065</v>
      </c>
      <c r="J1054" s="5">
        <v>174.3</v>
      </c>
      <c r="K1054" s="5">
        <v>268488</v>
      </c>
      <c r="L1054" s="5">
        <v>42.6</v>
      </c>
      <c r="M1054" s="5">
        <v>743.7</v>
      </c>
      <c r="N1054" s="5">
        <v>3733</v>
      </c>
      <c r="O1054" s="5">
        <v>605.6</v>
      </c>
      <c r="P1054" s="5">
        <v>1457</v>
      </c>
      <c r="Q1054" s="5">
        <v>144.69999999999999</v>
      </c>
      <c r="R1054" s="5">
        <v>2179</v>
      </c>
      <c r="S1054" s="5">
        <v>408.6</v>
      </c>
      <c r="T1054" s="5">
        <v>91</v>
      </c>
      <c r="U1054" s="5">
        <v>51.8</v>
      </c>
      <c r="V1054" s="5">
        <v>17</v>
      </c>
      <c r="W1054" s="13">
        <v>4</v>
      </c>
      <c r="X1054" s="13">
        <v>39</v>
      </c>
      <c r="Y1054" s="5">
        <v>1.6</v>
      </c>
      <c r="Z1054" s="5">
        <v>76.599999999999994</v>
      </c>
      <c r="AA1054" s="18">
        <f t="shared" si="88"/>
        <v>605.09999999999991</v>
      </c>
      <c r="AB1054" s="18">
        <f t="shared" si="89"/>
        <v>0.81363453005244035</v>
      </c>
      <c r="AC1054" s="1" t="s">
        <v>7494</v>
      </c>
      <c r="AD1054" s="1" t="str">
        <f t="shared" si="91"/>
        <v>Marlborough and Ramsbury R.D.</v>
      </c>
      <c r="AE1054" s="1" t="str">
        <f t="shared" si="90"/>
        <v>Marlborough and Ramsbury R.D.</v>
      </c>
      <c r="AF1054" s="1" t="str">
        <f>INDEX(Lookup!G$2:G$1349, MATCH($AE1054, Lookup!$G$2:$G$1349,0))</f>
        <v>MARLBOROUGH AND RAMSBURY R.D.</v>
      </c>
      <c r="AG1054" s="1" t="str">
        <f>INDEX(Lookup!F$2:F$1349, MATCH($AE1054, Lookup!$G$2:$G$1349,0))</f>
        <v>e421122</v>
      </c>
      <c r="AH1054" s="1" t="str">
        <f>INDEX(Lookup!C$2:C$1349, MATCH($AE1054, Lookup!$G$2:$G$1349,0))</f>
        <v>Wiltshire</v>
      </c>
      <c r="AI1054" s="1" t="str">
        <f>INDEX(Lookup!D$2:D$1349, MATCH($AE1054, Lookup!$G$2:$G$1349,0))</f>
        <v>South West</v>
      </c>
      <c r="AJ1054" s="1" t="str">
        <f>INDEX(Lookup!E$2:E$1349, MATCH($AE1054, Lookup!$G$2:$G$1349,0))</f>
        <v>Rest of England</v>
      </c>
    </row>
    <row r="1055" spans="1:36" x14ac:dyDescent="0.3">
      <c r="A1055" s="11" t="s">
        <v>2206</v>
      </c>
      <c r="B1055" s="5">
        <v>11260</v>
      </c>
      <c r="C1055" s="5">
        <v>78</v>
      </c>
      <c r="D1055" s="5">
        <v>34.299999999999997</v>
      </c>
      <c r="E1055" s="5">
        <v>6</v>
      </c>
      <c r="F1055" s="5">
        <v>28.3</v>
      </c>
      <c r="G1055" s="5" t="s">
        <v>2191</v>
      </c>
      <c r="H1055" s="5">
        <v>35.200000000000003</v>
      </c>
      <c r="I1055" s="5">
        <v>9875</v>
      </c>
      <c r="J1055" s="5">
        <v>203.8</v>
      </c>
      <c r="K1055" s="5">
        <v>347222</v>
      </c>
      <c r="L1055" s="5">
        <v>31.6</v>
      </c>
      <c r="M1055" s="5">
        <v>1028.4000000000001</v>
      </c>
      <c r="N1055" s="5">
        <v>4314</v>
      </c>
      <c r="O1055" s="5">
        <v>744.7</v>
      </c>
      <c r="P1055" s="5">
        <v>1532</v>
      </c>
      <c r="Q1055" s="5">
        <v>169.5</v>
      </c>
      <c r="R1055" s="5">
        <v>2683</v>
      </c>
      <c r="S1055" s="5">
        <v>524.70000000000005</v>
      </c>
      <c r="T1055" s="5">
        <v>97</v>
      </c>
      <c r="U1055" s="5">
        <v>49.6</v>
      </c>
      <c r="V1055" s="5">
        <v>42.9</v>
      </c>
      <c r="W1055" s="13">
        <v>2.8</v>
      </c>
      <c r="X1055" s="13">
        <v>68.2</v>
      </c>
      <c r="Y1055" s="13">
        <v>39.299999999999997</v>
      </c>
      <c r="Z1055" s="5">
        <v>130.5</v>
      </c>
      <c r="AA1055" s="18">
        <f t="shared" si="88"/>
        <v>743.80000000000007</v>
      </c>
      <c r="AB1055" s="18">
        <f t="shared" si="89"/>
        <v>0.72325943212757682</v>
      </c>
      <c r="AC1055" s="1" t="s">
        <v>7494</v>
      </c>
      <c r="AD1055" s="1" t="str">
        <f t="shared" si="91"/>
        <v>Mere and Tisbury R.D.</v>
      </c>
      <c r="AE1055" s="1" t="str">
        <f t="shared" si="90"/>
        <v>Mere and Tisbury R.D.</v>
      </c>
      <c r="AF1055" s="1" t="str">
        <f>INDEX(Lookup!G$2:G$1349, MATCH($AE1055, Lookup!$G$2:$G$1349,0))</f>
        <v>MERE AND TISBURY R.D.</v>
      </c>
      <c r="AG1055" s="1" t="str">
        <f>INDEX(Lookup!F$2:F$1349, MATCH($AE1055, Lookup!$G$2:$G$1349,0))</f>
        <v>e421123</v>
      </c>
      <c r="AH1055" s="1" t="str">
        <f>INDEX(Lookup!C$2:C$1349, MATCH($AE1055, Lookup!$G$2:$G$1349,0))</f>
        <v>Wiltshire</v>
      </c>
      <c r="AI1055" s="1" t="str">
        <f>INDEX(Lookup!D$2:D$1349, MATCH($AE1055, Lookup!$G$2:$G$1349,0))</f>
        <v>South West</v>
      </c>
      <c r="AJ1055" s="1" t="str">
        <f>INDEX(Lookup!E$2:E$1349, MATCH($AE1055, Lookup!$G$2:$G$1349,0))</f>
        <v>Rest of England</v>
      </c>
    </row>
    <row r="1056" spans="1:36" x14ac:dyDescent="0.3">
      <c r="A1056" s="11" t="s">
        <v>2207</v>
      </c>
      <c r="B1056" s="5">
        <v>23100</v>
      </c>
      <c r="C1056" s="5">
        <v>75.5</v>
      </c>
      <c r="D1056" s="5">
        <v>32</v>
      </c>
      <c r="E1056" s="5">
        <v>3.7</v>
      </c>
      <c r="F1056" s="5">
        <v>28.3</v>
      </c>
      <c r="G1056" s="5" t="s">
        <v>2191</v>
      </c>
      <c r="H1056" s="5">
        <v>32.299999999999997</v>
      </c>
      <c r="I1056" s="5">
        <v>18500</v>
      </c>
      <c r="J1056" s="5">
        <v>164.3</v>
      </c>
      <c r="K1056" s="5">
        <v>597584</v>
      </c>
      <c r="L1056" s="5">
        <v>52.8</v>
      </c>
      <c r="M1056" s="5">
        <v>1472.6</v>
      </c>
      <c r="N1056" s="5">
        <v>5388</v>
      </c>
      <c r="O1056" s="5">
        <v>944.8</v>
      </c>
      <c r="P1056" s="5">
        <v>2258</v>
      </c>
      <c r="Q1056" s="5">
        <v>240.7</v>
      </c>
      <c r="R1056" s="5">
        <v>3037</v>
      </c>
      <c r="S1056" s="5">
        <v>572.4</v>
      </c>
      <c r="T1056" s="5">
        <v>78</v>
      </c>
      <c r="U1056" s="5">
        <v>42.7</v>
      </c>
      <c r="V1056" s="5">
        <v>58</v>
      </c>
      <c r="W1056" s="13">
        <v>1.9</v>
      </c>
      <c r="X1056" s="13">
        <v>89.1</v>
      </c>
      <c r="Y1056" s="13">
        <v>14.8</v>
      </c>
      <c r="Z1056" s="13">
        <v>364.1</v>
      </c>
      <c r="AA1056" s="18">
        <f t="shared" si="88"/>
        <v>855.8</v>
      </c>
      <c r="AB1056" s="18">
        <f t="shared" si="89"/>
        <v>0.58114898818416405</v>
      </c>
      <c r="AC1056" s="1" t="s">
        <v>7494</v>
      </c>
      <c r="AD1056" s="1" t="str">
        <f t="shared" si="91"/>
        <v>Pewsey R.D.</v>
      </c>
      <c r="AE1056" s="1" t="str">
        <f t="shared" si="90"/>
        <v>Pewsey R.D.</v>
      </c>
      <c r="AF1056" s="1" t="str">
        <f>INDEX(Lookup!G$2:G$1349, MATCH($AE1056, Lookup!$G$2:$G$1349,0))</f>
        <v>PEWSEY R.D.</v>
      </c>
      <c r="AG1056" s="1" t="str">
        <f>INDEX(Lookup!F$2:F$1349, MATCH($AE1056, Lookup!$G$2:$G$1349,0))</f>
        <v>e421124</v>
      </c>
      <c r="AH1056" s="1" t="str">
        <f>INDEX(Lookup!C$2:C$1349, MATCH($AE1056, Lookup!$G$2:$G$1349,0))</f>
        <v>Wiltshire</v>
      </c>
      <c r="AI1056" s="1" t="str">
        <f>INDEX(Lookup!D$2:D$1349, MATCH($AE1056, Lookup!$G$2:$G$1349,0))</f>
        <v>South West</v>
      </c>
      <c r="AJ1056" s="1" t="str">
        <f>INDEX(Lookup!E$2:E$1349, MATCH($AE1056, Lookup!$G$2:$G$1349,0))</f>
        <v>Rest of England</v>
      </c>
    </row>
    <row r="1057" spans="1:36" x14ac:dyDescent="0.3">
      <c r="A1057" s="11" t="s">
        <v>2208</v>
      </c>
      <c r="B1057" s="5">
        <v>23130</v>
      </c>
      <c r="C1057" s="5">
        <v>86</v>
      </c>
      <c r="D1057" s="5">
        <v>36.700000000000003</v>
      </c>
      <c r="E1057" s="5">
        <v>8.4</v>
      </c>
      <c r="F1057" s="5">
        <v>28.3</v>
      </c>
      <c r="G1057" s="5" t="s">
        <v>2191</v>
      </c>
      <c r="H1057" s="5">
        <v>37.200000000000003</v>
      </c>
      <c r="I1057" s="5">
        <v>21370</v>
      </c>
      <c r="J1057" s="5">
        <v>161.4</v>
      </c>
      <c r="K1057" s="5">
        <v>795000</v>
      </c>
      <c r="L1057" s="5">
        <v>31.6</v>
      </c>
      <c r="M1057" s="5">
        <v>2117.4</v>
      </c>
      <c r="N1057" s="5">
        <v>8218</v>
      </c>
      <c r="O1057" s="5">
        <v>1584.5</v>
      </c>
      <c r="P1057" s="5">
        <v>1954</v>
      </c>
      <c r="Q1057" s="5">
        <v>208.1</v>
      </c>
      <c r="R1057" s="5">
        <v>6116</v>
      </c>
      <c r="S1057" s="5">
        <v>1290</v>
      </c>
      <c r="T1057" s="5">
        <v>138</v>
      </c>
      <c r="U1057" s="5">
        <v>74</v>
      </c>
      <c r="V1057" s="5">
        <v>41.1</v>
      </c>
      <c r="W1057" s="13">
        <v>4.5</v>
      </c>
      <c r="X1057" s="5">
        <v>112.9</v>
      </c>
      <c r="Y1057" s="5">
        <v>108.3</v>
      </c>
      <c r="Z1057" s="5">
        <v>266.2</v>
      </c>
      <c r="AA1057" s="18">
        <f t="shared" si="88"/>
        <v>1572.1</v>
      </c>
      <c r="AB1057" s="18">
        <f t="shared" si="89"/>
        <v>0.74246717672617357</v>
      </c>
      <c r="AC1057" s="1" t="s">
        <v>7494</v>
      </c>
      <c r="AD1057" s="1" t="str">
        <f t="shared" si="91"/>
        <v>Salisbury and Wilton R.D.</v>
      </c>
      <c r="AE1057" s="1" t="str">
        <f t="shared" si="90"/>
        <v>Salisbury and Wilton R.D.</v>
      </c>
      <c r="AF1057" s="1" t="str">
        <f>INDEX(Lookup!G$2:G$1349, MATCH($AE1057, Lookup!$G$2:$G$1349,0))</f>
        <v>SALISBURY AND WILTON R.D.</v>
      </c>
      <c r="AG1057" s="1" t="str">
        <f>INDEX(Lookup!F$2:F$1349, MATCH($AE1057, Lookup!$G$2:$G$1349,0))</f>
        <v>e421125</v>
      </c>
      <c r="AH1057" s="1" t="str">
        <f>INDEX(Lookup!C$2:C$1349, MATCH($AE1057, Lookup!$G$2:$G$1349,0))</f>
        <v>Wiltshire</v>
      </c>
      <c r="AI1057" s="1" t="str">
        <f>INDEX(Lookup!D$2:D$1349, MATCH($AE1057, Lookup!$G$2:$G$1349,0))</f>
        <v>South West</v>
      </c>
      <c r="AJ1057" s="1" t="str">
        <f>INDEX(Lookup!E$2:E$1349, MATCH($AE1057, Lookup!$G$2:$G$1349,0))</f>
        <v>Rest of England</v>
      </c>
    </row>
    <row r="1058" spans="1:36" x14ac:dyDescent="0.3">
      <c r="A1058" s="11" t="s">
        <v>2209</v>
      </c>
      <c r="B1058" s="5">
        <v>15230</v>
      </c>
      <c r="C1058" s="5">
        <v>78.5</v>
      </c>
      <c r="D1058" s="5">
        <v>32.5</v>
      </c>
      <c r="E1058" s="5">
        <v>4.2</v>
      </c>
      <c r="F1058" s="5">
        <v>28.3</v>
      </c>
      <c r="G1058" s="5" t="s">
        <v>2191</v>
      </c>
      <c r="H1058" s="5">
        <v>32.9</v>
      </c>
      <c r="I1058" s="5">
        <v>13000</v>
      </c>
      <c r="J1058" s="5">
        <v>185.1</v>
      </c>
      <c r="K1058" s="5">
        <v>427804</v>
      </c>
      <c r="L1058" s="5">
        <v>36.9</v>
      </c>
      <c r="M1058" s="5">
        <v>1303.5</v>
      </c>
      <c r="N1058" s="5">
        <v>5791</v>
      </c>
      <c r="O1058" s="5">
        <v>915.4</v>
      </c>
      <c r="P1058" s="5">
        <v>2491</v>
      </c>
      <c r="Q1058" s="5">
        <v>243.4</v>
      </c>
      <c r="R1058" s="5">
        <v>3226</v>
      </c>
      <c r="S1058" s="5">
        <v>633</v>
      </c>
      <c r="T1058" s="5">
        <v>73</v>
      </c>
      <c r="U1058" s="5">
        <v>38.700000000000003</v>
      </c>
      <c r="V1058" s="5">
        <v>28.4</v>
      </c>
      <c r="W1058" s="13">
        <v>5.0999999999999996</v>
      </c>
      <c r="X1058" s="13">
        <v>150.30000000000001</v>
      </c>
      <c r="Y1058" s="13">
        <v>62</v>
      </c>
      <c r="Z1058" s="13">
        <v>142.4</v>
      </c>
      <c r="AA1058" s="18">
        <f t="shared" si="88"/>
        <v>915.1</v>
      </c>
      <c r="AB1058" s="18">
        <f t="shared" si="89"/>
        <v>0.70203298810893744</v>
      </c>
      <c r="AC1058" s="1" t="s">
        <v>7494</v>
      </c>
      <c r="AD1058" s="1" t="str">
        <f t="shared" si="91"/>
        <v>Warminster and Westbury R.D.</v>
      </c>
      <c r="AE1058" s="1" t="str">
        <f t="shared" si="90"/>
        <v>Warminster and Westbury R.D.</v>
      </c>
      <c r="AF1058" s="1" t="str">
        <f>INDEX(Lookup!G$2:G$1349, MATCH($AE1058, Lookup!$G$2:$G$1349,0))</f>
        <v>WARMINSTER AND WESTBURY R.D.</v>
      </c>
      <c r="AG1058" s="1" t="str">
        <f>INDEX(Lookup!F$2:F$1349, MATCH($AE1058, Lookup!$G$2:$G$1349,0))</f>
        <v>e421126</v>
      </c>
      <c r="AH1058" s="1" t="str">
        <f>INDEX(Lookup!C$2:C$1349, MATCH($AE1058, Lookup!$G$2:$G$1349,0))</f>
        <v>Wiltshire</v>
      </c>
      <c r="AI1058" s="1" t="str">
        <f>INDEX(Lookup!D$2:D$1349, MATCH($AE1058, Lookup!$G$2:$G$1349,0))</f>
        <v>South West</v>
      </c>
      <c r="AJ1058" s="1" t="str">
        <f>INDEX(Lookup!E$2:E$1349, MATCH($AE1058, Lookup!$G$2:$G$1349,0))</f>
        <v>Rest of England</v>
      </c>
    </row>
    <row r="1059" spans="1:36" x14ac:dyDescent="0.3">
      <c r="A1059" s="11" t="s">
        <v>2210</v>
      </c>
      <c r="W1059" s="13"/>
      <c r="AA1059" s="18">
        <f t="shared" si="88"/>
        <v>0</v>
      </c>
      <c r="AB1059" s="18" t="e">
        <f t="shared" si="89"/>
        <v>#DIV/0!</v>
      </c>
      <c r="AE1059" s="1">
        <f t="shared" si="90"/>
        <v>0</v>
      </c>
      <c r="AF1059" s="1" t="e">
        <f>INDEX(Lookup!G$2:G$1349, MATCH($AE1059, Lookup!$G$2:$G$1349,0))</f>
        <v>#N/A</v>
      </c>
      <c r="AG1059" s="1" t="e">
        <f>INDEX(Lookup!F$2:F$1349, MATCH($AE1059, Lookup!$G$2:$G$1349,0))</f>
        <v>#N/A</v>
      </c>
      <c r="AH1059" s="1" t="e">
        <f>INDEX(Lookup!C$2:C$1349, MATCH($AE1059, Lookup!$G$2:$G$1349,0))</f>
        <v>#N/A</v>
      </c>
      <c r="AI1059" s="1" t="e">
        <f>INDEX(Lookup!D$2:D$1349, MATCH($AE1059, Lookup!$G$2:$G$1349,0))</f>
        <v>#N/A</v>
      </c>
      <c r="AJ1059" s="1" t="e">
        <f>INDEX(Lookup!E$2:E$1349, MATCH($AE1059, Lookup!$G$2:$G$1349,0))</f>
        <v>#N/A</v>
      </c>
    </row>
    <row r="1060" spans="1:36" x14ac:dyDescent="0.3">
      <c r="A1060" s="11" t="s">
        <v>1362</v>
      </c>
      <c r="C1060" s="5">
        <v>59</v>
      </c>
      <c r="D1060" s="5">
        <v>25</v>
      </c>
      <c r="I1060" s="5">
        <v>584640</v>
      </c>
      <c r="J1060" s="5">
        <v>198.4</v>
      </c>
      <c r="K1060" s="5">
        <v>14616000</v>
      </c>
      <c r="L1060" s="5">
        <v>5.6</v>
      </c>
      <c r="W1060" s="13"/>
      <c r="AA1060" s="18">
        <f t="shared" si="88"/>
        <v>0</v>
      </c>
      <c r="AB1060" s="18" t="e">
        <f t="shared" si="89"/>
        <v>#DIV/0!</v>
      </c>
      <c r="AE1060" s="1">
        <f t="shared" si="90"/>
        <v>0</v>
      </c>
      <c r="AF1060" s="1" t="e">
        <f>INDEX(Lookup!G$2:G$1349, MATCH($AE1060, Lookup!$G$2:$G$1349,0))</f>
        <v>#N/A</v>
      </c>
      <c r="AG1060" s="1" t="e">
        <f>INDEX(Lookup!F$2:F$1349, MATCH($AE1060, Lookup!$G$2:$G$1349,0))</f>
        <v>#N/A</v>
      </c>
      <c r="AH1060" s="1" t="e">
        <f>INDEX(Lookup!C$2:C$1349, MATCH($AE1060, Lookup!$G$2:$G$1349,0))</f>
        <v>#N/A</v>
      </c>
      <c r="AI1060" s="1" t="e">
        <f>INDEX(Lookup!D$2:D$1349, MATCH($AE1060, Lookup!$G$2:$G$1349,0))</f>
        <v>#N/A</v>
      </c>
      <c r="AJ1060" s="1" t="e">
        <f>INDEX(Lookup!E$2:E$1349, MATCH($AE1060, Lookup!$G$2:$G$1349,0))</f>
        <v>#N/A</v>
      </c>
    </row>
    <row r="1061" spans="1:36" x14ac:dyDescent="0.3">
      <c r="A1061" s="11" t="s">
        <v>1363</v>
      </c>
      <c r="B1061" s="5">
        <v>468220</v>
      </c>
      <c r="H1061" s="5">
        <v>38.5</v>
      </c>
      <c r="I1061" s="5">
        <v>584648</v>
      </c>
      <c r="J1061" s="5">
        <v>198.4</v>
      </c>
      <c r="K1061" s="5">
        <v>22505219</v>
      </c>
      <c r="M1061" s="5">
        <v>59611.3</v>
      </c>
      <c r="N1061" s="5">
        <v>167090</v>
      </c>
      <c r="O1061" s="5">
        <v>35801.699999999997</v>
      </c>
      <c r="P1061" s="5">
        <v>36809</v>
      </c>
      <c r="Q1061" s="5">
        <v>3818.9</v>
      </c>
      <c r="R1061" s="5">
        <v>123632</v>
      </c>
      <c r="S1061" s="5">
        <v>28577.3</v>
      </c>
      <c r="T1061" s="5">
        <v>6321</v>
      </c>
      <c r="U1061" s="5">
        <v>3363.1</v>
      </c>
      <c r="V1061" s="5">
        <v>4220.2</v>
      </c>
      <c r="W1061" s="13">
        <v>546.79999999999995</v>
      </c>
      <c r="X1061" s="13">
        <v>4175.1000000000004</v>
      </c>
      <c r="Y1061" s="13">
        <v>8584.4</v>
      </c>
      <c r="Z1061" s="13">
        <v>6283.2</v>
      </c>
      <c r="AA1061" s="18">
        <f t="shared" si="88"/>
        <v>35759.300000000003</v>
      </c>
      <c r="AB1061" s="18">
        <f t="shared" si="89"/>
        <v>0.59987452043488398</v>
      </c>
      <c r="AE1061" s="1">
        <f t="shared" si="90"/>
        <v>0</v>
      </c>
      <c r="AF1061" s="1" t="e">
        <f>INDEX(Lookup!G$2:G$1349, MATCH($AE1061, Lookup!$G$2:$G$1349,0))</f>
        <v>#N/A</v>
      </c>
      <c r="AG1061" s="1" t="e">
        <f>INDEX(Lookup!F$2:F$1349, MATCH($AE1061, Lookup!$G$2:$G$1349,0))</f>
        <v>#N/A</v>
      </c>
      <c r="AH1061" s="1" t="e">
        <f>INDEX(Lookup!C$2:C$1349, MATCH($AE1061, Lookup!$G$2:$G$1349,0))</f>
        <v>#N/A</v>
      </c>
      <c r="AI1061" s="1" t="e">
        <f>INDEX(Lookup!D$2:D$1349, MATCH($AE1061, Lookup!$G$2:$G$1349,0))</f>
        <v>#N/A</v>
      </c>
      <c r="AJ1061" s="1" t="e">
        <f>INDEX(Lookup!E$2:E$1349, MATCH($AE1061, Lookup!$G$2:$G$1349,0))</f>
        <v>#N/A</v>
      </c>
    </row>
    <row r="1062" spans="1:36" x14ac:dyDescent="0.3">
      <c r="A1062" s="11" t="s">
        <v>2211</v>
      </c>
      <c r="B1062" s="5">
        <v>7750</v>
      </c>
      <c r="C1062" s="5">
        <v>96.5</v>
      </c>
      <c r="D1062" s="5">
        <v>44</v>
      </c>
      <c r="E1062" s="5">
        <v>19</v>
      </c>
      <c r="F1062" s="5">
        <v>25</v>
      </c>
      <c r="G1062" s="5">
        <v>0</v>
      </c>
      <c r="I1062" s="5">
        <v>7350</v>
      </c>
      <c r="J1062" s="5">
        <v>208.2</v>
      </c>
      <c r="K1062" s="5">
        <v>323400</v>
      </c>
      <c r="L1062" s="5">
        <v>26.4</v>
      </c>
      <c r="M1062" s="5">
        <v>791.4</v>
      </c>
      <c r="N1062" s="5">
        <v>3643</v>
      </c>
      <c r="O1062" s="5">
        <v>627.1</v>
      </c>
      <c r="P1062" s="5">
        <v>1396</v>
      </c>
      <c r="Q1062" s="5">
        <v>111.2</v>
      </c>
      <c r="R1062" s="5">
        <v>2148</v>
      </c>
      <c r="S1062" s="5">
        <v>463.2</v>
      </c>
      <c r="T1062" s="5">
        <v>99</v>
      </c>
      <c r="U1062" s="5">
        <v>52.8</v>
      </c>
      <c r="V1062" s="5">
        <v>46.3</v>
      </c>
      <c r="W1062" s="13">
        <v>8.5</v>
      </c>
      <c r="X1062" s="5">
        <v>37.6</v>
      </c>
      <c r="Y1062" s="5">
        <v>14.3</v>
      </c>
      <c r="Z1062" s="5">
        <v>57.5</v>
      </c>
      <c r="AA1062" s="18">
        <f t="shared" si="88"/>
        <v>627.19999999999993</v>
      </c>
      <c r="AB1062" s="18">
        <f t="shared" si="89"/>
        <v>0.79251958554460444</v>
      </c>
      <c r="AC1062" s="1" t="s">
        <v>7495</v>
      </c>
      <c r="AD1062" s="1" t="str">
        <f t="shared" ref="AD1062:AD1079" si="92">_xlfn.CONCAT(A1062," ",AC1062)</f>
        <v>Bewdley M.B.</v>
      </c>
      <c r="AE1062" s="1" t="str">
        <f t="shared" si="90"/>
        <v>Bewdley M.B.</v>
      </c>
      <c r="AF1062" s="1" t="str">
        <f>INDEX(Lookup!G$2:G$1349, MATCH($AE1062, Lookup!$G$2:$G$1349,0))</f>
        <v>BEWDLEY M.B.</v>
      </c>
      <c r="AG1062" s="1" t="str">
        <f>INDEX(Lookup!F$2:F$1349, MATCH($AE1062, Lookup!$G$2:$G$1349,0))</f>
        <v>e431129</v>
      </c>
      <c r="AH1062" s="1" t="str">
        <f>INDEX(Lookup!C$2:C$1349, MATCH($AE1062, Lookup!$G$2:$G$1349,0))</f>
        <v>Hereford And Worcs</v>
      </c>
      <c r="AI1062" s="1" t="str">
        <f>INDEX(Lookup!D$2:D$1349, MATCH($AE1062, Lookup!$G$2:$G$1349,0))</f>
        <v>West Midlands</v>
      </c>
      <c r="AJ1062" s="1" t="str">
        <f>INDEX(Lookup!E$2:E$1349, MATCH($AE1062, Lookup!$G$2:$G$1349,0))</f>
        <v>Rest of England</v>
      </c>
    </row>
    <row r="1063" spans="1:36" x14ac:dyDescent="0.3">
      <c r="A1063" s="11" t="s">
        <v>2212</v>
      </c>
      <c r="B1063" s="5">
        <v>13270</v>
      </c>
      <c r="C1063" s="5">
        <v>109</v>
      </c>
      <c r="D1063" s="5">
        <v>46</v>
      </c>
      <c r="E1063" s="5">
        <v>20</v>
      </c>
      <c r="F1063" s="5">
        <v>26</v>
      </c>
      <c r="G1063" s="5">
        <v>0</v>
      </c>
      <c r="I1063" s="5">
        <v>19600</v>
      </c>
      <c r="J1063" s="5">
        <v>216.1</v>
      </c>
      <c r="K1063" s="5">
        <v>901600</v>
      </c>
      <c r="L1063" s="5">
        <v>0</v>
      </c>
      <c r="M1063" s="5">
        <v>1947.4</v>
      </c>
      <c r="N1063" s="5">
        <v>4567</v>
      </c>
      <c r="O1063" s="5">
        <v>1095.4000000000001</v>
      </c>
      <c r="P1063" s="5">
        <v>506</v>
      </c>
      <c r="Q1063" s="5">
        <v>61.1</v>
      </c>
      <c r="R1063" s="5">
        <v>3841</v>
      </c>
      <c r="S1063" s="5">
        <v>926.3</v>
      </c>
      <c r="T1063" s="5">
        <v>216</v>
      </c>
      <c r="U1063" s="5">
        <v>107.3</v>
      </c>
      <c r="V1063" s="5">
        <v>90.6</v>
      </c>
      <c r="W1063" s="13">
        <v>18.399999999999999</v>
      </c>
      <c r="X1063" s="13">
        <v>252.2</v>
      </c>
      <c r="Y1063" s="13">
        <v>276</v>
      </c>
      <c r="Z1063" s="5">
        <v>214.8</v>
      </c>
      <c r="AA1063" s="18">
        <f t="shared" si="88"/>
        <v>1094.7</v>
      </c>
      <c r="AB1063" s="18">
        <f t="shared" si="89"/>
        <v>0.56213412755468828</v>
      </c>
      <c r="AC1063" s="1" t="s">
        <v>7495</v>
      </c>
      <c r="AD1063" s="1" t="str">
        <f t="shared" si="92"/>
        <v>Droitwich M.B.</v>
      </c>
      <c r="AE1063" s="1" t="str">
        <f t="shared" si="90"/>
        <v>Droitwich M.B.</v>
      </c>
      <c r="AF1063" s="1" t="str">
        <f>INDEX(Lookup!G$2:G$1349, MATCH($AE1063, Lookup!$G$2:$G$1349,0))</f>
        <v>DROITWICH M.B.</v>
      </c>
      <c r="AG1063" s="1" t="str">
        <f>INDEX(Lookup!F$2:F$1349, MATCH($AE1063, Lookup!$G$2:$G$1349,0))</f>
        <v>e431131</v>
      </c>
      <c r="AH1063" s="1" t="str">
        <f>INDEX(Lookup!C$2:C$1349, MATCH($AE1063, Lookup!$G$2:$G$1349,0))</f>
        <v>Hereford And Worcs</v>
      </c>
      <c r="AI1063" s="1" t="str">
        <f>INDEX(Lookup!D$2:D$1349, MATCH($AE1063, Lookup!$G$2:$G$1349,0))</f>
        <v>West Midlands</v>
      </c>
      <c r="AJ1063" s="1" t="str">
        <f>INDEX(Lookup!E$2:E$1349, MATCH($AE1063, Lookup!$G$2:$G$1349,0))</f>
        <v>Rest of England</v>
      </c>
    </row>
    <row r="1064" spans="1:36" x14ac:dyDescent="0.3">
      <c r="A1064" s="11" t="s">
        <v>2213</v>
      </c>
      <c r="B1064" s="5">
        <v>14150</v>
      </c>
      <c r="C1064" s="5">
        <v>88.5</v>
      </c>
      <c r="D1064" s="5">
        <v>33</v>
      </c>
      <c r="E1064" s="5">
        <v>7.6</v>
      </c>
      <c r="F1064" s="5">
        <v>25.4</v>
      </c>
      <c r="G1064" s="5">
        <v>0</v>
      </c>
      <c r="I1064" s="5">
        <v>17600</v>
      </c>
      <c r="J1064" s="5">
        <v>179.4</v>
      </c>
      <c r="K1064" s="5">
        <v>580800</v>
      </c>
      <c r="L1064" s="5">
        <v>0</v>
      </c>
      <c r="M1064" s="5">
        <v>1903.2</v>
      </c>
      <c r="N1064" s="5">
        <v>4882</v>
      </c>
      <c r="O1064" s="5">
        <v>983.5</v>
      </c>
      <c r="P1064" s="5">
        <v>1212</v>
      </c>
      <c r="Q1064" s="5">
        <v>141.1</v>
      </c>
      <c r="R1064" s="5">
        <v>3497</v>
      </c>
      <c r="S1064" s="5">
        <v>757.8</v>
      </c>
      <c r="T1064" s="5">
        <v>171</v>
      </c>
      <c r="U1064" s="5">
        <v>84.4</v>
      </c>
      <c r="V1064" s="5">
        <v>323.7</v>
      </c>
      <c r="W1064" s="13">
        <v>38</v>
      </c>
      <c r="X1064" s="13">
        <v>228.2</v>
      </c>
      <c r="Y1064" s="13">
        <v>123.2</v>
      </c>
      <c r="Z1064" s="5">
        <v>206.5</v>
      </c>
      <c r="AA1064" s="18">
        <f t="shared" si="88"/>
        <v>983.3</v>
      </c>
      <c r="AB1064" s="18">
        <f t="shared" si="89"/>
        <v>0.51665615804960063</v>
      </c>
      <c r="AC1064" s="1" t="s">
        <v>7495</v>
      </c>
      <c r="AD1064" s="1" t="str">
        <f t="shared" si="92"/>
        <v>Evesham M.B.</v>
      </c>
      <c r="AE1064" s="1" t="str">
        <f t="shared" si="90"/>
        <v>Evesham M.B.</v>
      </c>
      <c r="AF1064" s="1" t="str">
        <f>INDEX(Lookup!G$2:G$1349, MATCH($AE1064, Lookup!$G$2:$G$1349,0))</f>
        <v>EVESHAM M.B.</v>
      </c>
      <c r="AG1064" s="1" t="str">
        <f>INDEX(Lookup!F$2:F$1349, MATCH($AE1064, Lookup!$G$2:$G$1349,0))</f>
        <v>e431132</v>
      </c>
      <c r="AH1064" s="1" t="str">
        <f>INDEX(Lookup!C$2:C$1349, MATCH($AE1064, Lookup!$G$2:$G$1349,0))</f>
        <v>Hereford And Worcs</v>
      </c>
      <c r="AI1064" s="1" t="str">
        <f>INDEX(Lookup!D$2:D$1349, MATCH($AE1064, Lookup!$G$2:$G$1349,0))</f>
        <v>West Midlands</v>
      </c>
      <c r="AJ1064" s="1" t="str">
        <f>INDEX(Lookup!E$2:E$1349, MATCH($AE1064, Lookup!$G$2:$G$1349,0))</f>
        <v>Rest of England</v>
      </c>
    </row>
    <row r="1065" spans="1:36" x14ac:dyDescent="0.3">
      <c r="A1065" s="11" t="s">
        <v>2214</v>
      </c>
      <c r="B1065" s="5">
        <v>54340</v>
      </c>
      <c r="C1065" s="5">
        <v>92.5</v>
      </c>
      <c r="D1065" s="5">
        <v>39.4</v>
      </c>
      <c r="E1065" s="5">
        <v>11.1</v>
      </c>
      <c r="F1065" s="5">
        <v>25.2</v>
      </c>
      <c r="G1065" s="5">
        <v>3.1</v>
      </c>
      <c r="I1065" s="5">
        <v>70800</v>
      </c>
      <c r="J1065" s="5">
        <v>179.8</v>
      </c>
      <c r="K1065" s="5">
        <v>2789520</v>
      </c>
      <c r="L1065" s="5">
        <v>0.8</v>
      </c>
      <c r="M1065" s="5">
        <v>7275.8</v>
      </c>
      <c r="N1065" s="5">
        <v>19313</v>
      </c>
      <c r="O1065" s="5">
        <v>4148.5</v>
      </c>
      <c r="P1065" s="5">
        <v>3193</v>
      </c>
      <c r="Q1065" s="5">
        <v>362.1</v>
      </c>
      <c r="R1065" s="5">
        <v>15878</v>
      </c>
      <c r="S1065" s="5">
        <v>3671.7</v>
      </c>
      <c r="T1065" s="5">
        <v>239</v>
      </c>
      <c r="U1065" s="5">
        <v>114.1</v>
      </c>
      <c r="V1065" s="5">
        <v>521</v>
      </c>
      <c r="W1065" s="13">
        <v>95.4</v>
      </c>
      <c r="X1065" s="13">
        <v>462.1</v>
      </c>
      <c r="Y1065" s="13">
        <v>1519.2</v>
      </c>
      <c r="Z1065" s="5">
        <v>529.70000000000005</v>
      </c>
      <c r="AA1065" s="18">
        <f t="shared" si="88"/>
        <v>4147.8999999999996</v>
      </c>
      <c r="AB1065" s="18">
        <f t="shared" si="89"/>
        <v>0.57009538469996424</v>
      </c>
      <c r="AC1065" s="1" t="s">
        <v>7495</v>
      </c>
      <c r="AD1065" s="1" t="str">
        <f t="shared" si="92"/>
        <v>Halesowen M.B.</v>
      </c>
      <c r="AE1065" s="1" t="str">
        <f t="shared" si="90"/>
        <v>Halesowen M.B.</v>
      </c>
      <c r="AF1065" s="1" t="str">
        <f>INDEX(Lookup!G$2:G$1349, MATCH($AE1065, Lookup!$G$2:$G$1349,0))</f>
        <v>HALESOWEN M.B.</v>
      </c>
      <c r="AG1065" s="1" t="str">
        <f>INDEX(Lookup!F$2:F$1349, MATCH($AE1065, Lookup!$G$2:$G$1349,0))</f>
        <v>e431133</v>
      </c>
      <c r="AH1065" s="1" t="str">
        <f>INDEX(Lookup!C$2:C$1349, MATCH($AE1065, Lookup!$G$2:$G$1349,0))</f>
        <v>West Midlands</v>
      </c>
      <c r="AI1065" s="1" t="str">
        <f>INDEX(Lookup!D$2:D$1349, MATCH($AE1065, Lookup!$G$2:$G$1349,0))</f>
        <v>West Midlands</v>
      </c>
      <c r="AJ1065" s="1" t="str">
        <f>INDEX(Lookup!E$2:E$1349, MATCH($AE1065, Lookup!$G$2:$G$1349,0))</f>
        <v>Rest of England</v>
      </c>
    </row>
    <row r="1066" spans="1:36" x14ac:dyDescent="0.3">
      <c r="A1066" s="11" t="s">
        <v>2215</v>
      </c>
      <c r="B1066" s="5">
        <v>48670</v>
      </c>
      <c r="C1066" s="5">
        <v>102.5</v>
      </c>
      <c r="D1066" s="5">
        <v>41.2</v>
      </c>
      <c r="E1066" s="5">
        <v>16.100000000000001</v>
      </c>
      <c r="F1066" s="5">
        <v>25.1</v>
      </c>
      <c r="G1066" s="5">
        <v>0</v>
      </c>
      <c r="I1066" s="5">
        <v>69400</v>
      </c>
      <c r="J1066" s="5">
        <v>183.3</v>
      </c>
      <c r="K1066" s="5">
        <v>2859280</v>
      </c>
      <c r="L1066" s="5">
        <v>0</v>
      </c>
      <c r="M1066" s="5">
        <v>7051.4</v>
      </c>
      <c r="N1066" s="5">
        <v>17935</v>
      </c>
      <c r="O1066" s="5">
        <v>3344.5</v>
      </c>
      <c r="P1066" s="5">
        <v>4658</v>
      </c>
      <c r="Q1066" s="5">
        <v>483.2</v>
      </c>
      <c r="R1066" s="5">
        <v>13045</v>
      </c>
      <c r="S1066" s="5">
        <v>2752.3</v>
      </c>
      <c r="T1066" s="5">
        <v>201</v>
      </c>
      <c r="U1066" s="5">
        <v>107.1</v>
      </c>
      <c r="V1066" s="5">
        <v>840.2</v>
      </c>
      <c r="W1066" s="13">
        <v>95</v>
      </c>
      <c r="X1066" s="13">
        <v>367.2</v>
      </c>
      <c r="Y1066" s="13">
        <v>1744.3</v>
      </c>
      <c r="Z1066" s="13">
        <v>660.2</v>
      </c>
      <c r="AA1066" s="18">
        <f t="shared" si="88"/>
        <v>3342.6</v>
      </c>
      <c r="AB1066" s="18">
        <f t="shared" si="89"/>
        <v>0.47403352525739573</v>
      </c>
      <c r="AC1066" s="1" t="s">
        <v>7495</v>
      </c>
      <c r="AD1066" s="1" t="str">
        <f t="shared" si="92"/>
        <v>Kidderminster M.B.</v>
      </c>
      <c r="AE1066" s="1" t="str">
        <f t="shared" si="90"/>
        <v>Kidderminster M.B.</v>
      </c>
      <c r="AF1066" s="1" t="str">
        <f>INDEX(Lookup!G$2:G$1349, MATCH($AE1066, Lookup!$G$2:$G$1349,0))</f>
        <v>KIDDERMINSTER M.B.</v>
      </c>
      <c r="AG1066" s="1" t="str">
        <f>INDEX(Lookup!F$2:F$1349, MATCH($AE1066, Lookup!$G$2:$G$1349,0))</f>
        <v>e431134</v>
      </c>
      <c r="AH1066" s="1" t="str">
        <f>INDEX(Lookup!C$2:C$1349, MATCH($AE1066, Lookup!$G$2:$G$1349,0))</f>
        <v>Hereford And Worcs</v>
      </c>
      <c r="AI1066" s="1" t="str">
        <f>INDEX(Lookup!D$2:D$1349, MATCH($AE1066, Lookup!$G$2:$G$1349,0))</f>
        <v>West Midlands</v>
      </c>
      <c r="AJ1066" s="1" t="str">
        <f>INDEX(Lookup!E$2:E$1349, MATCH($AE1066, Lookup!$G$2:$G$1349,0))</f>
        <v>Rest of England</v>
      </c>
    </row>
    <row r="1067" spans="1:36" x14ac:dyDescent="0.3">
      <c r="A1067" s="11" t="s">
        <v>2216</v>
      </c>
      <c r="B1067" s="5">
        <v>55660</v>
      </c>
      <c r="C1067" s="5">
        <v>89.5</v>
      </c>
      <c r="D1067" s="5">
        <v>38</v>
      </c>
      <c r="E1067" s="5">
        <v>9.6999999999999993</v>
      </c>
      <c r="F1067" s="5">
        <v>25.2</v>
      </c>
      <c r="G1067" s="5">
        <v>3.1</v>
      </c>
      <c r="I1067" s="5">
        <v>72500</v>
      </c>
      <c r="J1067" s="5">
        <v>204.9</v>
      </c>
      <c r="K1067" s="5">
        <v>2755000</v>
      </c>
      <c r="L1067" s="5">
        <v>0.7</v>
      </c>
      <c r="M1067" s="5">
        <v>7353.4</v>
      </c>
      <c r="N1067" s="5">
        <v>20024</v>
      </c>
      <c r="O1067" s="5">
        <v>4306.1000000000004</v>
      </c>
      <c r="P1067" s="5">
        <v>5088</v>
      </c>
      <c r="Q1067" s="5">
        <v>582.70000000000005</v>
      </c>
      <c r="R1067" s="5">
        <v>14214</v>
      </c>
      <c r="S1067" s="5">
        <v>3362.4</v>
      </c>
      <c r="T1067" s="5">
        <v>712</v>
      </c>
      <c r="U1067" s="5">
        <v>360.2</v>
      </c>
      <c r="V1067" s="5">
        <v>620.20000000000005</v>
      </c>
      <c r="W1067" s="13">
        <v>118.6</v>
      </c>
      <c r="X1067" s="13">
        <v>567.9</v>
      </c>
      <c r="Y1067" s="13">
        <v>1163.9000000000001</v>
      </c>
      <c r="Z1067" s="13">
        <v>576.70000000000005</v>
      </c>
      <c r="AA1067" s="18">
        <f t="shared" si="88"/>
        <v>4305.3</v>
      </c>
      <c r="AB1067" s="18">
        <f t="shared" si="89"/>
        <v>0.58548426578181523</v>
      </c>
      <c r="AC1067" s="1" t="s">
        <v>7495</v>
      </c>
      <c r="AD1067" s="1" t="str">
        <f t="shared" si="92"/>
        <v>Stourbridge M.B.</v>
      </c>
      <c r="AE1067" s="1" t="str">
        <f t="shared" si="90"/>
        <v>Stourbridge M.B.</v>
      </c>
      <c r="AF1067" s="1" t="str">
        <f>INDEX(Lookup!G$2:G$1349, MATCH($AE1067, Lookup!$G$2:$G$1349,0))</f>
        <v>STOURBRIDGE M.B.</v>
      </c>
      <c r="AG1067" s="1" t="str">
        <f>INDEX(Lookup!F$2:F$1349, MATCH($AE1067, Lookup!$G$2:$G$1349,0))</f>
        <v>e431138</v>
      </c>
      <c r="AH1067" s="1" t="str">
        <f>INDEX(Lookup!C$2:C$1349, MATCH($AE1067, Lookup!$G$2:$G$1349,0))</f>
        <v>West Midlands</v>
      </c>
      <c r="AI1067" s="1" t="str">
        <f>INDEX(Lookup!D$2:D$1349, MATCH($AE1067, Lookup!$G$2:$G$1349,0))</f>
        <v>West Midlands</v>
      </c>
      <c r="AJ1067" s="1" t="str">
        <f>INDEX(Lookup!E$2:E$1349, MATCH($AE1067, Lookup!$G$2:$G$1349,0))</f>
        <v>Rest of England</v>
      </c>
    </row>
    <row r="1068" spans="1:36" x14ac:dyDescent="0.3">
      <c r="A1068" s="11" t="s">
        <v>2217</v>
      </c>
      <c r="B1068" s="5">
        <v>41560</v>
      </c>
      <c r="C1068" s="5">
        <v>87.5</v>
      </c>
      <c r="D1068" s="5">
        <v>38</v>
      </c>
      <c r="E1068" s="5">
        <v>15</v>
      </c>
      <c r="F1068" s="5">
        <v>26.5</v>
      </c>
      <c r="G1068" s="5">
        <v>0</v>
      </c>
      <c r="I1068" s="5">
        <v>47000</v>
      </c>
      <c r="J1068" s="5">
        <v>184.8</v>
      </c>
      <c r="K1068" s="5">
        <v>1786000</v>
      </c>
      <c r="L1068" s="5">
        <v>13.2</v>
      </c>
      <c r="M1068" s="5">
        <v>4819.3999999999996</v>
      </c>
      <c r="N1068" s="5">
        <v>13289</v>
      </c>
      <c r="O1068" s="5">
        <v>2987</v>
      </c>
      <c r="P1068" s="5">
        <v>2084</v>
      </c>
      <c r="Q1068" s="5">
        <v>234.3</v>
      </c>
      <c r="R1068" s="5">
        <v>10654</v>
      </c>
      <c r="S1068" s="5">
        <v>2485.6999999999998</v>
      </c>
      <c r="T1068" s="5">
        <v>439</v>
      </c>
      <c r="U1068" s="5">
        <v>261.2</v>
      </c>
      <c r="V1068" s="5">
        <v>574.1</v>
      </c>
      <c r="W1068" s="13">
        <v>42.8</v>
      </c>
      <c r="X1068" s="5">
        <v>240.7</v>
      </c>
      <c r="Y1068" s="5">
        <v>355.8</v>
      </c>
      <c r="Z1068" s="5">
        <v>618.79999999999995</v>
      </c>
      <c r="AA1068" s="18">
        <f t="shared" si="88"/>
        <v>2981.2</v>
      </c>
      <c r="AB1068" s="18">
        <f t="shared" si="89"/>
        <v>0.61858322612773375</v>
      </c>
      <c r="AC1068" s="1" t="s">
        <v>7496</v>
      </c>
      <c r="AD1068" s="1" t="str">
        <f t="shared" si="92"/>
        <v>Bromsgrove U.D.</v>
      </c>
      <c r="AE1068" s="1" t="str">
        <f t="shared" si="90"/>
        <v>Bromsgrove U.D.</v>
      </c>
      <c r="AF1068" s="1" t="str">
        <f>INDEX(Lookup!G$2:G$1349, MATCH($AE1068, Lookup!$G$2:$G$1349,0))</f>
        <v>BROMSGROVE U.D.</v>
      </c>
      <c r="AG1068" s="1" t="str">
        <f>INDEX(Lookup!F$2:F$1349, MATCH($AE1068, Lookup!$G$2:$G$1349,0))</f>
        <v>e431130</v>
      </c>
      <c r="AH1068" s="1" t="str">
        <f>INDEX(Lookup!C$2:C$1349, MATCH($AE1068, Lookup!$G$2:$G$1349,0))</f>
        <v>Hereford And Worcs</v>
      </c>
      <c r="AI1068" s="1" t="str">
        <f>INDEX(Lookup!D$2:D$1349, MATCH($AE1068, Lookup!$G$2:$G$1349,0))</f>
        <v>West Midlands</v>
      </c>
      <c r="AJ1068" s="1" t="str">
        <f>INDEX(Lookup!E$2:E$1349, MATCH($AE1068, Lookup!$G$2:$G$1349,0))</f>
        <v>Rest of England</v>
      </c>
    </row>
    <row r="1069" spans="1:36" x14ac:dyDescent="0.3">
      <c r="A1069" s="11" t="s">
        <v>2218</v>
      </c>
      <c r="B1069" s="5">
        <v>30970</v>
      </c>
      <c r="C1069" s="5">
        <v>94.5</v>
      </c>
      <c r="D1069" s="5">
        <v>37</v>
      </c>
      <c r="E1069" s="5">
        <v>11</v>
      </c>
      <c r="F1069" s="5">
        <v>25.5</v>
      </c>
      <c r="G1069" s="5">
        <v>0.5</v>
      </c>
      <c r="I1069" s="5">
        <v>35000</v>
      </c>
      <c r="J1069" s="5">
        <v>218.2</v>
      </c>
      <c r="K1069" s="5">
        <v>1295000</v>
      </c>
      <c r="L1069" s="5">
        <v>18.600000000000001</v>
      </c>
      <c r="M1069" s="5">
        <v>3423.2</v>
      </c>
      <c r="N1069" s="5">
        <v>9959</v>
      </c>
      <c r="O1069" s="5">
        <v>2291</v>
      </c>
      <c r="P1069" s="5">
        <v>1918</v>
      </c>
      <c r="Q1069" s="5">
        <v>217</v>
      </c>
      <c r="R1069" s="5">
        <v>7494</v>
      </c>
      <c r="S1069" s="5">
        <v>1800</v>
      </c>
      <c r="T1069" s="5">
        <v>536</v>
      </c>
      <c r="U1069" s="5">
        <v>266.7</v>
      </c>
      <c r="V1069" s="5">
        <v>270.10000000000002</v>
      </c>
      <c r="W1069" s="13">
        <v>29.8</v>
      </c>
      <c r="X1069" s="13">
        <v>198.3</v>
      </c>
      <c r="Y1069" s="13">
        <v>172.9</v>
      </c>
      <c r="Z1069" s="5">
        <v>461.1</v>
      </c>
      <c r="AA1069" s="18">
        <f t="shared" si="88"/>
        <v>2283.6999999999998</v>
      </c>
      <c r="AB1069" s="18">
        <f t="shared" si="89"/>
        <v>0.66712432811404532</v>
      </c>
      <c r="AC1069" s="1" t="s">
        <v>7496</v>
      </c>
      <c r="AD1069" s="1" t="str">
        <f t="shared" si="92"/>
        <v>Malvern U.D.</v>
      </c>
      <c r="AE1069" s="1" t="str">
        <f t="shared" si="90"/>
        <v>Malvern U.D.</v>
      </c>
      <c r="AF1069" s="1" t="str">
        <f>INDEX(Lookup!G$2:G$1349, MATCH($AE1069, Lookup!$G$2:$G$1349,0))</f>
        <v>MALVERN U.D.</v>
      </c>
      <c r="AG1069" s="1" t="str">
        <f>INDEX(Lookup!F$2:F$1349, MATCH($AE1069, Lookup!$G$2:$G$1349,0))</f>
        <v>e431135</v>
      </c>
      <c r="AH1069" s="1" t="str">
        <f>INDEX(Lookup!C$2:C$1349, MATCH($AE1069, Lookup!$G$2:$G$1349,0))</f>
        <v>Hereford And Worcs</v>
      </c>
      <c r="AI1069" s="1" t="str">
        <f>INDEX(Lookup!D$2:D$1349, MATCH($AE1069, Lookup!$G$2:$G$1349,0))</f>
        <v>West Midlands</v>
      </c>
      <c r="AJ1069" s="1" t="str">
        <f>INDEX(Lookup!E$2:E$1349, MATCH($AE1069, Lookup!$G$2:$G$1349,0))</f>
        <v>Rest of England</v>
      </c>
    </row>
    <row r="1070" spans="1:36" x14ac:dyDescent="0.3">
      <c r="A1070" s="11" t="s">
        <v>2219</v>
      </c>
      <c r="B1070" s="5">
        <v>42830</v>
      </c>
      <c r="C1070" s="5">
        <v>101.5</v>
      </c>
      <c r="D1070" s="5">
        <v>44</v>
      </c>
      <c r="E1070" s="5">
        <v>18.5</v>
      </c>
      <c r="F1070" s="5">
        <v>25.4</v>
      </c>
      <c r="G1070" s="5">
        <v>0.1</v>
      </c>
      <c r="I1070" s="5">
        <v>60000</v>
      </c>
      <c r="J1070" s="5">
        <v>207.7</v>
      </c>
      <c r="K1070" s="5">
        <v>264000</v>
      </c>
      <c r="L1070" s="5">
        <v>0</v>
      </c>
      <c r="M1070" s="5">
        <v>6262.9</v>
      </c>
      <c r="N1070" s="5">
        <v>15804</v>
      </c>
      <c r="O1070" s="5">
        <v>3149.6</v>
      </c>
      <c r="P1070" s="5">
        <v>3653</v>
      </c>
      <c r="Q1070" s="5">
        <v>428.4</v>
      </c>
      <c r="R1070" s="5">
        <v>12005</v>
      </c>
      <c r="S1070" s="5">
        <v>2648.9</v>
      </c>
      <c r="T1070" s="5">
        <v>141</v>
      </c>
      <c r="U1070" s="5">
        <v>69.900000000000006</v>
      </c>
      <c r="V1070" s="5">
        <v>332.2</v>
      </c>
      <c r="W1070" s="13">
        <v>41</v>
      </c>
      <c r="X1070" s="5">
        <v>502.4</v>
      </c>
      <c r="Y1070" s="5">
        <v>1693.2</v>
      </c>
      <c r="Z1070" s="5">
        <v>544.4</v>
      </c>
      <c r="AA1070" s="18">
        <f t="shared" si="88"/>
        <v>3147.2000000000003</v>
      </c>
      <c r="AB1070" s="18">
        <f t="shared" si="89"/>
        <v>0.50251480943332971</v>
      </c>
      <c r="AC1070" s="1" t="s">
        <v>7496</v>
      </c>
      <c r="AD1070" s="1" t="str">
        <f t="shared" si="92"/>
        <v>Redditch U.D.</v>
      </c>
      <c r="AE1070" s="1" t="str">
        <f t="shared" si="90"/>
        <v>Redditch U.D.</v>
      </c>
      <c r="AF1070" s="1" t="str">
        <f>INDEX(Lookup!G$2:G$1349, MATCH($AE1070, Lookup!$G$2:$G$1349,0))</f>
        <v>REDDITCH U.D.</v>
      </c>
      <c r="AG1070" s="1" t="str">
        <f>INDEX(Lookup!F$2:F$1349, MATCH($AE1070, Lookup!$G$2:$G$1349,0))</f>
        <v>e431136</v>
      </c>
      <c r="AH1070" s="1" t="str">
        <f>INDEX(Lookup!C$2:C$1349, MATCH($AE1070, Lookup!$G$2:$G$1349,0))</f>
        <v>Hereford And Worcs</v>
      </c>
      <c r="AI1070" s="1" t="str">
        <f>INDEX(Lookup!D$2:D$1349, MATCH($AE1070, Lookup!$G$2:$G$1349,0))</f>
        <v>West Midlands</v>
      </c>
      <c r="AJ1070" s="1" t="str">
        <f>INDEX(Lookup!E$2:E$1349, MATCH($AE1070, Lookup!$G$2:$G$1349,0))</f>
        <v>Rest of England</v>
      </c>
    </row>
    <row r="1071" spans="1:36" x14ac:dyDescent="0.3">
      <c r="A1071" s="11" t="s">
        <v>2220</v>
      </c>
      <c r="B1071" s="5">
        <v>18870</v>
      </c>
      <c r="C1071" s="5">
        <v>90.5</v>
      </c>
      <c r="D1071" s="5">
        <v>38</v>
      </c>
      <c r="E1071" s="5">
        <v>11.4</v>
      </c>
      <c r="F1071" s="5">
        <v>26.6</v>
      </c>
      <c r="G1071" s="5">
        <v>0</v>
      </c>
      <c r="I1071" s="5">
        <v>23700</v>
      </c>
      <c r="J1071" s="5">
        <v>191.5</v>
      </c>
      <c r="K1071" s="5">
        <v>900600</v>
      </c>
      <c r="L1071" s="5">
        <v>2.9</v>
      </c>
      <c r="M1071" s="5">
        <v>2483.4</v>
      </c>
      <c r="N1071" s="5">
        <v>7276</v>
      </c>
      <c r="O1071" s="5">
        <v>1373.5</v>
      </c>
      <c r="P1071" s="5">
        <v>1897</v>
      </c>
      <c r="Q1071" s="5">
        <v>166.5</v>
      </c>
      <c r="R1071" s="5">
        <v>5309</v>
      </c>
      <c r="S1071" s="5">
        <v>1174.7</v>
      </c>
      <c r="T1071" s="5">
        <v>68</v>
      </c>
      <c r="U1071" s="5">
        <v>32.200000000000003</v>
      </c>
      <c r="V1071" s="5">
        <v>168.9</v>
      </c>
      <c r="W1071" s="13">
        <v>17.8</v>
      </c>
      <c r="X1071" s="13">
        <v>164.4</v>
      </c>
      <c r="Y1071" s="13">
        <v>428.4</v>
      </c>
      <c r="Z1071" s="5">
        <v>330.3</v>
      </c>
      <c r="AA1071" s="18">
        <f t="shared" si="88"/>
        <v>1373.4</v>
      </c>
      <c r="AB1071" s="18">
        <f t="shared" si="89"/>
        <v>0.55303213336554724</v>
      </c>
      <c r="AC1071" s="1" t="s">
        <v>7496</v>
      </c>
      <c r="AD1071" s="1" t="str">
        <f t="shared" si="92"/>
        <v>Stourport-on-Severn U.D.</v>
      </c>
      <c r="AE1071" s="1" t="str">
        <f t="shared" si="90"/>
        <v>Stourport-on-Severn U.D.</v>
      </c>
      <c r="AF1071" s="1" t="str">
        <f>INDEX(Lookup!G$2:G$1349, MATCH($AE1071, Lookup!$G$2:$G$1349,0))</f>
        <v>STOURPORT-ON-SEVERN U.D.</v>
      </c>
      <c r="AG1071" s="1" t="str">
        <f>INDEX(Lookup!F$2:F$1349, MATCH($AE1071, Lookup!$G$2:$G$1349,0))</f>
        <v>e431139</v>
      </c>
      <c r="AH1071" s="1" t="str">
        <f>INDEX(Lookup!C$2:C$1349, MATCH($AE1071, Lookup!$G$2:$G$1349,0))</f>
        <v>Hereford And Worcs</v>
      </c>
      <c r="AI1071" s="1" t="str">
        <f>INDEX(Lookup!D$2:D$1349, MATCH($AE1071, Lookup!$G$2:$G$1349,0))</f>
        <v>West Midlands</v>
      </c>
      <c r="AJ1071" s="1" t="str">
        <f>INDEX(Lookup!E$2:E$1349, MATCH($AE1071, Lookup!$G$2:$G$1349,0))</f>
        <v>Rest of England</v>
      </c>
    </row>
    <row r="1072" spans="1:36" x14ac:dyDescent="0.3">
      <c r="A1072" s="11" t="s">
        <v>2217</v>
      </c>
      <c r="B1072" s="5">
        <v>36320</v>
      </c>
      <c r="C1072" s="5">
        <v>84.5</v>
      </c>
      <c r="D1072" s="5">
        <v>34</v>
      </c>
      <c r="E1072" s="5">
        <v>6.5</v>
      </c>
      <c r="F1072" s="5">
        <v>26.5</v>
      </c>
      <c r="G1072" s="5">
        <v>1</v>
      </c>
      <c r="H1072" s="5">
        <v>34.4</v>
      </c>
      <c r="I1072" s="5">
        <v>48250</v>
      </c>
      <c r="J1072" s="5">
        <v>192.4</v>
      </c>
      <c r="K1072" s="5">
        <v>1659860</v>
      </c>
      <c r="L1072" s="5">
        <v>0</v>
      </c>
      <c r="M1072" s="5">
        <v>4897.1000000000004</v>
      </c>
      <c r="N1072" s="5">
        <v>12578</v>
      </c>
      <c r="O1072" s="5">
        <v>3262.8</v>
      </c>
      <c r="P1072" s="5">
        <v>1743</v>
      </c>
      <c r="Q1072" s="5">
        <v>169.7</v>
      </c>
      <c r="R1072" s="5">
        <v>9594</v>
      </c>
      <c r="S1072" s="5">
        <v>2462.9</v>
      </c>
      <c r="T1072" s="5">
        <v>1145</v>
      </c>
      <c r="U1072" s="5">
        <v>624</v>
      </c>
      <c r="V1072" s="5">
        <v>148.19999999999999</v>
      </c>
      <c r="W1072" s="13">
        <v>20.5</v>
      </c>
      <c r="X1072" s="5">
        <v>309.2</v>
      </c>
      <c r="Y1072" s="5">
        <v>600.1</v>
      </c>
      <c r="Z1072" s="5">
        <v>556.20000000000005</v>
      </c>
      <c r="AA1072" s="18">
        <f t="shared" si="88"/>
        <v>3256.6</v>
      </c>
      <c r="AB1072" s="18">
        <f t="shared" si="89"/>
        <v>0.66500581977088469</v>
      </c>
      <c r="AC1072" s="1" t="s">
        <v>7494</v>
      </c>
      <c r="AD1072" s="1" t="str">
        <f t="shared" si="92"/>
        <v>Bromsgrove R.D.</v>
      </c>
      <c r="AE1072" s="1" t="str">
        <f t="shared" si="90"/>
        <v>Bromsgrove R.D.</v>
      </c>
      <c r="AF1072" s="1" t="str">
        <f>INDEX(Lookup!G$2:G$1349, MATCH($AE1072, Lookup!$G$2:$G$1349,0))</f>
        <v>BROMSGROVE R.D.</v>
      </c>
      <c r="AG1072" s="1" t="str">
        <f>INDEX(Lookup!F$2:F$1349, MATCH($AE1072, Lookup!$G$2:$G$1349,0))</f>
        <v>e431140</v>
      </c>
      <c r="AH1072" s="1" t="str">
        <f>INDEX(Lookup!C$2:C$1349, MATCH($AE1072, Lookup!$G$2:$G$1349,0))</f>
        <v>Hereford And Worcs</v>
      </c>
      <c r="AI1072" s="1" t="str">
        <f>INDEX(Lookup!D$2:D$1349, MATCH($AE1072, Lookup!$G$2:$G$1349,0))</f>
        <v>West Midlands</v>
      </c>
      <c r="AJ1072" s="1" t="str">
        <f>INDEX(Lookup!E$2:E$1349, MATCH($AE1072, Lookup!$G$2:$G$1349,0))</f>
        <v>Rest of England</v>
      </c>
    </row>
    <row r="1073" spans="1:36" x14ac:dyDescent="0.3">
      <c r="A1073" s="11" t="s">
        <v>2212</v>
      </c>
      <c r="B1073" s="5">
        <v>15000</v>
      </c>
      <c r="C1073" s="5">
        <v>78.5</v>
      </c>
      <c r="D1073" s="5">
        <v>33</v>
      </c>
      <c r="E1073" s="5">
        <v>6.5</v>
      </c>
      <c r="F1073" s="5">
        <v>26.5</v>
      </c>
      <c r="H1073" s="5">
        <v>33.200000000000003</v>
      </c>
      <c r="I1073" s="5">
        <v>17392</v>
      </c>
      <c r="J1073" s="5">
        <v>226.3</v>
      </c>
      <c r="K1073" s="5">
        <v>578150</v>
      </c>
      <c r="L1073" s="5">
        <v>15.2</v>
      </c>
      <c r="M1073" s="5">
        <v>1691.4</v>
      </c>
      <c r="N1073" s="5">
        <v>5298</v>
      </c>
      <c r="O1073" s="5">
        <v>1172.7</v>
      </c>
      <c r="P1073" s="5">
        <v>1265</v>
      </c>
      <c r="Q1073" s="5">
        <v>115.5</v>
      </c>
      <c r="R1073" s="5">
        <v>3687</v>
      </c>
      <c r="S1073" s="5">
        <v>870.1</v>
      </c>
      <c r="T1073" s="5">
        <v>342</v>
      </c>
      <c r="U1073" s="5">
        <v>183.9</v>
      </c>
      <c r="V1073" s="5">
        <v>21.8</v>
      </c>
      <c r="W1073" s="13">
        <v>1.6</v>
      </c>
      <c r="X1073" s="5">
        <v>140.80000000000001</v>
      </c>
      <c r="Y1073" s="5">
        <v>80</v>
      </c>
      <c r="Z1073" s="5">
        <v>274.60000000000002</v>
      </c>
      <c r="AA1073" s="18">
        <f t="shared" si="88"/>
        <v>1169.5</v>
      </c>
      <c r="AB1073" s="18">
        <f t="shared" si="89"/>
        <v>0.69143904457845573</v>
      </c>
      <c r="AC1073" s="1" t="s">
        <v>7494</v>
      </c>
      <c r="AD1073" s="1" t="str">
        <f t="shared" si="92"/>
        <v>Droitwich R.D.</v>
      </c>
      <c r="AE1073" s="1" t="str">
        <f t="shared" si="90"/>
        <v>Droitwich R.D.</v>
      </c>
      <c r="AF1073" s="1" t="str">
        <f>INDEX(Lookup!G$2:G$1349, MATCH($AE1073, Lookup!$G$2:$G$1349,0))</f>
        <v>DROITWICH R.D.</v>
      </c>
      <c r="AG1073" s="1" t="str">
        <f>INDEX(Lookup!F$2:F$1349, MATCH($AE1073, Lookup!$G$2:$G$1349,0))</f>
        <v>e431141</v>
      </c>
      <c r="AH1073" s="1" t="str">
        <f>INDEX(Lookup!C$2:C$1349, MATCH($AE1073, Lookup!$G$2:$G$1349,0))</f>
        <v>Hereford And Worcs</v>
      </c>
      <c r="AI1073" s="1" t="str">
        <f>INDEX(Lookup!D$2:D$1349, MATCH($AE1073, Lookup!$G$2:$G$1349,0))</f>
        <v>West Midlands</v>
      </c>
      <c r="AJ1073" s="1" t="str">
        <f>INDEX(Lookup!E$2:E$1349, MATCH($AE1073, Lookup!$G$2:$G$1349,0))</f>
        <v>Rest of England</v>
      </c>
    </row>
    <row r="1074" spans="1:36" x14ac:dyDescent="0.3">
      <c r="A1074" s="11" t="s">
        <v>2213</v>
      </c>
      <c r="B1074" s="5">
        <v>20400</v>
      </c>
      <c r="C1074" s="5">
        <v>82.5</v>
      </c>
      <c r="D1074" s="5">
        <v>35</v>
      </c>
      <c r="E1074" s="5">
        <v>8.4</v>
      </c>
      <c r="F1074" s="5">
        <v>26.6</v>
      </c>
      <c r="H1074" s="5">
        <v>35.799999999999997</v>
      </c>
      <c r="I1074" s="5">
        <v>23980</v>
      </c>
      <c r="J1074" s="5">
        <v>209.8</v>
      </c>
      <c r="K1074" s="5">
        <v>858527</v>
      </c>
      <c r="L1074" s="5">
        <v>16.100000000000001</v>
      </c>
      <c r="M1074" s="5">
        <v>2282.8000000000002</v>
      </c>
      <c r="N1074" s="5">
        <v>7256</v>
      </c>
      <c r="O1074" s="5">
        <v>1667.8</v>
      </c>
      <c r="P1074" s="5">
        <v>1348</v>
      </c>
      <c r="Q1074" s="5">
        <v>153.4</v>
      </c>
      <c r="R1074" s="5">
        <v>5443</v>
      </c>
      <c r="S1074" s="5">
        <v>1252.5999999999999</v>
      </c>
      <c r="T1074" s="5">
        <v>463</v>
      </c>
      <c r="U1074" s="5">
        <v>254.8</v>
      </c>
      <c r="V1074" s="5">
        <v>53.8</v>
      </c>
      <c r="W1074" s="13">
        <v>8.1</v>
      </c>
      <c r="X1074" s="5">
        <v>220.7</v>
      </c>
      <c r="Y1074" s="5">
        <v>38.6</v>
      </c>
      <c r="Z1074" s="5">
        <v>293.89999999999998</v>
      </c>
      <c r="AA1074" s="18">
        <f t="shared" si="88"/>
        <v>1660.8</v>
      </c>
      <c r="AB1074" s="18">
        <f t="shared" si="89"/>
        <v>0.72752759768705089</v>
      </c>
      <c r="AC1074" s="1" t="s">
        <v>7494</v>
      </c>
      <c r="AD1074" s="1" t="str">
        <f t="shared" si="92"/>
        <v>Evesham R.D.</v>
      </c>
      <c r="AE1074" s="1" t="str">
        <f t="shared" si="90"/>
        <v>Evesham R.D.</v>
      </c>
      <c r="AF1074" s="1" t="str">
        <f>INDEX(Lookup!G$2:G$1349, MATCH($AE1074, Lookup!$G$2:$G$1349,0))</f>
        <v>EVESHAM R.D.</v>
      </c>
      <c r="AG1074" s="1" t="str">
        <f>INDEX(Lookup!F$2:F$1349, MATCH($AE1074, Lookup!$G$2:$G$1349,0))</f>
        <v>e431142</v>
      </c>
      <c r="AH1074" s="1" t="str">
        <f>INDEX(Lookup!C$2:C$1349, MATCH($AE1074, Lookup!$G$2:$G$1349,0))</f>
        <v>Hereford And Worcs</v>
      </c>
      <c r="AI1074" s="1" t="str">
        <f>INDEX(Lookup!D$2:D$1349, MATCH($AE1074, Lookup!$G$2:$G$1349,0))</f>
        <v>West Midlands</v>
      </c>
      <c r="AJ1074" s="1" t="str">
        <f>INDEX(Lookup!E$2:E$1349, MATCH($AE1074, Lookup!$G$2:$G$1349,0))</f>
        <v>Rest of England</v>
      </c>
    </row>
    <row r="1075" spans="1:36" x14ac:dyDescent="0.3">
      <c r="A1075" s="11" t="s">
        <v>2215</v>
      </c>
      <c r="B1075" s="5">
        <v>13340</v>
      </c>
      <c r="C1075" s="5">
        <v>79.5</v>
      </c>
      <c r="D1075" s="5">
        <v>34</v>
      </c>
      <c r="E1075" s="5">
        <v>7.5</v>
      </c>
      <c r="F1075" s="5">
        <v>26.5</v>
      </c>
      <c r="H1075" s="5">
        <v>34.6</v>
      </c>
      <c r="I1075" s="5">
        <v>15586</v>
      </c>
      <c r="J1075" s="5">
        <v>204.7</v>
      </c>
      <c r="K1075" s="5">
        <v>539224</v>
      </c>
      <c r="L1075" s="5">
        <v>15.7</v>
      </c>
      <c r="M1075" s="5">
        <v>1521</v>
      </c>
      <c r="N1075" s="5">
        <v>5599</v>
      </c>
      <c r="O1075" s="5">
        <v>1076</v>
      </c>
      <c r="P1075" s="5">
        <v>2200</v>
      </c>
      <c r="Q1075" s="5">
        <v>160.19999999999999</v>
      </c>
      <c r="R1075" s="5">
        <v>2970</v>
      </c>
      <c r="S1075" s="5">
        <v>683.3</v>
      </c>
      <c r="T1075" s="5">
        <v>389</v>
      </c>
      <c r="U1075" s="5">
        <v>229.7</v>
      </c>
      <c r="V1075" s="5">
        <v>23.7</v>
      </c>
      <c r="W1075" s="13">
        <v>0.4</v>
      </c>
      <c r="X1075" s="13">
        <v>67.3</v>
      </c>
      <c r="Y1075" s="13">
        <v>57.6</v>
      </c>
      <c r="Z1075" s="5">
        <v>295.89999999999998</v>
      </c>
      <c r="AA1075" s="18">
        <f t="shared" si="88"/>
        <v>1073.2</v>
      </c>
      <c r="AB1075" s="18">
        <f t="shared" si="89"/>
        <v>0.70558842866535176</v>
      </c>
      <c r="AC1075" s="1" t="s">
        <v>7494</v>
      </c>
      <c r="AD1075" s="1" t="str">
        <f t="shared" si="92"/>
        <v>Kidderminster R.D.</v>
      </c>
      <c r="AE1075" s="1" t="str">
        <f t="shared" si="90"/>
        <v>Kidderminster R.D.</v>
      </c>
      <c r="AF1075" s="1" t="str">
        <f>INDEX(Lookup!G$2:G$1349, MATCH($AE1075, Lookup!$G$2:$G$1349,0))</f>
        <v>KIDDERMINSTER R.D.</v>
      </c>
      <c r="AG1075" s="1" t="str">
        <f>INDEX(Lookup!F$2:F$1349, MATCH($AE1075, Lookup!$G$2:$G$1349,0))</f>
        <v>e431143</v>
      </c>
      <c r="AH1075" s="1" t="str">
        <f>INDEX(Lookup!C$2:C$1349, MATCH($AE1075, Lookup!$G$2:$G$1349,0))</f>
        <v>Hereford And Worcs</v>
      </c>
      <c r="AI1075" s="1" t="str">
        <f>INDEX(Lookup!D$2:D$1349, MATCH($AE1075, Lookup!$G$2:$G$1349,0))</f>
        <v>West Midlands</v>
      </c>
      <c r="AJ1075" s="1" t="str">
        <f>INDEX(Lookup!E$2:E$1349, MATCH($AE1075, Lookup!$G$2:$G$1349,0))</f>
        <v>Rest of England</v>
      </c>
    </row>
    <row r="1076" spans="1:36" x14ac:dyDescent="0.3">
      <c r="A1076" s="11" t="s">
        <v>2221</v>
      </c>
      <c r="B1076" s="5">
        <v>13100</v>
      </c>
      <c r="C1076" s="5">
        <v>82.5</v>
      </c>
      <c r="D1076" s="5">
        <v>36.4</v>
      </c>
      <c r="E1076" s="5">
        <v>9.8000000000000007</v>
      </c>
      <c r="F1076" s="5">
        <v>26.6</v>
      </c>
      <c r="G1076" s="5">
        <v>0</v>
      </c>
      <c r="H1076" s="5">
        <v>36.700000000000003</v>
      </c>
      <c r="I1076" s="5">
        <v>11840</v>
      </c>
      <c r="J1076" s="5">
        <v>228.9</v>
      </c>
      <c r="K1076" s="5">
        <v>434754</v>
      </c>
      <c r="L1076" s="5">
        <v>26.6</v>
      </c>
      <c r="M1076" s="5">
        <v>1293.7</v>
      </c>
      <c r="N1076" s="5">
        <v>4787</v>
      </c>
      <c r="O1076" s="5">
        <v>1063</v>
      </c>
      <c r="P1076" s="5">
        <v>1267</v>
      </c>
      <c r="Q1076" s="5">
        <v>120.2</v>
      </c>
      <c r="R1076" s="5">
        <v>3182</v>
      </c>
      <c r="S1076" s="5">
        <v>764.4</v>
      </c>
      <c r="T1076" s="5">
        <v>338</v>
      </c>
      <c r="U1076" s="5">
        <v>178.5</v>
      </c>
      <c r="V1076" s="5">
        <v>13.6</v>
      </c>
      <c r="W1076" s="13">
        <v>0.6</v>
      </c>
      <c r="X1076" s="13">
        <v>72</v>
      </c>
      <c r="Y1076" s="13">
        <v>36.799999999999997</v>
      </c>
      <c r="Z1076" s="13">
        <v>107.6</v>
      </c>
      <c r="AA1076" s="18">
        <f t="shared" si="88"/>
        <v>1063.0999999999999</v>
      </c>
      <c r="AB1076" s="18">
        <f t="shared" si="89"/>
        <v>0.82175156527788507</v>
      </c>
      <c r="AC1076" s="1" t="s">
        <v>7494</v>
      </c>
      <c r="AD1076" s="1" t="str">
        <f t="shared" si="92"/>
        <v>Martley R.D.</v>
      </c>
      <c r="AE1076" s="1" t="str">
        <f t="shared" si="90"/>
        <v>Martley R.D.</v>
      </c>
      <c r="AF1076" s="1" t="str">
        <f>INDEX(Lookup!G$2:G$1349, MATCH($AE1076, Lookup!$G$2:$G$1349,0))</f>
        <v>MARTLEY R.D.</v>
      </c>
      <c r="AG1076" s="1" t="str">
        <f>INDEX(Lookup!F$2:F$1349, MATCH($AE1076, Lookup!$G$2:$G$1349,0))</f>
        <v>e431144</v>
      </c>
      <c r="AH1076" s="1" t="str">
        <f>INDEX(Lookup!C$2:C$1349, MATCH($AE1076, Lookup!$G$2:$G$1349,0))</f>
        <v>Hereford And Worcs</v>
      </c>
      <c r="AI1076" s="1" t="str">
        <f>INDEX(Lookup!D$2:D$1349, MATCH($AE1076, Lookup!$G$2:$G$1349,0))</f>
        <v>West Midlands</v>
      </c>
      <c r="AJ1076" s="1" t="str">
        <f>INDEX(Lookup!E$2:E$1349, MATCH($AE1076, Lookup!$G$2:$G$1349,0))</f>
        <v>Rest of England</v>
      </c>
    </row>
    <row r="1077" spans="1:36" x14ac:dyDescent="0.3">
      <c r="A1077" s="11" t="s">
        <v>2222</v>
      </c>
      <c r="B1077" s="5">
        <v>20890</v>
      </c>
      <c r="C1077" s="5">
        <v>89</v>
      </c>
      <c r="D1077" s="5">
        <v>37.5</v>
      </c>
      <c r="E1077" s="5">
        <v>10.6</v>
      </c>
      <c r="F1077" s="5">
        <v>26.6</v>
      </c>
      <c r="G1077" s="5">
        <v>0.3</v>
      </c>
      <c r="H1077" s="5">
        <v>37.9</v>
      </c>
      <c r="I1077" s="5">
        <v>25130</v>
      </c>
      <c r="J1077" s="5">
        <v>216.5</v>
      </c>
      <c r="K1077" s="5">
        <v>953073</v>
      </c>
      <c r="L1077" s="5">
        <v>8.3000000000000007</v>
      </c>
      <c r="M1077" s="5">
        <v>2560.1999999999998</v>
      </c>
      <c r="N1077" s="5">
        <v>7285</v>
      </c>
      <c r="O1077" s="5">
        <v>1685.7</v>
      </c>
      <c r="P1077" s="5">
        <v>1283</v>
      </c>
      <c r="Q1077" s="5">
        <v>121.9</v>
      </c>
      <c r="R1077" s="5">
        <v>5511</v>
      </c>
      <c r="S1077" s="5">
        <v>1311.8</v>
      </c>
      <c r="T1077" s="5">
        <v>486</v>
      </c>
      <c r="U1077" s="5">
        <v>250.3</v>
      </c>
      <c r="V1077" s="5">
        <v>86.3</v>
      </c>
      <c r="W1077" s="13">
        <v>5</v>
      </c>
      <c r="X1077" s="13">
        <v>225</v>
      </c>
      <c r="Y1077" s="13">
        <v>238.4</v>
      </c>
      <c r="Z1077" s="13">
        <v>319.7</v>
      </c>
      <c r="AA1077" s="18">
        <f t="shared" si="88"/>
        <v>1684</v>
      </c>
      <c r="AB1077" s="18">
        <f t="shared" si="89"/>
        <v>0.65776111241309276</v>
      </c>
      <c r="AC1077" s="1" t="s">
        <v>7494</v>
      </c>
      <c r="AD1077" s="1" t="str">
        <f t="shared" si="92"/>
        <v>Pershore R.D.</v>
      </c>
      <c r="AE1077" s="1" t="str">
        <f t="shared" si="90"/>
        <v>Pershore R.D.</v>
      </c>
      <c r="AF1077" s="1" t="str">
        <f>INDEX(Lookup!G$2:G$1349, MATCH($AE1077, Lookup!$G$2:$G$1349,0))</f>
        <v>PERSHORE R.D.</v>
      </c>
      <c r="AG1077" s="1" t="str">
        <f>INDEX(Lookup!F$2:F$1349, MATCH($AE1077, Lookup!$G$2:$G$1349,0))</f>
        <v>e431145</v>
      </c>
      <c r="AH1077" s="1" t="str">
        <f>INDEX(Lookup!C$2:C$1349, MATCH($AE1077, Lookup!$G$2:$G$1349,0))</f>
        <v>Hereford And Worcs</v>
      </c>
      <c r="AI1077" s="1" t="str">
        <f>INDEX(Lookup!D$2:D$1349, MATCH($AE1077, Lookup!$G$2:$G$1349,0))</f>
        <v>West Midlands</v>
      </c>
      <c r="AJ1077" s="1" t="str">
        <f>INDEX(Lookup!E$2:E$1349, MATCH($AE1077, Lookup!$G$2:$G$1349,0))</f>
        <v>Rest of England</v>
      </c>
    </row>
    <row r="1078" spans="1:36" x14ac:dyDescent="0.3">
      <c r="A1078" s="11" t="s">
        <v>2223</v>
      </c>
      <c r="B1078" s="5">
        <v>5470</v>
      </c>
      <c r="C1078" s="5">
        <v>76.5</v>
      </c>
      <c r="D1078" s="5">
        <v>30</v>
      </c>
      <c r="E1078" s="5">
        <v>3.5</v>
      </c>
      <c r="F1078" s="5">
        <v>26.5</v>
      </c>
      <c r="G1078" s="5">
        <v>0</v>
      </c>
      <c r="H1078" s="5">
        <v>31</v>
      </c>
      <c r="I1078" s="5">
        <v>4500</v>
      </c>
      <c r="J1078" s="5">
        <v>210.3</v>
      </c>
      <c r="K1078" s="5">
        <v>139741</v>
      </c>
      <c r="L1078" s="5">
        <v>32.6</v>
      </c>
      <c r="M1078" s="5">
        <v>495.6</v>
      </c>
      <c r="N1078" s="5">
        <v>2237</v>
      </c>
      <c r="O1078" s="5">
        <v>356.5</v>
      </c>
      <c r="P1078" s="5">
        <v>987</v>
      </c>
      <c r="Q1078" s="5">
        <v>81.5</v>
      </c>
      <c r="R1078" s="5">
        <v>1190</v>
      </c>
      <c r="S1078" s="5">
        <v>239.8</v>
      </c>
      <c r="T1078" s="5">
        <v>60</v>
      </c>
      <c r="U1078" s="5">
        <v>35.200000000000003</v>
      </c>
      <c r="V1078" s="5">
        <v>40.200000000000003</v>
      </c>
      <c r="W1078" s="13">
        <v>2.5</v>
      </c>
      <c r="X1078" s="13">
        <v>28.5</v>
      </c>
      <c r="Y1078" s="13">
        <v>14</v>
      </c>
      <c r="Z1078" s="13">
        <v>53.9</v>
      </c>
      <c r="AA1078" s="18">
        <f t="shared" si="88"/>
        <v>356.5</v>
      </c>
      <c r="AB1078" s="18">
        <f t="shared" si="89"/>
        <v>0.71933010492332528</v>
      </c>
      <c r="AC1078" s="1" t="s">
        <v>7494</v>
      </c>
      <c r="AD1078" s="1" t="str">
        <f t="shared" si="92"/>
        <v>Tenbury R.D.</v>
      </c>
      <c r="AE1078" s="1" t="str">
        <f t="shared" si="90"/>
        <v>Tenbury R.D.</v>
      </c>
      <c r="AF1078" s="1" t="str">
        <f>INDEX(Lookup!G$2:G$1349, MATCH($AE1078, Lookup!$G$2:$G$1349,0))</f>
        <v>TENBURY R.D.</v>
      </c>
      <c r="AG1078" s="1" t="str">
        <f>INDEX(Lookup!F$2:F$1349, MATCH($AE1078, Lookup!$G$2:$G$1349,0))</f>
        <v>e431146</v>
      </c>
      <c r="AH1078" s="1" t="str">
        <f>INDEX(Lookup!C$2:C$1349, MATCH($AE1078, Lookup!$G$2:$G$1349,0))</f>
        <v>Hereford And Worcs</v>
      </c>
      <c r="AI1078" s="1" t="str">
        <f>INDEX(Lookup!D$2:D$1349, MATCH($AE1078, Lookup!$G$2:$G$1349,0))</f>
        <v>West Midlands</v>
      </c>
      <c r="AJ1078" s="1" t="str">
        <f>INDEX(Lookup!E$2:E$1349, MATCH($AE1078, Lookup!$G$2:$G$1349,0))</f>
        <v>Rest of England</v>
      </c>
    </row>
    <row r="1079" spans="1:36" x14ac:dyDescent="0.3">
      <c r="A1079" s="11" t="s">
        <v>7578</v>
      </c>
      <c r="B1079" s="5">
        <v>15630</v>
      </c>
      <c r="C1079" s="5">
        <v>90.5</v>
      </c>
      <c r="D1079" s="5">
        <v>33</v>
      </c>
      <c r="E1079" s="5">
        <v>5.7</v>
      </c>
      <c r="F1079" s="5">
        <v>26.6</v>
      </c>
      <c r="G1079" s="5">
        <v>0.7</v>
      </c>
      <c r="H1079" s="5">
        <v>34</v>
      </c>
      <c r="I1079" s="5">
        <v>15020</v>
      </c>
      <c r="J1079" s="5">
        <v>221.6</v>
      </c>
      <c r="K1079" s="5">
        <v>510690</v>
      </c>
      <c r="L1079" s="5">
        <v>26</v>
      </c>
      <c r="M1079" s="5">
        <v>1558.2</v>
      </c>
      <c r="N1079" s="5">
        <v>5358</v>
      </c>
      <c r="O1079" s="5">
        <v>1210.8</v>
      </c>
      <c r="P1079" s="5">
        <v>1111</v>
      </c>
      <c r="Q1079" s="5">
        <v>109.2</v>
      </c>
      <c r="R1079" s="5">
        <v>3970</v>
      </c>
      <c r="S1079" s="5">
        <v>949.3</v>
      </c>
      <c r="T1079" s="5">
        <v>276</v>
      </c>
      <c r="U1079" s="5">
        <v>150.69999999999999</v>
      </c>
      <c r="V1079" s="5">
        <v>45.2</v>
      </c>
      <c r="W1079" s="13">
        <v>2.8</v>
      </c>
      <c r="X1079" s="13">
        <v>90.5</v>
      </c>
      <c r="Y1079" s="13">
        <v>27.7</v>
      </c>
      <c r="Z1079" s="13">
        <v>181.2</v>
      </c>
      <c r="AA1079" s="18">
        <f t="shared" si="88"/>
        <v>1209.2</v>
      </c>
      <c r="AB1079" s="18">
        <f t="shared" si="89"/>
        <v>0.77602361699396738</v>
      </c>
      <c r="AC1079" s="1" t="s">
        <v>7494</v>
      </c>
      <c r="AD1079" s="1" t="str">
        <f t="shared" si="92"/>
        <v>Upton Upon Severn R.D.</v>
      </c>
      <c r="AE1079" s="1" t="str">
        <f t="shared" si="90"/>
        <v>Upton Upon Severn R.D.</v>
      </c>
      <c r="AF1079" s="1" t="str">
        <f>INDEX(Lookup!G$2:G$1349, MATCH($AE1079, Lookup!$G$2:$G$1349,0))</f>
        <v>UPTON UPON SEVERN R.D.</v>
      </c>
      <c r="AG1079" s="1" t="str">
        <f>INDEX(Lookup!F$2:F$1349, MATCH($AE1079, Lookup!$G$2:$G$1349,0))</f>
        <v>e431147</v>
      </c>
      <c r="AH1079" s="1" t="str">
        <f>INDEX(Lookup!C$2:C$1349, MATCH($AE1079, Lookup!$G$2:$G$1349,0))</f>
        <v>Hereford And Worcs</v>
      </c>
      <c r="AI1079" s="1" t="str">
        <f>INDEX(Lookup!D$2:D$1349, MATCH($AE1079, Lookup!$G$2:$G$1349,0))</f>
        <v>West Midlands</v>
      </c>
      <c r="AJ1079" s="1" t="str">
        <f>INDEX(Lookup!E$2:E$1349, MATCH($AE1079, Lookup!$G$2:$G$1349,0))</f>
        <v>Rest of England</v>
      </c>
    </row>
    <row r="1080" spans="1:36" x14ac:dyDescent="0.3">
      <c r="A1080" s="11" t="s">
        <v>2225</v>
      </c>
      <c r="W1080" s="13"/>
      <c r="AA1080" s="18">
        <f t="shared" si="88"/>
        <v>0</v>
      </c>
      <c r="AB1080" s="18" t="e">
        <f t="shared" si="89"/>
        <v>#DIV/0!</v>
      </c>
      <c r="AE1080" s="1">
        <f t="shared" si="90"/>
        <v>0</v>
      </c>
      <c r="AF1080" s="1" t="e">
        <f>INDEX(Lookup!G$2:G$1349, MATCH($AE1080, Lookup!$G$2:$G$1349,0))</f>
        <v>#N/A</v>
      </c>
      <c r="AG1080" s="1" t="e">
        <f>INDEX(Lookup!F$2:F$1349, MATCH($AE1080, Lookup!$G$2:$G$1349,0))</f>
        <v>#N/A</v>
      </c>
      <c r="AH1080" s="1" t="e">
        <f>INDEX(Lookup!C$2:C$1349, MATCH($AE1080, Lookup!$G$2:$G$1349,0))</f>
        <v>#N/A</v>
      </c>
      <c r="AI1080" s="1" t="e">
        <f>INDEX(Lookup!D$2:D$1349, MATCH($AE1080, Lookup!$G$2:$G$1349,0))</f>
        <v>#N/A</v>
      </c>
      <c r="AJ1080" s="1" t="e">
        <f>INDEX(Lookup!E$2:E$1349, MATCH($AE1080, Lookup!$G$2:$G$1349,0))</f>
        <v>#N/A</v>
      </c>
    </row>
    <row r="1081" spans="1:36" x14ac:dyDescent="0.3">
      <c r="A1081" s="11" t="s">
        <v>1362</v>
      </c>
      <c r="C1081" s="5">
        <v>48.5</v>
      </c>
      <c r="D1081" s="5">
        <v>19.5</v>
      </c>
      <c r="I1081" s="5">
        <v>238620</v>
      </c>
      <c r="J1081" s="5">
        <v>164.7</v>
      </c>
      <c r="K1081" s="5">
        <v>4653090</v>
      </c>
      <c r="L1081" s="5">
        <v>30.5</v>
      </c>
      <c r="W1081" s="13"/>
      <c r="AA1081" s="18">
        <f t="shared" si="88"/>
        <v>0</v>
      </c>
      <c r="AB1081" s="18" t="e">
        <f t="shared" si="89"/>
        <v>#DIV/0!</v>
      </c>
      <c r="AE1081" s="1">
        <f t="shared" si="90"/>
        <v>0</v>
      </c>
      <c r="AF1081" s="1" t="e">
        <f>INDEX(Lookup!G$2:G$1349, MATCH($AE1081, Lookup!$G$2:$G$1349,0))</f>
        <v>#N/A</v>
      </c>
      <c r="AG1081" s="1" t="e">
        <f>INDEX(Lookup!F$2:F$1349, MATCH($AE1081, Lookup!$G$2:$G$1349,0))</f>
        <v>#N/A</v>
      </c>
      <c r="AH1081" s="1" t="e">
        <f>INDEX(Lookup!C$2:C$1349, MATCH($AE1081, Lookup!$G$2:$G$1349,0))</f>
        <v>#N/A</v>
      </c>
      <c r="AI1081" s="1" t="e">
        <f>INDEX(Lookup!D$2:D$1349, MATCH($AE1081, Lookup!$G$2:$G$1349,0))</f>
        <v>#N/A</v>
      </c>
      <c r="AJ1081" s="1" t="e">
        <f>INDEX(Lookup!E$2:E$1349, MATCH($AE1081, Lookup!$G$2:$G$1349,0))</f>
        <v>#N/A</v>
      </c>
    </row>
    <row r="1082" spans="1:36" x14ac:dyDescent="0.3">
      <c r="A1082" s="11" t="s">
        <v>1363</v>
      </c>
      <c r="B1082" s="5">
        <v>263980</v>
      </c>
      <c r="H1082" s="5">
        <v>31.2</v>
      </c>
      <c r="I1082" s="5">
        <v>238778</v>
      </c>
      <c r="J1082" s="5">
        <v>164.7</v>
      </c>
      <c r="K1082" s="5">
        <v>7438935</v>
      </c>
      <c r="M1082" s="5">
        <v>24653.1</v>
      </c>
      <c r="N1082" s="5">
        <v>95686</v>
      </c>
      <c r="O1082" s="5">
        <v>15094.2</v>
      </c>
      <c r="P1082" s="5">
        <v>47455</v>
      </c>
      <c r="Q1082" s="5">
        <v>4907.2</v>
      </c>
      <c r="R1082" s="5">
        <v>46732</v>
      </c>
      <c r="S1082" s="5">
        <v>9427.7000000000007</v>
      </c>
      <c r="T1082" s="5">
        <v>1418</v>
      </c>
      <c r="U1082" s="5">
        <v>710.5</v>
      </c>
      <c r="V1082" s="5">
        <v>1248.5999999999999</v>
      </c>
      <c r="W1082" s="13">
        <v>98</v>
      </c>
      <c r="X1082" s="13">
        <v>2090.6</v>
      </c>
      <c r="Y1082" s="13">
        <v>2388.8000000000002</v>
      </c>
      <c r="Z1082" s="13">
        <v>3733</v>
      </c>
      <c r="AA1082" s="18">
        <f t="shared" si="88"/>
        <v>15045.400000000001</v>
      </c>
      <c r="AB1082" s="18">
        <f t="shared" si="89"/>
        <v>0.61028430501640774</v>
      </c>
      <c r="AE1082" s="1">
        <f t="shared" si="90"/>
        <v>0</v>
      </c>
      <c r="AF1082" s="1" t="e">
        <f>INDEX(Lookup!G$2:G$1349, MATCH($AE1082, Lookup!$G$2:$G$1349,0))</f>
        <v>#N/A</v>
      </c>
      <c r="AG1082" s="1" t="e">
        <f>INDEX(Lookup!F$2:F$1349, MATCH($AE1082, Lookup!$G$2:$G$1349,0))</f>
        <v>#N/A</v>
      </c>
      <c r="AH1082" s="1" t="e">
        <f>INDEX(Lookup!C$2:C$1349, MATCH($AE1082, Lookup!$G$2:$G$1349,0))</f>
        <v>#N/A</v>
      </c>
      <c r="AI1082" s="1" t="e">
        <f>INDEX(Lookup!D$2:D$1349, MATCH($AE1082, Lookup!$G$2:$G$1349,0))</f>
        <v>#N/A</v>
      </c>
      <c r="AJ1082" s="1" t="e">
        <f>INDEX(Lookup!E$2:E$1349, MATCH($AE1082, Lookup!$G$2:$G$1349,0))</f>
        <v>#N/A</v>
      </c>
    </row>
    <row r="1083" spans="1:36" x14ac:dyDescent="0.3">
      <c r="A1083" s="11" t="s">
        <v>2226</v>
      </c>
      <c r="B1083" s="5">
        <v>17050</v>
      </c>
      <c r="C1083" s="5">
        <v>75.5</v>
      </c>
      <c r="D1083" s="5">
        <v>29</v>
      </c>
      <c r="E1083" s="5">
        <v>9.4</v>
      </c>
      <c r="F1083" s="5">
        <v>19.600000000000001</v>
      </c>
      <c r="G1083" s="5">
        <v>0</v>
      </c>
      <c r="I1083" s="5">
        <v>17250</v>
      </c>
      <c r="J1083" s="5">
        <v>172.9</v>
      </c>
      <c r="K1083" s="5">
        <v>500250</v>
      </c>
      <c r="L1083" s="5">
        <v>22.5</v>
      </c>
      <c r="M1083" s="5">
        <v>1770.4</v>
      </c>
      <c r="N1083" s="5">
        <v>6075</v>
      </c>
      <c r="O1083" s="5">
        <v>842.5</v>
      </c>
      <c r="P1083" s="5">
        <v>3825</v>
      </c>
      <c r="Q1083" s="5">
        <v>390</v>
      </c>
      <c r="R1083" s="5">
        <v>2220</v>
      </c>
      <c r="S1083" s="5">
        <v>438.2</v>
      </c>
      <c r="T1083" s="5">
        <v>25</v>
      </c>
      <c r="U1083" s="5">
        <v>12.5</v>
      </c>
      <c r="V1083" s="5">
        <v>205.8</v>
      </c>
      <c r="W1083" s="13">
        <v>24.1</v>
      </c>
      <c r="X1083" s="13">
        <v>143.69999999999999</v>
      </c>
      <c r="Y1083" s="13">
        <v>317.7</v>
      </c>
      <c r="Z1083" s="13">
        <v>236.6</v>
      </c>
      <c r="AA1083" s="18">
        <f t="shared" si="88"/>
        <v>840.7</v>
      </c>
      <c r="AB1083" s="18">
        <f t="shared" si="89"/>
        <v>0.4748644374152734</v>
      </c>
      <c r="AC1083" s="1" t="s">
        <v>7495</v>
      </c>
      <c r="AD1083" s="1" t="str">
        <f t="shared" ref="AD1083:AD1099" si="93">_xlfn.CONCAT(A1083," ",AC1083)</f>
        <v>Beverley M.B.</v>
      </c>
      <c r="AE1083" s="1" t="str">
        <f t="shared" si="90"/>
        <v>Beverley M.B.</v>
      </c>
      <c r="AF1083" s="1" t="str">
        <f>INDEX(Lookup!G$2:G$1349, MATCH($AE1083, Lookup!$G$2:$G$1349,0))</f>
        <v>BEVERLEY M.B.</v>
      </c>
      <c r="AG1083" s="1" t="str">
        <f>INDEX(Lookup!F$2:F$1349, MATCH($AE1083, Lookup!$G$2:$G$1349,0))</f>
        <v>e441149</v>
      </c>
      <c r="AH1083" s="1" t="str">
        <f>INDEX(Lookup!C$2:C$1349, MATCH($AE1083, Lookup!$G$2:$G$1349,0))</f>
        <v>Humberside</v>
      </c>
      <c r="AI1083" s="1" t="str">
        <f>INDEX(Lookup!D$2:D$1349, MATCH($AE1083, Lookup!$G$2:$G$1349,0))</f>
        <v>Yorkshire and The Humber</v>
      </c>
      <c r="AJ1083" s="1" t="str">
        <f>INDEX(Lookup!E$2:E$1349, MATCH($AE1083, Lookup!$G$2:$G$1349,0))</f>
        <v>Rest of England</v>
      </c>
    </row>
    <row r="1084" spans="1:36" x14ac:dyDescent="0.3">
      <c r="A1084" s="11" t="s">
        <v>2227</v>
      </c>
      <c r="B1084" s="5">
        <v>26740</v>
      </c>
      <c r="C1084" s="5">
        <v>96.5</v>
      </c>
      <c r="D1084" s="5">
        <v>40</v>
      </c>
      <c r="E1084" s="5">
        <v>20.5</v>
      </c>
      <c r="F1084" s="5">
        <v>19.5</v>
      </c>
      <c r="G1084" s="5">
        <v>0</v>
      </c>
      <c r="I1084" s="5">
        <v>27250</v>
      </c>
      <c r="J1084" s="5">
        <v>150</v>
      </c>
      <c r="K1084" s="5">
        <v>1090000</v>
      </c>
      <c r="L1084" s="5">
        <v>21.8</v>
      </c>
      <c r="M1084" s="5">
        <v>2767.1</v>
      </c>
      <c r="N1084" s="5">
        <v>10946</v>
      </c>
      <c r="O1084" s="5">
        <v>1676.9</v>
      </c>
      <c r="P1084" s="5">
        <v>6314</v>
      </c>
      <c r="Q1084" s="5">
        <v>727.8</v>
      </c>
      <c r="R1084" s="5">
        <v>4592</v>
      </c>
      <c r="S1084" s="5">
        <v>931.5</v>
      </c>
      <c r="T1084" s="5">
        <v>37</v>
      </c>
      <c r="U1084" s="5">
        <v>17</v>
      </c>
      <c r="V1084" s="5">
        <v>341.8</v>
      </c>
      <c r="W1084" s="13">
        <v>12</v>
      </c>
      <c r="X1084" s="13">
        <v>294.5</v>
      </c>
      <c r="Y1084" s="13">
        <v>100.1</v>
      </c>
      <c r="Z1084" s="5">
        <v>341.9</v>
      </c>
      <c r="AA1084" s="18">
        <f t="shared" si="88"/>
        <v>1676.3</v>
      </c>
      <c r="AB1084" s="18">
        <f t="shared" si="89"/>
        <v>0.60579668244732754</v>
      </c>
      <c r="AC1084" s="1" t="s">
        <v>7495</v>
      </c>
      <c r="AD1084" s="1" t="str">
        <f t="shared" si="93"/>
        <v>Bridlington M.B.</v>
      </c>
      <c r="AE1084" s="1" t="str">
        <f t="shared" si="90"/>
        <v>Bridlington M.B.</v>
      </c>
      <c r="AF1084" s="1" t="str">
        <f>INDEX(Lookup!G$2:G$1349, MATCH($AE1084, Lookup!$G$2:$G$1349,0))</f>
        <v>BRIDLINGTON M.B.</v>
      </c>
      <c r="AG1084" s="1" t="str">
        <f>INDEX(Lookup!F$2:F$1349, MATCH($AE1084, Lookup!$G$2:$G$1349,0))</f>
        <v>e441150</v>
      </c>
      <c r="AH1084" s="1" t="str">
        <f>INDEX(Lookup!C$2:C$1349, MATCH($AE1084, Lookup!$G$2:$G$1349,0))</f>
        <v>Humberside</v>
      </c>
      <c r="AI1084" s="1" t="str">
        <f>INDEX(Lookup!D$2:D$1349, MATCH($AE1084, Lookup!$G$2:$G$1349,0))</f>
        <v>Yorkshire and The Humber</v>
      </c>
      <c r="AJ1084" s="1" t="str">
        <f>INDEX(Lookup!E$2:E$1349, MATCH($AE1084, Lookup!$G$2:$G$1349,0))</f>
        <v>Rest of England</v>
      </c>
    </row>
    <row r="1085" spans="1:36" x14ac:dyDescent="0.3">
      <c r="A1085" s="11" t="s">
        <v>2228</v>
      </c>
      <c r="B1085" s="5">
        <v>2670</v>
      </c>
      <c r="C1085" s="5">
        <v>93.5</v>
      </c>
      <c r="D1085" s="5">
        <v>32</v>
      </c>
      <c r="E1085" s="5">
        <v>11</v>
      </c>
      <c r="F1085" s="5">
        <v>21</v>
      </c>
      <c r="G1085" s="5">
        <v>0</v>
      </c>
      <c r="I1085" s="5">
        <v>1985</v>
      </c>
      <c r="J1085" s="5">
        <v>241.7</v>
      </c>
      <c r="K1085" s="5">
        <v>63520</v>
      </c>
      <c r="L1085" s="5">
        <v>40</v>
      </c>
      <c r="M1085" s="5">
        <v>213.6</v>
      </c>
      <c r="N1085" s="5">
        <v>1082</v>
      </c>
      <c r="O1085" s="5">
        <v>162.19999999999999</v>
      </c>
      <c r="P1085" s="5">
        <v>496</v>
      </c>
      <c r="Q1085" s="5">
        <v>49.5</v>
      </c>
      <c r="R1085" s="5">
        <v>583</v>
      </c>
      <c r="S1085" s="5">
        <v>111.4</v>
      </c>
      <c r="T1085" s="5">
        <v>3</v>
      </c>
      <c r="U1085" s="5">
        <v>1.4</v>
      </c>
      <c r="V1085" s="5">
        <v>11</v>
      </c>
      <c r="W1085" s="13">
        <v>1.6</v>
      </c>
      <c r="X1085" s="13">
        <v>10.4</v>
      </c>
      <c r="Y1085" s="13">
        <v>2.2999999999999998</v>
      </c>
      <c r="Z1085" s="5">
        <v>26.1</v>
      </c>
      <c r="AA1085" s="18">
        <f t="shared" si="88"/>
        <v>162.30000000000001</v>
      </c>
      <c r="AB1085" s="18">
        <f t="shared" si="89"/>
        <v>0.75983146067415741</v>
      </c>
      <c r="AC1085" s="1" t="s">
        <v>7495</v>
      </c>
      <c r="AD1085" s="1" t="str">
        <f t="shared" si="93"/>
        <v>Hedon M.B.</v>
      </c>
      <c r="AE1085" s="1" t="str">
        <f t="shared" si="90"/>
        <v>Hedon M.B.</v>
      </c>
      <c r="AF1085" s="1" t="str">
        <f>INDEX(Lookup!G$2:G$1349, MATCH($AE1085, Lookup!$G$2:$G$1349,0))</f>
        <v>HEDON M.B.</v>
      </c>
      <c r="AG1085" s="1" t="str">
        <f>INDEX(Lookup!F$2:F$1349, MATCH($AE1085, Lookup!$G$2:$G$1349,0))</f>
        <v>e441154</v>
      </c>
      <c r="AH1085" s="1" t="str">
        <f>INDEX(Lookup!C$2:C$1349, MATCH($AE1085, Lookup!$G$2:$G$1349,0))</f>
        <v>Humberside</v>
      </c>
      <c r="AI1085" s="1" t="str">
        <f>INDEX(Lookup!D$2:D$1349, MATCH($AE1085, Lookup!$G$2:$G$1349,0))</f>
        <v>Yorkshire and The Humber</v>
      </c>
      <c r="AJ1085" s="1" t="str">
        <f>INDEX(Lookup!E$2:E$1349, MATCH($AE1085, Lookup!$G$2:$G$1349,0))</f>
        <v>Rest of England</v>
      </c>
    </row>
    <row r="1086" spans="1:36" x14ac:dyDescent="0.3">
      <c r="A1086" s="11" t="s">
        <v>2229</v>
      </c>
      <c r="B1086" s="5">
        <v>8170</v>
      </c>
      <c r="C1086" s="5">
        <v>73.5</v>
      </c>
      <c r="D1086" s="5">
        <v>29</v>
      </c>
      <c r="E1086" s="5">
        <v>8</v>
      </c>
      <c r="F1086" s="5">
        <v>21</v>
      </c>
      <c r="G1086" s="5">
        <v>0</v>
      </c>
      <c r="I1086" s="5">
        <v>6260</v>
      </c>
      <c r="J1086" s="5">
        <v>162.4</v>
      </c>
      <c r="K1086" s="5">
        <v>181540</v>
      </c>
      <c r="L1086" s="5">
        <v>41</v>
      </c>
      <c r="M1086" s="5">
        <v>656.3</v>
      </c>
      <c r="N1086" s="5">
        <v>2837</v>
      </c>
      <c r="O1086" s="5">
        <v>352.4</v>
      </c>
      <c r="P1086" s="5">
        <v>1909</v>
      </c>
      <c r="Q1086" s="5">
        <v>173.2</v>
      </c>
      <c r="R1086" s="5">
        <v>926</v>
      </c>
      <c r="S1086" s="5">
        <v>178.7</v>
      </c>
      <c r="T1086" s="5">
        <v>1</v>
      </c>
      <c r="U1086" s="5">
        <v>0.5</v>
      </c>
      <c r="V1086" s="5">
        <v>81.3</v>
      </c>
      <c r="W1086" s="13">
        <v>3.4</v>
      </c>
      <c r="X1086" s="5">
        <v>51.5</v>
      </c>
      <c r="Y1086" s="5">
        <v>55.1</v>
      </c>
      <c r="Z1086" s="5">
        <v>112.6</v>
      </c>
      <c r="AA1086" s="18">
        <f t="shared" si="88"/>
        <v>352.4</v>
      </c>
      <c r="AB1086" s="18">
        <f t="shared" si="89"/>
        <v>0.53694956574737163</v>
      </c>
      <c r="AC1086" s="1" t="s">
        <v>7496</v>
      </c>
      <c r="AD1086" s="1" t="str">
        <f t="shared" si="93"/>
        <v>Driffield U.D.</v>
      </c>
      <c r="AE1086" s="1" t="str">
        <f t="shared" si="90"/>
        <v>Driffield U.D.</v>
      </c>
      <c r="AF1086" s="1" t="str">
        <f>INDEX(Lookup!G$2:G$1349, MATCH($AE1086, Lookup!$G$2:$G$1349,0))</f>
        <v>DRIFFIELD U.D.</v>
      </c>
      <c r="AG1086" s="1" t="str">
        <f>INDEX(Lookup!F$2:F$1349, MATCH($AE1086, Lookup!$G$2:$G$1349,0))</f>
        <v>e441151</v>
      </c>
      <c r="AH1086" s="1" t="str">
        <f>INDEX(Lookup!C$2:C$1349, MATCH($AE1086, Lookup!$G$2:$G$1349,0))</f>
        <v>Humberside</v>
      </c>
      <c r="AI1086" s="1" t="str">
        <f>INDEX(Lookup!D$2:D$1349, MATCH($AE1086, Lookup!$G$2:$G$1349,0))</f>
        <v>Yorkshire and The Humber</v>
      </c>
      <c r="AJ1086" s="1" t="str">
        <f>INDEX(Lookup!E$2:E$1349, MATCH($AE1086, Lookup!$G$2:$G$1349,0))</f>
        <v>Rest of England</v>
      </c>
    </row>
    <row r="1087" spans="1:36" x14ac:dyDescent="0.3">
      <c r="A1087" s="11" t="s">
        <v>2230</v>
      </c>
      <c r="B1087" s="5">
        <v>5390</v>
      </c>
      <c r="C1087" s="5">
        <v>85.5</v>
      </c>
      <c r="D1087" s="5">
        <v>36</v>
      </c>
      <c r="E1087" s="5">
        <v>14.7</v>
      </c>
      <c r="F1087" s="5">
        <v>21.3</v>
      </c>
      <c r="G1087" s="5">
        <v>0</v>
      </c>
      <c r="I1087" s="5">
        <v>8157</v>
      </c>
      <c r="J1087" s="5">
        <v>143.1</v>
      </c>
      <c r="K1087" s="5">
        <v>293652</v>
      </c>
      <c r="L1087" s="5">
        <v>0</v>
      </c>
      <c r="M1087" s="5">
        <v>841.5</v>
      </c>
      <c r="N1087" s="5">
        <v>2851</v>
      </c>
      <c r="O1087" s="5">
        <v>414</v>
      </c>
      <c r="P1087" s="5">
        <v>1725</v>
      </c>
      <c r="Q1087" s="5">
        <v>197.8</v>
      </c>
      <c r="R1087" s="5">
        <v>1121</v>
      </c>
      <c r="S1087" s="5">
        <v>214.3</v>
      </c>
      <c r="T1087" s="5">
        <v>4</v>
      </c>
      <c r="U1087" s="5">
        <v>1.7</v>
      </c>
      <c r="V1087" s="5">
        <v>67.599999999999994</v>
      </c>
      <c r="W1087" s="13">
        <v>1.6</v>
      </c>
      <c r="X1087" s="5">
        <v>277.8</v>
      </c>
      <c r="Y1087" s="5">
        <v>6.5</v>
      </c>
      <c r="Z1087" s="5">
        <v>74.099999999999994</v>
      </c>
      <c r="AA1087" s="18">
        <f t="shared" si="88"/>
        <v>413.8</v>
      </c>
      <c r="AB1087" s="18">
        <f t="shared" si="89"/>
        <v>0.49174093879976233</v>
      </c>
      <c r="AC1087" s="1" t="s">
        <v>7496</v>
      </c>
      <c r="AD1087" s="1" t="str">
        <f t="shared" si="93"/>
        <v>Filey U.D.</v>
      </c>
      <c r="AE1087" s="1" t="str">
        <f t="shared" si="90"/>
        <v>Filey U.D.</v>
      </c>
      <c r="AF1087" s="1" t="str">
        <f>INDEX(Lookup!G$2:G$1349, MATCH($AE1087, Lookup!$G$2:$G$1349,0))</f>
        <v>FILEY U.D.</v>
      </c>
      <c r="AG1087" s="1" t="str">
        <f>INDEX(Lookup!F$2:F$1349, MATCH($AE1087, Lookup!$G$2:$G$1349,0))</f>
        <v>e441152</v>
      </c>
      <c r="AH1087" s="1" t="str">
        <f>INDEX(Lookup!C$2:C$1349, MATCH($AE1087, Lookup!$G$2:$G$1349,0))</f>
        <v>North Yorkshire</v>
      </c>
      <c r="AI1087" s="1" t="str">
        <f>INDEX(Lookup!D$2:D$1349, MATCH($AE1087, Lookup!$G$2:$G$1349,0))</f>
        <v>Yorkshire and The Humber</v>
      </c>
      <c r="AJ1087" s="1" t="str">
        <f>INDEX(Lookup!E$2:E$1349, MATCH($AE1087, Lookup!$G$2:$G$1349,0))</f>
        <v>Rest of England</v>
      </c>
    </row>
    <row r="1088" spans="1:36" x14ac:dyDescent="0.3">
      <c r="A1088" s="11" t="s">
        <v>2231</v>
      </c>
      <c r="B1088" s="5">
        <v>53870</v>
      </c>
      <c r="C1088" s="5">
        <v>69.5</v>
      </c>
      <c r="D1088" s="5">
        <v>30</v>
      </c>
      <c r="E1088" s="5">
        <v>9</v>
      </c>
      <c r="F1088" s="5">
        <v>21</v>
      </c>
      <c r="G1088" s="5">
        <v>0</v>
      </c>
      <c r="I1088" s="5">
        <v>50166</v>
      </c>
      <c r="J1088" s="5">
        <v>164.5</v>
      </c>
      <c r="K1088" s="5">
        <v>1504980</v>
      </c>
      <c r="L1088" s="5">
        <v>28.7</v>
      </c>
      <c r="M1088" s="5">
        <v>5139.7</v>
      </c>
      <c r="N1088" s="5">
        <v>18569</v>
      </c>
      <c r="O1088" s="5">
        <v>3693.5</v>
      </c>
      <c r="P1088" s="5">
        <v>5733</v>
      </c>
      <c r="Q1088" s="5">
        <v>685.8</v>
      </c>
      <c r="R1088" s="5">
        <v>12271</v>
      </c>
      <c r="S1088" s="5">
        <v>2732.7</v>
      </c>
      <c r="T1088" s="5">
        <v>561</v>
      </c>
      <c r="U1088" s="5">
        <v>273.7</v>
      </c>
      <c r="V1088" s="5">
        <v>216.5</v>
      </c>
      <c r="W1088" s="13">
        <v>28.7</v>
      </c>
      <c r="X1088" s="5">
        <v>198.5</v>
      </c>
      <c r="Y1088" s="5">
        <v>186.4</v>
      </c>
      <c r="Z1088" s="5">
        <v>816</v>
      </c>
      <c r="AA1088" s="18">
        <f t="shared" si="88"/>
        <v>3692.2</v>
      </c>
      <c r="AB1088" s="18">
        <f t="shared" si="89"/>
        <v>0.71836877638772689</v>
      </c>
      <c r="AC1088" s="1" t="s">
        <v>7496</v>
      </c>
      <c r="AD1088" s="1" t="str">
        <f t="shared" si="93"/>
        <v>Haltemprice U.D.</v>
      </c>
      <c r="AE1088" s="1" t="str">
        <f t="shared" si="90"/>
        <v>Haltemprice U.D.</v>
      </c>
      <c r="AF1088" s="1" t="str">
        <f>INDEX(Lookup!G$2:G$1349, MATCH($AE1088, Lookup!$G$2:$G$1349,0))</f>
        <v>HALTEMPRICE U.D.</v>
      </c>
      <c r="AG1088" s="1" t="str">
        <f>INDEX(Lookup!F$2:F$1349, MATCH($AE1088, Lookup!$G$2:$G$1349,0))</f>
        <v>e441153</v>
      </c>
      <c r="AH1088" s="1" t="str">
        <f>INDEX(Lookup!C$2:C$1349, MATCH($AE1088, Lookup!$G$2:$G$1349,0))</f>
        <v>Humberside</v>
      </c>
      <c r="AI1088" s="1" t="str">
        <f>INDEX(Lookup!D$2:D$1349, MATCH($AE1088, Lookup!$G$2:$G$1349,0))</f>
        <v>Yorkshire and The Humber</v>
      </c>
      <c r="AJ1088" s="1" t="str">
        <f>INDEX(Lookup!E$2:E$1349, MATCH($AE1088, Lookup!$G$2:$G$1349,0))</f>
        <v>Rest of England</v>
      </c>
    </row>
    <row r="1089" spans="1:36" x14ac:dyDescent="0.3">
      <c r="A1089" s="11" t="s">
        <v>7579</v>
      </c>
      <c r="B1089" s="5">
        <v>7310</v>
      </c>
      <c r="C1089" s="5">
        <v>82.5</v>
      </c>
      <c r="D1089" s="5">
        <v>31</v>
      </c>
      <c r="E1089" s="5">
        <v>10</v>
      </c>
      <c r="F1089" s="5">
        <v>21</v>
      </c>
      <c r="G1089" s="5">
        <v>0</v>
      </c>
      <c r="I1089" s="5">
        <v>5736</v>
      </c>
      <c r="J1089" s="5">
        <v>132.80000000000001</v>
      </c>
      <c r="K1089" s="5">
        <v>177816</v>
      </c>
      <c r="L1089" s="5">
        <v>31</v>
      </c>
      <c r="M1089" s="5">
        <v>673.9</v>
      </c>
      <c r="N1089" s="5">
        <v>2738</v>
      </c>
      <c r="O1089" s="5">
        <v>481.6</v>
      </c>
      <c r="P1089" s="5">
        <v>1066</v>
      </c>
      <c r="Q1089" s="5">
        <v>120.1</v>
      </c>
      <c r="R1089" s="5">
        <v>1626</v>
      </c>
      <c r="S1089" s="5">
        <v>339.4</v>
      </c>
      <c r="T1089" s="5">
        <v>46</v>
      </c>
      <c r="U1089" s="5">
        <v>22.1</v>
      </c>
      <c r="V1089" s="5">
        <v>44.9</v>
      </c>
      <c r="W1089" s="13">
        <v>7.1</v>
      </c>
      <c r="X1089" s="5">
        <v>39.5</v>
      </c>
      <c r="Y1089" s="5">
        <v>20.9</v>
      </c>
      <c r="Z1089" s="5">
        <v>79.900000000000006</v>
      </c>
      <c r="AA1089" s="18">
        <f t="shared" si="88"/>
        <v>481.6</v>
      </c>
      <c r="AB1089" s="18">
        <f t="shared" si="89"/>
        <v>0.71464608992432122</v>
      </c>
      <c r="AC1089" s="1" t="s">
        <v>7496</v>
      </c>
      <c r="AD1089" s="1" t="str">
        <f t="shared" si="93"/>
        <v>Hornsea U.D.</v>
      </c>
      <c r="AE1089" s="1" t="str">
        <f t="shared" si="90"/>
        <v>Hornsea U.D.</v>
      </c>
      <c r="AF1089" s="1" t="str">
        <f>INDEX(Lookup!G$2:G$1349, MATCH($AE1089, Lookup!$G$2:$G$1349,0))</f>
        <v>HORNSEA U.D.</v>
      </c>
      <c r="AG1089" s="1" t="str">
        <f>INDEX(Lookup!F$2:F$1349, MATCH($AE1089, Lookup!$G$2:$G$1349,0))</f>
        <v>e441155</v>
      </c>
      <c r="AH1089" s="1" t="str">
        <f>INDEX(Lookup!C$2:C$1349, MATCH($AE1089, Lookup!$G$2:$G$1349,0))</f>
        <v>Humberside</v>
      </c>
      <c r="AI1089" s="1" t="str">
        <f>INDEX(Lookup!D$2:D$1349, MATCH($AE1089, Lookup!$G$2:$G$1349,0))</f>
        <v>Yorkshire and The Humber</v>
      </c>
      <c r="AJ1089" s="1" t="str">
        <f>INDEX(Lookup!E$2:E$1349, MATCH($AE1089, Lookup!$G$2:$G$1349,0))</f>
        <v>Rest of England</v>
      </c>
    </row>
    <row r="1090" spans="1:36" x14ac:dyDescent="0.3">
      <c r="A1090" s="11" t="s">
        <v>2233</v>
      </c>
      <c r="B1090" s="5">
        <v>5490</v>
      </c>
      <c r="C1090" s="5">
        <v>74.5</v>
      </c>
      <c r="D1090" s="5">
        <v>29.5</v>
      </c>
      <c r="E1090" s="5">
        <v>8.5</v>
      </c>
      <c r="F1090" s="5">
        <v>21</v>
      </c>
      <c r="G1090" s="5">
        <v>0</v>
      </c>
      <c r="I1090" s="5">
        <v>3584</v>
      </c>
      <c r="J1090" s="5">
        <v>164.9</v>
      </c>
      <c r="K1090" s="5">
        <v>105728</v>
      </c>
      <c r="L1090" s="5">
        <v>49.2</v>
      </c>
      <c r="M1090" s="5">
        <v>374.9</v>
      </c>
      <c r="N1090" s="5">
        <v>2007</v>
      </c>
      <c r="O1090" s="5">
        <v>243.8</v>
      </c>
      <c r="P1090" s="5">
        <v>1472</v>
      </c>
      <c r="Q1090" s="5">
        <v>143</v>
      </c>
      <c r="R1090" s="5">
        <v>533</v>
      </c>
      <c r="S1090" s="5">
        <v>100</v>
      </c>
      <c r="T1090" s="5">
        <v>2</v>
      </c>
      <c r="U1090" s="5">
        <v>0.8</v>
      </c>
      <c r="V1090" s="5">
        <v>14.6</v>
      </c>
      <c r="W1090" s="13">
        <v>0.6</v>
      </c>
      <c r="X1090" s="5">
        <v>18.600000000000001</v>
      </c>
      <c r="Y1090" s="5">
        <v>41.4</v>
      </c>
      <c r="Z1090" s="5">
        <v>55.9</v>
      </c>
      <c r="AA1090" s="18">
        <f t="shared" si="88"/>
        <v>243.8</v>
      </c>
      <c r="AB1090" s="18">
        <f t="shared" si="89"/>
        <v>0.65030674846625769</v>
      </c>
      <c r="AC1090" s="1" t="s">
        <v>7496</v>
      </c>
      <c r="AD1090" s="1" t="str">
        <f t="shared" si="93"/>
        <v>Norton U.D.</v>
      </c>
      <c r="AE1090" s="1" t="str">
        <f t="shared" si="90"/>
        <v>Norton U.D.</v>
      </c>
      <c r="AF1090" s="1" t="str">
        <f>INDEX(Lookup!G$2:G$1349, MATCH($AE1090, Lookup!$G$2:$G$1349,0))</f>
        <v>NORTON U.D.</v>
      </c>
      <c r="AG1090" s="1" t="str">
        <f>INDEX(Lookup!F$2:F$1349, MATCH($AE1090, Lookup!$G$2:$G$1349,0))</f>
        <v>e441156</v>
      </c>
      <c r="AH1090" s="1" t="str">
        <f>INDEX(Lookup!C$2:C$1349, MATCH($AE1090, Lookup!$G$2:$G$1349,0))</f>
        <v>North Yorkshire</v>
      </c>
      <c r="AI1090" s="1" t="str">
        <f>INDEX(Lookup!D$2:D$1349, MATCH($AE1090, Lookup!$G$2:$G$1349,0))</f>
        <v>Yorkshire and The Humber</v>
      </c>
      <c r="AJ1090" s="1" t="str">
        <f>INDEX(Lookup!E$2:E$1349, MATCH($AE1090, Lookup!$G$2:$G$1349,0))</f>
        <v>Rest of England</v>
      </c>
    </row>
    <row r="1091" spans="1:36" x14ac:dyDescent="0.3">
      <c r="A1091" s="11" t="s">
        <v>2234</v>
      </c>
      <c r="B1091" s="5">
        <v>6230</v>
      </c>
      <c r="C1091" s="5">
        <v>73.5</v>
      </c>
      <c r="D1091" s="5">
        <v>32</v>
      </c>
      <c r="E1091" s="5">
        <v>11</v>
      </c>
      <c r="F1091" s="5">
        <v>21</v>
      </c>
      <c r="G1091" s="5">
        <v>0</v>
      </c>
      <c r="I1091" s="5">
        <v>4655</v>
      </c>
      <c r="J1091" s="5">
        <v>158.80000000000001</v>
      </c>
      <c r="K1091" s="5">
        <v>148960</v>
      </c>
      <c r="L1091" s="5">
        <v>43.7</v>
      </c>
      <c r="M1091" s="5">
        <v>482.8</v>
      </c>
      <c r="N1091" s="5">
        <v>2491</v>
      </c>
      <c r="O1091" s="5">
        <v>309.89999999999998</v>
      </c>
      <c r="P1091" s="5">
        <v>1926</v>
      </c>
      <c r="Q1091" s="5">
        <v>201.2</v>
      </c>
      <c r="R1091" s="5">
        <v>564</v>
      </c>
      <c r="S1091" s="5">
        <v>107.4</v>
      </c>
      <c r="T1091" s="5">
        <v>1</v>
      </c>
      <c r="U1091" s="5">
        <v>1.3</v>
      </c>
      <c r="V1091" s="5">
        <v>40.4</v>
      </c>
      <c r="W1091" s="13">
        <v>0.6</v>
      </c>
      <c r="X1091" s="13">
        <v>50.9</v>
      </c>
      <c r="Y1091" s="13">
        <v>2.2999999999999998</v>
      </c>
      <c r="Z1091" s="13">
        <v>78.8</v>
      </c>
      <c r="AA1091" s="18">
        <f t="shared" ref="AA1091:AA1154" si="94">SUM(Q1091+S1091+U1091)</f>
        <v>309.90000000000003</v>
      </c>
      <c r="AB1091" s="18">
        <f t="shared" ref="AB1091:AB1154" si="95">AA1091/M1091</f>
        <v>0.64188069594034802</v>
      </c>
      <c r="AC1091" s="1" t="s">
        <v>7496</v>
      </c>
      <c r="AD1091" s="1" t="str">
        <f t="shared" si="93"/>
        <v>Withernsea U.D.</v>
      </c>
      <c r="AE1091" s="1" t="str">
        <f t="shared" si="90"/>
        <v>Withernsea U.D.</v>
      </c>
      <c r="AF1091" s="1" t="str">
        <f>INDEX(Lookup!G$2:G$1349, MATCH($AE1091, Lookup!$G$2:$G$1349,0))</f>
        <v>WITHERNSEA U.D.</v>
      </c>
      <c r="AG1091" s="1" t="str">
        <f>INDEX(Lookup!F$2:F$1349, MATCH($AE1091, Lookup!$G$2:$G$1349,0))</f>
        <v>e441157</v>
      </c>
      <c r="AH1091" s="1" t="str">
        <f>INDEX(Lookup!C$2:C$1349, MATCH($AE1091, Lookup!$G$2:$G$1349,0))</f>
        <v>Humberside</v>
      </c>
      <c r="AI1091" s="1" t="str">
        <f>INDEX(Lookup!D$2:D$1349, MATCH($AE1091, Lookup!$G$2:$G$1349,0))</f>
        <v>Yorkshire and The Humber</v>
      </c>
      <c r="AJ1091" s="1" t="str">
        <f>INDEX(Lookup!E$2:E$1349, MATCH($AE1091, Lookup!$G$2:$G$1349,0))</f>
        <v>Rest of England</v>
      </c>
    </row>
    <row r="1092" spans="1:36" x14ac:dyDescent="0.3">
      <c r="A1092" s="11" t="s">
        <v>2226</v>
      </c>
      <c r="B1092" s="5">
        <v>33620</v>
      </c>
      <c r="C1092" s="5">
        <v>64</v>
      </c>
      <c r="D1092" s="5">
        <v>26.5</v>
      </c>
      <c r="E1092" s="5">
        <v>5.5</v>
      </c>
      <c r="F1092" s="5">
        <v>21</v>
      </c>
      <c r="G1092" s="5">
        <v>0</v>
      </c>
      <c r="H1092" s="5">
        <v>27.5</v>
      </c>
      <c r="I1092" s="5">
        <v>36452</v>
      </c>
      <c r="J1092" s="5">
        <v>181.3</v>
      </c>
      <c r="K1092" s="5">
        <v>1001583</v>
      </c>
      <c r="L1092" s="5">
        <v>20.100000000000001</v>
      </c>
      <c r="M1092" s="5">
        <v>3609.2</v>
      </c>
      <c r="N1092" s="5">
        <v>11110</v>
      </c>
      <c r="O1092" s="5">
        <v>2389.8000000000002</v>
      </c>
      <c r="P1092" s="5">
        <v>2480</v>
      </c>
      <c r="Q1092" s="5">
        <v>264.2</v>
      </c>
      <c r="R1092" s="5">
        <v>7985</v>
      </c>
      <c r="S1092" s="5">
        <v>1792.2</v>
      </c>
      <c r="T1092" s="5">
        <v>599</v>
      </c>
      <c r="U1092" s="5">
        <v>312</v>
      </c>
      <c r="V1092" s="5">
        <v>47.4</v>
      </c>
      <c r="W1092" s="13">
        <v>3.9</v>
      </c>
      <c r="X1092" s="13">
        <v>148.6</v>
      </c>
      <c r="Y1092" s="13">
        <v>571.9</v>
      </c>
      <c r="Z1092" s="13">
        <v>447.6</v>
      </c>
      <c r="AA1092" s="18">
        <f t="shared" si="94"/>
        <v>2368.4</v>
      </c>
      <c r="AB1092" s="18">
        <f t="shared" si="95"/>
        <v>0.65621190291477338</v>
      </c>
      <c r="AC1092" s="1" t="s">
        <v>7494</v>
      </c>
      <c r="AD1092" s="1" t="str">
        <f t="shared" si="93"/>
        <v>Beverley R.D.</v>
      </c>
      <c r="AE1092" s="1" t="str">
        <f t="shared" ref="AE1092:AE1155" si="96">AD1092</f>
        <v>Beverley R.D.</v>
      </c>
      <c r="AF1092" s="1" t="str">
        <f>INDEX(Lookup!G$2:G$1349, MATCH($AE1092, Lookup!$G$2:$G$1349,0))</f>
        <v>BEVERLEY R.D.</v>
      </c>
      <c r="AG1092" s="1" t="str">
        <f>INDEX(Lookup!F$2:F$1349, MATCH($AE1092, Lookup!$G$2:$G$1349,0))</f>
        <v>e441158</v>
      </c>
      <c r="AH1092" s="1" t="str">
        <f>INDEX(Lookup!C$2:C$1349, MATCH($AE1092, Lookup!$G$2:$G$1349,0))</f>
        <v>Humberside</v>
      </c>
      <c r="AI1092" s="1" t="str">
        <f>INDEX(Lookup!D$2:D$1349, MATCH($AE1092, Lookup!$G$2:$G$1349,0))</f>
        <v>Yorkshire and The Humber</v>
      </c>
      <c r="AJ1092" s="1" t="str">
        <f>INDEX(Lookup!E$2:E$1349, MATCH($AE1092, Lookup!$G$2:$G$1349,0))</f>
        <v>Rest of England</v>
      </c>
    </row>
    <row r="1093" spans="1:36" x14ac:dyDescent="0.3">
      <c r="A1093" s="11" t="s">
        <v>2227</v>
      </c>
      <c r="B1093" s="5">
        <v>8640</v>
      </c>
      <c r="C1093" s="5">
        <v>79.5</v>
      </c>
      <c r="D1093" s="5">
        <v>33.5</v>
      </c>
      <c r="E1093" s="5">
        <v>12.5</v>
      </c>
      <c r="F1093" s="5">
        <v>21</v>
      </c>
      <c r="G1093" s="5">
        <v>0</v>
      </c>
      <c r="H1093" s="5">
        <v>34.6</v>
      </c>
      <c r="I1093" s="5">
        <v>7701</v>
      </c>
      <c r="J1093" s="5">
        <v>157.80000000000001</v>
      </c>
      <c r="K1093" s="5">
        <v>266147</v>
      </c>
      <c r="L1093" s="5">
        <v>28.5</v>
      </c>
      <c r="M1093" s="5">
        <v>827.9</v>
      </c>
      <c r="N1093" s="5">
        <v>4161</v>
      </c>
      <c r="O1093" s="5">
        <v>494.5</v>
      </c>
      <c r="P1093" s="5">
        <v>2904</v>
      </c>
      <c r="Q1093" s="5">
        <v>278.7</v>
      </c>
      <c r="R1093" s="5">
        <v>1252</v>
      </c>
      <c r="S1093" s="5">
        <v>212.9</v>
      </c>
      <c r="T1093" s="5">
        <v>3</v>
      </c>
      <c r="U1093" s="5">
        <v>1.7</v>
      </c>
      <c r="V1093" s="5">
        <v>31.8</v>
      </c>
      <c r="W1093" s="13">
        <v>0.3</v>
      </c>
      <c r="X1093" s="13">
        <v>137.9</v>
      </c>
      <c r="Y1093" s="13">
        <v>78.900000000000006</v>
      </c>
      <c r="Z1093" s="5">
        <v>84.6</v>
      </c>
      <c r="AA1093" s="18">
        <f t="shared" si="94"/>
        <v>493.3</v>
      </c>
      <c r="AB1093" s="18">
        <f t="shared" si="95"/>
        <v>0.5958449088054113</v>
      </c>
      <c r="AC1093" s="1" t="s">
        <v>7494</v>
      </c>
      <c r="AD1093" s="1" t="str">
        <f t="shared" si="93"/>
        <v>Bridlington R.D.</v>
      </c>
      <c r="AE1093" s="1" t="str">
        <f t="shared" si="96"/>
        <v>Bridlington R.D.</v>
      </c>
      <c r="AF1093" s="1" t="str">
        <f>INDEX(Lookup!G$2:G$1349, MATCH($AE1093, Lookup!$G$2:$G$1349,0))</f>
        <v>BRIDLINGTON R.D.</v>
      </c>
      <c r="AG1093" s="1" t="str">
        <f>INDEX(Lookup!F$2:F$1349, MATCH($AE1093, Lookup!$G$2:$G$1349,0))</f>
        <v>e441159</v>
      </c>
      <c r="AH1093" s="1" t="str">
        <f>INDEX(Lookup!C$2:C$1349, MATCH($AE1093, Lookup!$G$2:$G$1349,0))</f>
        <v>Humberside</v>
      </c>
      <c r="AI1093" s="1" t="str">
        <f>INDEX(Lookup!D$2:D$1349, MATCH($AE1093, Lookup!$G$2:$G$1349,0))</f>
        <v>Yorkshire and The Humber</v>
      </c>
      <c r="AJ1093" s="1" t="str">
        <f>INDEX(Lookup!E$2:E$1349, MATCH($AE1093, Lookup!$G$2:$G$1349,0))</f>
        <v>Rest of England</v>
      </c>
    </row>
    <row r="1094" spans="1:36" x14ac:dyDescent="0.3">
      <c r="A1094" s="11" t="s">
        <v>2235</v>
      </c>
      <c r="B1094" s="5">
        <v>18770</v>
      </c>
      <c r="C1094" s="5">
        <v>74.5</v>
      </c>
      <c r="D1094" s="5">
        <v>32</v>
      </c>
      <c r="E1094" s="5">
        <v>11</v>
      </c>
      <c r="F1094" s="5">
        <v>21</v>
      </c>
      <c r="G1094" s="5">
        <v>0</v>
      </c>
      <c r="H1094" s="5">
        <v>32.9</v>
      </c>
      <c r="I1094" s="5">
        <v>17330</v>
      </c>
      <c r="J1094" s="5">
        <v>147.69999999999999</v>
      </c>
      <c r="K1094" s="5">
        <v>570244</v>
      </c>
      <c r="L1094" s="5">
        <v>29.8</v>
      </c>
      <c r="M1094" s="5">
        <v>1775.7</v>
      </c>
      <c r="N1094" s="5">
        <v>5729</v>
      </c>
      <c r="O1094" s="5">
        <v>846.5</v>
      </c>
      <c r="P1094" s="5">
        <v>2874</v>
      </c>
      <c r="Q1094" s="5">
        <v>282.10000000000002</v>
      </c>
      <c r="R1094" s="5">
        <v>2796</v>
      </c>
      <c r="S1094" s="5">
        <v>537.70000000000005</v>
      </c>
      <c r="T1094" s="5">
        <v>54</v>
      </c>
      <c r="U1094" s="5">
        <v>25.7</v>
      </c>
      <c r="V1094" s="5">
        <v>22.2</v>
      </c>
      <c r="W1094" s="13">
        <v>0.4</v>
      </c>
      <c r="X1094" s="13">
        <v>63.6</v>
      </c>
      <c r="Y1094" s="13">
        <v>257.60000000000002</v>
      </c>
      <c r="Z1094" s="5">
        <v>585.5</v>
      </c>
      <c r="AA1094" s="18">
        <f t="shared" si="94"/>
        <v>845.50000000000011</v>
      </c>
      <c r="AB1094" s="18">
        <f t="shared" si="95"/>
        <v>0.47615025060539512</v>
      </c>
      <c r="AC1094" s="1" t="s">
        <v>7494</v>
      </c>
      <c r="AD1094" s="1" t="str">
        <f t="shared" si="93"/>
        <v>Derwent R.D.</v>
      </c>
      <c r="AE1094" s="1" t="str">
        <f t="shared" si="96"/>
        <v>Derwent R.D.</v>
      </c>
      <c r="AF1094" s="1" t="str">
        <f>INDEX(Lookup!G$2:G$1349, MATCH($AE1094, Lookup!$G$2:$G$1349,0))</f>
        <v>DERWENT R.D.</v>
      </c>
      <c r="AG1094" s="1" t="str">
        <f>INDEX(Lookup!F$2:F$1349, MATCH($AE1094, Lookup!$G$2:$G$1349,0))</f>
        <v>e441160</v>
      </c>
      <c r="AH1094" s="1" t="str">
        <f>INDEX(Lookup!C$2:C$1349, MATCH($AE1094, Lookup!$G$2:$G$1349,0))</f>
        <v>North Yorkshire</v>
      </c>
      <c r="AI1094" s="1" t="str">
        <f>INDEX(Lookup!D$2:D$1349, MATCH($AE1094, Lookup!$G$2:$G$1349,0))</f>
        <v>Yorkshire and The Humber</v>
      </c>
      <c r="AJ1094" s="1" t="str">
        <f>INDEX(Lookup!E$2:E$1349, MATCH($AE1094, Lookup!$G$2:$G$1349,0))</f>
        <v>Rest of England</v>
      </c>
    </row>
    <row r="1095" spans="1:36" x14ac:dyDescent="0.3">
      <c r="A1095" s="11" t="s">
        <v>2229</v>
      </c>
      <c r="B1095" s="5">
        <v>9560</v>
      </c>
      <c r="C1095" s="5">
        <v>66.5</v>
      </c>
      <c r="D1095" s="5">
        <v>31</v>
      </c>
      <c r="E1095" s="5">
        <v>10</v>
      </c>
      <c r="F1095" s="5">
        <v>21</v>
      </c>
      <c r="G1095" s="5">
        <v>0</v>
      </c>
      <c r="H1095" s="5">
        <v>32</v>
      </c>
      <c r="I1095" s="5">
        <v>5520</v>
      </c>
      <c r="J1095" s="5">
        <v>179.6</v>
      </c>
      <c r="K1095" s="5">
        <v>176566</v>
      </c>
      <c r="L1095" s="5">
        <v>56.9</v>
      </c>
      <c r="M1095" s="5">
        <v>558.29999999999995</v>
      </c>
      <c r="N1095" s="5">
        <v>3428</v>
      </c>
      <c r="O1095" s="5">
        <v>370.7</v>
      </c>
      <c r="P1095" s="5">
        <v>2383</v>
      </c>
      <c r="Q1095" s="5">
        <v>210.1</v>
      </c>
      <c r="R1095" s="5">
        <v>1039</v>
      </c>
      <c r="S1095" s="5">
        <v>145.4</v>
      </c>
      <c r="T1095" s="5">
        <v>5</v>
      </c>
      <c r="U1095" s="5">
        <v>3.1</v>
      </c>
      <c r="V1095" s="5">
        <v>13.4</v>
      </c>
      <c r="W1095" s="13">
        <v>0.4</v>
      </c>
      <c r="X1095" s="13">
        <v>31.4</v>
      </c>
      <c r="Y1095" s="13">
        <v>8.6</v>
      </c>
      <c r="Z1095" s="5">
        <v>133.80000000000001</v>
      </c>
      <c r="AA1095" s="18">
        <f t="shared" si="94"/>
        <v>358.6</v>
      </c>
      <c r="AB1095" s="18">
        <f t="shared" si="95"/>
        <v>0.64230700340318836</v>
      </c>
      <c r="AC1095" s="1" t="s">
        <v>7494</v>
      </c>
      <c r="AD1095" s="1" t="str">
        <f t="shared" si="93"/>
        <v>Driffield R.D.</v>
      </c>
      <c r="AE1095" s="1" t="str">
        <f t="shared" si="96"/>
        <v>Driffield R.D.</v>
      </c>
      <c r="AF1095" s="1" t="str">
        <f>INDEX(Lookup!G$2:G$1349, MATCH($AE1095, Lookup!$G$2:$G$1349,0))</f>
        <v>DRIFFIELD R.D.</v>
      </c>
      <c r="AG1095" s="1" t="str">
        <f>INDEX(Lookup!F$2:F$1349, MATCH($AE1095, Lookup!$G$2:$G$1349,0))</f>
        <v>e441161</v>
      </c>
      <c r="AH1095" s="1" t="str">
        <f>INDEX(Lookup!C$2:C$1349, MATCH($AE1095, Lookup!$G$2:$G$1349,0))</f>
        <v>Humberside</v>
      </c>
      <c r="AI1095" s="1" t="str">
        <f>INDEX(Lookup!D$2:D$1349, MATCH($AE1095, Lookup!$G$2:$G$1349,0))</f>
        <v>Yorkshire and The Humber</v>
      </c>
      <c r="AJ1095" s="1" t="str">
        <f>INDEX(Lookup!E$2:E$1349, MATCH($AE1095, Lookup!$G$2:$G$1349,0))</f>
        <v>Rest of England</v>
      </c>
    </row>
    <row r="1096" spans="1:36" x14ac:dyDescent="0.3">
      <c r="A1096" s="11" t="s">
        <v>2236</v>
      </c>
      <c r="B1096" s="5">
        <v>25340</v>
      </c>
      <c r="C1096" s="5">
        <v>70.5</v>
      </c>
      <c r="D1096" s="5">
        <v>29</v>
      </c>
      <c r="E1096" s="5">
        <v>8</v>
      </c>
      <c r="F1096" s="5">
        <v>21</v>
      </c>
      <c r="G1096" s="5">
        <v>0</v>
      </c>
      <c r="H1096" s="5">
        <v>29.6</v>
      </c>
      <c r="I1096" s="5">
        <v>23907</v>
      </c>
      <c r="J1096" s="5">
        <v>166.8</v>
      </c>
      <c r="K1096" s="5">
        <v>707556</v>
      </c>
      <c r="L1096" s="5">
        <v>27.3</v>
      </c>
      <c r="M1096" s="5">
        <v>2559.9</v>
      </c>
      <c r="N1096" s="5">
        <v>8931</v>
      </c>
      <c r="O1096" s="5">
        <v>1326.1</v>
      </c>
      <c r="P1096" s="5">
        <v>4086</v>
      </c>
      <c r="Q1096" s="5">
        <v>415.7</v>
      </c>
      <c r="R1096" s="5">
        <v>4799</v>
      </c>
      <c r="S1096" s="5">
        <v>886.1</v>
      </c>
      <c r="T1096" s="5">
        <v>39</v>
      </c>
      <c r="U1096" s="5">
        <v>18.399999999999999</v>
      </c>
      <c r="V1096" s="5">
        <v>36.9</v>
      </c>
      <c r="W1096" s="13">
        <v>3</v>
      </c>
      <c r="X1096" s="5">
        <v>361.9</v>
      </c>
      <c r="Y1096" s="5">
        <v>492.8</v>
      </c>
      <c r="Z1096" s="5">
        <v>339.2</v>
      </c>
      <c r="AA1096" s="18">
        <f t="shared" si="94"/>
        <v>1320.2</v>
      </c>
      <c r="AB1096" s="18">
        <f t="shared" si="95"/>
        <v>0.51572327044025157</v>
      </c>
      <c r="AC1096" s="1" t="s">
        <v>7494</v>
      </c>
      <c r="AD1096" s="1" t="str">
        <f t="shared" si="93"/>
        <v>Holderness R.D.</v>
      </c>
      <c r="AE1096" s="1" t="str">
        <f t="shared" si="96"/>
        <v>Holderness R.D.</v>
      </c>
      <c r="AF1096" s="1" t="str">
        <f>INDEX(Lookup!G$2:G$1349, MATCH($AE1096, Lookup!$G$2:$G$1349,0))</f>
        <v>HOLDERNESS R.D.</v>
      </c>
      <c r="AG1096" s="1" t="str">
        <f>INDEX(Lookup!F$2:F$1349, MATCH($AE1096, Lookup!$G$2:$G$1349,0))</f>
        <v>e441162</v>
      </c>
      <c r="AH1096" s="1" t="str">
        <f>INDEX(Lookup!C$2:C$1349, MATCH($AE1096, Lookup!$G$2:$G$1349,0))</f>
        <v>Humberside</v>
      </c>
      <c r="AI1096" s="1" t="str">
        <f>INDEX(Lookup!D$2:D$1349, MATCH($AE1096, Lookup!$G$2:$G$1349,0))</f>
        <v>Yorkshire and The Humber</v>
      </c>
      <c r="AJ1096" s="1" t="str">
        <f>INDEX(Lookup!E$2:E$1349, MATCH($AE1096, Lookup!$G$2:$G$1349,0))</f>
        <v>Rest of England</v>
      </c>
    </row>
    <row r="1097" spans="1:36" x14ac:dyDescent="0.3">
      <c r="A1097" s="11" t="s">
        <v>2237</v>
      </c>
      <c r="B1097" s="5">
        <v>12550</v>
      </c>
      <c r="C1097" s="5">
        <v>59.5</v>
      </c>
      <c r="D1097" s="5">
        <v>27</v>
      </c>
      <c r="E1097" s="5">
        <v>6</v>
      </c>
      <c r="F1097" s="5">
        <v>21</v>
      </c>
      <c r="G1097" s="5">
        <v>0</v>
      </c>
      <c r="H1097" s="5">
        <v>28.4</v>
      </c>
      <c r="I1097" s="5">
        <v>8134</v>
      </c>
      <c r="J1097" s="5">
        <v>170.6</v>
      </c>
      <c r="K1097" s="5">
        <v>231147</v>
      </c>
      <c r="L1097" s="5">
        <v>49.7</v>
      </c>
      <c r="M1097" s="5">
        <v>845.7</v>
      </c>
      <c r="N1097" s="5">
        <v>4448</v>
      </c>
      <c r="O1097" s="5">
        <v>487</v>
      </c>
      <c r="P1097" s="5">
        <v>3090</v>
      </c>
      <c r="Q1097" s="5">
        <v>271.7</v>
      </c>
      <c r="R1097" s="5">
        <v>1343</v>
      </c>
      <c r="S1097" s="5">
        <v>207.1</v>
      </c>
      <c r="T1097" s="5">
        <v>12</v>
      </c>
      <c r="U1097" s="5">
        <v>5.7</v>
      </c>
      <c r="V1097" s="5">
        <v>28.1</v>
      </c>
      <c r="W1097" s="13">
        <v>1.8</v>
      </c>
      <c r="X1097" s="13">
        <v>117.5</v>
      </c>
      <c r="Y1097" s="13">
        <v>106.8</v>
      </c>
      <c r="Z1097" s="13">
        <v>104.5</v>
      </c>
      <c r="AA1097" s="18">
        <f t="shared" si="94"/>
        <v>484.49999999999994</v>
      </c>
      <c r="AB1097" s="18">
        <f t="shared" si="95"/>
        <v>0.57289819084781823</v>
      </c>
      <c r="AC1097" s="1" t="s">
        <v>7494</v>
      </c>
      <c r="AD1097" s="1" t="str">
        <f t="shared" si="93"/>
        <v>Howden R.D.</v>
      </c>
      <c r="AE1097" s="1" t="str">
        <f t="shared" si="96"/>
        <v>Howden R.D.</v>
      </c>
      <c r="AF1097" s="1" t="str">
        <f>INDEX(Lookup!G$2:G$1349, MATCH($AE1097, Lookup!$G$2:$G$1349,0))</f>
        <v>HOWDEN R.D.</v>
      </c>
      <c r="AG1097" s="1" t="str">
        <f>INDEX(Lookup!F$2:F$1349, MATCH($AE1097, Lookup!$G$2:$G$1349,0))</f>
        <v>e441163</v>
      </c>
      <c r="AH1097" s="1" t="str">
        <f>INDEX(Lookup!C$2:C$1349, MATCH($AE1097, Lookup!$G$2:$G$1349,0))</f>
        <v>Humberside</v>
      </c>
      <c r="AI1097" s="1" t="str">
        <f>INDEX(Lookup!D$2:D$1349, MATCH($AE1097, Lookup!$G$2:$G$1349,0))</f>
        <v>Yorkshire and The Humber</v>
      </c>
      <c r="AJ1097" s="1" t="str">
        <f>INDEX(Lookup!E$2:E$1349, MATCH($AE1097, Lookup!$G$2:$G$1349,0))</f>
        <v>Rest of England</v>
      </c>
    </row>
    <row r="1098" spans="1:36" x14ac:dyDescent="0.3">
      <c r="A1098" s="11" t="s">
        <v>2233</v>
      </c>
      <c r="B1098" s="5">
        <v>6460</v>
      </c>
      <c r="C1098" s="5">
        <v>63.5</v>
      </c>
      <c r="D1098" s="5">
        <v>27.5</v>
      </c>
      <c r="E1098" s="5">
        <v>6.5</v>
      </c>
      <c r="F1098" s="5">
        <v>21</v>
      </c>
      <c r="G1098" s="5">
        <v>0</v>
      </c>
      <c r="H1098" s="5">
        <v>28.1</v>
      </c>
      <c r="I1098" s="5">
        <v>4460</v>
      </c>
      <c r="J1098" s="5">
        <v>161.4</v>
      </c>
      <c r="K1098" s="5">
        <v>125128</v>
      </c>
      <c r="L1098" s="5">
        <v>46.7</v>
      </c>
      <c r="M1098" s="5">
        <v>457.6</v>
      </c>
      <c r="N1098" s="5">
        <v>2396</v>
      </c>
      <c r="O1098" s="5">
        <v>258.3</v>
      </c>
      <c r="P1098" s="5">
        <v>1591</v>
      </c>
      <c r="Q1098" s="5">
        <v>148</v>
      </c>
      <c r="R1098" s="5">
        <v>791</v>
      </c>
      <c r="S1098" s="5">
        <v>103.7</v>
      </c>
      <c r="T1098" s="5">
        <v>12</v>
      </c>
      <c r="U1098" s="5">
        <v>5.9</v>
      </c>
      <c r="V1098" s="5">
        <v>6.9</v>
      </c>
      <c r="W1098" s="13">
        <v>0.1</v>
      </c>
      <c r="X1098" s="5">
        <v>28.3</v>
      </c>
      <c r="Y1098" s="5">
        <v>103</v>
      </c>
      <c r="Z1098" s="5">
        <v>61</v>
      </c>
      <c r="AA1098" s="18">
        <f t="shared" si="94"/>
        <v>257.59999999999997</v>
      </c>
      <c r="AB1098" s="18">
        <f t="shared" si="95"/>
        <v>0.5629370629370628</v>
      </c>
      <c r="AC1098" s="1" t="s">
        <v>7494</v>
      </c>
      <c r="AD1098" s="1" t="str">
        <f t="shared" si="93"/>
        <v>Norton R.D.</v>
      </c>
      <c r="AE1098" s="1" t="str">
        <f t="shared" si="96"/>
        <v>Norton R.D.</v>
      </c>
      <c r="AF1098" s="1" t="str">
        <f>INDEX(Lookup!G$2:G$1349, MATCH($AE1098, Lookup!$G$2:$G$1349,0))</f>
        <v>NORTON R.D.</v>
      </c>
      <c r="AG1098" s="1" t="str">
        <f>INDEX(Lookup!F$2:F$1349, MATCH($AE1098, Lookup!$G$2:$G$1349,0))</f>
        <v>e441164</v>
      </c>
      <c r="AH1098" s="1" t="str">
        <f>INDEX(Lookup!C$2:C$1349, MATCH($AE1098, Lookup!$G$2:$G$1349,0))</f>
        <v>North Yorkshire</v>
      </c>
      <c r="AI1098" s="1" t="str">
        <f>INDEX(Lookup!D$2:D$1349, MATCH($AE1098, Lookup!$G$2:$G$1349,0))</f>
        <v>Yorkshire and The Humber</v>
      </c>
      <c r="AJ1098" s="1" t="str">
        <f>INDEX(Lookup!E$2:E$1349, MATCH($AE1098, Lookup!$G$2:$G$1349,0))</f>
        <v>Rest of England</v>
      </c>
    </row>
    <row r="1099" spans="1:36" x14ac:dyDescent="0.3">
      <c r="A1099" s="11" t="s">
        <v>2238</v>
      </c>
      <c r="B1099" s="5">
        <v>16120</v>
      </c>
      <c r="C1099" s="5">
        <v>69.5</v>
      </c>
      <c r="D1099" s="5">
        <v>27.5</v>
      </c>
      <c r="E1099" s="5">
        <v>6.5</v>
      </c>
      <c r="F1099" s="5">
        <v>21</v>
      </c>
      <c r="G1099" s="5">
        <v>0</v>
      </c>
      <c r="H1099" s="5">
        <v>28.7</v>
      </c>
      <c r="I1099" s="5">
        <v>10231</v>
      </c>
      <c r="J1099" s="5">
        <v>192.6</v>
      </c>
      <c r="K1099" s="5">
        <v>294118</v>
      </c>
      <c r="L1099" s="5">
        <v>50.5</v>
      </c>
      <c r="M1099" s="5">
        <v>1098.7</v>
      </c>
      <c r="N1099" s="5">
        <v>5887</v>
      </c>
      <c r="O1099" s="5">
        <v>744.7</v>
      </c>
      <c r="P1099" s="5">
        <v>3581</v>
      </c>
      <c r="Q1099" s="5">
        <v>348.5</v>
      </c>
      <c r="R1099" s="5">
        <v>2291</v>
      </c>
      <c r="S1099" s="5">
        <v>389.1</v>
      </c>
      <c r="T1099" s="5">
        <v>14</v>
      </c>
      <c r="U1099" s="5">
        <v>7.1</v>
      </c>
      <c r="V1099" s="5">
        <v>38</v>
      </c>
      <c r="W1099" s="13">
        <v>8.5</v>
      </c>
      <c r="X1099" s="5">
        <v>115.9</v>
      </c>
      <c r="Y1099" s="5">
        <v>36.6</v>
      </c>
      <c r="Z1099" s="5">
        <v>154.9</v>
      </c>
      <c r="AA1099" s="18">
        <f t="shared" si="94"/>
        <v>744.7</v>
      </c>
      <c r="AB1099" s="18">
        <f t="shared" si="95"/>
        <v>0.67780103758987897</v>
      </c>
      <c r="AC1099" s="1" t="s">
        <v>7494</v>
      </c>
      <c r="AD1099" s="1" t="str">
        <f t="shared" si="93"/>
        <v>Pocklington R.D.</v>
      </c>
      <c r="AE1099" s="1" t="str">
        <f t="shared" si="96"/>
        <v>Pocklington R.D.</v>
      </c>
      <c r="AF1099" s="1" t="str">
        <f>INDEX(Lookup!G$2:G$1349, MATCH($AE1099, Lookup!$G$2:$G$1349,0))</f>
        <v>POCKLINGTON R.D.</v>
      </c>
      <c r="AG1099" s="1" t="str">
        <f>INDEX(Lookup!F$2:F$1349, MATCH($AE1099, Lookup!$G$2:$G$1349,0))</f>
        <v>e441165</v>
      </c>
      <c r="AH1099" s="1" t="str">
        <f>INDEX(Lookup!C$2:C$1349, MATCH($AE1099, Lookup!$G$2:$G$1349,0))</f>
        <v>Humberside</v>
      </c>
      <c r="AI1099" s="1" t="str">
        <f>INDEX(Lookup!D$2:D$1349, MATCH($AE1099, Lookup!$G$2:$G$1349,0))</f>
        <v>Yorkshire and The Humber</v>
      </c>
      <c r="AJ1099" s="1" t="str">
        <f>INDEX(Lookup!E$2:E$1349, MATCH($AE1099, Lookup!$G$2:$G$1349,0))</f>
        <v>Rest of England</v>
      </c>
    </row>
    <row r="1100" spans="1:36" x14ac:dyDescent="0.3">
      <c r="A1100" s="11" t="s">
        <v>2239</v>
      </c>
      <c r="W1100" s="13"/>
      <c r="AA1100" s="18">
        <f t="shared" si="94"/>
        <v>0</v>
      </c>
      <c r="AB1100" s="18" t="e">
        <f t="shared" si="95"/>
        <v>#DIV/0!</v>
      </c>
      <c r="AE1100" s="1">
        <f t="shared" si="96"/>
        <v>0</v>
      </c>
      <c r="AF1100" s="1" t="e">
        <f>INDEX(Lookup!G$2:G$1349, MATCH($AE1100, Lookup!$G$2:$G$1349,0))</f>
        <v>#N/A</v>
      </c>
      <c r="AG1100" s="1" t="e">
        <f>INDEX(Lookup!F$2:F$1349, MATCH($AE1100, Lookup!$G$2:$G$1349,0))</f>
        <v>#N/A</v>
      </c>
      <c r="AH1100" s="1" t="e">
        <f>INDEX(Lookup!C$2:C$1349, MATCH($AE1100, Lookup!$G$2:$G$1349,0))</f>
        <v>#N/A</v>
      </c>
      <c r="AI1100" s="1" t="e">
        <f>INDEX(Lookup!D$2:D$1349, MATCH($AE1100, Lookup!$G$2:$G$1349,0))</f>
        <v>#N/A</v>
      </c>
      <c r="AJ1100" s="1" t="e">
        <f>INDEX(Lookup!E$2:E$1349, MATCH($AE1100, Lookup!$G$2:$G$1349,0))</f>
        <v>#N/A</v>
      </c>
    </row>
    <row r="1101" spans="1:36" x14ac:dyDescent="0.3">
      <c r="A1101" s="11" t="s">
        <v>1362</v>
      </c>
      <c r="C1101" s="5">
        <v>56</v>
      </c>
      <c r="D1101" s="5">
        <v>23</v>
      </c>
      <c r="I1101" s="5">
        <v>283041</v>
      </c>
      <c r="J1101" s="5">
        <v>158.19999999999999</v>
      </c>
      <c r="K1101" s="5">
        <v>6509943</v>
      </c>
      <c r="L1101" s="5">
        <v>37.1</v>
      </c>
      <c r="W1101" s="13"/>
      <c r="AA1101" s="18">
        <f t="shared" si="94"/>
        <v>0</v>
      </c>
      <c r="AB1101" s="18" t="e">
        <f t="shared" si="95"/>
        <v>#DIV/0!</v>
      </c>
      <c r="AE1101" s="1">
        <f t="shared" si="96"/>
        <v>0</v>
      </c>
      <c r="AF1101" s="1" t="e">
        <f>INDEX(Lookup!G$2:G$1349, MATCH($AE1101, Lookup!$G$2:$G$1349,0))</f>
        <v>#N/A</v>
      </c>
      <c r="AG1101" s="1" t="e">
        <f>INDEX(Lookup!F$2:F$1349, MATCH($AE1101, Lookup!$G$2:$G$1349,0))</f>
        <v>#N/A</v>
      </c>
      <c r="AH1101" s="1" t="e">
        <f>INDEX(Lookup!C$2:C$1349, MATCH($AE1101, Lookup!$G$2:$G$1349,0))</f>
        <v>#N/A</v>
      </c>
      <c r="AI1101" s="1" t="e">
        <f>INDEX(Lookup!D$2:D$1349, MATCH($AE1101, Lookup!$G$2:$G$1349,0))</f>
        <v>#N/A</v>
      </c>
      <c r="AJ1101" s="1" t="e">
        <f>INDEX(Lookup!E$2:E$1349, MATCH($AE1101, Lookup!$G$2:$G$1349,0))</f>
        <v>#N/A</v>
      </c>
    </row>
    <row r="1102" spans="1:36" x14ac:dyDescent="0.3">
      <c r="A1102" s="11" t="s">
        <v>2240</v>
      </c>
      <c r="B1102" s="5">
        <v>337140</v>
      </c>
      <c r="H1102" s="5">
        <v>35.6</v>
      </c>
      <c r="I1102" s="5">
        <v>284525</v>
      </c>
      <c r="J1102" s="5">
        <v>160.19999999999999</v>
      </c>
      <c r="K1102" s="5">
        <v>10117474</v>
      </c>
      <c r="M1102" s="5">
        <v>28444.2</v>
      </c>
      <c r="N1102" s="5">
        <v>117475</v>
      </c>
      <c r="O1102" s="5">
        <v>17908.5</v>
      </c>
      <c r="P1102" s="5">
        <v>60529</v>
      </c>
      <c r="Q1102" s="5">
        <v>6147.6</v>
      </c>
      <c r="R1102" s="5">
        <v>56065</v>
      </c>
      <c r="S1102" s="5">
        <v>11155.3</v>
      </c>
      <c r="T1102" s="5">
        <v>754</v>
      </c>
      <c r="U1102" s="5">
        <v>361.2</v>
      </c>
      <c r="V1102" s="5">
        <v>2088.1</v>
      </c>
      <c r="W1102" s="13">
        <v>181.5</v>
      </c>
      <c r="X1102" s="13">
        <v>2303.6999999999998</v>
      </c>
      <c r="Y1102" s="13">
        <v>1160</v>
      </c>
      <c r="Z1102" s="13">
        <v>4802.3999999999996</v>
      </c>
      <c r="AA1102" s="18">
        <f t="shared" si="94"/>
        <v>17664.100000000002</v>
      </c>
      <c r="AB1102" s="18">
        <f t="shared" si="95"/>
        <v>0.62100885241982551</v>
      </c>
      <c r="AE1102" s="1">
        <f t="shared" si="96"/>
        <v>0</v>
      </c>
      <c r="AF1102" s="1" t="e">
        <f>INDEX(Lookup!G$2:G$1349, MATCH($AE1102, Lookup!$G$2:$G$1349,0))</f>
        <v>#N/A</v>
      </c>
      <c r="AG1102" s="1" t="e">
        <f>INDEX(Lookup!F$2:F$1349, MATCH($AE1102, Lookup!$G$2:$G$1349,0))</f>
        <v>#N/A</v>
      </c>
      <c r="AH1102" s="1" t="e">
        <f>INDEX(Lookup!C$2:C$1349, MATCH($AE1102, Lookup!$G$2:$G$1349,0))</f>
        <v>#N/A</v>
      </c>
      <c r="AI1102" s="1" t="e">
        <f>INDEX(Lookup!D$2:D$1349, MATCH($AE1102, Lookup!$G$2:$G$1349,0))</f>
        <v>#N/A</v>
      </c>
      <c r="AJ1102" s="1" t="e">
        <f>INDEX(Lookup!E$2:E$1349, MATCH($AE1102, Lookup!$G$2:$G$1349,0))</f>
        <v>#N/A</v>
      </c>
    </row>
    <row r="1103" spans="1:36" x14ac:dyDescent="0.3">
      <c r="A1103" s="11" t="s">
        <v>2241</v>
      </c>
      <c r="B1103" s="5">
        <v>7260</v>
      </c>
      <c r="C1103" s="5">
        <v>95.5</v>
      </c>
      <c r="D1103" s="5">
        <v>40</v>
      </c>
      <c r="E1103" s="5">
        <v>14.5</v>
      </c>
      <c r="F1103" s="5">
        <v>25.5</v>
      </c>
      <c r="G1103" s="5">
        <v>0</v>
      </c>
      <c r="I1103" s="5">
        <v>5875</v>
      </c>
      <c r="J1103" s="5">
        <v>163.9</v>
      </c>
      <c r="K1103" s="5">
        <v>235000</v>
      </c>
      <c r="L1103" s="5">
        <v>31.5</v>
      </c>
      <c r="M1103" s="5">
        <v>661.9</v>
      </c>
      <c r="N1103" s="5">
        <v>2566</v>
      </c>
      <c r="O1103" s="5">
        <v>391.5</v>
      </c>
      <c r="P1103" s="5">
        <v>1427</v>
      </c>
      <c r="Q1103" s="5">
        <v>157.19999999999999</v>
      </c>
      <c r="R1103" s="5">
        <v>1125</v>
      </c>
      <c r="S1103" s="5">
        <v>228.9</v>
      </c>
      <c r="T1103" s="5">
        <v>8</v>
      </c>
      <c r="U1103" s="5">
        <v>3.8</v>
      </c>
      <c r="V1103" s="5">
        <v>101.2</v>
      </c>
      <c r="W1103" s="13">
        <v>8.9</v>
      </c>
      <c r="X1103" s="13">
        <v>46.5</v>
      </c>
      <c r="Y1103" s="13">
        <v>9.6</v>
      </c>
      <c r="Z1103" s="13">
        <v>104.3</v>
      </c>
      <c r="AA1103" s="18">
        <f t="shared" si="94"/>
        <v>389.90000000000003</v>
      </c>
      <c r="AB1103" s="18">
        <f t="shared" si="95"/>
        <v>0.58906179181145191</v>
      </c>
      <c r="AC1103" s="1" t="s">
        <v>7495</v>
      </c>
      <c r="AD1103" s="1" t="str">
        <f t="shared" ref="AD1103:AD1133" si="97">_xlfn.CONCAT(A1103," ",AC1103)</f>
        <v>Richmond M.B.</v>
      </c>
      <c r="AE1103" s="1" t="str">
        <f t="shared" si="96"/>
        <v>Richmond M.B.</v>
      </c>
      <c r="AF1103" s="1" t="str">
        <f>INDEX(Lookup!G$2:G$1349, MATCH($AE1103, Lookup!$G$2:$G$1349,0))</f>
        <v>RICHMOND M.B.</v>
      </c>
      <c r="AG1103" s="1" t="str">
        <f>INDEX(Lookup!F$2:F$1349, MATCH($AE1103, Lookup!$G$2:$G$1349,0))</f>
        <v>e451173</v>
      </c>
      <c r="AH1103" s="1" t="str">
        <f>INDEX(Lookup!C$2:C$1349, MATCH($AE1103, Lookup!$G$2:$G$1349,0))</f>
        <v>North Yorkshire</v>
      </c>
      <c r="AI1103" s="1" t="str">
        <f>INDEX(Lookup!D$2:D$1349, MATCH($AE1103, Lookup!$G$2:$G$1349,0))</f>
        <v>Yorkshire and The Humber</v>
      </c>
      <c r="AJ1103" s="1" t="str">
        <f>INDEX(Lookup!E$2:E$1349, MATCH($AE1103, Lookup!$G$2:$G$1349,0))</f>
        <v>Rest of England</v>
      </c>
    </row>
    <row r="1104" spans="1:36" x14ac:dyDescent="0.3">
      <c r="A1104" s="11" t="s">
        <v>2242</v>
      </c>
      <c r="B1104" s="5">
        <v>43080</v>
      </c>
      <c r="C1104" s="5">
        <v>100.5</v>
      </c>
      <c r="D1104" s="5">
        <v>45.6</v>
      </c>
      <c r="E1104" s="5">
        <v>22.6</v>
      </c>
      <c r="F1104" s="5">
        <v>23</v>
      </c>
      <c r="G1104" s="5">
        <v>0</v>
      </c>
      <c r="I1104" s="5">
        <v>46345</v>
      </c>
      <c r="J1104" s="5">
        <v>124.6</v>
      </c>
      <c r="K1104" s="5">
        <v>2113332</v>
      </c>
      <c r="L1104" s="5">
        <v>15.2</v>
      </c>
      <c r="M1104" s="5">
        <v>4876.6000000000004</v>
      </c>
      <c r="N1104" s="5">
        <v>16175</v>
      </c>
      <c r="O1104" s="5">
        <v>2355.9</v>
      </c>
      <c r="P1104" s="5">
        <v>10569</v>
      </c>
      <c r="Q1104" s="5">
        <v>1179.2</v>
      </c>
      <c r="R1104" s="5">
        <v>5520</v>
      </c>
      <c r="S1104" s="5">
        <v>1134.8</v>
      </c>
      <c r="T1104" s="5">
        <v>82</v>
      </c>
      <c r="U1104" s="5">
        <v>40.1</v>
      </c>
      <c r="V1104" s="5">
        <v>768.4</v>
      </c>
      <c r="W1104" s="13">
        <v>44.9</v>
      </c>
      <c r="X1104" s="13">
        <v>726.4</v>
      </c>
      <c r="Y1104" s="13">
        <v>174.4</v>
      </c>
      <c r="Z1104" s="13">
        <v>806.6</v>
      </c>
      <c r="AA1104" s="18">
        <f t="shared" si="94"/>
        <v>2354.1</v>
      </c>
      <c r="AB1104" s="18">
        <f t="shared" si="95"/>
        <v>0.48273387195997208</v>
      </c>
      <c r="AC1104" s="1" t="s">
        <v>7495</v>
      </c>
      <c r="AD1104" s="1" t="str">
        <f t="shared" si="97"/>
        <v>Scarborough M.B.</v>
      </c>
      <c r="AE1104" s="1" t="str">
        <f t="shared" si="96"/>
        <v>Scarborough M.B.</v>
      </c>
      <c r="AF1104" s="1" t="str">
        <f>INDEX(Lookup!G$2:G$1349, MATCH($AE1104, Lookup!$G$2:$G$1349,0))</f>
        <v>SCARBOROUGH M.B.</v>
      </c>
      <c r="AG1104" s="1" t="str">
        <f>INDEX(Lookup!F$2:F$1349, MATCH($AE1104, Lookup!$G$2:$G$1349,0))</f>
        <v>e451176</v>
      </c>
      <c r="AH1104" s="1" t="str">
        <f>INDEX(Lookup!C$2:C$1349, MATCH($AE1104, Lookup!$G$2:$G$1349,0))</f>
        <v>North Yorkshire</v>
      </c>
      <c r="AI1104" s="1" t="str">
        <f>INDEX(Lookup!D$2:D$1349, MATCH($AE1104, Lookup!$G$2:$G$1349,0))</f>
        <v>Yorkshire and The Humber</v>
      </c>
      <c r="AJ1104" s="1" t="str">
        <f>INDEX(Lookup!E$2:E$1349, MATCH($AE1104, Lookup!$G$2:$G$1349,0))</f>
        <v>Rest of England</v>
      </c>
    </row>
    <row r="1105" spans="1:36" x14ac:dyDescent="0.3">
      <c r="A1105" s="11" t="s">
        <v>2243</v>
      </c>
      <c r="B1105" s="5">
        <v>14420</v>
      </c>
      <c r="C1105" s="5">
        <v>91.5</v>
      </c>
      <c r="D1105" s="5">
        <v>38</v>
      </c>
      <c r="E1105" s="5">
        <v>12.5</v>
      </c>
      <c r="F1105" s="5">
        <v>25.5</v>
      </c>
      <c r="G1105" s="5">
        <v>0</v>
      </c>
      <c r="I1105" s="5">
        <v>11800</v>
      </c>
      <c r="J1105" s="5">
        <v>177.6</v>
      </c>
      <c r="K1105" s="5">
        <v>448400</v>
      </c>
      <c r="L1105" s="5">
        <v>37.5</v>
      </c>
      <c r="M1105" s="5">
        <v>1225</v>
      </c>
      <c r="N1105" s="5">
        <v>5004</v>
      </c>
      <c r="O1105" s="5">
        <v>893.7</v>
      </c>
      <c r="P1105" s="5">
        <v>1974</v>
      </c>
      <c r="Q1105" s="5">
        <v>192.1</v>
      </c>
      <c r="R1105" s="5">
        <v>2970</v>
      </c>
      <c r="S1105" s="5">
        <v>674.8</v>
      </c>
      <c r="T1105" s="5">
        <v>58</v>
      </c>
      <c r="U1105" s="5">
        <v>26.6</v>
      </c>
      <c r="V1105" s="5">
        <v>105.4</v>
      </c>
      <c r="W1105" s="13">
        <v>7.3</v>
      </c>
      <c r="X1105" s="13">
        <v>41</v>
      </c>
      <c r="Y1105" s="5">
        <v>46.3</v>
      </c>
      <c r="Z1105" s="5">
        <v>131.30000000000001</v>
      </c>
      <c r="AA1105" s="18">
        <f t="shared" si="94"/>
        <v>893.5</v>
      </c>
      <c r="AB1105" s="18">
        <f t="shared" si="95"/>
        <v>0.72938775510204079</v>
      </c>
      <c r="AC1105" s="1" t="s">
        <v>7496</v>
      </c>
      <c r="AD1105" s="1" t="str">
        <f t="shared" si="97"/>
        <v>Guisborough U.D.</v>
      </c>
      <c r="AE1105" s="1" t="str">
        <f t="shared" si="96"/>
        <v>Guisborough U.D.</v>
      </c>
      <c r="AF1105" s="1" t="str">
        <f>INDEX(Lookup!G$2:G$1349, MATCH($AE1105, Lookup!$G$2:$G$1349,0))</f>
        <v>GUISBOROUGH U.D.</v>
      </c>
      <c r="AG1105" s="1" t="str">
        <f>INDEX(Lookup!F$2:F$1349, MATCH($AE1105, Lookup!$G$2:$G$1349,0))</f>
        <v>e451168</v>
      </c>
      <c r="AH1105" s="1" t="str">
        <f>INDEX(Lookup!C$2:C$1349, MATCH($AE1105, Lookup!$G$2:$G$1349,0))</f>
        <v>Cleveland</v>
      </c>
      <c r="AI1105" s="1" t="str">
        <f>INDEX(Lookup!D$2:D$1349, MATCH($AE1105, Lookup!$G$2:$G$1349,0))</f>
        <v>North East</v>
      </c>
      <c r="AJ1105" s="1" t="str">
        <f>INDEX(Lookup!E$2:E$1349, MATCH($AE1105, Lookup!$G$2:$G$1349,0))</f>
        <v>Rest of England</v>
      </c>
    </row>
    <row r="1106" spans="1:36" x14ac:dyDescent="0.3">
      <c r="A1106" s="11" t="s">
        <v>2244</v>
      </c>
      <c r="B1106" s="5">
        <v>7970</v>
      </c>
      <c r="C1106" s="5">
        <v>79.5</v>
      </c>
      <c r="D1106" s="5">
        <v>33</v>
      </c>
      <c r="E1106" s="5">
        <v>7.5</v>
      </c>
      <c r="F1106" s="5">
        <v>25.5</v>
      </c>
      <c r="G1106" s="5">
        <v>0</v>
      </c>
      <c r="I1106" s="5">
        <v>5984</v>
      </c>
      <c r="J1106" s="5">
        <v>97.9</v>
      </c>
      <c r="K1106" s="5">
        <v>197472</v>
      </c>
      <c r="L1106" s="5">
        <v>44.3</v>
      </c>
      <c r="M1106" s="5">
        <v>608.9</v>
      </c>
      <c r="N1106" s="5">
        <v>2867</v>
      </c>
      <c r="O1106" s="5">
        <v>301.5</v>
      </c>
      <c r="P1106" s="5">
        <v>2241</v>
      </c>
      <c r="Q1106" s="5">
        <v>182.1</v>
      </c>
      <c r="R1106" s="5">
        <v>626</v>
      </c>
      <c r="S1106" s="5">
        <v>119.4</v>
      </c>
      <c r="T1106" s="5">
        <v>0</v>
      </c>
      <c r="U1106" s="5">
        <v>0</v>
      </c>
      <c r="V1106" s="5">
        <v>52.2</v>
      </c>
      <c r="W1106" s="13">
        <v>2.4</v>
      </c>
      <c r="X1106" s="13">
        <v>21.3</v>
      </c>
      <c r="Y1106" s="13">
        <v>137.1</v>
      </c>
      <c r="Z1106" s="5">
        <v>94.4</v>
      </c>
      <c r="AA1106" s="18">
        <f t="shared" si="94"/>
        <v>301.5</v>
      </c>
      <c r="AB1106" s="18">
        <f t="shared" si="95"/>
        <v>0.49515519789784862</v>
      </c>
      <c r="AC1106" s="1" t="s">
        <v>7496</v>
      </c>
      <c r="AD1106" s="1" t="str">
        <f t="shared" si="97"/>
        <v>Loftus U.D.</v>
      </c>
      <c r="AE1106" s="1" t="str">
        <f t="shared" si="96"/>
        <v>Loftus U.D.</v>
      </c>
      <c r="AF1106" s="1" t="str">
        <f>INDEX(Lookup!G$2:G$1349, MATCH($AE1106, Lookup!$G$2:$G$1349,0))</f>
        <v>LOFTUS U.D.</v>
      </c>
      <c r="AG1106" s="1" t="str">
        <f>INDEX(Lookup!F$2:F$1349, MATCH($AE1106, Lookup!$G$2:$G$1349,0))</f>
        <v>e451169</v>
      </c>
      <c r="AH1106" s="1" t="str">
        <f>INDEX(Lookup!C$2:C$1349, MATCH($AE1106, Lookup!$G$2:$G$1349,0))</f>
        <v>Cleveland</v>
      </c>
      <c r="AI1106" s="1" t="str">
        <f>INDEX(Lookup!D$2:D$1349, MATCH($AE1106, Lookup!$G$2:$G$1349,0))</f>
        <v>North East</v>
      </c>
      <c r="AJ1106" s="1" t="str">
        <f>INDEX(Lookup!E$2:E$1349, MATCH($AE1106, Lookup!$G$2:$G$1349,0))</f>
        <v>Rest of England</v>
      </c>
    </row>
    <row r="1107" spans="1:36" x14ac:dyDescent="0.3">
      <c r="A1107" s="11" t="s">
        <v>2245</v>
      </c>
      <c r="B1107" s="5">
        <v>3980</v>
      </c>
      <c r="C1107" s="5">
        <v>92</v>
      </c>
      <c r="D1107" s="5">
        <v>40</v>
      </c>
      <c r="E1107" s="5">
        <v>13.1</v>
      </c>
      <c r="F1107" s="5">
        <v>25.5</v>
      </c>
      <c r="G1107" s="5">
        <v>1.4</v>
      </c>
      <c r="H1107" s="5">
        <v>39.700000000000003</v>
      </c>
      <c r="I1107" s="5">
        <v>3500</v>
      </c>
      <c r="J1107" s="5">
        <v>149.5</v>
      </c>
      <c r="K1107" s="5">
        <v>138936</v>
      </c>
      <c r="L1107" s="5">
        <v>30</v>
      </c>
      <c r="M1107" s="5">
        <v>368.6</v>
      </c>
      <c r="N1107" s="5">
        <v>1361</v>
      </c>
      <c r="O1107" s="5">
        <v>186</v>
      </c>
      <c r="P1107" s="5">
        <v>975</v>
      </c>
      <c r="Q1107" s="5">
        <v>102.5</v>
      </c>
      <c r="R1107" s="5">
        <v>378</v>
      </c>
      <c r="S1107" s="5">
        <v>80</v>
      </c>
      <c r="T1107" s="5">
        <v>8</v>
      </c>
      <c r="U1107" s="5">
        <v>3.6</v>
      </c>
      <c r="V1107" s="5">
        <v>63.7</v>
      </c>
      <c r="W1107" s="13">
        <v>7.6</v>
      </c>
      <c r="X1107" s="13">
        <v>41.5</v>
      </c>
      <c r="Y1107" s="13">
        <v>8.9</v>
      </c>
      <c r="Z1107" s="5">
        <v>60.9</v>
      </c>
      <c r="AA1107" s="18">
        <f t="shared" si="94"/>
        <v>186.1</v>
      </c>
      <c r="AB1107" s="18">
        <f t="shared" si="95"/>
        <v>0.50488334237655996</v>
      </c>
      <c r="AC1107" s="1" t="s">
        <v>7496</v>
      </c>
      <c r="AD1107" s="1" t="str">
        <f t="shared" si="97"/>
        <v>Malton U.D.</v>
      </c>
      <c r="AE1107" s="1" t="str">
        <f t="shared" si="96"/>
        <v>Malton U.D.</v>
      </c>
      <c r="AF1107" s="1" t="str">
        <f>INDEX(Lookup!G$2:G$1349, MATCH($AE1107, Lookup!$G$2:$G$1349,0))</f>
        <v>MALTON U.D.</v>
      </c>
      <c r="AG1107" s="1" t="str">
        <f>INDEX(Lookup!F$2:F$1349, MATCH($AE1107, Lookup!$G$2:$G$1349,0))</f>
        <v>e451170</v>
      </c>
      <c r="AH1107" s="1" t="str">
        <f>INDEX(Lookup!C$2:C$1349, MATCH($AE1107, Lookup!$G$2:$G$1349,0))</f>
        <v>North Yorkshire</v>
      </c>
      <c r="AI1107" s="1" t="str">
        <f>INDEX(Lookup!D$2:D$1349, MATCH($AE1107, Lookup!$G$2:$G$1349,0))</f>
        <v>Yorkshire and The Humber</v>
      </c>
      <c r="AJ1107" s="1" t="str">
        <f>INDEX(Lookup!E$2:E$1349, MATCH($AE1107, Lookup!$G$2:$G$1349,0))</f>
        <v>Rest of England</v>
      </c>
    </row>
    <row r="1108" spans="1:36" x14ac:dyDescent="0.3">
      <c r="A1108" s="11" t="s">
        <v>2246</v>
      </c>
      <c r="B1108" s="5">
        <v>8900</v>
      </c>
      <c r="C1108" s="5">
        <v>89.5</v>
      </c>
      <c r="D1108" s="5">
        <v>35</v>
      </c>
      <c r="E1108" s="5">
        <v>9.4</v>
      </c>
      <c r="F1108" s="5">
        <v>25.5</v>
      </c>
      <c r="G1108" s="5">
        <v>0.1</v>
      </c>
      <c r="I1108" s="5">
        <v>10800</v>
      </c>
      <c r="J1108" s="5">
        <v>164.7</v>
      </c>
      <c r="K1108" s="5">
        <v>378000</v>
      </c>
      <c r="L1108" s="5">
        <v>12.3</v>
      </c>
      <c r="M1108" s="5">
        <v>1065</v>
      </c>
      <c r="N1108" s="5">
        <v>2979</v>
      </c>
      <c r="O1108" s="5">
        <v>482.1</v>
      </c>
      <c r="P1108" s="5">
        <v>1129</v>
      </c>
      <c r="Q1108" s="5">
        <v>122.9</v>
      </c>
      <c r="R1108" s="5">
        <v>1804</v>
      </c>
      <c r="S1108" s="5">
        <v>353.6</v>
      </c>
      <c r="T1108" s="5">
        <v>7</v>
      </c>
      <c r="U1108" s="5">
        <v>3.1</v>
      </c>
      <c r="V1108" s="5">
        <v>164.5</v>
      </c>
      <c r="W1108" s="13">
        <v>24.1</v>
      </c>
      <c r="X1108" s="13">
        <v>124.8</v>
      </c>
      <c r="Y1108" s="13">
        <v>98.9</v>
      </c>
      <c r="Z1108" s="5">
        <v>170.7</v>
      </c>
      <c r="AA1108" s="18">
        <f t="shared" si="94"/>
        <v>479.6</v>
      </c>
      <c r="AB1108" s="18">
        <f t="shared" si="95"/>
        <v>0.45032863849765259</v>
      </c>
      <c r="AC1108" s="1" t="s">
        <v>7496</v>
      </c>
      <c r="AD1108" s="1" t="str">
        <f t="shared" si="97"/>
        <v>Northallerton U.D.</v>
      </c>
      <c r="AE1108" s="1" t="str">
        <f t="shared" si="96"/>
        <v>Northallerton U.D.</v>
      </c>
      <c r="AF1108" s="1" t="str">
        <f>INDEX(Lookup!G$2:G$1349, MATCH($AE1108, Lookup!$G$2:$G$1349,0))</f>
        <v>NORTHALLERTON U.D.</v>
      </c>
      <c r="AG1108" s="1" t="str">
        <f>INDEX(Lookup!F$2:F$1349, MATCH($AE1108, Lookup!$G$2:$G$1349,0))</f>
        <v>e451171</v>
      </c>
      <c r="AH1108" s="1" t="str">
        <f>INDEX(Lookup!C$2:C$1349, MATCH($AE1108, Lookup!$G$2:$G$1349,0))</f>
        <v>North Yorkshire</v>
      </c>
      <c r="AI1108" s="1" t="str">
        <f>INDEX(Lookup!D$2:D$1349, MATCH($AE1108, Lookup!$G$2:$G$1349,0))</f>
        <v>Yorkshire and The Humber</v>
      </c>
      <c r="AJ1108" s="1" t="str">
        <f>INDEX(Lookup!E$2:E$1349, MATCH($AE1108, Lookup!$G$2:$G$1349,0))</f>
        <v>Rest of England</v>
      </c>
    </row>
    <row r="1109" spans="1:36" x14ac:dyDescent="0.3">
      <c r="A1109" s="11" t="s">
        <v>2247</v>
      </c>
      <c r="B1109" s="5">
        <v>4540</v>
      </c>
      <c r="C1109" s="5">
        <v>88.5</v>
      </c>
      <c r="D1109" s="5">
        <v>37</v>
      </c>
      <c r="E1109" s="5">
        <v>11.5</v>
      </c>
      <c r="F1109" s="5">
        <v>25.5</v>
      </c>
      <c r="G1109" s="5">
        <v>0</v>
      </c>
      <c r="I1109" s="5">
        <v>3792</v>
      </c>
      <c r="J1109" s="5">
        <v>180.1</v>
      </c>
      <c r="K1109" s="5">
        <v>140304</v>
      </c>
      <c r="L1109" s="5">
        <v>33.299999999999997</v>
      </c>
      <c r="M1109" s="5">
        <v>407.2</v>
      </c>
      <c r="N1109" s="5">
        <v>1834</v>
      </c>
      <c r="O1109" s="5">
        <v>246.1</v>
      </c>
      <c r="P1109" s="5">
        <v>1254</v>
      </c>
      <c r="Q1109" s="5">
        <v>130.1</v>
      </c>
      <c r="R1109" s="5">
        <v>577</v>
      </c>
      <c r="S1109" s="5">
        <v>115</v>
      </c>
      <c r="T1109" s="5">
        <v>2</v>
      </c>
      <c r="U1109" s="5">
        <v>0.9</v>
      </c>
      <c r="V1109" s="5">
        <v>36.200000000000003</v>
      </c>
      <c r="W1109" s="13">
        <v>2.9</v>
      </c>
      <c r="X1109" s="5">
        <v>28.5</v>
      </c>
      <c r="Y1109" s="5">
        <v>22.8</v>
      </c>
      <c r="Z1109" s="5">
        <v>70.7</v>
      </c>
      <c r="AA1109" s="18">
        <f t="shared" si="94"/>
        <v>246</v>
      </c>
      <c r="AB1109" s="18">
        <f t="shared" si="95"/>
        <v>0.6041257367387034</v>
      </c>
      <c r="AC1109" s="1" t="s">
        <v>7496</v>
      </c>
      <c r="AD1109" s="1" t="str">
        <f t="shared" si="97"/>
        <v>Pickering U.D.</v>
      </c>
      <c r="AE1109" s="1" t="str">
        <f t="shared" si="96"/>
        <v>Pickering U.D.</v>
      </c>
      <c r="AF1109" s="1" t="str">
        <f>INDEX(Lookup!G$2:G$1349, MATCH($AE1109, Lookup!$G$2:$G$1349,0))</f>
        <v>PICKERING U.D.</v>
      </c>
      <c r="AG1109" s="1" t="str">
        <f>INDEX(Lookup!F$2:F$1349, MATCH($AE1109, Lookup!$G$2:$G$1349,0))</f>
        <v>e451172</v>
      </c>
      <c r="AH1109" s="1" t="str">
        <f>INDEX(Lookup!C$2:C$1349, MATCH($AE1109, Lookup!$G$2:$G$1349,0))</f>
        <v>North Yorkshire</v>
      </c>
      <c r="AI1109" s="1" t="str">
        <f>INDEX(Lookup!D$2:D$1349, MATCH($AE1109, Lookup!$G$2:$G$1349,0))</f>
        <v>Yorkshire and The Humber</v>
      </c>
      <c r="AJ1109" s="1" t="str">
        <f>INDEX(Lookup!E$2:E$1349, MATCH($AE1109, Lookup!$G$2:$G$1349,0))</f>
        <v>Rest of England</v>
      </c>
    </row>
    <row r="1110" spans="1:36" x14ac:dyDescent="0.3">
      <c r="A1110" s="11" t="s">
        <v>7580</v>
      </c>
      <c r="B1110" s="5">
        <v>20280</v>
      </c>
      <c r="C1110" s="5">
        <v>85.5</v>
      </c>
      <c r="D1110" s="5">
        <v>41</v>
      </c>
      <c r="E1110" s="5">
        <v>15.5</v>
      </c>
      <c r="F1110" s="5">
        <v>25.5</v>
      </c>
      <c r="G1110" s="5">
        <v>0</v>
      </c>
      <c r="I1110" s="5">
        <v>17000</v>
      </c>
      <c r="J1110" s="5">
        <v>157.6</v>
      </c>
      <c r="K1110" s="5">
        <v>697000</v>
      </c>
      <c r="L1110" s="5">
        <v>36.4</v>
      </c>
      <c r="M1110" s="5">
        <v>1719.5</v>
      </c>
      <c r="N1110" s="5">
        <v>6924</v>
      </c>
      <c r="O1110" s="5">
        <v>1299.5</v>
      </c>
      <c r="P1110" s="5">
        <v>1665</v>
      </c>
      <c r="Q1110" s="5">
        <v>174</v>
      </c>
      <c r="R1110" s="5">
        <v>5237</v>
      </c>
      <c r="S1110" s="5">
        <v>1115.7</v>
      </c>
      <c r="T1110" s="5">
        <v>21</v>
      </c>
      <c r="U1110" s="5">
        <v>9.6999999999999993</v>
      </c>
      <c r="V1110" s="5">
        <v>117</v>
      </c>
      <c r="W1110" s="13">
        <v>8.1999999999999993</v>
      </c>
      <c r="X1110" s="5">
        <v>106.7</v>
      </c>
      <c r="Y1110" s="5">
        <v>35.200000000000003</v>
      </c>
      <c r="Z1110" s="5">
        <v>153</v>
      </c>
      <c r="AA1110" s="18">
        <f t="shared" si="94"/>
        <v>1299.4000000000001</v>
      </c>
      <c r="AB1110" s="18">
        <f t="shared" si="95"/>
        <v>0.75568479209072414</v>
      </c>
      <c r="AC1110" s="1" t="s">
        <v>7496</v>
      </c>
      <c r="AD1110" s="1" t="str">
        <f t="shared" si="97"/>
        <v>Saltburn and Marske-by-the-Sea U.D.</v>
      </c>
      <c r="AE1110" s="1" t="str">
        <f t="shared" si="96"/>
        <v>Saltburn and Marske-by-the-Sea U.D.</v>
      </c>
      <c r="AF1110" s="1" t="str">
        <f>INDEX(Lookup!G$2:G$1349, MATCH($AE1110, Lookup!$G$2:$G$1349,0))</f>
        <v>SALTBURN AND MARSKE-BY-THE-SEA U.D.</v>
      </c>
      <c r="AG1110" s="1" t="str">
        <f>INDEX(Lookup!F$2:F$1349, MATCH($AE1110, Lookup!$G$2:$G$1349,0))</f>
        <v>e451174</v>
      </c>
      <c r="AH1110" s="1" t="str">
        <f>INDEX(Lookup!C$2:C$1349, MATCH($AE1110, Lookup!$G$2:$G$1349,0))</f>
        <v>Cleveland</v>
      </c>
      <c r="AI1110" s="1" t="str">
        <f>INDEX(Lookup!D$2:D$1349, MATCH($AE1110, Lookup!$G$2:$G$1349,0))</f>
        <v>North East</v>
      </c>
      <c r="AJ1110" s="1" t="str">
        <f>INDEX(Lookup!E$2:E$1349, MATCH($AE1110, Lookup!$G$2:$G$1349,0))</f>
        <v>Rest of England</v>
      </c>
    </row>
    <row r="1111" spans="1:36" x14ac:dyDescent="0.3">
      <c r="A1111" s="11" t="s">
        <v>7581</v>
      </c>
      <c r="B1111" s="5">
        <v>8710</v>
      </c>
      <c r="C1111" s="5">
        <v>78.5</v>
      </c>
      <c r="D1111" s="5">
        <v>34</v>
      </c>
      <c r="E1111" s="5">
        <v>8.5</v>
      </c>
      <c r="F1111" s="5">
        <v>25.5</v>
      </c>
      <c r="G1111" s="5">
        <v>0</v>
      </c>
      <c r="I1111" s="5">
        <v>7240</v>
      </c>
      <c r="J1111" s="5">
        <v>135.5</v>
      </c>
      <c r="K1111" s="5">
        <v>246160</v>
      </c>
      <c r="L1111" s="5">
        <v>33.700000000000003</v>
      </c>
      <c r="M1111" s="5">
        <v>771.9</v>
      </c>
      <c r="N1111" s="5">
        <v>3534</v>
      </c>
      <c r="O1111" s="5">
        <v>678.8</v>
      </c>
      <c r="P1111" s="5">
        <v>766</v>
      </c>
      <c r="Q1111" s="5">
        <v>94.8</v>
      </c>
      <c r="R1111" s="5">
        <v>2732</v>
      </c>
      <c r="S1111" s="5">
        <v>567.6</v>
      </c>
      <c r="T1111" s="5">
        <v>33</v>
      </c>
      <c r="U1111" s="5">
        <v>16.100000000000001</v>
      </c>
      <c r="V1111" s="5">
        <v>18.100000000000001</v>
      </c>
      <c r="W1111" s="13">
        <v>0</v>
      </c>
      <c r="X1111" s="5">
        <v>19.100000000000001</v>
      </c>
      <c r="Y1111" s="5">
        <v>4.8</v>
      </c>
      <c r="Z1111" s="5">
        <v>51.1</v>
      </c>
      <c r="AA1111" s="18">
        <f t="shared" si="94"/>
        <v>678.5</v>
      </c>
      <c r="AB1111" s="18">
        <f t="shared" si="95"/>
        <v>0.87899987044954009</v>
      </c>
      <c r="AC1111" s="1" t="s">
        <v>7496</v>
      </c>
      <c r="AD1111" s="1" t="str">
        <f t="shared" si="97"/>
        <v>Scalby U.D.</v>
      </c>
      <c r="AE1111" s="1" t="str">
        <f t="shared" si="96"/>
        <v>Scalby U.D.</v>
      </c>
      <c r="AF1111" s="1" t="str">
        <f>INDEX(Lookup!G$2:G$1349, MATCH($AE1111, Lookup!$G$2:$G$1349,0))</f>
        <v>SCALBY U.D.</v>
      </c>
      <c r="AG1111" s="1" t="str">
        <f>INDEX(Lookup!F$2:F$1349, MATCH($AE1111, Lookup!$G$2:$G$1349,0))</f>
        <v>e451175</v>
      </c>
      <c r="AH1111" s="1" t="str">
        <f>INDEX(Lookup!C$2:C$1349, MATCH($AE1111, Lookup!$G$2:$G$1349,0))</f>
        <v>North Yorkshire</v>
      </c>
      <c r="AI1111" s="1" t="str">
        <f>INDEX(Lookup!D$2:D$1349, MATCH($AE1111, Lookup!$G$2:$G$1349,0))</f>
        <v>Yorkshire and The Humber</v>
      </c>
      <c r="AJ1111" s="1" t="str">
        <f>INDEX(Lookup!E$2:E$1349, MATCH($AE1111, Lookup!$G$2:$G$1349,0))</f>
        <v>Rest of England</v>
      </c>
    </row>
    <row r="1112" spans="1:36" x14ac:dyDescent="0.3">
      <c r="A1112" s="11" t="s">
        <v>2250</v>
      </c>
      <c r="B1112" s="5">
        <v>15830</v>
      </c>
      <c r="C1112" s="5">
        <v>74.3</v>
      </c>
      <c r="D1112" s="5">
        <v>30</v>
      </c>
      <c r="E1112" s="5">
        <v>4.5</v>
      </c>
      <c r="F1112" s="5">
        <v>25.5</v>
      </c>
      <c r="G1112" s="5">
        <v>0</v>
      </c>
      <c r="H1112" s="5">
        <v>31.3</v>
      </c>
      <c r="I1112" s="5">
        <v>8500</v>
      </c>
      <c r="J1112" s="5">
        <v>172.4</v>
      </c>
      <c r="K1112" s="5">
        <v>265950</v>
      </c>
      <c r="L1112" s="5">
        <v>59.1</v>
      </c>
      <c r="M1112" s="5">
        <v>890.8</v>
      </c>
      <c r="N1112" s="5">
        <v>5776</v>
      </c>
      <c r="O1112" s="5">
        <v>641.79999999999995</v>
      </c>
      <c r="P1112" s="5">
        <v>3833</v>
      </c>
      <c r="Q1112" s="5">
        <v>289.5</v>
      </c>
      <c r="R1112" s="5">
        <v>1939</v>
      </c>
      <c r="S1112" s="5">
        <v>350.1</v>
      </c>
      <c r="T1112" s="5">
        <v>4</v>
      </c>
      <c r="U1112" s="5">
        <v>2.2000000000000002</v>
      </c>
      <c r="V1112" s="5">
        <v>41.5</v>
      </c>
      <c r="W1112" s="13">
        <v>6.3</v>
      </c>
      <c r="X1112" s="5">
        <v>37.9</v>
      </c>
      <c r="Y1112" s="5">
        <v>62</v>
      </c>
      <c r="Z1112" s="5">
        <v>101.2</v>
      </c>
      <c r="AA1112" s="18">
        <f t="shared" si="94"/>
        <v>641.80000000000007</v>
      </c>
      <c r="AB1112" s="18">
        <f t="shared" si="95"/>
        <v>0.72047597665020213</v>
      </c>
      <c r="AC1112" s="1" t="s">
        <v>7496</v>
      </c>
      <c r="AD1112" s="1" t="str">
        <f t="shared" si="97"/>
        <v>Skelton and Brotton U.D.</v>
      </c>
      <c r="AE1112" s="1" t="str">
        <f t="shared" si="96"/>
        <v>Skelton and Brotton U.D.</v>
      </c>
      <c r="AF1112" s="1" t="str">
        <f>INDEX(Lookup!G$2:G$1349, MATCH($AE1112, Lookup!$G$2:$G$1349,0))</f>
        <v>SKELTON AND BROTTON U.D.</v>
      </c>
      <c r="AG1112" s="1" t="str">
        <f>INDEX(Lookup!F$2:F$1349, MATCH($AE1112, Lookup!$G$2:$G$1349,0))</f>
        <v>e451177</v>
      </c>
      <c r="AH1112" s="1" t="str">
        <f>INDEX(Lookup!C$2:C$1349, MATCH($AE1112, Lookup!$G$2:$G$1349,0))</f>
        <v>Cleveland</v>
      </c>
      <c r="AI1112" s="1" t="str">
        <f>INDEX(Lookup!D$2:D$1349, MATCH($AE1112, Lookup!$G$2:$G$1349,0))</f>
        <v>North East</v>
      </c>
      <c r="AJ1112" s="1" t="str">
        <f>INDEX(Lookup!E$2:E$1349, MATCH($AE1112, Lookup!$G$2:$G$1349,0))</f>
        <v>Rest of England</v>
      </c>
    </row>
    <row r="1113" spans="1:36" x14ac:dyDescent="0.3">
      <c r="A1113" s="11" t="s">
        <v>2251</v>
      </c>
      <c r="B1113" s="5">
        <v>12850</v>
      </c>
      <c r="C1113" s="5">
        <v>97.5</v>
      </c>
      <c r="D1113" s="5">
        <v>40</v>
      </c>
      <c r="E1113" s="5">
        <v>14.5</v>
      </c>
      <c r="F1113" s="5">
        <v>25.5</v>
      </c>
      <c r="G1113" s="5">
        <v>0</v>
      </c>
      <c r="I1113" s="5">
        <v>9580</v>
      </c>
      <c r="J1113" s="5">
        <v>136</v>
      </c>
      <c r="K1113" s="5">
        <v>383200</v>
      </c>
      <c r="L1113" s="5">
        <v>42.1</v>
      </c>
      <c r="M1113" s="5">
        <v>997</v>
      </c>
      <c r="N1113" s="5">
        <v>4509</v>
      </c>
      <c r="O1113" s="5">
        <v>572.6</v>
      </c>
      <c r="P1113" s="5">
        <v>3380</v>
      </c>
      <c r="Q1113" s="5">
        <v>348.3</v>
      </c>
      <c r="R1113" s="5">
        <v>1123</v>
      </c>
      <c r="S1113" s="5">
        <v>213.7</v>
      </c>
      <c r="T1113" s="5">
        <v>2</v>
      </c>
      <c r="U1113" s="5">
        <v>0.7</v>
      </c>
      <c r="V1113" s="5">
        <v>129.9</v>
      </c>
      <c r="W1113" s="13">
        <v>8.1999999999999993</v>
      </c>
      <c r="X1113" s="5">
        <v>103.3</v>
      </c>
      <c r="Y1113" s="5">
        <v>28.8</v>
      </c>
      <c r="Z1113" s="5">
        <v>154.1</v>
      </c>
      <c r="AA1113" s="18">
        <f t="shared" si="94"/>
        <v>562.70000000000005</v>
      </c>
      <c r="AB1113" s="18">
        <f t="shared" si="95"/>
        <v>0.5643931795386159</v>
      </c>
      <c r="AC1113" s="1" t="s">
        <v>7496</v>
      </c>
      <c r="AD1113" s="1" t="str">
        <f t="shared" si="97"/>
        <v>Whitby U.D.</v>
      </c>
      <c r="AE1113" s="1" t="str">
        <f t="shared" si="96"/>
        <v>Whitby U.D.</v>
      </c>
      <c r="AF1113" s="1" t="str">
        <f>INDEX(Lookup!G$2:G$1349, MATCH($AE1113, Lookup!$G$2:$G$1349,0))</f>
        <v>WHITBY U.D.</v>
      </c>
      <c r="AG1113" s="1" t="str">
        <f>INDEX(Lookup!F$2:F$1349, MATCH($AE1113, Lookup!$G$2:$G$1349,0))</f>
        <v>e451178</v>
      </c>
      <c r="AH1113" s="1" t="str">
        <f>INDEX(Lookup!C$2:C$1349, MATCH($AE1113, Lookup!$G$2:$G$1349,0))</f>
        <v>North Yorkshire</v>
      </c>
      <c r="AI1113" s="1" t="str">
        <f>INDEX(Lookup!D$2:D$1349, MATCH($AE1113, Lookup!$G$2:$G$1349,0))</f>
        <v>Yorkshire and The Humber</v>
      </c>
      <c r="AJ1113" s="1" t="str">
        <f>INDEX(Lookup!E$2:E$1349, MATCH($AE1113, Lookup!$G$2:$G$1349,0))</f>
        <v>Rest of England</v>
      </c>
    </row>
    <row r="1114" spans="1:36" x14ac:dyDescent="0.3">
      <c r="A1114" s="11" t="s">
        <v>2252</v>
      </c>
      <c r="B1114" s="5">
        <v>3000</v>
      </c>
      <c r="C1114" s="5">
        <v>64</v>
      </c>
      <c r="D1114" s="5">
        <v>30.5</v>
      </c>
      <c r="E1114" s="5">
        <v>5</v>
      </c>
      <c r="F1114" s="5">
        <v>25.5</v>
      </c>
      <c r="G1114" s="5">
        <v>0</v>
      </c>
      <c r="H1114" s="5">
        <v>31.8</v>
      </c>
      <c r="I1114" s="5">
        <v>2000</v>
      </c>
      <c r="J1114" s="5">
        <v>233.3</v>
      </c>
      <c r="K1114" s="5">
        <v>63664</v>
      </c>
      <c r="L1114" s="5">
        <v>42.1</v>
      </c>
      <c r="M1114" s="5">
        <v>232.9</v>
      </c>
      <c r="N1114" s="5">
        <v>1323</v>
      </c>
      <c r="O1114" s="5">
        <v>157</v>
      </c>
      <c r="P1114" s="5">
        <v>777</v>
      </c>
      <c r="Q1114" s="5">
        <v>69.400000000000006</v>
      </c>
      <c r="R1114" s="5">
        <v>542</v>
      </c>
      <c r="S1114" s="5">
        <v>86.2</v>
      </c>
      <c r="T1114" s="5">
        <v>3</v>
      </c>
      <c r="U1114" s="5">
        <v>1.4</v>
      </c>
      <c r="V1114" s="5">
        <v>12.4</v>
      </c>
      <c r="W1114" s="13">
        <v>1</v>
      </c>
      <c r="X1114" s="5">
        <v>25</v>
      </c>
      <c r="Y1114" s="5">
        <v>4.4000000000000004</v>
      </c>
      <c r="Z1114" s="5">
        <v>33</v>
      </c>
      <c r="AA1114" s="18">
        <f t="shared" si="94"/>
        <v>157.00000000000003</v>
      </c>
      <c r="AB1114" s="18">
        <f t="shared" si="95"/>
        <v>0.6741090596822672</v>
      </c>
      <c r="AC1114" s="1" t="s">
        <v>7494</v>
      </c>
      <c r="AD1114" s="1" t="str">
        <f t="shared" si="97"/>
        <v>Aysgarth R.D.</v>
      </c>
      <c r="AE1114" s="1" t="str">
        <f t="shared" si="96"/>
        <v>Aysgarth R.D.</v>
      </c>
      <c r="AF1114" s="1" t="str">
        <f>INDEX(Lookup!G$2:G$1349, MATCH($AE1114, Lookup!$G$2:$G$1349,0))</f>
        <v>AYSGARTH R.D.</v>
      </c>
      <c r="AG1114" s="1" t="str">
        <f>INDEX(Lookup!F$2:F$1349, MATCH($AE1114, Lookup!$G$2:$G$1349,0))</f>
        <v>e451179</v>
      </c>
      <c r="AH1114" s="1" t="str">
        <f>INDEX(Lookup!C$2:C$1349, MATCH($AE1114, Lookup!$G$2:$G$1349,0))</f>
        <v>North Yorkshire</v>
      </c>
      <c r="AI1114" s="1" t="str">
        <f>INDEX(Lookup!D$2:D$1349, MATCH($AE1114, Lookup!$G$2:$G$1349,0))</f>
        <v>Yorkshire and The Humber</v>
      </c>
      <c r="AJ1114" s="1" t="str">
        <f>INDEX(Lookup!E$2:E$1349, MATCH($AE1114, Lookup!$G$2:$G$1349,0))</f>
        <v>Rest of England</v>
      </c>
    </row>
    <row r="1115" spans="1:36" x14ac:dyDescent="0.3">
      <c r="A1115" s="11" t="s">
        <v>2253</v>
      </c>
      <c r="B1115" s="5">
        <v>8910</v>
      </c>
      <c r="C1115" s="5">
        <v>73.5</v>
      </c>
      <c r="D1115" s="5">
        <v>29.5</v>
      </c>
      <c r="E1115" s="5">
        <v>4</v>
      </c>
      <c r="F1115" s="5">
        <v>25.5</v>
      </c>
      <c r="G1115" s="5">
        <v>0</v>
      </c>
      <c r="H1115" s="5">
        <v>29.9</v>
      </c>
      <c r="I1115" s="5">
        <v>8275</v>
      </c>
      <c r="J1115" s="5">
        <v>177.7</v>
      </c>
      <c r="K1115" s="5">
        <v>247549</v>
      </c>
      <c r="L1115" s="5">
        <v>37.6</v>
      </c>
      <c r="M1115" s="5">
        <v>753.7</v>
      </c>
      <c r="N1115" s="5">
        <v>2738</v>
      </c>
      <c r="O1115" s="5">
        <v>450.8</v>
      </c>
      <c r="P1115" s="5">
        <v>1289</v>
      </c>
      <c r="Q1115" s="5">
        <v>132.4</v>
      </c>
      <c r="R1115" s="5">
        <v>1415</v>
      </c>
      <c r="S1115" s="5">
        <v>284.7</v>
      </c>
      <c r="T1115" s="5">
        <v>31</v>
      </c>
      <c r="U1115" s="5">
        <v>15.4</v>
      </c>
      <c r="V1115" s="5">
        <v>33.6</v>
      </c>
      <c r="W1115" s="13">
        <v>3</v>
      </c>
      <c r="X1115" s="13">
        <v>55.4</v>
      </c>
      <c r="Y1115" s="13">
        <v>20.7</v>
      </c>
      <c r="Z1115" s="13">
        <v>190.1</v>
      </c>
      <c r="AA1115" s="18">
        <f t="shared" si="94"/>
        <v>432.5</v>
      </c>
      <c r="AB1115" s="18">
        <f t="shared" si="95"/>
        <v>0.573835743664588</v>
      </c>
      <c r="AC1115" s="1" t="s">
        <v>7494</v>
      </c>
      <c r="AD1115" s="1" t="str">
        <f t="shared" si="97"/>
        <v>Bedale R.D.</v>
      </c>
      <c r="AE1115" s="1" t="str">
        <f t="shared" si="96"/>
        <v>Bedale R.D.</v>
      </c>
      <c r="AF1115" s="1" t="str">
        <f>INDEX(Lookup!G$2:G$1349, MATCH($AE1115, Lookup!$G$2:$G$1349,0))</f>
        <v>BEDALE R.D.</v>
      </c>
      <c r="AG1115" s="1" t="str">
        <f>INDEX(Lookup!F$2:F$1349, MATCH($AE1115, Lookup!$G$2:$G$1349,0))</f>
        <v>e451180</v>
      </c>
      <c r="AH1115" s="1" t="str">
        <f>INDEX(Lookup!C$2:C$1349, MATCH($AE1115, Lookup!$G$2:$G$1349,0))</f>
        <v>North Yorkshire</v>
      </c>
      <c r="AI1115" s="1" t="str">
        <f>INDEX(Lookup!D$2:D$1349, MATCH($AE1115, Lookup!$G$2:$G$1349,0))</f>
        <v>Yorkshire and The Humber</v>
      </c>
      <c r="AJ1115" s="1" t="str">
        <f>INDEX(Lookup!E$2:E$1349, MATCH($AE1115, Lookup!$G$2:$G$1349,0))</f>
        <v>Rest of England</v>
      </c>
    </row>
    <row r="1116" spans="1:36" x14ac:dyDescent="0.3">
      <c r="A1116" s="11" t="s">
        <v>2254</v>
      </c>
      <c r="B1116" s="5">
        <v>2100</v>
      </c>
      <c r="C1116" s="5">
        <v>73.5</v>
      </c>
      <c r="D1116" s="5">
        <v>30.5</v>
      </c>
      <c r="E1116" s="5">
        <v>5</v>
      </c>
      <c r="F1116" s="5">
        <v>25.5</v>
      </c>
      <c r="G1116" s="5">
        <v>0</v>
      </c>
      <c r="H1116" s="5">
        <v>30.7</v>
      </c>
      <c r="I1116" s="5">
        <v>1586</v>
      </c>
      <c r="J1116" s="5">
        <v>129.9</v>
      </c>
      <c r="K1116" s="5">
        <v>48688</v>
      </c>
      <c r="L1116" s="5">
        <v>35.1</v>
      </c>
      <c r="M1116" s="5">
        <v>180.6</v>
      </c>
      <c r="N1116" s="5">
        <v>779</v>
      </c>
      <c r="O1116" s="5">
        <v>128.6</v>
      </c>
      <c r="P1116" s="5">
        <v>279</v>
      </c>
      <c r="Q1116" s="5">
        <v>28.2</v>
      </c>
      <c r="R1116" s="5">
        <v>482</v>
      </c>
      <c r="S1116" s="5">
        <v>90.9</v>
      </c>
      <c r="T1116" s="5">
        <v>18</v>
      </c>
      <c r="U1116" s="5">
        <v>9.5</v>
      </c>
      <c r="V1116" s="5">
        <v>1</v>
      </c>
      <c r="W1116" s="13">
        <v>0.1</v>
      </c>
      <c r="X1116" s="13">
        <v>12.5</v>
      </c>
      <c r="Y1116" s="13">
        <v>4.4000000000000004</v>
      </c>
      <c r="Z1116" s="5">
        <v>34</v>
      </c>
      <c r="AA1116" s="18">
        <f t="shared" si="94"/>
        <v>128.60000000000002</v>
      </c>
      <c r="AB1116" s="18">
        <f t="shared" si="95"/>
        <v>0.71207087486157272</v>
      </c>
      <c r="AC1116" s="1" t="s">
        <v>7494</v>
      </c>
      <c r="AD1116" s="1" t="str">
        <f t="shared" si="97"/>
        <v>Croft R.D.</v>
      </c>
      <c r="AE1116" s="1" t="str">
        <f t="shared" si="96"/>
        <v>Croft R.D.</v>
      </c>
      <c r="AF1116" s="1" t="str">
        <f>INDEX(Lookup!G$2:G$1349, MATCH($AE1116, Lookup!$G$2:$G$1349,0))</f>
        <v>CROFT R.D.</v>
      </c>
      <c r="AG1116" s="1" t="str">
        <f>INDEX(Lookup!F$2:F$1349, MATCH($AE1116, Lookup!$G$2:$G$1349,0))</f>
        <v>e451181</v>
      </c>
      <c r="AH1116" s="1" t="str">
        <f>INDEX(Lookup!C$2:C$1349, MATCH($AE1116, Lookup!$G$2:$G$1349,0))</f>
        <v>North Yorkshire</v>
      </c>
      <c r="AI1116" s="1" t="str">
        <f>INDEX(Lookup!D$2:D$1349, MATCH($AE1116, Lookup!$G$2:$G$1349,0))</f>
        <v>Yorkshire and The Humber</v>
      </c>
      <c r="AJ1116" s="1" t="str">
        <f>INDEX(Lookup!E$2:E$1349, MATCH($AE1116, Lookup!$G$2:$G$1349,0))</f>
        <v>Rest of England</v>
      </c>
    </row>
    <row r="1117" spans="1:36" x14ac:dyDescent="0.3">
      <c r="A1117" s="11" t="s">
        <v>2255</v>
      </c>
      <c r="B1117" s="5">
        <v>12350</v>
      </c>
      <c r="C1117" s="5">
        <v>72</v>
      </c>
      <c r="D1117" s="5">
        <v>29</v>
      </c>
      <c r="E1117" s="5">
        <v>3.5</v>
      </c>
      <c r="F1117" s="5">
        <v>25.5</v>
      </c>
      <c r="G1117" s="5">
        <v>0</v>
      </c>
      <c r="H1117" s="5">
        <v>29.8</v>
      </c>
      <c r="I1117" s="5">
        <v>9900</v>
      </c>
      <c r="J1117" s="5">
        <v>219.4</v>
      </c>
      <c r="K1117" s="5">
        <v>294760</v>
      </c>
      <c r="L1117" s="5">
        <v>46.7</v>
      </c>
      <c r="M1117" s="5">
        <v>881.1</v>
      </c>
      <c r="N1117" s="5">
        <v>3869</v>
      </c>
      <c r="O1117" s="5">
        <v>611.4</v>
      </c>
      <c r="P1117" s="5">
        <v>1912</v>
      </c>
      <c r="Q1117" s="5">
        <v>202.2</v>
      </c>
      <c r="R1117" s="5">
        <v>1926</v>
      </c>
      <c r="S1117" s="5">
        <v>380.7</v>
      </c>
      <c r="T1117" s="5">
        <v>27</v>
      </c>
      <c r="U1117" s="5">
        <v>13.5</v>
      </c>
      <c r="V1117" s="5">
        <v>26</v>
      </c>
      <c r="W1117" s="13">
        <v>0.9</v>
      </c>
      <c r="X1117" s="13">
        <v>69</v>
      </c>
      <c r="Y1117" s="13">
        <v>5.9</v>
      </c>
      <c r="Z1117" s="5">
        <v>168</v>
      </c>
      <c r="AA1117" s="18">
        <f t="shared" si="94"/>
        <v>596.4</v>
      </c>
      <c r="AB1117" s="18">
        <f t="shared" si="95"/>
        <v>0.67688117126319369</v>
      </c>
      <c r="AC1117" s="1" t="s">
        <v>7494</v>
      </c>
      <c r="AD1117" s="1" t="str">
        <f t="shared" si="97"/>
        <v>Easingwold R.D.</v>
      </c>
      <c r="AE1117" s="1" t="str">
        <f t="shared" si="96"/>
        <v>Easingwold R.D.</v>
      </c>
      <c r="AF1117" s="1" t="str">
        <f>INDEX(Lookup!G$2:G$1349, MATCH($AE1117, Lookup!$G$2:$G$1349,0))</f>
        <v>EASINGWOLD R.D.</v>
      </c>
      <c r="AG1117" s="1" t="str">
        <f>INDEX(Lookup!F$2:F$1349, MATCH($AE1117, Lookup!$G$2:$G$1349,0))</f>
        <v>e451182</v>
      </c>
      <c r="AH1117" s="1" t="str">
        <f>INDEX(Lookup!C$2:C$1349, MATCH($AE1117, Lookup!$G$2:$G$1349,0))</f>
        <v>North Yorkshire</v>
      </c>
      <c r="AI1117" s="1" t="str">
        <f>INDEX(Lookup!D$2:D$1349, MATCH($AE1117, Lookup!$G$2:$G$1349,0))</f>
        <v>Yorkshire and The Humber</v>
      </c>
      <c r="AJ1117" s="1" t="str">
        <f>INDEX(Lookup!E$2:E$1349, MATCH($AE1117, Lookup!$G$2:$G$1349,0))</f>
        <v>Rest of England</v>
      </c>
    </row>
    <row r="1118" spans="1:36" x14ac:dyDescent="0.3">
      <c r="A1118" s="11" t="s">
        <v>2256</v>
      </c>
      <c r="B1118" s="5">
        <v>33700</v>
      </c>
      <c r="C1118" s="5">
        <v>72.5</v>
      </c>
      <c r="D1118" s="5">
        <v>30.5</v>
      </c>
      <c r="E1118" s="5">
        <v>5</v>
      </c>
      <c r="F1118" s="5">
        <v>25.5</v>
      </c>
      <c r="G1118" s="5">
        <v>0</v>
      </c>
      <c r="H1118" s="5">
        <v>31.3</v>
      </c>
      <c r="I1118" s="5">
        <v>24410</v>
      </c>
      <c r="J1118" s="5">
        <v>177.1</v>
      </c>
      <c r="K1118" s="5">
        <v>763077</v>
      </c>
      <c r="L1118" s="5">
        <v>46.4</v>
      </c>
      <c r="M1118" s="5">
        <v>2433</v>
      </c>
      <c r="N1118" s="5">
        <v>11351</v>
      </c>
      <c r="O1118" s="5">
        <v>1842.8</v>
      </c>
      <c r="P1118" s="5">
        <v>4803</v>
      </c>
      <c r="Q1118" s="5">
        <v>580.70000000000005</v>
      </c>
      <c r="R1118" s="5">
        <v>6491</v>
      </c>
      <c r="S1118" s="5">
        <v>1228</v>
      </c>
      <c r="T1118" s="5">
        <v>45</v>
      </c>
      <c r="U1118" s="5">
        <v>20.9</v>
      </c>
      <c r="V1118" s="5">
        <v>53.7</v>
      </c>
      <c r="W1118" s="5">
        <v>9.1</v>
      </c>
      <c r="X1118" s="5">
        <v>113.1</v>
      </c>
      <c r="Y1118" s="5">
        <v>181.3</v>
      </c>
      <c r="Z1118" s="5">
        <v>233</v>
      </c>
      <c r="AA1118" s="18">
        <f t="shared" si="94"/>
        <v>1829.6000000000001</v>
      </c>
      <c r="AB1118" s="18">
        <f t="shared" si="95"/>
        <v>0.7519934237566791</v>
      </c>
      <c r="AC1118" s="1" t="s">
        <v>7494</v>
      </c>
      <c r="AD1118" s="1" t="str">
        <f t="shared" si="97"/>
        <v>Flaxton R.D.</v>
      </c>
      <c r="AE1118" s="1" t="str">
        <f t="shared" si="96"/>
        <v>Flaxton R.D.</v>
      </c>
      <c r="AF1118" s="1" t="str">
        <f>INDEX(Lookup!G$2:G$1349, MATCH($AE1118, Lookup!$G$2:$G$1349,0))</f>
        <v>FLAXTON R.D.</v>
      </c>
      <c r="AG1118" s="1" t="str">
        <f>INDEX(Lookup!F$2:F$1349, MATCH($AE1118, Lookup!$G$2:$G$1349,0))</f>
        <v>e451183</v>
      </c>
      <c r="AH1118" s="1" t="str">
        <f>INDEX(Lookup!C$2:C$1349, MATCH($AE1118, Lookup!$G$2:$G$1349,0))</f>
        <v>North Yorkshire</v>
      </c>
      <c r="AI1118" s="1" t="str">
        <f>INDEX(Lookup!D$2:D$1349, MATCH($AE1118, Lookup!$G$2:$G$1349,0))</f>
        <v>Yorkshire and The Humber</v>
      </c>
      <c r="AJ1118" s="1" t="str">
        <f>INDEX(Lookup!E$2:E$1349, MATCH($AE1118, Lookup!$G$2:$G$1349,0))</f>
        <v>Rest of England</v>
      </c>
    </row>
    <row r="1119" spans="1:36" x14ac:dyDescent="0.3">
      <c r="A1119" s="11" t="s">
        <v>2257</v>
      </c>
      <c r="B1119" s="5">
        <v>4940</v>
      </c>
      <c r="C1119" s="5">
        <v>68.5</v>
      </c>
      <c r="D1119" s="5">
        <v>29</v>
      </c>
      <c r="E1119" s="5">
        <v>3.5</v>
      </c>
      <c r="F1119" s="5">
        <v>25.5</v>
      </c>
      <c r="G1119" s="5">
        <v>0</v>
      </c>
      <c r="H1119" s="5">
        <v>29.8</v>
      </c>
      <c r="I1119" s="5">
        <v>2950</v>
      </c>
      <c r="J1119" s="5">
        <v>227.8</v>
      </c>
      <c r="K1119" s="5">
        <v>87975</v>
      </c>
      <c r="L1119" s="5">
        <v>47.4</v>
      </c>
      <c r="M1119" s="5">
        <v>346.4</v>
      </c>
      <c r="N1119" s="5">
        <v>1554</v>
      </c>
      <c r="O1119" s="5">
        <v>218.6</v>
      </c>
      <c r="P1119" s="5">
        <v>777</v>
      </c>
      <c r="Q1119" s="5">
        <v>75.400000000000006</v>
      </c>
      <c r="R1119" s="5">
        <v>751</v>
      </c>
      <c r="S1119" s="5">
        <v>133.9</v>
      </c>
      <c r="T1119" s="5">
        <v>22</v>
      </c>
      <c r="U1119" s="5">
        <v>9</v>
      </c>
      <c r="V1119" s="5">
        <v>14.7</v>
      </c>
      <c r="W1119" s="13">
        <v>1.6</v>
      </c>
      <c r="X1119" s="13">
        <v>24.7</v>
      </c>
      <c r="Y1119" s="13">
        <v>5.0999999999999996</v>
      </c>
      <c r="Z1119" s="13">
        <v>81.7</v>
      </c>
      <c r="AA1119" s="18">
        <f t="shared" si="94"/>
        <v>218.3</v>
      </c>
      <c r="AB1119" s="18">
        <f t="shared" si="95"/>
        <v>0.63019630484988465</v>
      </c>
      <c r="AC1119" s="1" t="s">
        <v>7494</v>
      </c>
      <c r="AD1119" s="1" t="str">
        <f t="shared" si="97"/>
        <v>Helmsley R.D.</v>
      </c>
      <c r="AE1119" s="1" t="str">
        <f t="shared" si="96"/>
        <v>Helmsley R.D.</v>
      </c>
      <c r="AF1119" s="1" t="str">
        <f>INDEX(Lookup!G$2:G$1349, MATCH($AE1119, Lookup!$G$2:$G$1349,0))</f>
        <v>HELMSLEY R.D.</v>
      </c>
      <c r="AG1119" s="1" t="str">
        <f>INDEX(Lookup!F$2:F$1349, MATCH($AE1119, Lookup!$G$2:$G$1349,0))</f>
        <v>e451184</v>
      </c>
      <c r="AH1119" s="1" t="str">
        <f>INDEX(Lookup!C$2:C$1349, MATCH($AE1119, Lookup!$G$2:$G$1349,0))</f>
        <v>North Yorkshire</v>
      </c>
      <c r="AI1119" s="1" t="str">
        <f>INDEX(Lookup!D$2:D$1349, MATCH($AE1119, Lookup!$G$2:$G$1349,0))</f>
        <v>Yorkshire and The Humber</v>
      </c>
      <c r="AJ1119" s="1" t="str">
        <f>INDEX(Lookup!E$2:E$1349, MATCH($AE1119, Lookup!$G$2:$G$1349,0))</f>
        <v>Rest of England</v>
      </c>
    </row>
    <row r="1120" spans="1:36" x14ac:dyDescent="0.3">
      <c r="A1120" s="11" t="s">
        <v>7582</v>
      </c>
      <c r="B1120" s="5">
        <v>4430</v>
      </c>
      <c r="C1120" s="5">
        <v>75.5</v>
      </c>
      <c r="D1120" s="5">
        <v>31.5</v>
      </c>
      <c r="E1120" s="5">
        <v>6</v>
      </c>
      <c r="F1120" s="5">
        <v>25.5</v>
      </c>
      <c r="G1120" s="5">
        <v>0</v>
      </c>
      <c r="H1120" s="5">
        <v>31.8</v>
      </c>
      <c r="I1120" s="5">
        <v>2890</v>
      </c>
      <c r="J1120" s="5">
        <v>215.8</v>
      </c>
      <c r="K1120" s="5">
        <v>91945</v>
      </c>
      <c r="L1120" s="5">
        <v>49.3</v>
      </c>
      <c r="M1120" s="5">
        <v>301</v>
      </c>
      <c r="N1120" s="5">
        <v>1657</v>
      </c>
      <c r="O1120" s="5">
        <v>200.7</v>
      </c>
      <c r="P1120" s="5">
        <v>1062</v>
      </c>
      <c r="Q1120" s="5">
        <v>98.3</v>
      </c>
      <c r="R1120" s="5">
        <v>583</v>
      </c>
      <c r="S1120" s="5">
        <v>97</v>
      </c>
      <c r="T1120" s="5">
        <v>11</v>
      </c>
      <c r="U1120" s="5">
        <v>5.3</v>
      </c>
      <c r="V1120" s="5">
        <v>13.3</v>
      </c>
      <c r="W1120" s="13">
        <v>0.7</v>
      </c>
      <c r="X1120" s="13">
        <v>21.7</v>
      </c>
      <c r="Y1120" s="13">
        <v>14</v>
      </c>
      <c r="Z1120" s="5">
        <v>50.5</v>
      </c>
      <c r="AA1120" s="18">
        <f t="shared" si="94"/>
        <v>200.60000000000002</v>
      </c>
      <c r="AB1120" s="18">
        <f t="shared" si="95"/>
        <v>0.66644518272425257</v>
      </c>
      <c r="AC1120" s="1" t="s">
        <v>7494</v>
      </c>
      <c r="AD1120" s="1" t="str">
        <f t="shared" si="97"/>
        <v>Kirkbymoorside R.D.</v>
      </c>
      <c r="AE1120" s="1" t="str">
        <f t="shared" si="96"/>
        <v>Kirkbymoorside R.D.</v>
      </c>
      <c r="AF1120" s="1" t="str">
        <f>INDEX(Lookup!G$2:G$1349, MATCH($AE1120, Lookup!$G$2:$G$1349,0))</f>
        <v>KIRKBYMOORSIDE R.D.</v>
      </c>
      <c r="AG1120" s="1" t="str">
        <f>INDEX(Lookup!F$2:F$1349, MATCH($AE1120, Lookup!$G$2:$G$1349,0))</f>
        <v>e451185</v>
      </c>
      <c r="AH1120" s="1" t="str">
        <f>INDEX(Lookup!C$2:C$1349, MATCH($AE1120, Lookup!$G$2:$G$1349,0))</f>
        <v>North Yorkshire</v>
      </c>
      <c r="AI1120" s="1" t="str">
        <f>INDEX(Lookup!D$2:D$1349, MATCH($AE1120, Lookup!$G$2:$G$1349,0))</f>
        <v>Yorkshire and The Humber</v>
      </c>
      <c r="AJ1120" s="1" t="str">
        <f>INDEX(Lookup!E$2:E$1349, MATCH($AE1120, Lookup!$G$2:$G$1349,0))</f>
        <v>Rest of England</v>
      </c>
    </row>
    <row r="1121" spans="1:36" x14ac:dyDescent="0.3">
      <c r="A1121" s="11" t="s">
        <v>2259</v>
      </c>
      <c r="B1121" s="5">
        <v>6000</v>
      </c>
      <c r="C1121" s="5">
        <v>73.5</v>
      </c>
      <c r="D1121" s="5">
        <v>31.5</v>
      </c>
      <c r="E1121" s="5">
        <v>6</v>
      </c>
      <c r="F1121" s="5">
        <v>25.5</v>
      </c>
      <c r="G1121" s="5">
        <v>0</v>
      </c>
      <c r="H1121" s="5">
        <v>31.9</v>
      </c>
      <c r="I1121" s="5">
        <v>4552</v>
      </c>
      <c r="J1121" s="5">
        <v>188.1</v>
      </c>
      <c r="K1121" s="5">
        <v>145281</v>
      </c>
      <c r="L1121" s="5">
        <v>35.9</v>
      </c>
      <c r="M1121" s="5">
        <v>513.4</v>
      </c>
      <c r="N1121" s="5">
        <v>2348</v>
      </c>
      <c r="O1121" s="5">
        <v>344.2</v>
      </c>
      <c r="P1121" s="5">
        <v>1302</v>
      </c>
      <c r="Q1121" s="5">
        <v>135.30000000000001</v>
      </c>
      <c r="R1121" s="5">
        <v>1032</v>
      </c>
      <c r="S1121" s="5">
        <v>201.7</v>
      </c>
      <c r="T1121" s="5">
        <v>13</v>
      </c>
      <c r="U1121" s="5">
        <v>7</v>
      </c>
      <c r="V1121" s="5">
        <v>24.5</v>
      </c>
      <c r="W1121" s="13">
        <v>4</v>
      </c>
      <c r="X1121" s="13">
        <v>34.4</v>
      </c>
      <c r="Y1121" s="13">
        <v>7</v>
      </c>
      <c r="Z1121" s="5">
        <v>99.5</v>
      </c>
      <c r="AA1121" s="18">
        <f t="shared" si="94"/>
        <v>344</v>
      </c>
      <c r="AB1121" s="18">
        <f t="shared" si="95"/>
        <v>0.67004285157771726</v>
      </c>
      <c r="AC1121" s="1" t="s">
        <v>7494</v>
      </c>
      <c r="AD1121" s="1" t="str">
        <f t="shared" si="97"/>
        <v>Leyburn R.D.</v>
      </c>
      <c r="AE1121" s="1" t="str">
        <f t="shared" si="96"/>
        <v>Leyburn R.D.</v>
      </c>
      <c r="AF1121" s="1" t="str">
        <f>INDEX(Lookup!G$2:G$1349, MATCH($AE1121, Lookup!$G$2:$G$1349,0))</f>
        <v>LEYBURN R.D.</v>
      </c>
      <c r="AG1121" s="1" t="str">
        <f>INDEX(Lookup!F$2:F$1349, MATCH($AE1121, Lookup!$G$2:$G$1349,0))</f>
        <v>e451186</v>
      </c>
      <c r="AH1121" s="1" t="str">
        <f>INDEX(Lookup!C$2:C$1349, MATCH($AE1121, Lookup!$G$2:$G$1349,0))</f>
        <v>North Yorkshire</v>
      </c>
      <c r="AI1121" s="1" t="str">
        <f>INDEX(Lookup!D$2:D$1349, MATCH($AE1121, Lookup!$G$2:$G$1349,0))</f>
        <v>Yorkshire and The Humber</v>
      </c>
      <c r="AJ1121" s="1" t="str">
        <f>INDEX(Lookup!E$2:E$1349, MATCH($AE1121, Lookup!$G$2:$G$1349,0))</f>
        <v>Rest of England</v>
      </c>
    </row>
    <row r="1122" spans="1:36" x14ac:dyDescent="0.3">
      <c r="A1122" s="11" t="s">
        <v>2245</v>
      </c>
      <c r="B1122" s="5">
        <v>5600</v>
      </c>
      <c r="C1122" s="5">
        <v>75.5</v>
      </c>
      <c r="D1122" s="5">
        <v>32</v>
      </c>
      <c r="E1122" s="5">
        <v>6.5</v>
      </c>
      <c r="F1122" s="5">
        <v>25.5</v>
      </c>
      <c r="G1122" s="5">
        <v>0</v>
      </c>
      <c r="H1122" s="5">
        <v>32.4</v>
      </c>
      <c r="I1122" s="5">
        <v>3050</v>
      </c>
      <c r="J1122" s="5">
        <v>179.8</v>
      </c>
      <c r="K1122" s="5">
        <v>98962</v>
      </c>
      <c r="L1122" s="5">
        <v>55.5</v>
      </c>
      <c r="M1122" s="5">
        <v>338</v>
      </c>
      <c r="N1122" s="5">
        <v>2019</v>
      </c>
      <c r="O1122" s="5">
        <v>248.2</v>
      </c>
      <c r="P1122" s="5">
        <v>1237</v>
      </c>
      <c r="Q1122" s="5">
        <v>113.5</v>
      </c>
      <c r="R1122" s="5">
        <v>774</v>
      </c>
      <c r="S1122" s="5">
        <v>130.4</v>
      </c>
      <c r="T1122" s="5">
        <v>8</v>
      </c>
      <c r="U1122" s="5">
        <v>4.3</v>
      </c>
      <c r="V1122" s="5">
        <v>6.4</v>
      </c>
      <c r="W1122" s="13">
        <v>0.1</v>
      </c>
      <c r="X1122" s="13">
        <v>16.100000000000001</v>
      </c>
      <c r="Y1122" s="13">
        <v>9.8000000000000007</v>
      </c>
      <c r="Z1122" s="5">
        <v>57.4</v>
      </c>
      <c r="AA1122" s="18">
        <f t="shared" si="94"/>
        <v>248.20000000000002</v>
      </c>
      <c r="AB1122" s="18">
        <f t="shared" si="95"/>
        <v>0.734319526627219</v>
      </c>
      <c r="AC1122" s="1" t="s">
        <v>7494</v>
      </c>
      <c r="AD1122" s="1" t="str">
        <f t="shared" si="97"/>
        <v>Malton R.D.</v>
      </c>
      <c r="AE1122" s="1" t="str">
        <f t="shared" si="96"/>
        <v>Malton R.D.</v>
      </c>
      <c r="AF1122" s="1" t="str">
        <f>INDEX(Lookup!G$2:G$1349, MATCH($AE1122, Lookup!$G$2:$G$1349,0))</f>
        <v>MALTON R.D.</v>
      </c>
      <c r="AG1122" s="1" t="str">
        <f>INDEX(Lookup!F$2:F$1349, MATCH($AE1122, Lookup!$G$2:$G$1349,0))</f>
        <v>e451187</v>
      </c>
      <c r="AH1122" s="1" t="str">
        <f>INDEX(Lookup!C$2:C$1349, MATCH($AE1122, Lookup!$G$2:$G$1349,0))</f>
        <v>North Yorkshire</v>
      </c>
      <c r="AI1122" s="1" t="str">
        <f>INDEX(Lookup!D$2:D$1349, MATCH($AE1122, Lookup!$G$2:$G$1349,0))</f>
        <v>Yorkshire and The Humber</v>
      </c>
      <c r="AJ1122" s="1" t="str">
        <f>INDEX(Lookup!E$2:E$1349, MATCH($AE1122, Lookup!$G$2:$G$1349,0))</f>
        <v>Rest of England</v>
      </c>
    </row>
    <row r="1123" spans="1:36" x14ac:dyDescent="0.3">
      <c r="A1123" s="11" t="s">
        <v>2260</v>
      </c>
      <c r="B1123" s="5">
        <v>1500</v>
      </c>
      <c r="C1123" s="5">
        <v>84</v>
      </c>
      <c r="D1123" s="5">
        <v>35</v>
      </c>
      <c r="E1123" s="5">
        <v>9.5</v>
      </c>
      <c r="F1123" s="5">
        <v>25.5</v>
      </c>
      <c r="G1123" s="5">
        <v>0</v>
      </c>
      <c r="H1123" s="5">
        <v>35.4</v>
      </c>
      <c r="I1123" s="5">
        <v>2105</v>
      </c>
      <c r="J1123" s="5">
        <v>180.3</v>
      </c>
      <c r="K1123" s="5">
        <v>74598</v>
      </c>
      <c r="L1123" s="5">
        <v>2.6</v>
      </c>
      <c r="M1123" s="5">
        <v>193.9</v>
      </c>
      <c r="N1123" s="5">
        <v>627</v>
      </c>
      <c r="O1123" s="5">
        <v>72.400000000000006</v>
      </c>
      <c r="P1123" s="5">
        <v>396</v>
      </c>
      <c r="Q1123" s="5">
        <v>33.6</v>
      </c>
      <c r="R1123" s="5">
        <v>225</v>
      </c>
      <c r="S1123" s="5">
        <v>35.6</v>
      </c>
      <c r="T1123" s="5">
        <v>6</v>
      </c>
      <c r="U1123" s="5">
        <v>3.2</v>
      </c>
      <c r="V1123" s="5">
        <v>6.1</v>
      </c>
      <c r="W1123" s="13">
        <v>0.9</v>
      </c>
      <c r="X1123" s="5">
        <v>7.4</v>
      </c>
      <c r="Y1123" s="5">
        <v>10.1</v>
      </c>
      <c r="Z1123" s="5">
        <v>97</v>
      </c>
      <c r="AA1123" s="18">
        <f t="shared" si="94"/>
        <v>72.400000000000006</v>
      </c>
      <c r="AB1123" s="18">
        <f t="shared" si="95"/>
        <v>0.3733883445074781</v>
      </c>
      <c r="AC1123" s="1" t="s">
        <v>7494</v>
      </c>
      <c r="AD1123" s="1" t="str">
        <f t="shared" si="97"/>
        <v>Masham R.D.</v>
      </c>
      <c r="AE1123" s="1" t="str">
        <f t="shared" si="96"/>
        <v>Masham R.D.</v>
      </c>
      <c r="AF1123" s="1" t="str">
        <f>INDEX(Lookup!G$2:G$1349, MATCH($AE1123, Lookup!$G$2:$G$1349,0))</f>
        <v>MASHAM R.D.</v>
      </c>
      <c r="AG1123" s="1" t="str">
        <f>INDEX(Lookup!F$2:F$1349, MATCH($AE1123, Lookup!$G$2:$G$1349,0))</f>
        <v>e451188</v>
      </c>
      <c r="AH1123" s="1" t="str">
        <f>INDEX(Lookup!C$2:C$1349, MATCH($AE1123, Lookup!$G$2:$G$1349,0))</f>
        <v>North Yorkshire</v>
      </c>
      <c r="AI1123" s="1" t="str">
        <f>INDEX(Lookup!D$2:D$1349, MATCH($AE1123, Lookup!$G$2:$G$1349,0))</f>
        <v>Yorkshire and The Humber</v>
      </c>
      <c r="AJ1123" s="1" t="str">
        <f>INDEX(Lookup!E$2:E$1349, MATCH($AE1123, Lookup!$G$2:$G$1349,0))</f>
        <v>Rest of England</v>
      </c>
    </row>
    <row r="1124" spans="1:36" x14ac:dyDescent="0.3">
      <c r="A1124" s="11" t="s">
        <v>2246</v>
      </c>
      <c r="B1124" s="5">
        <v>10850</v>
      </c>
      <c r="C1124" s="5">
        <v>78.5</v>
      </c>
      <c r="D1124" s="5">
        <v>32</v>
      </c>
      <c r="E1124" s="5">
        <v>6.5</v>
      </c>
      <c r="F1124" s="5">
        <v>25.5</v>
      </c>
      <c r="G1124" s="5">
        <v>0</v>
      </c>
      <c r="H1124" s="5">
        <v>32.4</v>
      </c>
      <c r="I1124" s="5">
        <v>8730</v>
      </c>
      <c r="J1124" s="5">
        <v>181.6</v>
      </c>
      <c r="K1124" s="5">
        <v>283188</v>
      </c>
      <c r="L1124" s="5">
        <v>40.4</v>
      </c>
      <c r="M1124" s="5">
        <v>872.1</v>
      </c>
      <c r="N1124" s="5">
        <v>4169</v>
      </c>
      <c r="O1124" s="5">
        <v>682.9</v>
      </c>
      <c r="P1124" s="5">
        <v>1478</v>
      </c>
      <c r="Q1124" s="5">
        <v>140.4</v>
      </c>
      <c r="R1124" s="5">
        <v>2662</v>
      </c>
      <c r="S1124" s="5">
        <v>529.29999999999995</v>
      </c>
      <c r="T1124" s="5">
        <v>26</v>
      </c>
      <c r="U1124" s="5">
        <v>13</v>
      </c>
      <c r="V1124" s="5">
        <v>6.5</v>
      </c>
      <c r="W1124" s="13">
        <v>7.8</v>
      </c>
      <c r="X1124" s="13">
        <v>46.1</v>
      </c>
      <c r="Y1124" s="13">
        <v>17.100000000000001</v>
      </c>
      <c r="Z1124" s="13">
        <v>111.8</v>
      </c>
      <c r="AA1124" s="18">
        <f t="shared" si="94"/>
        <v>682.69999999999993</v>
      </c>
      <c r="AB1124" s="18">
        <f t="shared" si="95"/>
        <v>0.78282307074876722</v>
      </c>
      <c r="AC1124" s="1" t="s">
        <v>7494</v>
      </c>
      <c r="AD1124" s="1" t="str">
        <f t="shared" si="97"/>
        <v>Northallerton R.D.</v>
      </c>
      <c r="AE1124" s="1" t="str">
        <f t="shared" si="96"/>
        <v>Northallerton R.D.</v>
      </c>
      <c r="AF1124" s="1" t="str">
        <f>INDEX(Lookup!G$2:G$1349, MATCH($AE1124, Lookup!$G$2:$G$1349,0))</f>
        <v>NORTHALLERTON R.D.</v>
      </c>
      <c r="AG1124" s="1" t="str">
        <f>INDEX(Lookup!F$2:F$1349, MATCH($AE1124, Lookup!$G$2:$G$1349,0))</f>
        <v>e451189</v>
      </c>
      <c r="AH1124" s="1" t="str">
        <f>INDEX(Lookup!C$2:C$1349, MATCH($AE1124, Lookup!$G$2:$G$1349,0))</f>
        <v>North Yorkshire</v>
      </c>
      <c r="AI1124" s="1" t="str">
        <f>INDEX(Lookup!D$2:D$1349, MATCH($AE1124, Lookup!$G$2:$G$1349,0))</f>
        <v>Yorkshire and The Humber</v>
      </c>
      <c r="AJ1124" s="1" t="str">
        <f>INDEX(Lookup!E$2:E$1349, MATCH($AE1124, Lookup!$G$2:$G$1349,0))</f>
        <v>Rest of England</v>
      </c>
    </row>
    <row r="1125" spans="1:36" x14ac:dyDescent="0.3">
      <c r="A1125" s="11" t="s">
        <v>2247</v>
      </c>
      <c r="B1125" s="5">
        <v>4840</v>
      </c>
      <c r="C1125" s="5">
        <v>77.5</v>
      </c>
      <c r="D1125" s="5">
        <v>31</v>
      </c>
      <c r="E1125" s="5">
        <v>5.5</v>
      </c>
      <c r="F1125" s="5">
        <v>25.5</v>
      </c>
      <c r="G1125" s="5">
        <v>0</v>
      </c>
      <c r="H1125" s="5">
        <v>31.6</v>
      </c>
      <c r="I1125" s="5">
        <v>5400</v>
      </c>
      <c r="J1125" s="5">
        <v>174.8</v>
      </c>
      <c r="K1125" s="5">
        <v>170412</v>
      </c>
      <c r="L1125" s="5">
        <v>28.4</v>
      </c>
      <c r="M1125" s="5">
        <v>461.5</v>
      </c>
      <c r="N1125" s="5">
        <v>2000</v>
      </c>
      <c r="O1125" s="5">
        <v>246</v>
      </c>
      <c r="P1125" s="5">
        <v>1154</v>
      </c>
      <c r="Q1125" s="5">
        <v>106.5</v>
      </c>
      <c r="R1125" s="5">
        <v>825</v>
      </c>
      <c r="S1125" s="5">
        <v>131.4</v>
      </c>
      <c r="T1125" s="5">
        <v>16</v>
      </c>
      <c r="U1125" s="5">
        <v>7.9</v>
      </c>
      <c r="V1125" s="5">
        <v>8.6999999999999993</v>
      </c>
      <c r="W1125" s="13">
        <v>2.2999999999999998</v>
      </c>
      <c r="X1125" s="5">
        <v>21</v>
      </c>
      <c r="Y1125" s="5">
        <v>7.3</v>
      </c>
      <c r="Z1125" s="5">
        <v>176.2</v>
      </c>
      <c r="AA1125" s="18">
        <f t="shared" si="94"/>
        <v>245.8</v>
      </c>
      <c r="AB1125" s="18">
        <f t="shared" si="95"/>
        <v>0.5326110509209101</v>
      </c>
      <c r="AC1125" s="1" t="s">
        <v>7494</v>
      </c>
      <c r="AD1125" s="1" t="str">
        <f t="shared" si="97"/>
        <v>Pickering R.D.</v>
      </c>
      <c r="AE1125" s="1" t="str">
        <f t="shared" si="96"/>
        <v>Pickering R.D.</v>
      </c>
      <c r="AF1125" s="1" t="str">
        <f>INDEX(Lookup!G$2:G$1349, MATCH($AE1125, Lookup!$G$2:$G$1349,0))</f>
        <v>PICKERING R.D.</v>
      </c>
      <c r="AG1125" s="1" t="str">
        <f>INDEX(Lookup!F$2:F$1349, MATCH($AE1125, Lookup!$G$2:$G$1349,0))</f>
        <v>e451190</v>
      </c>
      <c r="AH1125" s="1" t="str">
        <f>INDEX(Lookup!C$2:C$1349, MATCH($AE1125, Lookup!$G$2:$G$1349,0))</f>
        <v>North Yorkshire</v>
      </c>
      <c r="AI1125" s="1" t="str">
        <f>INDEX(Lookup!D$2:D$1349, MATCH($AE1125, Lookup!$G$2:$G$1349,0))</f>
        <v>Yorkshire and The Humber</v>
      </c>
      <c r="AJ1125" s="1" t="str">
        <f>INDEX(Lookup!E$2:E$1349, MATCH($AE1125, Lookup!$G$2:$G$1349,0))</f>
        <v>Rest of England</v>
      </c>
    </row>
    <row r="1126" spans="1:36" x14ac:dyDescent="0.3">
      <c r="A1126" s="11" t="s">
        <v>2261</v>
      </c>
      <c r="B1126" s="5">
        <v>1570</v>
      </c>
      <c r="C1126" s="5">
        <v>69</v>
      </c>
      <c r="D1126" s="5">
        <v>31</v>
      </c>
      <c r="E1126" s="5">
        <v>5.5</v>
      </c>
      <c r="F1126" s="5">
        <v>25.5</v>
      </c>
      <c r="G1126" s="5">
        <v>0</v>
      </c>
      <c r="H1126" s="5">
        <v>32.1</v>
      </c>
      <c r="I1126" s="5">
        <v>970</v>
      </c>
      <c r="J1126" s="5">
        <v>201.2</v>
      </c>
      <c r="K1126" s="5">
        <v>31132</v>
      </c>
      <c r="L1126" s="5">
        <v>38.700000000000003</v>
      </c>
      <c r="M1126" s="5">
        <v>128.80000000000001</v>
      </c>
      <c r="N1126" s="5">
        <v>955</v>
      </c>
      <c r="O1126" s="5">
        <v>87.2</v>
      </c>
      <c r="P1126" s="5">
        <v>647</v>
      </c>
      <c r="Q1126" s="5">
        <v>48.5</v>
      </c>
      <c r="R1126" s="5">
        <v>305</v>
      </c>
      <c r="S1126" s="5">
        <v>37.299999999999997</v>
      </c>
      <c r="T1126" s="5">
        <v>3</v>
      </c>
      <c r="U1126" s="5">
        <v>1.4</v>
      </c>
      <c r="V1126" s="5">
        <v>3.9</v>
      </c>
      <c r="W1126" s="13">
        <v>0.4</v>
      </c>
      <c r="X1126" s="5">
        <v>11.3</v>
      </c>
      <c r="Y1126" s="5">
        <v>0</v>
      </c>
      <c r="Z1126" s="5">
        <v>26.2</v>
      </c>
      <c r="AA1126" s="18">
        <f t="shared" si="94"/>
        <v>87.2</v>
      </c>
      <c r="AB1126" s="18">
        <f t="shared" si="95"/>
        <v>0.67701863354037262</v>
      </c>
      <c r="AC1126" s="1" t="s">
        <v>7494</v>
      </c>
      <c r="AD1126" s="1" t="str">
        <f t="shared" si="97"/>
        <v>Reeth R.D.</v>
      </c>
      <c r="AE1126" s="1" t="str">
        <f t="shared" si="96"/>
        <v>Reeth R.D.</v>
      </c>
      <c r="AF1126" s="1" t="str">
        <f>INDEX(Lookup!G$2:G$1349, MATCH($AE1126, Lookup!$G$2:$G$1349,0))</f>
        <v>REETH R.D.</v>
      </c>
      <c r="AG1126" s="1" t="str">
        <f>INDEX(Lookup!F$2:F$1349, MATCH($AE1126, Lookup!$G$2:$G$1349,0))</f>
        <v>e451191</v>
      </c>
      <c r="AH1126" s="1" t="str">
        <f>INDEX(Lookup!C$2:C$1349, MATCH($AE1126, Lookup!$G$2:$G$1349,0))</f>
        <v>North Yorkshire</v>
      </c>
      <c r="AI1126" s="1" t="str">
        <f>INDEX(Lookup!D$2:D$1349, MATCH($AE1126, Lookup!$G$2:$G$1349,0))</f>
        <v>Yorkshire and The Humber</v>
      </c>
      <c r="AJ1126" s="1" t="str">
        <f>INDEX(Lookup!E$2:E$1349, MATCH($AE1126, Lookup!$G$2:$G$1349,0))</f>
        <v>Rest of England</v>
      </c>
    </row>
    <row r="1127" spans="1:36" x14ac:dyDescent="0.3">
      <c r="A1127" s="11" t="s">
        <v>2241</v>
      </c>
      <c r="B1127" s="5">
        <v>24740</v>
      </c>
      <c r="C1127" s="5">
        <v>74.5</v>
      </c>
      <c r="D1127" s="5">
        <v>29.5</v>
      </c>
      <c r="E1127" s="5">
        <v>4</v>
      </c>
      <c r="F1127" s="5">
        <v>25.5</v>
      </c>
      <c r="G1127" s="5">
        <v>0</v>
      </c>
      <c r="H1127" s="5">
        <v>29.8</v>
      </c>
      <c r="I1127" s="5">
        <v>21500</v>
      </c>
      <c r="J1127" s="5">
        <v>168.4</v>
      </c>
      <c r="K1127" s="5">
        <v>641644</v>
      </c>
      <c r="L1127" s="5">
        <v>52.9</v>
      </c>
      <c r="M1127" s="5">
        <v>1568.6</v>
      </c>
      <c r="N1127" s="5">
        <v>4334</v>
      </c>
      <c r="O1127" s="5">
        <v>828.9</v>
      </c>
      <c r="P1127" s="5">
        <v>2127</v>
      </c>
      <c r="Q1127" s="5">
        <v>235.6</v>
      </c>
      <c r="R1127" s="5">
        <v>2160</v>
      </c>
      <c r="S1127" s="5">
        <v>429.3</v>
      </c>
      <c r="T1127" s="5">
        <v>36</v>
      </c>
      <c r="U1127" s="5">
        <v>17.7</v>
      </c>
      <c r="V1127" s="5">
        <v>56.7</v>
      </c>
      <c r="W1127" s="13">
        <v>4.2</v>
      </c>
      <c r="X1127" s="13">
        <v>87.4</v>
      </c>
      <c r="Y1127" s="13">
        <v>82.6</v>
      </c>
      <c r="Z1127" s="5">
        <v>508.6</v>
      </c>
      <c r="AA1127" s="18">
        <f t="shared" si="94"/>
        <v>682.6</v>
      </c>
      <c r="AB1127" s="18">
        <f t="shared" si="95"/>
        <v>0.43516511538951935</v>
      </c>
      <c r="AC1127" s="1" t="s">
        <v>7494</v>
      </c>
      <c r="AD1127" s="1" t="str">
        <f t="shared" si="97"/>
        <v>Richmond R.D.</v>
      </c>
      <c r="AE1127" s="1" t="str">
        <f t="shared" si="96"/>
        <v>Richmond R.D.</v>
      </c>
      <c r="AF1127" s="1" t="str">
        <f>INDEX(Lookup!G$2:G$1349, MATCH($AE1127, Lookup!$G$2:$G$1349,0))</f>
        <v>RICHMOND R.D.</v>
      </c>
      <c r="AG1127" s="1" t="str">
        <f>INDEX(Lookup!F$2:F$1349, MATCH($AE1127, Lookup!$G$2:$G$1349,0))</f>
        <v>e451192</v>
      </c>
      <c r="AH1127" s="1" t="str">
        <f>INDEX(Lookup!C$2:C$1349, MATCH($AE1127, Lookup!$G$2:$G$1349,0))</f>
        <v>North Yorkshire</v>
      </c>
      <c r="AI1127" s="1" t="str">
        <f>INDEX(Lookup!D$2:D$1349, MATCH($AE1127, Lookup!$G$2:$G$1349,0))</f>
        <v>Yorkshire and The Humber</v>
      </c>
      <c r="AJ1127" s="1" t="str">
        <f>INDEX(Lookup!E$2:E$1349, MATCH($AE1127, Lookup!$G$2:$G$1349,0))</f>
        <v>Rest of England</v>
      </c>
    </row>
    <row r="1128" spans="1:36" x14ac:dyDescent="0.3">
      <c r="A1128" s="11" t="s">
        <v>2242</v>
      </c>
      <c r="B1128" s="5">
        <v>11990</v>
      </c>
      <c r="C1128" s="5">
        <v>83</v>
      </c>
      <c r="D1128" s="5">
        <v>33.5</v>
      </c>
      <c r="E1128" s="5">
        <v>8</v>
      </c>
      <c r="F1128" s="5">
        <v>25.5</v>
      </c>
      <c r="G1128" s="5">
        <v>0</v>
      </c>
      <c r="H1128" s="5">
        <v>34.299999999999997</v>
      </c>
      <c r="I1128" s="5">
        <v>10520</v>
      </c>
      <c r="J1128" s="5">
        <v>180.5</v>
      </c>
      <c r="K1128" s="5">
        <v>361049</v>
      </c>
      <c r="L1128" s="5">
        <v>33.9</v>
      </c>
      <c r="M1128" s="5">
        <v>1086.3</v>
      </c>
      <c r="N1128" s="5">
        <v>4820</v>
      </c>
      <c r="O1128" s="5">
        <v>769</v>
      </c>
      <c r="P1128" s="5">
        <v>1958</v>
      </c>
      <c r="Q1128" s="5">
        <v>217.4</v>
      </c>
      <c r="R1128" s="5">
        <v>2834</v>
      </c>
      <c r="S1128" s="5">
        <v>541.5</v>
      </c>
      <c r="T1128" s="5">
        <v>20</v>
      </c>
      <c r="U1128" s="5">
        <v>9.9</v>
      </c>
      <c r="V1128" s="5">
        <v>10.9</v>
      </c>
      <c r="W1128" s="13">
        <v>0.6</v>
      </c>
      <c r="X1128" s="5">
        <v>117.7</v>
      </c>
      <c r="Y1128" s="5">
        <v>80.099999999999994</v>
      </c>
      <c r="Z1128" s="5">
        <v>107.9</v>
      </c>
      <c r="AA1128" s="18">
        <f t="shared" si="94"/>
        <v>768.8</v>
      </c>
      <c r="AB1128" s="18">
        <f t="shared" si="95"/>
        <v>0.70772346497284355</v>
      </c>
      <c r="AC1128" s="1" t="s">
        <v>7494</v>
      </c>
      <c r="AD1128" s="1" t="str">
        <f t="shared" si="97"/>
        <v>Scarborough R.D.</v>
      </c>
      <c r="AE1128" s="1" t="str">
        <f t="shared" si="96"/>
        <v>Scarborough R.D.</v>
      </c>
      <c r="AF1128" s="1" t="str">
        <f>INDEX(Lookup!G$2:G$1349, MATCH($AE1128, Lookup!$G$2:$G$1349,0))</f>
        <v>SCARBOROUGH R.D.</v>
      </c>
      <c r="AG1128" s="1" t="str">
        <f>INDEX(Lookup!F$2:F$1349, MATCH($AE1128, Lookup!$G$2:$G$1349,0))</f>
        <v>e451193</v>
      </c>
      <c r="AH1128" s="1" t="str">
        <f>INDEX(Lookup!C$2:C$1349, MATCH($AE1128, Lookup!$G$2:$G$1349,0))</f>
        <v>North Yorkshire</v>
      </c>
      <c r="AI1128" s="1" t="str">
        <f>INDEX(Lookup!D$2:D$1349, MATCH($AE1128, Lookup!$G$2:$G$1349,0))</f>
        <v>Yorkshire and The Humber</v>
      </c>
      <c r="AJ1128" s="1" t="str">
        <f>INDEX(Lookup!E$2:E$1349, MATCH($AE1128, Lookup!$G$2:$G$1349,0))</f>
        <v>Rest of England</v>
      </c>
    </row>
    <row r="1129" spans="1:36" x14ac:dyDescent="0.3">
      <c r="A1129" s="11" t="s">
        <v>2262</v>
      </c>
      <c r="B1129" s="5">
        <v>3480</v>
      </c>
      <c r="C1129" s="5">
        <v>78.5</v>
      </c>
      <c r="D1129" s="5">
        <v>33.5</v>
      </c>
      <c r="E1129" s="5">
        <v>8</v>
      </c>
      <c r="F1129" s="5">
        <v>25.5</v>
      </c>
      <c r="G1129" s="5">
        <v>0</v>
      </c>
      <c r="H1129" s="5">
        <v>33.6</v>
      </c>
      <c r="I1129" s="5">
        <v>5196</v>
      </c>
      <c r="J1129" s="5">
        <v>131.30000000000001</v>
      </c>
      <c r="K1129" s="5">
        <v>174437</v>
      </c>
      <c r="L1129" s="5">
        <v>0</v>
      </c>
      <c r="M1129" s="5">
        <v>537.9</v>
      </c>
      <c r="N1129" s="5">
        <v>1421</v>
      </c>
      <c r="O1129" s="5">
        <v>179.7</v>
      </c>
      <c r="P1129" s="5">
        <v>798</v>
      </c>
      <c r="Q1129" s="5">
        <v>70</v>
      </c>
      <c r="R1129" s="5">
        <v>607</v>
      </c>
      <c r="S1129" s="5">
        <v>99.7</v>
      </c>
      <c r="T1129" s="5">
        <v>15</v>
      </c>
      <c r="U1129" s="5">
        <v>7.1</v>
      </c>
      <c r="V1129" s="5">
        <v>2.4</v>
      </c>
      <c r="W1129" s="13">
        <v>0</v>
      </c>
      <c r="X1129" s="13">
        <v>22.2</v>
      </c>
      <c r="Y1129" s="13">
        <v>4.2</v>
      </c>
      <c r="Z1129" s="13">
        <v>329.5</v>
      </c>
      <c r="AA1129" s="18">
        <f t="shared" si="94"/>
        <v>176.79999999999998</v>
      </c>
      <c r="AB1129" s="18">
        <f t="shared" si="95"/>
        <v>0.3286856292991262</v>
      </c>
      <c r="AC1129" s="1" t="s">
        <v>7494</v>
      </c>
      <c r="AD1129" s="1" t="str">
        <f t="shared" si="97"/>
        <v>Startforth R.D.</v>
      </c>
      <c r="AE1129" s="1" t="str">
        <f t="shared" si="96"/>
        <v>Startforth R.D.</v>
      </c>
      <c r="AF1129" s="1" t="str">
        <f>INDEX(Lookup!G$2:G$1349, MATCH($AE1129, Lookup!$G$2:$G$1349,0))</f>
        <v>STARTFORTH R.D.</v>
      </c>
      <c r="AG1129" s="1" t="str">
        <f>INDEX(Lookup!F$2:F$1349, MATCH($AE1129, Lookup!$G$2:$G$1349,0))</f>
        <v>e451194</v>
      </c>
      <c r="AH1129" s="1" t="str">
        <f>INDEX(Lookup!C$2:C$1349, MATCH($AE1129, Lookup!$G$2:$G$1349,0))</f>
        <v>Durham</v>
      </c>
      <c r="AI1129" s="1" t="str">
        <f>INDEX(Lookup!D$2:D$1349, MATCH($AE1129, Lookup!$G$2:$G$1349,0))</f>
        <v>North East</v>
      </c>
      <c r="AJ1129" s="1" t="str">
        <f>INDEX(Lookup!E$2:E$1349, MATCH($AE1129, Lookup!$G$2:$G$1349,0))</f>
        <v>Rest of England</v>
      </c>
    </row>
    <row r="1130" spans="1:36" x14ac:dyDescent="0.3">
      <c r="A1130" s="11" t="s">
        <v>2263</v>
      </c>
      <c r="B1130" s="5">
        <v>20080</v>
      </c>
      <c r="C1130" s="5">
        <v>78.5</v>
      </c>
      <c r="D1130" s="5">
        <v>32</v>
      </c>
      <c r="E1130" s="5">
        <v>6.5</v>
      </c>
      <c r="F1130" s="5">
        <v>25.5</v>
      </c>
      <c r="G1130" s="5">
        <v>0</v>
      </c>
      <c r="H1130" s="5">
        <v>32.6</v>
      </c>
      <c r="I1130" s="5">
        <v>18667</v>
      </c>
      <c r="J1130" s="5">
        <v>200.3</v>
      </c>
      <c r="K1130" s="5">
        <v>607702</v>
      </c>
      <c r="L1130" s="5">
        <v>29.6</v>
      </c>
      <c r="M1130" s="5">
        <v>1918.8</v>
      </c>
      <c r="N1130" s="5">
        <v>7278</v>
      </c>
      <c r="O1130" s="5">
        <v>1412.3</v>
      </c>
      <c r="P1130" s="5">
        <v>2392</v>
      </c>
      <c r="Q1130" s="5">
        <v>224.8</v>
      </c>
      <c r="R1130" s="5">
        <v>4701</v>
      </c>
      <c r="S1130" s="5">
        <v>1100.0999999999999</v>
      </c>
      <c r="T1130" s="5">
        <v>182</v>
      </c>
      <c r="U1130" s="5">
        <v>85</v>
      </c>
      <c r="V1130" s="5">
        <v>123.4</v>
      </c>
      <c r="W1130" s="13">
        <v>14.1</v>
      </c>
      <c r="X1130" s="13">
        <v>108.3</v>
      </c>
      <c r="Y1130" s="13">
        <v>21.2</v>
      </c>
      <c r="Z1130" s="5">
        <v>239.6</v>
      </c>
      <c r="AA1130" s="18">
        <f t="shared" si="94"/>
        <v>1409.8999999999999</v>
      </c>
      <c r="AB1130" s="18">
        <f t="shared" si="95"/>
        <v>0.73478215551386272</v>
      </c>
      <c r="AC1130" s="1" t="s">
        <v>7494</v>
      </c>
      <c r="AD1130" s="1" t="str">
        <f t="shared" si="97"/>
        <v>Stokesley R.D.</v>
      </c>
      <c r="AE1130" s="1" t="str">
        <f t="shared" si="96"/>
        <v>Stokesley R.D.</v>
      </c>
      <c r="AF1130" s="1" t="str">
        <f>INDEX(Lookup!G$2:G$1349, MATCH($AE1130, Lookup!$G$2:$G$1349,0))</f>
        <v>STOKESLEY R.D.</v>
      </c>
      <c r="AG1130" s="1" t="str">
        <f>INDEX(Lookup!F$2:F$1349, MATCH($AE1130, Lookup!$G$2:$G$1349,0))</f>
        <v>e451195</v>
      </c>
      <c r="AH1130" s="1" t="str">
        <f>INDEX(Lookup!C$2:C$1349, MATCH($AE1130, Lookup!$G$2:$G$1349,0))</f>
        <v>Cleveland</v>
      </c>
      <c r="AI1130" s="1" t="str">
        <f>INDEX(Lookup!D$2:D$1349, MATCH($AE1130, Lookup!$G$2:$G$1349,0))</f>
        <v>North East</v>
      </c>
      <c r="AJ1130" s="1" t="str">
        <f>INDEX(Lookup!E$2:E$1349, MATCH($AE1130, Lookup!$G$2:$G$1349,0))</f>
        <v>Rest of England</v>
      </c>
    </row>
    <row r="1131" spans="1:36" x14ac:dyDescent="0.3">
      <c r="A1131" s="11" t="s">
        <v>2264</v>
      </c>
      <c r="B1131" s="5">
        <v>14730</v>
      </c>
      <c r="C1131" s="5">
        <v>82.5</v>
      </c>
      <c r="D1131" s="5">
        <v>31</v>
      </c>
      <c r="E1131" s="5">
        <v>5.5</v>
      </c>
      <c r="F1131" s="5">
        <v>25.5</v>
      </c>
      <c r="G1131" s="5">
        <v>0</v>
      </c>
      <c r="H1131" s="5">
        <v>31.9</v>
      </c>
      <c r="I1131" s="5">
        <v>12500</v>
      </c>
      <c r="J1131" s="5">
        <v>159.1</v>
      </c>
      <c r="K1131" s="5">
        <v>398636</v>
      </c>
      <c r="L1131" s="5">
        <v>41.8</v>
      </c>
      <c r="M1131" s="5">
        <v>1144.7</v>
      </c>
      <c r="N1131" s="5">
        <v>4780</v>
      </c>
      <c r="O1131" s="5">
        <v>712.5</v>
      </c>
      <c r="P1131" s="5">
        <v>2641</v>
      </c>
      <c r="Q1131" s="5">
        <v>266.60000000000002</v>
      </c>
      <c r="R1131" s="5">
        <v>2097</v>
      </c>
      <c r="S1131" s="5">
        <v>402.7</v>
      </c>
      <c r="T1131" s="5">
        <v>34</v>
      </c>
      <c r="U1131" s="5">
        <v>16.5</v>
      </c>
      <c r="V1131" s="5">
        <v>67</v>
      </c>
      <c r="W1131" s="13">
        <v>9.1</v>
      </c>
      <c r="X1131" s="13">
        <v>110.9</v>
      </c>
      <c r="Y1131" s="13">
        <v>47.7</v>
      </c>
      <c r="Z1131" s="5">
        <v>197.4</v>
      </c>
      <c r="AA1131" s="18">
        <f t="shared" si="94"/>
        <v>685.8</v>
      </c>
      <c r="AB1131" s="18">
        <f t="shared" si="95"/>
        <v>0.59910893683934652</v>
      </c>
      <c r="AC1131" s="1" t="s">
        <v>7494</v>
      </c>
      <c r="AD1131" s="1" t="str">
        <f t="shared" si="97"/>
        <v>Thirsk R.D.</v>
      </c>
      <c r="AE1131" s="1" t="str">
        <f t="shared" si="96"/>
        <v>Thirsk R.D.</v>
      </c>
      <c r="AF1131" s="1" t="str">
        <f>INDEX(Lookup!G$2:G$1349, MATCH($AE1131, Lookup!$G$2:$G$1349,0))</f>
        <v>THIRSK R.D.</v>
      </c>
      <c r="AG1131" s="1" t="str">
        <f>INDEX(Lookup!F$2:F$1349, MATCH($AE1131, Lookup!$G$2:$G$1349,0))</f>
        <v>e451196</v>
      </c>
      <c r="AH1131" s="1" t="str">
        <f>INDEX(Lookup!C$2:C$1349, MATCH($AE1131, Lookup!$G$2:$G$1349,0))</f>
        <v>North Yorkshire</v>
      </c>
      <c r="AI1131" s="1" t="str">
        <f>INDEX(Lookup!D$2:D$1349, MATCH($AE1131, Lookup!$G$2:$G$1349,0))</f>
        <v>Yorkshire and The Humber</v>
      </c>
      <c r="AJ1131" s="1" t="str">
        <f>INDEX(Lookup!E$2:E$1349, MATCH($AE1131, Lookup!$G$2:$G$1349,0))</f>
        <v>Rest of England</v>
      </c>
    </row>
    <row r="1132" spans="1:36" x14ac:dyDescent="0.3">
      <c r="A1132" s="11" t="s">
        <v>2265</v>
      </c>
      <c r="B1132" s="5">
        <v>2310</v>
      </c>
      <c r="C1132" s="5">
        <v>86.5</v>
      </c>
      <c r="D1132" s="5">
        <v>34</v>
      </c>
      <c r="E1132" s="5">
        <v>8.5</v>
      </c>
      <c r="F1132" s="5">
        <v>25.5</v>
      </c>
      <c r="G1132" s="5">
        <v>0</v>
      </c>
      <c r="H1132" s="5">
        <v>34.299999999999997</v>
      </c>
      <c r="I1132" s="5">
        <v>2368</v>
      </c>
      <c r="J1132" s="5">
        <v>164.6</v>
      </c>
      <c r="K1132" s="5">
        <v>81207</v>
      </c>
      <c r="L1132" s="5">
        <v>36.9</v>
      </c>
      <c r="M1132" s="5">
        <v>205.7</v>
      </c>
      <c r="N1132" s="5">
        <v>701</v>
      </c>
      <c r="O1132" s="5">
        <v>98.5</v>
      </c>
      <c r="P1132" s="5">
        <v>338</v>
      </c>
      <c r="Q1132" s="5">
        <v>33.200000000000003</v>
      </c>
      <c r="R1132" s="5">
        <v>360</v>
      </c>
      <c r="S1132" s="5">
        <v>61.9</v>
      </c>
      <c r="T1132" s="5">
        <v>2</v>
      </c>
      <c r="U1132" s="5">
        <v>1.3</v>
      </c>
      <c r="V1132" s="5">
        <v>1.5</v>
      </c>
      <c r="W1132" s="13">
        <v>0.2</v>
      </c>
      <c r="X1132" s="13">
        <v>39.4</v>
      </c>
      <c r="Y1132" s="13">
        <v>5</v>
      </c>
      <c r="Z1132" s="5">
        <v>61.3</v>
      </c>
      <c r="AA1132" s="18">
        <f t="shared" si="94"/>
        <v>96.399999999999991</v>
      </c>
      <c r="AB1132" s="18">
        <f t="shared" si="95"/>
        <v>0.46864365580943118</v>
      </c>
      <c r="AC1132" s="1" t="s">
        <v>7494</v>
      </c>
      <c r="AD1132" s="1" t="str">
        <f t="shared" si="97"/>
        <v>Wath R.D.</v>
      </c>
      <c r="AE1132" s="1" t="str">
        <f t="shared" si="96"/>
        <v>Wath R.D.</v>
      </c>
      <c r="AF1132" s="1" t="str">
        <f>INDEX(Lookup!G$2:G$1349, MATCH($AE1132, Lookup!$G$2:$G$1349,0))</f>
        <v>WATH R.D.</v>
      </c>
      <c r="AG1132" s="1" t="str">
        <f>INDEX(Lookup!F$2:F$1349, MATCH($AE1132, Lookup!$G$2:$G$1349,0))</f>
        <v>e451197</v>
      </c>
      <c r="AH1132" s="1" t="str">
        <f>INDEX(Lookup!C$2:C$1349, MATCH($AE1132, Lookup!$G$2:$G$1349,0))</f>
        <v>North Yorkshire</v>
      </c>
      <c r="AI1132" s="1" t="str">
        <f>INDEX(Lookup!D$2:D$1349, MATCH($AE1132, Lookup!$G$2:$G$1349,0))</f>
        <v>Yorkshire and The Humber</v>
      </c>
      <c r="AJ1132" s="1" t="str">
        <f>INDEX(Lookup!E$2:E$1349, MATCH($AE1132, Lookup!$G$2:$G$1349,0))</f>
        <v>Rest of England</v>
      </c>
    </row>
    <row r="1133" spans="1:36" x14ac:dyDescent="0.3">
      <c r="A1133" s="11" t="s">
        <v>2251</v>
      </c>
      <c r="B1133" s="5">
        <v>12200</v>
      </c>
      <c r="C1133" s="5">
        <v>78.5</v>
      </c>
      <c r="D1133" s="5">
        <v>31.5</v>
      </c>
      <c r="E1133" s="5">
        <v>6</v>
      </c>
      <c r="F1133" s="5">
        <v>25.5</v>
      </c>
      <c r="G1133" s="5">
        <v>0</v>
      </c>
      <c r="H1133" s="5">
        <v>31.8</v>
      </c>
      <c r="I1133" s="5">
        <v>6540</v>
      </c>
      <c r="J1133" s="5">
        <v>136.30000000000001</v>
      </c>
      <c r="K1133" s="5">
        <v>207814</v>
      </c>
      <c r="L1133" s="5">
        <v>54</v>
      </c>
      <c r="M1133" s="5">
        <v>753.5</v>
      </c>
      <c r="N1133" s="5">
        <v>5223</v>
      </c>
      <c r="O1133" s="5">
        <v>567.4</v>
      </c>
      <c r="P1133" s="5">
        <v>3949</v>
      </c>
      <c r="Q1133" s="5">
        <v>362.6</v>
      </c>
      <c r="R1133" s="5">
        <v>1262</v>
      </c>
      <c r="S1133" s="5">
        <v>199.4</v>
      </c>
      <c r="T1133" s="5">
        <v>11</v>
      </c>
      <c r="U1133" s="5">
        <v>5.3</v>
      </c>
      <c r="V1133" s="5">
        <v>17.399999999999999</v>
      </c>
      <c r="W1133" s="13">
        <v>0.6</v>
      </c>
      <c r="X1133" s="5">
        <v>63.2</v>
      </c>
      <c r="Y1133" s="5">
        <v>3.3</v>
      </c>
      <c r="Z1133" s="5">
        <v>101.6</v>
      </c>
      <c r="AA1133" s="18">
        <f t="shared" si="94"/>
        <v>567.29999999999995</v>
      </c>
      <c r="AB1133" s="18">
        <f t="shared" si="95"/>
        <v>0.75288652952886526</v>
      </c>
      <c r="AC1133" s="1" t="s">
        <v>7494</v>
      </c>
      <c r="AD1133" s="1" t="str">
        <f t="shared" si="97"/>
        <v>Whitby R.D.</v>
      </c>
      <c r="AE1133" s="1" t="str">
        <f t="shared" si="96"/>
        <v>Whitby R.D.</v>
      </c>
      <c r="AF1133" s="1" t="str">
        <f>INDEX(Lookup!G$2:G$1349, MATCH($AE1133, Lookup!$G$2:$G$1349,0))</f>
        <v>WHITBY R.D.</v>
      </c>
      <c r="AG1133" s="1" t="str">
        <f>INDEX(Lookup!F$2:F$1349, MATCH($AE1133, Lookup!$G$2:$G$1349,0))</f>
        <v>e451198</v>
      </c>
      <c r="AH1133" s="1" t="str">
        <f>INDEX(Lookup!C$2:C$1349, MATCH($AE1133, Lookup!$G$2:$G$1349,0))</f>
        <v>North Yorkshire</v>
      </c>
      <c r="AI1133" s="1" t="str">
        <f>INDEX(Lookup!D$2:D$1349, MATCH($AE1133, Lookup!$G$2:$G$1349,0))</f>
        <v>Yorkshire and The Humber</v>
      </c>
      <c r="AJ1133" s="1" t="str">
        <f>INDEX(Lookup!E$2:E$1349, MATCH($AE1133, Lookup!$G$2:$G$1349,0))</f>
        <v>Rest of England</v>
      </c>
    </row>
    <row r="1134" spans="1:36" x14ac:dyDescent="0.3">
      <c r="A1134" s="11" t="s">
        <v>2266</v>
      </c>
      <c r="W1134" s="13"/>
      <c r="AA1134" s="18">
        <f t="shared" si="94"/>
        <v>0</v>
      </c>
      <c r="AB1134" s="18" t="e">
        <f t="shared" si="95"/>
        <v>#DIV/0!</v>
      </c>
      <c r="AE1134" s="1">
        <f t="shared" si="96"/>
        <v>0</v>
      </c>
      <c r="AF1134" s="1" t="e">
        <f>INDEX(Lookup!G$2:G$1349, MATCH($AE1134, Lookup!$G$2:$G$1349,0))</f>
        <v>#N/A</v>
      </c>
      <c r="AG1134" s="1" t="e">
        <f>INDEX(Lookup!F$2:F$1349, MATCH($AE1134, Lookup!$G$2:$G$1349,0))</f>
        <v>#N/A</v>
      </c>
      <c r="AH1134" s="1" t="e">
        <f>INDEX(Lookup!C$2:C$1349, MATCH($AE1134, Lookup!$G$2:$G$1349,0))</f>
        <v>#N/A</v>
      </c>
      <c r="AI1134" s="1" t="e">
        <f>INDEX(Lookup!D$2:D$1349, MATCH($AE1134, Lookup!$G$2:$G$1349,0))</f>
        <v>#N/A</v>
      </c>
      <c r="AJ1134" s="1" t="e">
        <f>INDEX(Lookup!E$2:E$1349, MATCH($AE1134, Lookup!$G$2:$G$1349,0))</f>
        <v>#N/A</v>
      </c>
    </row>
    <row r="1135" spans="1:36" x14ac:dyDescent="0.3">
      <c r="A1135" s="11" t="s">
        <v>1362</v>
      </c>
      <c r="C1135" s="5">
        <v>51.8</v>
      </c>
      <c r="D1135" s="5">
        <v>20.399999999999999</v>
      </c>
      <c r="I1135" s="5">
        <v>1399335</v>
      </c>
      <c r="J1135" s="5">
        <v>161.1</v>
      </c>
      <c r="K1135" s="5">
        <v>28536919</v>
      </c>
      <c r="L1135" s="5">
        <v>39.4</v>
      </c>
      <c r="W1135" s="13"/>
      <c r="AA1135" s="18">
        <f t="shared" si="94"/>
        <v>0</v>
      </c>
      <c r="AB1135" s="18" t="e">
        <f t="shared" si="95"/>
        <v>#DIV/0!</v>
      </c>
      <c r="AE1135" s="1">
        <f t="shared" si="96"/>
        <v>0</v>
      </c>
      <c r="AF1135" s="1" t="e">
        <f>INDEX(Lookup!G$2:G$1349, MATCH($AE1135, Lookup!$G$2:$G$1349,0))</f>
        <v>#N/A</v>
      </c>
      <c r="AG1135" s="1" t="e">
        <f>INDEX(Lookup!F$2:F$1349, MATCH($AE1135, Lookup!$G$2:$G$1349,0))</f>
        <v>#N/A</v>
      </c>
      <c r="AH1135" s="1" t="e">
        <f>INDEX(Lookup!C$2:C$1349, MATCH($AE1135, Lookup!$G$2:$G$1349,0))</f>
        <v>#N/A</v>
      </c>
      <c r="AI1135" s="1" t="e">
        <f>INDEX(Lookup!D$2:D$1349, MATCH($AE1135, Lookup!$G$2:$G$1349,0))</f>
        <v>#N/A</v>
      </c>
      <c r="AJ1135" s="1" t="e">
        <f>INDEX(Lookup!E$2:E$1349, MATCH($AE1135, Lookup!$G$2:$G$1349,0))</f>
        <v>#N/A</v>
      </c>
    </row>
    <row r="1136" spans="1:36" x14ac:dyDescent="0.3">
      <c r="A1136" s="11" t="s">
        <v>1404</v>
      </c>
      <c r="B1136" s="5">
        <v>1814830</v>
      </c>
      <c r="H1136" s="5">
        <v>33.799999999999997</v>
      </c>
      <c r="I1136" s="5">
        <v>1399570</v>
      </c>
      <c r="J1136" s="5">
        <v>161.6</v>
      </c>
      <c r="K1136" s="5">
        <v>47337170</v>
      </c>
      <c r="M1136" s="5">
        <v>147447.4</v>
      </c>
      <c r="N1136" s="5">
        <v>649039</v>
      </c>
      <c r="O1136" s="5">
        <v>84354.9</v>
      </c>
      <c r="P1136" s="5">
        <v>447683</v>
      </c>
      <c r="Q1136" s="5">
        <v>43694.5</v>
      </c>
      <c r="R1136" s="5">
        <v>195764</v>
      </c>
      <c r="S1136" s="5">
        <v>38165.800000000003</v>
      </c>
      <c r="T1136" s="5">
        <v>4536</v>
      </c>
      <c r="U1136" s="5">
        <v>2355.4</v>
      </c>
      <c r="V1136" s="5">
        <v>8009.6</v>
      </c>
      <c r="W1136" s="13">
        <v>1435.2</v>
      </c>
      <c r="X1136" s="13">
        <v>9722.9</v>
      </c>
      <c r="Y1136" s="13">
        <v>18449.099999999999</v>
      </c>
      <c r="Z1136" s="13">
        <v>25475.7</v>
      </c>
      <c r="AA1136" s="18">
        <f t="shared" si="94"/>
        <v>84215.7</v>
      </c>
      <c r="AB1136" s="18">
        <f t="shared" si="95"/>
        <v>0.57115757890610486</v>
      </c>
      <c r="AE1136" s="1">
        <f t="shared" si="96"/>
        <v>0</v>
      </c>
      <c r="AF1136" s="1" t="e">
        <f>INDEX(Lookup!G$2:G$1349, MATCH($AE1136, Lookup!$G$2:$G$1349,0))</f>
        <v>#N/A</v>
      </c>
      <c r="AG1136" s="1" t="e">
        <f>INDEX(Lookup!F$2:F$1349, MATCH($AE1136, Lookup!$G$2:$G$1349,0))</f>
        <v>#N/A</v>
      </c>
      <c r="AH1136" s="1" t="e">
        <f>INDEX(Lookup!C$2:C$1349, MATCH($AE1136, Lookup!$G$2:$G$1349,0))</f>
        <v>#N/A</v>
      </c>
      <c r="AI1136" s="1" t="e">
        <f>INDEX(Lookup!D$2:D$1349, MATCH($AE1136, Lookup!$G$2:$G$1349,0))</f>
        <v>#N/A</v>
      </c>
      <c r="AJ1136" s="1" t="e">
        <f>INDEX(Lookup!E$2:E$1349, MATCH($AE1136, Lookup!$G$2:$G$1349,0))</f>
        <v>#N/A</v>
      </c>
    </row>
    <row r="1137" spans="1:36" x14ac:dyDescent="0.3">
      <c r="A1137" s="11" t="s">
        <v>2267</v>
      </c>
      <c r="B1137" s="5">
        <v>42310</v>
      </c>
      <c r="C1137" s="5">
        <v>88.5</v>
      </c>
      <c r="D1137" s="5">
        <v>35</v>
      </c>
      <c r="E1137" s="5">
        <v>14.5</v>
      </c>
      <c r="F1137" s="5">
        <v>20.5</v>
      </c>
      <c r="G1137" s="5">
        <v>0</v>
      </c>
      <c r="I1137" s="5">
        <v>28450</v>
      </c>
      <c r="J1137" s="5">
        <v>177.5</v>
      </c>
      <c r="K1137" s="5">
        <v>995750</v>
      </c>
      <c r="L1137" s="5">
        <v>46.5</v>
      </c>
      <c r="M1137" s="5">
        <v>3035.6</v>
      </c>
      <c r="N1137" s="5">
        <v>15009</v>
      </c>
      <c r="O1137" s="5">
        <v>1547.8</v>
      </c>
      <c r="P1137" s="5">
        <v>12751</v>
      </c>
      <c r="Q1137" s="5">
        <v>1121.4000000000001</v>
      </c>
      <c r="R1137" s="5">
        <v>2246</v>
      </c>
      <c r="S1137" s="5">
        <v>421.1</v>
      </c>
      <c r="T1137" s="5">
        <v>10</v>
      </c>
      <c r="U1137" s="5">
        <v>5.2</v>
      </c>
      <c r="V1137" s="5">
        <v>135.30000000000001</v>
      </c>
      <c r="W1137" s="13">
        <v>18.899999999999999</v>
      </c>
      <c r="X1137" s="5">
        <v>334.7</v>
      </c>
      <c r="Y1137" s="5">
        <v>682.1</v>
      </c>
      <c r="Z1137" s="5">
        <v>316.8</v>
      </c>
      <c r="AA1137" s="18">
        <f t="shared" si="94"/>
        <v>1547.7</v>
      </c>
      <c r="AB1137" s="18">
        <f t="shared" si="95"/>
        <v>0.50984978258005009</v>
      </c>
      <c r="AC1137" s="1" t="s">
        <v>7495</v>
      </c>
      <c r="AD1137" s="1" t="str">
        <f t="shared" ref="AD1137:AD1168" si="98">_xlfn.CONCAT(A1137," ",AC1137)</f>
        <v>Batley M.B.</v>
      </c>
      <c r="AE1137" s="1" t="str">
        <f t="shared" si="96"/>
        <v>Batley M.B.</v>
      </c>
      <c r="AF1137" s="1" t="str">
        <f>INDEX(Lookup!G$2:G$1349, MATCH($AE1137, Lookup!$G$2:$G$1349,0))</f>
        <v>BATLEY M.B.</v>
      </c>
      <c r="AG1137" s="1" t="str">
        <f>INDEX(Lookup!F$2:F$1349, MATCH($AE1137, Lookup!$G$2:$G$1349,0))</f>
        <v>e461214</v>
      </c>
      <c r="AH1137" s="1" t="str">
        <f>INDEX(Lookup!C$2:C$1349, MATCH($AE1137, Lookup!$G$2:$G$1349,0))</f>
        <v>West Yorkshire</v>
      </c>
      <c r="AI1137" s="1" t="str">
        <f>INDEX(Lookup!D$2:D$1349, MATCH($AE1137, Lookup!$G$2:$G$1349,0))</f>
        <v>Yorkshire and The Humber</v>
      </c>
      <c r="AJ1137" s="1" t="str">
        <f>INDEX(Lookup!E$2:E$1349, MATCH($AE1137, Lookup!$G$2:$G$1349,0))</f>
        <v>Rest of England</v>
      </c>
    </row>
    <row r="1138" spans="1:36" x14ac:dyDescent="0.3">
      <c r="A1138" s="11" t="s">
        <v>2268</v>
      </c>
      <c r="B1138" s="5">
        <v>34640</v>
      </c>
      <c r="C1138" s="5">
        <v>83.5</v>
      </c>
      <c r="D1138" s="5">
        <v>32</v>
      </c>
      <c r="E1138" s="5">
        <v>11.3</v>
      </c>
      <c r="F1138" s="5">
        <v>20.7</v>
      </c>
      <c r="G1138" s="5">
        <v>0</v>
      </c>
      <c r="I1138" s="5">
        <v>29950</v>
      </c>
      <c r="J1138" s="5">
        <v>191.8</v>
      </c>
      <c r="K1138" s="5">
        <v>958400</v>
      </c>
      <c r="L1138" s="5">
        <v>36.4</v>
      </c>
      <c r="M1138" s="5">
        <v>3092.9</v>
      </c>
      <c r="N1138" s="5">
        <v>13585</v>
      </c>
      <c r="O1138" s="5">
        <v>1628.9</v>
      </c>
      <c r="P1138" s="5">
        <v>9712</v>
      </c>
      <c r="Q1138" s="5">
        <v>825</v>
      </c>
      <c r="R1138" s="5">
        <v>3795</v>
      </c>
      <c r="S1138" s="5">
        <v>764.5</v>
      </c>
      <c r="T1138" s="5">
        <v>78</v>
      </c>
      <c r="U1138" s="5">
        <v>39.4</v>
      </c>
      <c r="V1138" s="5">
        <v>160.1</v>
      </c>
      <c r="W1138" s="13">
        <v>18.7</v>
      </c>
      <c r="X1138" s="13">
        <v>244.8</v>
      </c>
      <c r="Y1138" s="13">
        <v>730</v>
      </c>
      <c r="Z1138" s="5">
        <v>310.5</v>
      </c>
      <c r="AA1138" s="18">
        <f t="shared" si="94"/>
        <v>1628.9</v>
      </c>
      <c r="AB1138" s="18">
        <f t="shared" si="95"/>
        <v>0.52665782922176596</v>
      </c>
      <c r="AC1138" s="1" t="s">
        <v>7495</v>
      </c>
      <c r="AD1138" s="1" t="str">
        <f t="shared" si="98"/>
        <v>Brighouse M.B.</v>
      </c>
      <c r="AE1138" s="1" t="str">
        <f t="shared" si="96"/>
        <v>Brighouse M.B.</v>
      </c>
      <c r="AF1138" s="1" t="str">
        <f>INDEX(Lookup!G$2:G$1349, MATCH($AE1138, Lookup!$G$2:$G$1349,0))</f>
        <v>BRIGHOUSE M.B.</v>
      </c>
      <c r="AG1138" s="1" t="str">
        <f>INDEX(Lookup!F$2:F$1349, MATCH($AE1138, Lookup!$G$2:$G$1349,0))</f>
        <v>e461217</v>
      </c>
      <c r="AH1138" s="1" t="str">
        <f>INDEX(Lookup!C$2:C$1349, MATCH($AE1138, Lookup!$G$2:$G$1349,0))</f>
        <v>West Yorkshire</v>
      </c>
      <c r="AI1138" s="1" t="str">
        <f>INDEX(Lookup!D$2:D$1349, MATCH($AE1138, Lookup!$G$2:$G$1349,0))</f>
        <v>Yorkshire and The Humber</v>
      </c>
      <c r="AJ1138" s="1" t="str">
        <f>INDEX(Lookup!E$2:E$1349, MATCH($AE1138, Lookup!$G$2:$G$1349,0))</f>
        <v>Rest of England</v>
      </c>
    </row>
    <row r="1139" spans="1:36" x14ac:dyDescent="0.3">
      <c r="A1139" s="11" t="s">
        <v>2269</v>
      </c>
      <c r="B1139" s="5">
        <v>37980</v>
      </c>
      <c r="C1139" s="5">
        <v>104</v>
      </c>
      <c r="D1139" s="5">
        <v>54.6</v>
      </c>
      <c r="E1139" s="5">
        <v>33.9</v>
      </c>
      <c r="F1139" s="5">
        <v>20.7</v>
      </c>
      <c r="G1139" s="5">
        <v>0</v>
      </c>
      <c r="I1139" s="5">
        <v>28701</v>
      </c>
      <c r="J1139" s="5">
        <v>149.9</v>
      </c>
      <c r="K1139" s="5">
        <v>1567075</v>
      </c>
      <c r="L1139" s="5">
        <v>40.6</v>
      </c>
      <c r="M1139" s="5">
        <v>3008.3</v>
      </c>
      <c r="N1139" s="5">
        <v>14062</v>
      </c>
      <c r="O1139" s="5">
        <v>1495.6</v>
      </c>
      <c r="P1139" s="5">
        <v>12441</v>
      </c>
      <c r="Q1139" s="5">
        <v>1262.5</v>
      </c>
      <c r="R1139" s="5">
        <v>1618</v>
      </c>
      <c r="S1139" s="5">
        <v>231.8</v>
      </c>
      <c r="T1139" s="5">
        <v>3</v>
      </c>
      <c r="U1139" s="5">
        <v>1.3</v>
      </c>
      <c r="V1139" s="5">
        <v>313.5</v>
      </c>
      <c r="W1139" s="13">
        <v>19.5</v>
      </c>
      <c r="X1139" s="13">
        <v>193.1</v>
      </c>
      <c r="Y1139" s="13">
        <v>490.7</v>
      </c>
      <c r="Z1139" s="5">
        <v>495.9</v>
      </c>
      <c r="AA1139" s="18">
        <f t="shared" si="94"/>
        <v>1495.6</v>
      </c>
      <c r="AB1139" s="18">
        <f t="shared" si="95"/>
        <v>0.49715786324502204</v>
      </c>
      <c r="AC1139" s="1" t="s">
        <v>7495</v>
      </c>
      <c r="AD1139" s="1" t="str">
        <f t="shared" si="98"/>
        <v>Castleford M.B.</v>
      </c>
      <c r="AE1139" s="1" t="str">
        <f t="shared" si="96"/>
        <v>Castleford M.B.</v>
      </c>
      <c r="AF1139" s="1" t="str">
        <f>INDEX(Lookup!G$2:G$1349, MATCH($AE1139, Lookup!$G$2:$G$1349,0))</f>
        <v>CASTLEFORD M.B.</v>
      </c>
      <c r="AG1139" s="1" t="str">
        <f>INDEX(Lookup!F$2:F$1349, MATCH($AE1139, Lookup!$G$2:$G$1349,0))</f>
        <v>e461218</v>
      </c>
      <c r="AH1139" s="1" t="str">
        <f>INDEX(Lookup!C$2:C$1349, MATCH($AE1139, Lookup!$G$2:$G$1349,0))</f>
        <v>West Yorkshire</v>
      </c>
      <c r="AI1139" s="1" t="str">
        <f>INDEX(Lookup!D$2:D$1349, MATCH($AE1139, Lookup!$G$2:$G$1349,0))</f>
        <v>Yorkshire and The Humber</v>
      </c>
      <c r="AJ1139" s="1" t="str">
        <f>INDEX(Lookup!E$2:E$1349, MATCH($AE1139, Lookup!$G$2:$G$1349,0))</f>
        <v>Rest of England</v>
      </c>
    </row>
    <row r="1140" spans="1:36" x14ac:dyDescent="0.3">
      <c r="A1140" s="11" t="s">
        <v>2270</v>
      </c>
      <c r="B1140" s="5">
        <v>17920</v>
      </c>
      <c r="C1140" s="5">
        <v>83</v>
      </c>
      <c r="D1140" s="5">
        <v>34</v>
      </c>
      <c r="E1140" s="5">
        <v>12.6</v>
      </c>
      <c r="F1140" s="5">
        <v>20.8</v>
      </c>
      <c r="G1140" s="5">
        <v>0.6</v>
      </c>
      <c r="I1140" s="5">
        <v>11700</v>
      </c>
      <c r="J1140" s="5">
        <v>142.19999999999999</v>
      </c>
      <c r="K1140" s="5">
        <v>397800</v>
      </c>
      <c r="L1140" s="5">
        <v>47.1</v>
      </c>
      <c r="M1140" s="5">
        <v>1261.5999999999999</v>
      </c>
      <c r="N1140" s="5">
        <v>6414</v>
      </c>
      <c r="O1140" s="5">
        <v>715.5</v>
      </c>
      <c r="P1140" s="5">
        <v>5344</v>
      </c>
      <c r="Q1140" s="5">
        <v>514.9</v>
      </c>
      <c r="R1140" s="5">
        <v>1066</v>
      </c>
      <c r="S1140" s="5">
        <v>198.6</v>
      </c>
      <c r="T1140" s="5">
        <v>4</v>
      </c>
      <c r="U1140" s="5">
        <v>2</v>
      </c>
      <c r="V1140" s="5">
        <v>141.6</v>
      </c>
      <c r="W1140" s="13">
        <v>23.5</v>
      </c>
      <c r="X1140" s="5">
        <v>115.8</v>
      </c>
      <c r="Y1140" s="13">
        <v>106.9</v>
      </c>
      <c r="Z1140" s="5">
        <v>158.4</v>
      </c>
      <c r="AA1140" s="18">
        <f t="shared" si="94"/>
        <v>715.5</v>
      </c>
      <c r="AB1140" s="18">
        <f t="shared" si="95"/>
        <v>0.56713696892834498</v>
      </c>
      <c r="AC1140" s="1" t="s">
        <v>7495</v>
      </c>
      <c r="AD1140" s="1" t="str">
        <f t="shared" si="98"/>
        <v>Goole M.B.</v>
      </c>
      <c r="AE1140" s="1" t="str">
        <f t="shared" si="96"/>
        <v>Goole M.B.</v>
      </c>
      <c r="AF1140" s="1" t="str">
        <f>INDEX(Lookup!G$2:G$1349, MATCH($AE1140, Lookup!$G$2:$G$1349,0))</f>
        <v>GOOLE M.B.</v>
      </c>
      <c r="AG1140" s="1" t="str">
        <f>INDEX(Lookup!F$2:F$1349, MATCH($AE1140, Lookup!$G$2:$G$1349,0))</f>
        <v>e461232</v>
      </c>
      <c r="AH1140" s="1" t="str">
        <f>INDEX(Lookup!C$2:C$1349, MATCH($AE1140, Lookup!$G$2:$G$1349,0))</f>
        <v>Humberside</v>
      </c>
      <c r="AI1140" s="1" t="str">
        <f>INDEX(Lookup!D$2:D$1349, MATCH($AE1140, Lookup!$G$2:$G$1349,0))</f>
        <v>Yorkshire and The Humber</v>
      </c>
      <c r="AJ1140" s="1" t="str">
        <f>INDEX(Lookup!E$2:E$1349, MATCH($AE1140, Lookup!$G$2:$G$1349,0))</f>
        <v>Rest of England</v>
      </c>
    </row>
    <row r="1141" spans="1:36" x14ac:dyDescent="0.3">
      <c r="A1141" s="11" t="s">
        <v>2271</v>
      </c>
      <c r="B1141" s="5">
        <v>64280</v>
      </c>
      <c r="C1141" s="5">
        <v>85</v>
      </c>
      <c r="D1141" s="5">
        <v>34</v>
      </c>
      <c r="E1141" s="5">
        <v>13.5</v>
      </c>
      <c r="F1141" s="5">
        <v>20.5</v>
      </c>
      <c r="G1141" s="5">
        <v>0</v>
      </c>
      <c r="I1141" s="5">
        <v>71100</v>
      </c>
      <c r="J1141" s="5">
        <v>159.5</v>
      </c>
      <c r="K1141" s="5">
        <v>2417400</v>
      </c>
      <c r="L1141" s="5">
        <v>14.7</v>
      </c>
      <c r="M1141" s="5">
        <v>7307.5</v>
      </c>
      <c r="N1141" s="5">
        <v>23247</v>
      </c>
      <c r="O1141" s="5">
        <v>4388</v>
      </c>
      <c r="P1141" s="5">
        <v>9250</v>
      </c>
      <c r="Q1141" s="5">
        <v>1015.1</v>
      </c>
      <c r="R1141" s="5">
        <v>12946</v>
      </c>
      <c r="S1141" s="5">
        <v>2835.2</v>
      </c>
      <c r="T1141" s="5">
        <v>978</v>
      </c>
      <c r="U1141" s="5">
        <v>530.29999999999995</v>
      </c>
      <c r="V1141" s="5">
        <v>843.7</v>
      </c>
      <c r="W1141" s="13">
        <v>410</v>
      </c>
      <c r="X1141" s="13">
        <v>571</v>
      </c>
      <c r="Y1141" s="13">
        <v>224.5</v>
      </c>
      <c r="Z1141" s="13">
        <v>870.4</v>
      </c>
      <c r="AA1141" s="18">
        <f t="shared" si="94"/>
        <v>4380.5999999999995</v>
      </c>
      <c r="AB1141" s="18">
        <f t="shared" si="95"/>
        <v>0.59946630174478266</v>
      </c>
      <c r="AC1141" s="1" t="s">
        <v>7495</v>
      </c>
      <c r="AD1141" s="1" t="str">
        <f t="shared" si="98"/>
        <v>Harrogate M.B.</v>
      </c>
      <c r="AE1141" s="1" t="str">
        <f t="shared" si="96"/>
        <v>Harrogate M.B.</v>
      </c>
      <c r="AF1141" s="1" t="str">
        <f>INDEX(Lookup!G$2:G$1349, MATCH($AE1141, Lookup!$G$2:$G$1349,0))</f>
        <v>HARROGATE M.B.</v>
      </c>
      <c r="AG1141" s="1" t="str">
        <f>INDEX(Lookup!F$2:F$1349, MATCH($AE1141, Lookup!$G$2:$G$1349,0))</f>
        <v>e461233</v>
      </c>
      <c r="AH1141" s="1" t="str">
        <f>INDEX(Lookup!C$2:C$1349, MATCH($AE1141, Lookup!$G$2:$G$1349,0))</f>
        <v>North Yorkshire</v>
      </c>
      <c r="AI1141" s="1" t="str">
        <f>INDEX(Lookup!D$2:D$1349, MATCH($AE1141, Lookup!$G$2:$G$1349,0))</f>
        <v>Yorkshire and The Humber</v>
      </c>
      <c r="AJ1141" s="1" t="str">
        <f>INDEX(Lookup!E$2:E$1349, MATCH($AE1141, Lookup!$G$2:$G$1349,0))</f>
        <v>Rest of England</v>
      </c>
    </row>
    <row r="1142" spans="1:36" x14ac:dyDescent="0.3">
      <c r="A1142" s="11" t="s">
        <v>2272</v>
      </c>
      <c r="B1142" s="5">
        <v>55690</v>
      </c>
      <c r="C1142" s="5">
        <v>83.5</v>
      </c>
      <c r="D1142" s="5">
        <v>33.5</v>
      </c>
      <c r="E1142" s="5">
        <v>13.1</v>
      </c>
      <c r="F1142" s="5">
        <v>20.399999999999999</v>
      </c>
      <c r="G1142" s="5">
        <v>0</v>
      </c>
      <c r="I1142" s="5">
        <v>45100</v>
      </c>
      <c r="J1142" s="5">
        <v>151.30000000000001</v>
      </c>
      <c r="K1142" s="5">
        <v>1510850</v>
      </c>
      <c r="L1142" s="5">
        <v>33.4</v>
      </c>
      <c r="M1142" s="5">
        <v>4990.3</v>
      </c>
      <c r="N1142" s="5">
        <v>21251</v>
      </c>
      <c r="O1142" s="5">
        <v>2474</v>
      </c>
      <c r="P1142" s="5">
        <v>16172</v>
      </c>
      <c r="Q1142" s="5">
        <v>1488.3</v>
      </c>
      <c r="R1142" s="5">
        <v>4999</v>
      </c>
      <c r="S1142" s="5">
        <v>949.9</v>
      </c>
      <c r="T1142" s="5">
        <v>77</v>
      </c>
      <c r="U1142" s="5">
        <v>35.700000000000003</v>
      </c>
      <c r="V1142" s="5">
        <v>516.5</v>
      </c>
      <c r="W1142" s="13">
        <v>58.4</v>
      </c>
      <c r="X1142" s="5">
        <v>359.9</v>
      </c>
      <c r="Y1142" s="5">
        <v>957.9</v>
      </c>
      <c r="Z1142" s="5">
        <v>623.70000000000005</v>
      </c>
      <c r="AA1142" s="18">
        <f t="shared" si="94"/>
        <v>2473.8999999999996</v>
      </c>
      <c r="AB1142" s="18">
        <f t="shared" si="95"/>
        <v>0.49574173897360874</v>
      </c>
      <c r="AC1142" s="1" t="s">
        <v>7495</v>
      </c>
      <c r="AD1142" s="1" t="str">
        <f t="shared" si="98"/>
        <v>Keighley M.B.</v>
      </c>
      <c r="AE1142" s="1" t="str">
        <f t="shared" si="96"/>
        <v>Keighley M.B.</v>
      </c>
      <c r="AF1142" s="1" t="str">
        <f>INDEX(Lookup!G$2:G$1349, MATCH($AE1142, Lookup!$G$2:$G$1349,0))</f>
        <v>KEIGHLEY M.B.</v>
      </c>
      <c r="AG1142" s="1" t="str">
        <f>INDEX(Lookup!F$2:F$1349, MATCH($AE1142, Lookup!$G$2:$G$1349,0))</f>
        <v>e461242</v>
      </c>
      <c r="AH1142" s="1" t="str">
        <f>INDEX(Lookup!C$2:C$1349, MATCH($AE1142, Lookup!$G$2:$G$1349,0))</f>
        <v>West Yorkshire</v>
      </c>
      <c r="AI1142" s="1" t="str">
        <f>INDEX(Lookup!D$2:D$1349, MATCH($AE1142, Lookup!$G$2:$G$1349,0))</f>
        <v>Yorkshire and The Humber</v>
      </c>
      <c r="AJ1142" s="1" t="str">
        <f>INDEX(Lookup!E$2:E$1349, MATCH($AE1142, Lookup!$G$2:$G$1349,0))</f>
        <v>Rest of England</v>
      </c>
    </row>
    <row r="1143" spans="1:36" x14ac:dyDescent="0.3">
      <c r="A1143" s="11" t="s">
        <v>2273</v>
      </c>
      <c r="B1143" s="5">
        <v>44860</v>
      </c>
      <c r="C1143" s="5">
        <v>80</v>
      </c>
      <c r="D1143" s="5">
        <v>27</v>
      </c>
      <c r="E1143" s="5">
        <v>6.6</v>
      </c>
      <c r="F1143" s="5">
        <v>20.399999999999999</v>
      </c>
      <c r="G1143" s="5">
        <v>0</v>
      </c>
      <c r="I1143" s="5">
        <v>34000</v>
      </c>
      <c r="J1143" s="5">
        <v>213.1</v>
      </c>
      <c r="K1143" s="5">
        <v>918000</v>
      </c>
      <c r="L1143" s="5">
        <v>40.1</v>
      </c>
      <c r="M1143" s="5">
        <v>3724.6</v>
      </c>
      <c r="N1143" s="5">
        <v>16923</v>
      </c>
      <c r="O1143" s="5">
        <v>1840.4</v>
      </c>
      <c r="P1143" s="5">
        <v>13762</v>
      </c>
      <c r="Q1143" s="5">
        <v>1264.9000000000001</v>
      </c>
      <c r="R1143" s="5">
        <v>3154</v>
      </c>
      <c r="S1143" s="5">
        <v>571.9</v>
      </c>
      <c r="T1143" s="5">
        <v>7</v>
      </c>
      <c r="U1143" s="5">
        <v>3.6</v>
      </c>
      <c r="V1143" s="5">
        <v>278.2</v>
      </c>
      <c r="W1143" s="13">
        <v>43.4</v>
      </c>
      <c r="X1143" s="13">
        <v>598.6</v>
      </c>
      <c r="Y1143" s="5">
        <v>559.79999999999995</v>
      </c>
      <c r="Z1143" s="5">
        <v>404.3</v>
      </c>
      <c r="AA1143" s="18">
        <f t="shared" si="94"/>
        <v>1840.4</v>
      </c>
      <c r="AB1143" s="18">
        <f t="shared" si="95"/>
        <v>0.49412017397841385</v>
      </c>
      <c r="AC1143" s="1" t="s">
        <v>7495</v>
      </c>
      <c r="AD1143" s="1" t="str">
        <f t="shared" si="98"/>
        <v>Morley M.B.</v>
      </c>
      <c r="AE1143" s="1" t="str">
        <f t="shared" si="96"/>
        <v>Morley M.B.</v>
      </c>
      <c r="AF1143" s="1" t="str">
        <f>INDEX(Lookup!G$2:G$1349, MATCH($AE1143, Lookup!$G$2:$G$1349,0))</f>
        <v>MORLEY M.B.</v>
      </c>
      <c r="AG1143" s="1" t="str">
        <f>INDEX(Lookup!F$2:F$1349, MATCH($AE1143, Lookup!$G$2:$G$1349,0))</f>
        <v>e461250</v>
      </c>
      <c r="AH1143" s="1" t="str">
        <f>INDEX(Lookup!C$2:C$1349, MATCH($AE1143, Lookup!$G$2:$G$1349,0))</f>
        <v>West Yorkshire</v>
      </c>
      <c r="AI1143" s="1" t="str">
        <f>INDEX(Lookup!D$2:D$1349, MATCH($AE1143, Lookup!$G$2:$G$1349,0))</f>
        <v>Yorkshire and The Humber</v>
      </c>
      <c r="AJ1143" s="1" t="str">
        <f>INDEX(Lookup!E$2:E$1349, MATCH($AE1143, Lookup!$G$2:$G$1349,0))</f>
        <v>Rest of England</v>
      </c>
    </row>
    <row r="1144" spans="1:36" x14ac:dyDescent="0.3">
      <c r="A1144" s="11" t="s">
        <v>2274</v>
      </c>
      <c r="B1144" s="5">
        <v>17690</v>
      </c>
      <c r="C1144" s="5">
        <v>82.5</v>
      </c>
      <c r="D1144" s="5">
        <v>34</v>
      </c>
      <c r="E1144" s="5">
        <v>13.3</v>
      </c>
      <c r="F1144" s="5">
        <v>20.7</v>
      </c>
      <c r="G1144" s="5">
        <v>0</v>
      </c>
      <c r="I1144" s="5">
        <v>17686</v>
      </c>
      <c r="J1144" s="5">
        <v>228.3</v>
      </c>
      <c r="K1144" s="5">
        <v>601324</v>
      </c>
      <c r="L1144" s="5">
        <v>28.4</v>
      </c>
      <c r="M1144" s="5">
        <v>1748.4</v>
      </c>
      <c r="N1144" s="5">
        <v>6465</v>
      </c>
      <c r="O1144" s="5">
        <v>787.7</v>
      </c>
      <c r="P1144" s="5">
        <v>4564</v>
      </c>
      <c r="Q1144" s="5">
        <v>437.2</v>
      </c>
      <c r="R1144" s="5">
        <v>1898</v>
      </c>
      <c r="S1144" s="5">
        <v>349.8</v>
      </c>
      <c r="T1144" s="5">
        <v>1</v>
      </c>
      <c r="U1144" s="5">
        <v>0.6</v>
      </c>
      <c r="V1144" s="5">
        <v>71.900000000000006</v>
      </c>
      <c r="W1144" s="13">
        <v>8.8000000000000007</v>
      </c>
      <c r="X1144" s="13">
        <v>276</v>
      </c>
      <c r="Y1144" s="5">
        <v>389.1</v>
      </c>
      <c r="Z1144" s="5">
        <v>214.8</v>
      </c>
      <c r="AA1144" s="18">
        <f t="shared" si="94"/>
        <v>787.6</v>
      </c>
      <c r="AB1144" s="18">
        <f t="shared" si="95"/>
        <v>0.45046900022878061</v>
      </c>
      <c r="AC1144" s="1" t="s">
        <v>7495</v>
      </c>
      <c r="AD1144" s="1" t="str">
        <f t="shared" si="98"/>
        <v>Ossett M.B.</v>
      </c>
      <c r="AE1144" s="1" t="str">
        <f t="shared" si="96"/>
        <v>Ossett M.B.</v>
      </c>
      <c r="AF1144" s="1" t="str">
        <f>INDEX(Lookup!G$2:G$1349, MATCH($AE1144, Lookup!$G$2:$G$1349,0))</f>
        <v>OSSETT M.B.</v>
      </c>
      <c r="AG1144" s="1" t="str">
        <f>INDEX(Lookup!F$2:F$1349, MATCH($AE1144, Lookup!$G$2:$G$1349,0))</f>
        <v>e461252</v>
      </c>
      <c r="AH1144" s="1" t="str">
        <f>INDEX(Lookup!C$2:C$1349, MATCH($AE1144, Lookup!$G$2:$G$1349,0))</f>
        <v>West Yorkshire</v>
      </c>
      <c r="AI1144" s="1" t="str">
        <f>INDEX(Lookup!D$2:D$1349, MATCH($AE1144, Lookup!$G$2:$G$1349,0))</f>
        <v>Yorkshire and The Humber</v>
      </c>
      <c r="AJ1144" s="1" t="str">
        <f>INDEX(Lookup!E$2:E$1349, MATCH($AE1144, Lookup!$G$2:$G$1349,0))</f>
        <v>Rest of England</v>
      </c>
    </row>
    <row r="1145" spans="1:36" x14ac:dyDescent="0.3">
      <c r="A1145" s="11" t="s">
        <v>7583</v>
      </c>
      <c r="B1145" s="5">
        <v>31320</v>
      </c>
      <c r="C1145" s="5">
        <v>91</v>
      </c>
      <c r="D1145" s="5">
        <v>37</v>
      </c>
      <c r="E1145" s="5">
        <v>15.3</v>
      </c>
      <c r="F1145" s="5">
        <v>20.5</v>
      </c>
      <c r="G1145" s="5">
        <v>1.2</v>
      </c>
      <c r="I1145" s="5">
        <v>24000</v>
      </c>
      <c r="J1145" s="5">
        <v>158.1</v>
      </c>
      <c r="K1145" s="5">
        <v>888000</v>
      </c>
      <c r="L1145" s="5">
        <v>38.799999999999997</v>
      </c>
      <c r="M1145" s="5">
        <v>2572.4</v>
      </c>
      <c r="N1145" s="5">
        <v>10363</v>
      </c>
      <c r="O1145" s="5">
        <v>1473.9</v>
      </c>
      <c r="P1145" s="5">
        <v>6106</v>
      </c>
      <c r="Q1145" s="5">
        <v>684.3</v>
      </c>
      <c r="R1145" s="5">
        <v>4234</v>
      </c>
      <c r="S1145" s="5">
        <v>782</v>
      </c>
      <c r="T1145" s="5">
        <v>15</v>
      </c>
      <c r="U1145" s="5">
        <v>7.2</v>
      </c>
      <c r="V1145" s="5">
        <v>293.89999999999998</v>
      </c>
      <c r="W1145" s="13">
        <v>46.3</v>
      </c>
      <c r="X1145" s="13">
        <v>122.6</v>
      </c>
      <c r="Y1145" s="13">
        <v>199.7</v>
      </c>
      <c r="Z1145" s="5">
        <v>436</v>
      </c>
      <c r="AA1145" s="18">
        <f t="shared" si="94"/>
        <v>1473.5</v>
      </c>
      <c r="AB1145" s="18">
        <f t="shared" si="95"/>
        <v>0.57281138236666151</v>
      </c>
      <c r="AC1145" s="1" t="s">
        <v>7495</v>
      </c>
      <c r="AD1145" s="1" t="str">
        <f t="shared" si="98"/>
        <v>Pontefract M.B.</v>
      </c>
      <c r="AE1145" s="1" t="str">
        <f t="shared" si="96"/>
        <v>Pontefract M.B.</v>
      </c>
      <c r="AF1145" s="1" t="str">
        <f>INDEX(Lookup!G$2:G$1349, MATCH($AE1145, Lookup!$G$2:$G$1349,0))</f>
        <v>PONTEFRACT M.B.</v>
      </c>
      <c r="AG1145" s="1" t="str">
        <f>INDEX(Lookup!F$2:F$1349, MATCH($AE1145, Lookup!$G$2:$G$1349,0))</f>
        <v>e461255</v>
      </c>
      <c r="AH1145" s="1" t="str">
        <f>INDEX(Lookup!C$2:C$1349, MATCH($AE1145, Lookup!$G$2:$G$1349,0))</f>
        <v>West Yorkshire</v>
      </c>
      <c r="AI1145" s="1" t="str">
        <f>INDEX(Lookup!D$2:D$1349, MATCH($AE1145, Lookup!$G$2:$G$1349,0))</f>
        <v>Yorkshire and The Humber</v>
      </c>
      <c r="AJ1145" s="1" t="str">
        <f>INDEX(Lookup!E$2:E$1349, MATCH($AE1145, Lookup!$G$2:$G$1349,0))</f>
        <v>Rest of England</v>
      </c>
    </row>
    <row r="1146" spans="1:36" x14ac:dyDescent="0.3">
      <c r="A1146" s="11" t="s">
        <v>2276</v>
      </c>
      <c r="B1146" s="5">
        <v>38290</v>
      </c>
      <c r="C1146" s="5">
        <v>78.5</v>
      </c>
      <c r="D1146" s="5">
        <v>31</v>
      </c>
      <c r="E1146" s="5">
        <v>8.6</v>
      </c>
      <c r="F1146" s="5">
        <v>22.4</v>
      </c>
      <c r="G1146" s="5">
        <v>0</v>
      </c>
      <c r="I1146" s="5">
        <v>30475</v>
      </c>
      <c r="J1146" s="5">
        <v>154.80000000000001</v>
      </c>
      <c r="K1146" s="5">
        <v>944725</v>
      </c>
      <c r="L1146" s="5">
        <v>37.9</v>
      </c>
      <c r="M1146" s="5">
        <v>3181.7</v>
      </c>
      <c r="N1146" s="5">
        <v>14227</v>
      </c>
      <c r="O1146" s="5">
        <v>1907.4</v>
      </c>
      <c r="P1146" s="5">
        <v>9060</v>
      </c>
      <c r="Q1146" s="5">
        <v>908.9</v>
      </c>
      <c r="R1146" s="5">
        <v>5087</v>
      </c>
      <c r="S1146" s="5">
        <v>964.6</v>
      </c>
      <c r="T1146" s="5">
        <v>68</v>
      </c>
      <c r="U1146" s="5">
        <v>32.799999999999997</v>
      </c>
      <c r="V1146" s="5">
        <v>154.5</v>
      </c>
      <c r="W1146" s="13">
        <v>33.1</v>
      </c>
      <c r="X1146" s="13">
        <v>241.3</v>
      </c>
      <c r="Y1146" s="13">
        <v>511.8</v>
      </c>
      <c r="Z1146" s="5">
        <v>333.7</v>
      </c>
      <c r="AA1146" s="18">
        <f t="shared" si="94"/>
        <v>1906.3</v>
      </c>
      <c r="AB1146" s="18">
        <f t="shared" si="95"/>
        <v>0.59914511110412672</v>
      </c>
      <c r="AC1146" s="1" t="s">
        <v>7495</v>
      </c>
      <c r="AD1146" s="1" t="str">
        <f t="shared" si="98"/>
        <v>Pudsey M.B.</v>
      </c>
      <c r="AE1146" s="1" t="str">
        <f t="shared" si="96"/>
        <v>Pudsey M.B.</v>
      </c>
      <c r="AF1146" s="1" t="str">
        <f>INDEX(Lookup!G$2:G$1349, MATCH($AE1146, Lookup!$G$2:$G$1349,0))</f>
        <v>PUDSEY M.B.</v>
      </c>
      <c r="AG1146" s="1" t="str">
        <f>INDEX(Lookup!F$2:F$1349, MATCH($AE1146, Lookup!$G$2:$G$1349,0))</f>
        <v>e461256</v>
      </c>
      <c r="AH1146" s="1" t="str">
        <f>INDEX(Lookup!C$2:C$1349, MATCH($AE1146, Lookup!$G$2:$G$1349,0))</f>
        <v>West Yorkshire</v>
      </c>
      <c r="AI1146" s="1" t="str">
        <f>INDEX(Lookup!D$2:D$1349, MATCH($AE1146, Lookup!$G$2:$G$1349,0))</f>
        <v>Yorkshire and The Humber</v>
      </c>
      <c r="AJ1146" s="1" t="str">
        <f>INDEX(Lookup!E$2:E$1349, MATCH($AE1146, Lookup!$G$2:$G$1349,0))</f>
        <v>Rest of England</v>
      </c>
    </row>
    <row r="1147" spans="1:36" x14ac:dyDescent="0.3">
      <c r="A1147" s="11" t="s">
        <v>2277</v>
      </c>
      <c r="B1147" s="5">
        <v>11870</v>
      </c>
      <c r="C1147" s="5">
        <v>90.5</v>
      </c>
      <c r="D1147" s="5">
        <v>38</v>
      </c>
      <c r="E1147" s="5">
        <v>15.5</v>
      </c>
      <c r="F1147" s="5">
        <v>22.5</v>
      </c>
      <c r="G1147" s="5">
        <v>0</v>
      </c>
      <c r="I1147" s="5">
        <v>9565</v>
      </c>
      <c r="J1147" s="5">
        <v>170.2</v>
      </c>
      <c r="K1147" s="5">
        <v>363470</v>
      </c>
      <c r="L1147" s="5">
        <v>36.200000000000003</v>
      </c>
      <c r="M1147" s="5">
        <v>1014.4</v>
      </c>
      <c r="N1147" s="5">
        <v>3998</v>
      </c>
      <c r="O1147" s="5">
        <v>590.1</v>
      </c>
      <c r="P1147" s="5">
        <v>2143</v>
      </c>
      <c r="Q1147" s="5">
        <v>205.4</v>
      </c>
      <c r="R1147" s="5">
        <v>1728</v>
      </c>
      <c r="S1147" s="5">
        <v>359.9</v>
      </c>
      <c r="T1147" s="5">
        <v>36</v>
      </c>
      <c r="U1147" s="5">
        <v>17.7</v>
      </c>
      <c r="V1147" s="5">
        <v>132.1</v>
      </c>
      <c r="W1147" s="13">
        <v>16.8</v>
      </c>
      <c r="X1147" s="5">
        <v>91.8</v>
      </c>
      <c r="Y1147" s="5">
        <v>33.9</v>
      </c>
      <c r="Z1147" s="5">
        <v>149.69999999999999</v>
      </c>
      <c r="AA1147" s="18">
        <f t="shared" si="94"/>
        <v>583</v>
      </c>
      <c r="AB1147" s="18">
        <f t="shared" si="95"/>
        <v>0.57472397476340698</v>
      </c>
      <c r="AC1147" s="1" t="s">
        <v>7495</v>
      </c>
      <c r="AD1147" s="1" t="str">
        <f t="shared" si="98"/>
        <v>Ripon M.B.</v>
      </c>
      <c r="AE1147" s="1" t="str">
        <f t="shared" si="96"/>
        <v>Ripon M.B.</v>
      </c>
      <c r="AF1147" s="1" t="str">
        <f>INDEX(Lookup!G$2:G$1349, MATCH($AE1147, Lookup!$G$2:$G$1349,0))</f>
        <v>RIPON M.B.</v>
      </c>
      <c r="AG1147" s="1" t="str">
        <f>INDEX(Lookup!F$2:F$1349, MATCH($AE1147, Lookup!$G$2:$G$1349,0))</f>
        <v>e461259</v>
      </c>
      <c r="AH1147" s="1" t="str">
        <f>INDEX(Lookup!C$2:C$1349, MATCH($AE1147, Lookup!$G$2:$G$1349,0))</f>
        <v>North Yorkshire</v>
      </c>
      <c r="AI1147" s="1" t="str">
        <f>INDEX(Lookup!D$2:D$1349, MATCH($AE1147, Lookup!$G$2:$G$1349,0))</f>
        <v>Yorkshire and The Humber</v>
      </c>
      <c r="AJ1147" s="1" t="str">
        <f>INDEX(Lookup!E$2:E$1349, MATCH($AE1147, Lookup!$G$2:$G$1349,0))</f>
        <v>Rest of England</v>
      </c>
    </row>
    <row r="1148" spans="1:36" x14ac:dyDescent="0.3">
      <c r="A1148" s="11" t="s">
        <v>2278</v>
      </c>
      <c r="B1148" s="5">
        <v>41430</v>
      </c>
      <c r="C1148" s="5">
        <v>85</v>
      </c>
      <c r="D1148" s="5">
        <v>35</v>
      </c>
      <c r="E1148" s="5">
        <v>14.2</v>
      </c>
      <c r="F1148" s="5">
        <v>20.7</v>
      </c>
      <c r="G1148" s="5">
        <v>0.1</v>
      </c>
      <c r="I1148" s="5">
        <v>31800</v>
      </c>
      <c r="J1148" s="5">
        <v>183.9</v>
      </c>
      <c r="K1148" s="5">
        <v>1113000</v>
      </c>
      <c r="L1148" s="5">
        <v>39.9</v>
      </c>
      <c r="M1148" s="5">
        <v>3395.8</v>
      </c>
      <c r="N1148" s="5">
        <v>15640</v>
      </c>
      <c r="O1148" s="5">
        <v>1775.9</v>
      </c>
      <c r="P1148" s="5">
        <v>11933</v>
      </c>
      <c r="Q1148" s="5">
        <v>1065</v>
      </c>
      <c r="R1148" s="5">
        <v>3689</v>
      </c>
      <c r="S1148" s="5">
        <v>703</v>
      </c>
      <c r="T1148" s="5">
        <v>17</v>
      </c>
      <c r="U1148" s="5">
        <v>7.9</v>
      </c>
      <c r="V1148" s="5">
        <v>121.8</v>
      </c>
      <c r="W1148" s="13">
        <v>21.3</v>
      </c>
      <c r="X1148" s="5">
        <v>256.5</v>
      </c>
      <c r="Y1148" s="5">
        <v>792.1</v>
      </c>
      <c r="Z1148" s="5">
        <v>428.1</v>
      </c>
      <c r="AA1148" s="18">
        <f t="shared" si="94"/>
        <v>1775.9</v>
      </c>
      <c r="AB1148" s="18">
        <f t="shared" si="95"/>
        <v>0.52296955062135575</v>
      </c>
      <c r="AC1148" s="1" t="s">
        <v>7495</v>
      </c>
      <c r="AD1148" s="1" t="str">
        <f t="shared" si="98"/>
        <v>Spenborough M.B.</v>
      </c>
      <c r="AE1148" s="1" t="str">
        <f t="shared" si="96"/>
        <v>Spenborough M.B.</v>
      </c>
      <c r="AF1148" s="1" t="str">
        <f>INDEX(Lookup!G$2:G$1349, MATCH($AE1148, Lookup!$G$2:$G$1349,0))</f>
        <v>SPENBOROUGH M.B.</v>
      </c>
      <c r="AG1148" s="1" t="str">
        <f>INDEX(Lookup!F$2:F$1349, MATCH($AE1148, Lookup!$G$2:$G$1349,0))</f>
        <v>e461269</v>
      </c>
      <c r="AH1148" s="1" t="str">
        <f>INDEX(Lookup!C$2:C$1349, MATCH($AE1148, Lookup!$G$2:$G$1349,0))</f>
        <v>West Yorkshire</v>
      </c>
      <c r="AI1148" s="1" t="str">
        <f>INDEX(Lookup!D$2:D$1349, MATCH($AE1148, Lookup!$G$2:$G$1349,0))</f>
        <v>Yorkshire and The Humber</v>
      </c>
      <c r="AJ1148" s="1" t="str">
        <f>INDEX(Lookup!E$2:E$1349, MATCH($AE1148, Lookup!$G$2:$G$1349,0))</f>
        <v>Rest of England</v>
      </c>
    </row>
    <row r="1149" spans="1:36" x14ac:dyDescent="0.3">
      <c r="A1149" s="11" t="s">
        <v>2279</v>
      </c>
      <c r="B1149" s="5">
        <v>14950</v>
      </c>
      <c r="C1149" s="5">
        <v>89.5</v>
      </c>
      <c r="D1149" s="5">
        <v>32</v>
      </c>
      <c r="E1149" s="5">
        <v>11.2</v>
      </c>
      <c r="F1149" s="5">
        <v>20.8</v>
      </c>
      <c r="G1149" s="5">
        <v>0</v>
      </c>
      <c r="I1149" s="5">
        <v>7996</v>
      </c>
      <c r="J1149" s="5">
        <v>125.9</v>
      </c>
      <c r="K1149" s="5">
        <v>255872</v>
      </c>
      <c r="L1149" s="5">
        <v>57</v>
      </c>
      <c r="M1149" s="5">
        <v>859.5</v>
      </c>
      <c r="N1149" s="5">
        <v>6088</v>
      </c>
      <c r="O1149" s="5">
        <v>459.9</v>
      </c>
      <c r="P1149" s="5">
        <v>5657</v>
      </c>
      <c r="Q1149" s="5">
        <v>379.7</v>
      </c>
      <c r="R1149" s="5">
        <v>422</v>
      </c>
      <c r="S1149" s="5">
        <v>76.8</v>
      </c>
      <c r="T1149" s="5">
        <v>7</v>
      </c>
      <c r="U1149" s="5">
        <v>3.3</v>
      </c>
      <c r="V1149" s="5">
        <v>41.3</v>
      </c>
      <c r="W1149" s="13">
        <v>6.4</v>
      </c>
      <c r="X1149" s="13">
        <v>69.2</v>
      </c>
      <c r="Y1149" s="13">
        <v>138</v>
      </c>
      <c r="Z1149" s="13">
        <v>144.80000000000001</v>
      </c>
      <c r="AA1149" s="18">
        <f t="shared" si="94"/>
        <v>459.8</v>
      </c>
      <c r="AB1149" s="18">
        <f t="shared" si="95"/>
        <v>0.53496218731820833</v>
      </c>
      <c r="AC1149" s="1" t="s">
        <v>7495</v>
      </c>
      <c r="AD1149" s="1" t="str">
        <f t="shared" si="98"/>
        <v>Todmorden M.B.</v>
      </c>
      <c r="AE1149" s="1" t="str">
        <f t="shared" si="96"/>
        <v>Todmorden M.B.</v>
      </c>
      <c r="AF1149" s="1" t="str">
        <f>INDEX(Lookup!G$2:G$1349, MATCH($AE1149, Lookup!$G$2:$G$1349,0))</f>
        <v>TODMORDEN M.B.</v>
      </c>
      <c r="AG1149" s="1" t="str">
        <f>INDEX(Lookup!F$2:F$1349, MATCH($AE1149, Lookup!$G$2:$G$1349,0))</f>
        <v>e461274</v>
      </c>
      <c r="AH1149" s="1" t="str">
        <f>INDEX(Lookup!C$2:C$1349, MATCH($AE1149, Lookup!$G$2:$G$1349,0))</f>
        <v>West Yorkshire</v>
      </c>
      <c r="AI1149" s="1" t="str">
        <f>INDEX(Lookup!D$2:D$1349, MATCH($AE1149, Lookup!$G$2:$G$1349,0))</f>
        <v>Yorkshire and The Humber</v>
      </c>
      <c r="AJ1149" s="1" t="str">
        <f>INDEX(Lookup!E$2:E$1349, MATCH($AE1149, Lookup!$G$2:$G$1349,0))</f>
        <v>Rest of England</v>
      </c>
    </row>
    <row r="1150" spans="1:36" x14ac:dyDescent="0.3">
      <c r="A1150" s="11" t="s">
        <v>7584</v>
      </c>
      <c r="B1150" s="5">
        <v>17870</v>
      </c>
      <c r="C1150" s="5">
        <v>82.5</v>
      </c>
      <c r="D1150" s="5">
        <v>34</v>
      </c>
      <c r="E1150" s="5">
        <v>11.5</v>
      </c>
      <c r="F1150" s="5">
        <v>22.5</v>
      </c>
      <c r="G1150" s="5">
        <v>0</v>
      </c>
      <c r="I1150" s="5">
        <v>9855</v>
      </c>
      <c r="J1150" s="5">
        <v>141.69999999999999</v>
      </c>
      <c r="K1150" s="5">
        <v>335070</v>
      </c>
      <c r="L1150" s="5">
        <v>55.1</v>
      </c>
      <c r="M1150" s="5">
        <v>1074.0999999999999</v>
      </c>
      <c r="N1150" s="5">
        <v>6213</v>
      </c>
      <c r="O1150" s="5">
        <v>732.4</v>
      </c>
      <c r="P1150" s="5">
        <v>5144</v>
      </c>
      <c r="Q1150" s="5">
        <v>547.79999999999995</v>
      </c>
      <c r="R1150" s="5">
        <v>1066</v>
      </c>
      <c r="S1150" s="5">
        <v>183.3</v>
      </c>
      <c r="T1150" s="5">
        <v>3</v>
      </c>
      <c r="U1150" s="5">
        <v>1.3</v>
      </c>
      <c r="V1150" s="5">
        <v>53</v>
      </c>
      <c r="W1150" s="13">
        <v>8</v>
      </c>
      <c r="X1150" s="13">
        <v>44.6</v>
      </c>
      <c r="Y1150" s="13">
        <v>16.600000000000001</v>
      </c>
      <c r="Z1150" s="13">
        <v>219.5</v>
      </c>
      <c r="AA1150" s="18">
        <f t="shared" si="94"/>
        <v>732.39999999999986</v>
      </c>
      <c r="AB1150" s="18">
        <f t="shared" si="95"/>
        <v>0.68187319616423048</v>
      </c>
      <c r="AC1150" s="1" t="s">
        <v>7496</v>
      </c>
      <c r="AD1150" s="1" t="str">
        <f t="shared" si="98"/>
        <v>adwick le Street U.D.</v>
      </c>
      <c r="AE1150" s="1" t="str">
        <f t="shared" si="96"/>
        <v>adwick le Street U.D.</v>
      </c>
      <c r="AF1150" s="1" t="str">
        <f>INDEX(Lookup!G$2:G$1349, MATCH($AE1150, Lookup!$G$2:$G$1349,0))</f>
        <v>ADWICK LE STREET U.D.</v>
      </c>
      <c r="AG1150" s="1" t="str">
        <f>INDEX(Lookup!F$2:F$1349, MATCH($AE1150, Lookup!$G$2:$G$1349,0))</f>
        <v>e461210</v>
      </c>
      <c r="AH1150" s="1" t="str">
        <f>INDEX(Lookup!C$2:C$1349, MATCH($AE1150, Lookup!$G$2:$G$1349,0))</f>
        <v>South Yorkshire</v>
      </c>
      <c r="AI1150" s="1" t="str">
        <f>INDEX(Lookup!D$2:D$1349, MATCH($AE1150, Lookup!$G$2:$G$1349,0))</f>
        <v>Yorkshire and The Humber</v>
      </c>
      <c r="AJ1150" s="1" t="str">
        <f>INDEX(Lookup!E$2:E$1349, MATCH($AE1150, Lookup!$G$2:$G$1349,0))</f>
        <v>Rest of England</v>
      </c>
    </row>
    <row r="1151" spans="1:36" x14ac:dyDescent="0.3">
      <c r="A1151" s="11" t="s">
        <v>2281</v>
      </c>
      <c r="B1151" s="5">
        <v>30060</v>
      </c>
      <c r="C1151" s="5">
        <v>82.5</v>
      </c>
      <c r="D1151" s="5">
        <v>33</v>
      </c>
      <c r="E1151" s="5">
        <v>12.3</v>
      </c>
      <c r="F1151" s="5">
        <v>20.7</v>
      </c>
      <c r="G1151" s="5">
        <v>0</v>
      </c>
      <c r="I1151" s="5">
        <v>26142</v>
      </c>
      <c r="J1151" s="5">
        <v>156.6</v>
      </c>
      <c r="K1151" s="5">
        <v>862686</v>
      </c>
      <c r="L1151" s="5">
        <v>32.6</v>
      </c>
      <c r="M1151" s="5">
        <v>2723.9</v>
      </c>
      <c r="N1151" s="5">
        <v>10573</v>
      </c>
      <c r="O1151" s="5">
        <v>1640.7</v>
      </c>
      <c r="P1151" s="5">
        <v>6043</v>
      </c>
      <c r="Q1151" s="5">
        <v>648.70000000000005</v>
      </c>
      <c r="R1151" s="5">
        <v>4409</v>
      </c>
      <c r="S1151" s="5">
        <v>918.3</v>
      </c>
      <c r="T1151" s="5">
        <v>119</v>
      </c>
      <c r="U1151" s="5">
        <v>72.7</v>
      </c>
      <c r="V1151" s="5">
        <v>138.6</v>
      </c>
      <c r="W1151" s="13">
        <v>43</v>
      </c>
      <c r="X1151" s="13">
        <v>115.4</v>
      </c>
      <c r="Y1151" s="13">
        <v>393.2</v>
      </c>
      <c r="Z1151" s="5">
        <v>393</v>
      </c>
      <c r="AA1151" s="18">
        <f t="shared" si="94"/>
        <v>1639.7</v>
      </c>
      <c r="AB1151" s="18">
        <f t="shared" si="95"/>
        <v>0.60196776680494879</v>
      </c>
      <c r="AC1151" s="1" t="s">
        <v>7496</v>
      </c>
      <c r="AD1151" s="1" t="str">
        <f t="shared" si="98"/>
        <v>Aireborough U.D.</v>
      </c>
      <c r="AE1151" s="1" t="str">
        <f t="shared" si="96"/>
        <v>Aireborough U.D.</v>
      </c>
      <c r="AF1151" s="1" t="str">
        <f>INDEX(Lookup!G$2:G$1349, MATCH($AE1151, Lookup!$G$2:$G$1349,0))</f>
        <v>AIREBOROUGH U.D.</v>
      </c>
      <c r="AG1151" s="1" t="str">
        <f>INDEX(Lookup!F$2:F$1349, MATCH($AE1151, Lookup!$G$2:$G$1349,0))</f>
        <v>e461211</v>
      </c>
      <c r="AH1151" s="1" t="str">
        <f>INDEX(Lookup!C$2:C$1349, MATCH($AE1151, Lookup!$G$2:$G$1349,0))</f>
        <v>West Yorkshire</v>
      </c>
      <c r="AI1151" s="1" t="str">
        <f>INDEX(Lookup!D$2:D$1349, MATCH($AE1151, Lookup!$G$2:$G$1349,0))</f>
        <v>Yorkshire and The Humber</v>
      </c>
      <c r="AJ1151" s="1" t="str">
        <f>INDEX(Lookup!E$2:E$1349, MATCH($AE1151, Lookup!$G$2:$G$1349,0))</f>
        <v>Rest of England</v>
      </c>
    </row>
    <row r="1152" spans="1:36" x14ac:dyDescent="0.3">
      <c r="A1152" s="11" t="s">
        <v>2282</v>
      </c>
      <c r="B1152" s="5">
        <v>14760</v>
      </c>
      <c r="C1152" s="5">
        <v>95.5</v>
      </c>
      <c r="D1152" s="5">
        <v>40</v>
      </c>
      <c r="E1152" s="5">
        <v>17.5</v>
      </c>
      <c r="F1152" s="5">
        <v>22.5</v>
      </c>
      <c r="G1152" s="5">
        <v>0</v>
      </c>
      <c r="I1152" s="5">
        <v>12000</v>
      </c>
      <c r="J1152" s="5">
        <v>155.30000000000001</v>
      </c>
      <c r="K1152" s="5">
        <v>480000</v>
      </c>
      <c r="L1152" s="5">
        <v>34.700000000000003</v>
      </c>
      <c r="M1152" s="5">
        <v>1296</v>
      </c>
      <c r="N1152" s="5">
        <v>5722</v>
      </c>
      <c r="O1152" s="5">
        <v>926.3</v>
      </c>
      <c r="P1152" s="5">
        <v>2799</v>
      </c>
      <c r="Q1152" s="5">
        <v>303.60000000000002</v>
      </c>
      <c r="R1152" s="5">
        <v>2862</v>
      </c>
      <c r="S1152" s="5">
        <v>593.1</v>
      </c>
      <c r="T1152" s="5">
        <v>61</v>
      </c>
      <c r="U1152" s="5">
        <v>29.6</v>
      </c>
      <c r="V1152" s="5">
        <v>27.4</v>
      </c>
      <c r="W1152" s="13">
        <v>7.7</v>
      </c>
      <c r="X1152" s="13">
        <v>31.4</v>
      </c>
      <c r="Y1152" s="13">
        <v>180.2</v>
      </c>
      <c r="Z1152" s="5">
        <v>122.9</v>
      </c>
      <c r="AA1152" s="18">
        <f t="shared" si="94"/>
        <v>926.30000000000007</v>
      </c>
      <c r="AB1152" s="18">
        <f t="shared" si="95"/>
        <v>0.71473765432098768</v>
      </c>
      <c r="AC1152" s="1" t="s">
        <v>7496</v>
      </c>
      <c r="AD1152" s="1" t="str">
        <f t="shared" si="98"/>
        <v>Baildon U.D.</v>
      </c>
      <c r="AE1152" s="1" t="str">
        <f t="shared" si="96"/>
        <v>Baildon U.D.</v>
      </c>
      <c r="AF1152" s="1" t="str">
        <f>INDEX(Lookup!G$2:G$1349, MATCH($AE1152, Lookup!$G$2:$G$1349,0))</f>
        <v>BAILDON U.D.</v>
      </c>
      <c r="AG1152" s="1" t="str">
        <f>INDEX(Lookup!F$2:F$1349, MATCH($AE1152, Lookup!$G$2:$G$1349,0))</f>
        <v>e461212</v>
      </c>
      <c r="AH1152" s="1" t="str">
        <f>INDEX(Lookup!C$2:C$1349, MATCH($AE1152, Lookup!$G$2:$G$1349,0))</f>
        <v>West Yorkshire</v>
      </c>
      <c r="AI1152" s="1" t="str">
        <f>INDEX(Lookup!D$2:D$1349, MATCH($AE1152, Lookup!$G$2:$G$1349,0))</f>
        <v>Yorkshire and The Humber</v>
      </c>
      <c r="AJ1152" s="1" t="str">
        <f>INDEX(Lookup!E$2:E$1349, MATCH($AE1152, Lookup!$G$2:$G$1349,0))</f>
        <v>Rest of England</v>
      </c>
    </row>
    <row r="1153" spans="1:36" x14ac:dyDescent="0.3">
      <c r="A1153" s="11" t="s">
        <v>2283</v>
      </c>
      <c r="B1153" s="5">
        <v>9840</v>
      </c>
      <c r="C1153" s="5">
        <v>84.5</v>
      </c>
      <c r="D1153" s="5">
        <v>33</v>
      </c>
      <c r="E1153" s="5">
        <v>10.5</v>
      </c>
      <c r="F1153" s="5">
        <v>22.5</v>
      </c>
      <c r="G1153" s="5">
        <v>0</v>
      </c>
      <c r="I1153" s="5">
        <v>7200</v>
      </c>
      <c r="J1153" s="5">
        <v>155.30000000000001</v>
      </c>
      <c r="K1153" s="5">
        <v>237600</v>
      </c>
      <c r="L1153" s="5">
        <v>40.799999999999997</v>
      </c>
      <c r="M1153" s="5">
        <v>777.1</v>
      </c>
      <c r="N1153" s="5">
        <v>3953</v>
      </c>
      <c r="O1153" s="5">
        <v>406.7</v>
      </c>
      <c r="P1153" s="5">
        <v>3488</v>
      </c>
      <c r="Q1153" s="5">
        <v>311.3</v>
      </c>
      <c r="R1153" s="5">
        <v>462</v>
      </c>
      <c r="S1153" s="5">
        <v>90.1</v>
      </c>
      <c r="T1153" s="5">
        <v>3</v>
      </c>
      <c r="U1153" s="5">
        <v>5.3</v>
      </c>
      <c r="V1153" s="5">
        <v>44.6</v>
      </c>
      <c r="W1153" s="13">
        <v>4</v>
      </c>
      <c r="X1153" s="13">
        <v>57.6</v>
      </c>
      <c r="Y1153" s="13">
        <v>186.1</v>
      </c>
      <c r="Z1153" s="5">
        <v>78.2</v>
      </c>
      <c r="AA1153" s="18">
        <f t="shared" si="94"/>
        <v>406.7</v>
      </c>
      <c r="AB1153" s="18">
        <f t="shared" si="95"/>
        <v>0.52335606743018914</v>
      </c>
      <c r="AC1153" s="1" t="s">
        <v>7496</v>
      </c>
      <c r="AD1153" s="1" t="str">
        <f t="shared" si="98"/>
        <v>Barnoldswick U.D.</v>
      </c>
      <c r="AE1153" s="1" t="str">
        <f t="shared" si="96"/>
        <v>Barnoldswick U.D.</v>
      </c>
      <c r="AF1153" s="1" t="str">
        <f>INDEX(Lookup!G$2:G$1349, MATCH($AE1153, Lookup!$G$2:$G$1349,0))</f>
        <v>BARNOLDSWICK U.D.</v>
      </c>
      <c r="AG1153" s="1" t="str">
        <f>INDEX(Lookup!F$2:F$1349, MATCH($AE1153, Lookup!$G$2:$G$1349,0))</f>
        <v>e461213</v>
      </c>
      <c r="AH1153" s="1" t="str">
        <f>INDEX(Lookup!C$2:C$1349, MATCH($AE1153, Lookup!$G$2:$G$1349,0))</f>
        <v>Lancashire</v>
      </c>
      <c r="AI1153" s="1" t="str">
        <f>INDEX(Lookup!D$2:D$1349, MATCH($AE1153, Lookup!$G$2:$G$1349,0))</f>
        <v>North West</v>
      </c>
      <c r="AJ1153" s="1" t="str">
        <f>INDEX(Lookup!E$2:E$1349, MATCH($AE1153, Lookup!$G$2:$G$1349,0))</f>
        <v>Rest of England</v>
      </c>
    </row>
    <row r="1154" spans="1:36" x14ac:dyDescent="0.3">
      <c r="A1154" s="11" t="s">
        <v>7585</v>
      </c>
      <c r="B1154" s="5">
        <v>22500</v>
      </c>
      <c r="C1154" s="5">
        <v>82.5</v>
      </c>
      <c r="D1154" s="5">
        <v>33</v>
      </c>
      <c r="E1154" s="5">
        <v>10.5</v>
      </c>
      <c r="F1154" s="5">
        <v>22.5</v>
      </c>
      <c r="G1154" s="5">
        <v>0</v>
      </c>
      <c r="I1154" s="5">
        <v>13386</v>
      </c>
      <c r="J1154" s="5">
        <v>145.9</v>
      </c>
      <c r="K1154" s="5">
        <v>441738</v>
      </c>
      <c r="L1154" s="5">
        <v>51.7</v>
      </c>
      <c r="M1154" s="5">
        <v>1470</v>
      </c>
      <c r="N1154" s="5">
        <v>7627</v>
      </c>
      <c r="O1154" s="5">
        <v>906</v>
      </c>
      <c r="P1154" s="5">
        <v>6001</v>
      </c>
      <c r="Q1154" s="5">
        <v>621.6</v>
      </c>
      <c r="R1154" s="5">
        <v>1621</v>
      </c>
      <c r="S1154" s="5">
        <v>282.2</v>
      </c>
      <c r="T1154" s="5">
        <v>5</v>
      </c>
      <c r="U1154" s="5">
        <v>2.2000000000000002</v>
      </c>
      <c r="V1154" s="5">
        <v>65.8</v>
      </c>
      <c r="W1154" s="13">
        <v>11</v>
      </c>
      <c r="X1154" s="5">
        <v>117.9</v>
      </c>
      <c r="Y1154" s="5">
        <v>149.19999999999999</v>
      </c>
      <c r="Z1154" s="5">
        <v>220.1</v>
      </c>
      <c r="AA1154" s="18">
        <f t="shared" si="94"/>
        <v>906</v>
      </c>
      <c r="AB1154" s="18">
        <f t="shared" si="95"/>
        <v>0.61632653061224485</v>
      </c>
      <c r="AC1154" s="1" t="s">
        <v>7496</v>
      </c>
      <c r="AD1154" s="1" t="str">
        <f t="shared" si="98"/>
        <v>Bentley with Arksey U.D.</v>
      </c>
      <c r="AE1154" s="1" t="str">
        <f t="shared" si="96"/>
        <v>Bentley with Arksey U.D.</v>
      </c>
      <c r="AF1154" s="1" t="str">
        <f>INDEX(Lookup!G$2:G$1349, MATCH($AE1154, Lookup!$G$2:$G$1349,0))</f>
        <v>BENTLEY WITH ARKSEY U.D.</v>
      </c>
      <c r="AG1154" s="1" t="str">
        <f>INDEX(Lookup!F$2:F$1349, MATCH($AE1154, Lookup!$G$2:$G$1349,0))</f>
        <v>e461215</v>
      </c>
      <c r="AH1154" s="1" t="str">
        <f>INDEX(Lookup!C$2:C$1349, MATCH($AE1154, Lookup!$G$2:$G$1349,0))</f>
        <v>South Yorkshire</v>
      </c>
      <c r="AI1154" s="1" t="str">
        <f>INDEX(Lookup!D$2:D$1349, MATCH($AE1154, Lookup!$G$2:$G$1349,0))</f>
        <v>Yorkshire and The Humber</v>
      </c>
      <c r="AJ1154" s="1" t="str">
        <f>INDEX(Lookup!E$2:E$1349, MATCH($AE1154, Lookup!$G$2:$G$1349,0))</f>
        <v>Rest of England</v>
      </c>
    </row>
    <row r="1155" spans="1:36" x14ac:dyDescent="0.3">
      <c r="A1155" s="11" t="s">
        <v>2285</v>
      </c>
      <c r="B1155" s="5">
        <v>26530</v>
      </c>
      <c r="C1155" s="5">
        <v>99.5</v>
      </c>
      <c r="D1155" s="5">
        <v>41</v>
      </c>
      <c r="E1155" s="5">
        <v>20.2</v>
      </c>
      <c r="F1155" s="5">
        <v>20.8</v>
      </c>
      <c r="G1155" s="5">
        <v>0</v>
      </c>
      <c r="I1155" s="5">
        <v>22500</v>
      </c>
      <c r="J1155" s="5">
        <v>158.6</v>
      </c>
      <c r="K1155" s="5">
        <v>922500</v>
      </c>
      <c r="L1155" s="5">
        <v>35</v>
      </c>
      <c r="M1155" s="5">
        <v>2348.1999999999998</v>
      </c>
      <c r="N1155" s="5">
        <v>10214</v>
      </c>
      <c r="O1155" s="5">
        <v>1582.6</v>
      </c>
      <c r="P1155" s="5">
        <v>5443</v>
      </c>
      <c r="Q1155" s="5">
        <v>525.20000000000005</v>
      </c>
      <c r="R1155" s="5">
        <v>4658</v>
      </c>
      <c r="S1155" s="5">
        <v>1002</v>
      </c>
      <c r="T1155" s="5">
        <v>113</v>
      </c>
      <c r="U1155" s="5">
        <v>55.4</v>
      </c>
      <c r="V1155" s="5">
        <v>143.4</v>
      </c>
      <c r="W1155" s="13">
        <v>28.1</v>
      </c>
      <c r="X1155" s="13">
        <v>114.8</v>
      </c>
      <c r="Y1155" s="13">
        <v>202.7</v>
      </c>
      <c r="Z1155" s="5">
        <v>276.60000000000002</v>
      </c>
      <c r="AA1155" s="18">
        <f t="shared" ref="AA1155:AA1218" si="99">SUM(Q1155+S1155+U1155)</f>
        <v>1582.6000000000001</v>
      </c>
      <c r="AB1155" s="18">
        <f t="shared" ref="AB1155:AB1218" si="100">AA1155/M1155</f>
        <v>0.673963035516566</v>
      </c>
      <c r="AC1155" s="1" t="s">
        <v>7496</v>
      </c>
      <c r="AD1155" s="1" t="str">
        <f t="shared" si="98"/>
        <v>Bingley U.D.</v>
      </c>
      <c r="AE1155" s="1" t="str">
        <f t="shared" si="96"/>
        <v>Bingley U.D.</v>
      </c>
      <c r="AF1155" s="1" t="str">
        <f>INDEX(Lookup!G$2:G$1349, MATCH($AE1155, Lookup!$G$2:$G$1349,0))</f>
        <v>BINGLEY U.D.</v>
      </c>
      <c r="AG1155" s="1" t="str">
        <f>INDEX(Lookup!F$2:F$1349, MATCH($AE1155, Lookup!$G$2:$G$1349,0))</f>
        <v>e461216</v>
      </c>
      <c r="AH1155" s="1" t="str">
        <f>INDEX(Lookup!C$2:C$1349, MATCH($AE1155, Lookup!$G$2:$G$1349,0))</f>
        <v>West Yorkshire</v>
      </c>
      <c r="AI1155" s="1" t="str">
        <f>INDEX(Lookup!D$2:D$1349, MATCH($AE1155, Lookup!$G$2:$G$1349,0))</f>
        <v>Yorkshire and The Humber</v>
      </c>
      <c r="AJ1155" s="1" t="str">
        <f>INDEX(Lookup!E$2:E$1349, MATCH($AE1155, Lookup!$G$2:$G$1349,0))</f>
        <v>Rest of England</v>
      </c>
    </row>
    <row r="1156" spans="1:36" x14ac:dyDescent="0.3">
      <c r="A1156" s="11" t="s">
        <v>2286</v>
      </c>
      <c r="B1156" s="5">
        <v>21090</v>
      </c>
      <c r="C1156" s="5">
        <v>86.5</v>
      </c>
      <c r="D1156" s="5">
        <v>32.5</v>
      </c>
      <c r="E1156" s="5">
        <v>10</v>
      </c>
      <c r="F1156" s="5">
        <v>22.5</v>
      </c>
      <c r="G1156" s="5">
        <v>0</v>
      </c>
      <c r="I1156" s="5">
        <v>12250</v>
      </c>
      <c r="J1156" s="5">
        <v>142.6</v>
      </c>
      <c r="K1156" s="5">
        <v>398125</v>
      </c>
      <c r="L1156" s="5">
        <v>53.5</v>
      </c>
      <c r="M1156" s="5">
        <v>1309.8</v>
      </c>
      <c r="N1156" s="5">
        <v>8495</v>
      </c>
      <c r="O1156" s="5">
        <v>726.4</v>
      </c>
      <c r="P1156" s="5">
        <v>7691</v>
      </c>
      <c r="Q1156" s="5">
        <v>283.8</v>
      </c>
      <c r="R1156" s="5">
        <v>798</v>
      </c>
      <c r="S1156" s="5">
        <v>139.80000000000001</v>
      </c>
      <c r="T1156" s="5">
        <v>6</v>
      </c>
      <c r="U1156" s="5">
        <v>2.8</v>
      </c>
      <c r="V1156" s="5">
        <v>39.799999999999997</v>
      </c>
      <c r="W1156" s="13">
        <v>5</v>
      </c>
      <c r="X1156" s="13">
        <v>71.099999999999994</v>
      </c>
      <c r="Y1156" s="13">
        <v>215</v>
      </c>
      <c r="Z1156" s="5">
        <v>252.5</v>
      </c>
      <c r="AA1156" s="18">
        <f t="shared" si="99"/>
        <v>426.40000000000003</v>
      </c>
      <c r="AB1156" s="18">
        <f t="shared" si="100"/>
        <v>0.3255458848679188</v>
      </c>
      <c r="AC1156" s="1" t="s">
        <v>7496</v>
      </c>
      <c r="AD1156" s="1" t="str">
        <f t="shared" si="98"/>
        <v>Colne Valley U.D.</v>
      </c>
      <c r="AE1156" s="1" t="str">
        <f t="shared" ref="AE1156:AE1219" si="101">AD1156</f>
        <v>Colne Valley U.D.</v>
      </c>
      <c r="AF1156" s="1" t="str">
        <f>INDEX(Lookup!G$2:G$1349, MATCH($AE1156, Lookup!$G$2:$G$1349,0))</f>
        <v>COLNE VALLEY U.D.</v>
      </c>
      <c r="AG1156" s="1" t="str">
        <f>INDEX(Lookup!F$2:F$1349, MATCH($AE1156, Lookup!$G$2:$G$1349,0))</f>
        <v>e461219</v>
      </c>
      <c r="AH1156" s="1" t="str">
        <f>INDEX(Lookup!C$2:C$1349, MATCH($AE1156, Lookup!$G$2:$G$1349,0))</f>
        <v>West Yorkshire</v>
      </c>
      <c r="AI1156" s="1" t="str">
        <f>INDEX(Lookup!D$2:D$1349, MATCH($AE1156, Lookup!$G$2:$G$1349,0))</f>
        <v>Yorkshire and The Humber</v>
      </c>
      <c r="AJ1156" s="1" t="str">
        <f>INDEX(Lookup!E$2:E$1349, MATCH($AE1156, Lookup!$G$2:$G$1349,0))</f>
        <v>Rest of England</v>
      </c>
    </row>
    <row r="1157" spans="1:36" x14ac:dyDescent="0.3">
      <c r="A1157" s="11" t="s">
        <v>2287</v>
      </c>
      <c r="B1157" s="5">
        <v>16670</v>
      </c>
      <c r="C1157" s="5">
        <v>79.5</v>
      </c>
      <c r="D1157" s="5">
        <v>34</v>
      </c>
      <c r="E1157" s="5">
        <v>11.5</v>
      </c>
      <c r="F1157" s="5">
        <v>22.5</v>
      </c>
      <c r="G1157" s="5">
        <v>0</v>
      </c>
      <c r="I1157" s="5">
        <v>7600</v>
      </c>
      <c r="J1157" s="5">
        <v>145.19999999999999</v>
      </c>
      <c r="K1157" s="5">
        <v>258400</v>
      </c>
      <c r="L1157" s="5">
        <v>60.5</v>
      </c>
      <c r="M1157" s="5">
        <v>875.2</v>
      </c>
      <c r="N1157" s="5">
        <v>5463</v>
      </c>
      <c r="O1157" s="5">
        <v>601.70000000000005</v>
      </c>
      <c r="P1157" s="5">
        <v>4489</v>
      </c>
      <c r="Q1157" s="5">
        <v>426.8</v>
      </c>
      <c r="R1157" s="5">
        <v>970</v>
      </c>
      <c r="S1157" s="5">
        <v>174.7</v>
      </c>
      <c r="T1157" s="5">
        <v>0</v>
      </c>
      <c r="U1157" s="5">
        <v>0</v>
      </c>
      <c r="V1157" s="5">
        <v>45.7</v>
      </c>
      <c r="W1157" s="13">
        <v>15.5</v>
      </c>
      <c r="X1157" s="5">
        <v>55.6</v>
      </c>
      <c r="Y1157" s="13">
        <v>18.100000000000001</v>
      </c>
      <c r="Z1157" s="5">
        <v>138.6</v>
      </c>
      <c r="AA1157" s="18">
        <f t="shared" si="99"/>
        <v>601.5</v>
      </c>
      <c r="AB1157" s="18">
        <f t="shared" si="100"/>
        <v>0.68727148080438749</v>
      </c>
      <c r="AC1157" s="1" t="s">
        <v>7496</v>
      </c>
      <c r="AD1157" s="1" t="str">
        <f t="shared" si="98"/>
        <v>Conisbrough U.D.</v>
      </c>
      <c r="AE1157" s="1" t="str">
        <f t="shared" si="101"/>
        <v>Conisbrough U.D.</v>
      </c>
      <c r="AF1157" s="1" t="str">
        <f>INDEX(Lookup!G$2:G$1349, MATCH($AE1157, Lookup!$G$2:$G$1349,0))</f>
        <v>CONISBROUGH U.D.</v>
      </c>
      <c r="AG1157" s="1" t="str">
        <f>INDEX(Lookup!F$2:F$1349, MATCH($AE1157, Lookup!$G$2:$G$1349,0))</f>
        <v>e461220</v>
      </c>
      <c r="AH1157" s="1" t="str">
        <f>INDEX(Lookup!C$2:C$1349, MATCH($AE1157, Lookup!$G$2:$G$1349,0))</f>
        <v>South Yorkshire</v>
      </c>
      <c r="AI1157" s="1" t="str">
        <f>INDEX(Lookup!D$2:D$1349, MATCH($AE1157, Lookup!$G$2:$G$1349,0))</f>
        <v>Yorkshire and The Humber</v>
      </c>
      <c r="AJ1157" s="1" t="str">
        <f>INDEX(Lookup!E$2:E$1349, MATCH($AE1157, Lookup!$G$2:$G$1349,0))</f>
        <v>Rest of England</v>
      </c>
    </row>
    <row r="1158" spans="1:36" x14ac:dyDescent="0.3">
      <c r="A1158" s="11" t="s">
        <v>2288</v>
      </c>
      <c r="B1158" s="5">
        <v>8720</v>
      </c>
      <c r="C1158" s="5">
        <v>84.5</v>
      </c>
      <c r="D1158" s="5">
        <v>35</v>
      </c>
      <c r="E1158" s="5">
        <v>12.5</v>
      </c>
      <c r="F1158" s="5">
        <v>22.5</v>
      </c>
      <c r="G1158" s="5">
        <v>0</v>
      </c>
      <c r="I1158" s="5">
        <v>6306</v>
      </c>
      <c r="J1158" s="5">
        <v>141.4</v>
      </c>
      <c r="K1158" s="5">
        <v>220710</v>
      </c>
      <c r="L1158" s="5">
        <v>43.4</v>
      </c>
      <c r="M1158" s="5">
        <v>662.8</v>
      </c>
      <c r="N1158" s="5">
        <v>2969</v>
      </c>
      <c r="O1158" s="5">
        <v>335.6</v>
      </c>
      <c r="P1158" s="5">
        <v>2543</v>
      </c>
      <c r="Q1158" s="5">
        <v>258.89999999999998</v>
      </c>
      <c r="R1158" s="5">
        <v>426</v>
      </c>
      <c r="S1158" s="5">
        <v>76.7</v>
      </c>
      <c r="T1158" s="5">
        <v>0</v>
      </c>
      <c r="U1158" s="5">
        <v>0</v>
      </c>
      <c r="V1158" s="5">
        <v>34.700000000000003</v>
      </c>
      <c r="W1158" s="13">
        <v>1.8</v>
      </c>
      <c r="X1158" s="5">
        <v>20.6</v>
      </c>
      <c r="Y1158" s="13">
        <v>193</v>
      </c>
      <c r="Z1158" s="5">
        <v>76.900000000000006</v>
      </c>
      <c r="AA1158" s="18">
        <f t="shared" si="99"/>
        <v>335.59999999999997</v>
      </c>
      <c r="AB1158" s="18">
        <f t="shared" si="100"/>
        <v>0.50633675316837656</v>
      </c>
      <c r="AC1158" s="1" t="s">
        <v>7496</v>
      </c>
      <c r="AD1158" s="1" t="str">
        <f t="shared" si="98"/>
        <v>Cudworth U.D.</v>
      </c>
      <c r="AE1158" s="1" t="str">
        <f t="shared" si="101"/>
        <v>Cudworth U.D.</v>
      </c>
      <c r="AF1158" s="1" t="str">
        <f>INDEX(Lookup!G$2:G$1349, MATCH($AE1158, Lookup!$G$2:$G$1349,0))</f>
        <v>CUDWORTH U.D.</v>
      </c>
      <c r="AG1158" s="1" t="str">
        <f>INDEX(Lookup!F$2:F$1349, MATCH($AE1158, Lookup!$G$2:$G$1349,0))</f>
        <v>e461221</v>
      </c>
      <c r="AH1158" s="1" t="str">
        <f>INDEX(Lookup!C$2:C$1349, MATCH($AE1158, Lookup!$G$2:$G$1349,0))</f>
        <v>South Yorkshire</v>
      </c>
      <c r="AI1158" s="1" t="str">
        <f>INDEX(Lookup!D$2:D$1349, MATCH($AE1158, Lookup!$G$2:$G$1349,0))</f>
        <v>Yorkshire and The Humber</v>
      </c>
      <c r="AJ1158" s="1" t="str">
        <f>INDEX(Lookup!E$2:E$1349, MATCH($AE1158, Lookup!$G$2:$G$1349,0))</f>
        <v>Rest of England</v>
      </c>
    </row>
    <row r="1159" spans="1:36" x14ac:dyDescent="0.3">
      <c r="A1159" s="11" t="s">
        <v>2289</v>
      </c>
      <c r="B1159" s="5">
        <v>7840</v>
      </c>
      <c r="C1159" s="5">
        <v>80.5</v>
      </c>
      <c r="D1159" s="5">
        <v>29</v>
      </c>
      <c r="E1159" s="5">
        <v>6.5</v>
      </c>
      <c r="F1159" s="5">
        <v>22.5</v>
      </c>
      <c r="G1159" s="5">
        <v>0</v>
      </c>
      <c r="I1159" s="5">
        <v>4090</v>
      </c>
      <c r="J1159" s="5">
        <v>162.19999999999999</v>
      </c>
      <c r="K1159" s="5">
        <v>118610</v>
      </c>
      <c r="L1159" s="5">
        <v>57.2</v>
      </c>
      <c r="M1159" s="5">
        <v>448.4</v>
      </c>
      <c r="N1159" s="5">
        <v>2803</v>
      </c>
      <c r="O1159" s="5">
        <v>347.4</v>
      </c>
      <c r="P1159" s="5">
        <v>2198</v>
      </c>
      <c r="Q1159" s="5">
        <v>241.9</v>
      </c>
      <c r="R1159" s="5">
        <v>604</v>
      </c>
      <c r="S1159" s="5">
        <v>105</v>
      </c>
      <c r="T1159" s="5">
        <v>1</v>
      </c>
      <c r="U1159" s="5">
        <v>0.5</v>
      </c>
      <c r="V1159" s="5">
        <v>19.899999999999999</v>
      </c>
      <c r="W1159" s="13">
        <v>1.1000000000000001</v>
      </c>
      <c r="X1159" s="5">
        <v>20</v>
      </c>
      <c r="Y1159" s="5">
        <v>4.5999999999999996</v>
      </c>
      <c r="Z1159" s="5">
        <v>55.3</v>
      </c>
      <c r="AA1159" s="18">
        <f t="shared" si="99"/>
        <v>347.4</v>
      </c>
      <c r="AB1159" s="18">
        <f t="shared" si="100"/>
        <v>0.77475468331846564</v>
      </c>
      <c r="AC1159" s="1" t="s">
        <v>7496</v>
      </c>
      <c r="AD1159" s="1" t="str">
        <f t="shared" si="98"/>
        <v>Darfield U.D.</v>
      </c>
      <c r="AE1159" s="1" t="str">
        <f t="shared" si="101"/>
        <v>Darfield U.D.</v>
      </c>
      <c r="AF1159" s="1" t="str">
        <f>INDEX(Lookup!G$2:G$1349, MATCH($AE1159, Lookup!$G$2:$G$1349,0))</f>
        <v>DARFIELD U.D.</v>
      </c>
      <c r="AG1159" s="1" t="str">
        <f>INDEX(Lookup!F$2:F$1349, MATCH($AE1159, Lookup!$G$2:$G$1349,0))</f>
        <v>e461222</v>
      </c>
      <c r="AH1159" s="1" t="str">
        <f>INDEX(Lookup!C$2:C$1349, MATCH($AE1159, Lookup!$G$2:$G$1349,0))</f>
        <v>South Yorkshire</v>
      </c>
      <c r="AI1159" s="1" t="str">
        <f>INDEX(Lookup!D$2:D$1349, MATCH($AE1159, Lookup!$G$2:$G$1349,0))</f>
        <v>Yorkshire and The Humber</v>
      </c>
      <c r="AJ1159" s="1" t="str">
        <f>INDEX(Lookup!E$2:E$1349, MATCH($AE1159, Lookup!$G$2:$G$1349,0))</f>
        <v>Rest of England</v>
      </c>
    </row>
    <row r="1160" spans="1:36" x14ac:dyDescent="0.3">
      <c r="A1160" s="11" t="s">
        <v>2290</v>
      </c>
      <c r="B1160" s="5">
        <v>15530</v>
      </c>
      <c r="C1160" s="5">
        <v>78.5</v>
      </c>
      <c r="D1160" s="5">
        <v>32</v>
      </c>
      <c r="E1160" s="5">
        <v>9.6</v>
      </c>
      <c r="F1160" s="5">
        <v>22.4</v>
      </c>
      <c r="G1160" s="5">
        <v>0</v>
      </c>
      <c r="I1160" s="5">
        <v>11000</v>
      </c>
      <c r="J1160" s="5">
        <v>182.1</v>
      </c>
      <c r="K1160" s="5">
        <v>352000</v>
      </c>
      <c r="L1160" s="5">
        <v>43.2</v>
      </c>
      <c r="M1160" s="5">
        <v>1203.5999999999999</v>
      </c>
      <c r="N1160" s="5">
        <v>5661</v>
      </c>
      <c r="O1160" s="5">
        <v>738.5</v>
      </c>
      <c r="P1160" s="5">
        <v>3864</v>
      </c>
      <c r="Q1160" s="5">
        <v>397.4</v>
      </c>
      <c r="R1160" s="5">
        <v>1793</v>
      </c>
      <c r="S1160" s="5">
        <v>339.1</v>
      </c>
      <c r="T1160" s="5">
        <v>4</v>
      </c>
      <c r="U1160" s="5">
        <v>1.9</v>
      </c>
      <c r="V1160" s="5">
        <v>31.3</v>
      </c>
      <c r="W1160" s="13">
        <v>1.9</v>
      </c>
      <c r="X1160" s="13">
        <v>66.599999999999994</v>
      </c>
      <c r="Y1160" s="13">
        <v>251.3</v>
      </c>
      <c r="Z1160" s="13">
        <v>114</v>
      </c>
      <c r="AA1160" s="18">
        <f t="shared" si="99"/>
        <v>738.4</v>
      </c>
      <c r="AB1160" s="18">
        <f t="shared" si="100"/>
        <v>0.61349285476902626</v>
      </c>
      <c r="AC1160" s="1" t="s">
        <v>7496</v>
      </c>
      <c r="AD1160" s="1" t="str">
        <f t="shared" si="98"/>
        <v>Darton U.D.</v>
      </c>
      <c r="AE1160" s="1" t="str">
        <f t="shared" si="101"/>
        <v>Darton U.D.</v>
      </c>
      <c r="AF1160" s="1" t="str">
        <f>INDEX(Lookup!G$2:G$1349, MATCH($AE1160, Lookup!$G$2:$G$1349,0))</f>
        <v>DARTON U.D.</v>
      </c>
      <c r="AG1160" s="1" t="str">
        <f>INDEX(Lookup!F$2:F$1349, MATCH($AE1160, Lookup!$G$2:$G$1349,0))</f>
        <v>e461223</v>
      </c>
      <c r="AH1160" s="1" t="str">
        <f>INDEX(Lookup!C$2:C$1349, MATCH($AE1160, Lookup!$G$2:$G$1349,0))</f>
        <v>South Yorkshire</v>
      </c>
      <c r="AI1160" s="1" t="str">
        <f>INDEX(Lookup!D$2:D$1349, MATCH($AE1160, Lookup!$G$2:$G$1349,0))</f>
        <v>Yorkshire and The Humber</v>
      </c>
      <c r="AJ1160" s="1" t="str">
        <f>INDEX(Lookup!E$2:E$1349, MATCH($AE1160, Lookup!$G$2:$G$1349,0))</f>
        <v>Rest of England</v>
      </c>
    </row>
    <row r="1161" spans="1:36" x14ac:dyDescent="0.3">
      <c r="A1161" s="11" t="s">
        <v>2291</v>
      </c>
      <c r="B1161" s="5">
        <v>25040</v>
      </c>
      <c r="C1161" s="5">
        <v>81.5</v>
      </c>
      <c r="D1161" s="5">
        <v>35</v>
      </c>
      <c r="E1161" s="5">
        <v>14.2</v>
      </c>
      <c r="F1161" s="5">
        <v>20.8</v>
      </c>
      <c r="G1161" s="5">
        <v>0</v>
      </c>
      <c r="I1161" s="5">
        <v>12650</v>
      </c>
      <c r="J1161" s="5">
        <v>135.1</v>
      </c>
      <c r="K1161" s="5">
        <v>442750</v>
      </c>
      <c r="L1161" s="5">
        <v>58.2</v>
      </c>
      <c r="M1161" s="5">
        <v>1394.2</v>
      </c>
      <c r="N1161" s="5">
        <v>8310</v>
      </c>
      <c r="O1161" s="5">
        <v>899</v>
      </c>
      <c r="P1161" s="5">
        <v>7566</v>
      </c>
      <c r="Q1161" s="5">
        <v>768.3</v>
      </c>
      <c r="R1161" s="5">
        <v>743</v>
      </c>
      <c r="S1161" s="5">
        <v>130.19999999999999</v>
      </c>
      <c r="T1161" s="5">
        <v>1</v>
      </c>
      <c r="U1161" s="5">
        <v>0.5</v>
      </c>
      <c r="V1161" s="5">
        <v>95.2</v>
      </c>
      <c r="W1161" s="13">
        <v>3.4</v>
      </c>
      <c r="X1161" s="13">
        <v>56.9</v>
      </c>
      <c r="Y1161" s="13">
        <v>44.5</v>
      </c>
      <c r="Z1161" s="13">
        <v>295.2</v>
      </c>
      <c r="AA1161" s="18">
        <f t="shared" si="99"/>
        <v>899</v>
      </c>
      <c r="AB1161" s="18">
        <f t="shared" si="100"/>
        <v>0.64481423038301533</v>
      </c>
      <c r="AC1161" s="1" t="s">
        <v>7496</v>
      </c>
      <c r="AD1161" s="1" t="str">
        <f t="shared" si="98"/>
        <v>Dearne U.D.</v>
      </c>
      <c r="AE1161" s="1" t="str">
        <f t="shared" si="101"/>
        <v>Dearne U.D.</v>
      </c>
      <c r="AF1161" s="1" t="str">
        <f>INDEX(Lookup!G$2:G$1349, MATCH($AE1161, Lookup!$G$2:$G$1349,0))</f>
        <v>DEARNE U.D.</v>
      </c>
      <c r="AG1161" s="1" t="str">
        <f>INDEX(Lookup!F$2:F$1349, MATCH($AE1161, Lookup!$G$2:$G$1349,0))</f>
        <v>e461224</v>
      </c>
      <c r="AH1161" s="1" t="str">
        <f>INDEX(Lookup!C$2:C$1349, MATCH($AE1161, Lookup!$G$2:$G$1349,0))</f>
        <v>South Yorkshire</v>
      </c>
      <c r="AI1161" s="1" t="str">
        <f>INDEX(Lookup!D$2:D$1349, MATCH($AE1161, Lookup!$G$2:$G$1349,0))</f>
        <v>Yorkshire and The Humber</v>
      </c>
      <c r="AJ1161" s="1" t="str">
        <f>INDEX(Lookup!E$2:E$1349, MATCH($AE1161, Lookup!$G$2:$G$1349,0))</f>
        <v>Rest of England</v>
      </c>
    </row>
    <row r="1162" spans="1:36" x14ac:dyDescent="0.3">
      <c r="A1162" s="11" t="s">
        <v>2292</v>
      </c>
      <c r="B1162" s="5">
        <v>11500</v>
      </c>
      <c r="C1162" s="5">
        <v>88.5</v>
      </c>
      <c r="D1162" s="5">
        <v>33</v>
      </c>
      <c r="E1162" s="5">
        <v>10.5</v>
      </c>
      <c r="F1162" s="5">
        <v>22.5</v>
      </c>
      <c r="G1162" s="5">
        <v>0</v>
      </c>
      <c r="I1162" s="5">
        <v>8000</v>
      </c>
      <c r="J1162" s="5">
        <v>225.6</v>
      </c>
      <c r="K1162" s="5">
        <v>264000</v>
      </c>
      <c r="L1162" s="5">
        <v>44.7</v>
      </c>
      <c r="M1162" s="5">
        <v>853.3</v>
      </c>
      <c r="N1162" s="5">
        <v>4379</v>
      </c>
      <c r="O1162" s="5">
        <v>564.20000000000005</v>
      </c>
      <c r="P1162" s="5">
        <v>2992</v>
      </c>
      <c r="Q1162" s="5">
        <v>251</v>
      </c>
      <c r="R1162" s="5">
        <v>1338</v>
      </c>
      <c r="S1162" s="5">
        <v>287</v>
      </c>
      <c r="T1162" s="5">
        <v>49</v>
      </c>
      <c r="U1162" s="5">
        <v>26.2</v>
      </c>
      <c r="V1162" s="5">
        <v>18.100000000000001</v>
      </c>
      <c r="W1162" s="13">
        <v>0.8</v>
      </c>
      <c r="X1162" s="13">
        <v>37</v>
      </c>
      <c r="Y1162" s="5">
        <v>108.7</v>
      </c>
      <c r="Z1162" s="13">
        <v>124.6</v>
      </c>
      <c r="AA1162" s="18">
        <f t="shared" si="99"/>
        <v>564.20000000000005</v>
      </c>
      <c r="AB1162" s="18">
        <f t="shared" si="100"/>
        <v>0.66119770303527492</v>
      </c>
      <c r="AC1162" s="1" t="s">
        <v>7496</v>
      </c>
      <c r="AD1162" s="1" t="str">
        <f t="shared" si="98"/>
        <v>Denby Dale U.D.</v>
      </c>
      <c r="AE1162" s="1" t="str">
        <f t="shared" si="101"/>
        <v>Denby Dale U.D.</v>
      </c>
      <c r="AF1162" s="1" t="str">
        <f>INDEX(Lookup!G$2:G$1349, MATCH($AE1162, Lookup!$G$2:$G$1349,0))</f>
        <v>DENBY DALE U.D.</v>
      </c>
      <c r="AG1162" s="1" t="str">
        <f>INDEX(Lookup!F$2:F$1349, MATCH($AE1162, Lookup!$G$2:$G$1349,0))</f>
        <v>e461225</v>
      </c>
      <c r="AH1162" s="1" t="str">
        <f>INDEX(Lookup!C$2:C$1349, MATCH($AE1162, Lookup!$G$2:$G$1349,0))</f>
        <v>West Yorkshire</v>
      </c>
      <c r="AI1162" s="1" t="str">
        <f>INDEX(Lookup!D$2:D$1349, MATCH($AE1162, Lookup!$G$2:$G$1349,0))</f>
        <v>Yorkshire and The Humber</v>
      </c>
      <c r="AJ1162" s="1" t="str">
        <f>INDEX(Lookup!E$2:E$1349, MATCH($AE1162, Lookup!$G$2:$G$1349,0))</f>
        <v>Rest of England</v>
      </c>
    </row>
    <row r="1163" spans="1:36" x14ac:dyDescent="0.3">
      <c r="A1163" s="11" t="s">
        <v>2293</v>
      </c>
      <c r="B1163" s="5">
        <v>2600</v>
      </c>
      <c r="C1163" s="5">
        <v>90.5</v>
      </c>
      <c r="D1163" s="5">
        <v>33</v>
      </c>
      <c r="E1163" s="5">
        <v>10.6</v>
      </c>
      <c r="F1163" s="5">
        <v>22.4</v>
      </c>
      <c r="G1163" s="5">
        <v>0</v>
      </c>
      <c r="I1163" s="5">
        <v>1797</v>
      </c>
      <c r="J1163" s="5">
        <v>143.5</v>
      </c>
      <c r="K1163" s="5">
        <v>59301</v>
      </c>
      <c r="L1163" s="5">
        <v>45.9</v>
      </c>
      <c r="M1163" s="5">
        <v>189.5</v>
      </c>
      <c r="N1163" s="5">
        <v>1082</v>
      </c>
      <c r="O1163" s="5">
        <v>106</v>
      </c>
      <c r="P1163" s="5">
        <v>843</v>
      </c>
      <c r="Q1163" s="5">
        <v>59.1</v>
      </c>
      <c r="R1163" s="5">
        <v>239</v>
      </c>
      <c r="S1163" s="5">
        <v>46.9</v>
      </c>
      <c r="T1163" s="5">
        <v>0</v>
      </c>
      <c r="U1163" s="5">
        <v>0</v>
      </c>
      <c r="V1163" s="5">
        <v>5.0999999999999996</v>
      </c>
      <c r="W1163" s="13">
        <v>0.1</v>
      </c>
      <c r="X1163" s="13">
        <v>15.2</v>
      </c>
      <c r="Y1163" s="5">
        <v>33.6</v>
      </c>
      <c r="Z1163" s="13">
        <v>29.7</v>
      </c>
      <c r="AA1163" s="18">
        <f t="shared" si="99"/>
        <v>106</v>
      </c>
      <c r="AB1163" s="18">
        <f t="shared" si="100"/>
        <v>0.55936675461741425</v>
      </c>
      <c r="AC1163" s="1" t="s">
        <v>7496</v>
      </c>
      <c r="AD1163" s="1" t="str">
        <f t="shared" si="98"/>
        <v>Denholme U.D.</v>
      </c>
      <c r="AE1163" s="1" t="str">
        <f t="shared" si="101"/>
        <v>Denholme U.D.</v>
      </c>
      <c r="AF1163" s="1" t="str">
        <f>INDEX(Lookup!G$2:G$1349, MATCH($AE1163, Lookup!$G$2:$G$1349,0))</f>
        <v>DENHOLME U.D.</v>
      </c>
      <c r="AG1163" s="1" t="str">
        <f>INDEX(Lookup!F$2:F$1349, MATCH($AE1163, Lookup!$G$2:$G$1349,0))</f>
        <v>e461226</v>
      </c>
      <c r="AH1163" s="1" t="str">
        <f>INDEX(Lookup!C$2:C$1349, MATCH($AE1163, Lookup!$G$2:$G$1349,0))</f>
        <v>West Yorkshire</v>
      </c>
      <c r="AI1163" s="1" t="str">
        <f>INDEX(Lookup!D$2:D$1349, MATCH($AE1163, Lookup!$G$2:$G$1349,0))</f>
        <v>Yorkshire and The Humber</v>
      </c>
      <c r="AJ1163" s="1" t="str">
        <f>INDEX(Lookup!E$2:E$1349, MATCH($AE1163, Lookup!$G$2:$G$1349,0))</f>
        <v>Rest of England</v>
      </c>
    </row>
    <row r="1164" spans="1:36" x14ac:dyDescent="0.3">
      <c r="A1164" s="11" t="s">
        <v>2294</v>
      </c>
      <c r="B1164" s="5">
        <v>4540</v>
      </c>
      <c r="C1164" s="5">
        <v>80.5</v>
      </c>
      <c r="D1164" s="5">
        <v>30</v>
      </c>
      <c r="E1164" s="5">
        <v>7.5</v>
      </c>
      <c r="F1164" s="5">
        <v>22.5</v>
      </c>
      <c r="G1164" s="5">
        <v>0</v>
      </c>
      <c r="I1164" s="5">
        <v>2886</v>
      </c>
      <c r="J1164" s="5">
        <v>167.5</v>
      </c>
      <c r="K1164" s="5">
        <v>86580</v>
      </c>
      <c r="L1164" s="5">
        <v>50.6</v>
      </c>
      <c r="M1164" s="5">
        <v>311.5</v>
      </c>
      <c r="N1164" s="5">
        <v>1603</v>
      </c>
      <c r="O1164" s="5">
        <v>190.9</v>
      </c>
      <c r="P1164" s="5">
        <v>1397</v>
      </c>
      <c r="Q1164" s="5">
        <v>152.80000000000001</v>
      </c>
      <c r="R1164" s="5">
        <v>202</v>
      </c>
      <c r="S1164" s="5">
        <v>36.200000000000003</v>
      </c>
      <c r="T1164" s="5">
        <v>4</v>
      </c>
      <c r="U1164" s="5">
        <v>1.9</v>
      </c>
      <c r="V1164" s="5">
        <v>8.5</v>
      </c>
      <c r="W1164" s="13">
        <v>4.2</v>
      </c>
      <c r="X1164" s="13">
        <v>47.5</v>
      </c>
      <c r="Y1164" s="5">
        <v>0.8</v>
      </c>
      <c r="Z1164" s="13">
        <v>59.6</v>
      </c>
      <c r="AA1164" s="18">
        <f t="shared" si="99"/>
        <v>190.9</v>
      </c>
      <c r="AB1164" s="18">
        <f t="shared" si="100"/>
        <v>0.61284109149277688</v>
      </c>
      <c r="AC1164" s="1" t="s">
        <v>7496</v>
      </c>
      <c r="AD1164" s="1" t="str">
        <f t="shared" si="98"/>
        <v>Dodworth U.D.</v>
      </c>
      <c r="AE1164" s="1" t="str">
        <f t="shared" si="101"/>
        <v>Dodworth U.D.</v>
      </c>
      <c r="AF1164" s="1" t="str">
        <f>INDEX(Lookup!G$2:G$1349, MATCH($AE1164, Lookup!$G$2:$G$1349,0))</f>
        <v>DODWORTH U.D.</v>
      </c>
      <c r="AG1164" s="1" t="str">
        <f>INDEX(Lookup!F$2:F$1349, MATCH($AE1164, Lookup!$G$2:$G$1349,0))</f>
        <v>e461227</v>
      </c>
      <c r="AH1164" s="1" t="str">
        <f>INDEX(Lookup!C$2:C$1349, MATCH($AE1164, Lookup!$G$2:$G$1349,0))</f>
        <v>South Yorkshire</v>
      </c>
      <c r="AI1164" s="1" t="str">
        <f>INDEX(Lookup!D$2:D$1349, MATCH($AE1164, Lookup!$G$2:$G$1349,0))</f>
        <v>Yorkshire and The Humber</v>
      </c>
      <c r="AJ1164" s="1" t="str">
        <f>INDEX(Lookup!E$2:E$1349, MATCH($AE1164, Lookup!$G$2:$G$1349,0))</f>
        <v>Rest of England</v>
      </c>
    </row>
    <row r="1165" spans="1:36" x14ac:dyDescent="0.3">
      <c r="A1165" s="11" t="s">
        <v>7586</v>
      </c>
      <c r="B1165" s="5">
        <v>4820</v>
      </c>
      <c r="C1165" s="5">
        <v>86.5</v>
      </c>
      <c r="D1165" s="5">
        <v>33</v>
      </c>
      <c r="E1165" s="5">
        <v>10.5</v>
      </c>
      <c r="F1165" s="5">
        <v>22.5</v>
      </c>
      <c r="G1165" s="5">
        <v>0</v>
      </c>
      <c r="I1165" s="5">
        <v>3490</v>
      </c>
      <c r="J1165" s="5">
        <v>185.6</v>
      </c>
      <c r="K1165" s="5">
        <v>115170</v>
      </c>
      <c r="L1165" s="5">
        <v>41.4</v>
      </c>
      <c r="M1165" s="5">
        <v>374.5</v>
      </c>
      <c r="N1165" s="5">
        <v>1888</v>
      </c>
      <c r="O1165" s="5">
        <v>200.9</v>
      </c>
      <c r="P1165" s="5">
        <v>1621</v>
      </c>
      <c r="Q1165" s="5">
        <v>150.30000000000001</v>
      </c>
      <c r="R1165" s="5">
        <v>266</v>
      </c>
      <c r="S1165" s="5">
        <v>48.4</v>
      </c>
      <c r="T1165" s="5">
        <v>1</v>
      </c>
      <c r="U1165" s="5">
        <v>2.2000000000000002</v>
      </c>
      <c r="V1165" s="5">
        <v>14</v>
      </c>
      <c r="W1165" s="13">
        <v>0.5</v>
      </c>
      <c r="X1165" s="13">
        <v>22.7</v>
      </c>
      <c r="Y1165" s="13">
        <v>111</v>
      </c>
      <c r="Z1165" s="5">
        <v>25.6</v>
      </c>
      <c r="AA1165" s="18">
        <f t="shared" si="99"/>
        <v>200.9</v>
      </c>
      <c r="AB1165" s="18">
        <f t="shared" si="100"/>
        <v>0.53644859813084111</v>
      </c>
      <c r="AC1165" s="1" t="s">
        <v>7496</v>
      </c>
      <c r="AD1165" s="1" t="str">
        <f t="shared" si="98"/>
        <v>Earby U.D.</v>
      </c>
      <c r="AE1165" s="1" t="str">
        <f t="shared" si="101"/>
        <v>Earby U.D.</v>
      </c>
      <c r="AF1165" s="1" t="str">
        <f>INDEX(Lookup!G$2:G$1349, MATCH($AE1165, Lookup!$G$2:$G$1349,0))</f>
        <v>EARBY U.D.</v>
      </c>
      <c r="AG1165" s="1" t="str">
        <f>INDEX(Lookup!F$2:F$1349, MATCH($AE1165, Lookup!$G$2:$G$1349,0))</f>
        <v>e461228</v>
      </c>
      <c r="AH1165" s="1" t="str">
        <f>INDEX(Lookup!C$2:C$1349, MATCH($AE1165, Lookup!$G$2:$G$1349,0))</f>
        <v>Lancashire</v>
      </c>
      <c r="AI1165" s="1" t="str">
        <f>INDEX(Lookup!D$2:D$1349, MATCH($AE1165, Lookup!$G$2:$G$1349,0))</f>
        <v>North West</v>
      </c>
      <c r="AJ1165" s="1" t="str">
        <f>INDEX(Lookup!E$2:E$1349, MATCH($AE1165, Lookup!$G$2:$G$1349,0))</f>
        <v>Rest of England</v>
      </c>
    </row>
    <row r="1166" spans="1:36" x14ac:dyDescent="0.3">
      <c r="A1166" s="11" t="s">
        <v>2296</v>
      </c>
      <c r="B1166" s="5">
        <v>17750</v>
      </c>
      <c r="C1166" s="5">
        <v>96.5</v>
      </c>
      <c r="D1166" s="5">
        <v>41</v>
      </c>
      <c r="E1166" s="5">
        <v>20.2</v>
      </c>
      <c r="F1166" s="5">
        <v>20.8</v>
      </c>
      <c r="G1166" s="5">
        <v>0</v>
      </c>
      <c r="I1166" s="5">
        <v>14000</v>
      </c>
      <c r="J1166" s="5">
        <v>164.4</v>
      </c>
      <c r="K1166" s="5">
        <v>574000</v>
      </c>
      <c r="L1166" s="5">
        <v>34.1</v>
      </c>
      <c r="M1166" s="5">
        <v>1555</v>
      </c>
      <c r="N1166" s="5">
        <v>7232</v>
      </c>
      <c r="O1166" s="5">
        <v>720.8</v>
      </c>
      <c r="P1166" s="5">
        <v>5859</v>
      </c>
      <c r="Q1166" s="5">
        <v>454.5</v>
      </c>
      <c r="R1166" s="5">
        <v>1361</v>
      </c>
      <c r="S1166" s="5">
        <v>260.5</v>
      </c>
      <c r="T1166" s="5">
        <v>12</v>
      </c>
      <c r="U1166" s="5">
        <v>5.7</v>
      </c>
      <c r="V1166" s="5">
        <v>47.6</v>
      </c>
      <c r="W1166" s="13">
        <v>7.1</v>
      </c>
      <c r="X1166" s="13">
        <v>115.3</v>
      </c>
      <c r="Y1166" s="13">
        <v>328.9</v>
      </c>
      <c r="Z1166" s="5">
        <v>335.2</v>
      </c>
      <c r="AA1166" s="18">
        <f t="shared" si="99"/>
        <v>720.7</v>
      </c>
      <c r="AB1166" s="18">
        <f t="shared" si="100"/>
        <v>0.46347266881028942</v>
      </c>
      <c r="AC1166" s="1" t="s">
        <v>7496</v>
      </c>
      <c r="AD1166" s="1" t="str">
        <f t="shared" si="98"/>
        <v>Elland U.D.</v>
      </c>
      <c r="AE1166" s="1" t="str">
        <f t="shared" si="101"/>
        <v>Elland U.D.</v>
      </c>
      <c r="AF1166" s="1" t="str">
        <f>INDEX(Lookup!G$2:G$1349, MATCH($AE1166, Lookup!$G$2:$G$1349,0))</f>
        <v>ELLAND U.D.</v>
      </c>
      <c r="AG1166" s="1" t="str">
        <f>INDEX(Lookup!F$2:F$1349, MATCH($AE1166, Lookup!$G$2:$G$1349,0))</f>
        <v>e461229</v>
      </c>
      <c r="AH1166" s="1" t="str">
        <f>INDEX(Lookup!C$2:C$1349, MATCH($AE1166, Lookup!$G$2:$G$1349,0))</f>
        <v>West Yorkshire</v>
      </c>
      <c r="AI1166" s="1" t="str">
        <f>INDEX(Lookup!D$2:D$1349, MATCH($AE1166, Lookup!$G$2:$G$1349,0))</f>
        <v>Yorkshire and The Humber</v>
      </c>
      <c r="AJ1166" s="1" t="str">
        <f>INDEX(Lookup!E$2:E$1349, MATCH($AE1166, Lookup!$G$2:$G$1349,0))</f>
        <v>Rest of England</v>
      </c>
    </row>
    <row r="1167" spans="1:36" x14ac:dyDescent="0.3">
      <c r="A1167" s="11" t="s">
        <v>2297</v>
      </c>
      <c r="B1167" s="5">
        <v>15340</v>
      </c>
      <c r="C1167" s="5">
        <v>84.5</v>
      </c>
      <c r="D1167" s="5">
        <v>33.5</v>
      </c>
      <c r="E1167" s="5">
        <v>11</v>
      </c>
      <c r="F1167" s="5">
        <v>22.4</v>
      </c>
      <c r="G1167" s="5">
        <v>0.1</v>
      </c>
      <c r="I1167" s="5">
        <v>8150</v>
      </c>
      <c r="J1167" s="5">
        <v>163.80000000000001</v>
      </c>
      <c r="K1167" s="5">
        <v>273025</v>
      </c>
      <c r="L1167" s="5">
        <v>57.8</v>
      </c>
      <c r="M1167" s="5">
        <v>860.9</v>
      </c>
      <c r="N1167" s="5">
        <v>5117</v>
      </c>
      <c r="O1167" s="5">
        <v>536.9</v>
      </c>
      <c r="P1167" s="5">
        <v>4475</v>
      </c>
      <c r="Q1167" s="5">
        <v>424.5</v>
      </c>
      <c r="R1167" s="5">
        <v>640</v>
      </c>
      <c r="S1167" s="5">
        <v>111.7</v>
      </c>
      <c r="T1167" s="5">
        <v>1</v>
      </c>
      <c r="U1167" s="5">
        <v>0.7</v>
      </c>
      <c r="V1167" s="5">
        <v>33.700000000000003</v>
      </c>
      <c r="W1167" s="13">
        <v>0.9</v>
      </c>
      <c r="X1167" s="5">
        <v>31.1</v>
      </c>
      <c r="Y1167" s="13">
        <v>96.4</v>
      </c>
      <c r="Z1167" s="5">
        <v>161.9</v>
      </c>
      <c r="AA1167" s="18">
        <f t="shared" si="99"/>
        <v>536.90000000000009</v>
      </c>
      <c r="AB1167" s="18">
        <f t="shared" si="100"/>
        <v>0.62364966895109786</v>
      </c>
      <c r="AC1167" s="1" t="s">
        <v>7496</v>
      </c>
      <c r="AD1167" s="1" t="str">
        <f t="shared" si="98"/>
        <v>Featherstone U.D.</v>
      </c>
      <c r="AE1167" s="1" t="str">
        <f t="shared" si="101"/>
        <v>Featherstone U.D.</v>
      </c>
      <c r="AF1167" s="1" t="str">
        <f>INDEX(Lookup!G$2:G$1349, MATCH($AE1167, Lookup!$G$2:$G$1349,0))</f>
        <v>FEATHERSTONE U.D.</v>
      </c>
      <c r="AG1167" s="1" t="str">
        <f>INDEX(Lookup!F$2:F$1349, MATCH($AE1167, Lookup!$G$2:$G$1349,0))</f>
        <v>e461230</v>
      </c>
      <c r="AH1167" s="1" t="str">
        <f>INDEX(Lookup!C$2:C$1349, MATCH($AE1167, Lookup!$G$2:$G$1349,0))</f>
        <v>West Yorkshire</v>
      </c>
      <c r="AI1167" s="1" t="str">
        <f>INDEX(Lookup!D$2:D$1349, MATCH($AE1167, Lookup!$G$2:$G$1349,0))</f>
        <v>Yorkshire and The Humber</v>
      </c>
      <c r="AJ1167" s="1" t="str">
        <f>INDEX(Lookup!E$2:E$1349, MATCH($AE1167, Lookup!$G$2:$G$1349,0))</f>
        <v>Rest of England</v>
      </c>
    </row>
    <row r="1168" spans="1:36" x14ac:dyDescent="0.3">
      <c r="A1168" s="11" t="s">
        <v>2298</v>
      </c>
      <c r="B1168" s="5">
        <v>26210</v>
      </c>
      <c r="C1168" s="5">
        <v>77.5</v>
      </c>
      <c r="D1168" s="5">
        <v>30</v>
      </c>
      <c r="E1168" s="5">
        <v>7.5</v>
      </c>
      <c r="F1168" s="5">
        <v>22.5</v>
      </c>
      <c r="G1168" s="5">
        <v>0</v>
      </c>
      <c r="I1168" s="5">
        <v>16822</v>
      </c>
      <c r="J1168" s="5">
        <v>172.1</v>
      </c>
      <c r="K1168" s="5">
        <v>504660</v>
      </c>
      <c r="L1168" s="5">
        <v>50.8</v>
      </c>
      <c r="M1168" s="5">
        <v>1759.2</v>
      </c>
      <c r="N1168" s="5">
        <v>8960</v>
      </c>
      <c r="O1168" s="5">
        <v>1286.5999999999999</v>
      </c>
      <c r="P1168" s="5">
        <v>4992</v>
      </c>
      <c r="Q1168" s="5">
        <v>548.70000000000005</v>
      </c>
      <c r="R1168" s="5">
        <v>3956</v>
      </c>
      <c r="S1168" s="5">
        <v>735.6</v>
      </c>
      <c r="T1168" s="5">
        <v>4</v>
      </c>
      <c r="U1168" s="5">
        <v>1.7</v>
      </c>
      <c r="V1168" s="5">
        <v>82.7</v>
      </c>
      <c r="W1168" s="13">
        <v>13</v>
      </c>
      <c r="X1168" s="5">
        <v>108.1</v>
      </c>
      <c r="Y1168" s="13">
        <v>30.1</v>
      </c>
      <c r="Z1168" s="5">
        <v>238.7</v>
      </c>
      <c r="AA1168" s="18">
        <f t="shared" si="99"/>
        <v>1286.0000000000002</v>
      </c>
      <c r="AB1168" s="18">
        <f t="shared" si="100"/>
        <v>0.73101409731696232</v>
      </c>
      <c r="AC1168" s="1" t="s">
        <v>7496</v>
      </c>
      <c r="AD1168" s="1" t="str">
        <f t="shared" si="98"/>
        <v>Garforth U.D.</v>
      </c>
      <c r="AE1168" s="1" t="str">
        <f t="shared" si="101"/>
        <v>Garforth U.D.</v>
      </c>
      <c r="AF1168" s="1" t="str">
        <f>INDEX(Lookup!G$2:G$1349, MATCH($AE1168, Lookup!$G$2:$G$1349,0))</f>
        <v>GARFORTH U.D.</v>
      </c>
      <c r="AG1168" s="1" t="str">
        <f>INDEX(Lookup!F$2:F$1349, MATCH($AE1168, Lookup!$G$2:$G$1349,0))</f>
        <v>e461231</v>
      </c>
      <c r="AH1168" s="1" t="str">
        <f>INDEX(Lookup!C$2:C$1349, MATCH($AE1168, Lookup!$G$2:$G$1349,0))</f>
        <v>West Yorkshire</v>
      </c>
      <c r="AI1168" s="1" t="str">
        <f>INDEX(Lookup!D$2:D$1349, MATCH($AE1168, Lookup!$G$2:$G$1349,0))</f>
        <v>Yorkshire and The Humber</v>
      </c>
      <c r="AJ1168" s="1" t="str">
        <f>INDEX(Lookup!E$2:E$1349, MATCH($AE1168, Lookup!$G$2:$G$1349,0))</f>
        <v>Rest of England</v>
      </c>
    </row>
    <row r="1169" spans="1:36" x14ac:dyDescent="0.3">
      <c r="A1169" s="11" t="s">
        <v>2299</v>
      </c>
      <c r="B1169" s="5">
        <v>8710</v>
      </c>
      <c r="C1169" s="5">
        <v>91.5</v>
      </c>
      <c r="D1169" s="5">
        <v>38.5</v>
      </c>
      <c r="E1169" s="5">
        <v>16</v>
      </c>
      <c r="F1169" s="5">
        <v>22.5</v>
      </c>
      <c r="G1169" s="5">
        <v>0</v>
      </c>
      <c r="I1169" s="5">
        <v>6000</v>
      </c>
      <c r="J1169" s="5">
        <v>152.4</v>
      </c>
      <c r="K1169" s="5">
        <v>231000</v>
      </c>
      <c r="L1169" s="5">
        <v>45.2</v>
      </c>
      <c r="M1169" s="5">
        <v>633.29999999999995</v>
      </c>
      <c r="N1169" s="5">
        <v>3848</v>
      </c>
      <c r="O1169" s="5">
        <v>332.6</v>
      </c>
      <c r="P1169" s="5">
        <v>3428</v>
      </c>
      <c r="Q1169" s="5">
        <v>244.7</v>
      </c>
      <c r="R1169" s="5">
        <v>404</v>
      </c>
      <c r="S1169" s="5">
        <v>80.5</v>
      </c>
      <c r="T1169" s="5">
        <v>16</v>
      </c>
      <c r="U1169" s="5">
        <v>7.3</v>
      </c>
      <c r="V1169" s="5">
        <v>36.5</v>
      </c>
      <c r="W1169" s="13">
        <v>2.8</v>
      </c>
      <c r="X1169" s="5">
        <v>49.3</v>
      </c>
      <c r="Y1169" s="13">
        <v>111.2</v>
      </c>
      <c r="Z1169" s="5">
        <v>101</v>
      </c>
      <c r="AA1169" s="18">
        <f t="shared" si="99"/>
        <v>332.5</v>
      </c>
      <c r="AB1169" s="18">
        <f t="shared" si="100"/>
        <v>0.52502763303331756</v>
      </c>
      <c r="AC1169" s="1" t="s">
        <v>7496</v>
      </c>
      <c r="AD1169" s="1" t="str">
        <f t="shared" ref="AD1169:AD1200" si="102">_xlfn.CONCAT(A1169," ",AC1169)</f>
        <v>Hebden Royd U.D.</v>
      </c>
      <c r="AE1169" s="1" t="str">
        <f t="shared" si="101"/>
        <v>Hebden Royd U.D.</v>
      </c>
      <c r="AF1169" s="1" t="str">
        <f>INDEX(Lookup!G$2:G$1349, MATCH($AE1169, Lookup!$G$2:$G$1349,0))</f>
        <v>HEBDEN ROYD U.D.</v>
      </c>
      <c r="AG1169" s="1" t="str">
        <f>INDEX(Lookup!F$2:F$1349, MATCH($AE1169, Lookup!$G$2:$G$1349,0))</f>
        <v>e461234</v>
      </c>
      <c r="AH1169" s="1" t="str">
        <f>INDEX(Lookup!C$2:C$1349, MATCH($AE1169, Lookup!$G$2:$G$1349,0))</f>
        <v>West Yorkshire</v>
      </c>
      <c r="AI1169" s="1" t="str">
        <f>INDEX(Lookup!D$2:D$1349, MATCH($AE1169, Lookup!$G$2:$G$1349,0))</f>
        <v>Yorkshire and The Humber</v>
      </c>
      <c r="AJ1169" s="1" t="str">
        <f>INDEX(Lookup!E$2:E$1349, MATCH($AE1169, Lookup!$G$2:$G$1349,0))</f>
        <v>Rest of England</v>
      </c>
    </row>
    <row r="1170" spans="1:36" x14ac:dyDescent="0.3">
      <c r="A1170" s="11" t="s">
        <v>2300</v>
      </c>
      <c r="B1170" s="5">
        <v>9550</v>
      </c>
      <c r="C1170" s="5">
        <v>81.5</v>
      </c>
      <c r="D1170" s="5">
        <v>36</v>
      </c>
      <c r="E1170" s="5">
        <v>15.2</v>
      </c>
      <c r="F1170" s="5">
        <v>20.7</v>
      </c>
      <c r="G1170" s="5">
        <v>0.1</v>
      </c>
      <c r="I1170" s="5">
        <v>8250</v>
      </c>
      <c r="J1170" s="5">
        <v>202.8</v>
      </c>
      <c r="K1170" s="5">
        <v>297000</v>
      </c>
      <c r="L1170" s="5">
        <v>32.1</v>
      </c>
      <c r="M1170" s="5">
        <v>871.4</v>
      </c>
      <c r="N1170" s="5">
        <v>3563</v>
      </c>
      <c r="O1170" s="5">
        <v>373.6</v>
      </c>
      <c r="P1170" s="5">
        <v>2915</v>
      </c>
      <c r="Q1170" s="5">
        <v>259.60000000000002</v>
      </c>
      <c r="R1170" s="5">
        <v>647</v>
      </c>
      <c r="S1170" s="5">
        <v>113.4</v>
      </c>
      <c r="T1170" s="5">
        <v>1</v>
      </c>
      <c r="U1170" s="5">
        <v>0.5</v>
      </c>
      <c r="V1170" s="5">
        <v>92.1</v>
      </c>
      <c r="W1170" s="13">
        <v>6.7</v>
      </c>
      <c r="X1170" s="13">
        <v>48.1</v>
      </c>
      <c r="Y1170" s="13">
        <v>253.4</v>
      </c>
      <c r="Z1170" s="13">
        <v>97.5</v>
      </c>
      <c r="AA1170" s="18">
        <f t="shared" si="99"/>
        <v>373.5</v>
      </c>
      <c r="AB1170" s="18">
        <f t="shared" si="100"/>
        <v>0.42862061051182004</v>
      </c>
      <c r="AC1170" s="1" t="s">
        <v>7496</v>
      </c>
      <c r="AD1170" s="1" t="str">
        <f t="shared" si="102"/>
        <v>Heckmondwike U.D.</v>
      </c>
      <c r="AE1170" s="1" t="str">
        <f t="shared" si="101"/>
        <v>Heckmondwike U.D.</v>
      </c>
      <c r="AF1170" s="1" t="str">
        <f>INDEX(Lookup!G$2:G$1349, MATCH($AE1170, Lookup!$G$2:$G$1349,0))</f>
        <v>HECKMONDWIKE U.D.</v>
      </c>
      <c r="AG1170" s="1" t="str">
        <f>INDEX(Lookup!F$2:F$1349, MATCH($AE1170, Lookup!$G$2:$G$1349,0))</f>
        <v>e461235</v>
      </c>
      <c r="AH1170" s="1" t="str">
        <f>INDEX(Lookup!C$2:C$1349, MATCH($AE1170, Lookup!$G$2:$G$1349,0))</f>
        <v>West Yorkshire</v>
      </c>
      <c r="AI1170" s="1" t="str">
        <f>INDEX(Lookup!D$2:D$1349, MATCH($AE1170, Lookup!$G$2:$G$1349,0))</f>
        <v>Yorkshire and The Humber</v>
      </c>
      <c r="AJ1170" s="1" t="str">
        <f>INDEX(Lookup!E$2:E$1349, MATCH($AE1170, Lookup!$G$2:$G$1349,0))</f>
        <v>Rest of England</v>
      </c>
    </row>
    <row r="1171" spans="1:36" x14ac:dyDescent="0.3">
      <c r="A1171" s="11" t="s">
        <v>2301</v>
      </c>
      <c r="B1171" s="5">
        <v>14800</v>
      </c>
      <c r="C1171" s="5">
        <v>83.5</v>
      </c>
      <c r="D1171" s="5">
        <v>32</v>
      </c>
      <c r="E1171" s="5">
        <v>9.4</v>
      </c>
      <c r="F1171" s="5">
        <v>20.7</v>
      </c>
      <c r="G1171" s="5">
        <v>0.1</v>
      </c>
      <c r="I1171" s="5">
        <v>7170</v>
      </c>
      <c r="J1171" s="5">
        <v>159.1</v>
      </c>
      <c r="K1171" s="5">
        <v>229440</v>
      </c>
      <c r="L1171" s="5">
        <v>60.7</v>
      </c>
      <c r="M1171" s="5">
        <v>77.8</v>
      </c>
      <c r="N1171" s="5">
        <v>4789</v>
      </c>
      <c r="O1171" s="5">
        <v>537.9</v>
      </c>
      <c r="P1171" s="5">
        <v>4117</v>
      </c>
      <c r="Q1171" s="5">
        <v>417.6</v>
      </c>
      <c r="R1171" s="5">
        <v>671</v>
      </c>
      <c r="S1171" s="5">
        <v>119.5</v>
      </c>
      <c r="T1171" s="5">
        <v>0</v>
      </c>
      <c r="U1171" s="5">
        <v>0</v>
      </c>
      <c r="V1171" s="5">
        <v>44.5</v>
      </c>
      <c r="W1171" s="13">
        <v>4.0999999999999996</v>
      </c>
      <c r="X1171" s="13">
        <v>30.3</v>
      </c>
      <c r="Y1171" s="13">
        <v>13.5</v>
      </c>
      <c r="Z1171" s="13">
        <v>148.1</v>
      </c>
      <c r="AA1171" s="18">
        <f t="shared" si="99"/>
        <v>537.1</v>
      </c>
      <c r="AB1171" s="18">
        <f t="shared" si="100"/>
        <v>6.9035989717223654</v>
      </c>
      <c r="AC1171" s="1" t="s">
        <v>7496</v>
      </c>
      <c r="AD1171" s="1" t="str">
        <f t="shared" si="102"/>
        <v>Hemsworth U.D.</v>
      </c>
      <c r="AE1171" s="1" t="str">
        <f t="shared" si="101"/>
        <v>Hemsworth U.D.</v>
      </c>
      <c r="AF1171" s="1" t="str">
        <f>INDEX(Lookup!G$2:G$1349, MATCH($AE1171, Lookup!$G$2:$G$1349,0))</f>
        <v>HEMSWORTH U.D.</v>
      </c>
      <c r="AG1171" s="1" t="str">
        <f>INDEX(Lookup!F$2:F$1349, MATCH($AE1171, Lookup!$G$2:$G$1349,0))</f>
        <v>e461236</v>
      </c>
      <c r="AH1171" s="1" t="str">
        <f>INDEX(Lookup!C$2:C$1349, MATCH($AE1171, Lookup!$G$2:$G$1349,0))</f>
        <v>West Yorkshire</v>
      </c>
      <c r="AI1171" s="1" t="str">
        <f>INDEX(Lookup!D$2:D$1349, MATCH($AE1171, Lookup!$G$2:$G$1349,0))</f>
        <v>Yorkshire and The Humber</v>
      </c>
      <c r="AJ1171" s="1" t="str">
        <f>INDEX(Lookup!E$2:E$1349, MATCH($AE1171, Lookup!$G$2:$G$1349,0))</f>
        <v>Rest of England</v>
      </c>
    </row>
    <row r="1172" spans="1:36" x14ac:dyDescent="0.3">
      <c r="A1172" s="11" t="s">
        <v>2302</v>
      </c>
      <c r="B1172" s="5">
        <v>19500</v>
      </c>
      <c r="C1172" s="5">
        <v>79.5</v>
      </c>
      <c r="D1172" s="5">
        <v>31</v>
      </c>
      <c r="E1172" s="5">
        <v>8.4</v>
      </c>
      <c r="F1172" s="5">
        <v>20.7</v>
      </c>
      <c r="G1172" s="5">
        <v>0.1</v>
      </c>
      <c r="I1172" s="5">
        <v>12709</v>
      </c>
      <c r="J1172" s="5">
        <v>150.5</v>
      </c>
      <c r="K1172" s="5">
        <v>393979</v>
      </c>
      <c r="L1172" s="5">
        <v>48.3</v>
      </c>
      <c r="M1172" s="5">
        <v>1354.6</v>
      </c>
      <c r="N1172" s="5">
        <v>7831</v>
      </c>
      <c r="O1172" s="5">
        <v>804.3</v>
      </c>
      <c r="P1172" s="5">
        <v>5878</v>
      </c>
      <c r="Q1172" s="5">
        <v>423.8</v>
      </c>
      <c r="R1172" s="5">
        <v>1915</v>
      </c>
      <c r="S1172" s="5">
        <v>362.6</v>
      </c>
      <c r="T1172" s="5">
        <v>38</v>
      </c>
      <c r="U1172" s="5">
        <v>17.899999999999999</v>
      </c>
      <c r="V1172" s="5">
        <v>34.5</v>
      </c>
      <c r="W1172" s="13">
        <v>2.9</v>
      </c>
      <c r="X1172" s="13">
        <v>69.7</v>
      </c>
      <c r="Y1172" s="13">
        <v>202.3</v>
      </c>
      <c r="Z1172" s="13">
        <v>240.9</v>
      </c>
      <c r="AA1172" s="18">
        <f t="shared" si="99"/>
        <v>804.30000000000007</v>
      </c>
      <c r="AB1172" s="18">
        <f t="shared" si="100"/>
        <v>0.59375461390816486</v>
      </c>
      <c r="AC1172" s="1" t="s">
        <v>7496</v>
      </c>
      <c r="AD1172" s="1" t="str">
        <f t="shared" si="102"/>
        <v>Holmfirth U.D.</v>
      </c>
      <c r="AE1172" s="1" t="str">
        <f t="shared" si="101"/>
        <v>Holmfirth U.D.</v>
      </c>
      <c r="AF1172" s="1" t="str">
        <f>INDEX(Lookup!G$2:G$1349, MATCH($AE1172, Lookup!$G$2:$G$1349,0))</f>
        <v>HOLMFIRTH U.D.</v>
      </c>
      <c r="AG1172" s="1" t="str">
        <f>INDEX(Lookup!F$2:F$1349, MATCH($AE1172, Lookup!$G$2:$G$1349,0))</f>
        <v>e461237</v>
      </c>
      <c r="AH1172" s="1" t="str">
        <f>INDEX(Lookup!C$2:C$1349, MATCH($AE1172, Lookup!$G$2:$G$1349,0))</f>
        <v>West Yorkshire</v>
      </c>
      <c r="AI1172" s="1" t="str">
        <f>INDEX(Lookup!D$2:D$1349, MATCH($AE1172, Lookup!$G$2:$G$1349,0))</f>
        <v>Yorkshire and The Humber</v>
      </c>
      <c r="AJ1172" s="1" t="str">
        <f>INDEX(Lookup!E$2:E$1349, MATCH($AE1172, Lookup!$G$2:$G$1349,0))</f>
        <v>Rest of England</v>
      </c>
    </row>
    <row r="1173" spans="1:36" x14ac:dyDescent="0.3">
      <c r="A1173" s="11" t="s">
        <v>2303</v>
      </c>
      <c r="B1173" s="5">
        <v>8970</v>
      </c>
      <c r="C1173" s="5">
        <v>76.5</v>
      </c>
      <c r="D1173" s="5">
        <v>32</v>
      </c>
      <c r="E1173" s="5">
        <v>11.3</v>
      </c>
      <c r="F1173" s="5">
        <v>20.7</v>
      </c>
      <c r="G1173" s="5">
        <v>0</v>
      </c>
      <c r="I1173" s="5">
        <v>7817</v>
      </c>
      <c r="J1173" s="5">
        <v>222.1</v>
      </c>
      <c r="K1173" s="5">
        <v>250144</v>
      </c>
      <c r="L1173" s="5">
        <v>33</v>
      </c>
      <c r="M1173" s="5">
        <v>800.9</v>
      </c>
      <c r="N1173" s="5">
        <v>3386</v>
      </c>
      <c r="O1173" s="5">
        <v>425.8</v>
      </c>
      <c r="P1173" s="5">
        <v>2338</v>
      </c>
      <c r="Q1173" s="5">
        <v>209.5</v>
      </c>
      <c r="R1173" s="5">
        <v>1030</v>
      </c>
      <c r="S1173" s="5">
        <v>207.2</v>
      </c>
      <c r="T1173" s="5">
        <v>18</v>
      </c>
      <c r="U1173" s="5">
        <v>8.5</v>
      </c>
      <c r="V1173" s="5">
        <v>31.5</v>
      </c>
      <c r="W1173" s="13">
        <v>0.5</v>
      </c>
      <c r="X1173" s="13">
        <v>46.9</v>
      </c>
      <c r="Y1173" s="13">
        <v>228.1</v>
      </c>
      <c r="Z1173" s="13">
        <v>68.8</v>
      </c>
      <c r="AA1173" s="18">
        <f t="shared" si="99"/>
        <v>425.2</v>
      </c>
      <c r="AB1173" s="18">
        <f t="shared" si="100"/>
        <v>0.53090273442377323</v>
      </c>
      <c r="AC1173" s="1" t="s">
        <v>7496</v>
      </c>
      <c r="AD1173" s="1" t="str">
        <f t="shared" si="102"/>
        <v>Horbury U.D.</v>
      </c>
      <c r="AE1173" s="1" t="str">
        <f t="shared" si="101"/>
        <v>Horbury U.D.</v>
      </c>
      <c r="AF1173" s="1" t="str">
        <f>INDEX(Lookup!G$2:G$1349, MATCH($AE1173, Lookup!$G$2:$G$1349,0))</f>
        <v>HORBURY U.D.</v>
      </c>
      <c r="AG1173" s="1" t="str">
        <f>INDEX(Lookup!F$2:F$1349, MATCH($AE1173, Lookup!$G$2:$G$1349,0))</f>
        <v>e461238</v>
      </c>
      <c r="AH1173" s="1" t="str">
        <f>INDEX(Lookup!C$2:C$1349, MATCH($AE1173, Lookup!$G$2:$G$1349,0))</f>
        <v>West Yorkshire</v>
      </c>
      <c r="AI1173" s="1" t="str">
        <f>INDEX(Lookup!D$2:D$1349, MATCH($AE1173, Lookup!$G$2:$G$1349,0))</f>
        <v>Yorkshire and The Humber</v>
      </c>
      <c r="AJ1173" s="1" t="str">
        <f>INDEX(Lookup!E$2:E$1349, MATCH($AE1173, Lookup!$G$2:$G$1349,0))</f>
        <v>Rest of England</v>
      </c>
    </row>
    <row r="1174" spans="1:36" x14ac:dyDescent="0.3">
      <c r="A1174" s="11" t="s">
        <v>2304</v>
      </c>
      <c r="B1174" s="5">
        <v>19870</v>
      </c>
      <c r="C1174" s="5">
        <v>83.5</v>
      </c>
      <c r="D1174" s="5">
        <v>35</v>
      </c>
      <c r="E1174" s="5">
        <v>14.3</v>
      </c>
      <c r="F1174" s="5">
        <v>20.7</v>
      </c>
      <c r="G1174" s="5">
        <v>0</v>
      </c>
      <c r="I1174" s="5">
        <v>17660</v>
      </c>
      <c r="J1174" s="5">
        <v>163.6</v>
      </c>
      <c r="K1174" s="5">
        <v>618100</v>
      </c>
      <c r="L1174" s="5">
        <v>31.2</v>
      </c>
      <c r="M1174" s="5">
        <v>1856.9</v>
      </c>
      <c r="N1174" s="5">
        <v>7109</v>
      </c>
      <c r="O1174" s="5">
        <v>115.3</v>
      </c>
      <c r="P1174" s="5">
        <v>3398</v>
      </c>
      <c r="Q1174" s="5">
        <v>372.8</v>
      </c>
      <c r="R1174" s="5">
        <v>3677</v>
      </c>
      <c r="S1174" s="5">
        <v>765.6</v>
      </c>
      <c r="T1174" s="5">
        <v>33</v>
      </c>
      <c r="U1174" s="5">
        <v>15.8</v>
      </c>
      <c r="V1174" s="5">
        <v>112.1</v>
      </c>
      <c r="W1174" s="13">
        <v>62.2</v>
      </c>
      <c r="X1174" s="5">
        <v>81.099999999999994</v>
      </c>
      <c r="Y1174" s="5">
        <v>196.9</v>
      </c>
      <c r="Z1174" s="13">
        <v>249.3</v>
      </c>
      <c r="AA1174" s="18">
        <f t="shared" si="99"/>
        <v>1154.2</v>
      </c>
      <c r="AB1174" s="18">
        <f t="shared" si="100"/>
        <v>0.62157359039258975</v>
      </c>
      <c r="AC1174" s="1" t="s">
        <v>7496</v>
      </c>
      <c r="AD1174" s="1" t="str">
        <f t="shared" si="102"/>
        <v>Horsforth U.D.</v>
      </c>
      <c r="AE1174" s="1" t="str">
        <f t="shared" si="101"/>
        <v>Horsforth U.D.</v>
      </c>
      <c r="AF1174" s="1" t="str">
        <f>INDEX(Lookup!G$2:G$1349, MATCH($AE1174, Lookup!$G$2:$G$1349,0))</f>
        <v>HORSFORTH U.D.</v>
      </c>
      <c r="AG1174" s="1" t="str">
        <f>INDEX(Lookup!F$2:F$1349, MATCH($AE1174, Lookup!$G$2:$G$1349,0))</f>
        <v>e461239</v>
      </c>
      <c r="AH1174" s="1" t="str">
        <f>INDEX(Lookup!C$2:C$1349, MATCH($AE1174, Lookup!$G$2:$G$1349,0))</f>
        <v>West Yorkshire</v>
      </c>
      <c r="AI1174" s="1" t="str">
        <f>INDEX(Lookup!D$2:D$1349, MATCH($AE1174, Lookup!$G$2:$G$1349,0))</f>
        <v>Yorkshire and The Humber</v>
      </c>
      <c r="AJ1174" s="1" t="str">
        <f>INDEX(Lookup!E$2:E$1349, MATCH($AE1174, Lookup!$G$2:$G$1349,0))</f>
        <v>Rest of England</v>
      </c>
    </row>
    <row r="1175" spans="1:36" x14ac:dyDescent="0.3">
      <c r="A1175" s="11" t="s">
        <v>2305</v>
      </c>
      <c r="B1175" s="5">
        <v>15760</v>
      </c>
      <c r="C1175" s="5">
        <v>78.5</v>
      </c>
      <c r="D1175" s="5">
        <v>31</v>
      </c>
      <c r="E1175" s="5">
        <v>8.5</v>
      </c>
      <c r="F1175" s="5">
        <v>22.5</v>
      </c>
      <c r="G1175" s="5">
        <v>0</v>
      </c>
      <c r="I1175" s="5">
        <v>8523</v>
      </c>
      <c r="J1175" s="5">
        <v>148.6</v>
      </c>
      <c r="K1175" s="5">
        <v>264213</v>
      </c>
      <c r="L1175" s="5">
        <v>55.4</v>
      </c>
      <c r="M1175" s="5">
        <v>942.2</v>
      </c>
      <c r="N1175" s="5">
        <v>5497</v>
      </c>
      <c r="O1175" s="5">
        <v>613</v>
      </c>
      <c r="P1175" s="5">
        <v>4508</v>
      </c>
      <c r="Q1175" s="5">
        <v>435.7</v>
      </c>
      <c r="R1175" s="5">
        <v>987</v>
      </c>
      <c r="S1175" s="5">
        <v>176.4</v>
      </c>
      <c r="T1175" s="5">
        <v>2</v>
      </c>
      <c r="U1175" s="5">
        <v>1</v>
      </c>
      <c r="V1175" s="5">
        <v>58.2</v>
      </c>
      <c r="W1175" s="13">
        <v>2.8</v>
      </c>
      <c r="X1175" s="13">
        <v>49.6</v>
      </c>
      <c r="Y1175" s="13">
        <v>56.5</v>
      </c>
      <c r="Z1175" s="13">
        <v>162.1</v>
      </c>
      <c r="AA1175" s="18">
        <f t="shared" si="99"/>
        <v>613.1</v>
      </c>
      <c r="AB1175" s="18">
        <f t="shared" si="100"/>
        <v>0.65071110167692636</v>
      </c>
      <c r="AC1175" s="1" t="s">
        <v>7496</v>
      </c>
      <c r="AD1175" s="1" t="str">
        <f t="shared" si="102"/>
        <v>Hoyland Nether U.D.</v>
      </c>
      <c r="AE1175" s="1" t="str">
        <f t="shared" si="101"/>
        <v>Hoyland Nether U.D.</v>
      </c>
      <c r="AF1175" s="1" t="str">
        <f>INDEX(Lookup!G$2:G$1349, MATCH($AE1175, Lookup!$G$2:$G$1349,0))</f>
        <v>HOYLAND NETHER U.D.</v>
      </c>
      <c r="AG1175" s="1" t="str">
        <f>INDEX(Lookup!F$2:F$1349, MATCH($AE1175, Lookup!$G$2:$G$1349,0))</f>
        <v>e461240</v>
      </c>
      <c r="AH1175" s="1" t="str">
        <f>INDEX(Lookup!C$2:C$1349, MATCH($AE1175, Lookup!$G$2:$G$1349,0))</f>
        <v>South Yorkshire</v>
      </c>
      <c r="AI1175" s="1" t="str">
        <f>INDEX(Lookup!D$2:D$1349, MATCH($AE1175, Lookup!$G$2:$G$1349,0))</f>
        <v>Yorkshire and The Humber</v>
      </c>
      <c r="AJ1175" s="1" t="str">
        <f>INDEX(Lookup!E$2:E$1349, MATCH($AE1175, Lookup!$G$2:$G$1349,0))</f>
        <v>Rest of England</v>
      </c>
    </row>
    <row r="1176" spans="1:36" x14ac:dyDescent="0.3">
      <c r="A1176" s="11" t="s">
        <v>7587</v>
      </c>
      <c r="B1176" s="5">
        <v>22160</v>
      </c>
      <c r="C1176" s="5">
        <v>95.5</v>
      </c>
      <c r="D1176" s="5">
        <v>39</v>
      </c>
      <c r="E1176" s="5">
        <v>18.2</v>
      </c>
      <c r="F1176" s="5">
        <v>20.8</v>
      </c>
      <c r="G1176" s="5">
        <v>0</v>
      </c>
      <c r="I1176" s="5">
        <v>20000</v>
      </c>
      <c r="J1176" s="5">
        <v>164.9</v>
      </c>
      <c r="K1176" s="5">
        <v>780000</v>
      </c>
      <c r="L1176" s="5">
        <v>28.1</v>
      </c>
      <c r="M1176" s="5">
        <v>2126.9</v>
      </c>
      <c r="N1176" s="5">
        <v>7844</v>
      </c>
      <c r="O1176" s="5">
        <v>1518.5</v>
      </c>
      <c r="P1176" s="5">
        <v>3299</v>
      </c>
      <c r="Q1176" s="5">
        <v>334.3</v>
      </c>
      <c r="R1176" s="5">
        <v>4121</v>
      </c>
      <c r="S1176" s="5">
        <v>968.4</v>
      </c>
      <c r="T1176" s="5">
        <v>413</v>
      </c>
      <c r="U1176" s="5">
        <v>213.7</v>
      </c>
      <c r="V1176" s="5">
        <v>150.80000000000001</v>
      </c>
      <c r="W1176" s="13">
        <v>50.4</v>
      </c>
      <c r="X1176" s="13">
        <v>115.9</v>
      </c>
      <c r="Y1176" s="13">
        <v>39.200000000000003</v>
      </c>
      <c r="Z1176" s="5">
        <v>252.2</v>
      </c>
      <c r="AA1176" s="18">
        <f t="shared" si="99"/>
        <v>1516.4</v>
      </c>
      <c r="AB1176" s="18">
        <f t="shared" si="100"/>
        <v>0.71296252762236123</v>
      </c>
      <c r="AC1176" s="1" t="s">
        <v>7496</v>
      </c>
      <c r="AD1176" s="1" t="str">
        <f t="shared" si="102"/>
        <v>Ilkley U.D.</v>
      </c>
      <c r="AE1176" s="1" t="str">
        <f t="shared" si="101"/>
        <v>Ilkley U.D.</v>
      </c>
      <c r="AF1176" s="1" t="str">
        <f>INDEX(Lookup!G$2:G$1349, MATCH($AE1176, Lookup!$G$2:$G$1349,0))</f>
        <v>ILKLEY U.D.</v>
      </c>
      <c r="AG1176" s="1" t="str">
        <f>INDEX(Lookup!F$2:F$1349, MATCH($AE1176, Lookup!$G$2:$G$1349,0))</f>
        <v>e461241</v>
      </c>
      <c r="AH1176" s="1" t="str">
        <f>INDEX(Lookup!C$2:C$1349, MATCH($AE1176, Lookup!$G$2:$G$1349,0))</f>
        <v>West Yorkshire</v>
      </c>
      <c r="AI1176" s="1" t="str">
        <f>INDEX(Lookup!D$2:D$1349, MATCH($AE1176, Lookup!$G$2:$G$1349,0))</f>
        <v>Yorkshire and The Humber</v>
      </c>
      <c r="AJ1176" s="1" t="str">
        <f>INDEX(Lookup!E$2:E$1349, MATCH($AE1176, Lookup!$G$2:$G$1349,0))</f>
        <v>Rest of England</v>
      </c>
    </row>
    <row r="1177" spans="1:36" x14ac:dyDescent="0.3">
      <c r="A1177" s="11" t="s">
        <v>7588</v>
      </c>
      <c r="B1177" s="5">
        <v>19970</v>
      </c>
      <c r="C1177" s="5">
        <v>80.5</v>
      </c>
      <c r="D1177" s="5">
        <v>33</v>
      </c>
      <c r="E1177" s="5">
        <v>10.6</v>
      </c>
      <c r="F1177" s="5">
        <v>22.4</v>
      </c>
      <c r="G1177" s="5">
        <v>0</v>
      </c>
      <c r="I1177" s="5">
        <v>12035</v>
      </c>
      <c r="J1177" s="5">
        <v>181.9</v>
      </c>
      <c r="K1177" s="5">
        <v>397155</v>
      </c>
      <c r="L1177" s="5">
        <v>55.2</v>
      </c>
      <c r="M1177" s="5">
        <v>1201.5</v>
      </c>
      <c r="N1177" s="5">
        <v>7169</v>
      </c>
      <c r="O1177" s="5">
        <v>820.1</v>
      </c>
      <c r="P1177" s="5">
        <v>4941</v>
      </c>
      <c r="Q1177" s="5">
        <v>409.4</v>
      </c>
      <c r="R1177" s="5">
        <v>2169</v>
      </c>
      <c r="S1177" s="5">
        <v>394.8</v>
      </c>
      <c r="T1177" s="5">
        <v>30</v>
      </c>
      <c r="U1177" s="5">
        <v>14.1</v>
      </c>
      <c r="V1177" s="5">
        <v>25.6</v>
      </c>
      <c r="W1177" s="13">
        <v>4.8</v>
      </c>
      <c r="X1177" s="5">
        <v>71.900000000000006</v>
      </c>
      <c r="Y1177" s="5">
        <v>98.6</v>
      </c>
      <c r="Z1177" s="5">
        <v>180.5</v>
      </c>
      <c r="AA1177" s="18">
        <f t="shared" si="99"/>
        <v>818.30000000000007</v>
      </c>
      <c r="AB1177" s="18">
        <f t="shared" si="100"/>
        <v>0.68106533499791932</v>
      </c>
      <c r="AC1177" s="1" t="s">
        <v>7496</v>
      </c>
      <c r="AD1177" s="1" t="str">
        <f t="shared" si="102"/>
        <v>Kirkburton U.D.</v>
      </c>
      <c r="AE1177" s="1" t="str">
        <f t="shared" si="101"/>
        <v>Kirkburton U.D.</v>
      </c>
      <c r="AF1177" s="1" t="str">
        <f>INDEX(Lookup!G$2:G$1349, MATCH($AE1177, Lookup!$G$2:$G$1349,0))</f>
        <v>KIRKBURTON U.D.</v>
      </c>
      <c r="AG1177" s="1" t="str">
        <f>INDEX(Lookup!F$2:F$1349, MATCH($AE1177, Lookup!$G$2:$G$1349,0))</f>
        <v>e461243</v>
      </c>
      <c r="AH1177" s="1" t="str">
        <f>INDEX(Lookup!C$2:C$1349, MATCH($AE1177, Lookup!$G$2:$G$1349,0))</f>
        <v>West Yorkshire</v>
      </c>
      <c r="AI1177" s="1" t="str">
        <f>INDEX(Lookup!D$2:D$1349, MATCH($AE1177, Lookup!$G$2:$G$1349,0))</f>
        <v>Yorkshire and The Humber</v>
      </c>
      <c r="AJ1177" s="1" t="str">
        <f>INDEX(Lookup!E$2:E$1349, MATCH($AE1177, Lookup!$G$2:$G$1349,0))</f>
        <v>Rest of England</v>
      </c>
    </row>
    <row r="1178" spans="1:36" x14ac:dyDescent="0.3">
      <c r="A1178" s="11" t="s">
        <v>2308</v>
      </c>
      <c r="B1178" s="5">
        <v>11770</v>
      </c>
      <c r="C1178" s="5">
        <v>90.5</v>
      </c>
      <c r="D1178" s="5">
        <v>38</v>
      </c>
      <c r="E1178" s="5">
        <v>15.1</v>
      </c>
      <c r="F1178" s="5">
        <v>22.5</v>
      </c>
      <c r="G1178" s="5">
        <v>0.4</v>
      </c>
      <c r="I1178" s="5">
        <v>9875</v>
      </c>
      <c r="J1178" s="5">
        <v>177.8</v>
      </c>
      <c r="K1178" s="5">
        <v>375250</v>
      </c>
      <c r="L1178" s="5">
        <v>35.799999999999997</v>
      </c>
      <c r="M1178" s="5">
        <v>1009.3</v>
      </c>
      <c r="N1178" s="5">
        <v>4118</v>
      </c>
      <c r="O1178" s="5">
        <v>689</v>
      </c>
      <c r="P1178" s="5">
        <v>1945</v>
      </c>
      <c r="Q1178" s="5">
        <v>214.9</v>
      </c>
      <c r="R1178" s="5">
        <v>2115</v>
      </c>
      <c r="S1178" s="5">
        <v>452.2</v>
      </c>
      <c r="T1178" s="5">
        <v>42</v>
      </c>
      <c r="U1178" s="5">
        <v>21</v>
      </c>
      <c r="V1178" s="5">
        <v>96</v>
      </c>
      <c r="W1178" s="13">
        <v>17.7</v>
      </c>
      <c r="X1178" s="5">
        <v>54.7</v>
      </c>
      <c r="Y1178" s="5">
        <v>14.4</v>
      </c>
      <c r="Z1178" s="5">
        <v>137.5</v>
      </c>
      <c r="AA1178" s="18">
        <f t="shared" si="99"/>
        <v>688.1</v>
      </c>
      <c r="AB1178" s="18">
        <f t="shared" si="100"/>
        <v>0.68175963539086504</v>
      </c>
      <c r="AC1178" s="1" t="s">
        <v>7496</v>
      </c>
      <c r="AD1178" s="1" t="str">
        <f t="shared" si="102"/>
        <v>Knaresborough U.D.</v>
      </c>
      <c r="AE1178" s="1" t="str">
        <f t="shared" si="101"/>
        <v>Knaresborough U.D.</v>
      </c>
      <c r="AF1178" s="1" t="str">
        <f>INDEX(Lookup!G$2:G$1349, MATCH($AE1178, Lookup!$G$2:$G$1349,0))</f>
        <v>KNARESBOROUGH U.D.</v>
      </c>
      <c r="AG1178" s="1" t="str">
        <f>INDEX(Lookup!F$2:F$1349, MATCH($AE1178, Lookup!$G$2:$G$1349,0))</f>
        <v>e461244</v>
      </c>
      <c r="AH1178" s="1" t="str">
        <f>INDEX(Lookup!C$2:C$1349, MATCH($AE1178, Lookup!$G$2:$G$1349,0))</f>
        <v>North Yorkshire</v>
      </c>
      <c r="AI1178" s="1" t="str">
        <f>INDEX(Lookup!D$2:D$1349, MATCH($AE1178, Lookup!$G$2:$G$1349,0))</f>
        <v>Yorkshire and The Humber</v>
      </c>
      <c r="AJ1178" s="1" t="str">
        <f>INDEX(Lookup!E$2:E$1349, MATCH($AE1178, Lookup!$G$2:$G$1349,0))</f>
        <v>Rest of England</v>
      </c>
    </row>
    <row r="1179" spans="1:36" x14ac:dyDescent="0.3">
      <c r="A1179" s="11" t="s">
        <v>2309</v>
      </c>
      <c r="B1179" s="5">
        <v>17050</v>
      </c>
      <c r="C1179" s="5">
        <v>81.5</v>
      </c>
      <c r="D1179" s="5">
        <v>34.5</v>
      </c>
      <c r="E1179" s="5">
        <v>110.9</v>
      </c>
      <c r="F1179" s="5">
        <v>22.5</v>
      </c>
      <c r="G1179" s="5">
        <v>1.1000000000000001</v>
      </c>
      <c r="I1179" s="5">
        <v>27000</v>
      </c>
      <c r="J1179" s="5">
        <v>145.5</v>
      </c>
      <c r="K1179" s="5">
        <v>931500</v>
      </c>
      <c r="L1179" s="5">
        <v>0</v>
      </c>
      <c r="M1179" s="5">
        <v>2862.2</v>
      </c>
      <c r="N1179" s="5">
        <v>5193</v>
      </c>
      <c r="O1179" s="5">
        <v>659.6</v>
      </c>
      <c r="P1179" s="5">
        <v>4349</v>
      </c>
      <c r="Q1179" s="5">
        <v>513.79999999999995</v>
      </c>
      <c r="R1179" s="5">
        <v>843</v>
      </c>
      <c r="S1179" s="5">
        <v>145.19999999999999</v>
      </c>
      <c r="T1179" s="5">
        <v>1</v>
      </c>
      <c r="U1179" s="5">
        <v>0.5</v>
      </c>
      <c r="V1179" s="5">
        <v>67.8</v>
      </c>
      <c r="W1179" s="13">
        <v>5.0999999999999996</v>
      </c>
      <c r="X1179" s="5">
        <v>62.3</v>
      </c>
      <c r="Y1179" s="5">
        <v>437.6</v>
      </c>
      <c r="Z1179" s="5">
        <v>1629.8</v>
      </c>
      <c r="AA1179" s="18">
        <f t="shared" si="99"/>
        <v>659.5</v>
      </c>
      <c r="AB1179" s="18">
        <f t="shared" si="100"/>
        <v>0.23041716162392567</v>
      </c>
      <c r="AC1179" s="1" t="s">
        <v>7496</v>
      </c>
      <c r="AD1179" s="1" t="str">
        <f t="shared" si="102"/>
        <v>knottingley U.D.</v>
      </c>
      <c r="AE1179" s="1" t="str">
        <f t="shared" si="101"/>
        <v>knottingley U.D.</v>
      </c>
      <c r="AF1179" s="1" t="str">
        <f>INDEX(Lookup!G$2:G$1349, MATCH($AE1179, Lookup!$G$2:$G$1349,0))</f>
        <v>KNOTTINGLEY U.D.</v>
      </c>
      <c r="AG1179" s="1" t="str">
        <f>INDEX(Lookup!F$2:F$1349, MATCH($AE1179, Lookup!$G$2:$G$1349,0))</f>
        <v>e461245</v>
      </c>
      <c r="AH1179" s="1" t="str">
        <f>INDEX(Lookup!C$2:C$1349, MATCH($AE1179, Lookup!$G$2:$G$1349,0))</f>
        <v>West Yorkshire</v>
      </c>
      <c r="AI1179" s="1" t="str">
        <f>INDEX(Lookup!D$2:D$1349, MATCH($AE1179, Lookup!$G$2:$G$1349,0))</f>
        <v>Yorkshire and The Humber</v>
      </c>
      <c r="AJ1179" s="1" t="str">
        <f>INDEX(Lookup!E$2:E$1349, MATCH($AE1179, Lookup!$G$2:$G$1349,0))</f>
        <v>Rest of England</v>
      </c>
    </row>
    <row r="1180" spans="1:36" x14ac:dyDescent="0.3">
      <c r="A1180" s="11" t="s">
        <v>2310</v>
      </c>
      <c r="B1180" s="5">
        <v>13980</v>
      </c>
      <c r="C1180" s="5">
        <v>89</v>
      </c>
      <c r="D1180" s="5">
        <v>39</v>
      </c>
      <c r="E1180" s="5">
        <v>16.5</v>
      </c>
      <c r="F1180" s="5">
        <v>22.5</v>
      </c>
      <c r="G1180" s="5">
        <v>0</v>
      </c>
      <c r="I1180" s="5">
        <v>8598</v>
      </c>
      <c r="J1180" s="5">
        <v>133</v>
      </c>
      <c r="K1180" s="5">
        <v>335322</v>
      </c>
      <c r="L1180" s="5">
        <v>49.7</v>
      </c>
      <c r="M1180" s="5">
        <v>933.6</v>
      </c>
      <c r="N1180" s="5">
        <v>4451</v>
      </c>
      <c r="O1180" s="5">
        <v>535.79999999999995</v>
      </c>
      <c r="P1180" s="5">
        <v>3814</v>
      </c>
      <c r="Q1180" s="5">
        <v>414.6</v>
      </c>
      <c r="R1180" s="5">
        <v>630</v>
      </c>
      <c r="S1180" s="5">
        <v>117.6</v>
      </c>
      <c r="T1180" s="5">
        <v>7</v>
      </c>
      <c r="U1180" s="5">
        <v>3.6</v>
      </c>
      <c r="V1180" s="5">
        <v>67.3</v>
      </c>
      <c r="W1180" s="13">
        <v>4.4000000000000004</v>
      </c>
      <c r="X1180" s="13">
        <v>53.1</v>
      </c>
      <c r="Y1180" s="13">
        <v>94.8</v>
      </c>
      <c r="Z1180" s="13">
        <v>178.2</v>
      </c>
      <c r="AA1180" s="18">
        <f t="shared" si="99"/>
        <v>535.80000000000007</v>
      </c>
      <c r="AB1180" s="18">
        <f t="shared" si="100"/>
        <v>0.57390745501285356</v>
      </c>
      <c r="AC1180" s="1" t="s">
        <v>7496</v>
      </c>
      <c r="AD1180" s="1" t="str">
        <f t="shared" si="102"/>
        <v>Maltby U.D.</v>
      </c>
      <c r="AE1180" s="1" t="str">
        <f t="shared" si="101"/>
        <v>Maltby U.D.</v>
      </c>
      <c r="AF1180" s="1" t="str">
        <f>INDEX(Lookup!G$2:G$1349, MATCH($AE1180, Lookup!$G$2:$G$1349,0))</f>
        <v>MALTBY U.D.</v>
      </c>
      <c r="AG1180" s="1" t="str">
        <f>INDEX(Lookup!F$2:F$1349, MATCH($AE1180, Lookup!$G$2:$G$1349,0))</f>
        <v>e461246</v>
      </c>
      <c r="AH1180" s="1" t="str">
        <f>INDEX(Lookup!C$2:C$1349, MATCH($AE1180, Lookup!$G$2:$G$1349,0))</f>
        <v>South Yorkshire</v>
      </c>
      <c r="AI1180" s="1" t="str">
        <f>INDEX(Lookup!D$2:D$1349, MATCH($AE1180, Lookup!$G$2:$G$1349,0))</f>
        <v>Yorkshire and The Humber</v>
      </c>
      <c r="AJ1180" s="1" t="str">
        <f>INDEX(Lookup!E$2:E$1349, MATCH($AE1180, Lookup!$G$2:$G$1349,0))</f>
        <v>Rest of England</v>
      </c>
    </row>
    <row r="1181" spans="1:36" x14ac:dyDescent="0.3">
      <c r="A1181" s="11" t="s">
        <v>2311</v>
      </c>
      <c r="B1181" s="5">
        <v>6740</v>
      </c>
      <c r="C1181" s="5">
        <v>85.5</v>
      </c>
      <c r="D1181" s="5">
        <v>34</v>
      </c>
      <c r="E1181" s="5">
        <v>11.4</v>
      </c>
      <c r="F1181" s="5">
        <v>22.5</v>
      </c>
      <c r="G1181" s="5">
        <v>0.1</v>
      </c>
      <c r="I1181" s="5">
        <v>5495</v>
      </c>
      <c r="J1181" s="5">
        <v>158.6</v>
      </c>
      <c r="K1181" s="5">
        <v>186830</v>
      </c>
      <c r="L1181" s="5">
        <v>49.1</v>
      </c>
      <c r="M1181" s="5">
        <v>465.3</v>
      </c>
      <c r="N1181" s="5">
        <v>2491</v>
      </c>
      <c r="O1181" s="5">
        <v>265.7</v>
      </c>
      <c r="P1181" s="5">
        <v>1978</v>
      </c>
      <c r="Q1181" s="5">
        <v>174.1</v>
      </c>
      <c r="R1181" s="5">
        <v>507</v>
      </c>
      <c r="S1181" s="5">
        <v>88.1</v>
      </c>
      <c r="T1181" s="5">
        <v>6</v>
      </c>
      <c r="U1181" s="5">
        <v>3.1</v>
      </c>
      <c r="V1181" s="5">
        <v>12.6</v>
      </c>
      <c r="W1181" s="13">
        <v>1.4</v>
      </c>
      <c r="X1181" s="13">
        <v>38.799999999999997</v>
      </c>
      <c r="Y1181" s="13">
        <v>67.599999999999994</v>
      </c>
      <c r="Z1181" s="5">
        <v>79.599999999999994</v>
      </c>
      <c r="AA1181" s="18">
        <f t="shared" si="99"/>
        <v>265.3</v>
      </c>
      <c r="AB1181" s="18">
        <f t="shared" si="100"/>
        <v>0.57016978293574039</v>
      </c>
      <c r="AC1181" s="1" t="s">
        <v>7496</v>
      </c>
      <c r="AD1181" s="1" t="str">
        <f t="shared" si="102"/>
        <v>Meltham U.D.</v>
      </c>
      <c r="AE1181" s="1" t="str">
        <f t="shared" si="101"/>
        <v>Meltham U.D.</v>
      </c>
      <c r="AF1181" s="1" t="str">
        <f>INDEX(Lookup!G$2:G$1349, MATCH($AE1181, Lookup!$G$2:$G$1349,0))</f>
        <v>MELTHAM U.D.</v>
      </c>
      <c r="AG1181" s="1" t="str">
        <f>INDEX(Lookup!F$2:F$1349, MATCH($AE1181, Lookup!$G$2:$G$1349,0))</f>
        <v>e461247</v>
      </c>
      <c r="AH1181" s="1" t="str">
        <f>INDEX(Lookup!C$2:C$1349, MATCH($AE1181, Lookup!$G$2:$G$1349,0))</f>
        <v>West Yorkshire</v>
      </c>
      <c r="AI1181" s="1" t="str">
        <f>INDEX(Lookup!D$2:D$1349, MATCH($AE1181, Lookup!$G$2:$G$1349,0))</f>
        <v>Yorkshire and The Humber</v>
      </c>
      <c r="AJ1181" s="1" t="str">
        <f>INDEX(Lookup!E$2:E$1349, MATCH($AE1181, Lookup!$G$2:$G$1349,0))</f>
        <v>Rest of England</v>
      </c>
    </row>
    <row r="1182" spans="1:36" x14ac:dyDescent="0.3">
      <c r="A1182" s="11" t="s">
        <v>2312</v>
      </c>
      <c r="B1182" s="5">
        <v>15910</v>
      </c>
      <c r="C1182" s="5">
        <v>90.5</v>
      </c>
      <c r="D1182" s="5">
        <v>38</v>
      </c>
      <c r="E1182" s="5">
        <v>15.5</v>
      </c>
      <c r="F1182" s="5">
        <v>22.4</v>
      </c>
      <c r="G1182" s="5">
        <v>0</v>
      </c>
      <c r="I1182" s="5">
        <v>10800</v>
      </c>
      <c r="J1182" s="5">
        <v>157.1</v>
      </c>
      <c r="K1182" s="5">
        <v>410400</v>
      </c>
      <c r="L1182" s="5">
        <v>48.6</v>
      </c>
      <c r="M1182" s="5">
        <v>1109.7</v>
      </c>
      <c r="N1182" s="5">
        <v>5965</v>
      </c>
      <c r="O1182" s="5">
        <v>631.70000000000005</v>
      </c>
      <c r="P1182" s="5">
        <v>4962</v>
      </c>
      <c r="Q1182" s="5">
        <v>455.1</v>
      </c>
      <c r="R1182" s="5">
        <v>1003</v>
      </c>
      <c r="S1182" s="5">
        <v>176.6</v>
      </c>
      <c r="T1182" s="5">
        <v>0</v>
      </c>
      <c r="U1182" s="5">
        <v>0</v>
      </c>
      <c r="V1182" s="5">
        <v>132.6</v>
      </c>
      <c r="W1182" s="13">
        <v>13.8</v>
      </c>
      <c r="X1182" s="13">
        <v>72.3</v>
      </c>
      <c r="Y1182" s="13">
        <v>36.9</v>
      </c>
      <c r="Z1182" s="5">
        <v>222.4</v>
      </c>
      <c r="AA1182" s="18">
        <f t="shared" si="99"/>
        <v>631.70000000000005</v>
      </c>
      <c r="AB1182" s="18">
        <f t="shared" si="100"/>
        <v>0.56925295124808506</v>
      </c>
      <c r="AC1182" s="1" t="s">
        <v>7496</v>
      </c>
      <c r="AD1182" s="1" t="str">
        <f t="shared" si="102"/>
        <v>Mexborough U.D.</v>
      </c>
      <c r="AE1182" s="1" t="str">
        <f t="shared" si="101"/>
        <v>Mexborough U.D.</v>
      </c>
      <c r="AF1182" s="1" t="str">
        <f>INDEX(Lookup!G$2:G$1349, MATCH($AE1182, Lookup!$G$2:$G$1349,0))</f>
        <v>MEXBOROUGH U.D.</v>
      </c>
      <c r="AG1182" s="1" t="str">
        <f>INDEX(Lookup!F$2:F$1349, MATCH($AE1182, Lookup!$G$2:$G$1349,0))</f>
        <v>e461248</v>
      </c>
      <c r="AH1182" s="1" t="str">
        <f>INDEX(Lookup!C$2:C$1349, MATCH($AE1182, Lookup!$G$2:$G$1349,0))</f>
        <v>South Yorkshire</v>
      </c>
      <c r="AI1182" s="1" t="str">
        <f>INDEX(Lookup!D$2:D$1349, MATCH($AE1182, Lookup!$G$2:$G$1349,0))</f>
        <v>Yorkshire and The Humber</v>
      </c>
      <c r="AJ1182" s="1" t="str">
        <f>INDEX(Lookup!E$2:E$1349, MATCH($AE1182, Lookup!$G$2:$G$1349,0))</f>
        <v>Rest of England</v>
      </c>
    </row>
    <row r="1183" spans="1:36" x14ac:dyDescent="0.3">
      <c r="A1183" s="11" t="s">
        <v>2313</v>
      </c>
      <c r="B1183" s="5">
        <v>17480</v>
      </c>
      <c r="C1183" s="5">
        <v>71.5</v>
      </c>
      <c r="D1183" s="5">
        <v>33</v>
      </c>
      <c r="E1183" s="5">
        <v>10.5</v>
      </c>
      <c r="F1183" s="5">
        <v>20.8</v>
      </c>
      <c r="G1183" s="5">
        <v>0.1</v>
      </c>
      <c r="I1183" s="5">
        <v>13700</v>
      </c>
      <c r="J1183" s="5">
        <v>214.9</v>
      </c>
      <c r="K1183" s="5">
        <v>452100</v>
      </c>
      <c r="L1183" s="5">
        <v>42.7</v>
      </c>
      <c r="M1183" s="5">
        <v>1375.4</v>
      </c>
      <c r="N1183" s="5">
        <v>6495</v>
      </c>
      <c r="O1183" s="5">
        <v>874.1</v>
      </c>
      <c r="P1183" s="5">
        <v>3943</v>
      </c>
      <c r="Q1183" s="5">
        <v>358.7</v>
      </c>
      <c r="R1183" s="5">
        <v>2525</v>
      </c>
      <c r="S1183" s="5">
        <v>503.3</v>
      </c>
      <c r="T1183" s="5">
        <v>26</v>
      </c>
      <c r="U1183" s="5">
        <v>12.1</v>
      </c>
      <c r="V1183" s="5">
        <v>48.6</v>
      </c>
      <c r="W1183" s="13">
        <v>1.7</v>
      </c>
      <c r="X1183" s="13">
        <v>64.400000000000006</v>
      </c>
      <c r="Y1183" s="13">
        <v>212.6</v>
      </c>
      <c r="Z1183" s="5">
        <v>173.9</v>
      </c>
      <c r="AA1183" s="18">
        <f t="shared" si="99"/>
        <v>874.1</v>
      </c>
      <c r="AB1183" s="18">
        <f t="shared" si="100"/>
        <v>0.63552421113857782</v>
      </c>
      <c r="AC1183" s="1" t="s">
        <v>7496</v>
      </c>
      <c r="AD1183" s="1" t="str">
        <f t="shared" si="102"/>
        <v>Mirfield U.D.</v>
      </c>
      <c r="AE1183" s="1" t="str">
        <f t="shared" si="101"/>
        <v>Mirfield U.D.</v>
      </c>
      <c r="AF1183" s="1" t="str">
        <f>INDEX(Lookup!G$2:G$1349, MATCH($AE1183, Lookup!$G$2:$G$1349,0))</f>
        <v>MIRFIELD U.D.</v>
      </c>
      <c r="AG1183" s="1" t="str">
        <f>INDEX(Lookup!F$2:F$1349, MATCH($AE1183, Lookup!$G$2:$G$1349,0))</f>
        <v>e461249</v>
      </c>
      <c r="AH1183" s="1" t="str">
        <f>INDEX(Lookup!C$2:C$1349, MATCH($AE1183, Lookup!$G$2:$G$1349,0))</f>
        <v>West Yorkshire</v>
      </c>
      <c r="AI1183" s="1" t="str">
        <f>INDEX(Lookup!D$2:D$1349, MATCH($AE1183, Lookup!$G$2:$G$1349,0))</f>
        <v>Yorkshire and The Humber</v>
      </c>
      <c r="AJ1183" s="1" t="str">
        <f>INDEX(Lookup!E$2:E$1349, MATCH($AE1183, Lookup!$G$2:$G$1349,0))</f>
        <v>Rest of England</v>
      </c>
    </row>
    <row r="1184" spans="1:36" x14ac:dyDescent="0.3">
      <c r="A1184" s="11" t="s">
        <v>2314</v>
      </c>
      <c r="B1184" s="5">
        <v>17540</v>
      </c>
      <c r="C1184" s="5">
        <v>78.5</v>
      </c>
      <c r="D1184" s="5">
        <v>32</v>
      </c>
      <c r="E1184" s="5">
        <v>11.2</v>
      </c>
      <c r="F1184" s="5">
        <v>20.8</v>
      </c>
      <c r="G1184" s="5">
        <v>0</v>
      </c>
      <c r="I1184" s="5">
        <v>10230</v>
      </c>
      <c r="J1184" s="5">
        <v>192.3</v>
      </c>
      <c r="K1184" s="5">
        <v>327360</v>
      </c>
      <c r="L1184" s="5">
        <v>55.8</v>
      </c>
      <c r="M1184" s="5">
        <v>1039.3</v>
      </c>
      <c r="N1184" s="5">
        <v>6403</v>
      </c>
      <c r="O1184" s="5">
        <v>730.4</v>
      </c>
      <c r="P1184" s="5">
        <v>5462</v>
      </c>
      <c r="Q1184" s="5">
        <v>553.20000000000005</v>
      </c>
      <c r="R1184" s="5">
        <v>934</v>
      </c>
      <c r="S1184" s="5">
        <v>172.5</v>
      </c>
      <c r="T1184" s="5">
        <v>7</v>
      </c>
      <c r="U1184" s="5">
        <v>4.7</v>
      </c>
      <c r="V1184" s="5">
        <v>73.2</v>
      </c>
      <c r="W1184" s="13">
        <v>6.2</v>
      </c>
      <c r="X1184" s="5">
        <v>41.9</v>
      </c>
      <c r="Y1184" s="5">
        <v>45.3</v>
      </c>
      <c r="Z1184" s="5">
        <v>142.30000000000001</v>
      </c>
      <c r="AA1184" s="18">
        <f t="shared" si="99"/>
        <v>730.40000000000009</v>
      </c>
      <c r="AB1184" s="18">
        <f t="shared" si="100"/>
        <v>0.70278071779082085</v>
      </c>
      <c r="AC1184" s="1" t="s">
        <v>7496</v>
      </c>
      <c r="AD1184" s="1" t="str">
        <f t="shared" si="102"/>
        <v>Normanton U.D.</v>
      </c>
      <c r="AE1184" s="1" t="str">
        <f t="shared" si="101"/>
        <v>Normanton U.D.</v>
      </c>
      <c r="AF1184" s="1" t="str">
        <f>INDEX(Lookup!G$2:G$1349, MATCH($AE1184, Lookup!$G$2:$G$1349,0))</f>
        <v>NORMANTON U.D.</v>
      </c>
      <c r="AG1184" s="1" t="str">
        <f>INDEX(Lookup!F$2:F$1349, MATCH($AE1184, Lookup!$G$2:$G$1349,0))</f>
        <v>e461251</v>
      </c>
      <c r="AH1184" s="1" t="str">
        <f>INDEX(Lookup!C$2:C$1349, MATCH($AE1184, Lookup!$G$2:$G$1349,0))</f>
        <v>West Yorkshire</v>
      </c>
      <c r="AI1184" s="1" t="str">
        <f>INDEX(Lookup!D$2:D$1349, MATCH($AE1184, Lookup!$G$2:$G$1349,0))</f>
        <v>Yorkshire and The Humber</v>
      </c>
      <c r="AJ1184" s="1" t="str">
        <f>INDEX(Lookup!E$2:E$1349, MATCH($AE1184, Lookup!$G$2:$G$1349,0))</f>
        <v>Rest of England</v>
      </c>
    </row>
    <row r="1185" spans="1:36" x14ac:dyDescent="0.3">
      <c r="A1185" s="11" t="s">
        <v>2315</v>
      </c>
      <c r="B1185" s="5">
        <v>13230</v>
      </c>
      <c r="C1185" s="5">
        <v>90.5</v>
      </c>
      <c r="D1185" s="5">
        <v>36.5</v>
      </c>
      <c r="E1185" s="5">
        <v>14</v>
      </c>
      <c r="F1185" s="5">
        <v>22.5</v>
      </c>
      <c r="G1185" s="5">
        <v>0</v>
      </c>
      <c r="I1185" s="5">
        <v>11000</v>
      </c>
      <c r="J1185" s="5">
        <v>165.1</v>
      </c>
      <c r="K1185" s="5">
        <v>401500</v>
      </c>
      <c r="L1185" s="5">
        <v>34</v>
      </c>
      <c r="M1185" s="5">
        <v>1169.7</v>
      </c>
      <c r="N1185" s="5">
        <v>4813</v>
      </c>
      <c r="O1185" s="5">
        <v>634.1</v>
      </c>
      <c r="P1185" s="5">
        <v>3357</v>
      </c>
      <c r="Q1185" s="5">
        <v>339.4</v>
      </c>
      <c r="R1185" s="5">
        <v>1442</v>
      </c>
      <c r="S1185" s="5">
        <v>284.60000000000002</v>
      </c>
      <c r="T1185" s="5">
        <v>10</v>
      </c>
      <c r="U1185" s="5">
        <v>9.6999999999999993</v>
      </c>
      <c r="V1185" s="5">
        <v>142.9</v>
      </c>
      <c r="W1185" s="13">
        <v>28.4</v>
      </c>
      <c r="X1185" s="13">
        <v>76.8</v>
      </c>
      <c r="Y1185" s="13">
        <v>142.6</v>
      </c>
      <c r="Z1185" s="13">
        <v>144.80000000000001</v>
      </c>
      <c r="AA1185" s="18">
        <f t="shared" si="99"/>
        <v>633.70000000000005</v>
      </c>
      <c r="AB1185" s="18">
        <f t="shared" si="100"/>
        <v>0.54176284517397622</v>
      </c>
      <c r="AC1185" s="1" t="s">
        <v>7496</v>
      </c>
      <c r="AD1185" s="1" t="str">
        <f t="shared" si="102"/>
        <v>Otley U.D.</v>
      </c>
      <c r="AE1185" s="1" t="str">
        <f t="shared" si="101"/>
        <v>Otley U.D.</v>
      </c>
      <c r="AF1185" s="1" t="str">
        <f>INDEX(Lookup!G$2:G$1349, MATCH($AE1185, Lookup!$G$2:$G$1349,0))</f>
        <v>OTLEY U.D.</v>
      </c>
      <c r="AG1185" s="1" t="str">
        <f>INDEX(Lookup!F$2:F$1349, MATCH($AE1185, Lookup!$G$2:$G$1349,0))</f>
        <v>e461253</v>
      </c>
      <c r="AH1185" s="1" t="str">
        <f>INDEX(Lookup!C$2:C$1349, MATCH($AE1185, Lookup!$G$2:$G$1349,0))</f>
        <v>West Yorkshire</v>
      </c>
      <c r="AI1185" s="1" t="str">
        <f>INDEX(Lookup!D$2:D$1349, MATCH($AE1185, Lookup!$G$2:$G$1349,0))</f>
        <v>Yorkshire and The Humber</v>
      </c>
      <c r="AJ1185" s="1" t="str">
        <f>INDEX(Lookup!E$2:E$1349, MATCH($AE1185, Lookup!$G$2:$G$1349,0))</f>
        <v>Rest of England</v>
      </c>
    </row>
    <row r="1186" spans="1:36" x14ac:dyDescent="0.3">
      <c r="A1186" s="11" t="s">
        <v>2316</v>
      </c>
      <c r="B1186" s="5">
        <v>8260</v>
      </c>
      <c r="C1186" s="5">
        <v>71.5</v>
      </c>
      <c r="D1186" s="5">
        <v>29</v>
      </c>
      <c r="E1186" s="5">
        <v>6.4</v>
      </c>
      <c r="F1186" s="5">
        <v>22.5</v>
      </c>
      <c r="G1186" s="5">
        <v>0.1</v>
      </c>
      <c r="I1186" s="5">
        <v>6600</v>
      </c>
      <c r="J1186" s="5">
        <v>159.80000000000001</v>
      </c>
      <c r="K1186" s="5">
        <v>191400</v>
      </c>
      <c r="L1186" s="5">
        <v>40.6</v>
      </c>
      <c r="M1186" s="5">
        <v>655.20000000000005</v>
      </c>
      <c r="N1186" s="5">
        <v>3053</v>
      </c>
      <c r="O1186" s="5">
        <v>388.2</v>
      </c>
      <c r="P1186" s="5">
        <v>1998</v>
      </c>
      <c r="Q1186" s="5">
        <v>196.3</v>
      </c>
      <c r="R1186" s="5">
        <v>1046</v>
      </c>
      <c r="S1186" s="5">
        <v>188.3</v>
      </c>
      <c r="T1186" s="5">
        <v>8</v>
      </c>
      <c r="U1186" s="5">
        <v>3.5</v>
      </c>
      <c r="V1186" s="5">
        <v>25.7</v>
      </c>
      <c r="W1186" s="13">
        <v>3</v>
      </c>
      <c r="X1186" s="13">
        <v>32</v>
      </c>
      <c r="Y1186" s="13">
        <v>97.7</v>
      </c>
      <c r="Z1186" s="5">
        <v>108.7</v>
      </c>
      <c r="AA1186" s="18">
        <f t="shared" si="99"/>
        <v>388.1</v>
      </c>
      <c r="AB1186" s="18">
        <f t="shared" si="100"/>
        <v>0.59233821733821734</v>
      </c>
      <c r="AC1186" s="1" t="s">
        <v>7496</v>
      </c>
      <c r="AD1186" s="1" t="str">
        <f t="shared" si="102"/>
        <v>Penistone U.D.</v>
      </c>
      <c r="AE1186" s="1" t="str">
        <f t="shared" si="101"/>
        <v>Penistone U.D.</v>
      </c>
      <c r="AF1186" s="1" t="str">
        <f>INDEX(Lookup!G$2:G$1349, MATCH($AE1186, Lookup!$G$2:$G$1349,0))</f>
        <v>PENISTONE U.D.</v>
      </c>
      <c r="AG1186" s="1" t="str">
        <f>INDEX(Lookup!F$2:F$1349, MATCH($AE1186, Lookup!$G$2:$G$1349,0))</f>
        <v>e461254</v>
      </c>
      <c r="AH1186" s="1" t="str">
        <f>INDEX(Lookup!C$2:C$1349, MATCH($AE1186, Lookup!$G$2:$G$1349,0))</f>
        <v>South Yorkshire</v>
      </c>
      <c r="AI1186" s="1" t="str">
        <f>INDEX(Lookup!D$2:D$1349, MATCH($AE1186, Lookup!$G$2:$G$1349,0))</f>
        <v>Yorkshire and The Humber</v>
      </c>
      <c r="AJ1186" s="1" t="str">
        <f>INDEX(Lookup!E$2:E$1349, MATCH($AE1186, Lookup!$G$2:$G$1349,0))</f>
        <v>Rest of England</v>
      </c>
    </row>
    <row r="1187" spans="1:36" x14ac:dyDescent="0.3">
      <c r="A1187" s="11" t="s">
        <v>2317</v>
      </c>
      <c r="B1187" s="5">
        <v>10810</v>
      </c>
      <c r="C1187" s="5">
        <v>87.5</v>
      </c>
      <c r="D1187" s="5">
        <v>35</v>
      </c>
      <c r="E1187" s="5">
        <v>12.6</v>
      </c>
      <c r="F1187" s="5">
        <v>22.4</v>
      </c>
      <c r="G1187" s="5">
        <v>0</v>
      </c>
      <c r="I1187" s="5">
        <v>6147</v>
      </c>
      <c r="J1187" s="5">
        <v>165.5</v>
      </c>
      <c r="K1187" s="5">
        <v>215145</v>
      </c>
      <c r="L1187" s="5">
        <v>55</v>
      </c>
      <c r="M1187" s="5">
        <v>648.79999999999995</v>
      </c>
      <c r="N1187" s="5">
        <v>4180</v>
      </c>
      <c r="O1187" s="5">
        <v>459.2</v>
      </c>
      <c r="P1187" s="5">
        <v>3102</v>
      </c>
      <c r="Q1187" s="5">
        <v>255.8</v>
      </c>
      <c r="R1187" s="5">
        <v>1071</v>
      </c>
      <c r="S1187" s="5">
        <v>200.5</v>
      </c>
      <c r="T1187" s="5">
        <v>6</v>
      </c>
      <c r="U1187" s="5">
        <v>2.9</v>
      </c>
      <c r="V1187" s="5">
        <v>16.7</v>
      </c>
      <c r="W1187" s="13">
        <v>0.3</v>
      </c>
      <c r="X1187" s="13">
        <v>37.700000000000003</v>
      </c>
      <c r="Y1187" s="13">
        <v>74.099999999999994</v>
      </c>
      <c r="Z1187" s="5">
        <v>60.8</v>
      </c>
      <c r="AA1187" s="18">
        <f t="shared" si="99"/>
        <v>459.2</v>
      </c>
      <c r="AB1187" s="18">
        <f t="shared" si="100"/>
        <v>0.70776818742293468</v>
      </c>
      <c r="AC1187" s="1" t="s">
        <v>7496</v>
      </c>
      <c r="AD1187" s="1" t="str">
        <f t="shared" si="102"/>
        <v>Queensbury and Shelf U.D.</v>
      </c>
      <c r="AE1187" s="1" t="str">
        <f t="shared" si="101"/>
        <v>Queensbury and Shelf U.D.</v>
      </c>
      <c r="AF1187" s="1" t="str">
        <f>INDEX(Lookup!G$2:G$1349, MATCH($AE1187, Lookup!$G$2:$G$1349,0))</f>
        <v>QUEENSBURY AND SHELF U.D.</v>
      </c>
      <c r="AG1187" s="1" t="str">
        <f>INDEX(Lookup!F$2:F$1349, MATCH($AE1187, Lookup!$G$2:$G$1349,0))</f>
        <v>e461257</v>
      </c>
      <c r="AH1187" s="1" t="str">
        <f>INDEX(Lookup!C$2:C$1349, MATCH($AE1187, Lookup!$G$2:$G$1349,0))</f>
        <v>West Yorkshire</v>
      </c>
      <c r="AI1187" s="1" t="str">
        <f>INDEX(Lookup!D$2:D$1349, MATCH($AE1187, Lookup!$G$2:$G$1349,0))</f>
        <v>Yorkshire and The Humber</v>
      </c>
      <c r="AJ1187" s="1" t="str">
        <f>INDEX(Lookup!E$2:E$1349, MATCH($AE1187, Lookup!$G$2:$G$1349,0))</f>
        <v>Rest of England</v>
      </c>
    </row>
    <row r="1188" spans="1:36" x14ac:dyDescent="0.3">
      <c r="A1188" s="11" t="s">
        <v>2318</v>
      </c>
      <c r="B1188" s="5">
        <v>19860</v>
      </c>
      <c r="C1188" s="5">
        <v>82.5</v>
      </c>
      <c r="D1188" s="5">
        <v>34</v>
      </c>
      <c r="E1188" s="5">
        <v>13.2</v>
      </c>
      <c r="F1188" s="5">
        <v>20.8</v>
      </c>
      <c r="G1188" s="5">
        <v>0</v>
      </c>
      <c r="I1188" s="5">
        <v>13340</v>
      </c>
      <c r="J1188" s="5">
        <v>129.1</v>
      </c>
      <c r="K1188" s="5">
        <v>453560</v>
      </c>
      <c r="L1188" s="5">
        <v>45.2</v>
      </c>
      <c r="M1188" s="5">
        <v>1452.3</v>
      </c>
      <c r="N1188" s="5">
        <v>6973</v>
      </c>
      <c r="O1188" s="5">
        <v>827.5</v>
      </c>
      <c r="P1188" s="5">
        <v>5569</v>
      </c>
      <c r="Q1188" s="5">
        <v>588.5</v>
      </c>
      <c r="R1188" s="5">
        <v>1404</v>
      </c>
      <c r="S1188" s="5">
        <v>239</v>
      </c>
      <c r="T1188" s="5">
        <v>0</v>
      </c>
      <c r="U1188" s="5">
        <v>0</v>
      </c>
      <c r="V1188" s="5">
        <v>55.3</v>
      </c>
      <c r="W1188" s="13">
        <v>5.5</v>
      </c>
      <c r="X1188" s="13">
        <v>60.7</v>
      </c>
      <c r="Y1188" s="13">
        <v>344</v>
      </c>
      <c r="Z1188" s="5">
        <v>159.30000000000001</v>
      </c>
      <c r="AA1188" s="18">
        <f t="shared" si="99"/>
        <v>827.5</v>
      </c>
      <c r="AB1188" s="18">
        <f t="shared" si="100"/>
        <v>0.5697858569166151</v>
      </c>
      <c r="AC1188" s="1" t="s">
        <v>7496</v>
      </c>
      <c r="AD1188" s="1" t="str">
        <f t="shared" si="102"/>
        <v>Rawmarsh U.D.</v>
      </c>
      <c r="AE1188" s="1" t="str">
        <f t="shared" si="101"/>
        <v>Rawmarsh U.D.</v>
      </c>
      <c r="AF1188" s="1" t="str">
        <f>INDEX(Lookup!G$2:G$1349, MATCH($AE1188, Lookup!$G$2:$G$1349,0))</f>
        <v>RAWMARSH U.D.</v>
      </c>
      <c r="AG1188" s="1" t="str">
        <f>INDEX(Lookup!F$2:F$1349, MATCH($AE1188, Lookup!$G$2:$G$1349,0))</f>
        <v>e461258</v>
      </c>
      <c r="AH1188" s="1" t="str">
        <f>INDEX(Lookup!C$2:C$1349, MATCH($AE1188, Lookup!$G$2:$G$1349,0))</f>
        <v>South Yorkshire</v>
      </c>
      <c r="AI1188" s="1" t="str">
        <f>INDEX(Lookup!D$2:D$1349, MATCH($AE1188, Lookup!$G$2:$G$1349,0))</f>
        <v>Yorkshire and The Humber</v>
      </c>
      <c r="AJ1188" s="1" t="str">
        <f>INDEX(Lookup!E$2:E$1349, MATCH($AE1188, Lookup!$G$2:$G$1349,0))</f>
        <v>Rest of England</v>
      </c>
    </row>
    <row r="1189" spans="1:36" x14ac:dyDescent="0.3">
      <c r="A1189" s="11" t="s">
        <v>2319</v>
      </c>
      <c r="B1189" s="5">
        <v>4850</v>
      </c>
      <c r="C1189" s="5">
        <v>86.5</v>
      </c>
      <c r="D1189" s="5">
        <v>34</v>
      </c>
      <c r="E1189" s="5">
        <v>11.5</v>
      </c>
      <c r="F1189" s="5">
        <v>22.5</v>
      </c>
      <c r="G1189" s="5">
        <v>0</v>
      </c>
      <c r="I1189" s="5">
        <v>3954</v>
      </c>
      <c r="J1189" s="5">
        <v>144.1</v>
      </c>
      <c r="K1189" s="5">
        <v>134436</v>
      </c>
      <c r="L1189" s="5">
        <v>38.9</v>
      </c>
      <c r="M1189" s="5">
        <v>398.1</v>
      </c>
      <c r="N1189" s="5">
        <v>1881</v>
      </c>
      <c r="O1189" s="5">
        <v>197.3</v>
      </c>
      <c r="P1189" s="5">
        <v>1470</v>
      </c>
      <c r="Q1189" s="5">
        <v>112.9</v>
      </c>
      <c r="R1189" s="5">
        <v>395</v>
      </c>
      <c r="S1189" s="5">
        <v>76</v>
      </c>
      <c r="T1189" s="5">
        <v>16</v>
      </c>
      <c r="U1189" s="5">
        <v>8.1999999999999993</v>
      </c>
      <c r="V1189" s="5">
        <v>4.9000000000000004</v>
      </c>
      <c r="W1189" s="13">
        <v>0.4</v>
      </c>
      <c r="X1189" s="5">
        <v>30.1</v>
      </c>
      <c r="Y1189" s="5">
        <v>41.6</v>
      </c>
      <c r="Z1189" s="5">
        <v>124.1</v>
      </c>
      <c r="AA1189" s="18">
        <f t="shared" si="99"/>
        <v>197.1</v>
      </c>
      <c r="AB1189" s="18">
        <f t="shared" si="100"/>
        <v>0.495101733232856</v>
      </c>
      <c r="AC1189" s="1" t="s">
        <v>7496</v>
      </c>
      <c r="AD1189" s="1" t="str">
        <f t="shared" si="102"/>
        <v>Ripponden U.D.</v>
      </c>
      <c r="AE1189" s="1" t="str">
        <f t="shared" si="101"/>
        <v>Ripponden U.D.</v>
      </c>
      <c r="AF1189" s="1" t="str">
        <f>INDEX(Lookup!G$2:G$1349, MATCH($AE1189, Lookup!$G$2:$G$1349,0))</f>
        <v>RIPPONDEN U.D.</v>
      </c>
      <c r="AG1189" s="1" t="str">
        <f>INDEX(Lookup!F$2:F$1349, MATCH($AE1189, Lookup!$G$2:$G$1349,0))</f>
        <v>e461260</v>
      </c>
      <c r="AH1189" s="1" t="str">
        <f>INDEX(Lookup!C$2:C$1349, MATCH($AE1189, Lookup!$G$2:$G$1349,0))</f>
        <v>West Yorkshire</v>
      </c>
      <c r="AI1189" s="1" t="str">
        <f>INDEX(Lookup!D$2:D$1349, MATCH($AE1189, Lookup!$G$2:$G$1349,0))</f>
        <v>Yorkshire and The Humber</v>
      </c>
      <c r="AJ1189" s="1" t="str">
        <f>INDEX(Lookup!E$2:E$1349, MATCH($AE1189, Lookup!$G$2:$G$1349,0))</f>
        <v>Rest of England</v>
      </c>
    </row>
    <row r="1190" spans="1:36" x14ac:dyDescent="0.3">
      <c r="A1190" s="11" t="s">
        <v>1959</v>
      </c>
      <c r="B1190" s="5">
        <v>28300</v>
      </c>
      <c r="C1190" s="5">
        <v>80.5</v>
      </c>
      <c r="D1190" s="5">
        <v>32</v>
      </c>
      <c r="E1190" s="5">
        <v>11.2</v>
      </c>
      <c r="F1190" s="5">
        <v>20.8</v>
      </c>
      <c r="G1190" s="5">
        <v>0</v>
      </c>
      <c r="I1190" s="5">
        <v>26100</v>
      </c>
      <c r="J1190" s="5">
        <v>208.5</v>
      </c>
      <c r="K1190" s="5">
        <v>835200</v>
      </c>
      <c r="L1190" s="5">
        <v>26.6</v>
      </c>
      <c r="M1190" s="5">
        <v>2780.2</v>
      </c>
      <c r="N1190" s="5">
        <v>10210</v>
      </c>
      <c r="O1190" s="5">
        <v>1432.1</v>
      </c>
      <c r="P1190" s="5">
        <v>6617</v>
      </c>
      <c r="Q1190" s="5">
        <v>701.2</v>
      </c>
      <c r="R1190" s="5">
        <v>3553</v>
      </c>
      <c r="S1190" s="5">
        <v>714.8</v>
      </c>
      <c r="T1190" s="5">
        <v>35</v>
      </c>
      <c r="U1190" s="5">
        <v>15.7</v>
      </c>
      <c r="V1190" s="5">
        <v>89.4</v>
      </c>
      <c r="W1190" s="13">
        <v>23.8</v>
      </c>
      <c r="X1190" s="5">
        <v>224.1</v>
      </c>
      <c r="Y1190" s="5">
        <v>658.7</v>
      </c>
      <c r="Z1190" s="5">
        <v>352</v>
      </c>
      <c r="AA1190" s="18">
        <f t="shared" si="99"/>
        <v>1431.7</v>
      </c>
      <c r="AB1190" s="18">
        <f t="shared" si="100"/>
        <v>0.51496295230558953</v>
      </c>
      <c r="AC1190" s="1" t="s">
        <v>7496</v>
      </c>
      <c r="AD1190" s="1" t="str">
        <f t="shared" si="102"/>
        <v>Rothwell U.D.</v>
      </c>
      <c r="AE1190" s="1" t="str">
        <f t="shared" si="101"/>
        <v>Rothwell U.D.</v>
      </c>
      <c r="AF1190" s="1" t="str">
        <f>INDEX(Lookup!G$2:G$1349, MATCH($AE1190, Lookup!$G$2:$G$1349,0))</f>
        <v>ROTHWELL U.D.</v>
      </c>
      <c r="AG1190" s="1" t="s">
        <v>6209</v>
      </c>
      <c r="AH1190" t="s">
        <v>6091</v>
      </c>
      <c r="AI1190" t="s">
        <v>4027</v>
      </c>
      <c r="AJ1190" t="s">
        <v>2362</v>
      </c>
    </row>
    <row r="1191" spans="1:36" x14ac:dyDescent="0.3">
      <c r="A1191" s="11" t="s">
        <v>1702</v>
      </c>
      <c r="B1191" s="5">
        <v>8800</v>
      </c>
      <c r="C1191" s="5">
        <v>83.5</v>
      </c>
      <c r="D1191" s="5">
        <v>32</v>
      </c>
      <c r="E1191" s="5">
        <v>9.6</v>
      </c>
      <c r="F1191" s="5">
        <v>22.4</v>
      </c>
      <c r="G1191" s="5">
        <v>0</v>
      </c>
      <c r="I1191" s="5">
        <v>4513</v>
      </c>
      <c r="J1191" s="5">
        <v>180.3</v>
      </c>
      <c r="K1191" s="5">
        <v>144416</v>
      </c>
      <c r="L1191" s="5">
        <v>59.7</v>
      </c>
      <c r="M1191" s="5">
        <v>477.7</v>
      </c>
      <c r="N1191" s="5">
        <v>3084</v>
      </c>
      <c r="O1191" s="5">
        <v>361.4</v>
      </c>
      <c r="P1191" s="5">
        <v>2520</v>
      </c>
      <c r="Q1191" s="5">
        <v>260.60000000000002</v>
      </c>
      <c r="R1191" s="5">
        <v>564</v>
      </c>
      <c r="S1191" s="5">
        <v>100.8</v>
      </c>
      <c r="T1191" s="5">
        <v>0</v>
      </c>
      <c r="U1191" s="5">
        <v>0</v>
      </c>
      <c r="V1191" s="5">
        <v>27.3</v>
      </c>
      <c r="W1191" s="13">
        <v>1.5</v>
      </c>
      <c r="X1191" s="5">
        <v>16.2</v>
      </c>
      <c r="Y1191" s="5">
        <v>12.2</v>
      </c>
      <c r="Z1191" s="5">
        <v>59.1</v>
      </c>
      <c r="AA1191" s="18">
        <f t="shared" si="99"/>
        <v>361.40000000000003</v>
      </c>
      <c r="AB1191" s="18">
        <f t="shared" si="100"/>
        <v>0.75654176261251838</v>
      </c>
      <c r="AC1191" s="1" t="s">
        <v>7496</v>
      </c>
      <c r="AD1191" s="1" t="str">
        <f t="shared" si="102"/>
        <v>Royston U.D.</v>
      </c>
      <c r="AE1191" s="1" t="str">
        <f t="shared" si="101"/>
        <v>Royston U.D.</v>
      </c>
      <c r="AF1191" s="1" t="str">
        <f>INDEX(Lookup!G$2:G$1349, MATCH($AE1191, Lookup!$G$2:$G$1349,0))</f>
        <v>ROYSTON U.D.</v>
      </c>
      <c r="AG1191" t="s">
        <v>5575</v>
      </c>
      <c r="AH1191" t="s">
        <v>5515</v>
      </c>
      <c r="AI1191" t="s">
        <v>4027</v>
      </c>
      <c r="AJ1191" t="s">
        <v>2362</v>
      </c>
    </row>
    <row r="1192" spans="1:36" x14ac:dyDescent="0.3">
      <c r="A1192" s="11" t="s">
        <v>2320</v>
      </c>
      <c r="B1192" s="5">
        <v>21260</v>
      </c>
      <c r="C1192" s="5">
        <v>90.5</v>
      </c>
      <c r="D1192" s="5">
        <v>37</v>
      </c>
      <c r="E1192" s="5">
        <v>14.5</v>
      </c>
      <c r="F1192" s="5">
        <v>22.5</v>
      </c>
      <c r="G1192" s="5">
        <v>0</v>
      </c>
      <c r="I1192" s="5">
        <v>19200</v>
      </c>
      <c r="J1192" s="5">
        <v>231</v>
      </c>
      <c r="K1192" s="5">
        <v>710400</v>
      </c>
      <c r="L1192" s="5">
        <v>32.200000000000003</v>
      </c>
      <c r="M1192" s="5">
        <v>1938</v>
      </c>
      <c r="N1192" s="5">
        <v>8047</v>
      </c>
      <c r="O1192" s="5">
        <v>1252</v>
      </c>
      <c r="P1192" s="5">
        <v>4159</v>
      </c>
      <c r="Q1192" s="5">
        <v>345.7</v>
      </c>
      <c r="R1192" s="5">
        <v>3751</v>
      </c>
      <c r="S1192" s="5">
        <v>844.9</v>
      </c>
      <c r="T1192" s="5">
        <v>135</v>
      </c>
      <c r="U1192" s="5">
        <v>61.3</v>
      </c>
      <c r="V1192" s="5">
        <v>58.6</v>
      </c>
      <c r="W1192" s="13">
        <v>3.5</v>
      </c>
      <c r="X1192" s="5">
        <v>78.099999999999994</v>
      </c>
      <c r="Y1192" s="5">
        <v>274.5</v>
      </c>
      <c r="Z1192" s="5">
        <v>271.39999999999998</v>
      </c>
      <c r="AA1192" s="18">
        <f t="shared" si="99"/>
        <v>1251.8999999999999</v>
      </c>
      <c r="AB1192" s="18">
        <f t="shared" si="100"/>
        <v>0.64597523219814235</v>
      </c>
      <c r="AC1192" s="1" t="s">
        <v>7496</v>
      </c>
      <c r="AD1192" s="1" t="str">
        <f t="shared" si="102"/>
        <v>Saddleworth U.D.</v>
      </c>
      <c r="AE1192" s="1" t="str">
        <f t="shared" si="101"/>
        <v>Saddleworth U.D.</v>
      </c>
      <c r="AF1192" s="1" t="str">
        <f>INDEX(Lookup!G$2:G$1349, MATCH($AE1192, Lookup!$G$2:$G$1349,0))</f>
        <v>SADDLEWORTH U.D.</v>
      </c>
      <c r="AG1192" s="1" t="str">
        <f>INDEX(Lookup!F$2:F$1349, MATCH($AE1192, Lookup!$G$2:$G$1349,0))</f>
        <v>e461263</v>
      </c>
      <c r="AH1192" s="1" t="str">
        <f>INDEX(Lookup!C$2:C$1349, MATCH($AE1192, Lookup!$G$2:$G$1349,0))</f>
        <v>Greater Manchester</v>
      </c>
      <c r="AI1192" s="1" t="str">
        <f>INDEX(Lookup!D$2:D$1349, MATCH($AE1192, Lookup!$G$2:$G$1349,0))</f>
        <v>North West</v>
      </c>
      <c r="AJ1192" s="1" t="str">
        <f>INDEX(Lookup!E$2:E$1349, MATCH($AE1192, Lookup!$G$2:$G$1349,0))</f>
        <v>Rest of England</v>
      </c>
    </row>
    <row r="1193" spans="1:36" x14ac:dyDescent="0.3">
      <c r="A1193" s="11" t="s">
        <v>2321</v>
      </c>
      <c r="B1193" s="5">
        <v>11580</v>
      </c>
      <c r="C1193" s="5">
        <v>89.5</v>
      </c>
      <c r="D1193" s="5">
        <v>35</v>
      </c>
      <c r="E1193" s="5">
        <v>12.5</v>
      </c>
      <c r="F1193" s="5">
        <v>22.5</v>
      </c>
      <c r="G1193" s="5">
        <v>0</v>
      </c>
      <c r="I1193" s="5">
        <v>10455</v>
      </c>
      <c r="J1193" s="5">
        <v>159.4</v>
      </c>
      <c r="K1193" s="5">
        <v>365925</v>
      </c>
      <c r="L1193" s="5">
        <v>27.9</v>
      </c>
      <c r="M1193" s="5">
        <v>1124.9000000000001</v>
      </c>
      <c r="N1193" s="5">
        <v>4014</v>
      </c>
      <c r="O1193" s="5">
        <v>491.8</v>
      </c>
      <c r="P1193" s="5">
        <v>2851</v>
      </c>
      <c r="Q1193" s="5">
        <v>273.60000000000002</v>
      </c>
      <c r="R1193" s="5">
        <v>1150</v>
      </c>
      <c r="S1193" s="5">
        <v>211.9</v>
      </c>
      <c r="T1193" s="5">
        <v>13</v>
      </c>
      <c r="U1193" s="5">
        <v>6.1</v>
      </c>
      <c r="V1193" s="5">
        <v>156.4</v>
      </c>
      <c r="W1193" s="13">
        <v>14.9</v>
      </c>
      <c r="X1193" s="5">
        <v>91.9</v>
      </c>
      <c r="Y1193" s="5">
        <v>224.3</v>
      </c>
      <c r="Z1193" s="5">
        <v>145.9</v>
      </c>
      <c r="AA1193" s="18">
        <f t="shared" si="99"/>
        <v>491.6</v>
      </c>
      <c r="AB1193" s="18">
        <f t="shared" si="100"/>
        <v>0.43701662369988442</v>
      </c>
      <c r="AC1193" s="1" t="s">
        <v>7496</v>
      </c>
      <c r="AD1193" s="1" t="str">
        <f t="shared" si="102"/>
        <v>Selby U.D.</v>
      </c>
      <c r="AE1193" s="1" t="str">
        <f t="shared" si="101"/>
        <v>Selby U.D.</v>
      </c>
      <c r="AF1193" s="1" t="str">
        <f>INDEX(Lookup!G$2:G$1349, MATCH($AE1193, Lookup!$G$2:$G$1349,0))</f>
        <v>SELBY U.D.</v>
      </c>
      <c r="AG1193" s="1" t="str">
        <f>INDEX(Lookup!F$2:F$1349, MATCH($AE1193, Lookup!$G$2:$G$1349,0))</f>
        <v>e461264</v>
      </c>
      <c r="AH1193" s="1" t="str">
        <f>INDEX(Lookup!C$2:C$1349, MATCH($AE1193, Lookup!$G$2:$G$1349,0))</f>
        <v>North Yorkshire</v>
      </c>
      <c r="AI1193" s="1" t="str">
        <f>INDEX(Lookup!D$2:D$1349, MATCH($AE1193, Lookup!$G$2:$G$1349,0))</f>
        <v>Yorkshire and The Humber</v>
      </c>
      <c r="AJ1193" s="1" t="str">
        <f>INDEX(Lookup!E$2:E$1349, MATCH($AE1193, Lookup!$G$2:$G$1349,0))</f>
        <v>Rest of England</v>
      </c>
    </row>
    <row r="1194" spans="1:36" x14ac:dyDescent="0.3">
      <c r="A1194" s="11" t="s">
        <v>2322</v>
      </c>
      <c r="B1194" s="5">
        <v>28550</v>
      </c>
      <c r="C1194" s="5">
        <v>98.5</v>
      </c>
      <c r="D1194" s="5">
        <v>41</v>
      </c>
      <c r="E1194" s="5">
        <v>20.2</v>
      </c>
      <c r="F1194" s="5">
        <v>20.8</v>
      </c>
      <c r="G1194" s="5">
        <v>0</v>
      </c>
      <c r="I1194" s="5">
        <v>23750</v>
      </c>
      <c r="J1194" s="5">
        <v>142.30000000000001</v>
      </c>
      <c r="K1194" s="5">
        <v>973750</v>
      </c>
      <c r="L1194" s="5">
        <v>34.799999999999997</v>
      </c>
      <c r="M1194" s="5">
        <v>2475</v>
      </c>
      <c r="N1194" s="5">
        <v>10418</v>
      </c>
      <c r="O1194" s="5">
        <v>1472</v>
      </c>
      <c r="P1194" s="5">
        <v>7060</v>
      </c>
      <c r="Q1194" s="5">
        <v>772.3</v>
      </c>
      <c r="R1194" s="5">
        <v>3288</v>
      </c>
      <c r="S1194" s="5">
        <v>667.1</v>
      </c>
      <c r="T1194" s="5">
        <v>68</v>
      </c>
      <c r="U1194" s="5">
        <v>32.5</v>
      </c>
      <c r="V1194" s="5">
        <v>225.9</v>
      </c>
      <c r="W1194" s="13">
        <v>16.5</v>
      </c>
      <c r="X1194" s="13">
        <v>115.5</v>
      </c>
      <c r="Y1194" s="13">
        <v>428.3</v>
      </c>
      <c r="Z1194" s="5">
        <v>216.9</v>
      </c>
      <c r="AA1194" s="18">
        <f t="shared" si="99"/>
        <v>1471.9</v>
      </c>
      <c r="AB1194" s="18">
        <f t="shared" si="100"/>
        <v>0.59470707070707074</v>
      </c>
      <c r="AC1194" s="1" t="s">
        <v>7496</v>
      </c>
      <c r="AD1194" s="1" t="str">
        <f t="shared" si="102"/>
        <v>Shipley U.D.</v>
      </c>
      <c r="AE1194" s="1" t="str">
        <f t="shared" si="101"/>
        <v>Shipley U.D.</v>
      </c>
      <c r="AF1194" s="1" t="str">
        <f>INDEX(Lookup!G$2:G$1349, MATCH($AE1194, Lookup!$G$2:$G$1349,0))</f>
        <v>SHIPLEY U.D.</v>
      </c>
      <c r="AG1194" s="1" t="str">
        <f>INDEX(Lookup!F$2:F$1349, MATCH($AE1194, Lookup!$G$2:$G$1349,0))</f>
        <v>e461265</v>
      </c>
      <c r="AH1194" s="1" t="str">
        <f>INDEX(Lookup!C$2:C$1349, MATCH($AE1194, Lookup!$G$2:$G$1349,0))</f>
        <v>West Yorkshire</v>
      </c>
      <c r="AI1194" s="1" t="str">
        <f>INDEX(Lookup!D$2:D$1349, MATCH($AE1194, Lookup!$G$2:$G$1349,0))</f>
        <v>Yorkshire and The Humber</v>
      </c>
      <c r="AJ1194" s="1" t="str">
        <f>INDEX(Lookup!E$2:E$1349, MATCH($AE1194, Lookup!$G$2:$G$1349,0))</f>
        <v>Rest of England</v>
      </c>
    </row>
    <row r="1195" spans="1:36" x14ac:dyDescent="0.3">
      <c r="A1195" s="11" t="s">
        <v>2323</v>
      </c>
      <c r="B1195" s="5">
        <v>5550</v>
      </c>
      <c r="C1195" s="5">
        <v>88.5</v>
      </c>
      <c r="D1195" s="5">
        <v>39</v>
      </c>
      <c r="E1195" s="5">
        <v>16.600000000000001</v>
      </c>
      <c r="F1195" s="5">
        <v>22.4</v>
      </c>
      <c r="G1195" s="5">
        <v>0</v>
      </c>
      <c r="I1195" s="5">
        <v>3700</v>
      </c>
      <c r="J1195" s="5">
        <v>162.4</v>
      </c>
      <c r="K1195" s="5">
        <v>144300</v>
      </c>
      <c r="L1195" s="5">
        <v>44.7</v>
      </c>
      <c r="M1195" s="5">
        <v>412.7</v>
      </c>
      <c r="N1195" s="5">
        <v>2253</v>
      </c>
      <c r="O1195" s="5">
        <v>260</v>
      </c>
      <c r="P1195" s="5">
        <v>1649</v>
      </c>
      <c r="Q1195" s="5">
        <v>151.69999999999999</v>
      </c>
      <c r="R1195" s="5">
        <v>598</v>
      </c>
      <c r="S1195" s="5">
        <v>105.1</v>
      </c>
      <c r="T1195" s="5">
        <v>6</v>
      </c>
      <c r="U1195" s="5">
        <v>3.2</v>
      </c>
      <c r="V1195" s="5">
        <v>16.2</v>
      </c>
      <c r="W1195" s="13">
        <v>2</v>
      </c>
      <c r="X1195" s="5">
        <v>20.2</v>
      </c>
      <c r="Y1195" s="5">
        <v>63.6</v>
      </c>
      <c r="Z1195" s="5">
        <v>50.7</v>
      </c>
      <c r="AA1195" s="18">
        <f t="shared" si="99"/>
        <v>259.99999999999994</v>
      </c>
      <c r="AB1195" s="18">
        <f t="shared" si="100"/>
        <v>0.62999757693239633</v>
      </c>
      <c r="AC1195" s="1" t="s">
        <v>7496</v>
      </c>
      <c r="AD1195" s="1" t="str">
        <f t="shared" si="102"/>
        <v>Silsden U.D.</v>
      </c>
      <c r="AE1195" s="1" t="str">
        <f t="shared" si="101"/>
        <v>Silsden U.D.</v>
      </c>
      <c r="AF1195" s="1" t="str">
        <f>INDEX(Lookup!G$2:G$1349, MATCH($AE1195, Lookup!$G$2:$G$1349,0))</f>
        <v>SILSDEN U.D.</v>
      </c>
      <c r="AG1195" s="1" t="str">
        <f>INDEX(Lookup!F$2:F$1349, MATCH($AE1195, Lookup!$G$2:$G$1349,0))</f>
        <v>e461266</v>
      </c>
      <c r="AH1195" s="1" t="str">
        <f>INDEX(Lookup!C$2:C$1349, MATCH($AE1195, Lookup!$G$2:$G$1349,0))</f>
        <v>West Yorkshire</v>
      </c>
      <c r="AI1195" s="1" t="str">
        <f>INDEX(Lookup!D$2:D$1349, MATCH($AE1195, Lookup!$G$2:$G$1349,0))</f>
        <v>Yorkshire and The Humber</v>
      </c>
      <c r="AJ1195" s="1" t="str">
        <f>INDEX(Lookup!E$2:E$1349, MATCH($AE1195, Lookup!$G$2:$G$1349,0))</f>
        <v>Rest of England</v>
      </c>
    </row>
    <row r="1196" spans="1:36" x14ac:dyDescent="0.3">
      <c r="A1196" s="11" t="s">
        <v>2324</v>
      </c>
      <c r="B1196" s="5">
        <v>12560</v>
      </c>
      <c r="C1196" s="5">
        <v>84.5</v>
      </c>
      <c r="D1196" s="5">
        <v>34</v>
      </c>
      <c r="E1196" s="5">
        <v>13.2</v>
      </c>
      <c r="F1196" s="5">
        <v>20.8</v>
      </c>
      <c r="G1196" s="5">
        <v>0</v>
      </c>
      <c r="I1196" s="5">
        <v>10860</v>
      </c>
      <c r="J1196" s="5">
        <v>139.19999999999999</v>
      </c>
      <c r="K1196" s="5">
        <v>369240</v>
      </c>
      <c r="L1196" s="5">
        <v>30.6</v>
      </c>
      <c r="M1196" s="5">
        <v>1177.3</v>
      </c>
      <c r="N1196" s="5">
        <v>4802</v>
      </c>
      <c r="O1196" s="5">
        <v>579</v>
      </c>
      <c r="P1196" s="5">
        <v>3769</v>
      </c>
      <c r="Q1196" s="5">
        <v>364.2</v>
      </c>
      <c r="R1196" s="5">
        <v>1011</v>
      </c>
      <c r="S1196" s="5">
        <v>203.4</v>
      </c>
      <c r="T1196" s="5">
        <v>21</v>
      </c>
      <c r="U1196" s="5">
        <v>11.3</v>
      </c>
      <c r="V1196" s="5">
        <v>206.1</v>
      </c>
      <c r="W1196" s="13">
        <v>21.5</v>
      </c>
      <c r="X1196" s="13">
        <v>101</v>
      </c>
      <c r="Y1196" s="13">
        <v>73.400000000000006</v>
      </c>
      <c r="Z1196" s="5">
        <v>196.3</v>
      </c>
      <c r="AA1196" s="18">
        <f t="shared" si="99"/>
        <v>578.9</v>
      </c>
      <c r="AB1196" s="18">
        <f t="shared" si="100"/>
        <v>0.4917183385713072</v>
      </c>
      <c r="AC1196" s="1" t="s">
        <v>7496</v>
      </c>
      <c r="AD1196" s="1" t="str">
        <f t="shared" si="102"/>
        <v>Skipton U.D.</v>
      </c>
      <c r="AE1196" s="1" t="str">
        <f t="shared" si="101"/>
        <v>Skipton U.D.</v>
      </c>
      <c r="AF1196" s="1" t="str">
        <f>INDEX(Lookup!G$2:G$1349, MATCH($AE1196, Lookup!$G$2:$G$1349,0))</f>
        <v>SKIPTON U.D.</v>
      </c>
      <c r="AG1196" s="1" t="str">
        <f>INDEX(Lookup!F$2:F$1349, MATCH($AE1196, Lookup!$G$2:$G$1349,0))</f>
        <v>e461267</v>
      </c>
      <c r="AH1196" s="1" t="str">
        <f>INDEX(Lookup!C$2:C$1349, MATCH($AE1196, Lookup!$G$2:$G$1349,0))</f>
        <v>North Yorkshire</v>
      </c>
      <c r="AI1196" s="1" t="str">
        <f>INDEX(Lookup!D$2:D$1349, MATCH($AE1196, Lookup!$G$2:$G$1349,0))</f>
        <v>Yorkshire and The Humber</v>
      </c>
      <c r="AJ1196" s="1" t="str">
        <f>INDEX(Lookup!E$2:E$1349, MATCH($AE1196, Lookup!$G$2:$G$1349,0))</f>
        <v>Rest of England</v>
      </c>
    </row>
    <row r="1197" spans="1:36" x14ac:dyDescent="0.3">
      <c r="A1197" s="11" t="s">
        <v>2325</v>
      </c>
      <c r="B1197" s="5">
        <v>16170</v>
      </c>
      <c r="C1197" s="5">
        <v>86.5</v>
      </c>
      <c r="D1197" s="5">
        <v>34</v>
      </c>
      <c r="E1197" s="5">
        <v>13.1</v>
      </c>
      <c r="F1197" s="5">
        <v>20.8</v>
      </c>
      <c r="G1197" s="5">
        <v>0.1</v>
      </c>
      <c r="I1197" s="5">
        <v>8720</v>
      </c>
      <c r="J1197" s="5">
        <v>136.69999999999999</v>
      </c>
      <c r="K1197" s="5">
        <v>296480</v>
      </c>
      <c r="L1197" s="5">
        <v>55.2</v>
      </c>
      <c r="M1197" s="5">
        <v>961.1</v>
      </c>
      <c r="N1197" s="5">
        <v>6226</v>
      </c>
      <c r="O1197" s="5">
        <v>541</v>
      </c>
      <c r="P1197" s="5">
        <v>5755</v>
      </c>
      <c r="Q1197" s="5">
        <v>451.7</v>
      </c>
      <c r="R1197" s="5">
        <v>461</v>
      </c>
      <c r="S1197" s="5">
        <v>84.7</v>
      </c>
      <c r="T1197" s="5">
        <v>10</v>
      </c>
      <c r="U1197" s="5">
        <v>4.5999999999999996</v>
      </c>
      <c r="V1197" s="5">
        <v>43.4</v>
      </c>
      <c r="W1197" s="13">
        <v>2.6</v>
      </c>
      <c r="X1197" s="13">
        <v>64.3</v>
      </c>
      <c r="Y1197" s="13">
        <v>190.1</v>
      </c>
      <c r="Z1197" s="5">
        <v>119.7</v>
      </c>
      <c r="AA1197" s="18">
        <f t="shared" si="99"/>
        <v>541</v>
      </c>
      <c r="AB1197" s="18">
        <f t="shared" si="100"/>
        <v>0.56289668088648426</v>
      </c>
      <c r="AC1197" s="1" t="s">
        <v>7496</v>
      </c>
      <c r="AD1197" s="1" t="str">
        <f t="shared" si="102"/>
        <v>Sowerby Bridge U.D.</v>
      </c>
      <c r="AE1197" s="1" t="str">
        <f t="shared" si="101"/>
        <v>Sowerby Bridge U.D.</v>
      </c>
      <c r="AF1197" s="1" t="str">
        <f>INDEX(Lookup!G$2:G$1349, MATCH($AE1197, Lookup!$G$2:$G$1349,0))</f>
        <v>SOWERBY BRIDGE U.D.</v>
      </c>
      <c r="AG1197" s="1" t="str">
        <f>INDEX(Lookup!F$2:F$1349, MATCH($AE1197, Lookup!$G$2:$G$1349,0))</f>
        <v>e461268</v>
      </c>
      <c r="AH1197" s="1" t="str">
        <f>INDEX(Lookup!C$2:C$1349, MATCH($AE1197, Lookup!$G$2:$G$1349,0))</f>
        <v>West Yorkshire</v>
      </c>
      <c r="AI1197" s="1" t="str">
        <f>INDEX(Lookup!D$2:D$1349, MATCH($AE1197, Lookup!$G$2:$G$1349,0))</f>
        <v>Yorkshire and The Humber</v>
      </c>
      <c r="AJ1197" s="1" t="str">
        <f>INDEX(Lookup!E$2:E$1349, MATCH($AE1197, Lookup!$G$2:$G$1349,0))</f>
        <v>Rest of England</v>
      </c>
    </row>
    <row r="1198" spans="1:36" x14ac:dyDescent="0.3">
      <c r="A1198" s="11" t="s">
        <v>1585</v>
      </c>
      <c r="B1198" s="5">
        <v>21240</v>
      </c>
      <c r="C1198" s="5">
        <v>72</v>
      </c>
      <c r="D1198" s="5">
        <v>33</v>
      </c>
      <c r="E1198" s="5">
        <v>10.3</v>
      </c>
      <c r="F1198" s="5">
        <v>22.5</v>
      </c>
      <c r="G1198" s="5">
        <v>0.2</v>
      </c>
      <c r="I1198" s="5">
        <v>13474</v>
      </c>
      <c r="J1198" s="5">
        <v>206.6</v>
      </c>
      <c r="K1198" s="5">
        <v>444642</v>
      </c>
      <c r="L1198" s="5">
        <v>50.7</v>
      </c>
      <c r="M1198" s="5">
        <v>1400.5</v>
      </c>
      <c r="N1198" s="5">
        <v>7460</v>
      </c>
      <c r="O1198" s="5">
        <v>1007.9</v>
      </c>
      <c r="P1198" s="5">
        <v>4903</v>
      </c>
      <c r="Q1198" s="5">
        <v>508.8</v>
      </c>
      <c r="R1198" s="5">
        <v>2516</v>
      </c>
      <c r="S1198" s="5">
        <v>480.4</v>
      </c>
      <c r="T1198" s="5">
        <v>33</v>
      </c>
      <c r="U1198" s="5">
        <v>14.2</v>
      </c>
      <c r="V1198" s="5">
        <v>38.1</v>
      </c>
      <c r="W1198" s="13">
        <v>12.3</v>
      </c>
      <c r="X1198" s="13">
        <v>61.8</v>
      </c>
      <c r="Y1198" s="13">
        <v>54.5</v>
      </c>
      <c r="Z1198" s="5">
        <v>225.9</v>
      </c>
      <c r="AA1198" s="18">
        <f t="shared" si="99"/>
        <v>1003.4000000000001</v>
      </c>
      <c r="AB1198" s="18">
        <f t="shared" si="100"/>
        <v>0.71645840771153169</v>
      </c>
      <c r="AC1198" s="1" t="s">
        <v>7496</v>
      </c>
      <c r="AD1198" s="1" t="str">
        <f t="shared" si="102"/>
        <v>Stanley U.D.</v>
      </c>
      <c r="AE1198" s="1" t="str">
        <f t="shared" si="101"/>
        <v>Stanley U.D.</v>
      </c>
      <c r="AF1198" s="1" t="str">
        <f>INDEX(Lookup!G$2:G$1349, MATCH($AE1198, Lookup!$G$2:$G$1349,0))</f>
        <v>STANLEY U.D.</v>
      </c>
      <c r="AG1198" t="s">
        <v>6223</v>
      </c>
      <c r="AH1198" t="s">
        <v>6091</v>
      </c>
      <c r="AI1198" t="s">
        <v>4027</v>
      </c>
      <c r="AJ1198" t="s">
        <v>2362</v>
      </c>
    </row>
    <row r="1199" spans="1:36" x14ac:dyDescent="0.3">
      <c r="A1199" s="11" t="s">
        <v>7589</v>
      </c>
      <c r="B1199" s="5">
        <v>13560</v>
      </c>
      <c r="C1199" s="5">
        <v>88.5</v>
      </c>
      <c r="D1199" s="5">
        <v>40.5</v>
      </c>
      <c r="E1199" s="5">
        <v>18</v>
      </c>
      <c r="F1199" s="5">
        <v>22.5</v>
      </c>
      <c r="G1199" s="5">
        <v>0</v>
      </c>
      <c r="I1199" s="5">
        <v>15410</v>
      </c>
      <c r="J1199" s="5">
        <v>109.9</v>
      </c>
      <c r="K1199" s="5">
        <v>624105</v>
      </c>
      <c r="L1199" s="5">
        <v>11.8</v>
      </c>
      <c r="M1199" s="5">
        <v>1590.6</v>
      </c>
      <c r="N1199" s="5">
        <v>5028</v>
      </c>
      <c r="O1199" s="5">
        <v>647.29999999999995</v>
      </c>
      <c r="P1199" s="5">
        <v>3539</v>
      </c>
      <c r="Q1199" s="5">
        <v>380.2</v>
      </c>
      <c r="R1199" s="5">
        <v>1487</v>
      </c>
      <c r="S1199" s="5">
        <v>265.8</v>
      </c>
      <c r="T1199" s="5">
        <v>2</v>
      </c>
      <c r="U1199" s="5">
        <v>1.3</v>
      </c>
      <c r="V1199" s="5">
        <v>56.5</v>
      </c>
      <c r="W1199" s="13">
        <v>1.1000000000000001</v>
      </c>
      <c r="X1199" s="13">
        <v>39.700000000000003</v>
      </c>
      <c r="Y1199" s="13">
        <v>625.6</v>
      </c>
      <c r="Z1199" s="13">
        <v>220.4</v>
      </c>
      <c r="AA1199" s="18">
        <f t="shared" si="99"/>
        <v>647.29999999999995</v>
      </c>
      <c r="AB1199" s="18">
        <f t="shared" si="100"/>
        <v>0.40695335093675344</v>
      </c>
      <c r="AC1199" s="1" t="s">
        <v>7496</v>
      </c>
      <c r="AD1199" s="1" t="str">
        <f t="shared" si="102"/>
        <v>Stocksbridge U.D.</v>
      </c>
      <c r="AE1199" s="1" t="str">
        <f t="shared" si="101"/>
        <v>Stocksbridge U.D.</v>
      </c>
      <c r="AF1199" s="1" t="str">
        <f>INDEX(Lookup!G$2:G$1349, MATCH($AE1199, Lookup!$G$2:$G$1349,0))</f>
        <v>STOCKSBRIDGE U.D.</v>
      </c>
      <c r="AG1199" s="1" t="str">
        <f>INDEX(Lookup!F$2:F$1349, MATCH($AE1199, Lookup!$G$2:$G$1349,0))</f>
        <v>e461271</v>
      </c>
      <c r="AH1199" s="1" t="str">
        <f>INDEX(Lookup!C$2:C$1349, MATCH($AE1199, Lookup!$G$2:$G$1349,0))</f>
        <v>South Yorkshire</v>
      </c>
      <c r="AI1199" s="1" t="str">
        <f>INDEX(Lookup!D$2:D$1349, MATCH($AE1199, Lookup!$G$2:$G$1349,0))</f>
        <v>Yorkshire and The Humber</v>
      </c>
      <c r="AJ1199" s="1" t="str">
        <f>INDEX(Lookup!E$2:E$1349, MATCH($AE1199, Lookup!$G$2:$G$1349,0))</f>
        <v>Rest of England</v>
      </c>
    </row>
    <row r="1200" spans="1:36" x14ac:dyDescent="0.3">
      <c r="A1200" s="11" t="s">
        <v>2327</v>
      </c>
      <c r="B1200" s="5">
        <v>15360</v>
      </c>
      <c r="C1200" s="5">
        <v>84.5</v>
      </c>
      <c r="D1200" s="5">
        <v>32.5</v>
      </c>
      <c r="E1200" s="5">
        <v>10</v>
      </c>
      <c r="F1200" s="5">
        <v>22.5</v>
      </c>
      <c r="G1200" s="5">
        <v>0</v>
      </c>
      <c r="I1200" s="5">
        <v>10750</v>
      </c>
      <c r="J1200" s="5">
        <v>141.6</v>
      </c>
      <c r="K1200" s="5">
        <v>349375</v>
      </c>
      <c r="L1200" s="5">
        <v>44.3</v>
      </c>
      <c r="M1200" s="5">
        <v>1140.0999999999999</v>
      </c>
      <c r="N1200" s="5">
        <v>5291</v>
      </c>
      <c r="O1200" s="5">
        <v>701.5</v>
      </c>
      <c r="P1200" s="5">
        <v>3230</v>
      </c>
      <c r="Q1200" s="5">
        <v>339.4</v>
      </c>
      <c r="R1200" s="5">
        <v>2058</v>
      </c>
      <c r="S1200" s="5">
        <v>361.1</v>
      </c>
      <c r="T1200" s="5">
        <v>3</v>
      </c>
      <c r="U1200" s="5">
        <v>1.1000000000000001</v>
      </c>
      <c r="V1200" s="5">
        <v>30.3</v>
      </c>
      <c r="W1200" s="13">
        <v>2.4</v>
      </c>
      <c r="X1200" s="13">
        <v>46</v>
      </c>
      <c r="Y1200" s="13">
        <v>230.8</v>
      </c>
      <c r="Z1200" s="13">
        <v>129.1</v>
      </c>
      <c r="AA1200" s="18">
        <f t="shared" si="99"/>
        <v>701.6</v>
      </c>
      <c r="AB1200" s="18">
        <f t="shared" si="100"/>
        <v>0.61538461538461542</v>
      </c>
      <c r="AC1200" s="1" t="s">
        <v>7496</v>
      </c>
      <c r="AD1200" s="1" t="str">
        <f t="shared" si="102"/>
        <v>Swinton U.D.</v>
      </c>
      <c r="AE1200" s="1" t="str">
        <f t="shared" si="101"/>
        <v>Swinton U.D.</v>
      </c>
      <c r="AF1200" s="1" t="str">
        <f>INDEX(Lookup!G$2:G$1349, MATCH($AE1200, Lookup!$G$2:$G$1349,0))</f>
        <v>SWINTON U.D.</v>
      </c>
      <c r="AG1200" s="1" t="str">
        <f>INDEX(Lookup!F$2:F$1349, MATCH($AE1200, Lookup!$G$2:$G$1349,0))</f>
        <v>e461272</v>
      </c>
      <c r="AH1200" s="1" t="str">
        <f>INDEX(Lookup!C$2:C$1349, MATCH($AE1200, Lookup!$G$2:$G$1349,0))</f>
        <v>South Yorkshire</v>
      </c>
      <c r="AI1200" s="1" t="str">
        <f>INDEX(Lookup!D$2:D$1349, MATCH($AE1200, Lookup!$G$2:$G$1349,0))</f>
        <v>Yorkshire and The Humber</v>
      </c>
      <c r="AJ1200" s="1" t="str">
        <f>INDEX(Lookup!E$2:E$1349, MATCH($AE1200, Lookup!$G$2:$G$1349,0))</f>
        <v>Rest of England</v>
      </c>
    </row>
    <row r="1201" spans="1:36" x14ac:dyDescent="0.3">
      <c r="A1201" s="11" t="s">
        <v>2328</v>
      </c>
      <c r="B1201" s="5">
        <v>3460</v>
      </c>
      <c r="C1201" s="5">
        <v>77</v>
      </c>
      <c r="D1201" s="5">
        <v>30.1</v>
      </c>
      <c r="E1201" s="5">
        <v>7.6</v>
      </c>
      <c r="F1201" s="5">
        <v>22.5</v>
      </c>
      <c r="G1201" s="5">
        <v>0</v>
      </c>
      <c r="I1201" s="5">
        <v>3354</v>
      </c>
      <c r="J1201" s="5">
        <v>218.2</v>
      </c>
      <c r="K1201" s="5">
        <v>100955</v>
      </c>
      <c r="L1201" s="5">
        <v>35.5</v>
      </c>
      <c r="M1201" s="5">
        <v>300.39999999999998</v>
      </c>
      <c r="N1201" s="5">
        <v>1350</v>
      </c>
      <c r="O1201" s="5">
        <v>236.4</v>
      </c>
      <c r="P1201" s="5">
        <v>478</v>
      </c>
      <c r="Q1201" s="5">
        <v>49.4</v>
      </c>
      <c r="R1201" s="5">
        <v>861</v>
      </c>
      <c r="S1201" s="5">
        <v>182.2</v>
      </c>
      <c r="T1201" s="5">
        <v>11</v>
      </c>
      <c r="U1201" s="5">
        <v>4.8</v>
      </c>
      <c r="V1201" s="5">
        <v>13.7</v>
      </c>
      <c r="W1201" s="13">
        <v>1</v>
      </c>
      <c r="X1201" s="13">
        <v>13</v>
      </c>
      <c r="Y1201" s="13">
        <v>5.0999999999999996</v>
      </c>
      <c r="Z1201" s="5">
        <v>31.2</v>
      </c>
      <c r="AA1201" s="18">
        <f t="shared" si="99"/>
        <v>236.4</v>
      </c>
      <c r="AB1201" s="18">
        <f t="shared" si="100"/>
        <v>0.78695073235685764</v>
      </c>
      <c r="AC1201" s="1" t="s">
        <v>7496</v>
      </c>
      <c r="AD1201" s="1" t="str">
        <f t="shared" ref="AD1201:AD1225" si="103">_xlfn.CONCAT(A1201," ",AC1201)</f>
        <v>Tickhill U.D.</v>
      </c>
      <c r="AE1201" s="1" t="str">
        <f t="shared" si="101"/>
        <v>Tickhill U.D.</v>
      </c>
      <c r="AF1201" s="1" t="str">
        <f>INDEX(Lookup!G$2:G$1349, MATCH($AE1201, Lookup!$G$2:$G$1349,0))</f>
        <v>TICKHILL U.D.</v>
      </c>
      <c r="AG1201" s="1" t="str">
        <f>INDEX(Lookup!F$2:F$1349, MATCH($AE1201, Lookup!$G$2:$G$1349,0))</f>
        <v>e461273</v>
      </c>
      <c r="AH1201" s="1" t="str">
        <f>INDEX(Lookup!C$2:C$1349, MATCH($AE1201, Lookup!$G$2:$G$1349,0))</f>
        <v>South Yorkshire</v>
      </c>
      <c r="AI1201" s="1" t="str">
        <f>INDEX(Lookup!D$2:D$1349, MATCH($AE1201, Lookup!$G$2:$G$1349,0))</f>
        <v>Yorkshire and The Humber</v>
      </c>
      <c r="AJ1201" s="1" t="str">
        <f>INDEX(Lookup!E$2:E$1349, MATCH($AE1201, Lookup!$G$2:$G$1349,0))</f>
        <v>Rest of England</v>
      </c>
    </row>
    <row r="1202" spans="1:36" x14ac:dyDescent="0.3">
      <c r="A1202" s="11" t="s">
        <v>7590</v>
      </c>
      <c r="B1202" s="5">
        <v>14950</v>
      </c>
      <c r="C1202" s="5">
        <v>85.5</v>
      </c>
      <c r="D1202" s="5">
        <v>39</v>
      </c>
      <c r="E1202" s="5">
        <v>16.5</v>
      </c>
      <c r="F1202" s="5">
        <v>22.5</v>
      </c>
      <c r="G1202" s="5">
        <v>0</v>
      </c>
      <c r="I1202" s="5">
        <v>12800</v>
      </c>
      <c r="J1202" s="5">
        <v>188.3</v>
      </c>
      <c r="K1202" s="5">
        <v>499200</v>
      </c>
      <c r="L1202" s="5">
        <v>34.299999999999997</v>
      </c>
      <c r="M1202" s="5">
        <v>1302.3</v>
      </c>
      <c r="N1202" s="5">
        <v>5256</v>
      </c>
      <c r="O1202" s="5">
        <v>616</v>
      </c>
      <c r="P1202" s="5">
        <v>4137</v>
      </c>
      <c r="Q1202" s="5">
        <v>401.5</v>
      </c>
      <c r="R1202" s="5">
        <v>1116</v>
      </c>
      <c r="S1202" s="5">
        <v>213.5</v>
      </c>
      <c r="T1202" s="5">
        <v>2</v>
      </c>
      <c r="U1202" s="5">
        <v>1</v>
      </c>
      <c r="V1202" s="5">
        <v>62.7</v>
      </c>
      <c r="W1202" s="13">
        <v>23.1</v>
      </c>
      <c r="X1202" s="13">
        <v>57.6</v>
      </c>
      <c r="Y1202" s="13">
        <v>305.39999999999998</v>
      </c>
      <c r="Z1202" s="5">
        <v>237.6</v>
      </c>
      <c r="AA1202" s="18">
        <f t="shared" si="99"/>
        <v>616</v>
      </c>
      <c r="AB1202" s="18">
        <f t="shared" si="100"/>
        <v>0.47300929125393537</v>
      </c>
      <c r="AC1202" s="1" t="s">
        <v>7496</v>
      </c>
      <c r="AD1202" s="1" t="str">
        <f t="shared" si="103"/>
        <v>Wath upon Dearne U.D.</v>
      </c>
      <c r="AE1202" s="1" t="str">
        <f t="shared" si="101"/>
        <v>Wath upon Dearne U.D.</v>
      </c>
      <c r="AF1202" s="1" t="str">
        <f>INDEX(Lookup!G$2:G$1349, MATCH($AE1202, Lookup!$G$2:$G$1349,0))</f>
        <v>WATH UPON DEARNE U.D.</v>
      </c>
      <c r="AG1202" s="1" t="str">
        <f>INDEX(Lookup!F$2:F$1349, MATCH($AE1202, Lookup!$G$2:$G$1349,0))</f>
        <v>e461275</v>
      </c>
      <c r="AH1202" s="1" t="str">
        <f>INDEX(Lookup!C$2:C$1349, MATCH($AE1202, Lookup!$G$2:$G$1349,0))</f>
        <v>South Yorkshire</v>
      </c>
      <c r="AI1202" s="1" t="str">
        <f>INDEX(Lookup!D$2:D$1349, MATCH($AE1202, Lookup!$G$2:$G$1349,0))</f>
        <v>Yorkshire and The Humber</v>
      </c>
      <c r="AJ1202" s="1" t="str">
        <f>INDEX(Lookup!E$2:E$1349, MATCH($AE1202, Lookup!$G$2:$G$1349,0))</f>
        <v>Rest of England</v>
      </c>
    </row>
    <row r="1203" spans="1:36" x14ac:dyDescent="0.3">
      <c r="A1203" s="11" t="s">
        <v>2330</v>
      </c>
      <c r="B1203" s="5">
        <v>18000</v>
      </c>
      <c r="C1203" s="5">
        <v>85.5</v>
      </c>
      <c r="D1203" s="5">
        <v>34</v>
      </c>
      <c r="E1203" s="5">
        <v>13.2</v>
      </c>
      <c r="F1203" s="5">
        <v>20.8</v>
      </c>
      <c r="G1203" s="5">
        <v>0</v>
      </c>
      <c r="I1203" s="5">
        <v>10440</v>
      </c>
      <c r="J1203" s="5">
        <v>166.3</v>
      </c>
      <c r="K1203" s="5">
        <v>354960</v>
      </c>
      <c r="L1203" s="5">
        <v>52.9</v>
      </c>
      <c r="M1203" s="5">
        <v>1136.2</v>
      </c>
      <c r="N1203" s="5">
        <v>6332</v>
      </c>
      <c r="O1203" s="5">
        <v>708.4</v>
      </c>
      <c r="P1203" s="5">
        <v>5160</v>
      </c>
      <c r="Q1203" s="5">
        <v>501.3</v>
      </c>
      <c r="R1203" s="5">
        <v>1171</v>
      </c>
      <c r="S1203" s="5">
        <v>206.7</v>
      </c>
      <c r="T1203" s="5">
        <v>1</v>
      </c>
      <c r="U1203" s="5">
        <v>0.4</v>
      </c>
      <c r="V1203" s="5">
        <v>127.7</v>
      </c>
      <c r="W1203" s="13">
        <v>6.8</v>
      </c>
      <c r="X1203" s="13">
        <v>65.5</v>
      </c>
      <c r="Y1203" s="13">
        <v>70</v>
      </c>
      <c r="Z1203" s="5">
        <v>157.80000000000001</v>
      </c>
      <c r="AA1203" s="18">
        <f t="shared" si="99"/>
        <v>708.4</v>
      </c>
      <c r="AB1203" s="18">
        <f t="shared" si="100"/>
        <v>0.62348178137651822</v>
      </c>
      <c r="AC1203" s="1" t="s">
        <v>7496</v>
      </c>
      <c r="AD1203" s="1" t="str">
        <f t="shared" si="103"/>
        <v>Wombwell U.D.</v>
      </c>
      <c r="AE1203" s="1" t="str">
        <f t="shared" si="101"/>
        <v>Wombwell U.D.</v>
      </c>
      <c r="AF1203" s="1" t="str">
        <f>INDEX(Lookup!G$2:G$1349, MATCH($AE1203, Lookup!$G$2:$G$1349,0))</f>
        <v>WOMBWELL U.D.</v>
      </c>
      <c r="AG1203" s="1" t="str">
        <f>INDEX(Lookup!F$2:F$1349, MATCH($AE1203, Lookup!$G$2:$G$1349,0))</f>
        <v>e461276</v>
      </c>
      <c r="AH1203" s="1" t="str">
        <f>INDEX(Lookup!C$2:C$1349, MATCH($AE1203, Lookup!$G$2:$G$1349,0))</f>
        <v>South Yorkshire</v>
      </c>
      <c r="AI1203" s="1" t="str">
        <f>INDEX(Lookup!D$2:D$1349, MATCH($AE1203, Lookup!$G$2:$G$1349,0))</f>
        <v>Yorkshire and The Humber</v>
      </c>
      <c r="AJ1203" s="1" t="str">
        <f>INDEX(Lookup!E$2:E$1349, MATCH($AE1203, Lookup!$G$2:$G$1349,0))</f>
        <v>Rest of England</v>
      </c>
    </row>
    <row r="1204" spans="1:36" x14ac:dyDescent="0.3">
      <c r="A1204" s="11" t="s">
        <v>7591</v>
      </c>
      <c r="B1204" s="5">
        <v>15340</v>
      </c>
      <c r="C1204" s="5">
        <v>70.5</v>
      </c>
      <c r="D1204" s="5">
        <v>28</v>
      </c>
      <c r="E1204" s="5">
        <v>5.6</v>
      </c>
      <c r="F1204" s="5">
        <v>22.4</v>
      </c>
      <c r="G1204" s="5">
        <v>0</v>
      </c>
      <c r="I1204" s="5">
        <v>9186</v>
      </c>
      <c r="J1204" s="5">
        <v>147.69999999999999</v>
      </c>
      <c r="K1204" s="5">
        <v>257208</v>
      </c>
      <c r="L1204" s="5">
        <v>51.7</v>
      </c>
      <c r="M1204" s="5">
        <v>986.7</v>
      </c>
      <c r="N1204" s="5">
        <v>5359</v>
      </c>
      <c r="O1204" s="5">
        <v>644.29999999999995</v>
      </c>
      <c r="P1204" s="5">
        <v>4198</v>
      </c>
      <c r="Q1204" s="5">
        <v>422.5</v>
      </c>
      <c r="R1204" s="5">
        <v>1158</v>
      </c>
      <c r="S1204" s="5">
        <v>220.9</v>
      </c>
      <c r="T1204" s="5">
        <v>2</v>
      </c>
      <c r="U1204" s="5">
        <v>0.9</v>
      </c>
      <c r="V1204" s="5">
        <v>29</v>
      </c>
      <c r="W1204" s="13">
        <v>3.4</v>
      </c>
      <c r="X1204" s="5">
        <v>44.5</v>
      </c>
      <c r="Y1204" s="5">
        <v>123.8</v>
      </c>
      <c r="Z1204" s="5">
        <v>141.69999999999999</v>
      </c>
      <c r="AA1204" s="18">
        <f t="shared" si="99"/>
        <v>644.29999999999995</v>
      </c>
      <c r="AB1204" s="18">
        <f t="shared" si="100"/>
        <v>0.6529846964629572</v>
      </c>
      <c r="AC1204" s="1" t="s">
        <v>7496</v>
      </c>
      <c r="AD1204" s="1" t="str">
        <f t="shared" si="103"/>
        <v>Worsbrough U.D.</v>
      </c>
      <c r="AE1204" s="1" t="str">
        <f t="shared" si="101"/>
        <v>Worsbrough U.D.</v>
      </c>
      <c r="AF1204" s="1" t="str">
        <f>INDEX(Lookup!G$2:G$1349, MATCH($AE1204, Lookup!$G$2:$G$1349,0))</f>
        <v>WORSBROUGH U.D.</v>
      </c>
      <c r="AG1204" s="1" t="str">
        <f>INDEX(Lookup!F$2:F$1349, MATCH($AE1204, Lookup!$G$2:$G$1349,0))</f>
        <v>e461277</v>
      </c>
      <c r="AH1204" s="1" t="str">
        <f>INDEX(Lookup!C$2:C$1349, MATCH($AE1204, Lookup!$G$2:$G$1349,0))</f>
        <v>South Yorkshire</v>
      </c>
      <c r="AI1204" s="1" t="str">
        <f>INDEX(Lookup!D$2:D$1349, MATCH($AE1204, Lookup!$G$2:$G$1349,0))</f>
        <v>Yorkshire and The Humber</v>
      </c>
      <c r="AJ1204" s="1" t="str">
        <f>INDEX(Lookup!E$2:E$1349, MATCH($AE1204, Lookup!$G$2:$G$1349,0))</f>
        <v>Rest of England</v>
      </c>
    </row>
    <row r="1205" spans="1:36" x14ac:dyDescent="0.3">
      <c r="A1205" s="11" t="s">
        <v>2332</v>
      </c>
      <c r="B1205" s="5">
        <v>5120</v>
      </c>
      <c r="C1205" s="5">
        <v>77</v>
      </c>
      <c r="D1205" s="5">
        <v>31</v>
      </c>
      <c r="E1205" s="5">
        <v>8.5</v>
      </c>
      <c r="F1205" s="5">
        <v>22.5</v>
      </c>
      <c r="G1205" s="5">
        <v>0</v>
      </c>
      <c r="H1205" s="5">
        <v>31.6</v>
      </c>
      <c r="I1205" s="5">
        <v>5934</v>
      </c>
      <c r="J1205" s="5">
        <v>177.3</v>
      </c>
      <c r="K1205" s="5">
        <v>187402</v>
      </c>
      <c r="L1205" s="5">
        <v>7.9</v>
      </c>
      <c r="M1205" s="5">
        <v>627.29999999999995</v>
      </c>
      <c r="N1205" s="5">
        <v>1902</v>
      </c>
      <c r="O1205" s="5">
        <v>288</v>
      </c>
      <c r="P1205" s="5">
        <v>807</v>
      </c>
      <c r="Q1205" s="5">
        <v>71</v>
      </c>
      <c r="R1205" s="5">
        <v>1022</v>
      </c>
      <c r="S1205" s="5">
        <v>180.2</v>
      </c>
      <c r="T1205" s="5">
        <v>67</v>
      </c>
      <c r="U1205" s="5">
        <v>36.700000000000003</v>
      </c>
      <c r="V1205" s="5">
        <v>7.1</v>
      </c>
      <c r="W1205" s="13">
        <v>4.0999999999999996</v>
      </c>
      <c r="X1205" s="5">
        <v>64.3</v>
      </c>
      <c r="Y1205" s="5">
        <v>1.5</v>
      </c>
      <c r="Z1205" s="5">
        <v>262.3</v>
      </c>
      <c r="AA1205" s="18">
        <f t="shared" si="99"/>
        <v>287.89999999999998</v>
      </c>
      <c r="AB1205" s="18">
        <f t="shared" si="100"/>
        <v>0.45895106009883629</v>
      </c>
      <c r="AC1205" s="1" t="s">
        <v>7494</v>
      </c>
      <c r="AD1205" s="1" t="str">
        <f t="shared" si="103"/>
        <v>Bowland R.D.</v>
      </c>
      <c r="AE1205" s="1" t="str">
        <f t="shared" si="101"/>
        <v>Bowland R.D.</v>
      </c>
      <c r="AF1205" s="1" t="str">
        <f>INDEX(Lookup!G$2:G$1349, MATCH($AE1205, Lookup!$G$2:$G$1349,0))</f>
        <v>BOWLAND R.D.</v>
      </c>
      <c r="AG1205" s="1" t="str">
        <f>INDEX(Lookup!F$2:F$1349, MATCH($AE1205, Lookup!$G$2:$G$1349,0))</f>
        <v>e461278</v>
      </c>
      <c r="AH1205" s="1" t="str">
        <f>INDEX(Lookup!C$2:C$1349, MATCH($AE1205, Lookup!$G$2:$G$1349,0))</f>
        <v>Lancashire</v>
      </c>
      <c r="AI1205" s="1" t="str">
        <f>INDEX(Lookup!D$2:D$1349, MATCH($AE1205, Lookup!$G$2:$G$1349,0))</f>
        <v>North West</v>
      </c>
      <c r="AJ1205" s="1" t="str">
        <f>INDEX(Lookup!E$2:E$1349, MATCH($AE1205, Lookup!$G$2:$G$1349,0))</f>
        <v>Rest of England</v>
      </c>
    </row>
    <row r="1206" spans="1:36" x14ac:dyDescent="0.3">
      <c r="A1206" s="11" t="s">
        <v>1256</v>
      </c>
      <c r="B1206" s="5">
        <v>82530</v>
      </c>
      <c r="C1206" s="5">
        <v>80</v>
      </c>
      <c r="D1206" s="5">
        <v>33</v>
      </c>
      <c r="E1206" s="5">
        <v>10.5</v>
      </c>
      <c r="F1206" s="5">
        <v>22.5</v>
      </c>
      <c r="G1206" s="5">
        <v>0</v>
      </c>
      <c r="H1206" s="5">
        <v>33.9</v>
      </c>
      <c r="I1206" s="5">
        <v>63547</v>
      </c>
      <c r="J1206" s="5">
        <v>134.9</v>
      </c>
      <c r="K1206" s="5">
        <v>2156773</v>
      </c>
      <c r="L1206" s="5">
        <v>37.1</v>
      </c>
      <c r="M1206" s="5">
        <v>7050.8</v>
      </c>
      <c r="N1206" s="5">
        <v>26710</v>
      </c>
      <c r="O1206" s="5">
        <v>3726</v>
      </c>
      <c r="P1206" s="5">
        <v>17345</v>
      </c>
      <c r="Q1206" s="5">
        <v>1950.6</v>
      </c>
      <c r="R1206" s="5">
        <v>9288</v>
      </c>
      <c r="S1206" s="5">
        <v>1713.6</v>
      </c>
      <c r="T1206" s="5">
        <v>74</v>
      </c>
      <c r="U1206" s="5">
        <v>34.5</v>
      </c>
      <c r="V1206" s="5">
        <v>210.1</v>
      </c>
      <c r="W1206" s="13">
        <v>33.799999999999997</v>
      </c>
      <c r="X1206" s="5">
        <v>367.5</v>
      </c>
      <c r="Y1206" s="5">
        <v>665.7</v>
      </c>
      <c r="Z1206" s="5">
        <v>2047.7</v>
      </c>
      <c r="AA1206" s="18">
        <f t="shared" si="99"/>
        <v>3698.7</v>
      </c>
      <c r="AB1206" s="18">
        <f t="shared" si="100"/>
        <v>0.52457877120326768</v>
      </c>
      <c r="AC1206" s="1" t="s">
        <v>7494</v>
      </c>
      <c r="AD1206" s="1" t="str">
        <f t="shared" si="103"/>
        <v>Doncaster R.D.</v>
      </c>
      <c r="AE1206" s="1" t="str">
        <f t="shared" si="101"/>
        <v>Doncaster R.D.</v>
      </c>
      <c r="AF1206" s="1" t="str">
        <f>INDEX(Lookup!G$2:G$1349, MATCH($AE1206, Lookup!$G$2:$G$1349,0))</f>
        <v>DONCASTER R.D.</v>
      </c>
      <c r="AG1206" s="1" t="str">
        <f>INDEX(Lookup!F$2:F$1349, MATCH($AE1206, Lookup!$G$2:$G$1349,0))</f>
        <v>e461279</v>
      </c>
      <c r="AH1206" s="1" t="str">
        <f>INDEX(Lookup!C$2:C$1349, MATCH($AE1206, Lookup!$G$2:$G$1349,0))</f>
        <v>South Yorkshire</v>
      </c>
      <c r="AI1206" s="1" t="str">
        <f>INDEX(Lookup!D$2:D$1349, MATCH($AE1206, Lookup!$G$2:$G$1349,0))</f>
        <v>Yorkshire and The Humber</v>
      </c>
      <c r="AJ1206" s="1" t="str">
        <f>INDEX(Lookup!E$2:E$1349, MATCH($AE1206, Lookup!$G$2:$G$1349,0))</f>
        <v>Rest of England</v>
      </c>
    </row>
    <row r="1207" spans="1:36" x14ac:dyDescent="0.3">
      <c r="A1207" s="11" t="s">
        <v>2270</v>
      </c>
      <c r="B1207" s="5">
        <v>9500</v>
      </c>
      <c r="C1207" s="5">
        <v>72</v>
      </c>
      <c r="D1207" s="5">
        <v>28</v>
      </c>
      <c r="E1207" s="5">
        <v>5.5</v>
      </c>
      <c r="F1207" s="5">
        <v>22.5</v>
      </c>
      <c r="G1207" s="5">
        <v>0</v>
      </c>
      <c r="H1207" s="5">
        <v>29.1</v>
      </c>
      <c r="I1207" s="5">
        <v>7243</v>
      </c>
      <c r="J1207" s="5">
        <v>192.3</v>
      </c>
      <c r="K1207" s="5">
        <v>210792</v>
      </c>
      <c r="L1207" s="5">
        <v>41.1</v>
      </c>
      <c r="N1207" s="5">
        <v>3401</v>
      </c>
      <c r="O1207" s="5">
        <v>414.2</v>
      </c>
      <c r="P1207" s="5">
        <v>2303</v>
      </c>
      <c r="Q1207" s="5">
        <v>215.1</v>
      </c>
      <c r="R1207" s="5">
        <v>1083</v>
      </c>
      <c r="S1207" s="5">
        <v>190.4</v>
      </c>
      <c r="T1207" s="5">
        <v>13</v>
      </c>
      <c r="U1207" s="5">
        <v>6.6</v>
      </c>
      <c r="V1207" s="5">
        <v>14</v>
      </c>
      <c r="W1207" s="13">
        <v>2.7</v>
      </c>
      <c r="X1207" s="5">
        <v>59.3</v>
      </c>
      <c r="Y1207" s="5">
        <v>156.30000000000001</v>
      </c>
      <c r="Z1207" s="5">
        <v>92.5</v>
      </c>
      <c r="AA1207" s="18">
        <f t="shared" si="99"/>
        <v>412.1</v>
      </c>
      <c r="AB1207" s="18" t="e">
        <f t="shared" si="100"/>
        <v>#DIV/0!</v>
      </c>
      <c r="AC1207" s="1" t="s">
        <v>7494</v>
      </c>
      <c r="AD1207" s="1" t="str">
        <f t="shared" si="103"/>
        <v>Goole R.D.</v>
      </c>
      <c r="AE1207" s="1" t="str">
        <f t="shared" si="101"/>
        <v>Goole R.D.</v>
      </c>
      <c r="AF1207" s="1" t="str">
        <f>INDEX(Lookup!G$2:G$1349, MATCH($AE1207, Lookup!$G$2:$G$1349,0))</f>
        <v>GOOLE R.D.</v>
      </c>
      <c r="AG1207" s="1" t="str">
        <f>INDEX(Lookup!F$2:F$1349, MATCH($AE1207, Lookup!$G$2:$G$1349,0))</f>
        <v>e461280</v>
      </c>
      <c r="AH1207" s="1" t="str">
        <f>INDEX(Lookup!C$2:C$1349, MATCH($AE1207, Lookup!$G$2:$G$1349,0))</f>
        <v>Humberside</v>
      </c>
      <c r="AI1207" s="1" t="str">
        <f>INDEX(Lookup!D$2:D$1349, MATCH($AE1207, Lookup!$G$2:$G$1349,0))</f>
        <v>Yorkshire and The Humber</v>
      </c>
      <c r="AJ1207" s="1" t="str">
        <f>INDEX(Lookup!E$2:E$1349, MATCH($AE1207, Lookup!$G$2:$G$1349,0))</f>
        <v>Rest of England</v>
      </c>
    </row>
    <row r="1208" spans="1:36" x14ac:dyDescent="0.3">
      <c r="A1208" s="11" t="s">
        <v>2301</v>
      </c>
      <c r="B1208" s="5">
        <v>51480</v>
      </c>
      <c r="C1208" s="5">
        <v>77</v>
      </c>
      <c r="D1208" s="5">
        <v>30.9</v>
      </c>
      <c r="E1208" s="5">
        <v>8.3000000000000007</v>
      </c>
      <c r="F1208" s="5">
        <v>22.5</v>
      </c>
      <c r="G1208" s="5">
        <v>0.1</v>
      </c>
      <c r="H1208" s="5">
        <v>33.5</v>
      </c>
      <c r="I1208" s="5">
        <v>32074</v>
      </c>
      <c r="J1208" s="5">
        <v>144.1</v>
      </c>
      <c r="K1208" s="5">
        <v>1074877</v>
      </c>
      <c r="L1208" s="5">
        <v>51.1</v>
      </c>
      <c r="M1208" s="5">
        <v>3363.8</v>
      </c>
      <c r="N1208" s="5">
        <v>16989</v>
      </c>
      <c r="O1208" s="5">
        <v>1996.4</v>
      </c>
      <c r="P1208" s="5">
        <v>13824</v>
      </c>
      <c r="Q1208" s="5">
        <v>1412.4</v>
      </c>
      <c r="R1208" s="5">
        <v>3142</v>
      </c>
      <c r="S1208" s="5">
        <v>574.1</v>
      </c>
      <c r="T1208" s="5">
        <v>21</v>
      </c>
      <c r="U1208" s="5">
        <v>9.6999999999999993</v>
      </c>
      <c r="V1208" s="5">
        <v>136.19999999999999</v>
      </c>
      <c r="W1208" s="13">
        <v>17.3</v>
      </c>
      <c r="X1208" s="5">
        <v>206.6</v>
      </c>
      <c r="Y1208" s="5">
        <v>266.10000000000002</v>
      </c>
      <c r="Z1208" s="5">
        <v>741.2</v>
      </c>
      <c r="AA1208" s="18">
        <f t="shared" si="99"/>
        <v>1996.2</v>
      </c>
      <c r="AB1208" s="18">
        <f t="shared" si="100"/>
        <v>0.59343599500564836</v>
      </c>
      <c r="AC1208" s="1" t="s">
        <v>7494</v>
      </c>
      <c r="AD1208" s="1" t="str">
        <f t="shared" si="103"/>
        <v>Hemsworth R.D.</v>
      </c>
      <c r="AE1208" s="1" t="str">
        <f t="shared" si="101"/>
        <v>Hemsworth R.D.</v>
      </c>
      <c r="AF1208" s="1" t="str">
        <f>INDEX(Lookup!G$2:G$1349, MATCH($AE1208, Lookup!$G$2:$G$1349,0))</f>
        <v>HEMSWORTH R.D.</v>
      </c>
      <c r="AG1208" s="1" t="str">
        <f>INDEX(Lookup!F$2:F$1349, MATCH($AE1208, Lookup!$G$2:$G$1349,0))</f>
        <v>e461281</v>
      </c>
      <c r="AH1208" s="1" t="str">
        <f>INDEX(Lookup!C$2:C$1349, MATCH($AE1208, Lookup!$G$2:$G$1349,0))</f>
        <v>West Yorkshire</v>
      </c>
      <c r="AI1208" s="1" t="str">
        <f>INDEX(Lookup!D$2:D$1349, MATCH($AE1208, Lookup!$G$2:$G$1349,0))</f>
        <v>Yorkshire and The Humber</v>
      </c>
      <c r="AJ1208" s="1" t="str">
        <f>INDEX(Lookup!E$2:E$1349, MATCH($AE1208, Lookup!$G$2:$G$1349,0))</f>
        <v>Rest of England</v>
      </c>
    </row>
    <row r="1209" spans="1:36" x14ac:dyDescent="0.3">
      <c r="A1209" s="11" t="s">
        <v>2333</v>
      </c>
      <c r="B1209" s="5">
        <v>3340</v>
      </c>
      <c r="C1209" s="5">
        <v>83</v>
      </c>
      <c r="D1209" s="5">
        <v>34.299999999999997</v>
      </c>
      <c r="E1209" s="5">
        <v>11.8</v>
      </c>
      <c r="F1209" s="5">
        <v>22.5</v>
      </c>
      <c r="G1209" s="5">
        <v>0</v>
      </c>
      <c r="H1209" s="5">
        <v>35.9</v>
      </c>
      <c r="I1209" s="5">
        <v>2088</v>
      </c>
      <c r="J1209" s="5">
        <v>149.80000000000001</v>
      </c>
      <c r="K1209" s="5">
        <v>75063</v>
      </c>
      <c r="L1209" s="5">
        <v>47</v>
      </c>
      <c r="M1209" s="5">
        <v>235.8</v>
      </c>
      <c r="N1209" s="5">
        <v>1498</v>
      </c>
      <c r="O1209" s="5">
        <v>105.9</v>
      </c>
      <c r="P1209" s="5">
        <v>1331</v>
      </c>
      <c r="Q1209" s="5">
        <v>84.8</v>
      </c>
      <c r="R1209" s="5">
        <v>164</v>
      </c>
      <c r="S1209" s="5">
        <v>19.600000000000001</v>
      </c>
      <c r="T1209" s="5">
        <v>3</v>
      </c>
      <c r="U1209" s="5">
        <v>1.5</v>
      </c>
      <c r="V1209" s="5">
        <v>2.5</v>
      </c>
      <c r="W1209" s="13">
        <v>0.2</v>
      </c>
      <c r="X1209" s="13">
        <v>10.3</v>
      </c>
      <c r="Y1209" s="13">
        <v>15.4</v>
      </c>
      <c r="Z1209" s="13">
        <v>101.5</v>
      </c>
      <c r="AA1209" s="18">
        <f t="shared" si="99"/>
        <v>105.9</v>
      </c>
      <c r="AB1209" s="18">
        <f t="shared" si="100"/>
        <v>0.44910941475826971</v>
      </c>
      <c r="AC1209" s="1" t="s">
        <v>7494</v>
      </c>
      <c r="AD1209" s="1" t="str">
        <f t="shared" si="103"/>
        <v>Hepton R.D.</v>
      </c>
      <c r="AE1209" s="1" t="str">
        <f t="shared" si="101"/>
        <v>Hepton R.D.</v>
      </c>
      <c r="AF1209" s="1" t="str">
        <f>INDEX(Lookup!G$2:G$1349, MATCH($AE1209, Lookup!$G$2:$G$1349,0))</f>
        <v>HEPTON R.D.</v>
      </c>
      <c r="AG1209" s="1" t="str">
        <f>INDEX(Lookup!F$2:F$1349, MATCH($AE1209, Lookup!$G$2:$G$1349,0))</f>
        <v>e461283</v>
      </c>
      <c r="AH1209" s="1" t="str">
        <f>INDEX(Lookup!C$2:C$1349, MATCH($AE1209, Lookup!$G$2:$G$1349,0))</f>
        <v>West Yorkshire</v>
      </c>
      <c r="AI1209" s="1" t="str">
        <f>INDEX(Lookup!D$2:D$1349, MATCH($AE1209, Lookup!$G$2:$G$1349,0))</f>
        <v>Yorkshire and The Humber</v>
      </c>
      <c r="AJ1209" s="1" t="str">
        <f>INDEX(Lookup!E$2:E$1349, MATCH($AE1209, Lookup!$G$2:$G$1349,0))</f>
        <v>Rest of England</v>
      </c>
    </row>
    <row r="1210" spans="1:36" x14ac:dyDescent="0.3">
      <c r="A1210" s="11" t="s">
        <v>7592</v>
      </c>
      <c r="B1210" s="5">
        <v>27550</v>
      </c>
      <c r="C1210" s="5">
        <v>69.5</v>
      </c>
      <c r="D1210" s="5">
        <v>25.5</v>
      </c>
      <c r="E1210" s="5">
        <v>3</v>
      </c>
      <c r="F1210" s="5">
        <v>22.5</v>
      </c>
      <c r="G1210" s="5">
        <v>0</v>
      </c>
      <c r="H1210" s="5">
        <v>26.3</v>
      </c>
      <c r="I1210" s="5">
        <v>18700</v>
      </c>
      <c r="J1210" s="5">
        <v>156.19999999999999</v>
      </c>
      <c r="K1210" s="5">
        <v>491410</v>
      </c>
      <c r="L1210" s="5">
        <v>45.7</v>
      </c>
      <c r="M1210" s="5">
        <v>2015.4</v>
      </c>
      <c r="N1210" s="5">
        <v>9501</v>
      </c>
      <c r="O1210" s="5">
        <v>1322.4</v>
      </c>
      <c r="P1210" s="5">
        <v>5658</v>
      </c>
      <c r="Q1210" s="5">
        <v>590.1</v>
      </c>
      <c r="R1210" s="5">
        <v>3801</v>
      </c>
      <c r="S1210" s="5">
        <v>712.3</v>
      </c>
      <c r="T1210" s="5">
        <v>41</v>
      </c>
      <c r="U1210" s="5">
        <v>20</v>
      </c>
      <c r="V1210" s="5">
        <v>79.2</v>
      </c>
      <c r="W1210" s="13">
        <v>3.6</v>
      </c>
      <c r="X1210" s="13">
        <v>166.1</v>
      </c>
      <c r="Y1210" s="13">
        <v>143.9</v>
      </c>
      <c r="Z1210" s="13">
        <v>300.10000000000002</v>
      </c>
      <c r="AA1210" s="18">
        <f t="shared" si="99"/>
        <v>1322.4</v>
      </c>
      <c r="AB1210" s="18">
        <f t="shared" si="100"/>
        <v>0.65614766299493898</v>
      </c>
      <c r="AC1210" s="1" t="s">
        <v>7494</v>
      </c>
      <c r="AD1210" s="1" t="str">
        <f t="shared" si="103"/>
        <v>Kiveton Park R.D.</v>
      </c>
      <c r="AE1210" s="1" t="str">
        <f t="shared" si="101"/>
        <v>Kiveton Park R.D.</v>
      </c>
      <c r="AF1210" s="1" t="str">
        <f>INDEX(Lookup!G$2:G$1349, MATCH($AE1210, Lookup!$G$2:$G$1349,0))</f>
        <v>KIVETON PARK R.D.</v>
      </c>
      <c r="AG1210" s="1" t="str">
        <f>INDEX(Lookup!F$2:F$1349, MATCH($AE1210, Lookup!$G$2:$G$1349,0))</f>
        <v>e461284</v>
      </c>
      <c r="AH1210" s="1" t="str">
        <f>INDEX(Lookup!C$2:C$1349, MATCH($AE1210, Lookup!$G$2:$G$1349,0))</f>
        <v>South Yorkshire</v>
      </c>
      <c r="AI1210" s="1" t="str">
        <f>INDEX(Lookup!D$2:D$1349, MATCH($AE1210, Lookup!$G$2:$G$1349,0))</f>
        <v>Yorkshire and The Humber</v>
      </c>
      <c r="AJ1210" s="1" t="str">
        <f>INDEX(Lookup!E$2:E$1349, MATCH($AE1210, Lookup!$G$2:$G$1349,0))</f>
        <v>Rest of England</v>
      </c>
    </row>
    <row r="1211" spans="1:36" x14ac:dyDescent="0.3">
      <c r="A1211" s="11" t="s">
        <v>2335</v>
      </c>
      <c r="B1211" s="5">
        <v>17700</v>
      </c>
      <c r="C1211" s="5">
        <v>65.5</v>
      </c>
      <c r="D1211" s="5">
        <v>25</v>
      </c>
      <c r="E1211" s="5">
        <v>2.5</v>
      </c>
      <c r="F1211" s="5">
        <v>22.5</v>
      </c>
      <c r="G1211" s="5">
        <v>0</v>
      </c>
      <c r="H1211" s="5">
        <v>25.6</v>
      </c>
      <c r="I1211" s="5">
        <v>14258</v>
      </c>
      <c r="J1211" s="5">
        <v>169.3</v>
      </c>
      <c r="K1211" s="5">
        <v>364857</v>
      </c>
      <c r="L1211" s="5">
        <v>42.1</v>
      </c>
      <c r="M1211" s="5">
        <v>1391.7</v>
      </c>
      <c r="N1211" s="5">
        <v>5874</v>
      </c>
      <c r="O1211" s="5">
        <v>986.5</v>
      </c>
      <c r="P1211" s="5">
        <v>2335</v>
      </c>
      <c r="Q1211" s="5">
        <v>218.5</v>
      </c>
      <c r="R1211" s="5">
        <v>3276</v>
      </c>
      <c r="S1211" s="5">
        <v>699.7</v>
      </c>
      <c r="T1211" s="5">
        <v>106</v>
      </c>
      <c r="U1211" s="5">
        <v>57.4</v>
      </c>
      <c r="V1211" s="5">
        <v>39.6</v>
      </c>
      <c r="W1211" s="13">
        <v>4.7</v>
      </c>
      <c r="X1211" s="13">
        <v>127</v>
      </c>
      <c r="Y1211" s="13">
        <v>25.8</v>
      </c>
      <c r="Z1211" s="13">
        <v>208.1</v>
      </c>
      <c r="AA1211" s="18">
        <f t="shared" si="99"/>
        <v>975.6</v>
      </c>
      <c r="AB1211" s="18">
        <f t="shared" si="100"/>
        <v>0.70101314938564341</v>
      </c>
      <c r="AC1211" s="1" t="s">
        <v>7494</v>
      </c>
      <c r="AD1211" s="1" t="str">
        <f t="shared" si="103"/>
        <v>Nidderdale R.D.</v>
      </c>
      <c r="AE1211" s="1" t="str">
        <f t="shared" si="101"/>
        <v>Nidderdale R.D.</v>
      </c>
      <c r="AF1211" s="1" t="str">
        <f>INDEX(Lookup!G$2:G$1349, MATCH($AE1211, Lookup!$G$2:$G$1349,0))</f>
        <v>NIDDERDALE R.D.</v>
      </c>
      <c r="AG1211" s="1" t="str">
        <f>INDEX(Lookup!F$2:F$1349, MATCH($AE1211, Lookup!$G$2:$G$1349,0))</f>
        <v>e461285</v>
      </c>
      <c r="AH1211" s="1" t="str">
        <f>INDEX(Lookup!C$2:C$1349, MATCH($AE1211, Lookup!$G$2:$G$1349,0))</f>
        <v>North Yorkshire</v>
      </c>
      <c r="AI1211" s="1" t="str">
        <f>INDEX(Lookup!D$2:D$1349, MATCH($AE1211, Lookup!$G$2:$G$1349,0))</f>
        <v>Yorkshire and The Humber</v>
      </c>
      <c r="AJ1211" s="1" t="str">
        <f>INDEX(Lookup!E$2:E$1349, MATCH($AE1211, Lookup!$G$2:$G$1349,0))</f>
        <v>Rest of England</v>
      </c>
    </row>
    <row r="1212" spans="1:36" x14ac:dyDescent="0.3">
      <c r="A1212" s="11" t="s">
        <v>2336</v>
      </c>
      <c r="B1212" s="5">
        <v>9320</v>
      </c>
      <c r="C1212" s="5">
        <v>71.5</v>
      </c>
      <c r="D1212" s="5">
        <v>32</v>
      </c>
      <c r="E1212" s="5">
        <v>9.5</v>
      </c>
      <c r="F1212" s="5">
        <v>22.5</v>
      </c>
      <c r="G1212" s="5">
        <v>0</v>
      </c>
      <c r="H1212" s="5">
        <v>32.4</v>
      </c>
      <c r="I1212" s="5">
        <v>19808</v>
      </c>
      <c r="J1212" s="5">
        <v>138</v>
      </c>
      <c r="K1212" s="5">
        <v>642405</v>
      </c>
      <c r="L1212" s="5">
        <v>0</v>
      </c>
      <c r="M1212" s="5">
        <v>2036.6</v>
      </c>
      <c r="N1212" s="5">
        <v>3225</v>
      </c>
      <c r="O1212" s="5">
        <v>459.1</v>
      </c>
      <c r="P1212" s="5">
        <v>1984</v>
      </c>
      <c r="Q1212" s="5">
        <v>209.9</v>
      </c>
      <c r="R1212" s="5">
        <v>1212</v>
      </c>
      <c r="S1212" s="5">
        <v>235.3</v>
      </c>
      <c r="T1212" s="5">
        <v>27</v>
      </c>
      <c r="U1212" s="5">
        <v>13.8</v>
      </c>
      <c r="V1212" s="5">
        <v>10.199999999999999</v>
      </c>
      <c r="W1212" s="13">
        <v>0.6</v>
      </c>
      <c r="X1212" s="13">
        <v>65.400000000000006</v>
      </c>
      <c r="Y1212" s="13">
        <v>23.8</v>
      </c>
      <c r="Z1212" s="13">
        <v>1477.5</v>
      </c>
      <c r="AA1212" s="18">
        <f t="shared" si="99"/>
        <v>459.00000000000006</v>
      </c>
      <c r="AB1212" s="18">
        <f t="shared" si="100"/>
        <v>0.22537562604340572</v>
      </c>
      <c r="AC1212" s="1" t="s">
        <v>7494</v>
      </c>
      <c r="AD1212" s="1" t="str">
        <f t="shared" si="103"/>
        <v>Osgoldcross R.D.</v>
      </c>
      <c r="AE1212" s="1" t="str">
        <f t="shared" si="101"/>
        <v>Osgoldcross R.D.</v>
      </c>
      <c r="AF1212" s="1" t="str">
        <f>INDEX(Lookup!G$2:G$1349, MATCH($AE1212, Lookup!$G$2:$G$1349,0))</f>
        <v>OSGOLDCROSS R.D.</v>
      </c>
      <c r="AG1212" s="1" t="str">
        <f>INDEX(Lookup!F$2:F$1349, MATCH($AE1212, Lookup!$G$2:$G$1349,0))</f>
        <v>e461287</v>
      </c>
      <c r="AH1212" s="1" t="str">
        <f>INDEX(Lookup!C$2:C$1349, MATCH($AE1212, Lookup!$G$2:$G$1349,0))</f>
        <v>North Yorkshire</v>
      </c>
      <c r="AI1212" s="1" t="str">
        <f>INDEX(Lookup!D$2:D$1349, MATCH($AE1212, Lookup!$G$2:$G$1349,0))</f>
        <v>Yorkshire and The Humber</v>
      </c>
      <c r="AJ1212" s="1" t="str">
        <f>INDEX(Lookup!E$2:E$1349, MATCH($AE1212, Lookup!$G$2:$G$1349,0))</f>
        <v>Rest of England</v>
      </c>
    </row>
    <row r="1213" spans="1:36" x14ac:dyDescent="0.3">
      <c r="A1213" s="11" t="s">
        <v>2316</v>
      </c>
      <c r="B1213" s="5">
        <v>7530</v>
      </c>
      <c r="C1213" s="5">
        <v>66.5</v>
      </c>
      <c r="D1213" s="5">
        <v>27.3</v>
      </c>
      <c r="E1213" s="5">
        <v>4.8</v>
      </c>
      <c r="F1213" s="5">
        <v>22.5</v>
      </c>
      <c r="G1213" s="5">
        <v>0</v>
      </c>
      <c r="H1213" s="5">
        <v>28.1</v>
      </c>
      <c r="I1213" s="5">
        <v>7800</v>
      </c>
      <c r="J1213" s="5">
        <v>138</v>
      </c>
      <c r="K1213" s="5">
        <v>218878</v>
      </c>
      <c r="L1213" s="5">
        <v>17.3</v>
      </c>
      <c r="M1213" s="5">
        <v>833.1</v>
      </c>
      <c r="N1213" s="5">
        <v>2784</v>
      </c>
      <c r="O1213" s="5">
        <v>376</v>
      </c>
      <c r="P1213" s="5">
        <v>1720</v>
      </c>
      <c r="Q1213" s="5">
        <v>165.2</v>
      </c>
      <c r="R1213" s="5">
        <v>1039</v>
      </c>
      <c r="S1213" s="5">
        <v>198.4</v>
      </c>
      <c r="T1213" s="5">
        <v>25</v>
      </c>
      <c r="U1213" s="5">
        <v>12.5</v>
      </c>
      <c r="V1213" s="5">
        <v>9</v>
      </c>
      <c r="W1213" s="13">
        <v>1.1000000000000001</v>
      </c>
      <c r="X1213" s="13">
        <v>51</v>
      </c>
      <c r="Y1213" s="13">
        <v>212.2</v>
      </c>
      <c r="Z1213" s="13">
        <v>183.9</v>
      </c>
      <c r="AA1213" s="18">
        <f t="shared" si="99"/>
        <v>376.1</v>
      </c>
      <c r="AB1213" s="18">
        <f t="shared" si="100"/>
        <v>0.45144640499339816</v>
      </c>
      <c r="AC1213" s="1" t="s">
        <v>7494</v>
      </c>
      <c r="AD1213" s="1" t="str">
        <f t="shared" si="103"/>
        <v>Penistone R.D.</v>
      </c>
      <c r="AE1213" s="1" t="str">
        <f t="shared" si="101"/>
        <v>Penistone R.D.</v>
      </c>
      <c r="AF1213" s="1" t="str">
        <f>INDEX(Lookup!G$2:G$1349, MATCH($AE1213, Lookup!$G$2:$G$1349,0))</f>
        <v>PENISTONE R.D.</v>
      </c>
      <c r="AG1213" s="1" t="str">
        <f>INDEX(Lookup!F$2:F$1349, MATCH($AE1213, Lookup!$G$2:$G$1349,0))</f>
        <v>e461288</v>
      </c>
      <c r="AH1213" s="1" t="str">
        <f>INDEX(Lookup!C$2:C$1349, MATCH($AE1213, Lookup!$G$2:$G$1349,0))</f>
        <v>South Yorkshire</v>
      </c>
      <c r="AI1213" s="1" t="str">
        <f>INDEX(Lookup!D$2:D$1349, MATCH($AE1213, Lookup!$G$2:$G$1349,0))</f>
        <v>Yorkshire and The Humber</v>
      </c>
      <c r="AJ1213" s="1" t="str">
        <f>INDEX(Lookup!E$2:E$1349, MATCH($AE1213, Lookup!$G$2:$G$1349,0))</f>
        <v>Rest of England</v>
      </c>
    </row>
    <row r="1214" spans="1:36" x14ac:dyDescent="0.3">
      <c r="A1214" s="11" t="s">
        <v>2337</v>
      </c>
      <c r="B1214" s="5">
        <v>14170</v>
      </c>
      <c r="C1214" s="5">
        <v>78.5</v>
      </c>
      <c r="D1214" s="5">
        <v>31</v>
      </c>
      <c r="E1214" s="5">
        <v>8.5</v>
      </c>
      <c r="F1214" s="5">
        <v>22.5</v>
      </c>
      <c r="G1214" s="5">
        <v>0</v>
      </c>
      <c r="H1214" s="5">
        <v>31.4</v>
      </c>
      <c r="I1214" s="5">
        <v>11000</v>
      </c>
      <c r="J1214" s="5">
        <v>151.4</v>
      </c>
      <c r="K1214" s="5">
        <v>345322</v>
      </c>
      <c r="L1214" s="5">
        <v>39.799999999999997</v>
      </c>
      <c r="M1214" s="5">
        <v>1141.3</v>
      </c>
      <c r="N1214" s="5">
        <v>5006</v>
      </c>
      <c r="O1214" s="5">
        <v>630.29999999999995</v>
      </c>
      <c r="P1214" s="5">
        <v>2606</v>
      </c>
      <c r="Q1214" s="5">
        <v>224.3</v>
      </c>
      <c r="R1214" s="5">
        <v>1942</v>
      </c>
      <c r="S1214" s="5">
        <v>341.9</v>
      </c>
      <c r="T1214" s="5">
        <v>66</v>
      </c>
      <c r="U1214" s="5">
        <v>38.4</v>
      </c>
      <c r="V1214" s="5">
        <v>23.4</v>
      </c>
      <c r="W1214" s="13">
        <v>1.7</v>
      </c>
      <c r="X1214" s="5">
        <v>56.4</v>
      </c>
      <c r="Y1214" s="5">
        <v>26.3</v>
      </c>
      <c r="Z1214" s="13">
        <v>403.1</v>
      </c>
      <c r="AA1214" s="18">
        <f t="shared" si="99"/>
        <v>604.6</v>
      </c>
      <c r="AB1214" s="18">
        <f t="shared" si="100"/>
        <v>0.52974677998773334</v>
      </c>
      <c r="AC1214" s="1" t="s">
        <v>7494</v>
      </c>
      <c r="AD1214" s="1" t="str">
        <f t="shared" si="103"/>
        <v>Ripon and Pateley Bridge R.D.</v>
      </c>
      <c r="AE1214" s="1" t="str">
        <f t="shared" si="101"/>
        <v>Ripon and Pateley Bridge R.D.</v>
      </c>
      <c r="AF1214" s="1" t="str">
        <f>INDEX(Lookup!G$2:G$1349, MATCH($AE1214, Lookup!$G$2:$G$1349,0))</f>
        <v>RIPON AND PATELEY BRIDGE R.D.</v>
      </c>
      <c r="AG1214" s="1" t="str">
        <f>INDEX(Lookup!F$2:F$1349, MATCH($AE1214, Lookup!$G$2:$G$1349,0))</f>
        <v>e461289</v>
      </c>
      <c r="AH1214" s="1" t="str">
        <f>INDEX(Lookup!C$2:C$1349, MATCH($AE1214, Lookup!$G$2:$G$1349,0))</f>
        <v>North Yorkshire</v>
      </c>
      <c r="AI1214" s="1" t="str">
        <f>INDEX(Lookup!D$2:D$1349, MATCH($AE1214, Lookup!$G$2:$G$1349,0))</f>
        <v>Yorkshire and The Humber</v>
      </c>
      <c r="AJ1214" s="1" t="str">
        <f>INDEX(Lookup!E$2:E$1349, MATCH($AE1214, Lookup!$G$2:$G$1349,0))</f>
        <v>Rest of England</v>
      </c>
    </row>
    <row r="1215" spans="1:36" x14ac:dyDescent="0.3">
      <c r="A1215" s="11" t="s">
        <v>1312</v>
      </c>
      <c r="B1215" s="5">
        <v>68730</v>
      </c>
      <c r="C1215" s="5">
        <v>69.5</v>
      </c>
      <c r="D1215" s="5">
        <v>28</v>
      </c>
      <c r="E1215" s="5">
        <v>5.5</v>
      </c>
      <c r="F1215" s="5">
        <v>22.5</v>
      </c>
      <c r="G1215" s="5">
        <v>0</v>
      </c>
      <c r="H1215" s="5">
        <v>29.9</v>
      </c>
      <c r="I1215" s="5">
        <v>43733</v>
      </c>
      <c r="J1215" s="5">
        <v>148.30000000000001</v>
      </c>
      <c r="K1215" s="5">
        <v>1309837</v>
      </c>
      <c r="L1215" s="5">
        <v>51.3</v>
      </c>
      <c r="M1215" s="5">
        <v>4491.3999999999996</v>
      </c>
      <c r="N1215" s="5">
        <v>22856</v>
      </c>
      <c r="O1215" s="5">
        <v>2967.4</v>
      </c>
      <c r="P1215" s="5">
        <v>16091</v>
      </c>
      <c r="Q1215" s="5">
        <v>1730.2</v>
      </c>
      <c r="R1215" s="5">
        <v>6716</v>
      </c>
      <c r="S1215" s="5">
        <v>1214</v>
      </c>
      <c r="T1215" s="5">
        <v>49</v>
      </c>
      <c r="U1215" s="5">
        <v>23.1</v>
      </c>
      <c r="V1215" s="5">
        <v>134.6</v>
      </c>
      <c r="W1215" s="13">
        <v>9.3000000000000007</v>
      </c>
      <c r="X1215" s="13">
        <v>200.8</v>
      </c>
      <c r="Y1215" s="13">
        <v>418.9</v>
      </c>
      <c r="Z1215" s="13">
        <v>760.4</v>
      </c>
      <c r="AA1215" s="18">
        <f t="shared" si="99"/>
        <v>2967.2999999999997</v>
      </c>
      <c r="AB1215" s="18">
        <f t="shared" si="100"/>
        <v>0.66066259963485774</v>
      </c>
      <c r="AC1215" s="1" t="s">
        <v>7494</v>
      </c>
      <c r="AD1215" s="1" t="str">
        <f t="shared" si="103"/>
        <v>Rotherham R.D.</v>
      </c>
      <c r="AE1215" s="1" t="str">
        <f t="shared" si="101"/>
        <v>Rotherham R.D.</v>
      </c>
      <c r="AF1215" s="1" t="str">
        <f>INDEX(Lookup!G$2:G$1349, MATCH($AE1215, Lookup!$G$2:$G$1349,0))</f>
        <v>ROTHERHAM R.D.</v>
      </c>
      <c r="AG1215" s="1" t="str">
        <f>INDEX(Lookup!F$2:F$1349, MATCH($AE1215, Lookup!$G$2:$G$1349,0))</f>
        <v>e461290</v>
      </c>
      <c r="AH1215" s="1" t="str">
        <f>INDEX(Lookup!C$2:C$1349, MATCH($AE1215, Lookup!$G$2:$G$1349,0))</f>
        <v>South Yorkshire</v>
      </c>
      <c r="AI1215" s="1" t="str">
        <f>INDEX(Lookup!D$2:D$1349, MATCH($AE1215, Lookup!$G$2:$G$1349,0))</f>
        <v>Yorkshire and The Humber</v>
      </c>
      <c r="AJ1215" s="1" t="str">
        <f>INDEX(Lookup!E$2:E$1349, MATCH($AE1215, Lookup!$G$2:$G$1349,0))</f>
        <v>Rest of England</v>
      </c>
    </row>
    <row r="1216" spans="1:36" x14ac:dyDescent="0.3">
      <c r="A1216" s="11" t="s">
        <v>2338</v>
      </c>
      <c r="B1216" s="5">
        <v>3580</v>
      </c>
      <c r="C1216" s="5">
        <v>62</v>
      </c>
      <c r="D1216" s="5">
        <v>26</v>
      </c>
      <c r="E1216" s="5">
        <v>3.5</v>
      </c>
      <c r="F1216" s="5">
        <v>22.5</v>
      </c>
      <c r="G1216" s="5">
        <v>0</v>
      </c>
      <c r="H1216" s="5">
        <v>27.2</v>
      </c>
      <c r="I1216" s="5">
        <v>2271</v>
      </c>
      <c r="J1216" s="5">
        <v>214.1</v>
      </c>
      <c r="K1216" s="5">
        <v>61671</v>
      </c>
      <c r="L1216" s="5">
        <v>47.5</v>
      </c>
      <c r="M1216" s="5">
        <v>252.8</v>
      </c>
      <c r="N1216" s="5">
        <v>1274</v>
      </c>
      <c r="O1216" s="5">
        <v>166.3</v>
      </c>
      <c r="P1216" s="5">
        <v>794</v>
      </c>
      <c r="Q1216" s="5">
        <v>76.3</v>
      </c>
      <c r="R1216" s="5">
        <v>469</v>
      </c>
      <c r="S1216" s="5">
        <v>84.4</v>
      </c>
      <c r="T1216" s="5">
        <v>11</v>
      </c>
      <c r="U1216" s="5">
        <v>5.6</v>
      </c>
      <c r="V1216" s="5">
        <v>12.7</v>
      </c>
      <c r="W1216" s="13">
        <v>0.4</v>
      </c>
      <c r="X1216" s="13">
        <v>19</v>
      </c>
      <c r="Y1216" s="13">
        <v>2.2999999999999998</v>
      </c>
      <c r="Z1216" s="5">
        <v>52.1</v>
      </c>
      <c r="AA1216" s="18">
        <f t="shared" si="99"/>
        <v>166.29999999999998</v>
      </c>
      <c r="AB1216" s="18">
        <f t="shared" si="100"/>
        <v>0.65783227848101256</v>
      </c>
      <c r="AC1216" s="1" t="s">
        <v>7494</v>
      </c>
      <c r="AD1216" s="1" t="str">
        <f t="shared" si="103"/>
        <v>Sedbergh R.D.</v>
      </c>
      <c r="AE1216" s="1" t="str">
        <f t="shared" si="101"/>
        <v>Sedbergh R.D.</v>
      </c>
      <c r="AF1216" s="1" t="str">
        <f>INDEX(Lookup!G$2:G$1349, MATCH($AE1216, Lookup!$G$2:$G$1349,0))</f>
        <v>SEDBERGH R.D.</v>
      </c>
      <c r="AG1216" s="1" t="str">
        <f>INDEX(Lookup!F$2:F$1349, MATCH($AE1216, Lookup!$G$2:$G$1349,0))</f>
        <v>e461291</v>
      </c>
      <c r="AH1216" s="1" t="str">
        <f>INDEX(Lookup!C$2:C$1349, MATCH($AE1216, Lookup!$G$2:$G$1349,0))</f>
        <v>Cumbria</v>
      </c>
      <c r="AI1216" s="1" t="str">
        <f>INDEX(Lookup!D$2:D$1349, MATCH($AE1216, Lookup!$G$2:$G$1349,0))</f>
        <v>North West</v>
      </c>
      <c r="AJ1216" s="1" t="str">
        <f>INDEX(Lookup!E$2:E$1349, MATCH($AE1216, Lookup!$G$2:$G$1349,0))</f>
        <v>Rest of England</v>
      </c>
    </row>
    <row r="1217" spans="1:36" x14ac:dyDescent="0.3">
      <c r="A1217" s="11" t="s">
        <v>2321</v>
      </c>
      <c r="B1217" s="5">
        <v>10510</v>
      </c>
      <c r="C1217" s="5">
        <v>68.5</v>
      </c>
      <c r="D1217" s="5">
        <v>31</v>
      </c>
      <c r="E1217" s="5">
        <v>7.2</v>
      </c>
      <c r="F1217" s="5">
        <v>22.5</v>
      </c>
      <c r="G1217" s="5">
        <v>1.3</v>
      </c>
      <c r="H1217" s="5">
        <v>31.8</v>
      </c>
      <c r="I1217" s="5">
        <v>7757</v>
      </c>
      <c r="J1217" s="5">
        <v>207.8</v>
      </c>
      <c r="K1217" s="5">
        <v>246623</v>
      </c>
      <c r="L1217" s="5">
        <v>45</v>
      </c>
      <c r="M1217" s="5">
        <v>773.8</v>
      </c>
      <c r="N1217" s="5">
        <v>3700</v>
      </c>
      <c r="O1217" s="5">
        <v>527.20000000000005</v>
      </c>
      <c r="P1217" s="5">
        <v>1743</v>
      </c>
      <c r="Q1217" s="5">
        <v>159.9</v>
      </c>
      <c r="R1217" s="5">
        <v>1942</v>
      </c>
      <c r="S1217" s="5">
        <v>361</v>
      </c>
      <c r="T1217" s="5">
        <v>10</v>
      </c>
      <c r="U1217" s="5">
        <v>4.5999999999999996</v>
      </c>
      <c r="V1217" s="5">
        <v>7.7</v>
      </c>
      <c r="W1217" s="13">
        <v>0.2</v>
      </c>
      <c r="X1217" s="13">
        <v>43.7</v>
      </c>
      <c r="Y1217" s="13">
        <v>3.8</v>
      </c>
      <c r="Z1217" s="5">
        <v>191.3</v>
      </c>
      <c r="AA1217" s="18">
        <f t="shared" si="99"/>
        <v>525.5</v>
      </c>
      <c r="AB1217" s="18">
        <f t="shared" si="100"/>
        <v>0.67911605065908509</v>
      </c>
      <c r="AC1217" s="1" t="s">
        <v>7494</v>
      </c>
      <c r="AD1217" s="1" t="str">
        <f t="shared" si="103"/>
        <v>Selby R.D.</v>
      </c>
      <c r="AE1217" s="1" t="str">
        <f t="shared" si="101"/>
        <v>Selby R.D.</v>
      </c>
      <c r="AF1217" s="1" t="str">
        <f>INDEX(Lookup!G$2:G$1349, MATCH($AE1217, Lookup!$G$2:$G$1349,0))</f>
        <v>SELBY R.D.</v>
      </c>
      <c r="AG1217" s="1" t="str">
        <f>INDEX(Lookup!F$2:F$1349, MATCH($AE1217, Lookup!$G$2:$G$1349,0))</f>
        <v>e461292</v>
      </c>
      <c r="AH1217" s="1" t="str">
        <f>INDEX(Lookup!C$2:C$1349, MATCH($AE1217, Lookup!$G$2:$G$1349,0))</f>
        <v>North Yorkshire</v>
      </c>
      <c r="AI1217" s="1" t="str">
        <f>INDEX(Lookup!D$2:D$1349, MATCH($AE1217, Lookup!$G$2:$G$1349,0))</f>
        <v>Yorkshire and The Humber</v>
      </c>
      <c r="AJ1217" s="1" t="str">
        <f>INDEX(Lookup!E$2:E$1349, MATCH($AE1217, Lookup!$G$2:$G$1349,0))</f>
        <v>Rest of England</v>
      </c>
    </row>
    <row r="1218" spans="1:36" x14ac:dyDescent="0.3">
      <c r="A1218" s="11" t="s">
        <v>2339</v>
      </c>
      <c r="B1218" s="5">
        <v>13710</v>
      </c>
      <c r="C1218" s="5">
        <v>77</v>
      </c>
      <c r="D1218" s="5">
        <v>29</v>
      </c>
      <c r="E1218" s="5">
        <v>6.5</v>
      </c>
      <c r="F1218" s="5">
        <v>22.5</v>
      </c>
      <c r="G1218" s="5">
        <v>0</v>
      </c>
      <c r="H1218" s="5">
        <v>30.4</v>
      </c>
      <c r="I1218" s="5">
        <v>10140</v>
      </c>
      <c r="J1218" s="5">
        <v>174.1</v>
      </c>
      <c r="K1218" s="5">
        <v>308400</v>
      </c>
      <c r="L1218" s="5">
        <v>40.700000000000003</v>
      </c>
      <c r="M1218" s="5">
        <v>1084</v>
      </c>
      <c r="N1218" s="5">
        <v>5013</v>
      </c>
      <c r="O1218" s="5">
        <v>648.1</v>
      </c>
      <c r="P1218" s="5">
        <v>3195</v>
      </c>
      <c r="Q1218" s="5">
        <v>303</v>
      </c>
      <c r="R1218" s="5">
        <v>1788</v>
      </c>
      <c r="S1218" s="5">
        <v>329.6</v>
      </c>
      <c r="T1218" s="5">
        <v>30</v>
      </c>
      <c r="U1218" s="5">
        <v>15.4</v>
      </c>
      <c r="V1218" s="5">
        <v>71.5</v>
      </c>
      <c r="W1218" s="13">
        <v>4.9000000000000004</v>
      </c>
      <c r="X1218" s="13">
        <v>95.9</v>
      </c>
      <c r="Y1218" s="13">
        <v>62.9</v>
      </c>
      <c r="Z1218" s="5">
        <v>200.8</v>
      </c>
      <c r="AA1218" s="18">
        <f t="shared" si="99"/>
        <v>648</v>
      </c>
      <c r="AB1218" s="18">
        <f t="shared" si="100"/>
        <v>0.59778597785977861</v>
      </c>
      <c r="AC1218" s="1" t="s">
        <v>7494</v>
      </c>
      <c r="AD1218" s="1" t="str">
        <f t="shared" si="103"/>
        <v>Settle R.D.</v>
      </c>
      <c r="AE1218" s="1" t="str">
        <f t="shared" si="101"/>
        <v>Settle R.D.</v>
      </c>
      <c r="AF1218" s="1" t="str">
        <f>INDEX(Lookup!G$2:G$1349, MATCH($AE1218, Lookup!$G$2:$G$1349,0))</f>
        <v>SETTLE R.D.</v>
      </c>
      <c r="AG1218" s="1" t="str">
        <f>INDEX(Lookup!F$2:F$1349, MATCH($AE1218, Lookup!$G$2:$G$1349,0))</f>
        <v>e461293</v>
      </c>
      <c r="AH1218" s="1" t="str">
        <f>INDEX(Lookup!C$2:C$1349, MATCH($AE1218, Lookup!$G$2:$G$1349,0))</f>
        <v>North Yorkshire</v>
      </c>
      <c r="AI1218" s="1" t="str">
        <f>INDEX(Lookup!D$2:D$1349, MATCH($AE1218, Lookup!$G$2:$G$1349,0))</f>
        <v>Yorkshire and The Humber</v>
      </c>
      <c r="AJ1218" s="1" t="str">
        <f>INDEX(Lookup!E$2:E$1349, MATCH($AE1218, Lookup!$G$2:$G$1349,0))</f>
        <v>Rest of England</v>
      </c>
    </row>
    <row r="1219" spans="1:36" x14ac:dyDescent="0.3">
      <c r="A1219" s="11" t="s">
        <v>2324</v>
      </c>
      <c r="B1219" s="5">
        <v>26240</v>
      </c>
      <c r="C1219" s="5">
        <v>77.5</v>
      </c>
      <c r="D1219" s="5">
        <v>29.5</v>
      </c>
      <c r="E1219" s="5">
        <v>7</v>
      </c>
      <c r="F1219" s="5">
        <v>22.5</v>
      </c>
      <c r="G1219" s="5">
        <v>0</v>
      </c>
      <c r="H1219" s="5">
        <v>30.6</v>
      </c>
      <c r="I1219" s="5">
        <v>22000</v>
      </c>
      <c r="J1219" s="5">
        <v>164.1</v>
      </c>
      <c r="K1219" s="5">
        <v>672897</v>
      </c>
      <c r="L1219" s="5">
        <v>33.9</v>
      </c>
      <c r="M1219" s="5">
        <v>2318.1999999999998</v>
      </c>
      <c r="N1219" s="5">
        <v>10029</v>
      </c>
      <c r="O1219" s="5">
        <v>1336.8</v>
      </c>
      <c r="P1219" s="5">
        <v>6244</v>
      </c>
      <c r="Q1219" s="5">
        <v>579.20000000000005</v>
      </c>
      <c r="R1219" s="5">
        <v>3652</v>
      </c>
      <c r="S1219" s="5">
        <v>676.5</v>
      </c>
      <c r="T1219" s="5">
        <v>128</v>
      </c>
      <c r="U1219" s="5">
        <v>74.400000000000006</v>
      </c>
      <c r="V1219" s="5">
        <v>61.7</v>
      </c>
      <c r="W1219" s="13">
        <v>5.3</v>
      </c>
      <c r="X1219" s="5">
        <v>174</v>
      </c>
      <c r="Y1219" s="5">
        <v>251.6</v>
      </c>
      <c r="Z1219" s="5">
        <v>488.9</v>
      </c>
      <c r="AA1219" s="18">
        <f t="shared" ref="AA1219:AA1282" si="104">SUM(Q1219+S1219+U1219)</f>
        <v>1330.1000000000001</v>
      </c>
      <c r="AB1219" s="18">
        <f t="shared" ref="AB1219:AB1282" si="105">AA1219/M1219</f>
        <v>0.57376412734017779</v>
      </c>
      <c r="AC1219" s="1" t="s">
        <v>7494</v>
      </c>
      <c r="AD1219" s="1" t="str">
        <f t="shared" si="103"/>
        <v>Skipton R.D.</v>
      </c>
      <c r="AE1219" s="1" t="str">
        <f t="shared" si="101"/>
        <v>Skipton R.D.</v>
      </c>
      <c r="AF1219" s="1" t="str">
        <f>INDEX(Lookup!G$2:G$1349, MATCH($AE1219, Lookup!$G$2:$G$1349,0))</f>
        <v>SKIPTON R.D.</v>
      </c>
      <c r="AG1219" s="1" t="str">
        <f>INDEX(Lookup!F$2:F$1349, MATCH($AE1219, Lookup!$G$2:$G$1349,0))</f>
        <v>e461295</v>
      </c>
      <c r="AH1219" s="1" t="str">
        <f>INDEX(Lookup!C$2:C$1349, MATCH($AE1219, Lookup!$G$2:$G$1349,0))</f>
        <v>North Yorkshire</v>
      </c>
      <c r="AI1219" s="1" t="str">
        <f>INDEX(Lookup!D$2:D$1349, MATCH($AE1219, Lookup!$G$2:$G$1349,0))</f>
        <v>Yorkshire and The Humber</v>
      </c>
      <c r="AJ1219" s="1" t="str">
        <f>INDEX(Lookup!E$2:E$1349, MATCH($AE1219, Lookup!$G$2:$G$1349,0))</f>
        <v>Rest of England</v>
      </c>
    </row>
    <row r="1220" spans="1:36" x14ac:dyDescent="0.3">
      <c r="A1220" s="11" t="s">
        <v>2340</v>
      </c>
      <c r="B1220" s="5">
        <v>35190</v>
      </c>
      <c r="C1220" s="5">
        <v>81.5</v>
      </c>
      <c r="D1220" s="5">
        <v>32</v>
      </c>
      <c r="E1220" s="5">
        <v>9.5</v>
      </c>
      <c r="F1220" s="5">
        <v>22.5</v>
      </c>
      <c r="G1220" s="5">
        <v>0</v>
      </c>
      <c r="H1220" s="5">
        <v>32.799999999999997</v>
      </c>
      <c r="I1220" s="5">
        <v>29600</v>
      </c>
      <c r="J1220" s="5">
        <v>160.30000000000001</v>
      </c>
      <c r="K1220" s="5">
        <v>970027</v>
      </c>
      <c r="L1220" s="5">
        <v>36.799999999999997</v>
      </c>
      <c r="M1220" s="5">
        <v>3026.7</v>
      </c>
      <c r="N1220" s="5">
        <v>12099</v>
      </c>
      <c r="O1220" s="5">
        <v>1783.9</v>
      </c>
      <c r="P1220" s="5">
        <v>6485</v>
      </c>
      <c r="Q1220" s="5">
        <v>672.9</v>
      </c>
      <c r="R1220" s="5">
        <v>5515</v>
      </c>
      <c r="S1220" s="5">
        <v>1063.5</v>
      </c>
      <c r="T1220" s="5">
        <v>76</v>
      </c>
      <c r="U1220" s="5">
        <v>38.5</v>
      </c>
      <c r="V1220" s="5">
        <v>76.599999999999994</v>
      </c>
      <c r="W1220" s="13">
        <v>11.4</v>
      </c>
      <c r="X1220" s="5">
        <v>243.1</v>
      </c>
      <c r="Y1220" s="5">
        <v>447.7</v>
      </c>
      <c r="Z1220" s="5">
        <v>464</v>
      </c>
      <c r="AA1220" s="18">
        <f t="shared" si="104"/>
        <v>1774.9</v>
      </c>
      <c r="AB1220" s="18">
        <f t="shared" si="105"/>
        <v>0.5864142465391351</v>
      </c>
      <c r="AC1220" s="1" t="s">
        <v>7494</v>
      </c>
      <c r="AD1220" s="1" t="str">
        <f t="shared" si="103"/>
        <v>Tadcaster R.D.</v>
      </c>
      <c r="AE1220" s="1" t="str">
        <f t="shared" ref="AE1220:AE1283" si="106">AD1220</f>
        <v>Tadcaster R.D.</v>
      </c>
      <c r="AF1220" s="1" t="str">
        <f>INDEX(Lookup!G$2:G$1349, MATCH($AE1220, Lookup!$G$2:$G$1349,0))</f>
        <v>TADCASTER R.D.</v>
      </c>
      <c r="AG1220" s="1" t="str">
        <f>INDEX(Lookup!F$2:F$1349, MATCH($AE1220, Lookup!$G$2:$G$1349,0))</f>
        <v>e461298</v>
      </c>
      <c r="AH1220" s="1" t="str">
        <f>INDEX(Lookup!C$2:C$1349, MATCH($AE1220, Lookup!$G$2:$G$1349,0))</f>
        <v>North Yorkshire</v>
      </c>
      <c r="AI1220" s="1" t="str">
        <f>INDEX(Lookup!D$2:D$1349, MATCH($AE1220, Lookup!$G$2:$G$1349,0))</f>
        <v>Yorkshire and The Humber</v>
      </c>
      <c r="AJ1220" s="1" t="str">
        <f>INDEX(Lookup!E$2:E$1349, MATCH($AE1220, Lookup!$G$2:$G$1349,0))</f>
        <v>Rest of England</v>
      </c>
    </row>
    <row r="1221" spans="1:36" x14ac:dyDescent="0.3">
      <c r="A1221" s="11" t="s">
        <v>2341</v>
      </c>
      <c r="B1221" s="5">
        <v>39980</v>
      </c>
      <c r="C1221" s="5">
        <v>67</v>
      </c>
      <c r="D1221" s="5">
        <v>25.6</v>
      </c>
      <c r="E1221" s="5">
        <v>3.1</v>
      </c>
      <c r="F1221" s="5">
        <v>22.5</v>
      </c>
      <c r="G1221" s="5">
        <v>0</v>
      </c>
      <c r="H1221" s="5">
        <v>28.9</v>
      </c>
      <c r="I1221" s="5">
        <v>23600</v>
      </c>
      <c r="J1221" s="5">
        <v>165.2</v>
      </c>
      <c r="K1221" s="5">
        <v>681765</v>
      </c>
      <c r="L1221" s="5">
        <v>53.9</v>
      </c>
      <c r="M1221" s="5">
        <v>2441.1999999999998</v>
      </c>
      <c r="N1221" s="5">
        <v>12409</v>
      </c>
      <c r="O1221" s="5">
        <v>1626</v>
      </c>
      <c r="P1221" s="5">
        <v>8889</v>
      </c>
      <c r="Q1221" s="5">
        <v>985.1</v>
      </c>
      <c r="R1221" s="5">
        <v>3484</v>
      </c>
      <c r="S1221" s="5">
        <v>624.6</v>
      </c>
      <c r="T1221" s="5">
        <v>9</v>
      </c>
      <c r="U1221" s="5">
        <v>4.0999999999999996</v>
      </c>
      <c r="V1221" s="5">
        <v>174.5</v>
      </c>
      <c r="W1221" s="13">
        <v>11.6</v>
      </c>
      <c r="X1221" s="5">
        <v>118.2</v>
      </c>
      <c r="Y1221" s="5">
        <v>106.7</v>
      </c>
      <c r="Z1221" s="5">
        <v>404.2</v>
      </c>
      <c r="AA1221" s="18">
        <f t="shared" si="104"/>
        <v>1613.8</v>
      </c>
      <c r="AB1221" s="18">
        <f t="shared" si="105"/>
        <v>0.66106832705226937</v>
      </c>
      <c r="AC1221" s="1" t="s">
        <v>7494</v>
      </c>
      <c r="AD1221" s="1" t="str">
        <f t="shared" si="103"/>
        <v>Thorne R.D.</v>
      </c>
      <c r="AE1221" s="1" t="str">
        <f t="shared" si="106"/>
        <v>Thorne R.D.</v>
      </c>
      <c r="AF1221" s="1" t="str">
        <f>INDEX(Lookup!G$2:G$1349, MATCH($AE1221, Lookup!$G$2:$G$1349,0))</f>
        <v>THORNE R.D.</v>
      </c>
      <c r="AG1221" s="1" t="str">
        <f>INDEX(Lookup!F$2:F$1349, MATCH($AE1221, Lookup!$G$2:$G$1349,0))</f>
        <v>e461300</v>
      </c>
      <c r="AH1221" s="1" t="str">
        <f>INDEX(Lookup!C$2:C$1349, MATCH($AE1221, Lookup!$G$2:$G$1349,0))</f>
        <v>South Yorkshire</v>
      </c>
      <c r="AI1221" s="1" t="str">
        <f>INDEX(Lookup!D$2:D$1349, MATCH($AE1221, Lookup!$G$2:$G$1349,0))</f>
        <v>Yorkshire and The Humber</v>
      </c>
      <c r="AJ1221" s="1" t="str">
        <f>INDEX(Lookup!E$2:E$1349, MATCH($AE1221, Lookup!$G$2:$G$1349,0))</f>
        <v>Rest of England</v>
      </c>
    </row>
    <row r="1222" spans="1:36" x14ac:dyDescent="0.3">
      <c r="A1222" s="11" t="s">
        <v>1327</v>
      </c>
      <c r="B1222" s="5">
        <v>24520</v>
      </c>
      <c r="C1222" s="5">
        <v>70.5</v>
      </c>
      <c r="D1222" s="5">
        <v>27.5</v>
      </c>
      <c r="E1222" s="5">
        <v>5</v>
      </c>
      <c r="F1222" s="5">
        <v>22.5</v>
      </c>
      <c r="G1222" s="5">
        <v>0</v>
      </c>
      <c r="H1222" s="5">
        <v>29</v>
      </c>
      <c r="I1222" s="5">
        <v>17011</v>
      </c>
      <c r="J1222" s="5">
        <v>195.4</v>
      </c>
      <c r="K1222" s="5">
        <v>492642</v>
      </c>
      <c r="L1222" s="5">
        <v>45.5</v>
      </c>
      <c r="M1222" s="5">
        <v>1812.5</v>
      </c>
      <c r="N1222" s="5">
        <v>8577</v>
      </c>
      <c r="O1222" s="5">
        <v>1234.9000000000001</v>
      </c>
      <c r="P1222" s="5">
        <v>5267</v>
      </c>
      <c r="Q1222" s="5">
        <v>553.20000000000005</v>
      </c>
      <c r="R1222" s="5">
        <v>3227</v>
      </c>
      <c r="S1222" s="5">
        <v>642.6</v>
      </c>
      <c r="T1222" s="5">
        <v>80</v>
      </c>
      <c r="U1222" s="5">
        <v>37.799999999999997</v>
      </c>
      <c r="V1222" s="5">
        <v>34.200000000000003</v>
      </c>
      <c r="W1222" s="13">
        <v>2.5</v>
      </c>
      <c r="X1222" s="5">
        <v>127.4</v>
      </c>
      <c r="Y1222" s="5">
        <v>26.8</v>
      </c>
      <c r="Z1222" s="5">
        <v>386.5</v>
      </c>
      <c r="AA1222" s="18">
        <f t="shared" si="104"/>
        <v>1233.6000000000001</v>
      </c>
      <c r="AB1222" s="18">
        <f t="shared" si="105"/>
        <v>0.68060689655172424</v>
      </c>
      <c r="AC1222" s="1" t="s">
        <v>7494</v>
      </c>
      <c r="AD1222" s="1" t="str">
        <f t="shared" si="103"/>
        <v>Wakefield R.D.</v>
      </c>
      <c r="AE1222" s="1" t="str">
        <f t="shared" si="106"/>
        <v>Wakefield R.D.</v>
      </c>
      <c r="AF1222" s="1" t="str">
        <f>INDEX(Lookup!G$2:G$1349, MATCH($AE1222, Lookup!$G$2:$G$1349,0))</f>
        <v>WAKEFIELD R.D.</v>
      </c>
      <c r="AG1222" s="1" t="str">
        <f>INDEX(Lookup!F$2:F$1349, MATCH($AE1222, Lookup!$G$2:$G$1349,0))</f>
        <v>e461301</v>
      </c>
      <c r="AH1222" s="1" t="str">
        <f>INDEX(Lookup!C$2:C$1349, MATCH($AE1222, Lookup!$G$2:$G$1349,0))</f>
        <v>West Yorkshire</v>
      </c>
      <c r="AI1222" s="1" t="str">
        <f>INDEX(Lookup!D$2:D$1349, MATCH($AE1222, Lookup!$G$2:$G$1349,0))</f>
        <v>Yorkshire and The Humber</v>
      </c>
      <c r="AJ1222" s="1" t="str">
        <f>INDEX(Lookup!E$2:E$1349, MATCH($AE1222, Lookup!$G$2:$G$1349,0))</f>
        <v>Rest of England</v>
      </c>
    </row>
    <row r="1223" spans="1:36" x14ac:dyDescent="0.3">
      <c r="A1223" s="11" t="s">
        <v>2342</v>
      </c>
      <c r="B1223" s="5">
        <v>31160</v>
      </c>
      <c r="C1223" s="5">
        <v>71.5</v>
      </c>
      <c r="D1223" s="5">
        <v>30.5</v>
      </c>
      <c r="E1223" s="5">
        <v>8</v>
      </c>
      <c r="F1223" s="5">
        <v>22.5</v>
      </c>
      <c r="G1223" s="5">
        <v>0</v>
      </c>
      <c r="H1223" s="5">
        <v>31.1</v>
      </c>
      <c r="I1223" s="5">
        <v>32644</v>
      </c>
      <c r="J1223" s="5">
        <v>194.9</v>
      </c>
      <c r="K1223" s="5">
        <v>1016768</v>
      </c>
      <c r="L1223" s="5">
        <v>20.9</v>
      </c>
      <c r="M1223" s="5">
        <v>3326.7</v>
      </c>
      <c r="N1223" s="5">
        <v>11030</v>
      </c>
      <c r="O1223" s="5">
        <v>2280.6999999999998</v>
      </c>
      <c r="P1223" s="5">
        <v>4005</v>
      </c>
      <c r="Q1223" s="5">
        <v>434.3</v>
      </c>
      <c r="R1223" s="5">
        <v>6166</v>
      </c>
      <c r="S1223" s="5">
        <v>1455.4</v>
      </c>
      <c r="T1223" s="5">
        <v>741</v>
      </c>
      <c r="U1223" s="5">
        <v>383.9</v>
      </c>
      <c r="V1223" s="5">
        <v>134.30000000000001</v>
      </c>
      <c r="W1223" s="13">
        <v>49.5</v>
      </c>
      <c r="X1223" s="5">
        <v>339.7</v>
      </c>
      <c r="Y1223" s="5">
        <v>115.2</v>
      </c>
      <c r="Z1223" s="5">
        <v>407.3</v>
      </c>
      <c r="AA1223" s="18">
        <f t="shared" si="104"/>
        <v>2273.6</v>
      </c>
      <c r="AB1223" s="18">
        <f t="shared" si="105"/>
        <v>0.68344004569092498</v>
      </c>
      <c r="AC1223" s="1" t="s">
        <v>7494</v>
      </c>
      <c r="AD1223" s="1" t="str">
        <f t="shared" si="103"/>
        <v>Wetherby R.D.</v>
      </c>
      <c r="AE1223" s="1" t="str">
        <f t="shared" si="106"/>
        <v>Wetherby R.D.</v>
      </c>
      <c r="AF1223" s="1" t="str">
        <f>INDEX(Lookup!G$2:G$1349, MATCH($AE1223, Lookup!$G$2:$G$1349,0))</f>
        <v>WETHERBY R.D.</v>
      </c>
      <c r="AG1223" s="1" t="str">
        <f>INDEX(Lookup!F$2:F$1349, MATCH($AE1223, Lookup!$G$2:$G$1349,0))</f>
        <v>e461302</v>
      </c>
      <c r="AH1223" s="1" t="str">
        <f>INDEX(Lookup!C$2:C$1349, MATCH($AE1223, Lookup!$G$2:$G$1349,0))</f>
        <v>West Yorkshire</v>
      </c>
      <c r="AI1223" s="1" t="str">
        <f>INDEX(Lookup!D$2:D$1349, MATCH($AE1223, Lookup!$G$2:$G$1349,0))</f>
        <v>Yorkshire and The Humber</v>
      </c>
      <c r="AJ1223" s="1" t="str">
        <f>INDEX(Lookup!E$2:E$1349, MATCH($AE1223, Lookup!$G$2:$G$1349,0))</f>
        <v>Rest of England</v>
      </c>
    </row>
    <row r="1224" spans="1:36" x14ac:dyDescent="0.3">
      <c r="A1224" s="11" t="s">
        <v>2343</v>
      </c>
      <c r="B1224" s="5">
        <v>7350</v>
      </c>
      <c r="C1224" s="5">
        <v>81.5</v>
      </c>
      <c r="D1224" s="5">
        <v>32.5</v>
      </c>
      <c r="E1224" s="5">
        <v>10</v>
      </c>
      <c r="F1224" s="5">
        <v>22.5</v>
      </c>
      <c r="G1224" s="5">
        <v>0</v>
      </c>
      <c r="H1224" s="5">
        <v>32.9</v>
      </c>
      <c r="I1224" s="5">
        <v>9200</v>
      </c>
      <c r="J1224" s="5">
        <v>159.19999999999999</v>
      </c>
      <c r="K1224" s="5">
        <v>302865</v>
      </c>
      <c r="L1224" s="5">
        <v>2.5</v>
      </c>
      <c r="M1224" s="5">
        <v>955.3</v>
      </c>
      <c r="N1224" s="5">
        <v>2581</v>
      </c>
      <c r="O1224" s="5">
        <v>556.20000000000005</v>
      </c>
      <c r="P1224" s="5">
        <v>762</v>
      </c>
      <c r="Q1224" s="5">
        <v>73.400000000000006</v>
      </c>
      <c r="R1224" s="5">
        <v>1595</v>
      </c>
      <c r="S1224" s="5">
        <v>368.8</v>
      </c>
      <c r="T1224" s="5">
        <v>213</v>
      </c>
      <c r="U1224" s="5">
        <v>113.6</v>
      </c>
      <c r="V1224" s="5">
        <v>13.3</v>
      </c>
      <c r="W1224" s="13">
        <v>1.8</v>
      </c>
      <c r="X1224" s="13">
        <v>136.1</v>
      </c>
      <c r="Y1224" s="13">
        <v>66</v>
      </c>
      <c r="Z1224" s="13">
        <v>181.8</v>
      </c>
      <c r="AA1224" s="18">
        <f t="shared" si="104"/>
        <v>555.80000000000007</v>
      </c>
      <c r="AB1224" s="18">
        <f t="shared" si="105"/>
        <v>0.58180676227363137</v>
      </c>
      <c r="AC1224" s="1" t="s">
        <v>7494</v>
      </c>
      <c r="AD1224" s="1" t="str">
        <f t="shared" si="103"/>
        <v>Wharfedale R.D.</v>
      </c>
      <c r="AE1224" s="1" t="str">
        <f t="shared" si="106"/>
        <v>Wharfedale R.D.</v>
      </c>
      <c r="AF1224" s="1" t="str">
        <f>INDEX(Lookup!G$2:G$1349, MATCH($AE1224, Lookup!$G$2:$G$1349,0))</f>
        <v>WHARFEDALE R.D.</v>
      </c>
      <c r="AG1224" s="1" t="str">
        <f>INDEX(Lookup!F$2:F$1349, MATCH($AE1224, Lookup!$G$2:$G$1349,0))</f>
        <v>e461304</v>
      </c>
      <c r="AH1224" s="1" t="str">
        <f>INDEX(Lookup!C$2:C$1349, MATCH($AE1224, Lookup!$G$2:$G$1349,0))</f>
        <v>North Yorkshire</v>
      </c>
      <c r="AI1224" s="1" t="str">
        <f>INDEX(Lookup!D$2:D$1349, MATCH($AE1224, Lookup!$G$2:$G$1349,0))</f>
        <v>Yorkshire and The Humber</v>
      </c>
      <c r="AJ1224" s="1" t="str">
        <f>INDEX(Lookup!E$2:E$1349, MATCH($AE1224, Lookup!$G$2:$G$1349,0))</f>
        <v>Rest of England</v>
      </c>
    </row>
    <row r="1225" spans="1:36" x14ac:dyDescent="0.3">
      <c r="A1225" s="11" t="s">
        <v>2344</v>
      </c>
      <c r="B1225" s="5">
        <v>41650</v>
      </c>
      <c r="C1225" s="5">
        <v>77.5</v>
      </c>
      <c r="D1225" s="5">
        <v>31.3</v>
      </c>
      <c r="E1225" s="5">
        <v>9</v>
      </c>
      <c r="F1225" s="5">
        <v>22.5</v>
      </c>
      <c r="G1225" s="5">
        <v>0</v>
      </c>
      <c r="H1225" s="5">
        <v>32.9</v>
      </c>
      <c r="I1225" s="5">
        <v>38900</v>
      </c>
      <c r="J1225" s="5">
        <v>131.69999999999999</v>
      </c>
      <c r="K1225" s="5">
        <v>1281315</v>
      </c>
      <c r="L1225" s="5">
        <v>27.3</v>
      </c>
      <c r="M1225" s="5">
        <v>3961.6</v>
      </c>
      <c r="N1225" s="5">
        <v>14863</v>
      </c>
      <c r="O1225" s="5">
        <v>1965.2</v>
      </c>
      <c r="P1225" s="5">
        <v>9156</v>
      </c>
      <c r="Q1225" s="5">
        <v>927.6</v>
      </c>
      <c r="R1225" s="5">
        <v>5666</v>
      </c>
      <c r="S1225" s="5">
        <v>1014.5</v>
      </c>
      <c r="T1225" s="5">
        <v>36</v>
      </c>
      <c r="U1225" s="5">
        <v>19.100000000000001</v>
      </c>
      <c r="V1225" s="5">
        <v>93.3</v>
      </c>
      <c r="W1225" s="13">
        <v>25.2</v>
      </c>
      <c r="X1225" s="13">
        <v>199.5</v>
      </c>
      <c r="Y1225" s="13">
        <v>880.7</v>
      </c>
      <c r="Z1225" s="13">
        <v>797.7</v>
      </c>
      <c r="AA1225" s="18">
        <f t="shared" si="104"/>
        <v>1961.1999999999998</v>
      </c>
      <c r="AB1225" s="18">
        <f t="shared" si="105"/>
        <v>0.49505250403877216</v>
      </c>
      <c r="AC1225" s="1" t="s">
        <v>7494</v>
      </c>
      <c r="AD1225" s="1" t="str">
        <f t="shared" si="103"/>
        <v>Wortley R.D.</v>
      </c>
      <c r="AE1225" s="1" t="str">
        <f t="shared" si="106"/>
        <v>Wortley R.D.</v>
      </c>
      <c r="AF1225" s="1" t="str">
        <f>INDEX(Lookup!G$2:G$1349, MATCH($AE1225, Lookup!$G$2:$G$1349,0))</f>
        <v>WORTLEY R.D.</v>
      </c>
      <c r="AG1225" s="1" t="str">
        <f>INDEX(Lookup!F$2:F$1349, MATCH($AE1225, Lookup!$G$2:$G$1349,0))</f>
        <v>e461305</v>
      </c>
      <c r="AH1225" s="1" t="str">
        <f>INDEX(Lookup!C$2:C$1349, MATCH($AE1225, Lookup!$G$2:$G$1349,0))</f>
        <v>South Yorkshire</v>
      </c>
      <c r="AI1225" s="1" t="str">
        <f>INDEX(Lookup!D$2:D$1349, MATCH($AE1225, Lookup!$G$2:$G$1349,0))</f>
        <v>Yorkshire and The Humber</v>
      </c>
      <c r="AJ1225" s="1" t="str">
        <f>INDEX(Lookup!E$2:E$1349, MATCH($AE1225, Lookup!$G$2:$G$1349,0))</f>
        <v>Rest of England</v>
      </c>
    </row>
    <row r="1226" spans="1:36" x14ac:dyDescent="0.3">
      <c r="A1226" s="1" t="s">
        <v>31</v>
      </c>
      <c r="C1226" s="6">
        <v>13.4</v>
      </c>
      <c r="D1226" s="6"/>
      <c r="E1226" s="6"/>
      <c r="F1226" s="6"/>
      <c r="G1226" s="6"/>
      <c r="H1226" s="6"/>
      <c r="I1226" s="6" t="s">
        <v>201</v>
      </c>
      <c r="J1226" s="6">
        <v>165.4</v>
      </c>
      <c r="K1226" s="5">
        <v>90270000</v>
      </c>
      <c r="M1226" s="6"/>
      <c r="O1226" s="6"/>
      <c r="Q1226" s="6"/>
      <c r="S1226" s="6"/>
      <c r="AA1226" s="18">
        <f t="shared" si="104"/>
        <v>0</v>
      </c>
      <c r="AB1226" s="18" t="e">
        <f t="shared" si="105"/>
        <v>#DIV/0!</v>
      </c>
      <c r="AE1226" s="1">
        <f t="shared" si="106"/>
        <v>0</v>
      </c>
      <c r="AF1226" s="1" t="e">
        <f>INDEX(Lookup!G$2:G$1349, MATCH($AE1226, Lookup!$G$2:$G$1349,0))</f>
        <v>#N/A</v>
      </c>
      <c r="AG1226" s="1" t="e">
        <f>INDEX(Lookup!F$2:F$1349, MATCH($AE1226, Lookup!$G$2:$G$1349,0))</f>
        <v>#N/A</v>
      </c>
      <c r="AH1226" s="1" t="e">
        <f>INDEX(Lookup!C$2:C$1349, MATCH($AE1226, Lookup!$G$2:$G$1349,0))</f>
        <v>#N/A</v>
      </c>
      <c r="AI1226" s="1" t="e">
        <f>INDEX(Lookup!D$2:D$1349, MATCH($AE1226, Lookup!$G$2:$G$1349,0))</f>
        <v>#N/A</v>
      </c>
      <c r="AJ1226" s="1" t="e">
        <f>INDEX(Lookup!E$2:E$1349, MATCH($AE1226, Lookup!$G$2:$G$1349,0))</f>
        <v>#N/A</v>
      </c>
    </row>
    <row r="1227" spans="1:36" x14ac:dyDescent="0.3">
      <c r="A1227" s="1" t="s">
        <v>32</v>
      </c>
      <c r="C1227" s="6" t="s">
        <v>68</v>
      </c>
      <c r="D1227" s="6"/>
      <c r="E1227" s="6"/>
      <c r="F1227" s="6"/>
      <c r="G1227" s="6"/>
      <c r="H1227" s="6"/>
      <c r="I1227" s="6" t="s">
        <v>202</v>
      </c>
      <c r="J1227" s="6">
        <v>179.9</v>
      </c>
      <c r="K1227" s="5">
        <v>150750000</v>
      </c>
      <c r="M1227" s="6"/>
      <c r="O1227" s="6"/>
      <c r="Q1227" s="6"/>
      <c r="S1227" s="6"/>
      <c r="AA1227" s="18">
        <f t="shared" si="104"/>
        <v>0</v>
      </c>
      <c r="AB1227" s="18" t="e">
        <f t="shared" si="105"/>
        <v>#DIV/0!</v>
      </c>
      <c r="AE1227" s="1">
        <f t="shared" si="106"/>
        <v>0</v>
      </c>
      <c r="AF1227" s="1" t="e">
        <f>INDEX(Lookup!G$2:G$1349, MATCH($AE1227, Lookup!$G$2:$G$1349,0))</f>
        <v>#N/A</v>
      </c>
      <c r="AG1227" s="1" t="e">
        <f>INDEX(Lookup!F$2:F$1349, MATCH($AE1227, Lookup!$G$2:$G$1349,0))</f>
        <v>#N/A</v>
      </c>
      <c r="AH1227" s="1" t="e">
        <f>INDEX(Lookup!C$2:C$1349, MATCH($AE1227, Lookup!$G$2:$G$1349,0))</f>
        <v>#N/A</v>
      </c>
      <c r="AI1227" s="1" t="e">
        <f>INDEX(Lookup!D$2:D$1349, MATCH($AE1227, Lookup!$G$2:$G$1349,0))</f>
        <v>#N/A</v>
      </c>
      <c r="AJ1227" s="1" t="e">
        <f>INDEX(Lookup!E$2:E$1349, MATCH($AE1227, Lookup!$G$2:$G$1349,0))</f>
        <v>#N/A</v>
      </c>
    </row>
    <row r="1228" spans="1:36" x14ac:dyDescent="0.3">
      <c r="A1228" s="1" t="s">
        <v>33</v>
      </c>
      <c r="B1228" s="5">
        <v>2700320</v>
      </c>
      <c r="C1228" s="6"/>
      <c r="D1228" s="6"/>
      <c r="E1228" s="6"/>
      <c r="F1228" s="6"/>
      <c r="G1228" s="6"/>
      <c r="H1228" s="6" t="s">
        <v>196</v>
      </c>
      <c r="I1228" s="6" t="s">
        <v>203</v>
      </c>
      <c r="J1228" s="6">
        <v>178.8</v>
      </c>
      <c r="K1228" s="5">
        <v>360955140</v>
      </c>
      <c r="M1228" s="6">
        <v>1055053.3</v>
      </c>
      <c r="N1228" s="6">
        <v>909998</v>
      </c>
      <c r="O1228" s="6">
        <v>270423.7</v>
      </c>
      <c r="P1228" s="6">
        <v>94827</v>
      </c>
      <c r="Q1228" s="6">
        <v>10805.6</v>
      </c>
      <c r="R1228" s="6">
        <v>701945</v>
      </c>
      <c r="S1228" s="6" t="s">
        <v>343</v>
      </c>
      <c r="T1228" s="6">
        <v>112144</v>
      </c>
      <c r="U1228" s="6">
        <v>82614.100000000006</v>
      </c>
      <c r="V1228" s="6">
        <v>97613</v>
      </c>
      <c r="W1228" s="6">
        <v>424768.5</v>
      </c>
      <c r="X1228" s="6">
        <v>89089.7</v>
      </c>
      <c r="Y1228" s="6">
        <v>42932.3</v>
      </c>
      <c r="Z1228" s="6">
        <v>130228.1</v>
      </c>
      <c r="AA1228" s="18">
        <f t="shared" si="104"/>
        <v>269583.5</v>
      </c>
      <c r="AB1228" s="18">
        <f t="shared" si="105"/>
        <v>0.25551647485487222</v>
      </c>
      <c r="AE1228" s="1">
        <f t="shared" si="106"/>
        <v>0</v>
      </c>
      <c r="AF1228" s="1" t="e">
        <f>INDEX(Lookup!G$2:G$1349, MATCH($AE1228, Lookup!$G$2:$G$1349,0))</f>
        <v>#N/A</v>
      </c>
      <c r="AG1228" s="1" t="e">
        <f>INDEX(Lookup!F$2:F$1349, MATCH($AE1228, Lookup!$G$2:$G$1349,0))</f>
        <v>#N/A</v>
      </c>
      <c r="AH1228" s="1" t="e">
        <f>INDEX(Lookup!C$2:C$1349, MATCH($AE1228, Lookup!$G$2:$G$1349,0))</f>
        <v>#N/A</v>
      </c>
      <c r="AI1228" s="1" t="e">
        <f>INDEX(Lookup!D$2:D$1349, MATCH($AE1228, Lookup!$G$2:$G$1349,0))</f>
        <v>#N/A</v>
      </c>
      <c r="AJ1228" s="1" t="e">
        <f>INDEX(Lookup!E$2:E$1349, MATCH($AE1228, Lookup!$G$2:$G$1349,0))</f>
        <v>#N/A</v>
      </c>
    </row>
    <row r="1229" spans="1:36" x14ac:dyDescent="0.3">
      <c r="A1229" s="1" t="s">
        <v>34</v>
      </c>
      <c r="B1229" s="5">
        <v>4580</v>
      </c>
      <c r="C1229" s="6">
        <v>88.5</v>
      </c>
      <c r="D1229" s="6">
        <v>29.6</v>
      </c>
      <c r="E1229" s="6" t="s">
        <v>123</v>
      </c>
      <c r="F1229" s="6" t="s">
        <v>151</v>
      </c>
      <c r="G1229" s="6"/>
      <c r="H1229" s="6"/>
      <c r="I1229" s="6" t="s">
        <v>204</v>
      </c>
      <c r="J1229" s="6">
        <v>357.9</v>
      </c>
      <c r="K1229" s="5">
        <v>66867000</v>
      </c>
      <c r="M1229" s="6">
        <v>243460.6</v>
      </c>
      <c r="N1229" s="6">
        <v>1960</v>
      </c>
      <c r="O1229" s="6">
        <v>930.4</v>
      </c>
      <c r="P1229" s="6">
        <v>88</v>
      </c>
      <c r="Q1229" s="6" t="s">
        <v>309</v>
      </c>
      <c r="R1229" s="6">
        <v>741</v>
      </c>
      <c r="S1229" s="6">
        <v>208.5</v>
      </c>
      <c r="T1229" s="6">
        <v>1130</v>
      </c>
      <c r="U1229" s="6">
        <v>711.5</v>
      </c>
      <c r="V1229" s="6">
        <v>4278.1000000000004</v>
      </c>
      <c r="W1229" s="6">
        <v>210715.8</v>
      </c>
      <c r="X1229" s="6">
        <v>5257.2</v>
      </c>
      <c r="Y1229" s="6">
        <v>3251.6</v>
      </c>
      <c r="Z1229" s="6">
        <v>19028</v>
      </c>
      <c r="AA1229" s="18">
        <f t="shared" si="104"/>
        <v>929</v>
      </c>
      <c r="AB1229" s="18">
        <f t="shared" si="105"/>
        <v>3.8158124969707623E-3</v>
      </c>
      <c r="AD1229" s="1" t="str">
        <f t="shared" ref="AD1229:AD1262" si="107">_xlfn.CONCAT(A1229," ",AC1229)</f>
        <v xml:space="preserve">City of London </v>
      </c>
      <c r="AE1229" s="1" t="s">
        <v>6646</v>
      </c>
      <c r="AF1229" s="1" t="str">
        <f>INDEX(Lookup!G$2:G$1349, MATCH($AE1229, Lookup!$G$2:$G$1349,0))</f>
        <v>CITY OF LONDON</v>
      </c>
      <c r="AG1229" s="1" t="str">
        <f>INDEX(Lookup!F$2:F$1349, MATCH($AE1229, Lookup!$G$2:$G$1349,0))</f>
        <v>e140370</v>
      </c>
      <c r="AH1229" s="1" t="str">
        <f>INDEX(Lookup!C$2:C$1349, MATCH($AE1229, Lookup!$G$2:$G$1349,0))</f>
        <v>Inner London</v>
      </c>
      <c r="AI1229" s="1" t="str">
        <f>INDEX(Lookup!D$2:D$1349, MATCH($AE1229, Lookup!$G$2:$G$1349,0))</f>
        <v>London</v>
      </c>
      <c r="AJ1229" s="1" t="str">
        <f>INDEX(Lookup!E$2:E$1349, MATCH($AE1229, Lookup!$G$2:$G$1349,0))</f>
        <v>Greater South East</v>
      </c>
    </row>
    <row r="1230" spans="1:36" x14ac:dyDescent="0.3">
      <c r="A1230" s="1" t="s">
        <v>35</v>
      </c>
      <c r="B1230" s="5">
        <v>1973900</v>
      </c>
      <c r="C1230" s="6" t="s">
        <v>69</v>
      </c>
      <c r="D1230" s="6">
        <v>40.700000000000003</v>
      </c>
      <c r="E1230" s="6" t="s">
        <v>124</v>
      </c>
      <c r="F1230" s="6" t="s">
        <v>152</v>
      </c>
      <c r="G1230" s="6" t="s">
        <v>161</v>
      </c>
      <c r="H1230" s="6" t="s">
        <v>197</v>
      </c>
      <c r="I1230" s="6" t="s">
        <v>205</v>
      </c>
      <c r="J1230" s="6">
        <v>174.4</v>
      </c>
      <c r="K1230" s="5">
        <v>38852300</v>
      </c>
      <c r="M1230" s="6">
        <v>97079.8</v>
      </c>
      <c r="N1230" s="6">
        <v>64973</v>
      </c>
      <c r="O1230" s="6">
        <v>24007.200000000001</v>
      </c>
      <c r="P1230" s="6">
        <v>2665</v>
      </c>
      <c r="Q1230" s="6" t="s">
        <v>310</v>
      </c>
      <c r="R1230" s="6">
        <v>45744</v>
      </c>
      <c r="S1230" s="6">
        <v>13066.8</v>
      </c>
      <c r="T1230" s="6">
        <v>16479</v>
      </c>
      <c r="U1230" s="6">
        <v>10462.200000000001</v>
      </c>
      <c r="V1230" s="6">
        <v>7513.5</v>
      </c>
      <c r="W1230" s="6">
        <v>36789.300000000003</v>
      </c>
      <c r="X1230" s="6">
        <v>9743.7999999999993</v>
      </c>
      <c r="Y1230" s="6">
        <v>2964</v>
      </c>
      <c r="Z1230" s="6">
        <v>16062</v>
      </c>
      <c r="AA1230" s="18">
        <f t="shared" si="104"/>
        <v>23954.799999999999</v>
      </c>
      <c r="AB1230" s="18">
        <f t="shared" si="105"/>
        <v>0.24675370159394641</v>
      </c>
      <c r="AC1230" s="1" t="s">
        <v>7497</v>
      </c>
      <c r="AD1230" s="1" t="str">
        <f t="shared" si="107"/>
        <v>Camden L.B.</v>
      </c>
      <c r="AE1230" s="1" t="str">
        <f t="shared" si="106"/>
        <v>Camden L.B.</v>
      </c>
      <c r="AF1230" s="1" t="str">
        <f>INDEX(Lookup!G$2:G$1349, MATCH($AE1230, Lookup!$G$2:$G$1349,0))</f>
        <v>CAMDEN L.B.</v>
      </c>
      <c r="AG1230" s="1" t="str">
        <f>INDEX(Lookup!F$2:F$1349, MATCH($AE1230, Lookup!$G$2:$G$1349,0))</f>
        <v>e140376</v>
      </c>
      <c r="AH1230" s="1" t="str">
        <f>INDEX(Lookup!C$2:C$1349, MATCH($AE1230, Lookup!$G$2:$G$1349,0))</f>
        <v>Inner London</v>
      </c>
      <c r="AI1230" s="1" t="str">
        <f>INDEX(Lookup!D$2:D$1349, MATCH($AE1230, Lookup!$G$2:$G$1349,0))</f>
        <v>London</v>
      </c>
      <c r="AJ1230" s="1" t="str">
        <f>INDEX(Lookup!E$2:E$1349, MATCH($AE1230, Lookup!$G$2:$G$1349,0))</f>
        <v>Greater South East</v>
      </c>
    </row>
    <row r="1231" spans="1:36" x14ac:dyDescent="0.3">
      <c r="A1231" s="1" t="s">
        <v>36</v>
      </c>
      <c r="B1231" s="5">
        <v>216180</v>
      </c>
      <c r="C1231" s="6" t="s">
        <v>75</v>
      </c>
      <c r="D1231" s="6" t="s">
        <v>95</v>
      </c>
      <c r="E1231" s="6" t="s">
        <v>125</v>
      </c>
      <c r="F1231" s="6" t="s">
        <v>151</v>
      </c>
      <c r="G1231" s="6" t="s">
        <v>161</v>
      </c>
      <c r="H1231" s="6" t="s">
        <v>95</v>
      </c>
      <c r="I1231" s="6" t="s">
        <v>206</v>
      </c>
      <c r="J1231" s="6">
        <v>139.80000000000001</v>
      </c>
      <c r="K1231" s="5">
        <v>12155016</v>
      </c>
      <c r="M1231" s="6">
        <v>30009.4</v>
      </c>
      <c r="N1231" s="6">
        <v>75112</v>
      </c>
      <c r="O1231" s="6" t="s">
        <v>276</v>
      </c>
      <c r="P1231" s="6">
        <v>10780</v>
      </c>
      <c r="Q1231" s="6" t="s">
        <v>311</v>
      </c>
      <c r="R1231" s="6">
        <v>62785</v>
      </c>
      <c r="S1231" s="6">
        <v>14029.8</v>
      </c>
      <c r="T1231" s="6">
        <v>1386</v>
      </c>
      <c r="U1231" s="6">
        <v>672.6</v>
      </c>
      <c r="V1231" s="6">
        <v>2458.8000000000002</v>
      </c>
      <c r="W1231" s="6">
        <v>531.1</v>
      </c>
      <c r="X1231" s="6">
        <v>2674.4</v>
      </c>
      <c r="Y1231" s="6">
        <v>3250</v>
      </c>
      <c r="Z1231" s="6">
        <v>4983.1000000000004</v>
      </c>
      <c r="AA1231" s="18">
        <f t="shared" si="104"/>
        <v>16024.199999999999</v>
      </c>
      <c r="AB1231" s="18">
        <f t="shared" si="105"/>
        <v>0.53397268855758517</v>
      </c>
      <c r="AC1231" s="1" t="s">
        <v>7497</v>
      </c>
      <c r="AD1231" s="1" t="str">
        <f t="shared" si="107"/>
        <v>Greenwich L.B.</v>
      </c>
      <c r="AE1231" s="1" t="str">
        <f t="shared" si="106"/>
        <v>Greenwich L.B.</v>
      </c>
      <c r="AF1231" s="1" t="str">
        <f>INDEX(Lookup!G$2:G$1349, MATCH($AE1231, Lookup!$G$2:$G$1349,0))</f>
        <v>GREENWICH L.B.</v>
      </c>
      <c r="AG1231" s="1" t="str">
        <f>INDEX(Lookup!F$2:F$1349, MATCH($AE1231, Lookup!$G$2:$G$1349,0))</f>
        <v>e140381</v>
      </c>
      <c r="AH1231" s="1" t="str">
        <f>INDEX(Lookup!C$2:C$1349, MATCH($AE1231, Lookup!$G$2:$G$1349,0))</f>
        <v>Inner London</v>
      </c>
      <c r="AI1231" s="1" t="str">
        <f>INDEX(Lookup!D$2:D$1349, MATCH($AE1231, Lookup!$G$2:$G$1349,0))</f>
        <v>London</v>
      </c>
      <c r="AJ1231" s="1" t="str">
        <f>INDEX(Lookup!E$2:E$1349, MATCH($AE1231, Lookup!$G$2:$G$1349,0))</f>
        <v>Greater South East</v>
      </c>
    </row>
    <row r="1232" spans="1:36" x14ac:dyDescent="0.3">
      <c r="A1232" s="1" t="s">
        <v>37</v>
      </c>
      <c r="B1232" s="5">
        <v>215270</v>
      </c>
      <c r="C1232" s="6" t="s">
        <v>69</v>
      </c>
      <c r="D1232" s="6" t="s">
        <v>96</v>
      </c>
      <c r="E1232" s="6" t="s">
        <v>125</v>
      </c>
      <c r="F1232" s="6" t="s">
        <v>153</v>
      </c>
      <c r="G1232" s="6" t="s">
        <v>162</v>
      </c>
      <c r="H1232" s="6"/>
      <c r="I1232" s="6" t="s">
        <v>207</v>
      </c>
      <c r="J1232" s="6">
        <v>129.4</v>
      </c>
      <c r="K1232" s="5">
        <v>13776000</v>
      </c>
      <c r="M1232" s="6">
        <v>36136.6</v>
      </c>
      <c r="N1232" s="6">
        <v>70042</v>
      </c>
      <c r="O1232" s="6" t="s">
        <v>277</v>
      </c>
      <c r="P1232" s="6">
        <v>4483</v>
      </c>
      <c r="Q1232" s="6" t="s">
        <v>312</v>
      </c>
      <c r="R1232" s="6">
        <v>64389</v>
      </c>
      <c r="S1232" s="6">
        <v>16125.9</v>
      </c>
      <c r="T1232" s="6">
        <v>1141</v>
      </c>
      <c r="U1232" s="6">
        <v>524.5</v>
      </c>
      <c r="V1232" s="6">
        <v>3266.3</v>
      </c>
      <c r="W1232" s="6">
        <v>1653.1</v>
      </c>
      <c r="X1232" s="6">
        <v>4245.1000000000004</v>
      </c>
      <c r="Y1232" s="6">
        <v>5931.4</v>
      </c>
      <c r="Z1232" s="6">
        <v>3849.6</v>
      </c>
      <c r="AA1232" s="18">
        <f t="shared" si="104"/>
        <v>17178.099999999999</v>
      </c>
      <c r="AB1232" s="18">
        <f t="shared" si="105"/>
        <v>0.47536569572123549</v>
      </c>
      <c r="AC1232" s="1" t="s">
        <v>7497</v>
      </c>
      <c r="AD1232" s="1" t="str">
        <f t="shared" si="107"/>
        <v>Hackney L.B.</v>
      </c>
      <c r="AE1232" s="1" t="str">
        <f t="shared" si="106"/>
        <v>Hackney L.B.</v>
      </c>
      <c r="AF1232" s="1" t="str">
        <f>INDEX(Lookup!G$2:G$1349, MATCH($AE1232, Lookup!$G$2:$G$1349,0))</f>
        <v>HACKNEY L.B.</v>
      </c>
      <c r="AG1232" s="1" t="str">
        <f>INDEX(Lookup!F$2:F$1349, MATCH($AE1232, Lookup!$G$2:$G$1349,0))</f>
        <v>e140382</v>
      </c>
      <c r="AH1232" s="1" t="str">
        <f>INDEX(Lookup!C$2:C$1349, MATCH($AE1232, Lookup!$G$2:$G$1349,0))</f>
        <v>Inner London</v>
      </c>
      <c r="AI1232" s="1" t="str">
        <f>INDEX(Lookup!D$2:D$1349, MATCH($AE1232, Lookup!$G$2:$G$1349,0))</f>
        <v>London</v>
      </c>
      <c r="AJ1232" s="1" t="str">
        <f>INDEX(Lookup!E$2:E$1349, MATCH($AE1232, Lookup!$G$2:$G$1349,0))</f>
        <v>Greater South East</v>
      </c>
    </row>
    <row r="1233" spans="1:36" x14ac:dyDescent="0.3">
      <c r="A1233" s="1" t="s">
        <v>38</v>
      </c>
      <c r="B1233" s="5">
        <v>181880</v>
      </c>
      <c r="C1233" s="6" t="s">
        <v>76</v>
      </c>
      <c r="D1233" s="6" t="s">
        <v>97</v>
      </c>
      <c r="E1233" s="6" t="s">
        <v>126</v>
      </c>
      <c r="F1233" s="6" t="s">
        <v>152</v>
      </c>
      <c r="G1233" s="6" t="s">
        <v>161</v>
      </c>
      <c r="H1233" s="6"/>
      <c r="I1233" s="6" t="s">
        <v>208</v>
      </c>
      <c r="J1233" s="6">
        <v>136.9</v>
      </c>
      <c r="K1233" s="5">
        <v>12304500</v>
      </c>
      <c r="M1233" s="6">
        <v>32399.3</v>
      </c>
      <c r="N1233" s="6">
        <v>57682</v>
      </c>
      <c r="O1233" s="6" t="s">
        <v>278</v>
      </c>
      <c r="P1233" s="6">
        <v>4625</v>
      </c>
      <c r="Q1233" s="6" t="s">
        <v>313</v>
      </c>
      <c r="R1233" s="6">
        <v>48653</v>
      </c>
      <c r="S1233" s="6" t="s">
        <v>342</v>
      </c>
      <c r="T1233" s="6">
        <v>4364</v>
      </c>
      <c r="U1233" s="6">
        <v>2263.6</v>
      </c>
      <c r="V1233" s="6">
        <v>3071.5</v>
      </c>
      <c r="W1233" s="6">
        <v>2553.5</v>
      </c>
      <c r="X1233" s="6">
        <v>2841.6</v>
      </c>
      <c r="Y1233" s="6">
        <v>3549.4</v>
      </c>
      <c r="Z1233" s="6">
        <v>5497.3</v>
      </c>
      <c r="AA1233" s="18">
        <f t="shared" si="104"/>
        <v>14868</v>
      </c>
      <c r="AB1233" s="18">
        <f t="shared" si="105"/>
        <v>0.45889880336920863</v>
      </c>
      <c r="AC1233" s="1" t="s">
        <v>7497</v>
      </c>
      <c r="AD1233" s="1" t="str">
        <f t="shared" si="107"/>
        <v>Hammersmith L.B.</v>
      </c>
      <c r="AE1233" s="1" t="str">
        <f t="shared" si="106"/>
        <v>Hammersmith L.B.</v>
      </c>
      <c r="AF1233" s="1" t="str">
        <f>INDEX(Lookup!G$2:G$1349, MATCH($AE1233, Lookup!$G$2:$G$1349,0))</f>
        <v>HAMMERSMITH L.B.</v>
      </c>
      <c r="AG1233" s="1" t="str">
        <f>INDEX(Lookup!F$2:F$1349, MATCH($AE1233, Lookup!$G$2:$G$1349,0))</f>
        <v>e140384</v>
      </c>
      <c r="AH1233" s="1" t="str">
        <f>INDEX(Lookup!C$2:C$1349, MATCH($AE1233, Lookup!$G$2:$G$1349,0))</f>
        <v>Inner London</v>
      </c>
      <c r="AI1233" s="1" t="str">
        <f>INDEX(Lookup!D$2:D$1349, MATCH($AE1233, Lookup!$G$2:$G$1349,0))</f>
        <v>London</v>
      </c>
      <c r="AJ1233" s="1" t="str">
        <f>INDEX(Lookup!E$2:E$1349, MATCH($AE1233, Lookup!$G$2:$G$1349,0))</f>
        <v>Greater South East</v>
      </c>
    </row>
    <row r="1234" spans="1:36" x14ac:dyDescent="0.3">
      <c r="A1234" s="1" t="s">
        <v>39</v>
      </c>
      <c r="B1234" s="5">
        <v>194280</v>
      </c>
      <c r="C1234" s="6" t="s">
        <v>77</v>
      </c>
      <c r="D1234" s="6" t="s">
        <v>98</v>
      </c>
      <c r="E1234" s="6" t="s">
        <v>127</v>
      </c>
      <c r="F1234" s="6" t="s">
        <v>152</v>
      </c>
      <c r="G1234" s="6" t="s">
        <v>161</v>
      </c>
      <c r="H1234" s="6"/>
      <c r="I1234" s="6" t="s">
        <v>209</v>
      </c>
      <c r="J1234" s="6" t="s">
        <v>246</v>
      </c>
      <c r="K1234" s="5">
        <v>19800000</v>
      </c>
      <c r="M1234" s="6">
        <v>48337.8</v>
      </c>
      <c r="N1234" s="6">
        <v>56080</v>
      </c>
      <c r="O1234" s="6" t="s">
        <v>279</v>
      </c>
      <c r="P1234" s="6">
        <v>2802</v>
      </c>
      <c r="Q1234" s="6" t="s">
        <v>314</v>
      </c>
      <c r="R1234" s="6">
        <v>50205</v>
      </c>
      <c r="S1234" s="6" t="s">
        <v>344</v>
      </c>
      <c r="T1234" s="6">
        <v>2956</v>
      </c>
      <c r="U1234" s="6">
        <v>1780</v>
      </c>
      <c r="V1234" s="6">
        <v>3842.5</v>
      </c>
      <c r="W1234" s="6">
        <v>13272.7</v>
      </c>
      <c r="X1234" s="6">
        <v>6363.6</v>
      </c>
      <c r="Y1234" s="6">
        <v>3433.2</v>
      </c>
      <c r="Z1234" s="6">
        <v>5873</v>
      </c>
      <c r="AA1234" s="18">
        <f t="shared" si="104"/>
        <v>15493</v>
      </c>
      <c r="AB1234" s="18">
        <f t="shared" si="105"/>
        <v>0.32051520756012891</v>
      </c>
      <c r="AC1234" s="1" t="s">
        <v>7497</v>
      </c>
      <c r="AD1234" s="1" t="str">
        <f t="shared" si="107"/>
        <v>Islington L.B.</v>
      </c>
      <c r="AE1234" s="1" t="str">
        <f t="shared" si="106"/>
        <v>Islington L.B.</v>
      </c>
      <c r="AF1234" s="1" t="str">
        <f>INDEX(Lookup!G$2:G$1349, MATCH($AE1234, Lookup!$G$2:$G$1349,0))</f>
        <v>ISLINGTON L.B.</v>
      </c>
      <c r="AG1234" s="1" t="str">
        <f>INDEX(Lookup!F$2:F$1349, MATCH($AE1234, Lookup!$G$2:$G$1349,0))</f>
        <v>e140390</v>
      </c>
      <c r="AH1234" s="1" t="str">
        <f>INDEX(Lookup!C$2:C$1349, MATCH($AE1234, Lookup!$G$2:$G$1349,0))</f>
        <v>Inner London</v>
      </c>
      <c r="AI1234" s="1" t="str">
        <f>INDEX(Lookup!D$2:D$1349, MATCH($AE1234, Lookup!$G$2:$G$1349,0))</f>
        <v>London</v>
      </c>
      <c r="AJ1234" s="1" t="str">
        <f>INDEX(Lookup!E$2:E$1349, MATCH($AE1234, Lookup!$G$2:$G$1349,0))</f>
        <v>Greater South East</v>
      </c>
    </row>
    <row r="1235" spans="1:36" x14ac:dyDescent="0.3">
      <c r="A1235" s="1" t="s">
        <v>4117</v>
      </c>
      <c r="B1235" s="5">
        <v>183230</v>
      </c>
      <c r="C1235" s="6" t="s">
        <v>78</v>
      </c>
      <c r="D1235" s="6" t="s">
        <v>99</v>
      </c>
      <c r="E1235" s="6" t="s">
        <v>128</v>
      </c>
      <c r="F1235" s="6" t="s">
        <v>152</v>
      </c>
      <c r="G1235" s="6" t="s">
        <v>161</v>
      </c>
      <c r="H1235" s="6"/>
      <c r="I1235" s="6" t="s">
        <v>210</v>
      </c>
      <c r="J1235" s="6" t="s">
        <v>244</v>
      </c>
      <c r="K1235" s="5">
        <v>21696000</v>
      </c>
      <c r="M1235" s="6" t="s">
        <v>247</v>
      </c>
      <c r="N1235" s="6">
        <v>61221</v>
      </c>
      <c r="O1235" s="6" t="s">
        <v>280</v>
      </c>
      <c r="P1235" s="6">
        <v>3720</v>
      </c>
      <c r="Q1235" s="6" t="s">
        <v>315</v>
      </c>
      <c r="R1235" s="6">
        <v>26871</v>
      </c>
      <c r="S1235" s="6" t="s">
        <v>345</v>
      </c>
      <c r="T1235" s="6">
        <v>30544</v>
      </c>
      <c r="U1235" s="6">
        <v>24546.3</v>
      </c>
      <c r="V1235" s="6">
        <v>10986.1</v>
      </c>
      <c r="W1235" s="6">
        <v>4837.3</v>
      </c>
      <c r="X1235" s="6">
        <v>6866.5</v>
      </c>
      <c r="Y1235" s="6">
        <v>611.6</v>
      </c>
      <c r="Z1235" s="6" t="s">
        <v>377</v>
      </c>
      <c r="AA1235" s="18">
        <f t="shared" si="104"/>
        <v>32661.5</v>
      </c>
      <c r="AB1235" s="18">
        <f t="shared" si="105"/>
        <v>0.49423469773776196</v>
      </c>
      <c r="AC1235" s="1" t="s">
        <v>7497</v>
      </c>
      <c r="AD1235" s="1" t="str">
        <f t="shared" si="107"/>
        <v>Kensington and Chelsea L.B.</v>
      </c>
      <c r="AE1235" s="1" t="str">
        <f t="shared" si="106"/>
        <v>Kensington and Chelsea L.B.</v>
      </c>
      <c r="AF1235" s="1" t="str">
        <f>INDEX(Lookup!G$2:G$1349, MATCH($AE1235, Lookup!$G$2:$G$1349,0))</f>
        <v>KENSINGTON AND CHELSEA L.B.</v>
      </c>
      <c r="AG1235" s="1" t="str">
        <f>INDEX(Lookup!F$2:F$1349, MATCH($AE1235, Lookup!$G$2:$G$1349,0))</f>
        <v>e140392</v>
      </c>
      <c r="AH1235" s="1" t="str">
        <f>INDEX(Lookup!C$2:C$1349, MATCH($AE1235, Lookup!$G$2:$G$1349,0))</f>
        <v>Inner London</v>
      </c>
      <c r="AI1235" s="1" t="str">
        <f>INDEX(Lookup!D$2:D$1349, MATCH($AE1235, Lookup!$G$2:$G$1349,0))</f>
        <v>London</v>
      </c>
      <c r="AJ1235" s="1" t="str">
        <f>INDEX(Lookup!E$2:E$1349, MATCH($AE1235, Lookup!$G$2:$G$1349,0))</f>
        <v>Greater South East</v>
      </c>
    </row>
    <row r="1236" spans="1:36" x14ac:dyDescent="0.3">
      <c r="A1236" s="1" t="s">
        <v>41</v>
      </c>
      <c r="B1236" s="5">
        <v>301690</v>
      </c>
      <c r="C1236" s="6" t="s">
        <v>79</v>
      </c>
      <c r="D1236" s="6" t="s">
        <v>100</v>
      </c>
      <c r="E1236" s="6" t="s">
        <v>129</v>
      </c>
      <c r="F1236" s="6" t="s">
        <v>152</v>
      </c>
      <c r="G1236" s="6" t="s">
        <v>161</v>
      </c>
      <c r="H1236" s="6"/>
      <c r="I1236" s="6" t="s">
        <v>211</v>
      </c>
      <c r="J1236" s="6" t="s">
        <v>245</v>
      </c>
      <c r="K1236" s="5">
        <v>20849000</v>
      </c>
      <c r="M1236" s="6" t="s">
        <v>248</v>
      </c>
      <c r="N1236" s="6">
        <v>96824</v>
      </c>
      <c r="O1236" s="6" t="s">
        <v>281</v>
      </c>
      <c r="P1236" s="6">
        <v>10441</v>
      </c>
      <c r="Q1236" s="6" t="s">
        <v>316</v>
      </c>
      <c r="R1236" s="6">
        <v>81449</v>
      </c>
      <c r="S1236" s="6" t="s">
        <v>346</v>
      </c>
      <c r="T1236" s="6">
        <v>4780</v>
      </c>
      <c r="U1236" s="6">
        <v>2277.6</v>
      </c>
      <c r="V1236" s="6">
        <v>4284.3</v>
      </c>
      <c r="W1236" s="6">
        <v>11327.9</v>
      </c>
      <c r="X1236" s="6">
        <v>4362.1000000000004</v>
      </c>
      <c r="Y1236" s="6">
        <v>2275</v>
      </c>
      <c r="Z1236" s="6">
        <v>6975.9</v>
      </c>
      <c r="AA1236" s="18">
        <f t="shared" si="104"/>
        <v>23783.1</v>
      </c>
      <c r="AB1236" s="18">
        <f t="shared" si="105"/>
        <v>0.44800149188785976</v>
      </c>
      <c r="AC1236" s="1" t="s">
        <v>7497</v>
      </c>
      <c r="AD1236" s="1" t="str">
        <f t="shared" si="107"/>
        <v>Lambeth L.B.</v>
      </c>
      <c r="AE1236" s="1" t="str">
        <f t="shared" si="106"/>
        <v>Lambeth L.B.</v>
      </c>
      <c r="AF1236" s="1" t="str">
        <f>INDEX(Lookup!G$2:G$1349, MATCH($AE1236, Lookup!$G$2:$G$1349,0))</f>
        <v>LAMBETH L.B.</v>
      </c>
      <c r="AG1236" s="1" t="str">
        <f>INDEX(Lookup!F$2:F$1349, MATCH($AE1236, Lookup!$G$2:$G$1349,0))</f>
        <v>e140395</v>
      </c>
      <c r="AH1236" s="1" t="str">
        <f>INDEX(Lookup!C$2:C$1349, MATCH($AE1236, Lookup!$G$2:$G$1349,0))</f>
        <v>Inner London</v>
      </c>
      <c r="AI1236" s="1" t="str">
        <f>INDEX(Lookup!D$2:D$1349, MATCH($AE1236, Lookup!$G$2:$G$1349,0))</f>
        <v>London</v>
      </c>
      <c r="AJ1236" s="1" t="str">
        <f>INDEX(Lookup!E$2:E$1349, MATCH($AE1236, Lookup!$G$2:$G$1349,0))</f>
        <v>Greater South East</v>
      </c>
    </row>
    <row r="1237" spans="1:36" x14ac:dyDescent="0.3">
      <c r="A1237" s="1" t="s">
        <v>42</v>
      </c>
      <c r="B1237" s="5">
        <v>262920</v>
      </c>
      <c r="C1237" s="6" t="s">
        <v>80</v>
      </c>
      <c r="D1237" s="6" t="s">
        <v>101</v>
      </c>
      <c r="E1237" s="6" t="s">
        <v>130</v>
      </c>
      <c r="F1237" s="6" t="s">
        <v>152</v>
      </c>
      <c r="G1237" s="6" t="s">
        <v>163</v>
      </c>
      <c r="H1237" s="6"/>
      <c r="I1237" s="6" t="s">
        <v>206</v>
      </c>
      <c r="J1237" s="6">
        <v>148.30000000000001</v>
      </c>
      <c r="K1237" s="5">
        <v>12744000</v>
      </c>
      <c r="M1237" s="6" t="s">
        <v>249</v>
      </c>
      <c r="N1237" s="6">
        <v>91115</v>
      </c>
      <c r="O1237" s="6" t="s">
        <v>282</v>
      </c>
      <c r="P1237" s="6">
        <v>11330</v>
      </c>
      <c r="Q1237" s="6" t="s">
        <v>317</v>
      </c>
      <c r="R1237" s="6">
        <v>77902</v>
      </c>
      <c r="S1237" s="6" t="s">
        <v>347</v>
      </c>
      <c r="T1237" s="6">
        <v>1822</v>
      </c>
      <c r="U1237" s="6">
        <v>829.6</v>
      </c>
      <c r="V1237" s="6">
        <v>3589.7</v>
      </c>
      <c r="W1237" s="6">
        <v>405.7</v>
      </c>
      <c r="X1237" s="6">
        <v>1882.2</v>
      </c>
      <c r="Y1237" s="6">
        <v>1892.4</v>
      </c>
      <c r="Z1237" s="6">
        <v>2981.6</v>
      </c>
      <c r="AA1237" s="18">
        <f t="shared" si="104"/>
        <v>20888</v>
      </c>
      <c r="AB1237" s="18">
        <f t="shared" si="105"/>
        <v>0.65965368812983383</v>
      </c>
      <c r="AC1237" s="1" t="s">
        <v>7497</v>
      </c>
      <c r="AD1237" s="1" t="str">
        <f t="shared" si="107"/>
        <v>Lewisham L.B.</v>
      </c>
      <c r="AE1237" s="1" t="str">
        <f t="shared" si="106"/>
        <v>Lewisham L.B.</v>
      </c>
      <c r="AF1237" s="1" t="str">
        <f>INDEX(Lookup!G$2:G$1349, MATCH($AE1237, Lookup!$G$2:$G$1349,0))</f>
        <v>LEWISHAM L.B.</v>
      </c>
      <c r="AG1237" s="1" t="str">
        <f>INDEX(Lookup!F$2:F$1349, MATCH($AE1237, Lookup!$G$2:$G$1349,0))</f>
        <v>e140397</v>
      </c>
      <c r="AH1237" s="1" t="str">
        <f>INDEX(Lookup!C$2:C$1349, MATCH($AE1237, Lookup!$G$2:$G$1349,0))</f>
        <v>Inner London</v>
      </c>
      <c r="AI1237" s="1" t="str">
        <f>INDEX(Lookup!D$2:D$1349, MATCH($AE1237, Lookup!$G$2:$G$1349,0))</f>
        <v>London</v>
      </c>
      <c r="AJ1237" s="1" t="str">
        <f>INDEX(Lookup!E$2:E$1349, MATCH($AE1237, Lookup!$G$2:$G$1349,0))</f>
        <v>Greater South East</v>
      </c>
    </row>
    <row r="1238" spans="1:36" x14ac:dyDescent="0.3">
      <c r="A1238" s="1" t="s">
        <v>43</v>
      </c>
      <c r="B1238" s="5">
        <v>253260</v>
      </c>
      <c r="C1238" s="6" t="s">
        <v>81</v>
      </c>
      <c r="D1238" s="6" t="s">
        <v>102</v>
      </c>
      <c r="E1238" s="6" t="s">
        <v>131</v>
      </c>
      <c r="F1238" s="6" t="s">
        <v>152</v>
      </c>
      <c r="G1238" s="6" t="s">
        <v>161</v>
      </c>
      <c r="H1238" s="6" t="s">
        <v>198</v>
      </c>
      <c r="I1238" s="6" t="s">
        <v>212</v>
      </c>
      <c r="J1238" s="6" t="s">
        <v>243</v>
      </c>
      <c r="K1238" s="5">
        <v>20865254</v>
      </c>
      <c r="M1238" s="6" t="s">
        <v>250</v>
      </c>
      <c r="N1238" s="6">
        <v>90307</v>
      </c>
      <c r="O1238" s="6" t="s">
        <v>283</v>
      </c>
      <c r="P1238" s="6">
        <v>18871</v>
      </c>
      <c r="Q1238" s="6" t="s">
        <v>318</v>
      </c>
      <c r="R1238" s="6">
        <v>68429</v>
      </c>
      <c r="S1238" s="6" t="s">
        <v>348</v>
      </c>
      <c r="T1238" s="6">
        <v>2990</v>
      </c>
      <c r="U1238" s="6">
        <v>1592.4</v>
      </c>
      <c r="V1238" s="6">
        <v>3620.2</v>
      </c>
      <c r="W1238" s="6">
        <v>6211.4</v>
      </c>
      <c r="X1238" s="6">
        <v>5320.5</v>
      </c>
      <c r="Y1238" s="6">
        <v>4987.8</v>
      </c>
      <c r="Z1238" s="6">
        <v>7438.6</v>
      </c>
      <c r="AA1238" s="18">
        <f t="shared" si="104"/>
        <v>19381.5</v>
      </c>
      <c r="AB1238" s="18">
        <f t="shared" si="105"/>
        <v>0.41257423845711733</v>
      </c>
      <c r="AC1238" s="1" t="s">
        <v>7497</v>
      </c>
      <c r="AD1238" s="1" t="str">
        <f t="shared" si="107"/>
        <v>Southwark L.B.</v>
      </c>
      <c r="AE1238" s="1" t="str">
        <f t="shared" si="106"/>
        <v>Southwark L.B.</v>
      </c>
      <c r="AF1238" s="1" t="str">
        <f>INDEX(Lookup!G$2:G$1349, MATCH($AE1238, Lookup!$G$2:$G$1349,0))</f>
        <v>SOUTHWARK L.B.</v>
      </c>
      <c r="AG1238" s="1" t="str">
        <f>INDEX(Lookup!F$2:F$1349, MATCH($AE1238, Lookup!$G$2:$G$1349,0))</f>
        <v>e140402</v>
      </c>
      <c r="AH1238" s="1" t="str">
        <f>INDEX(Lookup!C$2:C$1349, MATCH($AE1238, Lookup!$G$2:$G$1349,0))</f>
        <v>Inner London</v>
      </c>
      <c r="AI1238" s="1" t="str">
        <f>INDEX(Lookup!D$2:D$1349, MATCH($AE1238, Lookup!$G$2:$G$1349,0))</f>
        <v>London</v>
      </c>
      <c r="AJ1238" s="1" t="str">
        <f>INDEX(Lookup!E$2:E$1349, MATCH($AE1238, Lookup!$G$2:$G$1349,0))</f>
        <v>Greater South East</v>
      </c>
    </row>
    <row r="1239" spans="1:36" x14ac:dyDescent="0.3">
      <c r="A1239" s="1" t="s">
        <v>44</v>
      </c>
      <c r="B1239" s="5">
        <v>159200</v>
      </c>
      <c r="C1239" s="6" t="s">
        <v>82</v>
      </c>
      <c r="D1239" s="6" t="s">
        <v>103</v>
      </c>
      <c r="E1239" s="6" t="s">
        <v>132</v>
      </c>
      <c r="F1239" s="6" t="s">
        <v>153</v>
      </c>
      <c r="G1239" s="6" t="s">
        <v>164</v>
      </c>
      <c r="H1239" s="6"/>
      <c r="I1239" s="6" t="s">
        <v>213</v>
      </c>
      <c r="J1239" s="6">
        <v>169.9</v>
      </c>
      <c r="K1239" s="5">
        <v>17337500</v>
      </c>
      <c r="M1239" s="6" t="s">
        <v>251</v>
      </c>
      <c r="N1239" s="6">
        <v>58412</v>
      </c>
      <c r="O1239" s="6" t="s">
        <v>284</v>
      </c>
      <c r="P1239" s="6">
        <v>9882</v>
      </c>
      <c r="Q1239" s="6" t="s">
        <v>319</v>
      </c>
      <c r="R1239" s="6">
        <v>48373</v>
      </c>
      <c r="S1239" s="6" t="s">
        <v>349</v>
      </c>
      <c r="T1239" s="6">
        <v>113</v>
      </c>
      <c r="U1239" s="6">
        <v>80.8</v>
      </c>
      <c r="V1239" s="6">
        <v>2591.6</v>
      </c>
      <c r="W1239" s="6">
        <v>3686</v>
      </c>
      <c r="X1239" s="6">
        <v>6596.8</v>
      </c>
      <c r="Y1239" s="6">
        <v>7869</v>
      </c>
      <c r="Z1239" s="6">
        <v>5934.9</v>
      </c>
      <c r="AA1239" s="18">
        <f t="shared" si="104"/>
        <v>13340.5</v>
      </c>
      <c r="AB1239" s="18">
        <f t="shared" si="105"/>
        <v>0.33313688815860121</v>
      </c>
      <c r="AC1239" s="1" t="s">
        <v>7497</v>
      </c>
      <c r="AD1239" s="1" t="str">
        <f t="shared" si="107"/>
        <v>Tower Hamlets L.B.</v>
      </c>
      <c r="AE1239" s="1" t="str">
        <f t="shared" si="106"/>
        <v>Tower Hamlets L.B.</v>
      </c>
      <c r="AF1239" s="1" t="str">
        <f>INDEX(Lookup!G$2:G$1349, MATCH($AE1239, Lookup!$G$2:$G$1349,0))</f>
        <v>TOWER HAMLETS L.B.</v>
      </c>
      <c r="AG1239" s="1" t="str">
        <f>INDEX(Lookup!F$2:F$1349, MATCH($AE1239, Lookup!$G$2:$G$1349,0))</f>
        <v>e140405</v>
      </c>
      <c r="AH1239" s="1" t="str">
        <f>INDEX(Lookup!C$2:C$1349, MATCH($AE1239, Lookup!$G$2:$G$1349,0))</f>
        <v>Inner London</v>
      </c>
      <c r="AI1239" s="1" t="str">
        <f>INDEX(Lookup!D$2:D$1349, MATCH($AE1239, Lookup!$G$2:$G$1349,0))</f>
        <v>London</v>
      </c>
      <c r="AJ1239" s="1" t="str">
        <f>INDEX(Lookup!E$2:E$1349, MATCH($AE1239, Lookup!$G$2:$G$1349,0))</f>
        <v>Greater South East</v>
      </c>
    </row>
    <row r="1240" spans="1:36" x14ac:dyDescent="0.3">
      <c r="A1240" s="1" t="s">
        <v>45</v>
      </c>
      <c r="B1240" s="5">
        <v>297080</v>
      </c>
      <c r="C1240" s="6" t="s">
        <v>71</v>
      </c>
      <c r="D1240" s="6" t="s">
        <v>104</v>
      </c>
      <c r="E1240" s="6" t="s">
        <v>133</v>
      </c>
      <c r="F1240" s="6" t="s">
        <v>152</v>
      </c>
      <c r="G1240" s="6" t="s">
        <v>161</v>
      </c>
      <c r="H1240" s="6"/>
      <c r="I1240" s="6" t="s">
        <v>214</v>
      </c>
      <c r="J1240" s="6">
        <v>145.30000000000001</v>
      </c>
      <c r="K1240" s="5">
        <v>14089170</v>
      </c>
      <c r="M1240" s="6" t="s">
        <v>252</v>
      </c>
      <c r="N1240" s="6">
        <v>97559</v>
      </c>
      <c r="O1240" s="6" t="s">
        <v>285</v>
      </c>
      <c r="P1240" s="6">
        <v>9001</v>
      </c>
      <c r="Q1240" s="6" t="s">
        <v>320</v>
      </c>
      <c r="R1240" s="6">
        <v>84067</v>
      </c>
      <c r="S1240" s="6" t="s">
        <v>350</v>
      </c>
      <c r="T1240" s="6">
        <v>4413</v>
      </c>
      <c r="U1240" s="6">
        <v>2236.1999999999998</v>
      </c>
      <c r="V1240" s="6">
        <v>4473.6000000000004</v>
      </c>
      <c r="W1240" s="6">
        <v>1267.3</v>
      </c>
      <c r="X1240" s="6">
        <v>2799.4</v>
      </c>
      <c r="Y1240" s="6">
        <v>2503.3000000000002</v>
      </c>
      <c r="Z1240" s="6">
        <v>4557.2</v>
      </c>
      <c r="AA1240" s="18">
        <f t="shared" si="104"/>
        <v>24214.5</v>
      </c>
      <c r="AB1240" s="18">
        <f t="shared" si="105"/>
        <v>0.60700749029870948</v>
      </c>
      <c r="AC1240" s="1" t="s">
        <v>7497</v>
      </c>
      <c r="AD1240" s="1" t="str">
        <f t="shared" si="107"/>
        <v>Wandsworth L.B.</v>
      </c>
      <c r="AE1240" s="1" t="str">
        <f t="shared" si="106"/>
        <v>Wandsworth L.B.</v>
      </c>
      <c r="AF1240" s="1" t="str">
        <f>INDEX(Lookup!G$2:G$1349, MATCH($AE1240, Lookup!$G$2:$G$1349,0))</f>
        <v>WANDSWORTH L.B.</v>
      </c>
      <c r="AG1240" s="1" t="str">
        <f>INDEX(Lookup!F$2:F$1349, MATCH($AE1240, Lookup!$G$2:$G$1349,0))</f>
        <v>e140408</v>
      </c>
      <c r="AH1240" s="1" t="str">
        <f>INDEX(Lookup!C$2:C$1349, MATCH($AE1240, Lookup!$G$2:$G$1349,0))</f>
        <v>Inner London</v>
      </c>
      <c r="AI1240" s="1" t="str">
        <f>INDEX(Lookup!D$2:D$1349, MATCH($AE1240, Lookup!$G$2:$G$1349,0))</f>
        <v>London</v>
      </c>
      <c r="AJ1240" s="1" t="str">
        <f>INDEX(Lookup!E$2:E$1349, MATCH($AE1240, Lookup!$G$2:$G$1349,0))</f>
        <v>Greater South East</v>
      </c>
    </row>
    <row r="1241" spans="1:36" x14ac:dyDescent="0.3">
      <c r="A1241" s="1" t="s">
        <v>4161</v>
      </c>
      <c r="B1241" s="5">
        <v>233360</v>
      </c>
      <c r="C1241" s="6" t="s">
        <v>83</v>
      </c>
      <c r="D1241" s="6" t="s">
        <v>105</v>
      </c>
      <c r="E1241" s="6" t="s">
        <v>134</v>
      </c>
      <c r="F1241" s="6" t="s">
        <v>152</v>
      </c>
      <c r="G1241" s="6" t="s">
        <v>161</v>
      </c>
      <c r="H1241" s="6" t="s">
        <v>105</v>
      </c>
      <c r="I1241" s="6" t="s">
        <v>215</v>
      </c>
      <c r="J1241" s="6">
        <v>145.5</v>
      </c>
      <c r="K1241" s="5">
        <v>89619000</v>
      </c>
      <c r="M1241" s="6" t="s">
        <v>253</v>
      </c>
      <c r="N1241" s="6">
        <v>88711</v>
      </c>
      <c r="O1241" s="6" t="s">
        <v>286</v>
      </c>
      <c r="P1241" s="6">
        <v>6139</v>
      </c>
      <c r="Q1241" s="6" t="s">
        <v>321</v>
      </c>
      <c r="R1241" s="6">
        <v>42337</v>
      </c>
      <c r="S1241" s="6" t="s">
        <v>351</v>
      </c>
      <c r="T1241" s="6">
        <v>40026</v>
      </c>
      <c r="U1241" s="6">
        <v>34636.800000000003</v>
      </c>
      <c r="V1241" s="6">
        <v>43666.8</v>
      </c>
      <c r="W1241" s="6">
        <v>131518</v>
      </c>
      <c r="X1241" s="6">
        <v>31136.5</v>
      </c>
      <c r="Y1241" s="6">
        <v>413.6</v>
      </c>
      <c r="Z1241" s="6">
        <v>37037.4</v>
      </c>
      <c r="AA1241" s="18">
        <f t="shared" si="104"/>
        <v>46867.5</v>
      </c>
      <c r="AB1241" s="18">
        <f t="shared" si="105"/>
        <v>0.16167841286596915</v>
      </c>
      <c r="AC1241" s="1" t="s">
        <v>7497</v>
      </c>
      <c r="AD1241" s="1" t="str">
        <f t="shared" si="107"/>
        <v>Westminster L.B.</v>
      </c>
      <c r="AE1241" s="1" t="str">
        <f t="shared" si="106"/>
        <v>Westminster L.B.</v>
      </c>
      <c r="AF1241" s="1" t="str">
        <f>INDEX(Lookup!G$2:G$1349, MATCH($AE1241, Lookup!$G$2:$G$1349,0))</f>
        <v>WESTMINSTER L.B.</v>
      </c>
      <c r="AG1241" s="1" t="str">
        <f>INDEX(Lookup!F$2:F$1349, MATCH($AE1241, Lookup!$G$2:$G$1349,0))</f>
        <v>e140409</v>
      </c>
      <c r="AH1241" s="1" t="str">
        <f>INDEX(Lookup!C$2:C$1349, MATCH($AE1241, Lookup!$G$2:$G$1349,0))</f>
        <v>Inner London</v>
      </c>
      <c r="AI1241" s="1" t="str">
        <f>INDEX(Lookup!D$2:D$1349, MATCH($AE1241, Lookup!$G$2:$G$1349,0))</f>
        <v>London</v>
      </c>
      <c r="AJ1241" s="1" t="str">
        <f>INDEX(Lookup!E$2:E$1349, MATCH($AE1241, Lookup!$G$2:$G$1349,0))</f>
        <v>Greater South East</v>
      </c>
    </row>
    <row r="1242" spans="1:36" x14ac:dyDescent="0.3">
      <c r="A1242" s="1" t="s">
        <v>47</v>
      </c>
      <c r="B1242" s="5">
        <v>4653490</v>
      </c>
      <c r="C1242" s="6"/>
      <c r="D1242" s="6"/>
      <c r="E1242" s="6"/>
      <c r="F1242" s="6"/>
      <c r="G1242" s="6"/>
      <c r="H1242" s="6" t="s">
        <v>199</v>
      </c>
      <c r="I1242" s="6" t="s">
        <v>216</v>
      </c>
      <c r="J1242" s="6">
        <v>146.80000000000001</v>
      </c>
      <c r="K1242" s="5">
        <v>311715750</v>
      </c>
      <c r="M1242" s="6" t="s">
        <v>254</v>
      </c>
      <c r="N1242" s="6">
        <v>1582389</v>
      </c>
      <c r="O1242" s="6" t="s">
        <v>287</v>
      </c>
      <c r="P1242" s="6">
        <v>70229</v>
      </c>
      <c r="Q1242" s="6" t="s">
        <v>322</v>
      </c>
      <c r="R1242" s="6">
        <v>1384080</v>
      </c>
      <c r="S1242" s="6" t="s">
        <v>352</v>
      </c>
      <c r="T1242" s="6">
        <v>126581</v>
      </c>
      <c r="U1242" s="6">
        <v>66203.5</v>
      </c>
      <c r="V1242" s="6">
        <v>71896</v>
      </c>
      <c r="W1242" s="6">
        <v>37740.300000000003</v>
      </c>
      <c r="X1242" s="6">
        <v>55464.7</v>
      </c>
      <c r="Y1242" s="6">
        <v>100495.1</v>
      </c>
      <c r="Z1242" s="6">
        <v>83470.399999999994</v>
      </c>
      <c r="AA1242" s="18">
        <f t="shared" si="104"/>
        <v>429183.2</v>
      </c>
      <c r="AB1242" s="18">
        <f t="shared" si="105"/>
        <v>0.55090888763008383</v>
      </c>
      <c r="AC1242" s="1" t="s">
        <v>7497</v>
      </c>
      <c r="AD1242" s="1" t="str">
        <f t="shared" si="107"/>
        <v>Outer London totals L.B.</v>
      </c>
      <c r="AE1242" s="1" t="str">
        <f t="shared" si="106"/>
        <v>Outer London totals L.B.</v>
      </c>
      <c r="AF1242" s="1" t="e">
        <f>INDEX(Lookup!G$2:G$1349, MATCH($AE1242, Lookup!$G$2:$G$1349,0))</f>
        <v>#N/A</v>
      </c>
      <c r="AG1242" s="1" t="e">
        <f>INDEX(Lookup!F$2:F$1349, MATCH($AE1242, Lookup!$G$2:$G$1349,0))</f>
        <v>#N/A</v>
      </c>
      <c r="AH1242" s="1" t="e">
        <f>INDEX(Lookup!C$2:C$1349, MATCH($AE1242, Lookup!$G$2:$G$1349,0))</f>
        <v>#N/A</v>
      </c>
      <c r="AI1242" s="1" t="e">
        <f>INDEX(Lookup!D$2:D$1349, MATCH($AE1242, Lookup!$G$2:$G$1349,0))</f>
        <v>#N/A</v>
      </c>
      <c r="AJ1242" s="1" t="e">
        <f>INDEX(Lookup!E$2:E$1349, MATCH($AE1242, Lookup!$G$2:$G$1349,0))</f>
        <v>#N/A</v>
      </c>
    </row>
    <row r="1243" spans="1:36" x14ac:dyDescent="0.3">
      <c r="A1243" s="1" t="s">
        <v>48</v>
      </c>
      <c r="B1243" s="5">
        <v>158710</v>
      </c>
      <c r="C1243" s="6" t="s">
        <v>84</v>
      </c>
      <c r="D1243" s="6" t="s">
        <v>106</v>
      </c>
      <c r="E1243" s="6" t="s">
        <v>107</v>
      </c>
      <c r="F1243" s="6" t="s">
        <v>154</v>
      </c>
      <c r="G1243" s="6" t="s">
        <v>162</v>
      </c>
      <c r="H1243" s="6"/>
      <c r="I1243" s="6" t="s">
        <v>217</v>
      </c>
      <c r="J1243" s="6">
        <v>153.9</v>
      </c>
      <c r="K1243" s="5">
        <v>11655000</v>
      </c>
      <c r="M1243" s="6" t="s">
        <v>255</v>
      </c>
      <c r="N1243" s="6">
        <v>56796</v>
      </c>
      <c r="O1243" s="6" t="s">
        <v>288</v>
      </c>
      <c r="P1243" s="6">
        <v>389</v>
      </c>
      <c r="Q1243" s="6" t="s">
        <v>323</v>
      </c>
      <c r="R1243" s="6">
        <v>56284</v>
      </c>
      <c r="S1243" s="6" t="s">
        <v>353</v>
      </c>
      <c r="T1243" s="6">
        <v>90</v>
      </c>
      <c r="U1243" s="6">
        <v>41.1</v>
      </c>
      <c r="V1243" s="6">
        <v>1414.7</v>
      </c>
      <c r="W1243" s="6">
        <v>364</v>
      </c>
      <c r="X1243" s="6">
        <v>2583.9</v>
      </c>
      <c r="Y1243" s="6">
        <v>7340.8</v>
      </c>
      <c r="Z1243" s="6">
        <v>2881.8</v>
      </c>
      <c r="AA1243" s="18">
        <f t="shared" si="104"/>
        <v>12340.699999999999</v>
      </c>
      <c r="AB1243" s="18">
        <f t="shared" si="105"/>
        <v>0.45813533901577019</v>
      </c>
      <c r="AC1243" s="1" t="s">
        <v>7497</v>
      </c>
      <c r="AD1243" s="1" t="str">
        <f t="shared" si="107"/>
        <v>Barking L.B.</v>
      </c>
      <c r="AE1243" s="1" t="str">
        <f t="shared" si="106"/>
        <v>Barking L.B.</v>
      </c>
      <c r="AF1243" s="1" t="str">
        <f>INDEX(Lookup!G$2:G$1349, MATCH($AE1243, Lookup!$G$2:$G$1349,0))</f>
        <v>BARKING L.B.</v>
      </c>
      <c r="AG1243" s="1" t="str">
        <f>INDEX(Lookup!F$2:F$1349, MATCH($AE1243, Lookup!$G$2:$G$1349,0))</f>
        <v>e140371</v>
      </c>
      <c r="AH1243" s="1" t="str">
        <f>INDEX(Lookup!C$2:C$1349, MATCH($AE1243, Lookup!$G$2:$G$1349,0))</f>
        <v>Outer London</v>
      </c>
      <c r="AI1243" s="1" t="str">
        <f>INDEX(Lookup!D$2:D$1349, MATCH($AE1243, Lookup!$G$2:$G$1349,0))</f>
        <v>London</v>
      </c>
      <c r="AJ1243" s="1" t="str">
        <f>INDEX(Lookup!E$2:E$1349, MATCH($AE1243, Lookup!$G$2:$G$1349,0))</f>
        <v>Greater South East</v>
      </c>
    </row>
    <row r="1244" spans="1:36" x14ac:dyDescent="0.3">
      <c r="A1244" s="1" t="s">
        <v>49</v>
      </c>
      <c r="B1244" s="5">
        <v>305760</v>
      </c>
      <c r="C1244" s="6" t="s">
        <v>85</v>
      </c>
      <c r="D1244" s="6" t="s">
        <v>107</v>
      </c>
      <c r="E1244" s="6" t="s">
        <v>136</v>
      </c>
      <c r="F1244" s="6" t="s">
        <v>155</v>
      </c>
      <c r="G1244" s="6" t="s">
        <v>134</v>
      </c>
      <c r="H1244" s="6"/>
      <c r="I1244" s="6" t="s">
        <v>218</v>
      </c>
      <c r="J1244" s="6" t="s">
        <v>242</v>
      </c>
      <c r="K1244" s="5">
        <v>18733500</v>
      </c>
      <c r="M1244" s="6" t="s">
        <v>256</v>
      </c>
      <c r="N1244" s="6">
        <v>103775</v>
      </c>
      <c r="O1244" s="6" t="s">
        <v>289</v>
      </c>
      <c r="P1244" s="6">
        <v>994</v>
      </c>
      <c r="Q1244" s="6" t="s">
        <v>324</v>
      </c>
      <c r="R1244" s="6">
        <v>76630</v>
      </c>
      <c r="S1244" s="6" t="s">
        <v>354</v>
      </c>
      <c r="T1244" s="6">
        <v>26065</v>
      </c>
      <c r="U1244" s="6">
        <v>15024.5</v>
      </c>
      <c r="V1244" s="6">
        <v>4830.8</v>
      </c>
      <c r="W1244" s="6">
        <v>2214.1999999999998</v>
      </c>
      <c r="X1244" s="6">
        <v>3102.4</v>
      </c>
      <c r="Y1244" s="6">
        <v>2886.1</v>
      </c>
      <c r="Z1244" s="6">
        <v>4896</v>
      </c>
      <c r="AA1244" s="18">
        <f t="shared" si="104"/>
        <v>37333</v>
      </c>
      <c r="AB1244" s="18">
        <f t="shared" si="105"/>
        <v>0.67416927458136422</v>
      </c>
      <c r="AC1244" s="1" t="s">
        <v>7497</v>
      </c>
      <c r="AD1244" s="1" t="str">
        <f t="shared" si="107"/>
        <v>Barnet L.B.</v>
      </c>
      <c r="AE1244" s="1" t="str">
        <f t="shared" si="106"/>
        <v>Barnet L.B.</v>
      </c>
      <c r="AF1244" s="1" t="str">
        <f>INDEX(Lookup!G$2:G$1349, MATCH($AE1244, Lookup!$G$2:$G$1349,0))</f>
        <v>BARNET L.B.</v>
      </c>
      <c r="AG1244" s="1" t="str">
        <f>INDEX(Lookup!F$2:F$1349, MATCH($AE1244, Lookup!$G$2:$G$1349,0))</f>
        <v>e140372</v>
      </c>
      <c r="AH1244" s="1" t="str">
        <f>INDEX(Lookup!C$2:C$1349, MATCH($AE1244, Lookup!$G$2:$G$1349,0))</f>
        <v>Outer London</v>
      </c>
      <c r="AI1244" s="1" t="str">
        <f>INDEX(Lookup!D$2:D$1349, MATCH($AE1244, Lookup!$G$2:$G$1349,0))</f>
        <v>London</v>
      </c>
      <c r="AJ1244" s="1" t="str">
        <f>INDEX(Lookup!E$2:E$1349, MATCH($AE1244, Lookup!$G$2:$G$1349,0))</f>
        <v>Greater South East</v>
      </c>
    </row>
    <row r="1245" spans="1:36" x14ac:dyDescent="0.3">
      <c r="A1245" s="1" t="s">
        <v>50</v>
      </c>
      <c r="B1245" s="5">
        <v>216980</v>
      </c>
      <c r="C1245" s="6" t="s">
        <v>86</v>
      </c>
      <c r="D1245" s="6" t="s">
        <v>108</v>
      </c>
      <c r="E1245" s="6" t="s">
        <v>101</v>
      </c>
      <c r="F1245" s="6" t="s">
        <v>156</v>
      </c>
      <c r="G1245" s="6" t="s">
        <v>165</v>
      </c>
      <c r="H1245" s="6"/>
      <c r="I1245" s="6" t="s">
        <v>219</v>
      </c>
      <c r="J1245" s="6">
        <v>144.19999999999999</v>
      </c>
      <c r="K1245" s="5">
        <v>14300000</v>
      </c>
      <c r="M1245" s="6" t="s">
        <v>257</v>
      </c>
      <c r="N1245" s="6">
        <v>75715</v>
      </c>
      <c r="O1245" s="6" t="s">
        <v>290</v>
      </c>
      <c r="P1245" s="6">
        <v>3167</v>
      </c>
      <c r="Q1245" s="6" t="s">
        <v>325</v>
      </c>
      <c r="R1245" s="6">
        <v>71860</v>
      </c>
      <c r="S1245" s="6" t="s">
        <v>355</v>
      </c>
      <c r="T1245" s="6">
        <v>664</v>
      </c>
      <c r="U1245" s="6">
        <v>305.39999999999998</v>
      </c>
      <c r="V1245" s="6">
        <v>1969.7</v>
      </c>
      <c r="W1245" s="6">
        <v>553.9</v>
      </c>
      <c r="X1245" s="6">
        <v>138.1</v>
      </c>
      <c r="Y1245" s="6">
        <v>3425.4</v>
      </c>
      <c r="Z1245" s="6">
        <v>3345</v>
      </c>
      <c r="AA1245" s="18">
        <f t="shared" si="104"/>
        <v>17439.900000000001</v>
      </c>
      <c r="AB1245" s="18">
        <f t="shared" si="105"/>
        <v>0.6197966458289651</v>
      </c>
      <c r="AC1245" s="1" t="s">
        <v>7497</v>
      </c>
      <c r="AD1245" s="1" t="str">
        <f t="shared" si="107"/>
        <v>Bexley L.B.</v>
      </c>
      <c r="AE1245" s="1" t="str">
        <f t="shared" si="106"/>
        <v>Bexley L.B.</v>
      </c>
      <c r="AF1245" s="1" t="str">
        <f>INDEX(Lookup!G$2:G$1349, MATCH($AE1245, Lookup!$G$2:$G$1349,0))</f>
        <v>BEXLEY L.B.</v>
      </c>
      <c r="AG1245" s="1" t="str">
        <f>INDEX(Lookup!F$2:F$1349, MATCH($AE1245, Lookup!$G$2:$G$1349,0))</f>
        <v>e140373</v>
      </c>
      <c r="AH1245" s="1" t="str">
        <f>INDEX(Lookup!C$2:C$1349, MATCH($AE1245, Lookup!$G$2:$G$1349,0))</f>
        <v>Outer London</v>
      </c>
      <c r="AI1245" s="1" t="str">
        <f>INDEX(Lookup!D$2:D$1349, MATCH($AE1245, Lookup!$G$2:$G$1349,0))</f>
        <v>London</v>
      </c>
      <c r="AJ1245" s="1" t="str">
        <f>INDEX(Lookup!E$2:E$1349, MATCH($AE1245, Lookup!$G$2:$G$1349,0))</f>
        <v>Greater South East</v>
      </c>
    </row>
    <row r="1246" spans="1:36" x14ac:dyDescent="0.3">
      <c r="A1246" s="1" t="s">
        <v>160</v>
      </c>
      <c r="B1246" s="5">
        <v>275570</v>
      </c>
      <c r="C1246" s="6" t="s">
        <v>87</v>
      </c>
      <c r="D1246" s="6" t="s">
        <v>109</v>
      </c>
      <c r="E1246" s="6" t="s">
        <v>137</v>
      </c>
      <c r="F1246" s="6" t="s">
        <v>157</v>
      </c>
      <c r="G1246" s="6" t="s">
        <v>166</v>
      </c>
      <c r="H1246" s="6"/>
      <c r="I1246" s="6" t="s">
        <v>220</v>
      </c>
      <c r="J1246" s="6">
        <v>130.4</v>
      </c>
      <c r="K1246" s="5">
        <v>17550000</v>
      </c>
      <c r="M1246" s="6" t="s">
        <v>258</v>
      </c>
      <c r="N1246" s="6">
        <v>88617</v>
      </c>
      <c r="O1246" s="6" t="s">
        <v>291</v>
      </c>
      <c r="P1246" s="6">
        <v>6705</v>
      </c>
      <c r="Q1246" s="6" t="s">
        <v>326</v>
      </c>
      <c r="R1246" s="6">
        <v>72934</v>
      </c>
      <c r="S1246" s="6" t="s">
        <v>356</v>
      </c>
      <c r="T1246" s="6">
        <v>8756</v>
      </c>
      <c r="U1246" s="6">
        <v>4255.2</v>
      </c>
      <c r="V1246" s="6">
        <v>4057.7</v>
      </c>
      <c r="W1246" s="6">
        <v>2506.1</v>
      </c>
      <c r="X1246" s="6">
        <v>4148.3</v>
      </c>
      <c r="Y1246" s="6">
        <v>8631.2999999999993</v>
      </c>
      <c r="Z1246" s="6">
        <v>4560.8</v>
      </c>
      <c r="AA1246" s="18">
        <f t="shared" si="104"/>
        <v>24767.100000000002</v>
      </c>
      <c r="AB1246" s="18">
        <f t="shared" si="105"/>
        <v>0.50856259317210206</v>
      </c>
      <c r="AC1246" s="1" t="s">
        <v>7497</v>
      </c>
      <c r="AD1246" s="1" t="str">
        <f t="shared" si="107"/>
        <v>Brent L.B.</v>
      </c>
      <c r="AE1246" s="1" t="str">
        <f t="shared" si="106"/>
        <v>Brent L.B.</v>
      </c>
      <c r="AF1246" s="1" t="str">
        <f>INDEX(Lookup!G$2:G$1349, MATCH($AE1246, Lookup!$G$2:$G$1349,0))</f>
        <v>BRENT L.B.</v>
      </c>
      <c r="AG1246" s="1" t="str">
        <f>INDEX(Lookup!F$2:F$1349, MATCH($AE1246, Lookup!$G$2:$G$1349,0))</f>
        <v>e140374</v>
      </c>
      <c r="AH1246" s="1" t="str">
        <f>INDEX(Lookup!C$2:C$1349, MATCH($AE1246, Lookup!$G$2:$G$1349,0))</f>
        <v>Outer London</v>
      </c>
      <c r="AI1246" s="1" t="str">
        <f>INDEX(Lookup!D$2:D$1349, MATCH($AE1246, Lookup!$G$2:$G$1349,0))</f>
        <v>London</v>
      </c>
      <c r="AJ1246" s="1" t="str">
        <f>INDEX(Lookup!E$2:E$1349, MATCH($AE1246, Lookup!$G$2:$G$1349,0))</f>
        <v>Greater South East</v>
      </c>
    </row>
    <row r="1247" spans="1:36" x14ac:dyDescent="0.3">
      <c r="A1247" s="1" t="s">
        <v>51</v>
      </c>
      <c r="B1247" s="5">
        <v>306550</v>
      </c>
      <c r="C1247" s="6" t="s">
        <v>76</v>
      </c>
      <c r="D1247" s="6" t="s">
        <v>110</v>
      </c>
      <c r="E1247" s="6" t="s">
        <v>138</v>
      </c>
      <c r="F1247" s="6" t="s">
        <v>158</v>
      </c>
      <c r="G1247" s="6" t="s">
        <v>167</v>
      </c>
      <c r="H1247" s="6"/>
      <c r="I1247" s="6" t="s">
        <v>221</v>
      </c>
      <c r="J1247" s="6">
        <v>156.5</v>
      </c>
      <c r="K1247" s="5">
        <v>17017000</v>
      </c>
      <c r="M1247" s="6" t="s">
        <v>259</v>
      </c>
      <c r="N1247" s="6">
        <v>105716</v>
      </c>
      <c r="O1247" s="6" t="s">
        <v>292</v>
      </c>
      <c r="P1247" s="6">
        <v>4147</v>
      </c>
      <c r="Q1247" s="6" t="s">
        <v>327</v>
      </c>
      <c r="R1247" s="6">
        <v>89983</v>
      </c>
      <c r="S1247" s="6" t="s">
        <v>357</v>
      </c>
      <c r="T1247" s="6">
        <v>11519</v>
      </c>
      <c r="U1247" s="6">
        <v>5909.4</v>
      </c>
      <c r="V1247" s="6">
        <v>4652</v>
      </c>
      <c r="W1247" s="6">
        <v>1289.0999999999999</v>
      </c>
      <c r="X1247" s="6">
        <v>2083.6999999999998</v>
      </c>
      <c r="Y1247" s="6">
        <v>2697.4</v>
      </c>
      <c r="Z1247" s="6">
        <v>3919.6</v>
      </c>
      <c r="AA1247" s="18">
        <f t="shared" si="104"/>
        <v>30261.800000000003</v>
      </c>
      <c r="AB1247" s="18">
        <f t="shared" si="105"/>
        <v>0.67323547601991562</v>
      </c>
      <c r="AC1247" s="1" t="s">
        <v>7497</v>
      </c>
      <c r="AD1247" s="1" t="str">
        <f t="shared" si="107"/>
        <v>Bromley L.B.</v>
      </c>
      <c r="AE1247" s="1" t="str">
        <f t="shared" si="106"/>
        <v>Bromley L.B.</v>
      </c>
      <c r="AF1247" s="1" t="str">
        <f>INDEX(Lookup!G$2:G$1349, MATCH($AE1247, Lookup!$G$2:$G$1349,0))</f>
        <v>BROMLEY L.B.</v>
      </c>
      <c r="AG1247" s="1" t="str">
        <f>INDEX(Lookup!F$2:F$1349, MATCH($AE1247, Lookup!$G$2:$G$1349,0))</f>
        <v>e140375</v>
      </c>
      <c r="AH1247" s="1" t="str">
        <f>INDEX(Lookup!C$2:C$1349, MATCH($AE1247, Lookup!$G$2:$G$1349,0))</f>
        <v>Outer London</v>
      </c>
      <c r="AI1247" s="1" t="str">
        <f>INDEX(Lookup!D$2:D$1349, MATCH($AE1247, Lookup!$G$2:$G$1349,0))</f>
        <v>London</v>
      </c>
      <c r="AJ1247" s="1" t="str">
        <f>INDEX(Lookup!E$2:E$1349, MATCH($AE1247, Lookup!$G$2:$G$1349,0))</f>
        <v>Greater South East</v>
      </c>
    </row>
    <row r="1248" spans="1:36" x14ac:dyDescent="0.3">
      <c r="A1248" s="1" t="s">
        <v>52</v>
      </c>
      <c r="B1248" s="5">
        <v>334000</v>
      </c>
      <c r="C1248" s="6" t="s">
        <v>88</v>
      </c>
      <c r="D1248" s="6" t="s">
        <v>74</v>
      </c>
      <c r="E1248" s="6" t="s">
        <v>139</v>
      </c>
      <c r="F1248" s="6" t="s">
        <v>159</v>
      </c>
      <c r="G1248" s="6" t="s">
        <v>161</v>
      </c>
      <c r="H1248" s="6"/>
      <c r="I1248" s="6" t="s">
        <v>222</v>
      </c>
      <c r="J1248" s="6" t="s">
        <v>241</v>
      </c>
      <c r="K1248" s="5">
        <v>23148000</v>
      </c>
      <c r="M1248" s="6" t="s">
        <v>260</v>
      </c>
      <c r="N1248" s="6">
        <v>110723</v>
      </c>
      <c r="O1248" s="6" t="s">
        <v>293</v>
      </c>
      <c r="P1248" s="6">
        <v>2859</v>
      </c>
      <c r="Q1248" s="6" t="s">
        <v>328</v>
      </c>
      <c r="R1248" s="6">
        <v>92672</v>
      </c>
      <c r="S1248" s="6" t="s">
        <v>358</v>
      </c>
      <c r="T1248" s="6">
        <v>15112</v>
      </c>
      <c r="U1248" s="6">
        <v>76303.600000000006</v>
      </c>
      <c r="V1248" s="6">
        <v>7285.4</v>
      </c>
      <c r="W1248" s="6">
        <v>8952.2999999999993</v>
      </c>
      <c r="X1248" s="6">
        <v>3916</v>
      </c>
      <c r="Y1248" s="6">
        <v>4435.6000000000004</v>
      </c>
      <c r="Z1248" s="6">
        <v>6152.7</v>
      </c>
      <c r="AA1248" s="18">
        <f t="shared" si="104"/>
        <v>101997.8</v>
      </c>
      <c r="AB1248" s="18">
        <f t="shared" si="105"/>
        <v>1.5911672711672713</v>
      </c>
      <c r="AC1248" s="1" t="s">
        <v>7497</v>
      </c>
      <c r="AD1248" s="1" t="str">
        <f t="shared" si="107"/>
        <v>Croydon L.B.</v>
      </c>
      <c r="AE1248" s="1" t="str">
        <f t="shared" si="106"/>
        <v>Croydon L.B.</v>
      </c>
      <c r="AF1248" s="1" t="str">
        <f>INDEX(Lookup!G$2:G$1349, MATCH($AE1248, Lookup!$G$2:$G$1349,0))</f>
        <v>CROYDON L.B.</v>
      </c>
      <c r="AG1248" s="1" t="str">
        <f>INDEX(Lookup!F$2:F$1349, MATCH($AE1248, Lookup!$G$2:$G$1349,0))</f>
        <v>e140378</v>
      </c>
      <c r="AH1248" s="1" t="str">
        <f>INDEX(Lookup!C$2:C$1349, MATCH($AE1248, Lookup!$G$2:$G$1349,0))</f>
        <v>Outer London</v>
      </c>
      <c r="AI1248" s="1" t="str">
        <f>INDEX(Lookup!D$2:D$1349, MATCH($AE1248, Lookup!$G$2:$G$1349,0))</f>
        <v>London</v>
      </c>
      <c r="AJ1248" s="1" t="str">
        <f>INDEX(Lookup!E$2:E$1349, MATCH($AE1248, Lookup!$G$2:$G$1349,0))</f>
        <v>Greater South East</v>
      </c>
    </row>
    <row r="1249" spans="1:36" x14ac:dyDescent="0.3">
      <c r="A1249" s="1" t="s">
        <v>53</v>
      </c>
      <c r="B1249" s="5">
        <v>299440</v>
      </c>
      <c r="C1249" s="6" t="s">
        <v>79</v>
      </c>
      <c r="D1249" s="6" t="s">
        <v>111</v>
      </c>
      <c r="E1249" s="6" t="s">
        <v>73</v>
      </c>
      <c r="F1249" s="6" t="s">
        <v>157</v>
      </c>
      <c r="G1249" s="6" t="s">
        <v>166</v>
      </c>
      <c r="H1249" s="6"/>
      <c r="I1249" s="6" t="s">
        <v>223</v>
      </c>
      <c r="J1249" s="6">
        <v>113.7</v>
      </c>
      <c r="K1249" s="5">
        <v>23690000</v>
      </c>
      <c r="M1249" s="6" t="s">
        <v>261</v>
      </c>
      <c r="N1249" s="6">
        <v>95403</v>
      </c>
      <c r="O1249" s="6" t="s">
        <v>294</v>
      </c>
      <c r="P1249" s="6">
        <v>4051</v>
      </c>
      <c r="Q1249" s="6" t="s">
        <v>329</v>
      </c>
      <c r="R1249" s="6">
        <v>83024</v>
      </c>
      <c r="S1249" s="6" t="s">
        <v>359</v>
      </c>
      <c r="T1249" s="6">
        <v>82278</v>
      </c>
      <c r="U1249" s="6">
        <v>4193.3999999999996</v>
      </c>
      <c r="V1249" s="6">
        <v>4074.3</v>
      </c>
      <c r="W1249" s="6">
        <v>2889</v>
      </c>
      <c r="X1249" s="6">
        <v>5748.9</v>
      </c>
      <c r="Y1249" s="6">
        <v>10162.1</v>
      </c>
      <c r="Z1249" s="6">
        <v>5053.7</v>
      </c>
      <c r="AA1249" s="18">
        <f t="shared" si="104"/>
        <v>25999.599999999999</v>
      </c>
      <c r="AB1249" s="18">
        <f t="shared" si="105"/>
        <v>0.48121029953951167</v>
      </c>
      <c r="AC1249" s="1" t="s">
        <v>7497</v>
      </c>
      <c r="AD1249" s="1" t="str">
        <f t="shared" si="107"/>
        <v>Ealing L.B.</v>
      </c>
      <c r="AE1249" s="1" t="str">
        <f t="shared" si="106"/>
        <v>Ealing L.B.</v>
      </c>
      <c r="AF1249" s="1" t="str">
        <f>INDEX(Lookup!G$2:G$1349, MATCH($AE1249, Lookup!$G$2:$G$1349,0))</f>
        <v>EALING L.B.</v>
      </c>
      <c r="AG1249" s="1" t="str">
        <f>INDEX(Lookup!F$2:F$1349, MATCH($AE1249, Lookup!$G$2:$G$1349,0))</f>
        <v>e140379</v>
      </c>
      <c r="AH1249" s="1" t="str">
        <f>INDEX(Lookup!C$2:C$1349, MATCH($AE1249, Lookup!$G$2:$G$1349,0))</f>
        <v>Outer London</v>
      </c>
      <c r="AI1249" s="1" t="str">
        <f>INDEX(Lookup!D$2:D$1349, MATCH($AE1249, Lookup!$G$2:$G$1349,0))</f>
        <v>London</v>
      </c>
      <c r="AJ1249" s="1" t="str">
        <f>INDEX(Lookup!E$2:E$1349, MATCH($AE1249, Lookup!$G$2:$G$1349,0))</f>
        <v>Greater South East</v>
      </c>
    </row>
    <row r="1250" spans="1:36" x14ac:dyDescent="0.3">
      <c r="A1250" s="1" t="s">
        <v>54</v>
      </c>
      <c r="B1250" s="5">
        <v>265910</v>
      </c>
      <c r="C1250" s="6" t="s">
        <v>83</v>
      </c>
      <c r="D1250" s="6" t="s">
        <v>112</v>
      </c>
      <c r="E1250" s="6" t="s">
        <v>140</v>
      </c>
      <c r="F1250" s="6" t="s">
        <v>154</v>
      </c>
      <c r="G1250" s="6" t="s">
        <v>164</v>
      </c>
      <c r="H1250" s="6"/>
      <c r="I1250" s="6" t="s">
        <v>224</v>
      </c>
      <c r="J1250" s="6">
        <v>130.4</v>
      </c>
      <c r="K1250" s="5">
        <v>16720000</v>
      </c>
      <c r="M1250" s="6" t="s">
        <v>262</v>
      </c>
      <c r="N1250" s="6">
        <v>93163</v>
      </c>
      <c r="O1250" s="6" t="s">
        <v>295</v>
      </c>
      <c r="P1250" s="6">
        <v>3080</v>
      </c>
      <c r="Q1250" s="6" t="s">
        <v>330</v>
      </c>
      <c r="R1250" s="6">
        <v>81796</v>
      </c>
      <c r="S1250" s="6" t="s">
        <v>360</v>
      </c>
      <c r="T1250" s="6">
        <v>8245</v>
      </c>
      <c r="U1250" s="6">
        <v>4110.6000000000004</v>
      </c>
      <c r="V1250" s="6" t="s">
        <v>374</v>
      </c>
      <c r="W1250" s="6">
        <v>1311.7</v>
      </c>
      <c r="X1250" s="6">
        <v>3257.2</v>
      </c>
      <c r="Y1250" s="6">
        <v>7982.7</v>
      </c>
      <c r="Z1250" s="6">
        <v>4629.6000000000004</v>
      </c>
      <c r="AA1250" s="18">
        <f t="shared" si="104"/>
        <v>25029.300000000003</v>
      </c>
      <c r="AB1250" s="18">
        <f t="shared" si="105"/>
        <v>0.54436254733128753</v>
      </c>
      <c r="AC1250" s="1" t="s">
        <v>7497</v>
      </c>
      <c r="AD1250" s="1" t="str">
        <f t="shared" si="107"/>
        <v>Enfield L.B.</v>
      </c>
      <c r="AE1250" s="1" t="str">
        <f t="shared" si="106"/>
        <v>Enfield L.B.</v>
      </c>
      <c r="AF1250" s="1" t="str">
        <f>INDEX(Lookup!G$2:G$1349, MATCH($AE1250, Lookup!$G$2:$G$1349,0))</f>
        <v>ENFIELD L.B.</v>
      </c>
      <c r="AG1250" s="1" t="str">
        <f>INDEX(Lookup!F$2:F$1349, MATCH($AE1250, Lookup!$G$2:$G$1349,0))</f>
        <v>e140380</v>
      </c>
      <c r="AH1250" s="1" t="str">
        <f>INDEX(Lookup!C$2:C$1349, MATCH($AE1250, Lookup!$G$2:$G$1349,0))</f>
        <v>Outer London</v>
      </c>
      <c r="AI1250" s="1" t="str">
        <f>INDEX(Lookup!D$2:D$1349, MATCH($AE1250, Lookup!$G$2:$G$1349,0))</f>
        <v>London</v>
      </c>
      <c r="AJ1250" s="1" t="str">
        <f>INDEX(Lookup!E$2:E$1349, MATCH($AE1250, Lookup!$G$2:$G$1349,0))</f>
        <v>Greater South East</v>
      </c>
    </row>
    <row r="1251" spans="1:36" x14ac:dyDescent="0.3">
      <c r="A1251" s="1" t="s">
        <v>55</v>
      </c>
      <c r="B1251" s="5">
        <v>235490</v>
      </c>
      <c r="C1251" s="6" t="s">
        <v>89</v>
      </c>
      <c r="D1251" s="6" t="s">
        <v>113</v>
      </c>
      <c r="E1251" s="6" t="s">
        <v>141</v>
      </c>
      <c r="F1251" s="6" t="s">
        <v>154</v>
      </c>
      <c r="G1251" s="6" t="s">
        <v>164</v>
      </c>
      <c r="H1251" s="6"/>
      <c r="I1251" s="6" t="s">
        <v>225</v>
      </c>
      <c r="J1251" s="6">
        <v>145.4</v>
      </c>
      <c r="K1251" s="5">
        <v>16335000</v>
      </c>
      <c r="M1251" s="6" t="s">
        <v>263</v>
      </c>
      <c r="N1251" s="6">
        <v>74503</v>
      </c>
      <c r="O1251" s="6" t="s">
        <v>296</v>
      </c>
      <c r="P1251" s="6">
        <v>7046</v>
      </c>
      <c r="Q1251" s="6" t="s">
        <v>331</v>
      </c>
      <c r="R1251" s="6">
        <v>63308</v>
      </c>
      <c r="S1251" s="6" t="s">
        <v>361</v>
      </c>
      <c r="T1251" s="6">
        <v>4112</v>
      </c>
      <c r="U1251" s="6">
        <v>2181</v>
      </c>
      <c r="V1251" s="6">
        <v>5370</v>
      </c>
      <c r="W1251" s="6">
        <v>475.4</v>
      </c>
      <c r="X1251" s="6">
        <v>2367.8000000000002</v>
      </c>
      <c r="Y1251" s="6">
        <v>3906.6</v>
      </c>
      <c r="Z1251" s="6">
        <v>3255.9</v>
      </c>
      <c r="AA1251" s="18">
        <f t="shared" si="104"/>
        <v>18751.7</v>
      </c>
      <c r="AB1251" s="18">
        <f t="shared" si="105"/>
        <v>0.54929915781764926</v>
      </c>
      <c r="AC1251" s="1" t="s">
        <v>7497</v>
      </c>
      <c r="AD1251" s="1" t="str">
        <f t="shared" si="107"/>
        <v>Haringey L.B.</v>
      </c>
      <c r="AE1251" s="1" t="str">
        <f t="shared" si="106"/>
        <v>Haringey L.B.</v>
      </c>
      <c r="AF1251" s="1" t="str">
        <f>INDEX(Lookup!G$2:G$1349, MATCH($AE1251, Lookup!$G$2:$G$1349,0))</f>
        <v>HARINGEY L.B.</v>
      </c>
      <c r="AG1251" s="1" t="str">
        <f>INDEX(Lookup!F$2:F$1349, MATCH($AE1251, Lookup!$G$2:$G$1349,0))</f>
        <v>e140385</v>
      </c>
      <c r="AH1251" s="1" t="str">
        <f>INDEX(Lookup!C$2:C$1349, MATCH($AE1251, Lookup!$G$2:$G$1349,0))</f>
        <v>Outer London</v>
      </c>
      <c r="AI1251" s="1" t="str">
        <f>INDEX(Lookup!D$2:D$1349, MATCH($AE1251, Lookup!$G$2:$G$1349,0))</f>
        <v>London</v>
      </c>
      <c r="AJ1251" s="1" t="str">
        <f>INDEX(Lookup!E$2:E$1349, MATCH($AE1251, Lookup!$G$2:$G$1349,0))</f>
        <v>Greater South East</v>
      </c>
    </row>
    <row r="1252" spans="1:36" x14ac:dyDescent="0.3">
      <c r="A1252" s="1" t="s">
        <v>56</v>
      </c>
      <c r="B1252" s="5">
        <v>203730</v>
      </c>
      <c r="C1252" s="6" t="s">
        <v>79</v>
      </c>
      <c r="D1252" s="6" t="s">
        <v>112</v>
      </c>
      <c r="E1252" s="6" t="s">
        <v>142</v>
      </c>
      <c r="F1252" s="6" t="s">
        <v>157</v>
      </c>
      <c r="G1252" s="6" t="s">
        <v>166</v>
      </c>
      <c r="H1252" s="6"/>
      <c r="I1252" s="6" t="s">
        <v>226</v>
      </c>
      <c r="J1252" s="6" t="s">
        <v>239</v>
      </c>
      <c r="K1252" s="5">
        <v>11768600</v>
      </c>
      <c r="M1252" s="6" t="s">
        <v>264</v>
      </c>
      <c r="N1252" s="6">
        <v>70475</v>
      </c>
      <c r="O1252" s="6" t="s">
        <v>297</v>
      </c>
      <c r="P1252" s="6">
        <v>1553</v>
      </c>
      <c r="Q1252" s="6" t="s">
        <v>332</v>
      </c>
      <c r="R1252" s="6">
        <v>60803</v>
      </c>
      <c r="S1252" s="6" t="s">
        <v>362</v>
      </c>
      <c r="T1252" s="6">
        <v>8010</v>
      </c>
      <c r="U1252" s="6">
        <v>4222.8999999999996</v>
      </c>
      <c r="V1252" s="6">
        <v>2879.4</v>
      </c>
      <c r="W1252" s="6" t="s">
        <v>375</v>
      </c>
      <c r="X1252" s="6">
        <v>1482.8</v>
      </c>
      <c r="Y1252" s="6">
        <v>1858.9</v>
      </c>
      <c r="Z1252" s="6">
        <v>3285.8</v>
      </c>
      <c r="AA1252" s="18">
        <f t="shared" si="104"/>
        <v>20946.300000000003</v>
      </c>
      <c r="AB1252" s="18">
        <f t="shared" si="105"/>
        <v>0.65679471461226602</v>
      </c>
      <c r="AC1252" s="1" t="s">
        <v>7497</v>
      </c>
      <c r="AD1252" s="1" t="str">
        <f t="shared" si="107"/>
        <v>Harrow L.B.</v>
      </c>
      <c r="AE1252" s="1" t="str">
        <f t="shared" si="106"/>
        <v>Harrow L.B.</v>
      </c>
      <c r="AF1252" s="1" t="str">
        <f>INDEX(Lookup!G$2:G$1349, MATCH($AE1252, Lookup!$G$2:$G$1349,0))</f>
        <v>HARROW L.B.</v>
      </c>
      <c r="AG1252" s="1" t="str">
        <f>INDEX(Lookup!F$2:F$1349, MATCH($AE1252, Lookup!$G$2:$G$1349,0))</f>
        <v>e140386</v>
      </c>
      <c r="AH1252" s="1" t="str">
        <f>INDEX(Lookup!C$2:C$1349, MATCH($AE1252, Lookup!$G$2:$G$1349,0))</f>
        <v>Outer London</v>
      </c>
      <c r="AI1252" s="1" t="str">
        <f>INDEX(Lookup!D$2:D$1349, MATCH($AE1252, Lookup!$G$2:$G$1349,0))</f>
        <v>London</v>
      </c>
      <c r="AJ1252" s="1" t="str">
        <f>INDEX(Lookup!E$2:E$1349, MATCH($AE1252, Lookup!$G$2:$G$1349,0))</f>
        <v>Greater South East</v>
      </c>
    </row>
    <row r="1253" spans="1:36" x14ac:dyDescent="0.3">
      <c r="A1253" s="1" t="s">
        <v>57</v>
      </c>
      <c r="B1253" s="5">
        <v>247130</v>
      </c>
      <c r="C1253" s="6" t="s">
        <v>72</v>
      </c>
      <c r="D1253" s="6" t="s">
        <v>114</v>
      </c>
      <c r="E1253" s="6" t="s">
        <v>143</v>
      </c>
      <c r="F1253" s="6" t="s">
        <v>154</v>
      </c>
      <c r="G1253" s="6" t="s">
        <v>162</v>
      </c>
      <c r="H1253" s="6"/>
      <c r="I1253" s="6" t="s">
        <v>227</v>
      </c>
      <c r="J1253" s="6" t="s">
        <v>240</v>
      </c>
      <c r="K1253" s="5">
        <v>15157500</v>
      </c>
      <c r="M1253" s="6" t="s">
        <v>265</v>
      </c>
      <c r="N1253" s="6">
        <v>82352</v>
      </c>
      <c r="O1253" s="6" t="s">
        <v>298</v>
      </c>
      <c r="P1253" s="6">
        <v>1248</v>
      </c>
      <c r="Q1253" s="6" t="s">
        <v>333</v>
      </c>
      <c r="R1253" s="6">
        <v>79314</v>
      </c>
      <c r="S1253" s="6" t="s">
        <v>363</v>
      </c>
      <c r="T1253" s="6">
        <v>1573</v>
      </c>
      <c r="U1253" s="6">
        <v>766.7</v>
      </c>
      <c r="V1253" s="6">
        <v>4260.5</v>
      </c>
      <c r="W1253" s="6" t="s">
        <v>376</v>
      </c>
      <c r="X1253" s="6">
        <v>2077.4</v>
      </c>
      <c r="Y1253" s="6">
        <v>3500.8</v>
      </c>
      <c r="Z1253" s="6">
        <v>3395.4</v>
      </c>
      <c r="AA1253" s="18">
        <f t="shared" si="104"/>
        <v>21784.600000000002</v>
      </c>
      <c r="AB1253" s="18">
        <f t="shared" si="105"/>
        <v>0.60863758786781552</v>
      </c>
      <c r="AC1253" s="1" t="s">
        <v>7497</v>
      </c>
      <c r="AD1253" s="1" t="str">
        <f t="shared" si="107"/>
        <v>Havering L.B.</v>
      </c>
      <c r="AE1253" s="1" t="str">
        <f t="shared" si="106"/>
        <v>Havering L.B.</v>
      </c>
      <c r="AF1253" s="1" t="str">
        <f>INDEX(Lookup!G$2:G$1349, MATCH($AE1253, Lookup!$G$2:$G$1349,0))</f>
        <v>HAVERING L.B.</v>
      </c>
      <c r="AG1253" s="1" t="str">
        <f>INDEX(Lookup!F$2:F$1349, MATCH($AE1253, Lookup!$G$2:$G$1349,0))</f>
        <v>e140387</v>
      </c>
      <c r="AH1253" s="1" t="str">
        <f>INDEX(Lookup!C$2:C$1349, MATCH($AE1253, Lookup!$G$2:$G$1349,0))</f>
        <v>Outer London</v>
      </c>
      <c r="AI1253" s="1" t="str">
        <f>INDEX(Lookup!D$2:D$1349, MATCH($AE1253, Lookup!$G$2:$G$1349,0))</f>
        <v>London</v>
      </c>
      <c r="AJ1253" s="1" t="str">
        <f>INDEX(Lookup!E$2:E$1349, MATCH($AE1253, Lookup!$G$2:$G$1349,0))</f>
        <v>Greater South East</v>
      </c>
    </row>
    <row r="1254" spans="1:36" x14ac:dyDescent="0.3">
      <c r="A1254" s="1" t="s">
        <v>58</v>
      </c>
      <c r="B1254" s="5">
        <v>236390</v>
      </c>
      <c r="C1254" s="6" t="s">
        <v>90</v>
      </c>
      <c r="D1254" s="6" t="s">
        <v>115</v>
      </c>
      <c r="E1254" s="6" t="s">
        <v>144</v>
      </c>
      <c r="F1254" s="6" t="s">
        <v>155</v>
      </c>
      <c r="G1254" s="6" t="s">
        <v>166</v>
      </c>
      <c r="H1254" s="6"/>
      <c r="I1254" s="6" t="s">
        <v>228</v>
      </c>
      <c r="J1254" s="6">
        <v>179.3</v>
      </c>
      <c r="K1254" s="5">
        <v>18751380</v>
      </c>
      <c r="M1254" s="6" t="s">
        <v>266</v>
      </c>
      <c r="N1254" s="6">
        <v>78445</v>
      </c>
      <c r="O1254" s="6" t="s">
        <v>299</v>
      </c>
      <c r="P1254" s="6">
        <v>2719</v>
      </c>
      <c r="Q1254" s="6" t="s">
        <v>334</v>
      </c>
      <c r="R1254" s="6">
        <v>69833</v>
      </c>
      <c r="S1254" s="6" t="s">
        <v>364</v>
      </c>
      <c r="T1254" s="6">
        <v>5833</v>
      </c>
      <c r="U1254" s="6">
        <v>2966.5</v>
      </c>
      <c r="V1254" s="6">
        <v>3188.9</v>
      </c>
      <c r="W1254" s="6">
        <v>3189.1</v>
      </c>
      <c r="X1254" s="6">
        <v>4905.3</v>
      </c>
      <c r="Y1254" s="6">
        <v>8937.2999999999993</v>
      </c>
      <c r="Z1254" s="6">
        <v>11110.6</v>
      </c>
      <c r="AA1254" s="18">
        <f t="shared" si="104"/>
        <v>20612.7</v>
      </c>
      <c r="AB1254" s="18">
        <f t="shared" si="105"/>
        <v>0.39570787107871469</v>
      </c>
      <c r="AC1254" s="1" t="s">
        <v>7497</v>
      </c>
      <c r="AD1254" s="1" t="str">
        <f t="shared" si="107"/>
        <v>Hillingdon L.B.</v>
      </c>
      <c r="AE1254" s="1" t="str">
        <f t="shared" si="106"/>
        <v>Hillingdon L.B.</v>
      </c>
      <c r="AF1254" s="1" t="str">
        <f>INDEX(Lookup!G$2:G$1349, MATCH($AE1254, Lookup!$G$2:$G$1349,0))</f>
        <v>HILLINGDON L.B.</v>
      </c>
      <c r="AG1254" s="1" t="str">
        <f>INDEX(Lookup!F$2:F$1349, MATCH($AE1254, Lookup!$G$2:$G$1349,0))</f>
        <v>e140388</v>
      </c>
      <c r="AH1254" s="1" t="str">
        <f>INDEX(Lookup!C$2:C$1349, MATCH($AE1254, Lookup!$G$2:$G$1349,0))</f>
        <v>Outer London</v>
      </c>
      <c r="AI1254" s="1" t="str">
        <f>INDEX(Lookup!D$2:D$1349, MATCH($AE1254, Lookup!$G$2:$G$1349,0))</f>
        <v>London</v>
      </c>
      <c r="AJ1254" s="1" t="str">
        <f>INDEX(Lookup!E$2:E$1349, MATCH($AE1254, Lookup!$G$2:$G$1349,0))</f>
        <v>Greater South East</v>
      </c>
    </row>
    <row r="1255" spans="1:36" x14ac:dyDescent="0.3">
      <c r="A1255" s="1" t="s">
        <v>59</v>
      </c>
      <c r="B1255" s="5">
        <v>206460</v>
      </c>
      <c r="C1255" s="6" t="s">
        <v>91</v>
      </c>
      <c r="D1255" s="6" t="s">
        <v>116</v>
      </c>
      <c r="E1255" s="6" t="s">
        <v>145</v>
      </c>
      <c r="F1255" s="6" t="s">
        <v>157</v>
      </c>
      <c r="G1255" s="6" t="s">
        <v>166</v>
      </c>
      <c r="H1255" s="6"/>
      <c r="I1255" s="6" t="s">
        <v>229</v>
      </c>
      <c r="J1255" s="6">
        <v>149.6</v>
      </c>
      <c r="K1255" s="5">
        <v>17989600</v>
      </c>
      <c r="M1255" s="6" t="s">
        <v>267</v>
      </c>
      <c r="N1255" s="6">
        <v>69446</v>
      </c>
      <c r="O1255" s="6" t="s">
        <v>300</v>
      </c>
      <c r="P1255" s="6">
        <v>4135</v>
      </c>
      <c r="Q1255" s="6" t="s">
        <v>335</v>
      </c>
      <c r="R1255" s="6">
        <v>62449</v>
      </c>
      <c r="S1255" s="6" t="s">
        <v>365</v>
      </c>
      <c r="T1255" s="6">
        <v>2834</v>
      </c>
      <c r="U1255" s="6">
        <v>1384.1</v>
      </c>
      <c r="V1255" s="6">
        <v>3153.9</v>
      </c>
      <c r="W1255" s="6">
        <v>3700.9</v>
      </c>
      <c r="X1255" s="6">
        <v>5131.3</v>
      </c>
      <c r="Y1255" s="6">
        <v>10805.7</v>
      </c>
      <c r="Z1255" s="6">
        <v>5025</v>
      </c>
      <c r="AA1255" s="18">
        <f t="shared" si="104"/>
        <v>17751.899999999998</v>
      </c>
      <c r="AB1255" s="18">
        <f t="shared" si="105"/>
        <v>0.38923118076811758</v>
      </c>
      <c r="AC1255" s="1" t="s">
        <v>7497</v>
      </c>
      <c r="AD1255" s="1" t="str">
        <f t="shared" si="107"/>
        <v>Hounslow L.B.</v>
      </c>
      <c r="AE1255" s="1" t="str">
        <f t="shared" si="106"/>
        <v>Hounslow L.B.</v>
      </c>
      <c r="AF1255" s="1" t="str">
        <f>INDEX(Lookup!G$2:G$1349, MATCH($AE1255, Lookup!$G$2:$G$1349,0))</f>
        <v>HOUNSLOW L.B.</v>
      </c>
      <c r="AG1255" s="1" t="str">
        <f>INDEX(Lookup!F$2:F$1349, MATCH($AE1255, Lookup!$G$2:$G$1349,0))</f>
        <v>e140389</v>
      </c>
      <c r="AH1255" s="1" t="str">
        <f>INDEX(Lookup!C$2:C$1349, MATCH($AE1255, Lookup!$G$2:$G$1349,0))</f>
        <v>Outer London</v>
      </c>
      <c r="AI1255" s="1" t="str">
        <f>INDEX(Lookup!D$2:D$1349, MATCH($AE1255, Lookup!$G$2:$G$1349,0))</f>
        <v>London</v>
      </c>
      <c r="AJ1255" s="1" t="str">
        <f>INDEX(Lookup!E$2:E$1349, MATCH($AE1255, Lookup!$G$2:$G$1349,0))</f>
        <v>Greater South East</v>
      </c>
    </row>
    <row r="1256" spans="1:36" x14ac:dyDescent="0.3">
      <c r="A1256" s="1" t="s">
        <v>5246</v>
      </c>
      <c r="B1256" s="5">
        <v>139420</v>
      </c>
      <c r="C1256" s="6" t="s">
        <v>92</v>
      </c>
      <c r="D1256" s="6" t="s">
        <v>117</v>
      </c>
      <c r="E1256" s="6" t="s">
        <v>146</v>
      </c>
      <c r="F1256" s="6" t="s">
        <v>154</v>
      </c>
      <c r="G1256" s="6" t="s">
        <v>164</v>
      </c>
      <c r="H1256" s="6"/>
      <c r="I1256" s="6" t="s">
        <v>230</v>
      </c>
      <c r="J1256" s="6">
        <v>146.9</v>
      </c>
      <c r="K1256" s="5">
        <v>10578000</v>
      </c>
      <c r="M1256" s="6" t="s">
        <v>268</v>
      </c>
      <c r="N1256" s="6">
        <v>49927</v>
      </c>
      <c r="O1256" s="6" t="s">
        <v>301</v>
      </c>
      <c r="P1256" s="6">
        <v>419</v>
      </c>
      <c r="Q1256" s="6" t="s">
        <v>108</v>
      </c>
      <c r="R1256" s="6">
        <v>46013</v>
      </c>
      <c r="S1256" s="6" t="s">
        <v>366</v>
      </c>
      <c r="T1256" s="6">
        <v>3461</v>
      </c>
      <c r="U1256" s="6">
        <v>1827.4</v>
      </c>
      <c r="V1256" s="6">
        <v>3456.3</v>
      </c>
      <c r="W1256" s="6">
        <v>1303.4000000000001</v>
      </c>
      <c r="X1256" s="6">
        <v>1527.4</v>
      </c>
      <c r="Y1256" s="6">
        <v>2625.8</v>
      </c>
      <c r="Z1256" s="6">
        <v>3284.6</v>
      </c>
      <c r="AA1256" s="18">
        <f t="shared" si="104"/>
        <v>14004.8</v>
      </c>
      <c r="AB1256" s="18">
        <f t="shared" si="105"/>
        <v>0.53421830596402886</v>
      </c>
      <c r="AC1256" s="1" t="s">
        <v>7497</v>
      </c>
      <c r="AD1256" s="1" t="str">
        <f t="shared" si="107"/>
        <v>Kingston upon Thames L.B.</v>
      </c>
      <c r="AE1256" s="1" t="str">
        <f t="shared" si="106"/>
        <v>Kingston upon Thames L.B.</v>
      </c>
      <c r="AF1256" s="1" t="str">
        <f>INDEX(Lookup!G$2:G$1349, MATCH($AE1256, Lookup!$G$2:$G$1349,0))</f>
        <v>KINGSTON UPON THAMES L.B.</v>
      </c>
      <c r="AG1256" s="1" t="str">
        <f>INDEX(Lookup!F$2:F$1349, MATCH($AE1256, Lookup!$G$2:$G$1349,0))</f>
        <v>e140394</v>
      </c>
      <c r="AH1256" s="1" t="str">
        <f>INDEX(Lookup!C$2:C$1349, MATCH($AE1256, Lookup!$G$2:$G$1349,0))</f>
        <v>Outer London</v>
      </c>
      <c r="AI1256" s="1" t="str">
        <f>INDEX(Lookup!D$2:D$1349, MATCH($AE1256, Lookup!$G$2:$G$1349,0))</f>
        <v>London</v>
      </c>
      <c r="AJ1256" s="1" t="str">
        <f>INDEX(Lookup!E$2:E$1349, MATCH($AE1256, Lookup!$G$2:$G$1349,0))</f>
        <v>Greater South East</v>
      </c>
    </row>
    <row r="1257" spans="1:36" x14ac:dyDescent="0.3">
      <c r="A1257" s="1" t="s">
        <v>61</v>
      </c>
      <c r="B1257" s="5">
        <v>176820</v>
      </c>
      <c r="C1257" s="6" t="s">
        <v>72</v>
      </c>
      <c r="D1257" s="6" t="s">
        <v>118</v>
      </c>
      <c r="E1257" s="6" t="s">
        <v>147</v>
      </c>
      <c r="F1257" s="6" t="s">
        <v>157</v>
      </c>
      <c r="G1257" s="6" t="s">
        <v>134</v>
      </c>
      <c r="H1257" s="6"/>
      <c r="I1257" s="6" t="s">
        <v>231</v>
      </c>
      <c r="J1257" s="6">
        <v>151.1</v>
      </c>
      <c r="K1257" s="5">
        <v>13193840</v>
      </c>
      <c r="M1257" s="6" t="s">
        <v>269</v>
      </c>
      <c r="N1257" s="6">
        <v>63896</v>
      </c>
      <c r="O1257" s="6" t="s">
        <v>302</v>
      </c>
      <c r="P1257" s="6">
        <v>2667</v>
      </c>
      <c r="Q1257" s="6" t="s">
        <v>336</v>
      </c>
      <c r="R1257" s="6">
        <v>46693</v>
      </c>
      <c r="S1257" s="6" t="s">
        <v>367</v>
      </c>
      <c r="T1257" s="6">
        <v>4486</v>
      </c>
      <c r="U1257" s="6">
        <v>2574.5</v>
      </c>
      <c r="V1257" s="6">
        <v>1949.4</v>
      </c>
      <c r="W1257" s="6">
        <v>1488.2</v>
      </c>
      <c r="X1257" s="6">
        <v>1688.6</v>
      </c>
      <c r="Y1257" s="6">
        <v>4566.2</v>
      </c>
      <c r="Z1257" s="6">
        <v>2448</v>
      </c>
      <c r="AA1257" s="18">
        <f t="shared" si="104"/>
        <v>17435.8</v>
      </c>
      <c r="AB1257" s="18">
        <f t="shared" si="105"/>
        <v>0.58900352000864797</v>
      </c>
      <c r="AC1257" s="1" t="s">
        <v>7497</v>
      </c>
      <c r="AD1257" s="1" t="str">
        <f t="shared" si="107"/>
        <v>Merton L.B.</v>
      </c>
      <c r="AE1257" s="1" t="str">
        <f t="shared" si="106"/>
        <v>Merton L.B.</v>
      </c>
      <c r="AF1257" s="1" t="str">
        <f>INDEX(Lookup!G$2:G$1349, MATCH($AE1257, Lookup!$G$2:$G$1349,0))</f>
        <v>MERTON L.B.</v>
      </c>
      <c r="AG1257" s="1" t="str">
        <f>INDEX(Lookup!F$2:F$1349, MATCH($AE1257, Lookup!$G$2:$G$1349,0))</f>
        <v>e140398</v>
      </c>
      <c r="AH1257" s="1" t="str">
        <f>INDEX(Lookup!C$2:C$1349, MATCH($AE1257, Lookup!$G$2:$G$1349,0))</f>
        <v>Outer London</v>
      </c>
      <c r="AI1257" s="1" t="str">
        <f>INDEX(Lookup!D$2:D$1349, MATCH($AE1257, Lookup!$G$2:$G$1349,0))</f>
        <v>London</v>
      </c>
      <c r="AJ1257" s="1" t="str">
        <f>INDEX(Lookup!E$2:E$1349, MATCH($AE1257, Lookup!$G$2:$G$1349,0))</f>
        <v>Greater South East</v>
      </c>
    </row>
    <row r="1258" spans="1:36" x14ac:dyDescent="0.3">
      <c r="A1258" s="1" t="s">
        <v>62</v>
      </c>
      <c r="B1258" s="5">
        <v>232020</v>
      </c>
      <c r="C1258" s="6" t="s">
        <v>93</v>
      </c>
      <c r="D1258" s="6" t="s">
        <v>119</v>
      </c>
      <c r="E1258" s="6" t="s">
        <v>97</v>
      </c>
      <c r="F1258" s="6" t="s">
        <v>154</v>
      </c>
      <c r="G1258" s="6" t="s">
        <v>161</v>
      </c>
      <c r="H1258" s="6"/>
      <c r="I1258" s="6" t="s">
        <v>232</v>
      </c>
      <c r="J1258" s="6">
        <v>132.6</v>
      </c>
      <c r="K1258" s="5">
        <v>16313840</v>
      </c>
      <c r="M1258" s="6" t="s">
        <v>270</v>
      </c>
      <c r="N1258" s="6">
        <v>77537</v>
      </c>
      <c r="O1258" s="6" t="s">
        <v>303</v>
      </c>
      <c r="P1258" s="6">
        <v>11515</v>
      </c>
      <c r="Q1258" s="6" t="s">
        <v>337</v>
      </c>
      <c r="R1258" s="6">
        <v>65897</v>
      </c>
      <c r="S1258" s="6" t="s">
        <v>368</v>
      </c>
      <c r="T1258" s="6">
        <v>97</v>
      </c>
      <c r="U1258" s="6">
        <v>45.4</v>
      </c>
      <c r="V1258" s="6">
        <v>3535.9</v>
      </c>
      <c r="W1258" s="6">
        <v>975.3</v>
      </c>
      <c r="X1258" s="6">
        <v>3256.4</v>
      </c>
      <c r="Y1258" s="6">
        <v>7103.5</v>
      </c>
      <c r="Z1258" s="6">
        <v>4923.6000000000004</v>
      </c>
      <c r="AA1258" s="18">
        <f t="shared" si="104"/>
        <v>15691.4</v>
      </c>
      <c r="AB1258" s="18">
        <f t="shared" si="105"/>
        <v>0.4420162480704008</v>
      </c>
      <c r="AC1258" s="1" t="s">
        <v>7497</v>
      </c>
      <c r="AD1258" s="1" t="str">
        <f t="shared" si="107"/>
        <v>Newham L.B.</v>
      </c>
      <c r="AE1258" s="1" t="str">
        <f t="shared" si="106"/>
        <v>Newham L.B.</v>
      </c>
      <c r="AF1258" s="1" t="str">
        <f>INDEX(Lookup!G$2:G$1349, MATCH($AE1258, Lookup!$G$2:$G$1349,0))</f>
        <v>NEWHAM L.B.</v>
      </c>
      <c r="AG1258" s="1" t="str">
        <f>INDEX(Lookup!F$2:F$1349, MATCH($AE1258, Lookup!$G$2:$G$1349,0))</f>
        <v>e140399</v>
      </c>
      <c r="AH1258" s="1" t="str">
        <f>INDEX(Lookup!C$2:C$1349, MATCH($AE1258, Lookup!$G$2:$G$1349,0))</f>
        <v>Outer London</v>
      </c>
      <c r="AI1258" s="1" t="str">
        <f>INDEX(Lookup!D$2:D$1349, MATCH($AE1258, Lookup!$G$2:$G$1349,0))</f>
        <v>London</v>
      </c>
      <c r="AJ1258" s="1" t="str">
        <f>INDEX(Lookup!E$2:E$1349, MATCH($AE1258, Lookup!$G$2:$G$1349,0))</f>
        <v>Greater South East</v>
      </c>
    </row>
    <row r="1259" spans="1:36" x14ac:dyDescent="0.3">
      <c r="A1259" s="1" t="s">
        <v>63</v>
      </c>
      <c r="B1259" s="5">
        <v>238300</v>
      </c>
      <c r="C1259" s="6" t="s">
        <v>92</v>
      </c>
      <c r="D1259" s="6" t="s">
        <v>120</v>
      </c>
      <c r="E1259" s="6" t="s">
        <v>148</v>
      </c>
      <c r="F1259" s="6" t="s">
        <v>154</v>
      </c>
      <c r="G1259" s="6" t="s">
        <v>164</v>
      </c>
      <c r="H1259" s="6"/>
      <c r="I1259" s="6" t="s">
        <v>233</v>
      </c>
      <c r="J1259" s="6">
        <v>158.69999999999999</v>
      </c>
      <c r="K1259" s="5">
        <v>14314240</v>
      </c>
      <c r="M1259" s="6" t="s">
        <v>271</v>
      </c>
      <c r="N1259" s="6">
        <v>80531</v>
      </c>
      <c r="O1259" s="6" t="s">
        <v>304</v>
      </c>
      <c r="P1259" s="6">
        <v>898</v>
      </c>
      <c r="Q1259" s="6" t="s">
        <v>84</v>
      </c>
      <c r="R1259" s="6">
        <v>75419</v>
      </c>
      <c r="S1259" s="6" t="s">
        <v>369</v>
      </c>
      <c r="T1259" s="6">
        <v>4127</v>
      </c>
      <c r="U1259" s="6">
        <v>1938.1</v>
      </c>
      <c r="V1259" s="6">
        <v>4179.7</v>
      </c>
      <c r="W1259" s="6">
        <v>1230.8</v>
      </c>
      <c r="X1259" s="6">
        <v>1875.3</v>
      </c>
      <c r="Y1259" s="6">
        <v>2122.6999999999998</v>
      </c>
      <c r="Z1259" s="6">
        <v>2797.7</v>
      </c>
      <c r="AA1259" s="18">
        <f t="shared" si="104"/>
        <v>22460.899999999998</v>
      </c>
      <c r="AB1259" s="18">
        <f t="shared" si="105"/>
        <v>0.64753450880450192</v>
      </c>
      <c r="AC1259" s="1" t="s">
        <v>7497</v>
      </c>
      <c r="AD1259" s="1" t="str">
        <f t="shared" si="107"/>
        <v>Redbridge L.B.</v>
      </c>
      <c r="AE1259" s="1" t="str">
        <f t="shared" si="106"/>
        <v>Redbridge L.B.</v>
      </c>
      <c r="AF1259" s="1" t="str">
        <f>INDEX(Lookup!G$2:G$1349, MATCH($AE1259, Lookup!$G$2:$G$1349,0))</f>
        <v>REDBRIDGE L.B.</v>
      </c>
      <c r="AG1259" s="1" t="str">
        <f>INDEX(Lookup!F$2:F$1349, MATCH($AE1259, Lookup!$G$2:$G$1349,0))</f>
        <v>e140400</v>
      </c>
      <c r="AH1259" s="1" t="str">
        <f>INDEX(Lookup!C$2:C$1349, MATCH($AE1259, Lookup!$G$2:$G$1349,0))</f>
        <v>Outer London</v>
      </c>
      <c r="AI1259" s="1" t="str">
        <f>INDEX(Lookup!D$2:D$1349, MATCH($AE1259, Lookup!$G$2:$G$1349,0))</f>
        <v>London</v>
      </c>
      <c r="AJ1259" s="1" t="str">
        <f>INDEX(Lookup!E$2:E$1349, MATCH($AE1259, Lookup!$G$2:$G$1349,0))</f>
        <v>Greater South East</v>
      </c>
    </row>
    <row r="1260" spans="1:36" x14ac:dyDescent="0.3">
      <c r="A1260" s="1" t="s">
        <v>5170</v>
      </c>
      <c r="B1260" s="5">
        <v>172560</v>
      </c>
      <c r="C1260" s="6" t="s">
        <v>94</v>
      </c>
      <c r="D1260" s="6" t="s">
        <v>121</v>
      </c>
      <c r="E1260" s="6" t="s">
        <v>138</v>
      </c>
      <c r="F1260" s="6" t="s">
        <v>157</v>
      </c>
      <c r="G1260" s="6" t="s">
        <v>164</v>
      </c>
      <c r="H1260" s="6"/>
      <c r="I1260" s="6" t="s">
        <v>234</v>
      </c>
      <c r="J1260" s="6">
        <v>153.30000000000001</v>
      </c>
      <c r="K1260" s="5">
        <v>11216000</v>
      </c>
      <c r="M1260" s="6" t="s">
        <v>272</v>
      </c>
      <c r="N1260" s="6">
        <v>63049</v>
      </c>
      <c r="O1260" s="6" t="s">
        <v>305</v>
      </c>
      <c r="P1260" s="6">
        <v>3539</v>
      </c>
      <c r="Q1260" s="6" t="s">
        <v>338</v>
      </c>
      <c r="R1260" s="6">
        <v>50931</v>
      </c>
      <c r="S1260" s="6" t="s">
        <v>370</v>
      </c>
      <c r="T1260" s="6">
        <v>8543</v>
      </c>
      <c r="U1260" s="6">
        <v>4438.8</v>
      </c>
      <c r="V1260" s="6">
        <v>2609.9</v>
      </c>
      <c r="W1260" s="6">
        <v>1624.3</v>
      </c>
      <c r="X1260" s="6">
        <v>1766.6</v>
      </c>
      <c r="Y1260" s="6">
        <v>1432</v>
      </c>
      <c r="Z1260" s="6">
        <v>3283.7</v>
      </c>
      <c r="AA1260" s="18">
        <f t="shared" si="104"/>
        <v>18184.2</v>
      </c>
      <c r="AB1260" s="18">
        <f t="shared" si="105"/>
        <v>0.62844563023583733</v>
      </c>
      <c r="AC1260" s="1" t="s">
        <v>7497</v>
      </c>
      <c r="AD1260" s="1" t="str">
        <f t="shared" si="107"/>
        <v>Richmond upon Thames L.B.</v>
      </c>
      <c r="AE1260" s="1" t="str">
        <f t="shared" si="106"/>
        <v>Richmond upon Thames L.B.</v>
      </c>
      <c r="AF1260" s="1" t="str">
        <f>INDEX(Lookup!G$2:G$1349, MATCH($AE1260, Lookup!$G$2:$G$1349,0))</f>
        <v>RICHMOND UPON THAMES L.B.</v>
      </c>
      <c r="AG1260" s="1" t="str">
        <f>INDEX(Lookup!F$2:F$1349, MATCH($AE1260, Lookup!$G$2:$G$1349,0))</f>
        <v>e140401</v>
      </c>
      <c r="AH1260" s="1" t="str">
        <f>INDEX(Lookup!C$2:C$1349, MATCH($AE1260, Lookup!$G$2:$G$1349,0))</f>
        <v>Outer London</v>
      </c>
      <c r="AI1260" s="1" t="str">
        <f>INDEX(Lookup!D$2:D$1349, MATCH($AE1260, Lookup!$G$2:$G$1349,0))</f>
        <v>London</v>
      </c>
      <c r="AJ1260" s="1" t="str">
        <f>INDEX(Lookup!E$2:E$1349, MATCH($AE1260, Lookup!$G$2:$G$1349,0))</f>
        <v>Greater South East</v>
      </c>
    </row>
    <row r="1261" spans="1:36" x14ac:dyDescent="0.3">
      <c r="A1261" s="1" t="s">
        <v>65</v>
      </c>
      <c r="B1261" s="5">
        <v>169050</v>
      </c>
      <c r="C1261" s="6" t="s">
        <v>70</v>
      </c>
      <c r="D1261" s="6" t="s">
        <v>114</v>
      </c>
      <c r="E1261" s="6" t="s">
        <v>149</v>
      </c>
      <c r="F1261" s="6" t="s">
        <v>157</v>
      </c>
      <c r="G1261" s="6" t="s">
        <v>166</v>
      </c>
      <c r="H1261" s="6"/>
      <c r="I1261" s="6" t="s">
        <v>235</v>
      </c>
      <c r="J1261" s="6">
        <v>135.6</v>
      </c>
      <c r="K1261" s="5">
        <v>10535000</v>
      </c>
      <c r="M1261" s="6" t="s">
        <v>273</v>
      </c>
      <c r="N1261" s="6">
        <v>59645</v>
      </c>
      <c r="O1261" s="6" t="s">
        <v>306</v>
      </c>
      <c r="P1261" s="6">
        <v>1767</v>
      </c>
      <c r="Q1261" s="6" t="s">
        <v>339</v>
      </c>
      <c r="R1261" s="6">
        <v>53622</v>
      </c>
      <c r="S1261" s="6" t="s">
        <v>371</v>
      </c>
      <c r="T1261" s="6">
        <v>4160</v>
      </c>
      <c r="U1261" s="6">
        <v>2074.1999999999998</v>
      </c>
      <c r="V1261" s="6">
        <v>2402.5</v>
      </c>
      <c r="W1261" s="6">
        <v>1240</v>
      </c>
      <c r="X1261" s="6">
        <v>1500</v>
      </c>
      <c r="Y1261" s="6">
        <v>1888.6</v>
      </c>
      <c r="Z1261" s="6">
        <v>2290.6999999999998</v>
      </c>
      <c r="AA1261" s="18">
        <f t="shared" si="104"/>
        <v>16222.599999999999</v>
      </c>
      <c r="AB1261" s="18">
        <f t="shared" si="105"/>
        <v>0.63469942682759828</v>
      </c>
      <c r="AC1261" s="1" t="s">
        <v>7497</v>
      </c>
      <c r="AD1261" s="1" t="str">
        <f t="shared" si="107"/>
        <v>Sutton L.B.</v>
      </c>
      <c r="AE1261" s="1" t="str">
        <f t="shared" si="106"/>
        <v>Sutton L.B.</v>
      </c>
      <c r="AF1261" s="1" t="str">
        <f>INDEX(Lookup!G$2:G$1349, MATCH($AE1261, Lookup!$G$2:$G$1349,0))</f>
        <v>SUTTON L.B.</v>
      </c>
      <c r="AG1261" s="1" t="str">
        <f>INDEX(Lookup!F$2:F$1349, MATCH($AE1261, Lookup!$G$2:$G$1349,0))</f>
        <v>e140404</v>
      </c>
      <c r="AH1261" s="1" t="str">
        <f>INDEX(Lookup!C$2:C$1349, MATCH($AE1261, Lookup!$G$2:$G$1349,0))</f>
        <v>Outer London</v>
      </c>
      <c r="AI1261" s="1" t="str">
        <f>INDEX(Lookup!D$2:D$1349, MATCH($AE1261, Lookup!$G$2:$G$1349,0))</f>
        <v>London</v>
      </c>
      <c r="AJ1261" s="1" t="str">
        <f>INDEX(Lookup!E$2:E$1349, MATCH($AE1261, Lookup!$G$2:$G$1349,0))</f>
        <v>Greater South East</v>
      </c>
    </row>
    <row r="1262" spans="1:36" x14ac:dyDescent="0.3">
      <c r="A1262" s="1" t="s">
        <v>66</v>
      </c>
      <c r="B1262" s="5">
        <v>233200</v>
      </c>
      <c r="C1262" s="6"/>
      <c r="D1262" s="6" t="s">
        <v>122</v>
      </c>
      <c r="E1262" s="6" t="s">
        <v>150</v>
      </c>
      <c r="F1262" s="6" t="s">
        <v>154</v>
      </c>
      <c r="G1262" s="6" t="s">
        <v>161</v>
      </c>
      <c r="H1262" s="6"/>
      <c r="I1262" s="6" t="s">
        <v>236</v>
      </c>
      <c r="J1262" s="6">
        <v>135.80000000000001</v>
      </c>
      <c r="K1262" s="5">
        <v>12749250</v>
      </c>
      <c r="M1262" s="6" t="s">
        <v>274</v>
      </c>
      <c r="N1262" s="6">
        <v>82675</v>
      </c>
      <c r="O1262" s="6" t="s">
        <v>307</v>
      </c>
      <c r="P1262" s="6">
        <v>7331</v>
      </c>
      <c r="Q1262" s="6" t="s">
        <v>340</v>
      </c>
      <c r="R1262" s="6">
        <v>74615</v>
      </c>
      <c r="S1262" s="6" t="s">
        <v>372</v>
      </c>
      <c r="T1262" s="6">
        <v>667</v>
      </c>
      <c r="U1262" s="6">
        <v>313.60000000000002</v>
      </c>
      <c r="V1262" s="6">
        <v>2880.1</v>
      </c>
      <c r="W1262" s="6">
        <v>311</v>
      </c>
      <c r="X1262" s="6">
        <v>1647.5</v>
      </c>
      <c r="Y1262" s="6">
        <v>4185.8</v>
      </c>
      <c r="Z1262" s="6">
        <v>2930.3</v>
      </c>
      <c r="AA1262" s="18">
        <f t="shared" si="104"/>
        <v>18839.999999999996</v>
      </c>
      <c r="AB1262" s="18">
        <f t="shared" si="105"/>
        <v>0.61140047704814282</v>
      </c>
      <c r="AC1262" s="1" t="s">
        <v>7497</v>
      </c>
      <c r="AD1262" s="1" t="str">
        <f t="shared" si="107"/>
        <v>Waltham Forest L.B.</v>
      </c>
      <c r="AE1262" s="1" t="str">
        <f t="shared" si="106"/>
        <v>Waltham Forest L.B.</v>
      </c>
      <c r="AF1262" s="1" t="str">
        <f>INDEX(Lookup!G$2:G$1349, MATCH($AE1262, Lookup!$G$2:$G$1349,0))</f>
        <v>WALTHAM FOREST L.B.</v>
      </c>
      <c r="AG1262" s="1" t="str">
        <f>INDEX(Lookup!F$2:F$1349, MATCH($AE1262, Lookup!$G$2:$G$1349,0))</f>
        <v>e140407</v>
      </c>
      <c r="AH1262" s="1" t="str">
        <f>INDEX(Lookup!C$2:C$1349, MATCH($AE1262, Lookup!$G$2:$G$1349,0))</f>
        <v>Outer London</v>
      </c>
      <c r="AI1262" s="1" t="str">
        <f>INDEX(Lookup!D$2:D$1349, MATCH($AE1262, Lookup!$G$2:$G$1349,0))</f>
        <v>London</v>
      </c>
      <c r="AJ1262" s="1" t="str">
        <f>INDEX(Lookup!E$2:E$1349, MATCH($AE1262, Lookup!$G$2:$G$1349,0))</f>
        <v>Greater South East</v>
      </c>
    </row>
    <row r="1263" spans="1:36" x14ac:dyDescent="0.3">
      <c r="A1263" s="1" t="s">
        <v>67</v>
      </c>
      <c r="B1263" s="5">
        <v>7353810</v>
      </c>
      <c r="H1263" s="6" t="s">
        <v>200</v>
      </c>
      <c r="I1263" s="6" t="s">
        <v>237</v>
      </c>
      <c r="J1263" s="6" t="s">
        <v>238</v>
      </c>
      <c r="K1263" s="5">
        <v>672670890</v>
      </c>
      <c r="M1263" s="6" t="s">
        <v>275</v>
      </c>
      <c r="N1263" s="6">
        <v>2492387</v>
      </c>
      <c r="O1263" s="6" t="s">
        <v>308</v>
      </c>
      <c r="P1263" s="6">
        <v>165056</v>
      </c>
      <c r="Q1263" s="6" t="s">
        <v>341</v>
      </c>
      <c r="R1263" s="6">
        <v>2086025</v>
      </c>
      <c r="S1263" s="6" t="s">
        <v>373</v>
      </c>
      <c r="T1263" s="6">
        <v>238725</v>
      </c>
      <c r="U1263" s="6">
        <v>148817.70000000001</v>
      </c>
      <c r="V1263" s="6">
        <v>169509</v>
      </c>
      <c r="W1263" s="6">
        <v>462508.9</v>
      </c>
      <c r="X1263" s="6">
        <v>144544.4</v>
      </c>
      <c r="Y1263" s="6">
        <v>143427.4</v>
      </c>
      <c r="Z1263" s="6">
        <v>213698.5</v>
      </c>
      <c r="AA1263" s="18">
        <f t="shared" si="104"/>
        <v>698766.8</v>
      </c>
      <c r="AB1263" s="18">
        <f t="shared" si="105"/>
        <v>0.3809859980448187</v>
      </c>
      <c r="AE1263" s="1">
        <f t="shared" si="106"/>
        <v>0</v>
      </c>
      <c r="AF1263" s="1" t="e">
        <f>INDEX(Lookup!G$2:G$1349, MATCH($AE1263, Lookup!$G$2:$G$1349,0))</f>
        <v>#N/A</v>
      </c>
      <c r="AG1263" s="1" t="e">
        <f>INDEX(Lookup!F$2:F$1349, MATCH($AE1263, Lookup!$G$2:$G$1349,0))</f>
        <v>#N/A</v>
      </c>
      <c r="AH1263" s="1" t="e">
        <f>INDEX(Lookup!C$2:C$1349, MATCH($AE1263, Lookup!$G$2:$G$1349,0))</f>
        <v>#N/A</v>
      </c>
      <c r="AI1263" s="1" t="e">
        <f>INDEX(Lookup!D$2:D$1349, MATCH($AE1263, Lookup!$G$2:$G$1349,0))</f>
        <v>#N/A</v>
      </c>
      <c r="AJ1263" s="1" t="e">
        <f>INDEX(Lookup!E$2:E$1349, MATCH($AE1263, Lookup!$G$2:$G$1349,0))</f>
        <v>#N/A</v>
      </c>
    </row>
    <row r="1264" spans="1:36" x14ac:dyDescent="0.3">
      <c r="A1264" s="11" t="s">
        <v>1234</v>
      </c>
      <c r="B1264" s="5">
        <v>74880</v>
      </c>
      <c r="C1264" s="5">
        <v>86</v>
      </c>
      <c r="D1264" s="5">
        <v>38.200000000000003</v>
      </c>
      <c r="E1264" s="5">
        <v>35</v>
      </c>
      <c r="G1264" s="5">
        <v>3.2</v>
      </c>
      <c r="I1264" s="15">
        <v>57869</v>
      </c>
      <c r="J1264" s="5">
        <v>141.6</v>
      </c>
      <c r="K1264" s="15">
        <v>2210595</v>
      </c>
      <c r="L1264" s="5">
        <v>39.9</v>
      </c>
      <c r="M1264" s="14">
        <v>6044</v>
      </c>
      <c r="N1264" s="15">
        <v>26269</v>
      </c>
      <c r="O1264" s="14">
        <v>2925.4</v>
      </c>
      <c r="P1264" s="15">
        <v>21620</v>
      </c>
      <c r="Q1264" s="14">
        <v>2091.6999999999998</v>
      </c>
      <c r="R1264" s="15">
        <v>4632</v>
      </c>
      <c r="S1264" s="14">
        <v>827.7</v>
      </c>
      <c r="T1264" s="15">
        <v>8</v>
      </c>
      <c r="U1264" s="14">
        <v>3.5</v>
      </c>
      <c r="V1264" s="15">
        <v>1046.0999999999999</v>
      </c>
      <c r="W1264" s="5">
        <v>102.1</v>
      </c>
      <c r="X1264" s="13">
        <v>481.7</v>
      </c>
      <c r="Y1264" s="5">
        <v>539.9</v>
      </c>
      <c r="Z1264" s="5">
        <v>948.8</v>
      </c>
      <c r="AA1264" s="18">
        <f t="shared" si="104"/>
        <v>2922.8999999999996</v>
      </c>
      <c r="AB1264" s="18">
        <f t="shared" si="105"/>
        <v>0.48360357379219054</v>
      </c>
      <c r="AC1264" s="1" t="s">
        <v>7498</v>
      </c>
      <c r="AD1264" s="1" t="str">
        <f t="shared" ref="AD1264:AD1292" si="108">_xlfn.CONCAT(A1264," ",AC1264)</f>
        <v>Barnsley C.B.</v>
      </c>
      <c r="AE1264" s="1" t="str">
        <f t="shared" si="106"/>
        <v>Barnsley C.B.</v>
      </c>
      <c r="AF1264" s="1" t="str">
        <f>INDEX(Lookup!G$2:G$1349, MATCH($AE1264, Lookup!$G$2:$G$1349,0))</f>
        <v>BARNSLEY C.B.</v>
      </c>
      <c r="AG1264" s="1" t="str">
        <f>INDEX(Lookup!F$2:F$1349, MATCH($AE1264, Lookup!$G$2:$G$1349,0))</f>
        <v>e461199</v>
      </c>
      <c r="AH1264" s="1" t="str">
        <f>INDEX(Lookup!C$2:C$1349, MATCH($AE1264, Lookup!$G$2:$G$1349,0))</f>
        <v>South Yorkshire</v>
      </c>
      <c r="AI1264" s="1" t="str">
        <f>INDEX(Lookup!D$2:D$1349, MATCH($AE1264, Lookup!$G$2:$G$1349,0))</f>
        <v>Yorkshire and The Humber</v>
      </c>
      <c r="AJ1264" s="1" t="str">
        <f>INDEX(Lookup!E$2:E$1349, MATCH($AE1264, Lookup!$G$2:$G$1349,0))</f>
        <v>Rest of England</v>
      </c>
    </row>
    <row r="1265" spans="1:36" x14ac:dyDescent="0.3">
      <c r="A1265" s="11" t="s">
        <v>1235</v>
      </c>
      <c r="B1265" s="5">
        <v>64340</v>
      </c>
      <c r="C1265" s="5">
        <v>82.5</v>
      </c>
      <c r="D1265" s="5">
        <v>40</v>
      </c>
      <c r="E1265" s="5">
        <v>35.799999999999997</v>
      </c>
      <c r="G1265" s="5">
        <v>4.2</v>
      </c>
      <c r="I1265" s="5">
        <v>48900</v>
      </c>
      <c r="J1265" s="5">
        <v>121.3</v>
      </c>
      <c r="K1265" s="5">
        <v>1956000</v>
      </c>
      <c r="L1265" s="5">
        <v>39.299999999999997</v>
      </c>
      <c r="M1265" s="5">
        <v>5187.7</v>
      </c>
      <c r="N1265" s="5">
        <v>23025</v>
      </c>
      <c r="O1265" s="5">
        <v>2634.9</v>
      </c>
      <c r="P1265" s="5">
        <v>17437</v>
      </c>
      <c r="Q1265" s="5">
        <v>1594.3</v>
      </c>
      <c r="R1265" s="5">
        <v>5566</v>
      </c>
      <c r="S1265" s="5">
        <v>1033.4000000000001</v>
      </c>
      <c r="T1265" s="5">
        <v>15</v>
      </c>
      <c r="U1265" s="5">
        <v>6.7</v>
      </c>
      <c r="V1265" s="5">
        <v>442.1</v>
      </c>
      <c r="W1265" s="14">
        <v>88.9</v>
      </c>
      <c r="X1265" s="13">
        <v>253.6</v>
      </c>
      <c r="Y1265" s="13">
        <v>1017.1</v>
      </c>
      <c r="Z1265" s="5">
        <v>751.2</v>
      </c>
      <c r="AA1265" s="18">
        <f t="shared" si="104"/>
        <v>2634.3999999999996</v>
      </c>
      <c r="AB1265" s="18">
        <f t="shared" si="105"/>
        <v>0.50781656610829462</v>
      </c>
      <c r="AC1265" s="1" t="s">
        <v>7498</v>
      </c>
      <c r="AD1265" s="1" t="str">
        <f t="shared" si="108"/>
        <v>Barrow-in-Furness C.B.</v>
      </c>
      <c r="AE1265" s="1" t="str">
        <f t="shared" si="106"/>
        <v>Barrow-in-Furness C.B.</v>
      </c>
      <c r="AF1265" s="1" t="str">
        <f>INDEX(Lookup!G$2:G$1349, MATCH($AE1265, Lookup!$G$2:$G$1349,0))</f>
        <v>BARROW-IN-FURNESS C.B.</v>
      </c>
      <c r="AG1265" s="1" t="str">
        <f>INDEX(Lookup!F$2:F$1349, MATCH($AE1265, Lookup!$G$2:$G$1349,0))</f>
        <v>e200560</v>
      </c>
      <c r="AH1265" s="1" t="str">
        <f>INDEX(Lookup!C$2:C$1349, MATCH($AE1265, Lookup!$G$2:$G$1349,0))</f>
        <v>Cumbria</v>
      </c>
      <c r="AI1265" s="1" t="str">
        <f>INDEX(Lookup!D$2:D$1349, MATCH($AE1265, Lookup!$G$2:$G$1349,0))</f>
        <v>North West</v>
      </c>
      <c r="AJ1265" s="1" t="str">
        <f>INDEX(Lookup!E$2:E$1349, MATCH($AE1265, Lookup!$G$2:$G$1349,0))</f>
        <v>Rest of England</v>
      </c>
    </row>
    <row r="1266" spans="1:36" x14ac:dyDescent="0.3">
      <c r="A1266" s="11" t="s">
        <v>1236</v>
      </c>
      <c r="B1266" s="5">
        <v>84740</v>
      </c>
      <c r="C1266" s="5">
        <v>97.5</v>
      </c>
      <c r="D1266" s="5">
        <v>46</v>
      </c>
      <c r="E1266" s="5">
        <v>42</v>
      </c>
      <c r="G1266" s="5">
        <v>4</v>
      </c>
      <c r="I1266" s="5">
        <v>93400</v>
      </c>
      <c r="J1266" s="5">
        <v>154.5</v>
      </c>
      <c r="K1266" s="5">
        <v>4296400</v>
      </c>
      <c r="L1266" s="5">
        <v>15.1</v>
      </c>
      <c r="M1266" s="5">
        <v>9638.6</v>
      </c>
      <c r="N1266" s="5">
        <v>30507</v>
      </c>
      <c r="O1266" s="5">
        <v>5468</v>
      </c>
      <c r="P1266" s="5">
        <v>10806</v>
      </c>
      <c r="Q1266" s="5">
        <v>1288.8</v>
      </c>
      <c r="R1266" s="5">
        <v>19398</v>
      </c>
      <c r="S1266" s="5">
        <v>4047.8</v>
      </c>
      <c r="T1266" s="5">
        <v>280</v>
      </c>
      <c r="U1266" s="5">
        <v>128.30000000000001</v>
      </c>
      <c r="V1266" s="5">
        <v>1405</v>
      </c>
      <c r="W1266" s="5">
        <v>234.9</v>
      </c>
      <c r="X1266" s="13">
        <v>734.5</v>
      </c>
      <c r="Y1266" s="13">
        <v>528.70000000000005</v>
      </c>
      <c r="Z1266" s="5">
        <v>1267.5</v>
      </c>
      <c r="AA1266" s="18">
        <f t="shared" si="104"/>
        <v>5464.9000000000005</v>
      </c>
      <c r="AB1266" s="18">
        <f t="shared" si="105"/>
        <v>0.56698068184176131</v>
      </c>
      <c r="AC1266" s="1" t="s">
        <v>7498</v>
      </c>
      <c r="AD1266" s="1" t="str">
        <f t="shared" si="108"/>
        <v>Bath C.B.</v>
      </c>
      <c r="AE1266" s="1" t="str">
        <f t="shared" si="106"/>
        <v>Bath C.B.</v>
      </c>
      <c r="AF1266" s="1" t="str">
        <f>INDEX(Lookup!G$2:G$1349, MATCH($AE1266, Lookup!$G$2:$G$1349,0))</f>
        <v>BATH C.B.</v>
      </c>
      <c r="AG1266" s="1" t="str">
        <f>INDEX(Lookup!F$2:F$1349, MATCH($AE1266, Lookup!$G$2:$G$1349,0))</f>
        <v>e320902</v>
      </c>
      <c r="AH1266" s="1" t="str">
        <f>INDEX(Lookup!C$2:C$1349, MATCH($AE1266, Lookup!$G$2:$G$1349,0))</f>
        <v>Avon</v>
      </c>
      <c r="AI1266" s="1" t="str">
        <f>INDEX(Lookup!D$2:D$1349, MATCH($AE1266, Lookup!$G$2:$G$1349,0))</f>
        <v>South West</v>
      </c>
      <c r="AJ1266" s="1" t="str">
        <f>INDEX(Lookup!E$2:E$1349, MATCH($AE1266, Lookup!$G$2:$G$1349,0))</f>
        <v>Rest of England</v>
      </c>
    </row>
    <row r="1267" spans="1:36" x14ac:dyDescent="0.3">
      <c r="A1267" s="11" t="s">
        <v>1237</v>
      </c>
      <c r="B1267" s="5">
        <v>137020</v>
      </c>
      <c r="C1267" s="5">
        <v>98</v>
      </c>
      <c r="D1267" s="5">
        <v>43</v>
      </c>
      <c r="E1267" s="5">
        <v>37</v>
      </c>
      <c r="G1267" s="5">
        <v>6</v>
      </c>
      <c r="I1267" s="5">
        <v>134000</v>
      </c>
      <c r="J1267" s="5">
        <v>157.69999999999999</v>
      </c>
      <c r="K1267" s="5">
        <v>5762000</v>
      </c>
      <c r="L1267" s="5">
        <v>21</v>
      </c>
      <c r="M1267" s="5">
        <v>14365.2</v>
      </c>
      <c r="N1267" s="5">
        <v>46350</v>
      </c>
      <c r="O1267" s="5">
        <v>8199.1</v>
      </c>
      <c r="P1267" s="5">
        <v>18527</v>
      </c>
      <c r="Q1267" s="5">
        <v>2107.6999999999998</v>
      </c>
      <c r="R1267" s="5">
        <v>27245</v>
      </c>
      <c r="S1267" s="5">
        <v>5799.5</v>
      </c>
      <c r="T1267" s="5">
        <v>565</v>
      </c>
      <c r="U1267" s="5">
        <v>289.60000000000002</v>
      </c>
      <c r="V1267" s="5">
        <v>1428.5</v>
      </c>
      <c r="W1267" s="5">
        <v>275.89999999999998</v>
      </c>
      <c r="X1267" s="13">
        <v>977.9</v>
      </c>
      <c r="Y1267" s="13">
        <v>1877.9</v>
      </c>
      <c r="Z1267" s="5">
        <v>1605.8</v>
      </c>
      <c r="AA1267" s="18">
        <f t="shared" si="104"/>
        <v>8196.7999999999993</v>
      </c>
      <c r="AB1267" s="18">
        <f t="shared" si="105"/>
        <v>0.57060117506195518</v>
      </c>
      <c r="AC1267" s="1" t="s">
        <v>7498</v>
      </c>
      <c r="AD1267" s="1" t="str">
        <f t="shared" si="108"/>
        <v>Birkenhead C.B.</v>
      </c>
      <c r="AE1267" s="1" t="str">
        <f t="shared" si="106"/>
        <v>Birkenhead C.B.</v>
      </c>
      <c r="AF1267" s="1" t="str">
        <f>INDEX(Lookup!G$2:G$1349, MATCH($AE1267, Lookup!$G$2:$G$1349,0))</f>
        <v>BIRKENHEAD C.B.</v>
      </c>
      <c r="AG1267" s="1" t="str">
        <f>INDEX(Lookup!F$2:F$1349, MATCH($AE1267, Lookup!$G$2:$G$1349,0))</f>
        <v>e050068</v>
      </c>
      <c r="AH1267" s="1" t="str">
        <f>INDEX(Lookup!C$2:C$1349, MATCH($AE1267, Lookup!$G$2:$G$1349,0))</f>
        <v>Merseyside</v>
      </c>
      <c r="AI1267" s="1" t="str">
        <f>INDEX(Lookup!D$2:D$1349, MATCH($AE1267, Lookup!$G$2:$G$1349,0))</f>
        <v>North West</v>
      </c>
      <c r="AJ1267" s="1" t="str">
        <f>INDEX(Lookup!E$2:E$1349, MATCH($AE1267, Lookup!$G$2:$G$1349,0))</f>
        <v>Rest of England</v>
      </c>
    </row>
    <row r="1268" spans="1:36" x14ac:dyDescent="0.3">
      <c r="A1268" s="11" t="s">
        <v>1238</v>
      </c>
      <c r="B1268" s="5">
        <v>1006760</v>
      </c>
      <c r="C1268" s="5">
        <v>105</v>
      </c>
      <c r="D1268" s="5">
        <v>46.5</v>
      </c>
      <c r="E1268" s="5">
        <v>44.4</v>
      </c>
      <c r="G1268" s="5">
        <v>2.1</v>
      </c>
      <c r="I1268" s="5">
        <v>1380000</v>
      </c>
      <c r="J1268" s="5">
        <v>166.9</v>
      </c>
      <c r="K1268" s="5">
        <v>64170000</v>
      </c>
      <c r="L1268" s="5">
        <v>0</v>
      </c>
      <c r="M1268" s="5">
        <v>142663.1</v>
      </c>
      <c r="N1268" s="5">
        <v>332505</v>
      </c>
      <c r="O1268" s="5">
        <v>63139.4</v>
      </c>
      <c r="P1268" s="5">
        <v>85647</v>
      </c>
      <c r="Q1268" s="5">
        <v>9996.2999999999993</v>
      </c>
      <c r="R1268" s="5">
        <v>241198</v>
      </c>
      <c r="S1268" s="5">
        <v>50310.1</v>
      </c>
      <c r="T1268" s="5">
        <v>5467</v>
      </c>
      <c r="U1268" s="5">
        <v>2808.6</v>
      </c>
      <c r="V1268" s="5">
        <v>16627.8</v>
      </c>
      <c r="W1268" s="5">
        <v>5903.3</v>
      </c>
      <c r="X1268" s="13">
        <v>11802.8</v>
      </c>
      <c r="Y1268" s="13">
        <v>27674.2</v>
      </c>
      <c r="Z1268" s="13">
        <v>17516.099999999999</v>
      </c>
      <c r="AA1268" s="18">
        <f t="shared" si="104"/>
        <v>63114.999999999993</v>
      </c>
      <c r="AB1268" s="18">
        <f t="shared" si="105"/>
        <v>0.44240591996108308</v>
      </c>
      <c r="AC1268" s="1" t="s">
        <v>7498</v>
      </c>
      <c r="AD1268" s="1" t="str">
        <f t="shared" si="108"/>
        <v>Birmingham C.B.</v>
      </c>
      <c r="AE1268" s="1" t="str">
        <f t="shared" si="106"/>
        <v>Birmingham C.B.</v>
      </c>
      <c r="AF1268" s="1" t="str">
        <f>INDEX(Lookup!G$2:G$1349, MATCH($AE1268, Lookup!$G$2:$G$1349,0))</f>
        <v>BIRMINGHAM C.B.</v>
      </c>
      <c r="AG1268" s="1" t="str">
        <f>INDEX(Lookup!F$2:F$1349, MATCH($AE1268, Lookup!$G$2:$G$1349,0))</f>
        <v>e391064</v>
      </c>
      <c r="AH1268" s="1" t="str">
        <f>INDEX(Lookup!C$2:C$1349, MATCH($AE1268, Lookup!$G$2:$G$1349,0))</f>
        <v>West Midlands</v>
      </c>
      <c r="AI1268" s="1" t="str">
        <f>INDEX(Lookup!D$2:D$1349, MATCH($AE1268, Lookup!$G$2:$G$1349,0))</f>
        <v>West Midlands</v>
      </c>
      <c r="AJ1268" s="1" t="str">
        <f>INDEX(Lookup!E$2:E$1349, MATCH($AE1268, Lookup!$G$2:$G$1349,0))</f>
        <v>Rest of England</v>
      </c>
    </row>
    <row r="1269" spans="1:36" x14ac:dyDescent="0.3">
      <c r="A1269" s="11" t="s">
        <v>1239</v>
      </c>
      <c r="B1269" s="5">
        <v>101170</v>
      </c>
      <c r="C1269" s="5">
        <v>118.5</v>
      </c>
      <c r="D1269" s="5">
        <v>55</v>
      </c>
      <c r="E1269" s="5">
        <v>48.2</v>
      </c>
      <c r="G1269" s="5">
        <v>6.8</v>
      </c>
      <c r="I1269" s="5">
        <v>83000</v>
      </c>
      <c r="J1269" s="5">
        <v>138.5</v>
      </c>
      <c r="K1269" s="5">
        <v>4565000</v>
      </c>
      <c r="L1269" s="5">
        <v>32</v>
      </c>
      <c r="M1269" s="5">
        <v>9222.7000000000007</v>
      </c>
      <c r="N1269" s="5">
        <v>38069</v>
      </c>
      <c r="O1269" s="5">
        <v>4068.4</v>
      </c>
      <c r="P1269" s="5">
        <v>31939</v>
      </c>
      <c r="Q1269" s="5">
        <v>2841.8</v>
      </c>
      <c r="R1269" s="5">
        <v>6006</v>
      </c>
      <c r="S1269" s="5">
        <v>1169.5999999999999</v>
      </c>
      <c r="T1269" s="5">
        <v>115</v>
      </c>
      <c r="U1269" s="5">
        <v>54.6</v>
      </c>
      <c r="V1269" s="5">
        <v>1145.8</v>
      </c>
      <c r="W1269" s="5">
        <v>168.1</v>
      </c>
      <c r="X1269" s="13">
        <v>932.4</v>
      </c>
      <c r="Y1269" s="13">
        <v>1647</v>
      </c>
      <c r="Z1269" s="5">
        <v>1260.9000000000001</v>
      </c>
      <c r="AA1269" s="18">
        <f t="shared" si="104"/>
        <v>4066</v>
      </c>
      <c r="AB1269" s="18">
        <f t="shared" si="105"/>
        <v>0.4408687260780465</v>
      </c>
      <c r="AC1269" s="1" t="s">
        <v>7498</v>
      </c>
      <c r="AD1269" s="1" t="str">
        <f t="shared" si="108"/>
        <v>Blackburn C.B.</v>
      </c>
      <c r="AE1269" s="1" t="str">
        <f t="shared" si="106"/>
        <v>Blackburn C.B.</v>
      </c>
      <c r="AF1269" s="1" t="str">
        <f>INDEX(Lookup!G$2:G$1349, MATCH($AE1269, Lookup!$G$2:$G$1349,0))</f>
        <v>BLACKBURN C.B.</v>
      </c>
      <c r="AG1269" s="1" t="str">
        <f>INDEX(Lookup!F$2:F$1349, MATCH($AE1269, Lookup!$G$2:$G$1349,0))</f>
        <v>e200561</v>
      </c>
      <c r="AH1269" s="1" t="str">
        <f>INDEX(Lookup!C$2:C$1349, MATCH($AE1269, Lookup!$G$2:$G$1349,0))</f>
        <v>Lancashire</v>
      </c>
      <c r="AI1269" s="1" t="str">
        <f>INDEX(Lookup!D$2:D$1349, MATCH($AE1269, Lookup!$G$2:$G$1349,0))</f>
        <v>North West</v>
      </c>
      <c r="AJ1269" s="1" t="str">
        <f>INDEX(Lookup!E$2:E$1349, MATCH($AE1269, Lookup!$G$2:$G$1349,0))</f>
        <v>Rest of England</v>
      </c>
    </row>
    <row r="1270" spans="1:36" x14ac:dyDescent="0.3">
      <c r="A1270" s="11" t="s">
        <v>1240</v>
      </c>
      <c r="B1270" s="5">
        <v>149970</v>
      </c>
      <c r="C1270" s="5">
        <v>75.5</v>
      </c>
      <c r="D1270" s="5">
        <v>39.5</v>
      </c>
      <c r="E1270" s="5">
        <v>35.799999999999997</v>
      </c>
      <c r="G1270" s="5">
        <v>3.7</v>
      </c>
      <c r="I1270" s="5">
        <v>172000</v>
      </c>
      <c r="J1270" s="5">
        <v>104</v>
      </c>
      <c r="K1270" s="5">
        <v>6794000</v>
      </c>
      <c r="L1270" s="5">
        <v>10.6</v>
      </c>
      <c r="M1270" s="5">
        <v>17854.2</v>
      </c>
      <c r="N1270" s="5">
        <v>52632</v>
      </c>
      <c r="O1270" s="5">
        <v>9235.5</v>
      </c>
      <c r="P1270" s="5">
        <v>15317</v>
      </c>
      <c r="Q1270" s="5">
        <v>1895.3</v>
      </c>
      <c r="R1270" s="5">
        <v>37169</v>
      </c>
      <c r="S1270" s="5">
        <v>7268.4</v>
      </c>
      <c r="T1270" s="5">
        <v>143</v>
      </c>
      <c r="U1270" s="5">
        <v>70</v>
      </c>
      <c r="V1270" s="5">
        <v>2733.8</v>
      </c>
      <c r="W1270" s="5">
        <v>318</v>
      </c>
      <c r="X1270" s="13">
        <v>2409.6999999999998</v>
      </c>
      <c r="Y1270" s="13">
        <v>645.29999999999995</v>
      </c>
      <c r="Z1270" s="5">
        <v>2512</v>
      </c>
      <c r="AA1270" s="18">
        <f t="shared" si="104"/>
        <v>9233.6999999999989</v>
      </c>
      <c r="AB1270" s="18">
        <f t="shared" si="105"/>
        <v>0.51717243001646662</v>
      </c>
      <c r="AC1270" s="1" t="s">
        <v>7498</v>
      </c>
      <c r="AD1270" s="1" t="str">
        <f t="shared" si="108"/>
        <v>Blackpool C.B.</v>
      </c>
      <c r="AE1270" s="1" t="str">
        <f t="shared" si="106"/>
        <v>Blackpool C.B.</v>
      </c>
      <c r="AF1270" s="1" t="str">
        <f>INDEX(Lookup!G$2:G$1349, MATCH($AE1270, Lookup!$G$2:$G$1349,0))</f>
        <v>BLACKPOOL C.B.</v>
      </c>
      <c r="AG1270" s="1" t="str">
        <f>INDEX(Lookup!F$2:F$1349, MATCH($AE1270, Lookup!$G$2:$G$1349,0))</f>
        <v>e200562</v>
      </c>
      <c r="AH1270" s="1" t="str">
        <f>INDEX(Lookup!C$2:C$1349, MATCH($AE1270, Lookup!$G$2:$G$1349,0))</f>
        <v>Lancashire</v>
      </c>
      <c r="AI1270" s="1" t="str">
        <f>INDEX(Lookup!D$2:D$1349, MATCH($AE1270, Lookup!$G$2:$G$1349,0))</f>
        <v>North West</v>
      </c>
      <c r="AJ1270" s="1" t="str">
        <f>INDEX(Lookup!E$2:E$1349, MATCH($AE1270, Lookup!$G$2:$G$1349,0))</f>
        <v>Rest of England</v>
      </c>
    </row>
    <row r="1271" spans="1:36" x14ac:dyDescent="0.3">
      <c r="A1271" s="11" t="s">
        <v>1241</v>
      </c>
      <c r="B1271" s="5">
        <v>154240</v>
      </c>
      <c r="C1271" s="5">
        <v>94.5</v>
      </c>
      <c r="D1271" s="5">
        <v>41</v>
      </c>
      <c r="E1271" s="5">
        <v>34.299999999999997</v>
      </c>
      <c r="G1271" s="5">
        <v>6.7</v>
      </c>
      <c r="I1271" s="5">
        <v>150500</v>
      </c>
      <c r="J1271" s="5">
        <v>166.3</v>
      </c>
      <c r="K1271" s="5">
        <v>6170500</v>
      </c>
      <c r="L1271" s="5">
        <v>23.2</v>
      </c>
      <c r="M1271" s="5">
        <v>15966.7</v>
      </c>
      <c r="N1271" s="5">
        <v>55763</v>
      </c>
      <c r="O1271" s="5">
        <v>7859.5</v>
      </c>
      <c r="P1271" s="5">
        <v>35201</v>
      </c>
      <c r="Q1271" s="5">
        <v>3409.9</v>
      </c>
      <c r="R1271" s="5">
        <v>19842</v>
      </c>
      <c r="S1271" s="5">
        <v>4088.6</v>
      </c>
      <c r="T1271" s="5">
        <v>703</v>
      </c>
      <c r="U1271" s="5">
        <v>359.5</v>
      </c>
      <c r="V1271" s="5">
        <v>2037.1</v>
      </c>
      <c r="W1271" s="5">
        <v>312.10000000000002</v>
      </c>
      <c r="X1271" s="13">
        <v>1372.7</v>
      </c>
      <c r="Y1271" s="13">
        <v>2444.1</v>
      </c>
      <c r="Z1271" s="5">
        <v>1941.2</v>
      </c>
      <c r="AA1271" s="18">
        <f t="shared" si="104"/>
        <v>7858</v>
      </c>
      <c r="AB1271" s="18">
        <f t="shared" si="105"/>
        <v>0.49214928570086491</v>
      </c>
      <c r="AC1271" s="1" t="s">
        <v>7498</v>
      </c>
      <c r="AD1271" s="1" t="str">
        <f t="shared" si="108"/>
        <v>Bolton C.B.</v>
      </c>
      <c r="AE1271" s="1" t="str">
        <f t="shared" si="106"/>
        <v>Bolton C.B.</v>
      </c>
      <c r="AF1271" s="1" t="str">
        <f>INDEX(Lookup!G$2:G$1349, MATCH($AE1271, Lookup!$G$2:$G$1349,0))</f>
        <v>BOLTON C.B.</v>
      </c>
      <c r="AG1271" s="1" t="str">
        <f>INDEX(Lookup!F$2:F$1349, MATCH($AE1271, Lookup!$G$2:$G$1349,0))</f>
        <v>e200563</v>
      </c>
      <c r="AH1271" s="1" t="str">
        <f>INDEX(Lookup!C$2:C$1349, MATCH($AE1271, Lookup!$G$2:$G$1349,0))</f>
        <v>Greater Manchester</v>
      </c>
      <c r="AI1271" s="1" t="str">
        <f>INDEX(Lookup!D$2:D$1349, MATCH($AE1271, Lookup!$G$2:$G$1349,0))</f>
        <v>North West</v>
      </c>
      <c r="AJ1271" s="1" t="str">
        <f>INDEX(Lookup!E$2:E$1349, MATCH($AE1271, Lookup!$G$2:$G$1349,0))</f>
        <v>Rest of England</v>
      </c>
    </row>
    <row r="1272" spans="1:36" x14ac:dyDescent="0.3">
      <c r="A1272" s="11" t="s">
        <v>1242</v>
      </c>
      <c r="B1272" s="5">
        <v>73110</v>
      </c>
      <c r="C1272" s="5">
        <v>103.5</v>
      </c>
      <c r="D1272" s="5">
        <v>46</v>
      </c>
      <c r="E1272" s="5">
        <v>36.4</v>
      </c>
      <c r="G1272" s="5">
        <v>9.6</v>
      </c>
      <c r="H1272" s="5">
        <v>45.9</v>
      </c>
      <c r="I1272" s="5">
        <v>80244</v>
      </c>
      <c r="J1272" s="5">
        <v>130</v>
      </c>
      <c r="K1272" s="5">
        <v>3682012</v>
      </c>
      <c r="L1272" s="5">
        <v>10.5</v>
      </c>
      <c r="M1272" s="5">
        <v>8785.6</v>
      </c>
      <c r="N1272" s="5">
        <v>21789</v>
      </c>
      <c r="O1272" s="5">
        <v>3338.4</v>
      </c>
      <c r="P1272" s="5">
        <v>10057</v>
      </c>
      <c r="Q1272" s="5">
        <v>1149.8</v>
      </c>
      <c r="R1272" s="5">
        <v>11721</v>
      </c>
      <c r="S1272" s="5">
        <v>2184</v>
      </c>
      <c r="T1272" s="5">
        <v>8</v>
      </c>
      <c r="U1272" s="5">
        <v>4.3</v>
      </c>
      <c r="V1272" s="5">
        <v>631.79999999999995</v>
      </c>
      <c r="W1272" s="5">
        <v>335.9</v>
      </c>
      <c r="X1272" s="13">
        <v>1367.5</v>
      </c>
      <c r="Y1272" s="13">
        <v>1478.1</v>
      </c>
      <c r="Z1272" s="5">
        <v>1634.1</v>
      </c>
      <c r="AA1272" s="18">
        <f t="shared" si="104"/>
        <v>3338.1000000000004</v>
      </c>
      <c r="AB1272" s="18">
        <f t="shared" si="105"/>
        <v>0.37995128391914046</v>
      </c>
      <c r="AC1272" s="1" t="s">
        <v>7498</v>
      </c>
      <c r="AD1272" s="1" t="str">
        <f t="shared" si="108"/>
        <v>Bootle C.B.</v>
      </c>
      <c r="AE1272" s="1" t="str">
        <f t="shared" si="106"/>
        <v>Bootle C.B.</v>
      </c>
      <c r="AF1272" s="1" t="str">
        <f>INDEX(Lookup!G$2:G$1349, MATCH($AE1272, Lookup!$G$2:$G$1349,0))</f>
        <v>BOOTLE C.B.</v>
      </c>
      <c r="AG1272" s="1" t="str">
        <f>INDEX(Lookup!F$2:F$1349, MATCH($AE1272, Lookup!$G$2:$G$1349,0))</f>
        <v>e200564</v>
      </c>
      <c r="AH1272" s="1" t="str">
        <f>INDEX(Lookup!C$2:C$1349, MATCH($AE1272, Lookup!$G$2:$G$1349,0))</f>
        <v>Merseyside</v>
      </c>
      <c r="AI1272" s="1" t="str">
        <f>INDEX(Lookup!D$2:D$1349, MATCH($AE1272, Lookup!$G$2:$G$1349,0))</f>
        <v>North West</v>
      </c>
      <c r="AJ1272" s="1" t="str">
        <f>INDEX(Lookup!E$2:E$1349, MATCH($AE1272, Lookup!$G$2:$G$1349,0))</f>
        <v>Rest of England</v>
      </c>
    </row>
    <row r="1273" spans="1:36" x14ac:dyDescent="0.3">
      <c r="A1273" s="11" t="s">
        <v>1243</v>
      </c>
      <c r="B1273" s="5">
        <v>148820</v>
      </c>
      <c r="C1273" s="5">
        <v>78</v>
      </c>
      <c r="D1273" s="5">
        <v>41.2</v>
      </c>
      <c r="E1273" s="5">
        <v>36.9</v>
      </c>
      <c r="G1273" s="5">
        <v>4.3</v>
      </c>
      <c r="I1273" s="5">
        <v>218000</v>
      </c>
      <c r="J1273" s="5">
        <v>103.7</v>
      </c>
      <c r="K1273" s="5">
        <v>8981600</v>
      </c>
      <c r="L1273" s="5">
        <v>0</v>
      </c>
      <c r="M1273" s="5">
        <v>22733</v>
      </c>
      <c r="N1273" s="5">
        <v>52883</v>
      </c>
      <c r="O1273" s="5">
        <v>12008.3</v>
      </c>
      <c r="P1273" s="5">
        <v>8233</v>
      </c>
      <c r="Q1273" s="5">
        <v>1003.6</v>
      </c>
      <c r="R1273" s="5">
        <v>41981</v>
      </c>
      <c r="S1273" s="5">
        <v>9589.7999999999993</v>
      </c>
      <c r="T1273" s="5">
        <v>2672</v>
      </c>
      <c r="U1273" s="5">
        <v>1412.4</v>
      </c>
      <c r="V1273" s="5">
        <v>3968.9</v>
      </c>
      <c r="W1273" s="5">
        <v>853.6</v>
      </c>
      <c r="X1273" s="13">
        <v>2936.6</v>
      </c>
      <c r="Y1273" s="13">
        <v>575</v>
      </c>
      <c r="Z1273" s="13">
        <v>2390.5</v>
      </c>
      <c r="AA1273" s="18">
        <f t="shared" si="104"/>
        <v>12005.8</v>
      </c>
      <c r="AB1273" s="18">
        <f t="shared" si="105"/>
        <v>0.52812211322746661</v>
      </c>
      <c r="AC1273" s="1" t="s">
        <v>7498</v>
      </c>
      <c r="AD1273" s="1" t="str">
        <f t="shared" si="108"/>
        <v>Bournemouth C.B.</v>
      </c>
      <c r="AE1273" s="1" t="str">
        <f t="shared" si="106"/>
        <v>Bournemouth C.B.</v>
      </c>
      <c r="AF1273" s="1" t="str">
        <f>INDEX(Lookup!G$2:G$1349, MATCH($AE1273, Lookup!$G$2:$G$1349,0))</f>
        <v>BOURNEMOUTH C.B.</v>
      </c>
      <c r="AG1273" s="1" t="str">
        <f>INDEX(Lookup!F$2:F$1349, MATCH($AE1273, Lookup!$G$2:$G$1349,0))</f>
        <v>e150411</v>
      </c>
      <c r="AH1273" s="1" t="str">
        <f>INDEX(Lookup!C$2:C$1349, MATCH($AE1273, Lookup!$G$2:$G$1349,0))</f>
        <v>Dorset</v>
      </c>
      <c r="AI1273" s="1" t="str">
        <f>INDEX(Lookup!D$2:D$1349, MATCH($AE1273, Lookup!$G$2:$G$1349,0))</f>
        <v>South West</v>
      </c>
      <c r="AJ1273" s="1" t="str">
        <f>INDEX(Lookup!E$2:E$1349, MATCH($AE1273, Lookup!$G$2:$G$1349,0))</f>
        <v>Rest of England</v>
      </c>
    </row>
    <row r="1274" spans="1:36" x14ac:dyDescent="0.3">
      <c r="A1274" s="11" t="s">
        <v>1244</v>
      </c>
      <c r="B1274" s="5">
        <v>294370</v>
      </c>
      <c r="C1274" s="5">
        <v>107.5</v>
      </c>
      <c r="D1274" s="5">
        <v>51</v>
      </c>
      <c r="E1274" s="5">
        <v>50.7</v>
      </c>
      <c r="G1274" s="5">
        <v>0.3</v>
      </c>
      <c r="I1274" s="5">
        <v>231000</v>
      </c>
      <c r="J1274" s="5">
        <v>122.1</v>
      </c>
      <c r="K1274" s="5">
        <v>11781000</v>
      </c>
      <c r="L1274" s="5">
        <v>38.200000000000003</v>
      </c>
      <c r="M1274" s="5">
        <v>24189.200000000001</v>
      </c>
      <c r="N1274" s="5">
        <v>100988</v>
      </c>
      <c r="O1274" s="5">
        <v>11047.9</v>
      </c>
      <c r="P1274" s="5">
        <v>77552</v>
      </c>
      <c r="Q1274" s="5">
        <v>6811.3</v>
      </c>
      <c r="R1274" s="5">
        <v>23324</v>
      </c>
      <c r="S1274" s="5">
        <v>4192.8</v>
      </c>
      <c r="T1274" s="5">
        <v>84</v>
      </c>
      <c r="U1274" s="5">
        <v>39.700000000000003</v>
      </c>
      <c r="V1274" s="5">
        <v>2418.5</v>
      </c>
      <c r="W1274" s="5">
        <v>865.2</v>
      </c>
      <c r="X1274" s="13">
        <v>2371.4</v>
      </c>
      <c r="Y1274" s="13">
        <v>3755.2</v>
      </c>
      <c r="Z1274" s="5">
        <v>3731</v>
      </c>
      <c r="AA1274" s="18">
        <f t="shared" si="104"/>
        <v>11043.800000000001</v>
      </c>
      <c r="AB1274" s="18">
        <f t="shared" si="105"/>
        <v>0.45655912556016737</v>
      </c>
      <c r="AC1274" s="1" t="s">
        <v>7498</v>
      </c>
      <c r="AD1274" s="1" t="str">
        <f t="shared" si="108"/>
        <v>Bradford C.B.</v>
      </c>
      <c r="AE1274" s="1" t="str">
        <f t="shared" si="106"/>
        <v>Bradford C.B.</v>
      </c>
      <c r="AF1274" s="1" t="str">
        <f>INDEX(Lookup!G$2:G$1349, MATCH($AE1274, Lookup!$G$2:$G$1349,0))</f>
        <v>BRADFORD C.B.</v>
      </c>
      <c r="AG1274" s="1" t="str">
        <f>INDEX(Lookup!F$2:F$1349, MATCH($AE1274, Lookup!$G$2:$G$1349,0))</f>
        <v>e461200</v>
      </c>
      <c r="AH1274" s="1" t="str">
        <f>INDEX(Lookup!C$2:C$1349, MATCH($AE1274, Lookup!$G$2:$G$1349,0))</f>
        <v>West Yorkshire</v>
      </c>
      <c r="AI1274" s="1" t="str">
        <f>INDEX(Lookup!D$2:D$1349, MATCH($AE1274, Lookup!$G$2:$G$1349,0))</f>
        <v>Yorkshire and The Humber</v>
      </c>
      <c r="AJ1274" s="1" t="str">
        <f>INDEX(Lookup!E$2:E$1349, MATCH($AE1274, Lookup!$G$2:$G$1349,0))</f>
        <v>Rest of England</v>
      </c>
    </row>
    <row r="1275" spans="1:36" x14ac:dyDescent="0.3">
      <c r="A1275" s="11" t="s">
        <v>1245</v>
      </c>
      <c r="B1275" s="5">
        <v>163710</v>
      </c>
      <c r="C1275" s="5">
        <v>76.5</v>
      </c>
      <c r="D1275" s="5">
        <v>47.5</v>
      </c>
      <c r="E1275" s="5">
        <v>42.8</v>
      </c>
      <c r="G1275" s="5">
        <v>4.7</v>
      </c>
      <c r="I1275" s="5">
        <v>221000</v>
      </c>
      <c r="J1275" s="5">
        <v>76.099999999999994</v>
      </c>
      <c r="K1275" s="5">
        <v>10497500</v>
      </c>
      <c r="L1275" s="5">
        <v>0</v>
      </c>
      <c r="M1275" s="5">
        <v>23105.3</v>
      </c>
      <c r="N1275" s="5">
        <v>59140</v>
      </c>
      <c r="O1275" s="5">
        <v>12284.2</v>
      </c>
      <c r="P1275" s="5">
        <v>15090</v>
      </c>
      <c r="Q1275" s="5">
        <v>1840.8</v>
      </c>
      <c r="R1275" s="5">
        <v>41549</v>
      </c>
      <c r="S1275" s="5">
        <v>9171.2000000000007</v>
      </c>
      <c r="T1275" s="5">
        <v>2461</v>
      </c>
      <c r="U1275" s="5">
        <v>1259</v>
      </c>
      <c r="V1275" s="5">
        <v>4132</v>
      </c>
      <c r="W1275" s="5">
        <v>933.2</v>
      </c>
      <c r="X1275" s="13">
        <v>1778.5</v>
      </c>
      <c r="Y1275" s="13">
        <v>1113.4000000000001</v>
      </c>
      <c r="Z1275" s="5">
        <v>2863.9</v>
      </c>
      <c r="AA1275" s="18">
        <f t="shared" si="104"/>
        <v>12271</v>
      </c>
      <c r="AB1275" s="18">
        <f t="shared" si="105"/>
        <v>0.53109026933214454</v>
      </c>
      <c r="AC1275" s="1" t="s">
        <v>7498</v>
      </c>
      <c r="AD1275" s="1" t="str">
        <f t="shared" si="108"/>
        <v>Brighton C.B.</v>
      </c>
      <c r="AE1275" s="1" t="str">
        <f t="shared" si="106"/>
        <v>Brighton C.B.</v>
      </c>
      <c r="AF1275" s="1" t="str">
        <f>INDEX(Lookup!G$2:G$1349, MATCH($AE1275, Lookup!$G$2:$G$1349,0))</f>
        <v>BRIGHTON C.B.</v>
      </c>
      <c r="AG1275" s="1" t="str">
        <f>INDEX(Lookup!F$2:F$1349, MATCH($AE1275, Lookup!$G$2:$G$1349,0))</f>
        <v>e371029</v>
      </c>
      <c r="AH1275" s="1" t="str">
        <f>INDEX(Lookup!C$2:C$1349, MATCH($AE1275, Lookup!$G$2:$G$1349,0))</f>
        <v>East Sussex</v>
      </c>
      <c r="AI1275" s="1" t="str">
        <f>INDEX(Lookup!D$2:D$1349, MATCH($AE1275, Lookup!$G$2:$G$1349,0))</f>
        <v>South East</v>
      </c>
      <c r="AJ1275" s="1" t="str">
        <f>INDEX(Lookup!E$2:E$1349, MATCH($AE1275, Lookup!$G$2:$G$1349,0))</f>
        <v>Greater South East</v>
      </c>
    </row>
    <row r="1276" spans="1:36" x14ac:dyDescent="0.3">
      <c r="A1276" s="11" t="s">
        <v>1246</v>
      </c>
      <c r="B1276" s="5">
        <v>421580</v>
      </c>
      <c r="C1276" s="5">
        <v>98.5</v>
      </c>
      <c r="D1276" s="5">
        <v>54.5</v>
      </c>
      <c r="E1276" s="5">
        <v>53.8</v>
      </c>
      <c r="G1276" s="5">
        <v>0.7</v>
      </c>
      <c r="I1276" s="5">
        <v>530000</v>
      </c>
      <c r="J1276" s="5">
        <v>128.9</v>
      </c>
      <c r="K1276" s="5">
        <v>28885000</v>
      </c>
      <c r="L1276" s="5">
        <v>2.2999999999999998</v>
      </c>
      <c r="M1276" s="5">
        <v>54889.599999999999</v>
      </c>
      <c r="N1276" s="5">
        <v>142846</v>
      </c>
      <c r="O1276" s="5">
        <v>24799</v>
      </c>
      <c r="P1276" s="5">
        <v>53517</v>
      </c>
      <c r="Q1276" s="5">
        <v>6463.6</v>
      </c>
      <c r="R1276" s="5">
        <v>87870</v>
      </c>
      <c r="S1276" s="5">
        <v>17610.2</v>
      </c>
      <c r="T1276" s="5">
        <v>1419</v>
      </c>
      <c r="U1276" s="5">
        <v>707.3</v>
      </c>
      <c r="V1276" s="5">
        <v>6158.5</v>
      </c>
      <c r="W1276" s="5">
        <v>3243.2</v>
      </c>
      <c r="X1276" s="13">
        <v>6933.4</v>
      </c>
      <c r="Y1276" s="13">
        <v>6033.9</v>
      </c>
      <c r="Z1276" s="5">
        <v>7721.5</v>
      </c>
      <c r="AA1276" s="18">
        <f t="shared" si="104"/>
        <v>24781.100000000002</v>
      </c>
      <c r="AB1276" s="18">
        <f t="shared" si="105"/>
        <v>0.45147168133854143</v>
      </c>
      <c r="AC1276" s="1" t="s">
        <v>7498</v>
      </c>
      <c r="AD1276" s="1" t="str">
        <f t="shared" si="108"/>
        <v>Bristol C.B.</v>
      </c>
      <c r="AE1276" s="1" t="str">
        <f t="shared" si="106"/>
        <v>Bristol C.B.</v>
      </c>
      <c r="AF1276" s="1" t="str">
        <f>INDEX(Lookup!G$2:G$1349, MATCH($AE1276, Lookup!$G$2:$G$1349,0))</f>
        <v>BRISTOL C.B.</v>
      </c>
      <c r="AG1276" s="1" t="str">
        <f>INDEX(Lookup!F$2:F$1349, MATCH($AE1276, Lookup!$G$2:$G$1349,0))</f>
        <v>e130345</v>
      </c>
      <c r="AH1276" s="1" t="str">
        <f>INDEX(Lookup!C$2:C$1349, MATCH($AE1276, Lookup!$G$2:$G$1349,0))</f>
        <v>Avon</v>
      </c>
      <c r="AI1276" s="1" t="str">
        <f>INDEX(Lookup!D$2:D$1349, MATCH($AE1276, Lookup!$G$2:$G$1349,0))</f>
        <v>South West</v>
      </c>
      <c r="AJ1276" s="1" t="str">
        <f>INDEX(Lookup!E$2:E$1349, MATCH($AE1276, Lookup!$G$2:$G$1349,0))</f>
        <v>Rest of England</v>
      </c>
    </row>
    <row r="1277" spans="1:36" x14ac:dyDescent="0.3">
      <c r="A1277" s="11" t="s">
        <v>1247</v>
      </c>
      <c r="B1277" s="5">
        <v>74760</v>
      </c>
      <c r="C1277" s="5">
        <v>100.5</v>
      </c>
      <c r="D1277" s="5">
        <v>50</v>
      </c>
      <c r="E1277" s="5">
        <v>45</v>
      </c>
      <c r="G1277" s="5">
        <v>5</v>
      </c>
      <c r="I1277" s="5">
        <v>55320</v>
      </c>
      <c r="J1277" s="5">
        <v>112.8</v>
      </c>
      <c r="K1277" s="5">
        <v>2766000</v>
      </c>
      <c r="L1277" s="5">
        <v>42.9</v>
      </c>
      <c r="M1277" s="5">
        <v>5756.9</v>
      </c>
      <c r="N1277" s="5">
        <v>28099</v>
      </c>
      <c r="O1277" s="5">
        <v>2522.6</v>
      </c>
      <c r="P1277" s="5">
        <v>24490</v>
      </c>
      <c r="Q1277" s="5">
        <v>1850.3</v>
      </c>
      <c r="R1277" s="5">
        <v>3603</v>
      </c>
      <c r="S1277" s="5">
        <v>669.2</v>
      </c>
      <c r="T1277" s="5">
        <v>6</v>
      </c>
      <c r="U1277" s="5">
        <v>3.1</v>
      </c>
      <c r="V1277" s="5">
        <v>783.7</v>
      </c>
      <c r="W1277" s="5">
        <v>158.6</v>
      </c>
      <c r="X1277" s="13">
        <v>467.6</v>
      </c>
      <c r="Y1277" s="13">
        <v>961.1</v>
      </c>
      <c r="Z1277" s="5">
        <v>863.4</v>
      </c>
      <c r="AA1277" s="18">
        <f t="shared" si="104"/>
        <v>2522.6</v>
      </c>
      <c r="AB1277" s="18">
        <f t="shared" si="105"/>
        <v>0.43818721881568207</v>
      </c>
      <c r="AC1277" s="1" t="s">
        <v>7498</v>
      </c>
      <c r="AD1277" s="1" t="str">
        <f t="shared" si="108"/>
        <v>Burnley C.B.</v>
      </c>
      <c r="AE1277" s="1" t="str">
        <f t="shared" si="106"/>
        <v>Burnley C.B.</v>
      </c>
      <c r="AF1277" s="1" t="str">
        <f>INDEX(Lookup!G$2:G$1349, MATCH($AE1277, Lookup!$G$2:$G$1349,0))</f>
        <v>BURNLEY C.B.</v>
      </c>
      <c r="AG1277" s="1" t="str">
        <f>INDEX(Lookup!F$2:F$1349, MATCH($AE1277, Lookup!$G$2:$G$1349,0))</f>
        <v>e200565</v>
      </c>
      <c r="AH1277" s="1" t="str">
        <f>INDEX(Lookup!C$2:C$1349, MATCH($AE1277, Lookup!$G$2:$G$1349,0))</f>
        <v>Lancashire</v>
      </c>
      <c r="AI1277" s="1" t="str">
        <f>INDEX(Lookup!D$2:D$1349, MATCH($AE1277, Lookup!$G$2:$G$1349,0))</f>
        <v>North West</v>
      </c>
      <c r="AJ1277" s="1" t="str">
        <f>INDEX(Lookup!E$2:E$1349, MATCH($AE1277, Lookup!$G$2:$G$1349,0))</f>
        <v>Rest of England</v>
      </c>
    </row>
    <row r="1278" spans="1:36" x14ac:dyDescent="0.3">
      <c r="A1278" s="11" t="s">
        <v>1248</v>
      </c>
      <c r="B1278" s="5">
        <v>50250</v>
      </c>
      <c r="C1278" s="5">
        <v>100</v>
      </c>
      <c r="D1278" s="5">
        <v>36</v>
      </c>
      <c r="E1278" s="5">
        <v>35.700000000000003</v>
      </c>
      <c r="G1278" s="5">
        <v>0.3</v>
      </c>
      <c r="I1278" s="5">
        <v>61501</v>
      </c>
      <c r="J1278" s="5">
        <v>151.1</v>
      </c>
      <c r="K1278" s="5">
        <v>2214036</v>
      </c>
      <c r="L1278" s="5">
        <v>6.2</v>
      </c>
      <c r="M1278" s="5">
        <v>6229.5</v>
      </c>
      <c r="N1278" s="5">
        <v>16889</v>
      </c>
      <c r="O1278" s="5">
        <v>2455.3000000000002</v>
      </c>
      <c r="P1278" s="5">
        <v>9273</v>
      </c>
      <c r="Q1278" s="5">
        <v>901.1</v>
      </c>
      <c r="R1278" s="5">
        <v>7498</v>
      </c>
      <c r="S1278" s="5">
        <v>1500.9</v>
      </c>
      <c r="T1278" s="5">
        <v>108</v>
      </c>
      <c r="U1278" s="5">
        <v>52.4</v>
      </c>
      <c r="V1278" s="5">
        <v>842.8</v>
      </c>
      <c r="W1278" s="5">
        <v>104.6</v>
      </c>
      <c r="X1278" s="13">
        <v>639</v>
      </c>
      <c r="Y1278" s="13">
        <v>1566.6</v>
      </c>
      <c r="Z1278" s="13">
        <v>621.20000000000005</v>
      </c>
      <c r="AA1278" s="18">
        <f t="shared" si="104"/>
        <v>2454.4</v>
      </c>
      <c r="AB1278" s="18">
        <f t="shared" si="105"/>
        <v>0.39399630788987883</v>
      </c>
      <c r="AC1278" s="1" t="s">
        <v>7498</v>
      </c>
      <c r="AD1278" s="1" t="str">
        <f t="shared" si="108"/>
        <v>Burton upon Trent C.B.</v>
      </c>
      <c r="AE1278" s="1" t="str">
        <f t="shared" si="106"/>
        <v>Burton upon Trent C.B.</v>
      </c>
      <c r="AF1278" s="1" t="str">
        <f>INDEX(Lookup!G$2:G$1349, MATCH($AE1278, Lookup!$G$2:$G$1349,0))</f>
        <v>BURTON UPON TRENT C.B.</v>
      </c>
      <c r="AG1278" s="1" t="str">
        <f>INDEX(Lookup!F$2:F$1349, MATCH($AE1278, Lookup!$G$2:$G$1349,0))</f>
        <v>e330940</v>
      </c>
      <c r="AH1278" s="1" t="str">
        <f>INDEX(Lookup!C$2:C$1349, MATCH($AE1278, Lookup!$G$2:$G$1349,0))</f>
        <v>Staffordshire</v>
      </c>
      <c r="AI1278" s="1" t="str">
        <f>INDEX(Lookup!D$2:D$1349, MATCH($AE1278, Lookup!$G$2:$G$1349,0))</f>
        <v>West Midlands</v>
      </c>
      <c r="AJ1278" s="1" t="str">
        <f>INDEX(Lookup!E$2:E$1349, MATCH($AE1278, Lookup!$G$2:$G$1349,0))</f>
        <v>Rest of England</v>
      </c>
    </row>
    <row r="1279" spans="1:36" x14ac:dyDescent="0.3">
      <c r="A1279" s="11" t="s">
        <v>1249</v>
      </c>
      <c r="B1279" s="5">
        <v>68580</v>
      </c>
      <c r="C1279" s="5">
        <v>87</v>
      </c>
      <c r="D1279" s="5">
        <v>40.5</v>
      </c>
      <c r="E1279" s="5">
        <v>35.5</v>
      </c>
      <c r="G1279" s="5">
        <v>5</v>
      </c>
      <c r="I1279" s="5">
        <v>69080</v>
      </c>
      <c r="J1279" s="5">
        <v>195.3</v>
      </c>
      <c r="K1279" s="5">
        <v>2797740</v>
      </c>
      <c r="L1279" s="5">
        <v>21.5</v>
      </c>
      <c r="M1279" s="5">
        <v>7181.4</v>
      </c>
      <c r="N1279" s="5">
        <v>24840</v>
      </c>
      <c r="O1279" s="5">
        <v>3992.9</v>
      </c>
      <c r="P1279" s="5">
        <v>12868</v>
      </c>
      <c r="Q1279" s="5">
        <v>1158</v>
      </c>
      <c r="R1279" s="5">
        <v>11816</v>
      </c>
      <c r="S1279" s="5">
        <v>2770.9</v>
      </c>
      <c r="T1279" s="5">
        <v>134</v>
      </c>
      <c r="U1279" s="5">
        <v>62.3</v>
      </c>
      <c r="V1279" s="5">
        <v>681.4</v>
      </c>
      <c r="W1279" s="5">
        <v>117.7</v>
      </c>
      <c r="X1279" s="13">
        <v>547.20000000000005</v>
      </c>
      <c r="Y1279" s="13">
        <v>1095.8</v>
      </c>
      <c r="Z1279" s="5">
        <v>746.4</v>
      </c>
      <c r="AA1279" s="18">
        <f t="shared" si="104"/>
        <v>3991.2000000000003</v>
      </c>
      <c r="AB1279" s="18">
        <f t="shared" si="105"/>
        <v>0.55576907009775256</v>
      </c>
      <c r="AC1279" s="1" t="s">
        <v>7498</v>
      </c>
      <c r="AD1279" s="1" t="str">
        <f t="shared" si="108"/>
        <v>Bury C.B.</v>
      </c>
      <c r="AE1279" s="1" t="str">
        <f t="shared" si="106"/>
        <v>Bury C.B.</v>
      </c>
      <c r="AF1279" s="1" t="str">
        <f>INDEX(Lookup!G$2:G$1349, MATCH($AE1279, Lookup!$G$2:$G$1349,0))</f>
        <v>BURY C.B.</v>
      </c>
      <c r="AG1279" s="1" t="str">
        <f>INDEX(Lookup!F$2:F$1349, MATCH($AE1279, Lookup!$G$2:$G$1349,0))</f>
        <v>e200566</v>
      </c>
      <c r="AH1279" s="1" t="str">
        <f>INDEX(Lookup!C$2:C$1349, MATCH($AE1279, Lookup!$G$2:$G$1349,0))</f>
        <v>Greater Manchester</v>
      </c>
      <c r="AI1279" s="1" t="str">
        <f>INDEX(Lookup!D$2:D$1349, MATCH($AE1279, Lookup!$G$2:$G$1349,0))</f>
        <v>North West</v>
      </c>
      <c r="AJ1279" s="1" t="str">
        <f>INDEX(Lookup!E$2:E$1349, MATCH($AE1279, Lookup!$G$2:$G$1349,0))</f>
        <v>Rest of England</v>
      </c>
    </row>
    <row r="1280" spans="1:36" x14ac:dyDescent="0.3">
      <c r="A1280" s="11" t="s">
        <v>1301</v>
      </c>
      <c r="B1280" s="5">
        <v>36290</v>
      </c>
      <c r="C1280" s="5">
        <v>94.5</v>
      </c>
      <c r="D1280" s="5">
        <v>36</v>
      </c>
      <c r="E1280" s="5">
        <v>35.5</v>
      </c>
      <c r="G1280" s="5">
        <v>0.5</v>
      </c>
      <c r="I1280" s="5">
        <v>48000</v>
      </c>
      <c r="J1280" s="5">
        <v>168.2</v>
      </c>
      <c r="K1280" s="5">
        <v>1728000</v>
      </c>
      <c r="L1280" s="5">
        <v>9.6999999999999993</v>
      </c>
      <c r="M1280" s="5">
        <v>4768.6000000000004</v>
      </c>
      <c r="N1280" s="5">
        <v>11231</v>
      </c>
      <c r="O1280" s="5">
        <v>1996.2</v>
      </c>
      <c r="P1280" s="5">
        <v>4116</v>
      </c>
      <c r="Q1280" s="5">
        <v>474</v>
      </c>
      <c r="R1280" s="5">
        <v>6897</v>
      </c>
      <c r="S1280" s="5">
        <v>1418.5</v>
      </c>
      <c r="T1280" s="5">
        <v>191</v>
      </c>
      <c r="U1280" s="5">
        <v>88.7</v>
      </c>
      <c r="V1280" s="5">
        <v>939</v>
      </c>
      <c r="W1280" s="5">
        <v>186.1</v>
      </c>
      <c r="X1280" s="13">
        <v>627.70000000000005</v>
      </c>
      <c r="Y1280" s="13">
        <v>184.7</v>
      </c>
      <c r="Z1280" s="5">
        <v>835</v>
      </c>
      <c r="AA1280" s="18">
        <f t="shared" si="104"/>
        <v>1981.2</v>
      </c>
      <c r="AB1280" s="18">
        <f t="shared" si="105"/>
        <v>0.41546785219980703</v>
      </c>
      <c r="AC1280" s="1" t="s">
        <v>7498</v>
      </c>
      <c r="AD1280" s="1" t="str">
        <f t="shared" si="108"/>
        <v>Canterbury C.B.</v>
      </c>
      <c r="AE1280" s="1" t="str">
        <f t="shared" si="106"/>
        <v>Canterbury C.B.</v>
      </c>
      <c r="AF1280" s="1" t="str">
        <f>INDEX(Lookup!G$2:G$1349, MATCH($AE1280, Lookup!$G$2:$G$1349,0))</f>
        <v>CANTERBURY C.B.</v>
      </c>
      <c r="AG1280" s="1" t="str">
        <f>INDEX(Lookup!F$2:F$1349, MATCH($AE1280, Lookup!$G$2:$G$1349,0))</f>
        <v>e190513</v>
      </c>
      <c r="AH1280" s="1" t="str">
        <f>INDEX(Lookup!C$2:C$1349, MATCH($AE1280, Lookup!$G$2:$G$1349,0))</f>
        <v>Kent</v>
      </c>
      <c r="AI1280" s="1" t="str">
        <f>INDEX(Lookup!D$2:D$1349, MATCH($AE1280, Lookup!$G$2:$G$1349,0))</f>
        <v>South East</v>
      </c>
      <c r="AJ1280" s="1" t="str">
        <f>INDEX(Lookup!E$2:E$1349, MATCH($AE1280, Lookup!$G$2:$G$1349,0))</f>
        <v>Greater South East</v>
      </c>
    </row>
    <row r="1281" spans="1:36" x14ac:dyDescent="0.3">
      <c r="A1281" s="11" t="s">
        <v>1250</v>
      </c>
      <c r="B1281" s="5">
        <v>71440</v>
      </c>
      <c r="C1281" s="5">
        <v>93.5</v>
      </c>
      <c r="D1281" s="5">
        <v>43</v>
      </c>
      <c r="E1281" s="5">
        <v>38.799999999999997</v>
      </c>
      <c r="G1281" s="5">
        <v>4.2</v>
      </c>
      <c r="I1281" s="5">
        <v>67100</v>
      </c>
      <c r="J1281" s="5">
        <v>122.9</v>
      </c>
      <c r="K1281" s="5">
        <v>2885300</v>
      </c>
      <c r="L1281" s="5">
        <v>26.5</v>
      </c>
      <c r="M1281" s="5">
        <v>7071.4</v>
      </c>
      <c r="N1281" s="5">
        <v>25734</v>
      </c>
      <c r="O1281" s="5">
        <v>3309</v>
      </c>
      <c r="P1281" s="5">
        <v>18630</v>
      </c>
      <c r="Q1281" s="5">
        <v>1949.6</v>
      </c>
      <c r="R1281" s="5">
        <v>6982</v>
      </c>
      <c r="S1281" s="5">
        <v>1340.6</v>
      </c>
      <c r="T1281" s="5">
        <v>23</v>
      </c>
      <c r="U1281" s="5">
        <v>10</v>
      </c>
      <c r="V1281" s="5">
        <v>1001.8</v>
      </c>
      <c r="W1281" s="5">
        <v>272.3</v>
      </c>
      <c r="X1281" s="13">
        <v>680.1</v>
      </c>
      <c r="Y1281" s="13">
        <v>696.2</v>
      </c>
      <c r="Z1281" s="5">
        <v>1112</v>
      </c>
      <c r="AA1281" s="18">
        <f t="shared" si="104"/>
        <v>3300.2</v>
      </c>
      <c r="AB1281" s="18">
        <f t="shared" si="105"/>
        <v>0.46669683513872784</v>
      </c>
      <c r="AC1281" s="1" t="s">
        <v>7498</v>
      </c>
      <c r="AD1281" s="1" t="str">
        <f t="shared" si="108"/>
        <v>Carlisle C.B.</v>
      </c>
      <c r="AE1281" s="1" t="str">
        <f t="shared" si="106"/>
        <v>Carlisle C.B.</v>
      </c>
      <c r="AF1281" s="1" t="str">
        <f>INDEX(Lookup!G$2:G$1349, MATCH($AE1281, Lookup!$G$2:$G$1349,0))</f>
        <v>CARLISLE C.B.</v>
      </c>
      <c r="AG1281" s="1" t="str">
        <f>INDEX(Lookup!F$2:F$1349, MATCH($AE1281, Lookup!$G$2:$G$1349,0))</f>
        <v>e070149</v>
      </c>
      <c r="AH1281" s="1" t="str">
        <f>INDEX(Lookup!C$2:C$1349, MATCH($AE1281, Lookup!$G$2:$G$1349,0))</f>
        <v>Cumbria</v>
      </c>
      <c r="AI1281" s="1" t="str">
        <f>INDEX(Lookup!D$2:D$1349, MATCH($AE1281, Lookup!$G$2:$G$1349,0))</f>
        <v>North West</v>
      </c>
      <c r="AJ1281" s="1" t="str">
        <f>INDEX(Lookup!E$2:E$1349, MATCH($AE1281, Lookup!$G$2:$G$1349,0))</f>
        <v>Rest of England</v>
      </c>
    </row>
    <row r="1282" spans="1:36" x14ac:dyDescent="0.3">
      <c r="A1282" s="11" t="s">
        <v>1251</v>
      </c>
      <c r="B1282" s="5">
        <v>62320</v>
      </c>
      <c r="C1282" s="5">
        <v>87.5</v>
      </c>
      <c r="D1282" s="5">
        <v>46</v>
      </c>
      <c r="E1282" s="5">
        <v>42.6</v>
      </c>
      <c r="G1282" s="5">
        <v>3.4</v>
      </c>
      <c r="I1282" s="5">
        <v>88400</v>
      </c>
      <c r="J1282" s="5">
        <v>139.9</v>
      </c>
      <c r="K1282" s="5">
        <v>4066400</v>
      </c>
      <c r="L1282" s="5">
        <v>0</v>
      </c>
      <c r="M1282" s="5">
        <v>9161.2999999999993</v>
      </c>
      <c r="N1282" s="5">
        <v>21640</v>
      </c>
      <c r="O1282" s="5">
        <v>3983.3</v>
      </c>
      <c r="P1282" s="5">
        <v>7276</v>
      </c>
      <c r="Q1282" s="5">
        <v>772</v>
      </c>
      <c r="R1282" s="5">
        <v>13975</v>
      </c>
      <c r="S1282" s="5">
        <v>3021</v>
      </c>
      <c r="T1282" s="5">
        <v>360</v>
      </c>
      <c r="U1282" s="5">
        <v>170</v>
      </c>
      <c r="V1282" s="5">
        <v>2170.3000000000002</v>
      </c>
      <c r="W1282" s="5">
        <v>515.20000000000005</v>
      </c>
      <c r="X1282" s="13">
        <v>913</v>
      </c>
      <c r="Y1282" s="13">
        <v>391</v>
      </c>
      <c r="Z1282" s="5">
        <v>1188.4000000000001</v>
      </c>
      <c r="AA1282" s="18">
        <f t="shared" si="104"/>
        <v>3963</v>
      </c>
      <c r="AB1282" s="18">
        <f t="shared" si="105"/>
        <v>0.43258052896422999</v>
      </c>
      <c r="AC1282" s="1" t="s">
        <v>7498</v>
      </c>
      <c r="AD1282" s="1" t="str">
        <f t="shared" si="108"/>
        <v>Chester C.B.</v>
      </c>
      <c r="AE1282" s="1" t="str">
        <f t="shared" si="106"/>
        <v>Chester C.B.</v>
      </c>
      <c r="AF1282" s="1" t="str">
        <f>INDEX(Lookup!G$2:G$1349, MATCH($AE1282, Lookup!$G$2:$G$1349,0))</f>
        <v>CHESTER C.B.</v>
      </c>
      <c r="AG1282" s="1" t="str">
        <f>INDEX(Lookup!F$2:F$1349, MATCH($AE1282, Lookup!$G$2:$G$1349,0))</f>
        <v>e050069</v>
      </c>
      <c r="AH1282" s="1" t="str">
        <f>INDEX(Lookup!C$2:C$1349, MATCH($AE1282, Lookup!$G$2:$G$1349,0))</f>
        <v>Cheshire</v>
      </c>
      <c r="AI1282" s="1" t="str">
        <f>INDEX(Lookup!D$2:D$1349, MATCH($AE1282, Lookup!$G$2:$G$1349,0))</f>
        <v>North West</v>
      </c>
      <c r="AJ1282" s="1" t="str">
        <f>INDEX(Lookup!E$2:E$1349, MATCH($AE1282, Lookup!$G$2:$G$1349,0))</f>
        <v>Rest of England</v>
      </c>
    </row>
    <row r="1283" spans="1:36" x14ac:dyDescent="0.3">
      <c r="A1283" s="11" t="s">
        <v>1252</v>
      </c>
      <c r="B1283" s="5">
        <v>336370</v>
      </c>
      <c r="C1283" s="5">
        <v>95</v>
      </c>
      <c r="D1283" s="5">
        <v>40</v>
      </c>
      <c r="E1283" s="5">
        <v>37.1</v>
      </c>
      <c r="G1283" s="5">
        <v>2.9</v>
      </c>
      <c r="I1283" s="5">
        <v>406250</v>
      </c>
      <c r="J1283" s="5">
        <v>171.7</v>
      </c>
      <c r="K1283" s="5">
        <v>16250000</v>
      </c>
      <c r="L1283" s="5">
        <v>8.6</v>
      </c>
      <c r="M1283" s="5">
        <v>40796.400000000001</v>
      </c>
      <c r="N1283" s="5">
        <v>109994</v>
      </c>
      <c r="O1283" s="5">
        <v>21242.7</v>
      </c>
      <c r="P1283" s="5">
        <v>26757</v>
      </c>
      <c r="Q1283" s="5">
        <v>3183.9</v>
      </c>
      <c r="R1283" s="5">
        <v>81572</v>
      </c>
      <c r="S1283" s="5">
        <v>17194.3</v>
      </c>
      <c r="T1283" s="5">
        <v>1640</v>
      </c>
      <c r="U1283" s="5">
        <v>859.6</v>
      </c>
      <c r="V1283" s="5">
        <v>3824.3</v>
      </c>
      <c r="W1283" s="5">
        <v>765</v>
      </c>
      <c r="X1283" s="13">
        <v>2704.6</v>
      </c>
      <c r="Y1283" s="13">
        <v>7360.8</v>
      </c>
      <c r="Z1283" s="13">
        <v>4898.8999999999996</v>
      </c>
      <c r="AA1283" s="18">
        <f t="shared" ref="AA1283:AA1342" si="109">SUM(Q1283+S1283+U1283)</f>
        <v>21237.8</v>
      </c>
      <c r="AB1283" s="18">
        <f t="shared" ref="AB1283:AB1342" si="110">AA1283/M1283</f>
        <v>0.52058024727672048</v>
      </c>
      <c r="AC1283" s="1" t="s">
        <v>7498</v>
      </c>
      <c r="AD1283" s="1" t="str">
        <f t="shared" si="108"/>
        <v>Coventry C.B.</v>
      </c>
      <c r="AE1283" s="1" t="str">
        <f t="shared" si="106"/>
        <v>Coventry C.B.</v>
      </c>
      <c r="AF1283" s="1" t="str">
        <f>INDEX(Lookup!G$2:G$1349, MATCH($AE1283, Lookup!$G$2:$G$1349,0))</f>
        <v>COVENTRY C.B.</v>
      </c>
      <c r="AG1283" s="1" t="str">
        <f>INDEX(Lookup!F$2:F$1349, MATCH($AE1283, Lookup!$G$2:$G$1349,0))</f>
        <v>e391067</v>
      </c>
      <c r="AH1283" s="1" t="str">
        <f>INDEX(Lookup!C$2:C$1349, MATCH($AE1283, Lookup!$G$2:$G$1349,0))</f>
        <v>West Midlands</v>
      </c>
      <c r="AI1283" s="1" t="str">
        <f>INDEX(Lookup!D$2:D$1349, MATCH($AE1283, Lookup!$G$2:$G$1349,0))</f>
        <v>West Midlands</v>
      </c>
      <c r="AJ1283" s="1" t="str">
        <f>INDEX(Lookup!E$2:E$1349, MATCH($AE1283, Lookup!$G$2:$G$1349,0))</f>
        <v>Rest of England</v>
      </c>
    </row>
    <row r="1284" spans="1:36" x14ac:dyDescent="0.3">
      <c r="A1284" s="11" t="s">
        <v>1253</v>
      </c>
      <c r="B1284" s="5">
        <v>85890</v>
      </c>
      <c r="C1284" s="5">
        <v>99</v>
      </c>
      <c r="D1284" s="5">
        <v>47.5</v>
      </c>
      <c r="E1284" s="5">
        <v>43.8</v>
      </c>
      <c r="G1284" s="5">
        <v>3.7</v>
      </c>
      <c r="I1284" s="5">
        <v>97200</v>
      </c>
      <c r="J1284" s="5">
        <v>127.6</v>
      </c>
      <c r="K1284" s="5">
        <v>4617000</v>
      </c>
      <c r="L1284" s="5">
        <v>13.1</v>
      </c>
      <c r="M1284" s="5">
        <v>9987.9</v>
      </c>
      <c r="N1284" s="5">
        <v>30557</v>
      </c>
      <c r="O1284" s="5">
        <v>4304.2</v>
      </c>
      <c r="P1284" s="5">
        <v>19148</v>
      </c>
      <c r="Q1284" s="5">
        <v>2024.9</v>
      </c>
      <c r="R1284" s="5">
        <v>11189</v>
      </c>
      <c r="S1284" s="5">
        <v>2213.8000000000002</v>
      </c>
      <c r="T1284" s="5">
        <v>122</v>
      </c>
      <c r="U1284" s="5">
        <v>55.2</v>
      </c>
      <c r="V1284" s="5">
        <v>1588.4</v>
      </c>
      <c r="W1284" s="5">
        <v>242.9</v>
      </c>
      <c r="X1284" s="13">
        <v>807.8</v>
      </c>
      <c r="Y1284" s="13">
        <v>1771.3</v>
      </c>
      <c r="Z1284" s="5">
        <v>1273.4000000000001</v>
      </c>
      <c r="AA1284" s="18">
        <f t="shared" si="109"/>
        <v>4293.9000000000005</v>
      </c>
      <c r="AB1284" s="18">
        <f t="shared" si="110"/>
        <v>0.4299101913315112</v>
      </c>
      <c r="AC1284" s="1" t="s">
        <v>7498</v>
      </c>
      <c r="AD1284" s="1" t="str">
        <f t="shared" si="108"/>
        <v>Darlington C.B.</v>
      </c>
      <c r="AE1284" s="1" t="str">
        <f t="shared" ref="AE1284:AE1342" si="111">AD1284</f>
        <v>Darlington C.B.</v>
      </c>
      <c r="AF1284" s="1" t="str">
        <f>INDEX(Lookup!G$2:G$1349, MATCH($AE1284, Lookup!$G$2:$G$1349,0))</f>
        <v>DARLINGTON C.B.</v>
      </c>
      <c r="AG1284" s="1" t="str">
        <f>INDEX(Lookup!F$2:F$1349, MATCH($AE1284, Lookup!$G$2:$G$1349,0))</f>
        <v>e110260</v>
      </c>
      <c r="AH1284" s="1" t="str">
        <f>INDEX(Lookup!C$2:C$1349, MATCH($AE1284, Lookup!$G$2:$G$1349,0))</f>
        <v>Durham</v>
      </c>
      <c r="AI1284" s="1" t="str">
        <f>INDEX(Lookup!D$2:D$1349, MATCH($AE1284, Lookup!$G$2:$G$1349,0))</f>
        <v>North East</v>
      </c>
      <c r="AJ1284" s="1" t="str">
        <f>INDEX(Lookup!E$2:E$1349, MATCH($AE1284, Lookup!$G$2:$G$1349,0))</f>
        <v>Rest of England</v>
      </c>
    </row>
    <row r="1285" spans="1:36" x14ac:dyDescent="0.3">
      <c r="A1285" s="11" t="s">
        <v>1254</v>
      </c>
      <c r="B1285" s="5">
        <v>219910</v>
      </c>
      <c r="C1285" s="5">
        <v>89</v>
      </c>
      <c r="D1285" s="5">
        <v>40.5</v>
      </c>
      <c r="E1285" s="5">
        <v>40.200000000000003</v>
      </c>
      <c r="G1285" s="5">
        <v>0.3</v>
      </c>
      <c r="I1285" s="5">
        <v>259000</v>
      </c>
      <c r="J1285" s="5">
        <v>138.69999999999999</v>
      </c>
      <c r="K1285" s="5">
        <v>10489500</v>
      </c>
      <c r="L1285" s="5">
        <v>8.6999999999999993</v>
      </c>
      <c r="M1285" s="5">
        <v>26949.7</v>
      </c>
      <c r="N1285" s="5">
        <v>75680</v>
      </c>
      <c r="O1285" s="5">
        <v>12792.8</v>
      </c>
      <c r="P1285" s="5">
        <v>30042</v>
      </c>
      <c r="Q1285" s="5">
        <v>3241.1</v>
      </c>
      <c r="R1285" s="5">
        <v>45196</v>
      </c>
      <c r="S1285" s="5">
        <v>9337</v>
      </c>
      <c r="T1285" s="5">
        <v>424</v>
      </c>
      <c r="U1285" s="5">
        <v>206.4</v>
      </c>
      <c r="V1285" s="5">
        <v>2950.9</v>
      </c>
      <c r="W1285" s="5">
        <v>833.3</v>
      </c>
      <c r="X1285" s="13">
        <v>2107.3000000000002</v>
      </c>
      <c r="Y1285" s="13">
        <v>5142</v>
      </c>
      <c r="Z1285" s="5">
        <v>3123.3</v>
      </c>
      <c r="AA1285" s="18">
        <f t="shared" si="109"/>
        <v>12784.5</v>
      </c>
      <c r="AB1285" s="18">
        <f t="shared" si="110"/>
        <v>0.47438375937394478</v>
      </c>
      <c r="AC1285" s="1" t="s">
        <v>7498</v>
      </c>
      <c r="AD1285" s="1" t="str">
        <f t="shared" si="108"/>
        <v>Derby C.B.</v>
      </c>
      <c r="AE1285" s="1" t="str">
        <f t="shared" si="111"/>
        <v>Derby C.B.</v>
      </c>
      <c r="AF1285" s="1" t="str">
        <f>INDEX(Lookup!G$2:G$1349, MATCH($AE1285, Lookup!$G$2:$G$1349,0))</f>
        <v>DERBY C.B.</v>
      </c>
      <c r="AG1285" s="1" t="str">
        <f>INDEX(Lookup!F$2:F$1349, MATCH($AE1285, Lookup!$G$2:$G$1349,0))</f>
        <v>e080163</v>
      </c>
      <c r="AH1285" s="1" t="str">
        <f>INDEX(Lookup!C$2:C$1349, MATCH($AE1285, Lookup!$G$2:$G$1349,0))</f>
        <v>Derbyshire</v>
      </c>
      <c r="AI1285" s="1" t="str">
        <f>INDEX(Lookup!D$2:D$1349, MATCH($AE1285, Lookup!$G$2:$G$1349,0))</f>
        <v>East Midlands</v>
      </c>
      <c r="AJ1285" s="1" t="str">
        <f>INDEX(Lookup!E$2:E$1349, MATCH($AE1285, Lookup!$G$2:$G$1349,0))</f>
        <v>Rest of England</v>
      </c>
    </row>
    <row r="1286" spans="1:36" x14ac:dyDescent="0.3">
      <c r="A1286" s="11" t="s">
        <v>1255</v>
      </c>
      <c r="B1286" s="5">
        <v>50630</v>
      </c>
      <c r="C1286" s="5">
        <v>117</v>
      </c>
      <c r="D1286" s="5">
        <v>40</v>
      </c>
      <c r="E1286" s="5">
        <v>36.6</v>
      </c>
      <c r="G1286" s="5">
        <v>3.4</v>
      </c>
      <c r="I1286" s="5">
        <v>39758</v>
      </c>
      <c r="J1286" s="5">
        <v>148.6</v>
      </c>
      <c r="K1286" s="5">
        <v>1590320</v>
      </c>
      <c r="L1286" s="5">
        <v>38</v>
      </c>
      <c r="M1286" s="5">
        <v>4306.2</v>
      </c>
      <c r="N1286" s="5">
        <v>18060</v>
      </c>
      <c r="O1286" s="5">
        <v>1849.9</v>
      </c>
      <c r="P1286" s="5">
        <v>15705</v>
      </c>
      <c r="Q1286" s="5">
        <v>1399.8</v>
      </c>
      <c r="R1286" s="5">
        <v>2322</v>
      </c>
      <c r="S1286" s="5">
        <v>437.7</v>
      </c>
      <c r="T1286" s="5">
        <v>26</v>
      </c>
      <c r="U1286" s="5">
        <v>11.9</v>
      </c>
      <c r="V1286" s="5">
        <v>457.3</v>
      </c>
      <c r="W1286" s="5">
        <v>67.400000000000006</v>
      </c>
      <c r="X1286" s="13">
        <v>360.3</v>
      </c>
      <c r="Y1286" s="13">
        <v>612.5</v>
      </c>
      <c r="Z1286" s="5">
        <v>958.9</v>
      </c>
      <c r="AA1286" s="18">
        <f t="shared" si="109"/>
        <v>1849.4</v>
      </c>
      <c r="AB1286" s="18">
        <f t="shared" si="110"/>
        <v>0.42947378198876041</v>
      </c>
      <c r="AC1286" s="1" t="s">
        <v>7498</v>
      </c>
      <c r="AD1286" s="1" t="str">
        <f t="shared" si="108"/>
        <v>Dewsbury C.B.</v>
      </c>
      <c r="AE1286" s="1" t="str">
        <f t="shared" si="111"/>
        <v>Dewsbury C.B.</v>
      </c>
      <c r="AF1286" s="1" t="str">
        <f>INDEX(Lookup!G$2:G$1349, MATCH($AE1286, Lookup!$G$2:$G$1349,0))</f>
        <v>DEWSBURY C.B.</v>
      </c>
      <c r="AG1286" s="1" t="str">
        <f>INDEX(Lookup!F$2:F$1349, MATCH($AE1286, Lookup!$G$2:$G$1349,0))</f>
        <v>e461201</v>
      </c>
      <c r="AH1286" s="1" t="str">
        <f>INDEX(Lookup!C$2:C$1349, MATCH($AE1286, Lookup!$G$2:$G$1349,0))</f>
        <v>West Yorkshire</v>
      </c>
      <c r="AI1286" s="1" t="str">
        <f>INDEX(Lookup!D$2:D$1349, MATCH($AE1286, Lookup!$G$2:$G$1349,0))</f>
        <v>Yorkshire and The Humber</v>
      </c>
      <c r="AJ1286" s="1" t="str">
        <f>INDEX(Lookup!E$2:E$1349, MATCH($AE1286, Lookup!$G$2:$G$1349,0))</f>
        <v>Rest of England</v>
      </c>
    </row>
    <row r="1287" spans="1:36" x14ac:dyDescent="0.3">
      <c r="A1287" s="11" t="s">
        <v>1256</v>
      </c>
      <c r="B1287" s="5">
        <v>81500</v>
      </c>
      <c r="C1287" s="5">
        <v>97</v>
      </c>
      <c r="D1287" s="5">
        <v>46</v>
      </c>
      <c r="E1287" s="5">
        <v>42.8</v>
      </c>
      <c r="G1287" s="5">
        <v>3.2</v>
      </c>
      <c r="I1287" s="5">
        <v>102000</v>
      </c>
      <c r="J1287" s="5">
        <v>121.7</v>
      </c>
      <c r="K1287" s="5">
        <v>4692000</v>
      </c>
      <c r="L1287" s="5">
        <v>3.9</v>
      </c>
      <c r="M1287" s="5">
        <v>10401</v>
      </c>
      <c r="N1287" s="5">
        <v>28587</v>
      </c>
      <c r="O1287" s="5">
        <v>4135</v>
      </c>
      <c r="P1287" s="5">
        <v>16524</v>
      </c>
      <c r="Q1287" s="5">
        <v>1794.6</v>
      </c>
      <c r="R1287" s="5">
        <v>11894</v>
      </c>
      <c r="S1287" s="5">
        <v>2274</v>
      </c>
      <c r="T1287" s="5">
        <v>126</v>
      </c>
      <c r="U1287" s="5">
        <v>58</v>
      </c>
      <c r="V1287" s="5">
        <v>1954.9</v>
      </c>
      <c r="W1287" s="5">
        <v>300.8</v>
      </c>
      <c r="X1287" s="13">
        <v>786.7</v>
      </c>
      <c r="Y1287" s="13">
        <v>1501.2</v>
      </c>
      <c r="Z1287" s="5">
        <v>1722.5</v>
      </c>
      <c r="AA1287" s="18">
        <f t="shared" si="109"/>
        <v>4126.6000000000004</v>
      </c>
      <c r="AB1287" s="18">
        <f t="shared" si="110"/>
        <v>0.39675031246995485</v>
      </c>
      <c r="AC1287" s="1" t="s">
        <v>7498</v>
      </c>
      <c r="AD1287" s="1" t="str">
        <f t="shared" si="108"/>
        <v>Doncaster C.B.</v>
      </c>
      <c r="AE1287" s="1" t="str">
        <f t="shared" si="111"/>
        <v>Doncaster C.B.</v>
      </c>
      <c r="AF1287" s="1" t="str">
        <f>INDEX(Lookup!G$2:G$1349, MATCH($AE1287, Lookup!$G$2:$G$1349,0))</f>
        <v>DONCASTER C.B.</v>
      </c>
      <c r="AG1287" s="1" t="str">
        <f>INDEX(Lookup!F$2:F$1349, MATCH($AE1287, Lookup!$G$2:$G$1349,0))</f>
        <v>e461202</v>
      </c>
      <c r="AH1287" s="1" t="str">
        <f>INDEX(Lookup!C$2:C$1349, MATCH($AE1287, Lookup!$G$2:$G$1349,0))</f>
        <v>South Yorkshire</v>
      </c>
      <c r="AI1287" s="1" t="str">
        <f>INDEX(Lookup!D$2:D$1349, MATCH($AE1287, Lookup!$G$2:$G$1349,0))</f>
        <v>Yorkshire and The Humber</v>
      </c>
      <c r="AJ1287" s="1" t="str">
        <f>INDEX(Lookup!E$2:E$1349, MATCH($AE1287, Lookup!$G$2:$G$1349,0))</f>
        <v>Rest of England</v>
      </c>
    </row>
    <row r="1288" spans="1:36" x14ac:dyDescent="0.3">
      <c r="A1288" s="11" t="s">
        <v>1257</v>
      </c>
      <c r="B1288" s="5">
        <v>185920</v>
      </c>
      <c r="C1288" s="5">
        <v>81</v>
      </c>
      <c r="D1288" s="5">
        <v>33.4</v>
      </c>
      <c r="E1288" s="5">
        <v>28</v>
      </c>
      <c r="G1288" s="5">
        <v>5.4</v>
      </c>
      <c r="I1288" s="5">
        <v>234700</v>
      </c>
      <c r="J1288" s="5">
        <v>174.5</v>
      </c>
      <c r="K1288" s="5">
        <v>7838980</v>
      </c>
      <c r="L1288" s="5">
        <v>3.3</v>
      </c>
      <c r="M1288" s="5">
        <v>24078.5</v>
      </c>
      <c r="N1288" s="5">
        <v>63231</v>
      </c>
      <c r="O1288" s="5">
        <v>12957.1</v>
      </c>
      <c r="P1288" s="5">
        <v>11093</v>
      </c>
      <c r="Q1288" s="5">
        <v>1343.3</v>
      </c>
      <c r="R1288" s="5">
        <v>51613</v>
      </c>
      <c r="S1288" s="5">
        <v>11373</v>
      </c>
      <c r="T1288" s="5">
        <v>502</v>
      </c>
      <c r="U1288" s="5">
        <v>238.8</v>
      </c>
      <c r="V1288" s="5">
        <v>1995.9</v>
      </c>
      <c r="W1288" s="5">
        <v>389.3</v>
      </c>
      <c r="X1288" s="13">
        <v>1576.9</v>
      </c>
      <c r="Y1288" s="13">
        <v>4759</v>
      </c>
      <c r="Z1288" s="13">
        <v>2400.4</v>
      </c>
      <c r="AA1288" s="18">
        <f t="shared" si="109"/>
        <v>12955.099999999999</v>
      </c>
      <c r="AB1288" s="18">
        <f t="shared" si="110"/>
        <v>0.53803600722636369</v>
      </c>
      <c r="AC1288" s="1" t="s">
        <v>7498</v>
      </c>
      <c r="AD1288" s="1" t="str">
        <f t="shared" si="108"/>
        <v>Dudley C.B.</v>
      </c>
      <c r="AE1288" s="1" t="str">
        <f t="shared" si="111"/>
        <v>Dudley C.B.</v>
      </c>
      <c r="AF1288" s="1" t="str">
        <f>INDEX(Lookup!G$2:G$1349, MATCH($AE1288, Lookup!$G$2:$G$1349,0))</f>
        <v>DUDLEY C.B.</v>
      </c>
      <c r="AG1288" s="1" t="str">
        <f>INDEX(Lookup!F$2:F$1349, MATCH($AE1288, Lookup!$G$2:$G$1349,0))</f>
        <v>e330941</v>
      </c>
      <c r="AH1288" s="1" t="str">
        <f>INDEX(Lookup!C$2:C$1349, MATCH($AE1288, Lookup!$G$2:$G$1349,0))</f>
        <v>West Midlands</v>
      </c>
      <c r="AI1288" s="1" t="str">
        <f>INDEX(Lookup!D$2:D$1349, MATCH($AE1288, Lookup!$G$2:$G$1349,0))</f>
        <v>West Midlands</v>
      </c>
      <c r="AJ1288" s="1" t="str">
        <f>INDEX(Lookup!E$2:E$1349, MATCH($AE1288, Lookup!$G$2:$G$1349,0))</f>
        <v>Rest of England</v>
      </c>
    </row>
    <row r="1289" spans="1:36" x14ac:dyDescent="0.3">
      <c r="A1289" s="11" t="s">
        <v>1258</v>
      </c>
      <c r="B1289" s="5">
        <v>70190</v>
      </c>
      <c r="C1289" s="5">
        <v>94</v>
      </c>
      <c r="D1289" s="5">
        <v>42.7</v>
      </c>
      <c r="E1289" s="5">
        <v>38.200000000000003</v>
      </c>
      <c r="G1289" s="5">
        <v>4.5</v>
      </c>
      <c r="I1289" s="5">
        <v>104800</v>
      </c>
      <c r="J1289" s="5">
        <v>150.69999999999999</v>
      </c>
      <c r="K1289" s="5">
        <v>4474960</v>
      </c>
      <c r="L1289" s="5">
        <v>0</v>
      </c>
      <c r="M1289" s="5">
        <v>10731</v>
      </c>
      <c r="N1289" s="5">
        <v>27565</v>
      </c>
      <c r="O1289" s="5">
        <v>6708.6</v>
      </c>
      <c r="P1289" s="5">
        <v>3314</v>
      </c>
      <c r="Q1289" s="5">
        <v>414</v>
      </c>
      <c r="R1289" s="5">
        <v>22138</v>
      </c>
      <c r="S1289" s="5">
        <v>5211.8</v>
      </c>
      <c r="T1289" s="5">
        <v>2100</v>
      </c>
      <c r="U1289" s="5">
        <v>1077.4000000000001</v>
      </c>
      <c r="V1289" s="5">
        <v>1331.5</v>
      </c>
      <c r="W1289" s="5">
        <v>174.1</v>
      </c>
      <c r="X1289" s="13">
        <v>1086.5999999999999</v>
      </c>
      <c r="Y1289" s="13">
        <v>444.4</v>
      </c>
      <c r="Z1289" s="5">
        <v>985.9</v>
      </c>
      <c r="AA1289" s="18">
        <f t="shared" si="109"/>
        <v>6703.2000000000007</v>
      </c>
      <c r="AB1289" s="18">
        <f t="shared" si="110"/>
        <v>0.62465753424657544</v>
      </c>
      <c r="AC1289" s="1" t="s">
        <v>7498</v>
      </c>
      <c r="AD1289" s="1" t="str">
        <f t="shared" si="108"/>
        <v>Eastbourne C.B.</v>
      </c>
      <c r="AE1289" s="1" t="str">
        <f t="shared" si="111"/>
        <v>Eastbourne C.B.</v>
      </c>
      <c r="AF1289" s="1" t="str">
        <f>INDEX(Lookup!G$2:G$1349, MATCH($AE1289, Lookup!$G$2:$G$1349,0))</f>
        <v>EASTBOURNE C.B.</v>
      </c>
      <c r="AG1289" s="1" t="str">
        <f>INDEX(Lookup!F$2:F$1349, MATCH($AE1289, Lookup!$G$2:$G$1349,0))</f>
        <v>e371030</v>
      </c>
      <c r="AH1289" s="1" t="str">
        <f>INDEX(Lookup!C$2:C$1349, MATCH($AE1289, Lookup!$G$2:$G$1349,0))</f>
        <v>East Sussex</v>
      </c>
      <c r="AI1289" s="1" t="str">
        <f>INDEX(Lookup!D$2:D$1349, MATCH($AE1289, Lookup!$G$2:$G$1349,0))</f>
        <v>South East</v>
      </c>
      <c r="AJ1289" s="1" t="str">
        <f>INDEX(Lookup!E$2:E$1349, MATCH($AE1289, Lookup!$G$2:$G$1349,0))</f>
        <v>Greater South East</v>
      </c>
    </row>
    <row r="1290" spans="1:36" x14ac:dyDescent="0.3">
      <c r="A1290" s="11" t="s">
        <v>1259</v>
      </c>
      <c r="B1290" s="5">
        <v>94180</v>
      </c>
      <c r="C1290" s="5">
        <v>100</v>
      </c>
      <c r="D1290" s="5">
        <v>51.4</v>
      </c>
      <c r="E1290" s="5">
        <v>46.8</v>
      </c>
      <c r="G1290" s="5">
        <v>4.5999999999999996</v>
      </c>
      <c r="I1290" s="5">
        <v>121750</v>
      </c>
      <c r="J1290" s="5">
        <v>105.5</v>
      </c>
      <c r="K1290" s="5">
        <v>6257950</v>
      </c>
      <c r="L1290" s="5">
        <v>1.6</v>
      </c>
      <c r="M1290" s="5">
        <v>12370.4</v>
      </c>
      <c r="N1290" s="5">
        <v>31893</v>
      </c>
      <c r="O1290" s="5">
        <v>5693.4</v>
      </c>
      <c r="P1290" s="5">
        <v>10976</v>
      </c>
      <c r="Q1290" s="5">
        <v>1390.6</v>
      </c>
      <c r="R1290" s="5">
        <v>20728</v>
      </c>
      <c r="S1290" s="5">
        <v>4219.8</v>
      </c>
      <c r="T1290" s="5">
        <v>129</v>
      </c>
      <c r="U1290" s="5">
        <v>62</v>
      </c>
      <c r="V1290" s="5">
        <v>2098.6</v>
      </c>
      <c r="W1290" s="5">
        <v>480.8</v>
      </c>
      <c r="X1290" s="13">
        <v>1373</v>
      </c>
      <c r="Y1290" s="13">
        <v>592.29999999999995</v>
      </c>
      <c r="Z1290" s="5">
        <v>2132.3000000000002</v>
      </c>
      <c r="AA1290" s="18">
        <f t="shared" si="109"/>
        <v>5672.4</v>
      </c>
      <c r="AB1290" s="18">
        <f t="shared" si="110"/>
        <v>0.45854620707495308</v>
      </c>
      <c r="AC1290" s="1" t="s">
        <v>7498</v>
      </c>
      <c r="AD1290" s="1" t="str">
        <f t="shared" si="108"/>
        <v>Exeter C.B.</v>
      </c>
      <c r="AE1290" s="1" t="str">
        <f t="shared" si="111"/>
        <v>Exeter C.B.</v>
      </c>
      <c r="AF1290" s="1" t="str">
        <f>INDEX(Lookup!G$2:G$1349, MATCH($AE1290, Lookup!$G$2:$G$1349,0))</f>
        <v>EXETER C.B.</v>
      </c>
      <c r="AG1290" s="1" t="str">
        <f>INDEX(Lookup!F$2:F$1349, MATCH($AE1290, Lookup!$G$2:$G$1349,0))</f>
        <v>e090196</v>
      </c>
      <c r="AH1290" s="1" t="str">
        <f>INDEX(Lookup!C$2:C$1349, MATCH($AE1290, Lookup!$G$2:$G$1349,0))</f>
        <v>Devon</v>
      </c>
      <c r="AI1290" s="1" t="str">
        <f>INDEX(Lookup!D$2:D$1349, MATCH($AE1290, Lookup!$G$2:$G$1349,0))</f>
        <v>South West</v>
      </c>
      <c r="AJ1290" s="1" t="str">
        <f>INDEX(Lookup!E$2:E$1349, MATCH($AE1290, Lookup!$G$2:$G$1349,0))</f>
        <v>Rest of England</v>
      </c>
    </row>
    <row r="1291" spans="1:36" x14ac:dyDescent="0.3">
      <c r="A1291" s="11" t="s">
        <v>1260</v>
      </c>
      <c r="B1291" s="5">
        <v>93490</v>
      </c>
      <c r="C1291" s="5">
        <v>103.5</v>
      </c>
      <c r="D1291" s="5">
        <v>44</v>
      </c>
      <c r="E1291" s="5">
        <v>38.799999999999997</v>
      </c>
      <c r="G1291" s="5">
        <v>5.2</v>
      </c>
      <c r="I1291" s="5">
        <v>87000</v>
      </c>
      <c r="J1291" s="5">
        <v>140.30000000000001</v>
      </c>
      <c r="K1291" s="5">
        <v>3828000</v>
      </c>
      <c r="L1291" s="5">
        <v>28.2</v>
      </c>
      <c r="M1291" s="5">
        <v>8871.4</v>
      </c>
      <c r="N1291" s="5">
        <v>34152</v>
      </c>
      <c r="O1291" s="5">
        <v>4197.8999999999996</v>
      </c>
      <c r="P1291" s="5">
        <v>23972</v>
      </c>
      <c r="Q1291" s="5">
        <v>2348.5</v>
      </c>
      <c r="R1291" s="5">
        <v>10160</v>
      </c>
      <c r="S1291" s="5">
        <v>1843</v>
      </c>
      <c r="T1291" s="5">
        <v>12</v>
      </c>
      <c r="U1291" s="5">
        <v>5.6</v>
      </c>
      <c r="V1291" s="5">
        <v>640.1</v>
      </c>
      <c r="W1291" s="5">
        <v>91.9</v>
      </c>
      <c r="X1291" s="13">
        <v>833.1</v>
      </c>
      <c r="Y1291" s="13">
        <v>1957.7</v>
      </c>
      <c r="Z1291" s="5">
        <v>1150.5999999999999</v>
      </c>
      <c r="AA1291" s="18">
        <f t="shared" si="109"/>
        <v>4197.1000000000004</v>
      </c>
      <c r="AB1291" s="18">
        <f t="shared" si="110"/>
        <v>0.47310458326757904</v>
      </c>
      <c r="AC1291" s="1" t="s">
        <v>7498</v>
      </c>
      <c r="AD1291" s="1" t="str">
        <f t="shared" si="108"/>
        <v>Gateshead C.B.</v>
      </c>
      <c r="AE1291" s="1" t="str">
        <f t="shared" si="111"/>
        <v>Gateshead C.B.</v>
      </c>
      <c r="AF1291" s="1" t="str">
        <f>INDEX(Lookup!G$2:G$1349, MATCH($AE1291, Lookup!$G$2:$G$1349,0))</f>
        <v>GATESHEAD C.B.</v>
      </c>
      <c r="AG1291" s="1" t="str">
        <f>INDEX(Lookup!F$2:F$1349, MATCH($AE1291, Lookup!$G$2:$G$1349,0))</f>
        <v>e110261</v>
      </c>
      <c r="AH1291" s="1" t="str">
        <f>INDEX(Lookup!C$2:C$1349, MATCH($AE1291, Lookup!$G$2:$G$1349,0))</f>
        <v>Tyne And Wear</v>
      </c>
      <c r="AI1291" s="1" t="str">
        <f>INDEX(Lookup!D$2:D$1349, MATCH($AE1291, Lookup!$G$2:$G$1349,0))</f>
        <v>North East</v>
      </c>
      <c r="AJ1291" s="1" t="str">
        <f>INDEX(Lookup!E$2:E$1349, MATCH($AE1291, Lookup!$G$2:$G$1349,0))</f>
        <v>Rest of England</v>
      </c>
    </row>
    <row r="1292" spans="1:36" x14ac:dyDescent="0.3">
      <c r="A1292" s="11" t="s">
        <v>1261</v>
      </c>
      <c r="B1292" s="5">
        <v>90590</v>
      </c>
      <c r="C1292" s="5">
        <v>85</v>
      </c>
      <c r="D1292" s="5">
        <v>38</v>
      </c>
      <c r="E1292" s="5">
        <v>37.6</v>
      </c>
      <c r="G1292" s="5">
        <v>0.4</v>
      </c>
      <c r="I1292" s="5">
        <v>106536</v>
      </c>
      <c r="J1292" s="5">
        <v>179.1</v>
      </c>
      <c r="K1292" s="5">
        <v>4048368</v>
      </c>
      <c r="L1292" s="5">
        <v>9.8000000000000007</v>
      </c>
      <c r="M1292" s="5">
        <v>10928.8</v>
      </c>
      <c r="N1292" s="5">
        <v>29254</v>
      </c>
      <c r="O1292" s="5">
        <v>4873.8</v>
      </c>
      <c r="P1292" s="5">
        <v>11256</v>
      </c>
      <c r="Q1292" s="5">
        <v>1269.7</v>
      </c>
      <c r="R1292" s="5">
        <v>17959</v>
      </c>
      <c r="S1292" s="5">
        <v>3581.1</v>
      </c>
      <c r="T1292" s="5">
        <v>22</v>
      </c>
      <c r="U1292" s="5">
        <v>10.6</v>
      </c>
      <c r="V1292" s="5">
        <v>1919.2</v>
      </c>
      <c r="W1292" s="5">
        <v>265.39999999999998</v>
      </c>
      <c r="X1292" s="13">
        <v>1017</v>
      </c>
      <c r="Y1292" s="13">
        <v>1374.1</v>
      </c>
      <c r="Z1292" s="5">
        <v>1479.2</v>
      </c>
      <c r="AA1292" s="18">
        <f t="shared" si="109"/>
        <v>4861.4000000000005</v>
      </c>
      <c r="AB1292" s="18">
        <f t="shared" si="110"/>
        <v>0.4448246834053145</v>
      </c>
      <c r="AC1292" s="1" t="s">
        <v>7498</v>
      </c>
      <c r="AD1292" s="1" t="str">
        <f t="shared" si="108"/>
        <v>Gloucester C.B.</v>
      </c>
      <c r="AE1292" s="1" t="str">
        <f t="shared" si="111"/>
        <v>Gloucester C.B.</v>
      </c>
      <c r="AF1292" s="1" t="str">
        <f>INDEX(Lookup!G$2:G$1349, MATCH($AE1292, Lookup!$G$2:$G$1349,0))</f>
        <v>GLOUCESTER C.B.</v>
      </c>
      <c r="AG1292" s="1" t="str">
        <f>INDEX(Lookup!F$2:F$1349, MATCH($AE1292, Lookup!$G$2:$G$1349,0))</f>
        <v>e130346</v>
      </c>
      <c r="AH1292" s="1" t="str">
        <f>INDEX(Lookup!C$2:C$1349, MATCH($AE1292, Lookup!$G$2:$G$1349,0))</f>
        <v>Gloucestershire</v>
      </c>
      <c r="AI1292" s="1" t="str">
        <f>INDEX(Lookup!D$2:D$1349, MATCH($AE1292, Lookup!$G$2:$G$1349,0))</f>
        <v>South West</v>
      </c>
      <c r="AJ1292" s="1" t="str">
        <f>INDEX(Lookup!E$2:E$1349, MATCH($AE1292, Lookup!$G$2:$G$1349,0))</f>
        <v>Rest of England</v>
      </c>
    </row>
    <row r="1293" spans="1:36" x14ac:dyDescent="0.3">
      <c r="A1293" s="11" t="s">
        <v>1262</v>
      </c>
      <c r="B1293" s="5">
        <v>49830</v>
      </c>
      <c r="C1293" s="5">
        <v>97.5</v>
      </c>
      <c r="D1293" s="5">
        <v>48</v>
      </c>
      <c r="E1293" s="5">
        <v>44</v>
      </c>
      <c r="G1293" s="5">
        <v>4</v>
      </c>
      <c r="I1293" s="5">
        <v>65300</v>
      </c>
      <c r="J1293" s="5">
        <v>164.2</v>
      </c>
      <c r="K1293" s="5">
        <v>3134400</v>
      </c>
      <c r="L1293" s="5">
        <v>0</v>
      </c>
      <c r="M1293" s="5">
        <v>6714.4</v>
      </c>
      <c r="N1293" s="5">
        <v>17626</v>
      </c>
      <c r="O1293" s="5">
        <v>2705.7</v>
      </c>
      <c r="P1293" s="5">
        <v>9764</v>
      </c>
      <c r="Q1293" s="5">
        <v>1058.9000000000001</v>
      </c>
      <c r="R1293" s="5">
        <v>7665</v>
      </c>
      <c r="S1293" s="5">
        <v>1555.1</v>
      </c>
      <c r="T1293" s="5">
        <v>184</v>
      </c>
      <c r="U1293" s="5">
        <v>90.2</v>
      </c>
      <c r="V1293" s="5">
        <v>914.4</v>
      </c>
      <c r="W1293" s="5">
        <v>150.19999999999999</v>
      </c>
      <c r="X1293" s="13">
        <v>1176.5999999999999</v>
      </c>
      <c r="Y1293" s="13">
        <v>721.3</v>
      </c>
      <c r="Z1293" s="13">
        <v>1046.2</v>
      </c>
      <c r="AA1293" s="18">
        <f t="shared" si="109"/>
        <v>2704.2</v>
      </c>
      <c r="AB1293" s="18">
        <f t="shared" si="110"/>
        <v>0.40274633623257478</v>
      </c>
      <c r="AC1293" s="1" t="s">
        <v>7498</v>
      </c>
      <c r="AD1293" s="1" t="str">
        <f t="shared" ref="AD1293:AD1342" si="112">_xlfn.CONCAT(A1293," ",AC1293)</f>
        <v>Great Yarmouth C.B.</v>
      </c>
      <c r="AE1293" s="1" t="str">
        <f t="shared" si="111"/>
        <v>Great Yarmouth C.B.</v>
      </c>
      <c r="AF1293" s="1" t="str">
        <f>INDEX(Lookup!G$2:G$1349, MATCH($AE1293, Lookup!$G$2:$G$1349,0))</f>
        <v>GREAT YARMOUTH C.B.</v>
      </c>
      <c r="AG1293" s="1" t="str">
        <f>INDEX(Lookup!F$2:F$1349, MATCH($AE1293, Lookup!$G$2:$G$1349,0))</f>
        <v>e250758</v>
      </c>
      <c r="AH1293" s="1" t="str">
        <f>INDEX(Lookup!C$2:C$1349, MATCH($AE1293, Lookup!$G$2:$G$1349,0))</f>
        <v>Norfolk</v>
      </c>
      <c r="AI1293" s="1" t="str">
        <f>INDEX(Lookup!D$2:D$1349, MATCH($AE1293, Lookup!$G$2:$G$1349,0))</f>
        <v>East of England</v>
      </c>
      <c r="AJ1293" s="1" t="str">
        <f>INDEX(Lookup!E$2:E$1349, MATCH($AE1293, Lookup!$G$2:$G$1349,0))</f>
        <v>Greater South East</v>
      </c>
    </row>
    <row r="1294" spans="1:36" x14ac:dyDescent="0.3">
      <c r="A1294" s="11" t="s">
        <v>1263</v>
      </c>
      <c r="B1294" s="5">
        <v>95150</v>
      </c>
      <c r="C1294" s="5">
        <v>90.5</v>
      </c>
      <c r="D1294" s="5">
        <v>42</v>
      </c>
      <c r="E1294" s="5">
        <v>37.5</v>
      </c>
      <c r="G1294" s="5">
        <v>4.5</v>
      </c>
      <c r="I1294" s="5">
        <v>99000</v>
      </c>
      <c r="J1294" s="5">
        <v>124.5</v>
      </c>
      <c r="K1294" s="5">
        <v>4158000</v>
      </c>
      <c r="L1294" s="5">
        <v>18.3</v>
      </c>
      <c r="M1294" s="5">
        <v>10419.200000000001</v>
      </c>
      <c r="N1294" s="5">
        <v>32006</v>
      </c>
      <c r="O1294" s="5">
        <v>4692.6000000000004</v>
      </c>
      <c r="P1294" s="5">
        <v>18957</v>
      </c>
      <c r="Q1294" s="5">
        <v>2145.8000000000002</v>
      </c>
      <c r="R1294" s="5">
        <v>12856</v>
      </c>
      <c r="S1294" s="5">
        <v>2462</v>
      </c>
      <c r="T1294" s="5">
        <v>172</v>
      </c>
      <c r="U1294" s="5">
        <v>82.5</v>
      </c>
      <c r="V1294" s="5">
        <v>1278.3</v>
      </c>
      <c r="W1294" s="5">
        <v>268.60000000000002</v>
      </c>
      <c r="X1294" s="13">
        <v>1202.8</v>
      </c>
      <c r="Y1294" s="13">
        <v>1692.6</v>
      </c>
      <c r="Z1294" s="5">
        <v>1284.3</v>
      </c>
      <c r="AA1294" s="18">
        <f t="shared" si="109"/>
        <v>4690.3</v>
      </c>
      <c r="AB1294" s="18">
        <f t="shared" si="110"/>
        <v>0.45015932125307123</v>
      </c>
      <c r="AC1294" s="1" t="s">
        <v>7498</v>
      </c>
      <c r="AD1294" s="1" t="str">
        <f t="shared" si="112"/>
        <v>Grimsby C.B.</v>
      </c>
      <c r="AE1294" s="1" t="str">
        <f t="shared" si="111"/>
        <v>Grimsby C.B.</v>
      </c>
      <c r="AF1294" s="1" t="str">
        <f>INDEX(Lookup!G$2:G$1349, MATCH($AE1294, Lookup!$G$2:$G$1349,0))</f>
        <v>GRIMSBY C.B.</v>
      </c>
      <c r="AG1294" s="1" t="str">
        <f>INDEX(Lookup!F$2:F$1349, MATCH($AE1294, Lookup!$G$2:$G$1349,0))</f>
        <v>e240736</v>
      </c>
      <c r="AH1294" s="1" t="str">
        <f>INDEX(Lookup!C$2:C$1349, MATCH($AE1294, Lookup!$G$2:$G$1349,0))</f>
        <v>Humberside</v>
      </c>
      <c r="AI1294" s="1" t="str">
        <f>INDEX(Lookup!D$2:D$1349, MATCH($AE1294, Lookup!$G$2:$G$1349,0))</f>
        <v>Yorkshire and The Humber</v>
      </c>
      <c r="AJ1294" s="1" t="str">
        <f>INDEX(Lookup!E$2:E$1349, MATCH($AE1294, Lookup!$G$2:$G$1349,0))</f>
        <v>Rest of England</v>
      </c>
    </row>
    <row r="1295" spans="1:36" x14ac:dyDescent="0.3">
      <c r="A1295" s="11" t="s">
        <v>1264</v>
      </c>
      <c r="B1295" s="5">
        <v>90320</v>
      </c>
      <c r="C1295" s="5">
        <v>102.5</v>
      </c>
      <c r="D1295" s="5">
        <v>45.5</v>
      </c>
      <c r="E1295" s="5">
        <v>41.7</v>
      </c>
      <c r="G1295" s="5">
        <v>3.8</v>
      </c>
      <c r="I1295" s="5">
        <v>67500</v>
      </c>
      <c r="J1295" s="5">
        <v>141.1</v>
      </c>
      <c r="K1295" s="5">
        <v>3071250</v>
      </c>
      <c r="L1295" s="5">
        <v>39.4</v>
      </c>
      <c r="M1295" s="5">
        <v>7221.5</v>
      </c>
      <c r="N1295" s="5">
        <v>34284</v>
      </c>
      <c r="O1295" s="5">
        <v>3701.6</v>
      </c>
      <c r="P1295" s="5">
        <v>28130</v>
      </c>
      <c r="Q1295" s="5">
        <v>2492</v>
      </c>
      <c r="R1295" s="5">
        <v>5996</v>
      </c>
      <c r="S1295" s="5">
        <v>1140.7</v>
      </c>
      <c r="T1295" s="5">
        <v>131</v>
      </c>
      <c r="U1295" s="5">
        <v>65.5</v>
      </c>
      <c r="V1295" s="5">
        <v>687.5</v>
      </c>
      <c r="W1295" s="5">
        <v>156</v>
      </c>
      <c r="X1295" s="13">
        <v>567</v>
      </c>
      <c r="Y1295" s="13">
        <v>1072.3</v>
      </c>
      <c r="Z1295" s="5">
        <v>1037.0999999999999</v>
      </c>
      <c r="AA1295" s="18">
        <f t="shared" si="109"/>
        <v>3698.2</v>
      </c>
      <c r="AB1295" s="18">
        <f t="shared" si="110"/>
        <v>0.51210967250571204</v>
      </c>
      <c r="AC1295" s="1" t="s">
        <v>7498</v>
      </c>
      <c r="AD1295" s="1" t="str">
        <f t="shared" si="112"/>
        <v>Halifax C.B.</v>
      </c>
      <c r="AE1295" s="1" t="str">
        <f t="shared" si="111"/>
        <v>Halifax C.B.</v>
      </c>
      <c r="AF1295" s="1" t="str">
        <f>INDEX(Lookup!G$2:G$1349, MATCH($AE1295, Lookup!$G$2:$G$1349,0))</f>
        <v>HALIFAX C.B.</v>
      </c>
      <c r="AG1295" s="1" t="str">
        <f>INDEX(Lookup!F$2:F$1349, MATCH($AE1295, Lookup!$G$2:$G$1349,0))</f>
        <v>e461203</v>
      </c>
      <c r="AH1295" s="1" t="str">
        <f>INDEX(Lookup!C$2:C$1349, MATCH($AE1295, Lookup!$G$2:$G$1349,0))</f>
        <v>West Yorkshire</v>
      </c>
      <c r="AI1295" s="1" t="str">
        <f>INDEX(Lookup!D$2:D$1349, MATCH($AE1295, Lookup!$G$2:$G$1349,0))</f>
        <v>Yorkshire and The Humber</v>
      </c>
      <c r="AJ1295" s="1" t="str">
        <f>INDEX(Lookup!E$2:E$1349, MATCH($AE1295, Lookup!$G$2:$G$1349,0))</f>
        <v>Rest of England</v>
      </c>
    </row>
    <row r="1296" spans="1:36" x14ac:dyDescent="0.3">
      <c r="A1296" s="11" t="s">
        <v>1265</v>
      </c>
      <c r="B1296" s="5">
        <v>97160</v>
      </c>
      <c r="C1296" s="5">
        <v>90.5</v>
      </c>
      <c r="D1296" s="5">
        <v>42.5</v>
      </c>
      <c r="E1296" s="5">
        <v>42.3</v>
      </c>
      <c r="G1296" s="5">
        <v>0.2</v>
      </c>
      <c r="I1296" s="5">
        <v>94500</v>
      </c>
      <c r="J1296" s="5">
        <v>119.8</v>
      </c>
      <c r="K1296" s="5">
        <v>4016250</v>
      </c>
      <c r="L1296" s="5">
        <v>24.2</v>
      </c>
      <c r="M1296" s="5">
        <v>10071.5</v>
      </c>
      <c r="N1296" s="5">
        <v>31833</v>
      </c>
      <c r="O1296" s="5">
        <v>4305.3</v>
      </c>
      <c r="P1296" s="5">
        <v>21063</v>
      </c>
      <c r="Q1296" s="5">
        <v>2263.6</v>
      </c>
      <c r="R1296" s="5">
        <v>10674</v>
      </c>
      <c r="S1296" s="5">
        <v>1992.3</v>
      </c>
      <c r="T1296" s="5">
        <v>96</v>
      </c>
      <c r="U1296" s="5">
        <v>49.5</v>
      </c>
      <c r="V1296" s="5">
        <v>921.3</v>
      </c>
      <c r="W1296" s="5">
        <v>110.1</v>
      </c>
      <c r="X1296" s="13">
        <v>528.9</v>
      </c>
      <c r="Y1296" s="13">
        <v>3026.3</v>
      </c>
      <c r="Z1296" s="5">
        <v>1179.5999999999999</v>
      </c>
      <c r="AA1296" s="18">
        <f t="shared" si="109"/>
        <v>4305.3999999999996</v>
      </c>
      <c r="AB1296" s="18">
        <f t="shared" si="110"/>
        <v>0.42748349302487215</v>
      </c>
      <c r="AC1296" s="1" t="s">
        <v>7498</v>
      </c>
      <c r="AD1296" s="1" t="str">
        <f t="shared" si="112"/>
        <v>Hartlepool C.B.</v>
      </c>
      <c r="AE1296" s="1" t="str">
        <f t="shared" si="111"/>
        <v>Hartlepool C.B.</v>
      </c>
      <c r="AF1296" s="1" t="str">
        <f>INDEX(Lookup!G$2:G$1349, MATCH($AE1296, Lookup!$G$2:$G$1349,0))</f>
        <v>HARTLEPOOL C.B.</v>
      </c>
      <c r="AG1296" s="1" t="str">
        <f>INDEX(Lookup!F$2:F$1349, MATCH($AE1296, Lookup!$G$2:$G$1349,0))</f>
        <v>e110262</v>
      </c>
      <c r="AH1296" s="1" t="str">
        <f>INDEX(Lookup!C$2:C$1349, MATCH($AE1296, Lookup!$G$2:$G$1349,0))</f>
        <v>Cleveland</v>
      </c>
      <c r="AI1296" s="1" t="str">
        <f>INDEX(Lookup!D$2:D$1349, MATCH($AE1296, Lookup!$G$2:$G$1349,0))</f>
        <v>North East</v>
      </c>
      <c r="AJ1296" s="1" t="str">
        <f>INDEX(Lookup!E$2:E$1349, MATCH($AE1296, Lookup!$G$2:$G$1349,0))</f>
        <v>Rest of England</v>
      </c>
    </row>
    <row r="1297" spans="1:36" x14ac:dyDescent="0.3">
      <c r="A1297" s="11" t="s">
        <v>1266</v>
      </c>
      <c r="B1297" s="5">
        <v>74030</v>
      </c>
      <c r="C1297" s="5">
        <v>94</v>
      </c>
      <c r="D1297" s="5">
        <v>39.200000000000003</v>
      </c>
      <c r="E1297" s="5">
        <v>34.700000000000003</v>
      </c>
      <c r="G1297" s="5">
        <v>4.5</v>
      </c>
      <c r="I1297" s="5">
        <v>81150</v>
      </c>
      <c r="J1297" s="5">
        <v>154.4</v>
      </c>
      <c r="K1297" s="5">
        <v>3181080</v>
      </c>
      <c r="L1297" s="5">
        <v>13.3</v>
      </c>
      <c r="M1297" s="5">
        <v>8491.7000000000007</v>
      </c>
      <c r="N1297" s="5">
        <v>28439</v>
      </c>
      <c r="O1297" s="5">
        <v>5513.2</v>
      </c>
      <c r="P1297" s="5">
        <v>8156</v>
      </c>
      <c r="Q1297" s="5">
        <v>964</v>
      </c>
      <c r="R1297" s="5">
        <v>19726</v>
      </c>
      <c r="S1297" s="5">
        <v>4290.8</v>
      </c>
      <c r="T1297" s="5">
        <v>546</v>
      </c>
      <c r="U1297" s="5">
        <v>256.60000000000002</v>
      </c>
      <c r="V1297" s="5">
        <v>1006.7</v>
      </c>
      <c r="W1297" s="5">
        <v>107.3</v>
      </c>
      <c r="X1297" s="13">
        <v>597</v>
      </c>
      <c r="Y1297" s="13">
        <v>372.6</v>
      </c>
      <c r="Z1297" s="5">
        <v>894.9</v>
      </c>
      <c r="AA1297" s="18">
        <f t="shared" si="109"/>
        <v>5511.4000000000005</v>
      </c>
      <c r="AB1297" s="18">
        <f t="shared" si="110"/>
        <v>0.64903376237973553</v>
      </c>
      <c r="AC1297" s="1" t="s">
        <v>7498</v>
      </c>
      <c r="AD1297" s="1" t="str">
        <f t="shared" si="112"/>
        <v>Hastings C.B.</v>
      </c>
      <c r="AE1297" s="1" t="str">
        <f t="shared" si="111"/>
        <v>Hastings C.B.</v>
      </c>
      <c r="AF1297" s="1" t="str">
        <f>INDEX(Lookup!G$2:G$1349, MATCH($AE1297, Lookup!$G$2:$G$1349,0))</f>
        <v>HASTINGS C.B.</v>
      </c>
      <c r="AG1297" s="1" t="str">
        <f>INDEX(Lookup!F$2:F$1349, MATCH($AE1297, Lookup!$G$2:$G$1349,0))</f>
        <v>e371031</v>
      </c>
      <c r="AH1297" s="1" t="str">
        <f>INDEX(Lookup!C$2:C$1349, MATCH($AE1297, Lookup!$G$2:$G$1349,0))</f>
        <v>East Sussex</v>
      </c>
      <c r="AI1297" s="1" t="str">
        <f>INDEX(Lookup!D$2:D$1349, MATCH($AE1297, Lookup!$G$2:$G$1349,0))</f>
        <v>South East</v>
      </c>
      <c r="AJ1297" s="1" t="str">
        <f>INDEX(Lookup!E$2:E$1349, MATCH($AE1297, Lookup!$G$2:$G$1349,0))</f>
        <v>Greater South East</v>
      </c>
    </row>
    <row r="1298" spans="1:36" x14ac:dyDescent="0.3">
      <c r="A1298" s="11" t="s">
        <v>1267</v>
      </c>
      <c r="B1298" s="5">
        <v>130200</v>
      </c>
      <c r="C1298" s="5">
        <v>86.5</v>
      </c>
      <c r="D1298" s="5">
        <v>38</v>
      </c>
      <c r="E1298" s="5">
        <v>34.9</v>
      </c>
      <c r="G1298" s="5">
        <v>3.1</v>
      </c>
      <c r="I1298" s="5">
        <v>113450</v>
      </c>
      <c r="J1298" s="5">
        <v>142.4</v>
      </c>
      <c r="K1298" s="5">
        <v>4311100</v>
      </c>
      <c r="L1298" s="5">
        <v>33.799999999999997</v>
      </c>
      <c r="M1298" s="5">
        <v>11468</v>
      </c>
      <c r="N1298" s="5">
        <v>47671</v>
      </c>
      <c r="O1298" s="5">
        <v>5199</v>
      </c>
      <c r="P1298" s="5">
        <v>37967</v>
      </c>
      <c r="Q1298" s="5">
        <v>3247.2</v>
      </c>
      <c r="R1298" s="5">
        <v>9424</v>
      </c>
      <c r="S1298" s="5">
        <v>1824.7</v>
      </c>
      <c r="T1298" s="5">
        <v>256</v>
      </c>
      <c r="U1298" s="5">
        <v>125.4</v>
      </c>
      <c r="V1298" s="5">
        <v>1463.1</v>
      </c>
      <c r="W1298" s="5">
        <v>157.30000000000001</v>
      </c>
      <c r="X1298" s="13">
        <v>816</v>
      </c>
      <c r="Y1298" s="13">
        <v>1932.2</v>
      </c>
      <c r="Z1298" s="13">
        <v>1900.3</v>
      </c>
      <c r="AA1298" s="18">
        <f t="shared" si="109"/>
        <v>5197.2999999999993</v>
      </c>
      <c r="AB1298" s="18">
        <f t="shared" si="110"/>
        <v>0.45320020927799087</v>
      </c>
      <c r="AC1298" s="1" t="s">
        <v>7498</v>
      </c>
      <c r="AD1298" s="1" t="str">
        <f t="shared" si="112"/>
        <v>Huddersfield C.B.</v>
      </c>
      <c r="AE1298" s="1" t="str">
        <f t="shared" si="111"/>
        <v>Huddersfield C.B.</v>
      </c>
      <c r="AF1298" s="1" t="str">
        <f>INDEX(Lookup!G$2:G$1349, MATCH($AE1298, Lookup!$G$2:$G$1349,0))</f>
        <v>HUDDERSFIELD C.B.</v>
      </c>
      <c r="AG1298" s="1" t="str">
        <f>INDEX(Lookup!F$2:F$1349, MATCH($AE1298, Lookup!$G$2:$G$1349,0))</f>
        <v>e461204</v>
      </c>
      <c r="AH1298" s="1" t="str">
        <f>INDEX(Lookup!C$2:C$1349, MATCH($AE1298, Lookup!$G$2:$G$1349,0))</f>
        <v>West Yorkshire</v>
      </c>
      <c r="AI1298" s="1" t="str">
        <f>INDEX(Lookup!D$2:D$1349, MATCH($AE1298, Lookup!$G$2:$G$1349,0))</f>
        <v>Yorkshire and The Humber</v>
      </c>
      <c r="AJ1298" s="1" t="str">
        <f>INDEX(Lookup!E$2:E$1349, MATCH($AE1298, Lookup!$G$2:$G$1349,0))</f>
        <v>Rest of England</v>
      </c>
    </row>
    <row r="1299" spans="1:36" x14ac:dyDescent="0.3">
      <c r="A1299" s="11" t="s">
        <v>1268</v>
      </c>
      <c r="B1299" s="5">
        <v>122830</v>
      </c>
      <c r="C1299" s="5">
        <v>87</v>
      </c>
      <c r="D1299" s="5">
        <v>38.6</v>
      </c>
      <c r="E1299" s="5">
        <v>38.200000000000003</v>
      </c>
      <c r="G1299" s="5">
        <v>0.4</v>
      </c>
      <c r="I1299" s="5">
        <v>167000</v>
      </c>
      <c r="J1299" s="5">
        <v>186.9</v>
      </c>
      <c r="K1299" s="5">
        <v>6446200</v>
      </c>
      <c r="L1299" s="5">
        <v>0</v>
      </c>
      <c r="M1299" s="5">
        <v>17101</v>
      </c>
      <c r="N1299" s="5">
        <v>42521</v>
      </c>
      <c r="O1299" s="5">
        <v>7877.1</v>
      </c>
      <c r="P1299" s="5">
        <v>13299</v>
      </c>
      <c r="Q1299" s="5">
        <v>1581.1</v>
      </c>
      <c r="R1299" s="5">
        <v>28686</v>
      </c>
      <c r="S1299" s="5">
        <v>6049.8</v>
      </c>
      <c r="T1299" s="5">
        <v>482</v>
      </c>
      <c r="U1299" s="5">
        <v>236.2</v>
      </c>
      <c r="V1299" s="5">
        <v>2689.3</v>
      </c>
      <c r="W1299" s="5">
        <v>708</v>
      </c>
      <c r="X1299" s="13">
        <v>1582.5</v>
      </c>
      <c r="Y1299" s="13">
        <v>2296.6999999999998</v>
      </c>
      <c r="Z1299" s="5">
        <v>1947.3</v>
      </c>
      <c r="AA1299" s="18">
        <f t="shared" si="109"/>
        <v>7867.0999999999995</v>
      </c>
      <c r="AB1299" s="18">
        <f t="shared" si="110"/>
        <v>0.46003742471200509</v>
      </c>
      <c r="AC1299" s="1" t="s">
        <v>7498</v>
      </c>
      <c r="AD1299" s="1" t="str">
        <f t="shared" si="112"/>
        <v>Ipswich C.B.</v>
      </c>
      <c r="AE1299" s="1" t="str">
        <f t="shared" si="111"/>
        <v>Ipswich C.B.</v>
      </c>
      <c r="AF1299" s="1" t="str">
        <f>INDEX(Lookup!G$2:G$1349, MATCH($AE1299, Lookup!$G$2:$G$1349,0))</f>
        <v>IPSWICH C.B.</v>
      </c>
      <c r="AG1299" s="1" t="str">
        <f>INDEX(Lookup!F$2:F$1349, MATCH($AE1299, Lookup!$G$2:$G$1349,0))</f>
        <v>e340971</v>
      </c>
      <c r="AH1299" s="1" t="str">
        <f>INDEX(Lookup!C$2:C$1349, MATCH($AE1299, Lookup!$G$2:$G$1349,0))</f>
        <v>Suffolk</v>
      </c>
      <c r="AI1299" s="1" t="str">
        <f>INDEX(Lookup!D$2:D$1349, MATCH($AE1299, Lookup!$G$2:$G$1349,0))</f>
        <v>East of England</v>
      </c>
      <c r="AJ1299" s="1" t="str">
        <f>INDEX(Lookup!E$2:E$1349, MATCH($AE1299, Lookup!$G$2:$G$1349,0))</f>
        <v>Greater South East</v>
      </c>
    </row>
    <row r="1300" spans="1:36" x14ac:dyDescent="0.3">
      <c r="A1300" s="11" t="s">
        <v>1269</v>
      </c>
      <c r="B1300" s="5">
        <v>282870</v>
      </c>
      <c r="C1300" s="5">
        <v>102.5</v>
      </c>
      <c r="D1300" s="5">
        <v>43.2</v>
      </c>
      <c r="E1300" s="5">
        <v>42.9</v>
      </c>
      <c r="G1300" s="5">
        <v>0.3</v>
      </c>
      <c r="H1300" s="5">
        <v>43.2</v>
      </c>
      <c r="I1300" s="5">
        <v>245471</v>
      </c>
      <c r="J1300" s="5">
        <v>171</v>
      </c>
      <c r="K1300" s="5">
        <v>10598521</v>
      </c>
      <c r="L1300" s="5">
        <v>31.4</v>
      </c>
      <c r="M1300" s="5">
        <v>25923.1</v>
      </c>
      <c r="N1300" s="5">
        <v>100658</v>
      </c>
      <c r="O1300" s="5">
        <v>12131.5</v>
      </c>
      <c r="P1300" s="5">
        <v>74783</v>
      </c>
      <c r="Q1300" s="5">
        <v>7471.3</v>
      </c>
      <c r="R1300" s="5">
        <v>25638</v>
      </c>
      <c r="S1300" s="5">
        <v>4605.7</v>
      </c>
      <c r="T1300" s="5">
        <v>91</v>
      </c>
      <c r="U1300" s="5">
        <v>42.9</v>
      </c>
      <c r="V1300" s="5">
        <v>2999.1</v>
      </c>
      <c r="W1300" s="5">
        <v>705.2</v>
      </c>
      <c r="X1300" s="13">
        <v>2412.1999999999998</v>
      </c>
      <c r="Y1300" s="13">
        <v>3544.4</v>
      </c>
      <c r="Z1300" s="5">
        <v>4130.8</v>
      </c>
      <c r="AA1300" s="18">
        <f t="shared" si="109"/>
        <v>12119.9</v>
      </c>
      <c r="AB1300" s="18">
        <f t="shared" si="110"/>
        <v>0.46753281822004317</v>
      </c>
      <c r="AC1300" s="1" t="s">
        <v>7498</v>
      </c>
      <c r="AD1300" s="1" t="str">
        <f t="shared" si="112"/>
        <v>Kingston upon Hull C.B.</v>
      </c>
      <c r="AE1300" s="1" t="str">
        <f t="shared" si="111"/>
        <v>Kingston upon Hull C.B.</v>
      </c>
      <c r="AF1300" s="1" t="str">
        <f>INDEX(Lookup!G$2:G$1349, MATCH($AE1300, Lookup!$G$2:$G$1349,0))</f>
        <v>KINGSTON UPON HULL C.B.</v>
      </c>
      <c r="AG1300" s="1" t="str">
        <f>INDEX(Lookup!F$2:F$1349, MATCH($AE1300, Lookup!$G$2:$G$1349,0))</f>
        <v>e441148</v>
      </c>
      <c r="AH1300" s="1" t="str">
        <f>INDEX(Lookup!C$2:C$1349, MATCH($AE1300, Lookup!$G$2:$G$1349,0))</f>
        <v>Humberside</v>
      </c>
      <c r="AI1300" s="1" t="str">
        <f>INDEX(Lookup!D$2:D$1349, MATCH($AE1300, Lookup!$G$2:$G$1349,0))</f>
        <v>Yorkshire and The Humber</v>
      </c>
      <c r="AJ1300" s="1" t="str">
        <f>INDEX(Lookup!E$2:E$1349, MATCH($AE1300, Lookup!$G$2:$G$1349,0))</f>
        <v>Rest of England</v>
      </c>
    </row>
    <row r="1301" spans="1:36" x14ac:dyDescent="0.3">
      <c r="A1301" s="11" t="s">
        <v>1270</v>
      </c>
      <c r="B1301" s="5">
        <v>498790</v>
      </c>
      <c r="C1301" s="5">
        <v>96.5</v>
      </c>
      <c r="D1301" s="5">
        <v>50</v>
      </c>
      <c r="E1301" s="5">
        <v>49.7</v>
      </c>
      <c r="G1301" s="5">
        <v>0.3</v>
      </c>
      <c r="I1301" s="5">
        <v>532500</v>
      </c>
      <c r="J1301" s="5">
        <v>131.4</v>
      </c>
      <c r="K1301" s="5">
        <v>26625000</v>
      </c>
      <c r="L1301" s="5">
        <v>16.2</v>
      </c>
      <c r="M1301" s="5">
        <v>55804.2</v>
      </c>
      <c r="N1301" s="5">
        <v>178591</v>
      </c>
      <c r="O1301" s="5">
        <v>23879.5</v>
      </c>
      <c r="P1301" s="5">
        <v>116553</v>
      </c>
      <c r="Q1301" s="5">
        <v>11431.7</v>
      </c>
      <c r="R1301" s="5">
        <v>60850</v>
      </c>
      <c r="S1301" s="5">
        <v>11843</v>
      </c>
      <c r="T1301" s="5">
        <v>1147</v>
      </c>
      <c r="U1301" s="5">
        <v>587.5</v>
      </c>
      <c r="V1301" s="5">
        <v>6788.5</v>
      </c>
      <c r="W1301" s="5">
        <v>3255.3</v>
      </c>
      <c r="X1301" s="13">
        <v>6233.8</v>
      </c>
      <c r="Y1301" s="13">
        <v>6654.9</v>
      </c>
      <c r="Z1301" s="5">
        <v>8992.1</v>
      </c>
      <c r="AA1301" s="18">
        <f t="shared" si="109"/>
        <v>23862.2</v>
      </c>
      <c r="AB1301" s="18">
        <f t="shared" si="110"/>
        <v>0.42760580744818494</v>
      </c>
      <c r="AC1301" s="1" t="s">
        <v>7498</v>
      </c>
      <c r="AD1301" s="1" t="str">
        <f t="shared" si="112"/>
        <v>Leeds C.B.</v>
      </c>
      <c r="AE1301" s="1" t="str">
        <f t="shared" si="111"/>
        <v>Leeds C.B.</v>
      </c>
      <c r="AF1301" s="1" t="str">
        <f>INDEX(Lookup!G$2:G$1349, MATCH($AE1301, Lookup!$G$2:$G$1349,0))</f>
        <v>LEEDS C.B.</v>
      </c>
      <c r="AG1301" s="1" t="str">
        <f>INDEX(Lookup!F$2:F$1349, MATCH($AE1301, Lookup!$G$2:$G$1349,0))</f>
        <v>e461205</v>
      </c>
      <c r="AH1301" s="1" t="str">
        <f>INDEX(Lookup!C$2:C$1349, MATCH($AE1301, Lookup!$G$2:$G$1349,0))</f>
        <v>West Yorkshire</v>
      </c>
      <c r="AI1301" s="1" t="str">
        <f>INDEX(Lookup!D$2:D$1349, MATCH($AE1301, Lookup!$G$2:$G$1349,0))</f>
        <v>Yorkshire and The Humber</v>
      </c>
      <c r="AJ1301" s="1" t="str">
        <f>INDEX(Lookup!E$2:E$1349, MATCH($AE1301, Lookup!$G$2:$G$1349,0))</f>
        <v>Rest of England</v>
      </c>
    </row>
    <row r="1302" spans="1:36" x14ac:dyDescent="0.3">
      <c r="A1302" s="11" t="s">
        <v>1271</v>
      </c>
      <c r="B1302" s="5">
        <v>281440</v>
      </c>
      <c r="C1302" s="5">
        <v>73.5</v>
      </c>
      <c r="D1302" s="5">
        <v>35.799999999999997</v>
      </c>
      <c r="E1302" s="5">
        <v>32</v>
      </c>
      <c r="G1302" s="5">
        <v>3.8</v>
      </c>
      <c r="I1302" s="5">
        <v>337700</v>
      </c>
      <c r="J1302" s="5">
        <v>113.2</v>
      </c>
      <c r="K1302" s="5">
        <v>12089660</v>
      </c>
      <c r="L1302" s="5">
        <v>6.4</v>
      </c>
      <c r="M1302" s="5">
        <v>35311.1</v>
      </c>
      <c r="N1302" s="5">
        <v>94301</v>
      </c>
      <c r="O1302" s="5">
        <v>14198.5</v>
      </c>
      <c r="P1302" s="5">
        <v>54946</v>
      </c>
      <c r="Q1302" s="5">
        <v>6074.8</v>
      </c>
      <c r="R1302" s="5">
        <v>38604</v>
      </c>
      <c r="S1302" s="5">
        <v>7779.6</v>
      </c>
      <c r="T1302" s="5">
        <v>695</v>
      </c>
      <c r="U1302" s="5">
        <v>327.5</v>
      </c>
      <c r="V1302" s="5">
        <v>4721.8999999999996</v>
      </c>
      <c r="W1302" s="5">
        <v>1483.1</v>
      </c>
      <c r="X1302" s="13">
        <v>3830</v>
      </c>
      <c r="Y1302" s="13">
        <v>6068.8</v>
      </c>
      <c r="Z1302" s="5">
        <v>5008.7</v>
      </c>
      <c r="AA1302" s="18">
        <f t="shared" si="109"/>
        <v>14181.900000000001</v>
      </c>
      <c r="AB1302" s="18">
        <f t="shared" si="110"/>
        <v>0.40162725035470437</v>
      </c>
      <c r="AC1302" s="1" t="s">
        <v>7498</v>
      </c>
      <c r="AD1302" s="1" t="str">
        <f t="shared" si="112"/>
        <v>Leicester C.B.</v>
      </c>
      <c r="AE1302" s="1" t="str">
        <f t="shared" si="111"/>
        <v>Leicester C.B.</v>
      </c>
      <c r="AF1302" s="1" t="str">
        <f>INDEX(Lookup!G$2:G$1349, MATCH($AE1302, Lookup!$G$2:$G$1349,0))</f>
        <v>LEICESTER C.B.</v>
      </c>
      <c r="AG1302" s="1" t="str">
        <f>INDEX(Lookup!F$2:F$1349, MATCH($AE1302, Lookup!$G$2:$G$1349,0))</f>
        <v>e210702</v>
      </c>
      <c r="AH1302" s="1" t="str">
        <f>INDEX(Lookup!C$2:C$1349, MATCH($AE1302, Lookup!$G$2:$G$1349,0))</f>
        <v>Leicestershire</v>
      </c>
      <c r="AI1302" s="1" t="str">
        <f>INDEX(Lookup!D$2:D$1349, MATCH($AE1302, Lookup!$G$2:$G$1349,0))</f>
        <v>East Midlands</v>
      </c>
      <c r="AJ1302" s="1" t="str">
        <f>INDEX(Lookup!E$2:E$1349, MATCH($AE1302, Lookup!$G$2:$G$1349,0))</f>
        <v>Rest of England</v>
      </c>
    </row>
    <row r="1303" spans="1:36" x14ac:dyDescent="0.3">
      <c r="A1303" s="11" t="s">
        <v>1272</v>
      </c>
      <c r="B1303" s="5">
        <v>73810</v>
      </c>
      <c r="C1303" s="5">
        <v>112.8</v>
      </c>
      <c r="D1303" s="5">
        <v>48.5</v>
      </c>
      <c r="E1303" s="5">
        <v>44.7</v>
      </c>
      <c r="G1303" s="5">
        <v>3.8</v>
      </c>
      <c r="I1303" s="5">
        <v>78500</v>
      </c>
      <c r="J1303" s="5">
        <v>170.7</v>
      </c>
      <c r="K1303" s="5">
        <v>3807250</v>
      </c>
      <c r="L1303" s="5">
        <v>17.2</v>
      </c>
      <c r="M1303" s="5">
        <v>8225.5</v>
      </c>
      <c r="N1303" s="5">
        <v>27015</v>
      </c>
      <c r="O1303" s="5">
        <v>3714</v>
      </c>
      <c r="P1303" s="5">
        <v>17416</v>
      </c>
      <c r="Q1303" s="5">
        <v>1865.2</v>
      </c>
      <c r="R1303" s="5">
        <v>8966</v>
      </c>
      <c r="S1303" s="5">
        <v>1755.1</v>
      </c>
      <c r="T1303" s="5">
        <v>121</v>
      </c>
      <c r="U1303" s="5">
        <v>56.8</v>
      </c>
      <c r="V1303" s="5">
        <v>1148.3</v>
      </c>
      <c r="W1303" s="5">
        <v>277.39999999999998</v>
      </c>
      <c r="X1303" s="13">
        <v>784.6</v>
      </c>
      <c r="Y1303" s="13">
        <v>1244.4000000000001</v>
      </c>
      <c r="Z1303" s="13">
        <v>1056.8</v>
      </c>
      <c r="AA1303" s="18">
        <f t="shared" si="109"/>
        <v>3677.1000000000004</v>
      </c>
      <c r="AB1303" s="18">
        <f t="shared" si="110"/>
        <v>0.44703665430672912</v>
      </c>
      <c r="AC1303" s="1" t="s">
        <v>7498</v>
      </c>
      <c r="AD1303" s="1" t="str">
        <f t="shared" si="112"/>
        <v>Lincoln C.B.</v>
      </c>
      <c r="AE1303" s="1" t="str">
        <f t="shared" si="111"/>
        <v>Lincoln C.B.</v>
      </c>
      <c r="AF1303" s="1" t="str">
        <f>INDEX(Lookup!G$2:G$1349, MATCH($AE1303, Lookup!$G$2:$G$1349,0))</f>
        <v>LINCOLN C.B.</v>
      </c>
      <c r="AG1303" s="1" t="str">
        <f>INDEX(Lookup!F$2:F$1349, MATCH($AE1303, Lookup!$G$2:$G$1349,0))</f>
        <v>e230727</v>
      </c>
      <c r="AH1303" s="1" t="str">
        <f>INDEX(Lookup!C$2:C$1349, MATCH($AE1303, Lookup!$G$2:$G$1349,0))</f>
        <v>Lincolnshire</v>
      </c>
      <c r="AI1303" s="1" t="str">
        <f>INDEX(Lookup!D$2:D$1349, MATCH($AE1303, Lookup!$G$2:$G$1349,0))</f>
        <v>East Midlands</v>
      </c>
      <c r="AJ1303" s="1" t="str">
        <f>INDEX(Lookup!E$2:E$1349, MATCH($AE1303, Lookup!$G$2:$G$1349,0))</f>
        <v>Rest of England</v>
      </c>
    </row>
    <row r="1304" spans="1:36" x14ac:dyDescent="0.3">
      <c r="A1304" s="11" t="s">
        <v>1273</v>
      </c>
      <c r="B1304" s="5">
        <v>588600</v>
      </c>
      <c r="C1304" s="5">
        <v>118</v>
      </c>
      <c r="D1304" s="5">
        <v>61</v>
      </c>
      <c r="E1304" s="5">
        <v>51</v>
      </c>
      <c r="G1304" s="5">
        <v>10</v>
      </c>
      <c r="I1304" s="5">
        <v>640903</v>
      </c>
      <c r="J1304" s="5">
        <v>146.80000000000001</v>
      </c>
      <c r="K1304" s="5">
        <v>39095083</v>
      </c>
      <c r="L1304" s="5">
        <v>9.1999999999999993</v>
      </c>
      <c r="M1304" s="5">
        <v>71348.3</v>
      </c>
      <c r="N1304" s="5">
        <v>192893</v>
      </c>
      <c r="O1304" s="5">
        <v>30820.400000000001</v>
      </c>
      <c r="P1304" s="5">
        <v>97029</v>
      </c>
      <c r="Q1304" s="5">
        <v>11338.5</v>
      </c>
      <c r="R1304" s="5">
        <v>94396</v>
      </c>
      <c r="S1304" s="5">
        <v>18758</v>
      </c>
      <c r="T1304" s="5">
        <v>1410</v>
      </c>
      <c r="U1304" s="5">
        <v>702.7</v>
      </c>
      <c r="V1304" s="5">
        <v>9598.2999999999993</v>
      </c>
      <c r="W1304" s="5">
        <v>5394.5</v>
      </c>
      <c r="X1304" s="13">
        <v>6161.4</v>
      </c>
      <c r="Y1304" s="13">
        <v>9585.1</v>
      </c>
      <c r="Z1304" s="5">
        <v>9788.6</v>
      </c>
      <c r="AA1304" s="18">
        <f t="shared" si="109"/>
        <v>30799.200000000001</v>
      </c>
      <c r="AB1304" s="18">
        <f t="shared" si="110"/>
        <v>0.43167391514584091</v>
      </c>
      <c r="AC1304" s="1" t="s">
        <v>7498</v>
      </c>
      <c r="AD1304" s="1" t="str">
        <f t="shared" si="112"/>
        <v>Liverpool C.B.</v>
      </c>
      <c r="AE1304" s="1" t="str">
        <f t="shared" si="111"/>
        <v>Liverpool C.B.</v>
      </c>
      <c r="AF1304" s="1" t="str">
        <f>INDEX(Lookup!G$2:G$1349, MATCH($AE1304, Lookup!$G$2:$G$1349,0))</f>
        <v>LIVERPOOL C.B.</v>
      </c>
      <c r="AG1304" s="1" t="str">
        <f>INDEX(Lookup!F$2:F$1349, MATCH($AE1304, Lookup!$G$2:$G$1349,0))</f>
        <v>e200567</v>
      </c>
      <c r="AH1304" s="1" t="str">
        <f>INDEX(Lookup!C$2:C$1349, MATCH($AE1304, Lookup!$G$2:$G$1349,0))</f>
        <v>Merseyside</v>
      </c>
      <c r="AI1304" s="1" t="str">
        <f>INDEX(Lookup!D$2:D$1349, MATCH($AE1304, Lookup!$G$2:$G$1349,0))</f>
        <v>North West</v>
      </c>
      <c r="AJ1304" s="1" t="str">
        <f>INDEX(Lookup!E$2:E$1349, MATCH($AE1304, Lookup!$G$2:$G$1349,0))</f>
        <v>Rest of England</v>
      </c>
    </row>
    <row r="1305" spans="1:36" x14ac:dyDescent="0.3">
      <c r="A1305" s="11" t="s">
        <v>7504</v>
      </c>
      <c r="B1305" s="5">
        <v>162930</v>
      </c>
      <c r="C1305" s="5">
        <v>77</v>
      </c>
      <c r="D1305" s="5">
        <v>35</v>
      </c>
      <c r="E1305" s="5">
        <v>31.8</v>
      </c>
      <c r="G1305" s="5">
        <v>3.2</v>
      </c>
      <c r="I1305" s="5">
        <v>263000</v>
      </c>
      <c r="J1305" s="5">
        <v>139.1</v>
      </c>
      <c r="K1305" s="5">
        <v>9205000</v>
      </c>
      <c r="L1305" s="5">
        <v>0</v>
      </c>
      <c r="M1305" s="5">
        <v>26322.2</v>
      </c>
      <c r="N1305" s="5">
        <v>52802</v>
      </c>
      <c r="O1305" s="5">
        <v>12431.7</v>
      </c>
      <c r="P1305" s="5">
        <v>4153</v>
      </c>
      <c r="Q1305" s="5">
        <v>569.70000000000005</v>
      </c>
      <c r="R1305" s="5">
        <v>47797</v>
      </c>
      <c r="S1305" s="5">
        <v>11451.6</v>
      </c>
      <c r="T1305" s="5">
        <v>839</v>
      </c>
      <c r="U1305" s="5">
        <v>407.3</v>
      </c>
      <c r="V1305" s="5">
        <v>2323.5</v>
      </c>
      <c r="W1305" s="5">
        <v>677.5</v>
      </c>
      <c r="X1305" s="13">
        <v>2096.4</v>
      </c>
      <c r="Y1305" s="13">
        <v>6387.1</v>
      </c>
      <c r="Z1305" s="5">
        <v>2406.1</v>
      </c>
      <c r="AA1305" s="18">
        <f t="shared" si="109"/>
        <v>12428.6</v>
      </c>
      <c r="AB1305" s="18">
        <f t="shared" si="110"/>
        <v>0.47217177895464663</v>
      </c>
      <c r="AC1305" s="1" t="s">
        <v>7498</v>
      </c>
      <c r="AD1305" s="1" t="str">
        <f t="shared" si="112"/>
        <v>Luton C.B.</v>
      </c>
      <c r="AE1305" s="1" t="str">
        <f t="shared" si="111"/>
        <v>Luton C.B.</v>
      </c>
      <c r="AF1305" s="1" t="str">
        <f>INDEX(Lookup!G$2:G$1349, MATCH($AE1305, Lookup!$G$2:$G$1349,0))</f>
        <v>LUTON C.B.</v>
      </c>
      <c r="AG1305" s="1" t="str">
        <f>INDEX(Lookup!F$2:F$1349, MATCH($AE1305, Lookup!$G$2:$G$1349,0))</f>
        <v>e010000</v>
      </c>
      <c r="AH1305" s="1" t="str">
        <f>INDEX(Lookup!C$2:C$1349, MATCH($AE1305, Lookup!$G$2:$G$1349,0))</f>
        <v>Bedfordshire</v>
      </c>
      <c r="AI1305" s="1" t="str">
        <f>INDEX(Lookup!D$2:D$1349, MATCH($AE1305, Lookup!$G$2:$G$1349,0))</f>
        <v>East of England</v>
      </c>
      <c r="AJ1305" s="1" t="str">
        <f>INDEX(Lookup!E$2:E$1349, MATCH($AE1305, Lookup!$G$2:$G$1349,0))</f>
        <v>Greater South East</v>
      </c>
    </row>
    <row r="1306" spans="1:36" x14ac:dyDescent="0.3">
      <c r="A1306" s="11" t="s">
        <v>1274</v>
      </c>
      <c r="B1306" s="5">
        <v>531270</v>
      </c>
      <c r="C1306" s="5">
        <v>132</v>
      </c>
      <c r="D1306" s="5">
        <v>63</v>
      </c>
      <c r="E1306" s="5">
        <v>56</v>
      </c>
      <c r="G1306" s="5">
        <v>7.8</v>
      </c>
      <c r="I1306" s="5">
        <v>680000</v>
      </c>
      <c r="J1306" s="5">
        <v>144.19999999999999</v>
      </c>
      <c r="K1306" s="5">
        <v>43384000</v>
      </c>
      <c r="L1306" s="5">
        <v>0</v>
      </c>
      <c r="M1306" s="5">
        <v>71018.100000000006</v>
      </c>
      <c r="N1306" s="5">
        <v>170070</v>
      </c>
      <c r="O1306" s="5">
        <v>27541.5</v>
      </c>
      <c r="P1306" s="5">
        <v>74829</v>
      </c>
      <c r="Q1306" s="5">
        <v>8217.2999999999993</v>
      </c>
      <c r="R1306" s="5">
        <v>93932</v>
      </c>
      <c r="S1306" s="5">
        <v>18652.900000000001</v>
      </c>
      <c r="T1306" s="5">
        <v>1264</v>
      </c>
      <c r="U1306" s="5">
        <v>641.6</v>
      </c>
      <c r="V1306" s="5">
        <v>9302.1</v>
      </c>
      <c r="W1306" s="5">
        <v>8504.4</v>
      </c>
      <c r="X1306" s="13">
        <v>7181.5</v>
      </c>
      <c r="Y1306" s="13">
        <v>7217.8</v>
      </c>
      <c r="Z1306" s="5">
        <v>11270.7</v>
      </c>
      <c r="AA1306" s="18">
        <f t="shared" si="109"/>
        <v>27511.8</v>
      </c>
      <c r="AB1306" s="18">
        <f t="shared" si="110"/>
        <v>0.38739138332340622</v>
      </c>
      <c r="AC1306" s="1" t="s">
        <v>7498</v>
      </c>
      <c r="AD1306" s="1" t="str">
        <f t="shared" si="112"/>
        <v>Manchester C.B.</v>
      </c>
      <c r="AE1306" s="1" t="str">
        <f t="shared" si="111"/>
        <v>Manchester C.B.</v>
      </c>
      <c r="AF1306" s="1" t="str">
        <f>INDEX(Lookup!G$2:G$1349, MATCH($AE1306, Lookup!$G$2:$G$1349,0))</f>
        <v>MANCHESTER C.B.</v>
      </c>
      <c r="AG1306" s="1" t="str">
        <f>INDEX(Lookup!F$2:F$1349, MATCH($AE1306, Lookup!$G$2:$G$1349,0))</f>
        <v>e200569</v>
      </c>
      <c r="AH1306" s="1" t="str">
        <f>INDEX(Lookup!C$2:C$1349, MATCH($AE1306, Lookup!$G$2:$G$1349,0))</f>
        <v>Greater Manchester</v>
      </c>
      <c r="AI1306" s="1" t="str">
        <f>INDEX(Lookup!D$2:D$1349, MATCH($AE1306, Lookup!$G$2:$G$1349,0))</f>
        <v>North West</v>
      </c>
      <c r="AJ1306" s="1" t="str">
        <f>INDEX(Lookup!E$2:E$1349, MATCH($AE1306, Lookup!$G$2:$G$1349,0))</f>
        <v>Rest of England</v>
      </c>
    </row>
    <row r="1307" spans="1:36" x14ac:dyDescent="0.3">
      <c r="A1307" s="11" t="s">
        <v>1275</v>
      </c>
      <c r="B1307" s="5">
        <v>217220</v>
      </c>
      <c r="C1307" s="5">
        <v>112.5</v>
      </c>
      <c r="D1307" s="5">
        <v>58</v>
      </c>
      <c r="E1307" s="5">
        <v>49</v>
      </c>
      <c r="G1307" s="5">
        <v>9</v>
      </c>
      <c r="I1307" s="5">
        <v>282000</v>
      </c>
      <c r="J1307" s="5">
        <v>129.30000000000001</v>
      </c>
      <c r="K1307" s="5">
        <v>16356000</v>
      </c>
      <c r="L1307" s="5">
        <v>0</v>
      </c>
      <c r="M1307" s="5">
        <v>29437</v>
      </c>
      <c r="N1307" s="5">
        <v>80367</v>
      </c>
      <c r="O1307" s="5">
        <v>11235.6</v>
      </c>
      <c r="P1307" s="5">
        <v>50902</v>
      </c>
      <c r="Q1307" s="5">
        <v>5368</v>
      </c>
      <c r="R1307" s="5">
        <v>28995</v>
      </c>
      <c r="S1307" s="5">
        <v>5666</v>
      </c>
      <c r="T1307" s="5">
        <v>429</v>
      </c>
      <c r="U1307" s="5">
        <v>198.3</v>
      </c>
      <c r="V1307" s="5">
        <v>4888</v>
      </c>
      <c r="W1307" s="5">
        <v>1934.9</v>
      </c>
      <c r="X1307" s="13">
        <v>2643.9</v>
      </c>
      <c r="Y1307" s="13">
        <v>3592.3</v>
      </c>
      <c r="Z1307" s="5">
        <v>5142.2</v>
      </c>
      <c r="AA1307" s="18">
        <f t="shared" si="109"/>
        <v>11232.3</v>
      </c>
      <c r="AB1307" s="18">
        <f t="shared" si="110"/>
        <v>0.38157081224309541</v>
      </c>
      <c r="AC1307" s="1" t="s">
        <v>7498</v>
      </c>
      <c r="AD1307" s="1" t="str">
        <f t="shared" si="112"/>
        <v>Newcastle upon Tyne C.B.</v>
      </c>
      <c r="AE1307" s="1" t="str">
        <f t="shared" si="111"/>
        <v>Newcastle upon Tyne C.B.</v>
      </c>
      <c r="AF1307" s="1" t="str">
        <f>INDEX(Lookup!G$2:G$1349, MATCH($AE1307, Lookup!$G$2:$G$1349,0))</f>
        <v>NEWCASTLE UPON TYNE C.B.</v>
      </c>
      <c r="AG1307" s="1" t="str">
        <f>INDEX(Lookup!F$2:F$1349, MATCH($AE1307, Lookup!$G$2:$G$1349,0))</f>
        <v>e270813</v>
      </c>
      <c r="AH1307" s="1" t="str">
        <f>INDEX(Lookup!C$2:C$1349, MATCH($AE1307, Lookup!$G$2:$G$1349,0))</f>
        <v>Tyne And Wear</v>
      </c>
      <c r="AI1307" s="1" t="str">
        <f>INDEX(Lookup!D$2:D$1349, MATCH($AE1307, Lookup!$G$2:$G$1349,0))</f>
        <v>North East</v>
      </c>
      <c r="AJ1307" s="1" t="str">
        <f>INDEX(Lookup!E$2:E$1349, MATCH($AE1307, Lookup!$G$2:$G$1349,0))</f>
        <v>Rest of England</v>
      </c>
    </row>
    <row r="1308" spans="1:36" x14ac:dyDescent="0.3">
      <c r="A1308" s="11" t="s">
        <v>1276</v>
      </c>
      <c r="B1308" s="5">
        <v>127460</v>
      </c>
      <c r="C1308" s="5">
        <v>93</v>
      </c>
      <c r="D1308" s="5">
        <v>43</v>
      </c>
      <c r="E1308" s="5">
        <v>36.5</v>
      </c>
      <c r="G1308" s="5">
        <v>6.5</v>
      </c>
      <c r="H1308" s="5">
        <v>43</v>
      </c>
      <c r="I1308" s="5">
        <v>168312</v>
      </c>
      <c r="J1308" s="5">
        <v>169</v>
      </c>
      <c r="K1308" s="5">
        <v>7233312</v>
      </c>
      <c r="L1308" s="5">
        <v>3.4</v>
      </c>
      <c r="M1308" s="5">
        <v>16819.2</v>
      </c>
      <c r="N1308" s="5">
        <v>46558</v>
      </c>
      <c r="O1308" s="5">
        <v>8370</v>
      </c>
      <c r="P1308" s="5">
        <v>17176</v>
      </c>
      <c r="Q1308" s="5">
        <v>2022</v>
      </c>
      <c r="R1308" s="5">
        <v>28762</v>
      </c>
      <c r="S1308" s="5">
        <v>6039.1</v>
      </c>
      <c r="T1308" s="5">
        <v>604</v>
      </c>
      <c r="U1308" s="5">
        <v>307</v>
      </c>
      <c r="V1308" s="5">
        <v>1880.9</v>
      </c>
      <c r="W1308" s="5">
        <v>580.5</v>
      </c>
      <c r="X1308" s="13">
        <v>1633.9</v>
      </c>
      <c r="Y1308" s="13">
        <v>2505.3000000000002</v>
      </c>
      <c r="Z1308" s="13">
        <v>1848.6</v>
      </c>
      <c r="AA1308" s="18">
        <f t="shared" si="109"/>
        <v>8368.1</v>
      </c>
      <c r="AB1308" s="18">
        <f t="shared" si="110"/>
        <v>0.49753258181126331</v>
      </c>
      <c r="AC1308" s="1" t="s">
        <v>7498</v>
      </c>
      <c r="AD1308" s="1" t="str">
        <f t="shared" si="112"/>
        <v>Northampton C.B.</v>
      </c>
      <c r="AE1308" s="1" t="str">
        <f t="shared" si="111"/>
        <v>Northampton C.B.</v>
      </c>
      <c r="AF1308" s="1" t="str">
        <f>INDEX(Lookup!G$2:G$1349, MATCH($AE1308, Lookup!$G$2:$G$1349,0))</f>
        <v>NORTHAMPTON C.B.</v>
      </c>
      <c r="AG1308" s="1" t="str">
        <f>INDEX(Lookup!F$2:F$1349, MATCH($AE1308, Lookup!$G$2:$G$1349,0))</f>
        <v>e260787</v>
      </c>
      <c r="AH1308" s="1" t="str">
        <f>INDEX(Lookup!C$2:C$1349, MATCH($AE1308, Lookup!$G$2:$G$1349,0))</f>
        <v>Northamptonshire</v>
      </c>
      <c r="AI1308" s="1" t="str">
        <f>INDEX(Lookup!D$2:D$1349, MATCH($AE1308, Lookup!$G$2:$G$1349,0))</f>
        <v>East Midlands</v>
      </c>
      <c r="AJ1308" s="1" t="str">
        <f>INDEX(Lookup!E$2:E$1349, MATCH($AE1308, Lookup!$G$2:$G$1349,0))</f>
        <v>Rest of England</v>
      </c>
    </row>
    <row r="1309" spans="1:36" x14ac:dyDescent="0.3">
      <c r="A1309" s="11" t="s">
        <v>1303</v>
      </c>
      <c r="B1309" s="5">
        <v>119600</v>
      </c>
      <c r="C1309" s="5">
        <v>102</v>
      </c>
      <c r="D1309" s="5">
        <v>43</v>
      </c>
      <c r="E1309" s="5">
        <v>39.799999999999997</v>
      </c>
      <c r="G1309" s="5">
        <v>3.2</v>
      </c>
      <c r="I1309" s="5">
        <v>197400</v>
      </c>
      <c r="J1309" s="5">
        <v>187.8</v>
      </c>
      <c r="K1309" s="5">
        <v>8488200</v>
      </c>
      <c r="L1309" s="5">
        <v>0</v>
      </c>
      <c r="M1309" s="5">
        <v>19590.8</v>
      </c>
      <c r="N1309" s="5">
        <v>45009</v>
      </c>
      <c r="O1309" s="5">
        <v>7433.9</v>
      </c>
      <c r="P1309" s="5">
        <v>21395</v>
      </c>
      <c r="Q1309" s="5">
        <v>2457.6999999999998</v>
      </c>
      <c r="R1309" s="5">
        <v>22891</v>
      </c>
      <c r="S1309" s="5">
        <v>4615</v>
      </c>
      <c r="T1309" s="5">
        <v>701</v>
      </c>
      <c r="U1309" s="5">
        <v>345.4</v>
      </c>
      <c r="V1309" s="5">
        <v>3371.9</v>
      </c>
      <c r="W1309" s="5">
        <v>1070.5</v>
      </c>
      <c r="X1309" s="13">
        <v>245839</v>
      </c>
      <c r="Y1309" s="13">
        <v>2744.8</v>
      </c>
      <c r="Z1309" s="13">
        <v>2510.8000000000002</v>
      </c>
      <c r="AA1309" s="18">
        <f t="shared" si="109"/>
        <v>7418.0999999999995</v>
      </c>
      <c r="AB1309" s="18">
        <f t="shared" si="110"/>
        <v>0.37865222451354719</v>
      </c>
      <c r="AC1309" s="1" t="s">
        <v>7498</v>
      </c>
      <c r="AD1309" s="1" t="str">
        <f t="shared" si="112"/>
        <v>Norwich C.B.</v>
      </c>
      <c r="AE1309" s="1" t="str">
        <f t="shared" si="111"/>
        <v>Norwich C.B.</v>
      </c>
      <c r="AF1309" s="1" t="str">
        <f>INDEX(Lookup!G$2:G$1349, MATCH($AE1309, Lookup!$G$2:$G$1349,0))</f>
        <v>NORWICH C.B.</v>
      </c>
      <c r="AG1309" s="1" t="str">
        <f>INDEX(Lookup!F$2:F$1349, MATCH($AE1309, Lookup!$G$2:$G$1349,0))</f>
        <v>e250759</v>
      </c>
      <c r="AH1309" s="1" t="str">
        <f>INDEX(Lookup!C$2:C$1349, MATCH($AE1309, Lookup!$G$2:$G$1349,0))</f>
        <v>Norfolk</v>
      </c>
      <c r="AI1309" s="1" t="str">
        <f>INDEX(Lookup!D$2:D$1349, MATCH($AE1309, Lookup!$G$2:$G$1349,0))</f>
        <v>East of England</v>
      </c>
      <c r="AJ1309" s="1" t="str">
        <f>INDEX(Lookup!E$2:E$1349, MATCH($AE1309, Lookup!$G$2:$G$1349,0))</f>
        <v>Greater South East</v>
      </c>
    </row>
    <row r="1310" spans="1:36" x14ac:dyDescent="0.3">
      <c r="A1310" s="11" t="s">
        <v>1304</v>
      </c>
      <c r="B1310" s="5">
        <v>294420</v>
      </c>
      <c r="C1310" s="5">
        <v>85</v>
      </c>
      <c r="D1310" s="5">
        <v>44</v>
      </c>
      <c r="E1310" s="5">
        <v>38.6</v>
      </c>
      <c r="G1310" s="5">
        <v>5.4</v>
      </c>
      <c r="I1310" s="5">
        <v>370000</v>
      </c>
      <c r="J1310" s="5">
        <v>129.1</v>
      </c>
      <c r="K1310" s="5">
        <v>16280000</v>
      </c>
      <c r="L1310" s="5">
        <v>4.5999999999999996</v>
      </c>
      <c r="M1310" s="5">
        <v>37965.5</v>
      </c>
      <c r="N1310" s="5">
        <v>105222</v>
      </c>
      <c r="O1310" s="5">
        <v>15437.4</v>
      </c>
      <c r="P1310" s="5">
        <v>58309</v>
      </c>
      <c r="Q1310" s="5">
        <v>6129.1</v>
      </c>
      <c r="R1310" s="5">
        <v>46036</v>
      </c>
      <c r="S1310" s="5">
        <v>8955.9</v>
      </c>
      <c r="T1310" s="5">
        <v>670</v>
      </c>
      <c r="U1310" s="5">
        <v>328.8</v>
      </c>
      <c r="V1310" s="5">
        <v>6019.5</v>
      </c>
      <c r="W1310" s="5">
        <v>1328.8</v>
      </c>
      <c r="X1310" s="13">
        <v>3755.1</v>
      </c>
      <c r="Y1310" s="13">
        <v>5800.5</v>
      </c>
      <c r="Z1310" s="13">
        <v>5624.2</v>
      </c>
      <c r="AA1310" s="18">
        <f t="shared" si="109"/>
        <v>15413.8</v>
      </c>
      <c r="AB1310" s="18">
        <f t="shared" si="110"/>
        <v>0.40599491643729174</v>
      </c>
      <c r="AC1310" s="1" t="s">
        <v>7498</v>
      </c>
      <c r="AD1310" s="1" t="str">
        <f t="shared" si="112"/>
        <v>Nottingham C.B.</v>
      </c>
      <c r="AE1310" s="1" t="str">
        <f t="shared" si="111"/>
        <v>Nottingham C.B.</v>
      </c>
      <c r="AF1310" s="1" t="str">
        <f>INDEX(Lookup!G$2:G$1349, MATCH($AE1310, Lookup!$G$2:$G$1349,0))</f>
        <v>NOTTINGHAM C.B.</v>
      </c>
      <c r="AG1310" s="1" t="str">
        <f>INDEX(Lookup!F$2:F$1349, MATCH($AE1310, Lookup!$G$2:$G$1349,0))</f>
        <v>e280843</v>
      </c>
      <c r="AH1310" s="1" t="str">
        <f>INDEX(Lookup!C$2:C$1349, MATCH($AE1310, Lookup!$G$2:$G$1349,0))</f>
        <v>Nottinghamshire</v>
      </c>
      <c r="AI1310" s="1" t="str">
        <f>INDEX(Lookup!D$2:D$1349, MATCH($AE1310, Lookup!$G$2:$G$1349,0))</f>
        <v>East Midlands</v>
      </c>
      <c r="AJ1310" s="1" t="str">
        <f>INDEX(Lookup!E$2:E$1349, MATCH($AE1310, Lookup!$G$2:$G$1349,0))</f>
        <v>Rest of England</v>
      </c>
    </row>
    <row r="1311" spans="1:36" x14ac:dyDescent="0.3">
      <c r="A1311" s="11" t="s">
        <v>1305</v>
      </c>
      <c r="B1311" s="5">
        <v>104860</v>
      </c>
      <c r="C1311" s="5">
        <v>114.5</v>
      </c>
      <c r="D1311" s="5">
        <v>50</v>
      </c>
      <c r="E1311" s="5">
        <v>44.6</v>
      </c>
      <c r="G1311" s="5">
        <v>5.4</v>
      </c>
      <c r="I1311" s="5">
        <v>88500</v>
      </c>
      <c r="J1311" s="5">
        <v>162.19999999999999</v>
      </c>
      <c r="K1311" s="5">
        <v>4425000</v>
      </c>
      <c r="L1311" s="5">
        <v>32.5</v>
      </c>
      <c r="M1311" s="5">
        <v>9381.6</v>
      </c>
      <c r="N1311" s="5">
        <v>38848</v>
      </c>
      <c r="O1311" s="5">
        <v>4609.8</v>
      </c>
      <c r="P1311" s="5">
        <v>27216</v>
      </c>
      <c r="Q1311" s="5">
        <v>2371.5</v>
      </c>
      <c r="R1311" s="5">
        <v>11556</v>
      </c>
      <c r="S1311" s="5">
        <v>2187.6</v>
      </c>
      <c r="T1311" s="5">
        <v>65</v>
      </c>
      <c r="U1311" s="5">
        <v>50.2</v>
      </c>
      <c r="V1311" s="5">
        <v>1092.8</v>
      </c>
      <c r="W1311" s="5">
        <v>138</v>
      </c>
      <c r="X1311" s="13">
        <v>973.3</v>
      </c>
      <c r="Y1311" s="13">
        <v>1330.5</v>
      </c>
      <c r="Z1311" s="13">
        <v>1237.2</v>
      </c>
      <c r="AA1311" s="18">
        <f t="shared" si="109"/>
        <v>4609.3</v>
      </c>
      <c r="AB1311" s="18">
        <f t="shared" si="110"/>
        <v>0.49131278246780935</v>
      </c>
      <c r="AC1311" s="1" t="s">
        <v>7498</v>
      </c>
      <c r="AD1311" s="1" t="str">
        <f t="shared" si="112"/>
        <v>Oldham C.B.</v>
      </c>
      <c r="AE1311" s="1" t="str">
        <f t="shared" si="111"/>
        <v>Oldham C.B.</v>
      </c>
      <c r="AF1311" s="1" t="str">
        <f>INDEX(Lookup!G$2:G$1349, MATCH($AE1311, Lookup!$G$2:$G$1349,0))</f>
        <v>OLDHAM C.B.</v>
      </c>
      <c r="AG1311" s="1" t="str">
        <f>INDEX(Lookup!F$2:F$1349, MATCH($AE1311, Lookup!$G$2:$G$1349,0))</f>
        <v>e200571</v>
      </c>
      <c r="AH1311" s="1" t="str">
        <f>INDEX(Lookup!C$2:C$1349, MATCH($AE1311, Lookup!$G$2:$G$1349,0))</f>
        <v>Greater Manchester</v>
      </c>
      <c r="AI1311" s="1" t="str">
        <f>INDEX(Lookup!D$2:D$1349, MATCH($AE1311, Lookup!$G$2:$G$1349,0))</f>
        <v>North West</v>
      </c>
      <c r="AJ1311" s="1" t="str">
        <f>INDEX(Lookup!E$2:E$1349, MATCH($AE1311, Lookup!$G$2:$G$1349,0))</f>
        <v>Rest of England</v>
      </c>
    </row>
    <row r="1312" spans="1:36" x14ac:dyDescent="0.3">
      <c r="A1312" s="11" t="s">
        <v>1306</v>
      </c>
      <c r="B1312" s="5">
        <v>111680</v>
      </c>
      <c r="C1312" s="5">
        <v>87.5</v>
      </c>
      <c r="D1312" s="5">
        <v>40</v>
      </c>
      <c r="E1312" s="5">
        <v>35.799999999999997</v>
      </c>
      <c r="G1312" s="5">
        <v>4.2</v>
      </c>
      <c r="I1312" s="5">
        <v>186000</v>
      </c>
      <c r="J1312" s="5">
        <v>142.5</v>
      </c>
      <c r="K1312" s="5">
        <v>7440000</v>
      </c>
      <c r="L1312" s="5">
        <v>0</v>
      </c>
      <c r="M1312" s="5">
        <v>18432.099999999999</v>
      </c>
      <c r="N1312" s="5">
        <v>32556</v>
      </c>
      <c r="O1312" s="5">
        <v>7582.6</v>
      </c>
      <c r="P1312" s="5">
        <v>5670</v>
      </c>
      <c r="Q1312" s="5">
        <v>676.8</v>
      </c>
      <c r="R1312" s="5">
        <v>24855</v>
      </c>
      <c r="S1312" s="5">
        <v>5816.2</v>
      </c>
      <c r="T1312" s="5">
        <v>1988</v>
      </c>
      <c r="U1312" s="5">
        <v>1080.3</v>
      </c>
      <c r="V1312" s="5">
        <v>2607.1</v>
      </c>
      <c r="W1312" s="5">
        <v>713.3</v>
      </c>
      <c r="X1312" s="13">
        <v>1600.2</v>
      </c>
      <c r="Y1312" s="13">
        <v>2544</v>
      </c>
      <c r="Z1312" s="13">
        <v>3384.9</v>
      </c>
      <c r="AA1312" s="18">
        <f t="shared" si="109"/>
        <v>7573.3</v>
      </c>
      <c r="AB1312" s="18">
        <f t="shared" si="110"/>
        <v>0.41087559203780366</v>
      </c>
      <c r="AC1312" s="1" t="s">
        <v>7498</v>
      </c>
      <c r="AD1312" s="1" t="str">
        <f t="shared" si="112"/>
        <v>Oxford C.B.</v>
      </c>
      <c r="AE1312" s="1" t="str">
        <f t="shared" si="111"/>
        <v>Oxford C.B.</v>
      </c>
      <c r="AF1312" s="1" t="str">
        <f>INDEX(Lookup!G$2:G$1349, MATCH($AE1312, Lookup!$G$2:$G$1349,0))</f>
        <v>OXFORD C.B.</v>
      </c>
      <c r="AG1312" s="1" t="str">
        <f>INDEX(Lookup!F$2:F$1349, MATCH($AE1312, Lookup!$G$2:$G$1349,0))</f>
        <v>e290865</v>
      </c>
      <c r="AH1312" s="1" t="str">
        <f>INDEX(Lookup!C$2:C$1349, MATCH($AE1312, Lookup!$G$2:$G$1349,0))</f>
        <v>Oxfordshire</v>
      </c>
      <c r="AI1312" s="1" t="str">
        <f>INDEX(Lookup!D$2:D$1349, MATCH($AE1312, Lookup!$G$2:$G$1349,0))</f>
        <v>South East</v>
      </c>
      <c r="AJ1312" s="1" t="str">
        <f>INDEX(Lookup!E$2:E$1349, MATCH($AE1312, Lookup!$G$2:$G$1349,0))</f>
        <v>Greater South East</v>
      </c>
    </row>
    <row r="1313" spans="1:36" x14ac:dyDescent="0.3">
      <c r="A1313" s="11" t="s">
        <v>1307</v>
      </c>
      <c r="B1313" s="5">
        <v>251980</v>
      </c>
      <c r="C1313" s="5">
        <v>79</v>
      </c>
      <c r="D1313" s="5">
        <v>36</v>
      </c>
      <c r="E1313" s="5">
        <v>30.9</v>
      </c>
      <c r="G1313" s="5">
        <v>5.0999999999999996</v>
      </c>
      <c r="I1313" s="5">
        <v>251867</v>
      </c>
      <c r="J1313" s="5">
        <v>121.5</v>
      </c>
      <c r="K1313" s="5">
        <v>9067212</v>
      </c>
      <c r="L1313" s="5">
        <v>25.2</v>
      </c>
      <c r="M1313" s="5">
        <v>25198.400000000001</v>
      </c>
      <c r="N1313" s="5">
        <v>73474</v>
      </c>
      <c r="O1313" s="5">
        <v>13696.3</v>
      </c>
      <c r="P1313" s="5">
        <v>18587.8</v>
      </c>
      <c r="Q1313" s="5">
        <v>2357.8000000000002</v>
      </c>
      <c r="R1313" s="5">
        <v>54629</v>
      </c>
      <c r="S1313" s="5">
        <v>11001</v>
      </c>
      <c r="T1313" s="5">
        <v>181</v>
      </c>
      <c r="U1313" s="5">
        <v>82.7</v>
      </c>
      <c r="V1313" s="5">
        <v>3104</v>
      </c>
      <c r="W1313" s="5">
        <v>516.70000000000005</v>
      </c>
      <c r="X1313" s="13">
        <v>1852</v>
      </c>
      <c r="Y1313" s="5">
        <v>1941.6</v>
      </c>
      <c r="Z1313" s="13">
        <v>4087.8</v>
      </c>
      <c r="AA1313" s="18">
        <f t="shared" si="109"/>
        <v>13441.5</v>
      </c>
      <c r="AB1313" s="18">
        <f t="shared" si="110"/>
        <v>0.53342672550638137</v>
      </c>
      <c r="AC1313" s="1" t="s">
        <v>7498</v>
      </c>
      <c r="AD1313" s="1" t="str">
        <f t="shared" si="112"/>
        <v>Plymouth C.B.</v>
      </c>
      <c r="AE1313" s="1" t="str">
        <f t="shared" si="111"/>
        <v>Plymouth C.B.</v>
      </c>
      <c r="AF1313" s="1" t="str">
        <f>INDEX(Lookup!G$2:G$1349, MATCH($AE1313, Lookup!$G$2:$G$1349,0))</f>
        <v>PLYMOUTH C.B.</v>
      </c>
      <c r="AG1313" s="1" t="str">
        <f>INDEX(Lookup!F$2:F$1349, MATCH($AE1313, Lookup!$G$2:$G$1349,0))</f>
        <v>e090197</v>
      </c>
      <c r="AH1313" s="1" t="str">
        <f>INDEX(Lookup!C$2:C$1349, MATCH($AE1313, Lookup!$G$2:$G$1349,0))</f>
        <v>Devon</v>
      </c>
      <c r="AI1313" s="1" t="str">
        <f>INDEX(Lookup!D$2:D$1349, MATCH($AE1313, Lookup!$G$2:$G$1349,0))</f>
        <v>South West</v>
      </c>
      <c r="AJ1313" s="1" t="str">
        <f>INDEX(Lookup!E$2:E$1349, MATCH($AE1313, Lookup!$G$2:$G$1349,0))</f>
        <v>Rest of England</v>
      </c>
    </row>
    <row r="1314" spans="1:36" x14ac:dyDescent="0.3">
      <c r="A1314" s="11" t="s">
        <v>1308</v>
      </c>
      <c r="B1314" s="5">
        <v>207040</v>
      </c>
      <c r="C1314" s="5">
        <v>106.5</v>
      </c>
      <c r="D1314" s="5">
        <v>48</v>
      </c>
      <c r="E1314" s="5">
        <v>44.2</v>
      </c>
      <c r="G1314" s="5">
        <v>3.8</v>
      </c>
      <c r="I1314" s="5">
        <v>243300</v>
      </c>
      <c r="J1314" s="5">
        <v>139.5</v>
      </c>
      <c r="K1314" s="5">
        <v>11678400</v>
      </c>
      <c r="L1314" s="5">
        <v>13.5</v>
      </c>
      <c r="M1314" s="5">
        <v>23792.799999999999</v>
      </c>
      <c r="N1314" s="5">
        <v>64151</v>
      </c>
      <c r="O1314" s="5">
        <v>11540.7</v>
      </c>
      <c r="P1314" s="5">
        <v>23533</v>
      </c>
      <c r="Q1314" s="5">
        <v>2968.7</v>
      </c>
      <c r="R1314" s="5">
        <v>40004</v>
      </c>
      <c r="S1314" s="5">
        <v>8157.9</v>
      </c>
      <c r="T1314" s="5">
        <v>564</v>
      </c>
      <c r="U1314" s="5">
        <v>274.5</v>
      </c>
      <c r="V1314" s="5">
        <v>2748.9</v>
      </c>
      <c r="W1314" s="5">
        <v>615.5</v>
      </c>
      <c r="X1314" s="13">
        <v>2081.5</v>
      </c>
      <c r="Y1314" s="13">
        <v>3045.4</v>
      </c>
      <c r="Z1314" s="13">
        <v>3760.7</v>
      </c>
      <c r="AA1314" s="18">
        <f t="shared" si="109"/>
        <v>11401.099999999999</v>
      </c>
      <c r="AB1314" s="18">
        <f t="shared" si="110"/>
        <v>0.47918277798325537</v>
      </c>
      <c r="AC1314" s="1" t="s">
        <v>7498</v>
      </c>
      <c r="AD1314" s="1" t="str">
        <f t="shared" si="112"/>
        <v>Portsmouth C.B.</v>
      </c>
      <c r="AE1314" s="1" t="str">
        <f t="shared" si="111"/>
        <v>Portsmouth C.B.</v>
      </c>
      <c r="AF1314" s="1" t="str">
        <f>INDEX(Lookup!G$2:G$1349, MATCH($AE1314, Lookup!$G$2:$G$1349,0))</f>
        <v>PORTSMOUTH C.B.</v>
      </c>
      <c r="AG1314" s="1" t="str">
        <f>INDEX(Lookup!F$2:F$1349, MATCH($AE1314, Lookup!$G$2:$G$1349,0))</f>
        <v>e150412</v>
      </c>
      <c r="AH1314" s="1" t="str">
        <f>INDEX(Lookup!C$2:C$1349, MATCH($AE1314, Lookup!$G$2:$G$1349,0))</f>
        <v>Hampshire</v>
      </c>
      <c r="AI1314" s="1" t="str">
        <f>INDEX(Lookup!D$2:D$1349, MATCH($AE1314, Lookup!$G$2:$G$1349,0))</f>
        <v>South East</v>
      </c>
      <c r="AJ1314" s="1" t="str">
        <f>INDEX(Lookup!E$2:E$1349, MATCH($AE1314, Lookup!$G$2:$G$1349,0))</f>
        <v>Greater South East</v>
      </c>
    </row>
    <row r="1315" spans="1:36" x14ac:dyDescent="0.3">
      <c r="A1315" s="11" t="s">
        <v>1309</v>
      </c>
      <c r="B1315" s="5">
        <v>95450</v>
      </c>
      <c r="C1315" s="5">
        <v>91.5</v>
      </c>
      <c r="D1315" s="5">
        <v>46.3</v>
      </c>
      <c r="E1315" s="5">
        <v>42</v>
      </c>
      <c r="G1315" s="5">
        <v>4.3</v>
      </c>
      <c r="I1315" s="5">
        <v>104256</v>
      </c>
      <c r="J1315" s="5">
        <v>127.1</v>
      </c>
      <c r="K1315" s="5">
        <v>4827053</v>
      </c>
      <c r="L1315" s="5">
        <v>15.5</v>
      </c>
      <c r="M1315" s="5">
        <v>11195.7</v>
      </c>
      <c r="N1315" s="5">
        <v>33444</v>
      </c>
      <c r="O1315" s="5">
        <v>4011.3</v>
      </c>
      <c r="P1315" s="5">
        <v>25156</v>
      </c>
      <c r="Q1315" s="5">
        <v>2491.5</v>
      </c>
      <c r="R1315" s="5">
        <v>8260</v>
      </c>
      <c r="S1315" s="5">
        <v>1509.4</v>
      </c>
      <c r="T1315" s="5">
        <v>17</v>
      </c>
      <c r="U1315" s="5">
        <v>8.6</v>
      </c>
      <c r="V1315" s="5">
        <v>2078.4</v>
      </c>
      <c r="W1315" s="5">
        <v>706.5</v>
      </c>
      <c r="X1315" s="13">
        <v>1565.7</v>
      </c>
      <c r="Y1315" s="13">
        <v>1222.5</v>
      </c>
      <c r="Z1315" s="5">
        <v>1611.4</v>
      </c>
      <c r="AA1315" s="18">
        <f t="shared" si="109"/>
        <v>4009.5</v>
      </c>
      <c r="AB1315" s="18">
        <f t="shared" si="110"/>
        <v>0.35812856721777109</v>
      </c>
      <c r="AC1315" s="1" t="s">
        <v>7498</v>
      </c>
      <c r="AD1315" s="1" t="str">
        <f t="shared" si="112"/>
        <v>Preston C.B.</v>
      </c>
      <c r="AE1315" s="1" t="str">
        <f t="shared" si="111"/>
        <v>Preston C.B.</v>
      </c>
      <c r="AF1315" s="1" t="str">
        <f>INDEX(Lookup!G$2:G$1349, MATCH($AE1315, Lookup!$G$2:$G$1349,0))</f>
        <v>PRESTON C.B.</v>
      </c>
      <c r="AG1315" s="1" t="str">
        <f>INDEX(Lookup!F$2:F$1349, MATCH($AE1315, Lookup!$G$2:$G$1349,0))</f>
        <v>e200572</v>
      </c>
      <c r="AH1315" s="1" t="str">
        <f>INDEX(Lookup!C$2:C$1349, MATCH($AE1315, Lookup!$G$2:$G$1349,0))</f>
        <v>Lancashire</v>
      </c>
      <c r="AI1315" s="1" t="str">
        <f>INDEX(Lookup!D$2:D$1349, MATCH($AE1315, Lookup!$G$2:$G$1349,0))</f>
        <v>North West</v>
      </c>
      <c r="AJ1315" s="1" t="str">
        <f>INDEX(Lookup!E$2:E$1349, MATCH($AE1315, Lookup!$G$2:$G$1349,0))</f>
        <v>Rest of England</v>
      </c>
    </row>
    <row r="1316" spans="1:36" x14ac:dyDescent="0.3">
      <c r="A1316" s="11" t="s">
        <v>1310</v>
      </c>
      <c r="B1316" s="5">
        <v>135000</v>
      </c>
      <c r="C1316" s="5">
        <v>76</v>
      </c>
      <c r="D1316" s="5">
        <v>44</v>
      </c>
      <c r="E1316" s="5">
        <v>40.9</v>
      </c>
      <c r="G1316" s="5">
        <v>3.1</v>
      </c>
      <c r="I1316" s="5">
        <v>209000</v>
      </c>
      <c r="J1316" s="5">
        <v>154.30000000000001</v>
      </c>
      <c r="K1316" s="5">
        <v>9196000</v>
      </c>
      <c r="L1316" s="5">
        <v>0</v>
      </c>
      <c r="M1316" s="5">
        <v>21765.5</v>
      </c>
      <c r="N1316" s="5">
        <v>42703</v>
      </c>
      <c r="O1316" s="5">
        <v>9018.4</v>
      </c>
      <c r="P1316" s="5">
        <v>10487</v>
      </c>
      <c r="Q1316" s="5">
        <v>1379.2</v>
      </c>
      <c r="R1316" s="5">
        <v>30959</v>
      </c>
      <c r="S1316" s="5">
        <v>7096.3</v>
      </c>
      <c r="T1316" s="5">
        <v>1156</v>
      </c>
      <c r="U1316" s="5">
        <v>523.20000000000005</v>
      </c>
      <c r="V1316" s="5">
        <v>3684</v>
      </c>
      <c r="W1316" s="5">
        <v>1976.9</v>
      </c>
      <c r="X1316" s="13">
        <v>2337.6</v>
      </c>
      <c r="Y1316" s="13">
        <v>2270.1999999999998</v>
      </c>
      <c r="Z1316" s="5">
        <v>2478.4</v>
      </c>
      <c r="AA1316" s="18">
        <f t="shared" si="109"/>
        <v>8998.7000000000007</v>
      </c>
      <c r="AB1316" s="18">
        <f t="shared" si="110"/>
        <v>0.41343869885828494</v>
      </c>
      <c r="AC1316" s="1" t="s">
        <v>7498</v>
      </c>
      <c r="AD1316" s="1" t="str">
        <f t="shared" si="112"/>
        <v>Reading C.B.</v>
      </c>
      <c r="AE1316" s="1" t="str">
        <f t="shared" si="111"/>
        <v>Reading C.B.</v>
      </c>
      <c r="AF1316" s="1" t="str">
        <f>INDEX(Lookup!G$2:G$1349, MATCH($AE1316, Lookup!$G$2:$G$1349,0))</f>
        <v>READING C.B.</v>
      </c>
      <c r="AG1316" s="1" t="str">
        <f>INDEX(Lookup!F$2:F$1349, MATCH($AE1316, Lookup!$G$2:$G$1349,0))</f>
        <v>e020012</v>
      </c>
      <c r="AH1316" s="1" t="str">
        <f>INDEX(Lookup!C$2:C$1349, MATCH($AE1316, Lookup!$G$2:$G$1349,0))</f>
        <v>Berkshire</v>
      </c>
      <c r="AI1316" s="1" t="str">
        <f>INDEX(Lookup!D$2:D$1349, MATCH($AE1316, Lookup!$G$2:$G$1349,0))</f>
        <v>South East</v>
      </c>
      <c r="AJ1316" s="1" t="str">
        <f>INDEX(Lookup!E$2:E$1349, MATCH($AE1316, Lookup!$G$2:$G$1349,0))</f>
        <v>Greater South East</v>
      </c>
    </row>
    <row r="1317" spans="1:36" x14ac:dyDescent="0.3">
      <c r="A1317" s="11" t="s">
        <v>1311</v>
      </c>
      <c r="B1317" s="5">
        <v>93010</v>
      </c>
      <c r="C1317" s="5">
        <v>110.5</v>
      </c>
      <c r="D1317" s="5">
        <v>47</v>
      </c>
      <c r="E1317" s="5">
        <v>42.3</v>
      </c>
      <c r="G1317" s="5">
        <v>4.7</v>
      </c>
      <c r="I1317" s="5">
        <v>80150</v>
      </c>
      <c r="J1317" s="5">
        <v>176.8</v>
      </c>
      <c r="K1317" s="5">
        <v>3767050</v>
      </c>
      <c r="L1317" s="5">
        <v>31.8</v>
      </c>
      <c r="M1317" s="5">
        <v>8538.9</v>
      </c>
      <c r="N1317" s="5">
        <v>34747</v>
      </c>
      <c r="O1317" s="5">
        <v>4271.8999999999996</v>
      </c>
      <c r="P1317" s="5">
        <v>25682</v>
      </c>
      <c r="Q1317" s="5">
        <v>2300.9</v>
      </c>
      <c r="R1317" s="5">
        <v>8724</v>
      </c>
      <c r="S1317" s="5">
        <v>1811.1</v>
      </c>
      <c r="T1317" s="5">
        <v>325</v>
      </c>
      <c r="U1317" s="5">
        <v>157.5</v>
      </c>
      <c r="V1317" s="5">
        <v>835.5</v>
      </c>
      <c r="W1317" s="5">
        <v>104</v>
      </c>
      <c r="X1317" s="13">
        <v>681</v>
      </c>
      <c r="Y1317" s="13">
        <v>1603.9</v>
      </c>
      <c r="Z1317" s="5">
        <v>1042.5999999999999</v>
      </c>
      <c r="AA1317" s="18">
        <f t="shared" si="109"/>
        <v>4269.5</v>
      </c>
      <c r="AB1317" s="18">
        <f t="shared" si="110"/>
        <v>0.50000585555516519</v>
      </c>
      <c r="AC1317" s="1" t="s">
        <v>7498</v>
      </c>
      <c r="AD1317" s="1" t="str">
        <f t="shared" si="112"/>
        <v>Rochdale C.B.</v>
      </c>
      <c r="AE1317" s="1" t="str">
        <f t="shared" si="111"/>
        <v>Rochdale C.B.</v>
      </c>
      <c r="AF1317" s="1" t="str">
        <f>INDEX(Lookup!G$2:G$1349, MATCH($AE1317, Lookup!$G$2:$G$1349,0))</f>
        <v>ROCHDALE C.B.</v>
      </c>
      <c r="AG1317" s="1" t="str">
        <f>INDEX(Lookup!F$2:F$1349, MATCH($AE1317, Lookup!$G$2:$G$1349,0))</f>
        <v>e200573</v>
      </c>
      <c r="AH1317" s="1" t="str">
        <f>INDEX(Lookup!C$2:C$1349, MATCH($AE1317, Lookup!$G$2:$G$1349,0))</f>
        <v>Greater Manchester</v>
      </c>
      <c r="AI1317" s="1" t="str">
        <f>INDEX(Lookup!D$2:D$1349, MATCH($AE1317, Lookup!$G$2:$G$1349,0))</f>
        <v>North West</v>
      </c>
      <c r="AJ1317" s="1" t="str">
        <f>INDEX(Lookup!E$2:E$1349, MATCH($AE1317, Lookup!$G$2:$G$1349,0))</f>
        <v>Rest of England</v>
      </c>
    </row>
    <row r="1318" spans="1:36" x14ac:dyDescent="0.3">
      <c r="A1318" s="11" t="s">
        <v>1312</v>
      </c>
      <c r="B1318" s="5">
        <v>84570</v>
      </c>
      <c r="C1318" s="5">
        <v>101.5</v>
      </c>
      <c r="D1318" s="5">
        <v>45</v>
      </c>
      <c r="E1318" s="5">
        <v>41.3</v>
      </c>
      <c r="G1318" s="5">
        <v>3.7</v>
      </c>
      <c r="I1318" s="5">
        <v>86879</v>
      </c>
      <c r="J1318" s="5">
        <v>130.6</v>
      </c>
      <c r="K1318" s="5">
        <v>3909555</v>
      </c>
      <c r="L1318" s="5">
        <v>19.899999999999999</v>
      </c>
      <c r="M1318" s="5">
        <v>9015.4</v>
      </c>
      <c r="N1318" s="5">
        <v>29654</v>
      </c>
      <c r="O1318" s="5">
        <v>3806.9</v>
      </c>
      <c r="P1318" s="5">
        <v>19753</v>
      </c>
      <c r="Q1318" s="5">
        <v>1969.4</v>
      </c>
      <c r="R1318" s="5">
        <v>9831</v>
      </c>
      <c r="S1318" s="5">
        <v>1806.4</v>
      </c>
      <c r="T1318" s="5">
        <v>62</v>
      </c>
      <c r="U1318" s="5">
        <v>30.3</v>
      </c>
      <c r="V1318" s="5">
        <v>854.2</v>
      </c>
      <c r="W1318" s="5">
        <v>125.5</v>
      </c>
      <c r="X1318" s="13">
        <v>622.6</v>
      </c>
      <c r="Y1318" s="5">
        <v>2319.6</v>
      </c>
      <c r="Z1318" s="5">
        <v>1286.5999999999999</v>
      </c>
      <c r="AA1318" s="18">
        <f t="shared" si="109"/>
        <v>3806.1000000000004</v>
      </c>
      <c r="AB1318" s="18">
        <f t="shared" si="110"/>
        <v>0.4221776072054485</v>
      </c>
      <c r="AC1318" s="1" t="s">
        <v>7498</v>
      </c>
      <c r="AD1318" s="1" t="str">
        <f t="shared" si="112"/>
        <v>Rotherham C.B.</v>
      </c>
      <c r="AE1318" s="1" t="str">
        <f t="shared" si="111"/>
        <v>Rotherham C.B.</v>
      </c>
      <c r="AF1318" s="1" t="str">
        <f>INDEX(Lookup!G$2:G$1349, MATCH($AE1318, Lookup!$G$2:$G$1349,0))</f>
        <v>ROTHERHAM C.B.</v>
      </c>
      <c r="AG1318" s="1" t="str">
        <f>INDEX(Lookup!F$2:F$1349, MATCH($AE1318, Lookup!$G$2:$G$1349,0))</f>
        <v>e461206</v>
      </c>
      <c r="AH1318" s="1" t="str">
        <f>INDEX(Lookup!C$2:C$1349, MATCH($AE1318, Lookup!$G$2:$G$1349,0))</f>
        <v>South Yorkshire</v>
      </c>
      <c r="AI1318" s="1" t="str">
        <f>INDEX(Lookup!D$2:D$1349, MATCH($AE1318, Lookup!$G$2:$G$1349,0))</f>
        <v>Yorkshire and The Humber</v>
      </c>
      <c r="AJ1318" s="1" t="str">
        <f>INDEX(Lookup!E$2:E$1349, MATCH($AE1318, Lookup!$G$2:$G$1349,0))</f>
        <v>Rest of England</v>
      </c>
    </row>
    <row r="1319" spans="1:36" x14ac:dyDescent="0.3">
      <c r="A1319" s="11" t="s">
        <v>7593</v>
      </c>
      <c r="B1319" s="5">
        <v>104430</v>
      </c>
      <c r="C1319" s="5">
        <v>96</v>
      </c>
      <c r="D1319" s="5">
        <v>42.1</v>
      </c>
      <c r="E1319" s="5">
        <v>38</v>
      </c>
      <c r="G1319" s="5">
        <v>4.0999999999999996</v>
      </c>
      <c r="I1319" s="15">
        <v>115927</v>
      </c>
      <c r="J1319" s="5">
        <v>174.1</v>
      </c>
      <c r="K1319" s="5">
        <v>4880527</v>
      </c>
      <c r="L1319" s="5">
        <v>12.9</v>
      </c>
      <c r="M1319" s="5">
        <v>12173</v>
      </c>
      <c r="N1319" s="5">
        <v>36.706000000000003</v>
      </c>
      <c r="O1319" s="5">
        <v>5411.6</v>
      </c>
      <c r="P1319" s="5">
        <v>17616</v>
      </c>
      <c r="Q1319" s="5">
        <v>1803.4</v>
      </c>
      <c r="R1319" s="5">
        <v>19057</v>
      </c>
      <c r="S1319" s="5">
        <v>3591</v>
      </c>
      <c r="T1319" s="5">
        <v>29</v>
      </c>
      <c r="U1319" s="5">
        <v>13.5</v>
      </c>
      <c r="V1319" s="5">
        <v>946.6</v>
      </c>
      <c r="W1319" s="5">
        <v>330.4</v>
      </c>
      <c r="X1319" s="13">
        <v>778.9</v>
      </c>
      <c r="Y1319" s="5">
        <v>3342.1</v>
      </c>
      <c r="Z1319" s="5">
        <v>1363.4</v>
      </c>
      <c r="AA1319" s="18">
        <f t="shared" si="109"/>
        <v>5407.9</v>
      </c>
      <c r="AB1319" s="18">
        <f t="shared" si="110"/>
        <v>0.44425367616856976</v>
      </c>
      <c r="AC1319" s="1" t="s">
        <v>7498</v>
      </c>
      <c r="AD1319" s="1" t="str">
        <f t="shared" si="112"/>
        <v>St. Helens C.B.</v>
      </c>
      <c r="AE1319" s="1" t="str">
        <f t="shared" si="111"/>
        <v>St. Helens C.B.</v>
      </c>
      <c r="AF1319" s="1" t="str">
        <f>INDEX(Lookup!G$2:G$1349, MATCH($AE1319, Lookup!$G$2:$G$1349,0))</f>
        <v>ST. HELENS C.B.</v>
      </c>
      <c r="AG1319" s="1" t="str">
        <f>INDEX(Lookup!F$2:F$1349, MATCH($AE1319, Lookup!$G$2:$G$1349,0))</f>
        <v>e200574</v>
      </c>
      <c r="AH1319" s="1" t="str">
        <f>INDEX(Lookup!C$2:C$1349, MATCH($AE1319, Lookup!$G$2:$G$1349,0))</f>
        <v>Merseyside</v>
      </c>
      <c r="AI1319" s="1" t="str">
        <f>INDEX(Lookup!D$2:D$1349, MATCH($AE1319, Lookup!$G$2:$G$1349,0))</f>
        <v>North West</v>
      </c>
      <c r="AJ1319" s="1" t="str">
        <f>INDEX(Lookup!E$2:E$1349, MATCH($AE1319, Lookup!$G$2:$G$1349,0))</f>
        <v>Rest of England</v>
      </c>
    </row>
    <row r="1320" spans="1:36" x14ac:dyDescent="0.3">
      <c r="A1320" s="11" t="s">
        <v>1314</v>
      </c>
      <c r="B1320" s="5">
        <v>128740</v>
      </c>
      <c r="C1320" s="5">
        <v>103</v>
      </c>
      <c r="D1320" s="5">
        <v>48</v>
      </c>
      <c r="E1320" s="5">
        <v>42.1</v>
      </c>
      <c r="G1320" s="5">
        <v>5.9</v>
      </c>
      <c r="I1320" s="5">
        <v>125000</v>
      </c>
      <c r="J1320" s="5">
        <v>147.5</v>
      </c>
      <c r="K1320" s="5">
        <v>6000000</v>
      </c>
      <c r="L1320" s="5">
        <v>21.6</v>
      </c>
      <c r="M1320" s="5">
        <v>13524.3</v>
      </c>
      <c r="N1320" s="5">
        <v>44335</v>
      </c>
      <c r="O1320" s="5">
        <v>6108.9</v>
      </c>
      <c r="P1320" s="5">
        <v>28217</v>
      </c>
      <c r="Q1320" s="5">
        <v>2828.6</v>
      </c>
      <c r="R1320" s="5">
        <v>15723</v>
      </c>
      <c r="S1320" s="5">
        <v>3093</v>
      </c>
      <c r="T1320" s="5">
        <v>368</v>
      </c>
      <c r="U1320" s="5">
        <v>180.4</v>
      </c>
      <c r="V1320" s="5">
        <v>1094</v>
      </c>
      <c r="W1320" s="5">
        <v>336.5</v>
      </c>
      <c r="X1320" s="13">
        <v>1468.3</v>
      </c>
      <c r="Y1320" s="13">
        <v>2078.4</v>
      </c>
      <c r="Z1320" s="5">
        <v>2438.1999999999998</v>
      </c>
      <c r="AA1320" s="18">
        <f t="shared" si="109"/>
        <v>6102</v>
      </c>
      <c r="AB1320" s="18">
        <f t="shared" si="110"/>
        <v>0.45118786184867243</v>
      </c>
      <c r="AC1320" s="1" t="s">
        <v>7498</v>
      </c>
      <c r="AD1320" s="1" t="str">
        <f t="shared" si="112"/>
        <v>Salford C.B.</v>
      </c>
      <c r="AE1320" s="1" t="str">
        <f t="shared" si="111"/>
        <v>Salford C.B.</v>
      </c>
      <c r="AF1320" s="1" t="str">
        <f>INDEX(Lookup!G$2:G$1349, MATCH($AE1320, Lookup!$G$2:$G$1349,0))</f>
        <v>SALFORD C.B.</v>
      </c>
      <c r="AG1320" s="1" t="str">
        <f>INDEX(Lookup!F$2:F$1349, MATCH($AE1320, Lookup!$G$2:$G$1349,0))</f>
        <v>e200575</v>
      </c>
      <c r="AH1320" s="1" t="str">
        <f>INDEX(Lookup!C$2:C$1349, MATCH($AE1320, Lookup!$G$2:$G$1349,0))</f>
        <v>Greater Manchester</v>
      </c>
      <c r="AI1320" s="1" t="str">
        <f>INDEX(Lookup!D$2:D$1349, MATCH($AE1320, Lookup!$G$2:$G$1349,0))</f>
        <v>North West</v>
      </c>
      <c r="AJ1320" s="1" t="str">
        <f>INDEX(Lookup!E$2:E$1349, MATCH($AE1320, Lookup!$G$2:$G$1349,0))</f>
        <v>Rest of England</v>
      </c>
    </row>
    <row r="1321" spans="1:36" x14ac:dyDescent="0.3">
      <c r="A1321" s="11" t="s">
        <v>1315</v>
      </c>
      <c r="B1321" s="5">
        <v>106400</v>
      </c>
      <c r="C1321" s="5">
        <v>112.5</v>
      </c>
      <c r="D1321" s="5">
        <v>50</v>
      </c>
      <c r="E1321" s="5">
        <v>46.3</v>
      </c>
      <c r="G1321" s="5">
        <v>3.7</v>
      </c>
      <c r="I1321" s="5">
        <v>548474</v>
      </c>
      <c r="J1321" s="5">
        <v>127.9</v>
      </c>
      <c r="K1321" s="5">
        <v>27423700</v>
      </c>
      <c r="L1321" s="5">
        <v>16.8</v>
      </c>
      <c r="M1321" s="5">
        <v>56409.9</v>
      </c>
      <c r="N1321" s="5">
        <v>187316</v>
      </c>
      <c r="O1321" s="5">
        <v>24537</v>
      </c>
      <c r="P1321" s="5">
        <v>132978</v>
      </c>
      <c r="Q1321" s="5">
        <v>13230.2</v>
      </c>
      <c r="R1321" s="5">
        <v>52613</v>
      </c>
      <c r="S1321" s="5">
        <v>10447.1</v>
      </c>
      <c r="T1321" s="5">
        <v>1678</v>
      </c>
      <c r="U1321" s="5">
        <v>849.2</v>
      </c>
      <c r="V1321" s="5">
        <v>6626.2</v>
      </c>
      <c r="W1321" s="5">
        <v>1833.3</v>
      </c>
      <c r="X1321" s="13">
        <v>4126.8999999999996</v>
      </c>
      <c r="Y1321" s="13">
        <v>11207.1</v>
      </c>
      <c r="Z1321" s="5">
        <v>8079.4</v>
      </c>
      <c r="AA1321" s="18">
        <f t="shared" si="109"/>
        <v>24526.500000000004</v>
      </c>
      <c r="AB1321" s="18">
        <f t="shared" si="110"/>
        <v>0.43479070163216038</v>
      </c>
      <c r="AC1321" s="1" t="s">
        <v>7498</v>
      </c>
      <c r="AD1321" s="1" t="str">
        <f t="shared" si="112"/>
        <v>Sheffield C.B.</v>
      </c>
      <c r="AE1321" s="1" t="str">
        <f t="shared" si="111"/>
        <v>Sheffield C.B.</v>
      </c>
      <c r="AF1321" s="1" t="str">
        <f>INDEX(Lookup!G$2:G$1349, MATCH($AE1321, Lookup!$G$2:$G$1349,0))</f>
        <v>SHEFFIELD C.B.</v>
      </c>
      <c r="AG1321" s="1" t="str">
        <f>INDEX(Lookup!F$2:F$1349, MATCH($AE1321, Lookup!$G$2:$G$1349,0))</f>
        <v>e461207</v>
      </c>
      <c r="AH1321" s="1" t="str">
        <f>INDEX(Lookup!C$2:C$1349, MATCH($AE1321, Lookup!$G$2:$G$1349,0))</f>
        <v>South Yorkshire</v>
      </c>
      <c r="AI1321" s="1" t="str">
        <f>INDEX(Lookup!D$2:D$1349, MATCH($AE1321, Lookup!$G$2:$G$1349,0))</f>
        <v>Yorkshire and The Humber</v>
      </c>
      <c r="AJ1321" s="1" t="str">
        <f>INDEX(Lookup!E$2:E$1349, MATCH($AE1321, Lookup!$G$2:$G$1349,0))</f>
        <v>Rest of England</v>
      </c>
    </row>
    <row r="1322" spans="1:36" x14ac:dyDescent="0.3">
      <c r="A1322" s="11" t="s">
        <v>1316</v>
      </c>
      <c r="B1322" s="5">
        <v>67880</v>
      </c>
      <c r="C1322" s="5">
        <v>75.5</v>
      </c>
      <c r="D1322" s="5">
        <v>30.5</v>
      </c>
      <c r="E1322" s="5">
        <v>28.5</v>
      </c>
      <c r="G1322" s="5">
        <v>2</v>
      </c>
      <c r="I1322" s="5">
        <v>160500</v>
      </c>
      <c r="J1322" s="5">
        <v>177.9</v>
      </c>
      <c r="K1322" s="5">
        <v>4895250</v>
      </c>
      <c r="L1322" s="5">
        <v>0</v>
      </c>
      <c r="M1322" s="5">
        <v>16081.1</v>
      </c>
      <c r="N1322" s="5">
        <v>37061</v>
      </c>
      <c r="O1322" s="5">
        <v>10610.9</v>
      </c>
      <c r="P1322" s="5">
        <v>1247</v>
      </c>
      <c r="Q1322" s="5">
        <v>161.6</v>
      </c>
      <c r="R1322" s="5">
        <v>30754</v>
      </c>
      <c r="S1322" s="5">
        <v>7858.4</v>
      </c>
      <c r="T1322" s="5">
        <v>5044</v>
      </c>
      <c r="U1322" s="5">
        <v>2588.1</v>
      </c>
      <c r="V1322" s="5">
        <v>1594.4</v>
      </c>
      <c r="W1322" s="5">
        <v>325.7</v>
      </c>
      <c r="X1322" s="13">
        <v>662.8</v>
      </c>
      <c r="Y1322" s="13">
        <v>1448.4</v>
      </c>
      <c r="Z1322" s="5">
        <v>1438.9</v>
      </c>
      <c r="AA1322" s="18">
        <f t="shared" si="109"/>
        <v>10608.1</v>
      </c>
      <c r="AB1322" s="18">
        <f t="shared" si="110"/>
        <v>0.65966258527090804</v>
      </c>
      <c r="AC1322" s="1" t="s">
        <v>7498</v>
      </c>
      <c r="AD1322" s="1" t="str">
        <f t="shared" si="112"/>
        <v>Solihull C.B.</v>
      </c>
      <c r="AE1322" s="1" t="str">
        <f t="shared" si="111"/>
        <v>Solihull C.B.</v>
      </c>
      <c r="AF1322" s="1" t="str">
        <f>INDEX(Lookup!G$2:G$1349, MATCH($AE1322, Lookup!$G$2:$G$1349,0))</f>
        <v>SOLIHULL C.B.</v>
      </c>
      <c r="AG1322" s="1" t="str">
        <f>INDEX(Lookup!F$2:F$1349, MATCH($AE1322, Lookup!$G$2:$G$1349,0))</f>
        <v>e391068</v>
      </c>
      <c r="AH1322" s="1" t="str">
        <f>INDEX(Lookup!C$2:C$1349, MATCH($AE1322, Lookup!$G$2:$G$1349,0))</f>
        <v>West Midlands</v>
      </c>
      <c r="AI1322" s="1" t="str">
        <f>INDEX(Lookup!D$2:D$1349, MATCH($AE1322, Lookup!$G$2:$G$1349,0))</f>
        <v>West Midlands</v>
      </c>
      <c r="AJ1322" s="1" t="str">
        <f>INDEX(Lookup!E$2:E$1349, MATCH($AE1322, Lookup!$G$2:$G$1349,0))</f>
        <v>Rest of England</v>
      </c>
    </row>
    <row r="1323" spans="1:36" x14ac:dyDescent="0.3">
      <c r="A1323" s="11" t="s">
        <v>1317</v>
      </c>
      <c r="B1323" s="5">
        <v>59840</v>
      </c>
      <c r="C1323" s="5">
        <v>80.5</v>
      </c>
      <c r="D1323" s="5">
        <v>34</v>
      </c>
      <c r="E1323" s="5">
        <v>30.6</v>
      </c>
      <c r="G1323" s="5">
        <v>3.4</v>
      </c>
      <c r="I1323" s="5">
        <v>284000</v>
      </c>
      <c r="J1323" s="5">
        <v>135.1</v>
      </c>
      <c r="K1323" s="5">
        <v>12382400</v>
      </c>
      <c r="L1323" s="5">
        <v>2.1</v>
      </c>
      <c r="M1323" s="5">
        <v>28199.599999999999</v>
      </c>
      <c r="N1323" s="5">
        <v>71181</v>
      </c>
      <c r="O1323" s="5">
        <v>12834</v>
      </c>
      <c r="P1323" s="5">
        <v>22574</v>
      </c>
      <c r="Q1323" s="5">
        <v>2845.2</v>
      </c>
      <c r="R1323" s="5">
        <v>48089</v>
      </c>
      <c r="S1323" s="5">
        <v>9756.4</v>
      </c>
      <c r="T1323" s="5">
        <v>499</v>
      </c>
      <c r="U1323" s="5">
        <v>229.2</v>
      </c>
      <c r="V1323" s="5">
        <v>3658.1</v>
      </c>
      <c r="W1323" s="5">
        <v>1324.7</v>
      </c>
      <c r="X1323" s="5">
        <v>2981.7</v>
      </c>
      <c r="Y1323" s="13">
        <v>3242.4</v>
      </c>
      <c r="Z1323" s="13">
        <v>4158.8</v>
      </c>
      <c r="AA1323" s="18">
        <f t="shared" si="109"/>
        <v>12830.8</v>
      </c>
      <c r="AB1323" s="18">
        <f t="shared" si="110"/>
        <v>0.45499936169307365</v>
      </c>
      <c r="AC1323" s="1" t="s">
        <v>7498</v>
      </c>
      <c r="AD1323" s="1" t="str">
        <f t="shared" si="112"/>
        <v>Southampton C.B.</v>
      </c>
      <c r="AE1323" s="1" t="str">
        <f t="shared" si="111"/>
        <v>Southampton C.B.</v>
      </c>
      <c r="AF1323" s="1" t="str">
        <f>INDEX(Lookup!G$2:G$1349, MATCH($AE1323, Lookup!$G$2:$G$1349,0))</f>
        <v>SOUTHAMPTON C.B.</v>
      </c>
      <c r="AG1323" s="1" t="str">
        <f>INDEX(Lookup!F$2:F$1349, MATCH($AE1323, Lookup!$G$2:$G$1349,0))</f>
        <v>e150413</v>
      </c>
      <c r="AH1323" s="1" t="str">
        <f>INDEX(Lookup!C$2:C$1349, MATCH($AE1323, Lookup!$G$2:$G$1349,0))</f>
        <v>Hampshire</v>
      </c>
      <c r="AI1323" s="1" t="str">
        <f>INDEX(Lookup!D$2:D$1349, MATCH($AE1323, Lookup!$G$2:$G$1349,0))</f>
        <v>South East</v>
      </c>
      <c r="AJ1323" s="1" t="str">
        <f>INDEX(Lookup!E$2:E$1349, MATCH($AE1323, Lookup!$G$2:$G$1349,0))</f>
        <v>Greater South East</v>
      </c>
    </row>
    <row r="1324" spans="1:36" x14ac:dyDescent="0.3">
      <c r="A1324" s="11" t="s">
        <v>1318</v>
      </c>
      <c r="B1324" s="5">
        <v>163380</v>
      </c>
      <c r="C1324" s="5">
        <v>84.5</v>
      </c>
      <c r="D1324" s="5">
        <v>35.5</v>
      </c>
      <c r="E1324" s="5">
        <v>32.200000000000003</v>
      </c>
      <c r="G1324" s="5">
        <v>3.3</v>
      </c>
      <c r="I1324" s="5">
        <v>243000</v>
      </c>
      <c r="J1324" s="5">
        <v>172.4</v>
      </c>
      <c r="K1324" s="5">
        <v>8626500</v>
      </c>
      <c r="L1324" s="5">
        <v>0</v>
      </c>
      <c r="M1324" s="5">
        <v>24503.4</v>
      </c>
      <c r="N1324" s="5">
        <v>59248</v>
      </c>
      <c r="O1324" s="5">
        <v>14734.1</v>
      </c>
      <c r="P1324" s="5">
        <v>5360</v>
      </c>
      <c r="Q1324" s="5">
        <v>672.4</v>
      </c>
      <c r="R1324" s="5">
        <v>49962</v>
      </c>
      <c r="S1324" s="5">
        <v>12142.8</v>
      </c>
      <c r="T1324" s="5">
        <v>3915</v>
      </c>
      <c r="U1324" s="5">
        <v>1898.1</v>
      </c>
      <c r="V1324" s="5">
        <v>3791.8</v>
      </c>
      <c r="W1324" s="5">
        <v>683.7</v>
      </c>
      <c r="X1324" s="13">
        <v>1421.7</v>
      </c>
      <c r="Y1324" s="13">
        <v>1277.2</v>
      </c>
      <c r="Z1324" s="13">
        <v>2594.9</v>
      </c>
      <c r="AA1324" s="18">
        <f t="shared" si="109"/>
        <v>14713.3</v>
      </c>
      <c r="AB1324" s="18">
        <f t="shared" si="110"/>
        <v>0.60045952806549285</v>
      </c>
      <c r="AC1324" s="1" t="s">
        <v>7498</v>
      </c>
      <c r="AD1324" s="1" t="str">
        <f t="shared" si="112"/>
        <v>Southend-on-Sea C.B.</v>
      </c>
      <c r="AE1324" s="1" t="str">
        <f t="shared" si="111"/>
        <v>Southend-on-Sea C.B.</v>
      </c>
      <c r="AF1324" s="1" t="str">
        <f>INDEX(Lookup!G$2:G$1349, MATCH($AE1324, Lookup!$G$2:$G$1349,0))</f>
        <v>SOUTHEND-ON-SEA C.B.</v>
      </c>
      <c r="AG1324" s="1" t="str">
        <f>INDEX(Lookup!F$2:F$1349, MATCH($AE1324, Lookup!$G$2:$G$1349,0))</f>
        <v>e120307</v>
      </c>
      <c r="AH1324" s="1" t="str">
        <f>INDEX(Lookup!C$2:C$1349, MATCH($AE1324, Lookup!$G$2:$G$1349,0))</f>
        <v>Essex</v>
      </c>
      <c r="AI1324" s="1" t="str">
        <f>INDEX(Lookup!D$2:D$1349, MATCH($AE1324, Lookup!$G$2:$G$1349,0))</f>
        <v>East of England</v>
      </c>
      <c r="AJ1324" s="1" t="str">
        <f>INDEX(Lookup!E$2:E$1349, MATCH($AE1324, Lookup!$G$2:$G$1349,0))</f>
        <v>Greater South East</v>
      </c>
    </row>
    <row r="1325" spans="1:36" x14ac:dyDescent="0.3">
      <c r="A1325" s="11" t="s">
        <v>1319</v>
      </c>
      <c r="B1325" s="5">
        <v>85250</v>
      </c>
      <c r="C1325" s="5">
        <v>70</v>
      </c>
      <c r="D1325" s="5">
        <v>31.5</v>
      </c>
      <c r="E1325" s="5">
        <v>27.7</v>
      </c>
      <c r="G1325" s="5">
        <v>3.8</v>
      </c>
      <c r="I1325" s="5">
        <v>101334</v>
      </c>
      <c r="J1325" s="5">
        <v>140</v>
      </c>
      <c r="K1325" s="5">
        <v>3192021</v>
      </c>
      <c r="L1325" s="5">
        <v>8.1999999999999993</v>
      </c>
      <c r="M1325" s="5">
        <v>10524.1</v>
      </c>
      <c r="N1325" s="5">
        <v>29718</v>
      </c>
      <c r="O1325" s="5">
        <v>6526.2</v>
      </c>
      <c r="P1325" s="5">
        <v>8041</v>
      </c>
      <c r="Q1325" s="5">
        <v>987.2</v>
      </c>
      <c r="R1325" s="5">
        <v>19997</v>
      </c>
      <c r="S1325" s="5">
        <v>4685.7</v>
      </c>
      <c r="T1325" s="5">
        <v>1676</v>
      </c>
      <c r="U1325" s="5">
        <v>852.9</v>
      </c>
      <c r="V1325" s="5">
        <v>1609.8</v>
      </c>
      <c r="W1325" s="5">
        <v>155.9</v>
      </c>
      <c r="X1325" s="13">
        <v>707.4</v>
      </c>
      <c r="Y1325" s="13">
        <v>344.6</v>
      </c>
      <c r="Z1325" s="5">
        <v>1180.0999999999999</v>
      </c>
      <c r="AA1325" s="18">
        <f t="shared" si="109"/>
        <v>6525.7999999999993</v>
      </c>
      <c r="AB1325" s="18">
        <f t="shared" si="110"/>
        <v>0.62008152716146736</v>
      </c>
      <c r="AC1325" s="1" t="s">
        <v>7498</v>
      </c>
      <c r="AD1325" s="1" t="str">
        <f t="shared" si="112"/>
        <v>Southport C.B.</v>
      </c>
      <c r="AE1325" s="1" t="str">
        <f t="shared" si="111"/>
        <v>Southport C.B.</v>
      </c>
      <c r="AF1325" s="1" t="str">
        <f>INDEX(Lookup!G$2:G$1349, MATCH($AE1325, Lookup!$G$2:$G$1349,0))</f>
        <v>SOUTHPORT C.B.</v>
      </c>
      <c r="AG1325" s="1" t="str">
        <f>INDEX(Lookup!F$2:F$1349, MATCH($AE1325, Lookup!$G$2:$G$1349,0))</f>
        <v>e200576</v>
      </c>
      <c r="AH1325" s="1" t="str">
        <f>INDEX(Lookup!C$2:C$1349, MATCH($AE1325, Lookup!$G$2:$G$1349,0))</f>
        <v>Merseyside</v>
      </c>
      <c r="AI1325" s="1" t="str">
        <f>INDEX(Lookup!D$2:D$1349, MATCH($AE1325, Lookup!$G$2:$G$1349,0))</f>
        <v>North West</v>
      </c>
      <c r="AJ1325" s="1" t="str">
        <f>INDEX(Lookup!E$2:E$1349, MATCH($AE1325, Lookup!$G$2:$G$1349,0))</f>
        <v>Rest of England</v>
      </c>
    </row>
    <row r="1326" spans="1:36" x14ac:dyDescent="0.3">
      <c r="A1326" s="11" t="s">
        <v>1320</v>
      </c>
      <c r="B1326" s="5">
        <v>98610</v>
      </c>
      <c r="C1326" s="5">
        <v>85.5</v>
      </c>
      <c r="D1326" s="5">
        <v>38.5</v>
      </c>
      <c r="E1326" s="5">
        <v>32</v>
      </c>
      <c r="G1326" s="5">
        <v>6.5</v>
      </c>
      <c r="I1326" s="5">
        <v>78870</v>
      </c>
      <c r="J1326" s="5">
        <v>133.80000000000001</v>
      </c>
      <c r="K1326" s="5">
        <v>3036495</v>
      </c>
      <c r="L1326" s="5">
        <v>38.1</v>
      </c>
      <c r="M1326" s="5">
        <v>8163.6</v>
      </c>
      <c r="N1326" s="5">
        <v>36192</v>
      </c>
      <c r="O1326" s="5">
        <v>4522.2</v>
      </c>
      <c r="P1326" s="5">
        <v>26547</v>
      </c>
      <c r="Q1326" s="5">
        <v>2737</v>
      </c>
      <c r="R1326" s="5">
        <v>9600</v>
      </c>
      <c r="S1326" s="5">
        <v>1774.8</v>
      </c>
      <c r="T1326" s="5">
        <v>18</v>
      </c>
      <c r="U1326" s="5">
        <v>8.6</v>
      </c>
      <c r="V1326" s="5">
        <v>970.8</v>
      </c>
      <c r="W1326" s="5">
        <v>83.3</v>
      </c>
      <c r="X1326" s="13">
        <v>552.4</v>
      </c>
      <c r="Y1326" s="13">
        <v>865.6</v>
      </c>
      <c r="Z1326" s="5">
        <v>1169.4000000000001</v>
      </c>
      <c r="AA1326" s="18">
        <f t="shared" si="109"/>
        <v>4520.4000000000005</v>
      </c>
      <c r="AB1326" s="18">
        <f t="shared" si="110"/>
        <v>0.55372629722181399</v>
      </c>
      <c r="AC1326" s="1" t="s">
        <v>7498</v>
      </c>
      <c r="AD1326" s="1" t="str">
        <f t="shared" si="112"/>
        <v>South Shields C.B.</v>
      </c>
      <c r="AE1326" s="1" t="str">
        <f t="shared" si="111"/>
        <v>South Shields C.B.</v>
      </c>
      <c r="AF1326" s="1" t="str">
        <f>INDEX(Lookup!G$2:G$1349, MATCH($AE1326, Lookup!$G$2:$G$1349,0))</f>
        <v>SOUTH SHIELDS C.B.</v>
      </c>
      <c r="AG1326" s="1" t="str">
        <f>INDEX(Lookup!F$2:F$1349, MATCH($AE1326, Lookup!$G$2:$G$1349,0))</f>
        <v>e110263</v>
      </c>
      <c r="AH1326" s="1" t="str">
        <f>INDEX(Lookup!C$2:C$1349, MATCH($AE1326, Lookup!$G$2:$G$1349,0))</f>
        <v>Tyne And Wear</v>
      </c>
      <c r="AI1326" s="1" t="str">
        <f>INDEX(Lookup!D$2:D$1349, MATCH($AE1326, Lookup!$G$2:$G$1349,0))</f>
        <v>North East</v>
      </c>
      <c r="AJ1326" s="1" t="str">
        <f>INDEX(Lookup!E$2:E$1349, MATCH($AE1326, Lookup!$G$2:$G$1349,0))</f>
        <v>Rest of England</v>
      </c>
    </row>
    <row r="1327" spans="1:36" x14ac:dyDescent="0.3">
      <c r="A1327" s="11" t="s">
        <v>1321</v>
      </c>
      <c r="B1327" s="5">
        <v>138750</v>
      </c>
      <c r="C1327" s="5">
        <v>85.5</v>
      </c>
      <c r="D1327" s="5">
        <v>43.5</v>
      </c>
      <c r="E1327" s="5">
        <v>38.9</v>
      </c>
      <c r="G1327" s="5">
        <v>4.5999999999999996</v>
      </c>
      <c r="I1327" s="5">
        <v>152500</v>
      </c>
      <c r="J1327" s="5">
        <v>167.5</v>
      </c>
      <c r="K1327" s="5">
        <v>6633750</v>
      </c>
      <c r="L1327" s="5">
        <v>13.8</v>
      </c>
      <c r="M1327" s="5">
        <v>15959.8</v>
      </c>
      <c r="N1327" s="5">
        <v>50846</v>
      </c>
      <c r="O1327" s="5">
        <v>8434.9</v>
      </c>
      <c r="P1327" s="5">
        <v>22783</v>
      </c>
      <c r="Q1327" s="5">
        <v>2355.9</v>
      </c>
      <c r="R1327" s="5">
        <v>27582</v>
      </c>
      <c r="S1327" s="5">
        <v>5858.3</v>
      </c>
      <c r="T1327" s="5">
        <v>469</v>
      </c>
      <c r="U1327" s="5">
        <v>219.9</v>
      </c>
      <c r="V1327" s="5">
        <v>1993.8</v>
      </c>
      <c r="W1327" s="5">
        <v>359.6</v>
      </c>
      <c r="X1327" s="13">
        <v>1288.5999999999999</v>
      </c>
      <c r="Y1327" s="13">
        <v>2234.4</v>
      </c>
      <c r="Z1327" s="5">
        <v>1648.5</v>
      </c>
      <c r="AA1327" s="18">
        <f t="shared" si="109"/>
        <v>8434.1</v>
      </c>
      <c r="AB1327" s="18">
        <f t="shared" si="110"/>
        <v>0.52845900324565476</v>
      </c>
      <c r="AC1327" s="1" t="s">
        <v>7498</v>
      </c>
      <c r="AD1327" s="1" t="str">
        <f t="shared" si="112"/>
        <v>Stockport C.B.</v>
      </c>
      <c r="AE1327" s="1" t="str">
        <f t="shared" si="111"/>
        <v>Stockport C.B.</v>
      </c>
      <c r="AF1327" s="1" t="str">
        <f>INDEX(Lookup!G$2:G$1349, MATCH($AE1327, Lookup!$G$2:$G$1349,0))</f>
        <v>STOCKPORT C.B.</v>
      </c>
      <c r="AG1327" s="1" t="str">
        <f>INDEX(Lookup!F$2:F$1349, MATCH($AE1327, Lookup!$G$2:$G$1349,0))</f>
        <v>e050070</v>
      </c>
      <c r="AH1327" s="1" t="str">
        <f>INDEX(Lookup!C$2:C$1349, MATCH($AE1327, Lookup!$G$2:$G$1349,0))</f>
        <v>Greater Manchester</v>
      </c>
      <c r="AI1327" s="1" t="str">
        <f>INDEX(Lookup!D$2:D$1349, MATCH($AE1327, Lookup!$G$2:$G$1349,0))</f>
        <v>North West</v>
      </c>
      <c r="AJ1327" s="1" t="str">
        <f>INDEX(Lookup!E$2:E$1349, MATCH($AE1327, Lookup!$G$2:$G$1349,0))</f>
        <v>Rest of England</v>
      </c>
    </row>
    <row r="1328" spans="1:36" x14ac:dyDescent="0.3">
      <c r="A1328" s="11" t="s">
        <v>7594</v>
      </c>
      <c r="B1328" s="5">
        <v>262120</v>
      </c>
      <c r="C1328" s="5">
        <v>110.5</v>
      </c>
      <c r="D1328" s="5">
        <v>50</v>
      </c>
      <c r="E1328" s="5">
        <v>49.7</v>
      </c>
      <c r="G1328" s="5">
        <v>0.3</v>
      </c>
      <c r="I1328" s="5">
        <v>270000</v>
      </c>
      <c r="J1328" s="5">
        <v>164.7</v>
      </c>
      <c r="K1328" s="5">
        <v>13500000</v>
      </c>
      <c r="L1328" s="5">
        <v>18.100000000000001</v>
      </c>
      <c r="M1328" s="5">
        <v>28642.6</v>
      </c>
      <c r="N1328" s="5">
        <v>91884</v>
      </c>
      <c r="O1328" s="5">
        <v>13591.7</v>
      </c>
      <c r="P1328" s="5">
        <v>44780</v>
      </c>
      <c r="Q1328" s="5">
        <v>4841.3</v>
      </c>
      <c r="R1328" s="5">
        <v>46979</v>
      </c>
      <c r="S1328" s="5">
        <v>8694.1</v>
      </c>
      <c r="T1328" s="5">
        <v>105</v>
      </c>
      <c r="U1328" s="5">
        <v>54.5</v>
      </c>
      <c r="V1328" s="5">
        <v>2952.8</v>
      </c>
      <c r="W1328" s="5">
        <v>389.3</v>
      </c>
      <c r="X1328" s="13">
        <v>2411.6</v>
      </c>
      <c r="Y1328" s="5">
        <v>5568.7</v>
      </c>
      <c r="Z1328" s="5">
        <v>3728.4</v>
      </c>
      <c r="AA1328" s="18">
        <f t="shared" si="109"/>
        <v>13589.900000000001</v>
      </c>
      <c r="AB1328" s="18">
        <f t="shared" si="110"/>
        <v>0.47446460865982842</v>
      </c>
      <c r="AC1328" s="1" t="s">
        <v>7498</v>
      </c>
      <c r="AD1328" s="1" t="str">
        <f t="shared" si="112"/>
        <v>Stoke on Trent C.B.</v>
      </c>
      <c r="AE1328" s="1" t="str">
        <f t="shared" si="111"/>
        <v>Stoke on Trent C.B.</v>
      </c>
      <c r="AF1328" s="1" t="str">
        <f>INDEX(Lookup!G$2:G$1349, MATCH($AE1328, Lookup!$G$2:$G$1349,0))</f>
        <v>STOKE ON TRENT C.B.</v>
      </c>
      <c r="AG1328" s="1" t="str">
        <f>INDEX(Lookup!F$2:F$1349, MATCH($AE1328, Lookup!$G$2:$G$1349,0))</f>
        <v>e330942</v>
      </c>
      <c r="AH1328" s="1" t="str">
        <f>INDEX(Lookup!C$2:C$1349, MATCH($AE1328, Lookup!$G$2:$G$1349,0))</f>
        <v>Staffordshire</v>
      </c>
      <c r="AI1328" s="1" t="str">
        <f>INDEX(Lookup!D$2:D$1349, MATCH($AE1328, Lookup!$G$2:$G$1349,0))</f>
        <v>West Midlands</v>
      </c>
      <c r="AJ1328" s="1" t="str">
        <f>INDEX(Lookup!E$2:E$1349, MATCH($AE1328, Lookup!$G$2:$G$1349,0))</f>
        <v>Rest of England</v>
      </c>
    </row>
    <row r="1329" spans="1:36" x14ac:dyDescent="0.3">
      <c r="A1329" s="11" t="s">
        <v>1323</v>
      </c>
      <c r="B1329" s="5">
        <v>215280</v>
      </c>
      <c r="C1329" s="5">
        <v>86</v>
      </c>
      <c r="D1329" s="5">
        <v>44</v>
      </c>
      <c r="E1329" s="5">
        <v>39.299999999999997</v>
      </c>
      <c r="G1329" s="5">
        <v>4.7</v>
      </c>
      <c r="I1329" s="5">
        <v>166515</v>
      </c>
      <c r="J1329" s="5">
        <v>104.2</v>
      </c>
      <c r="K1329" s="5">
        <v>7326660</v>
      </c>
      <c r="L1329" s="5">
        <v>37.6</v>
      </c>
      <c r="M1329" s="5">
        <v>17917.8</v>
      </c>
      <c r="N1329" s="5">
        <v>72519</v>
      </c>
      <c r="O1329" s="5">
        <v>9348.1</v>
      </c>
      <c r="P1329" s="5">
        <v>54523</v>
      </c>
      <c r="Q1329" s="5">
        <v>5779.2</v>
      </c>
      <c r="R1329" s="5">
        <v>17812</v>
      </c>
      <c r="S1329" s="5">
        <v>3490.6</v>
      </c>
      <c r="T1329" s="5">
        <v>154</v>
      </c>
      <c r="U1329" s="5">
        <v>74.7</v>
      </c>
      <c r="V1329" s="5">
        <v>2306.8000000000002</v>
      </c>
      <c r="W1329" s="5">
        <v>225.9</v>
      </c>
      <c r="X1329" s="13">
        <v>1228</v>
      </c>
      <c r="Y1329" s="13">
        <v>2183.8000000000002</v>
      </c>
      <c r="Z1329" s="13">
        <v>2625.1</v>
      </c>
      <c r="AA1329" s="18">
        <f t="shared" si="109"/>
        <v>9344.5</v>
      </c>
      <c r="AB1329" s="18">
        <f t="shared" si="110"/>
        <v>0.52152049916842469</v>
      </c>
      <c r="AC1329" s="1" t="s">
        <v>7498</v>
      </c>
      <c r="AD1329" s="1" t="str">
        <f t="shared" si="112"/>
        <v>Sunderland C.B.</v>
      </c>
      <c r="AE1329" s="1" t="str">
        <f t="shared" si="111"/>
        <v>Sunderland C.B.</v>
      </c>
      <c r="AF1329" s="1" t="str">
        <f>INDEX(Lookup!G$2:G$1349, MATCH($AE1329, Lookup!$G$2:$G$1349,0))</f>
        <v>SUNDERLAND C.B.</v>
      </c>
      <c r="AG1329" s="1" t="str">
        <f>INDEX(Lookup!F$2:F$1349, MATCH($AE1329, Lookup!$G$2:$G$1349,0))</f>
        <v>e110264</v>
      </c>
      <c r="AH1329" s="1" t="str">
        <f>INDEX(Lookup!C$2:C$1349, MATCH($AE1329, Lookup!$G$2:$G$1349,0))</f>
        <v>Tyne And Wear</v>
      </c>
      <c r="AI1329" s="1" t="str">
        <f>INDEX(Lookup!D$2:D$1349, MATCH($AE1329, Lookup!$G$2:$G$1349,0))</f>
        <v>North East</v>
      </c>
      <c r="AJ1329" s="1" t="str">
        <f>INDEX(Lookup!E$2:E$1349, MATCH($AE1329, Lookup!$G$2:$G$1349,0))</f>
        <v>Rest of England</v>
      </c>
    </row>
    <row r="1330" spans="1:36" x14ac:dyDescent="0.3">
      <c r="A1330" s="11" t="s">
        <v>1324</v>
      </c>
      <c r="B1330" s="5">
        <v>393960</v>
      </c>
      <c r="C1330" s="5">
        <v>103</v>
      </c>
      <c r="D1330" s="5">
        <v>49.5</v>
      </c>
      <c r="E1330" s="5">
        <v>49.3</v>
      </c>
      <c r="G1330" s="5">
        <v>0.2</v>
      </c>
      <c r="I1330" s="5">
        <v>468250</v>
      </c>
      <c r="J1330" s="5">
        <v>131.5</v>
      </c>
      <c r="K1330" s="5">
        <v>23178375</v>
      </c>
      <c r="L1330" s="5">
        <v>6</v>
      </c>
      <c r="M1330" s="5">
        <v>50155.5</v>
      </c>
      <c r="N1330" s="5">
        <v>131746</v>
      </c>
      <c r="O1330" s="5">
        <v>20802.5</v>
      </c>
      <c r="P1330" s="5">
        <v>54320</v>
      </c>
      <c r="Q1330" s="5">
        <v>5825</v>
      </c>
      <c r="R1330" s="5">
        <v>77069</v>
      </c>
      <c r="S1330" s="5">
        <v>14824.6</v>
      </c>
      <c r="T1330" s="5">
        <v>322</v>
      </c>
      <c r="U1330" s="5">
        <v>146.69999999999999</v>
      </c>
      <c r="V1330" s="5">
        <v>4264.3999999999996</v>
      </c>
      <c r="W1330" s="5">
        <v>980.2</v>
      </c>
      <c r="X1330" s="13">
        <v>2668.4</v>
      </c>
      <c r="Y1330" s="13">
        <v>14661.9</v>
      </c>
      <c r="Z1330" s="5">
        <v>6778</v>
      </c>
      <c r="AA1330" s="18">
        <f t="shared" si="109"/>
        <v>20796.3</v>
      </c>
      <c r="AB1330" s="18">
        <f t="shared" si="110"/>
        <v>0.41463648054550345</v>
      </c>
      <c r="AC1330" s="1" t="s">
        <v>7498</v>
      </c>
      <c r="AD1330" s="1" t="str">
        <f t="shared" si="112"/>
        <v>Teesside C.B.</v>
      </c>
      <c r="AE1330" s="1" t="str">
        <f t="shared" si="111"/>
        <v>Teesside C.B.</v>
      </c>
      <c r="AF1330" s="1" t="str">
        <f>INDEX(Lookup!G$2:G$1349, MATCH($AE1330, Lookup!$G$2:$G$1349,0))</f>
        <v>TEESSIDE C.B.</v>
      </c>
      <c r="AG1330" s="1" t="str">
        <f>INDEX(Lookup!F$2:F$1349, MATCH($AE1330, Lookup!$G$2:$G$1349,0))</f>
        <v>e451167</v>
      </c>
      <c r="AH1330" s="1" t="str">
        <f>INDEX(Lookup!C$2:C$1349, MATCH($AE1330, Lookup!$G$2:$G$1349,0))</f>
        <v>Cleveland</v>
      </c>
      <c r="AI1330" s="1" t="str">
        <f>INDEX(Lookup!D$2:D$1349, MATCH($AE1330, Lookup!$G$2:$G$1349,0))</f>
        <v>North East</v>
      </c>
      <c r="AJ1330" s="1" t="str">
        <f>INDEX(Lookup!E$2:E$1349, MATCH($AE1330, Lookup!$G$2:$G$1349,0))</f>
        <v>Rest of England</v>
      </c>
    </row>
    <row r="1331" spans="1:36" x14ac:dyDescent="0.3">
      <c r="A1331" s="11" t="s">
        <v>1325</v>
      </c>
      <c r="B1331" s="5">
        <v>106400</v>
      </c>
      <c r="C1331" s="5">
        <v>90</v>
      </c>
      <c r="D1331" s="5">
        <v>40</v>
      </c>
      <c r="E1331" s="5">
        <v>33.799999999999997</v>
      </c>
      <c r="G1331" s="5">
        <v>6.2</v>
      </c>
      <c r="I1331" s="5">
        <v>147000</v>
      </c>
      <c r="J1331" s="5">
        <v>160.6</v>
      </c>
      <c r="K1331" s="5">
        <v>5880000</v>
      </c>
      <c r="L1331" s="5">
        <v>0</v>
      </c>
      <c r="M1331" s="5">
        <v>15222.6</v>
      </c>
      <c r="N1331" s="5">
        <v>40268</v>
      </c>
      <c r="O1331" s="5">
        <v>8084.5</v>
      </c>
      <c r="P1331" s="5">
        <v>8600</v>
      </c>
      <c r="Q1331" s="5">
        <v>1116.4000000000001</v>
      </c>
      <c r="R1331" s="5">
        <v>30676</v>
      </c>
      <c r="S1331" s="5">
        <v>6474.2</v>
      </c>
      <c r="T1331" s="5">
        <v>980</v>
      </c>
      <c r="U1331" s="5">
        <v>488.9</v>
      </c>
      <c r="V1331" s="5">
        <v>2375.8000000000002</v>
      </c>
      <c r="W1331" s="5">
        <v>249.2</v>
      </c>
      <c r="X1331" s="13">
        <v>2608.9</v>
      </c>
      <c r="Y1331" s="13">
        <v>315.10000000000002</v>
      </c>
      <c r="Z1331" s="5">
        <v>1588.9</v>
      </c>
      <c r="AA1331" s="18">
        <f t="shared" si="109"/>
        <v>8079.5</v>
      </c>
      <c r="AB1331" s="18">
        <f t="shared" si="110"/>
        <v>0.53075690092362671</v>
      </c>
      <c r="AC1331" s="1" t="s">
        <v>7498</v>
      </c>
      <c r="AD1331" s="1" t="str">
        <f t="shared" si="112"/>
        <v>Torbay C.B.</v>
      </c>
      <c r="AE1331" s="1" t="str">
        <f t="shared" si="111"/>
        <v>Torbay C.B.</v>
      </c>
      <c r="AF1331" s="1" t="str">
        <f>INDEX(Lookup!G$2:G$1349, MATCH($AE1331, Lookup!$G$2:$G$1349,0))</f>
        <v>TORBAY C.B.</v>
      </c>
      <c r="AG1331" s="1" t="str">
        <f>INDEX(Lookup!F$2:F$1349, MATCH($AE1331, Lookup!$G$2:$G$1349,0))</f>
        <v>e090198</v>
      </c>
      <c r="AH1331" s="1" t="str">
        <f>INDEX(Lookup!C$2:C$1349, MATCH($AE1331, Lookup!$G$2:$G$1349,0))</f>
        <v>Devon</v>
      </c>
      <c r="AI1331" s="1" t="str">
        <f>INDEX(Lookup!D$2:D$1349, MATCH($AE1331, Lookup!$G$2:$G$1349,0))</f>
        <v>South West</v>
      </c>
      <c r="AJ1331" s="1" t="str">
        <f>INDEX(Lookup!E$2:E$1349, MATCH($AE1331, Lookup!$G$2:$G$1349,0))</f>
        <v>Rest of England</v>
      </c>
    </row>
    <row r="1332" spans="1:36" x14ac:dyDescent="0.3">
      <c r="A1332" s="11" t="s">
        <v>1326</v>
      </c>
      <c r="B1332" s="5">
        <v>67880</v>
      </c>
      <c r="C1332" s="5">
        <v>101.5</v>
      </c>
      <c r="D1332" s="5">
        <v>47</v>
      </c>
      <c r="E1332" s="5">
        <v>39.6</v>
      </c>
      <c r="G1332" s="5">
        <v>7.4</v>
      </c>
      <c r="I1332" s="5">
        <v>61900</v>
      </c>
      <c r="J1332" s="5">
        <v>121.3</v>
      </c>
      <c r="K1332" s="5">
        <v>2909300</v>
      </c>
      <c r="L1332" s="5">
        <v>29.6</v>
      </c>
      <c r="M1332" s="5">
        <v>6345.4</v>
      </c>
      <c r="N1332" s="5">
        <v>24662</v>
      </c>
      <c r="O1332" s="5">
        <v>3672.5</v>
      </c>
      <c r="P1332" s="5">
        <v>13562</v>
      </c>
      <c r="Q1332" s="5">
        <v>1317.2</v>
      </c>
      <c r="R1332" s="5">
        <v>10985</v>
      </c>
      <c r="S1332" s="5">
        <v>2307.5</v>
      </c>
      <c r="T1332" s="5">
        <v>99</v>
      </c>
      <c r="U1332" s="5">
        <v>44.8</v>
      </c>
      <c r="V1332" s="5">
        <v>363.5</v>
      </c>
      <c r="W1332" s="5">
        <v>84.3</v>
      </c>
      <c r="X1332" s="13">
        <v>605.9</v>
      </c>
      <c r="Y1332" s="13">
        <v>822.4</v>
      </c>
      <c r="Z1332" s="5">
        <v>796.8</v>
      </c>
      <c r="AA1332" s="18">
        <f t="shared" si="109"/>
        <v>3669.5</v>
      </c>
      <c r="AB1332" s="18">
        <f t="shared" si="110"/>
        <v>0.57829293661550107</v>
      </c>
      <c r="AC1332" s="1" t="s">
        <v>7498</v>
      </c>
      <c r="AD1332" s="1" t="str">
        <f t="shared" si="112"/>
        <v>Tynemouth C.B.</v>
      </c>
      <c r="AE1332" s="1" t="str">
        <f t="shared" si="111"/>
        <v>Tynemouth C.B.</v>
      </c>
      <c r="AF1332" s="1" t="str">
        <f>INDEX(Lookup!G$2:G$1349, MATCH($AE1332, Lookup!$G$2:$G$1349,0))</f>
        <v>TYNEMOUTH C.B.</v>
      </c>
      <c r="AG1332" s="1" t="str">
        <f>INDEX(Lookup!F$2:F$1349, MATCH($AE1332, Lookup!$G$2:$G$1349,0))</f>
        <v>e270815</v>
      </c>
      <c r="AH1332" s="1" t="str">
        <f>INDEX(Lookup!C$2:C$1349, MATCH($AE1332, Lookup!$G$2:$G$1349,0))</f>
        <v>Tyne And Wear</v>
      </c>
      <c r="AI1332" s="1" t="str">
        <f>INDEX(Lookup!D$2:D$1349, MATCH($AE1332, Lookup!$G$2:$G$1349,0))</f>
        <v>North East</v>
      </c>
      <c r="AJ1332" s="1" t="str">
        <f>INDEX(Lookup!E$2:E$1349, MATCH($AE1332, Lookup!$G$2:$G$1349,0))</f>
        <v>Rest of England</v>
      </c>
    </row>
    <row r="1333" spans="1:36" x14ac:dyDescent="0.3">
      <c r="A1333" s="11" t="s">
        <v>1327</v>
      </c>
      <c r="B1333" s="5">
        <v>59840</v>
      </c>
      <c r="C1333" s="5">
        <v>80.5</v>
      </c>
      <c r="D1333" s="5">
        <v>34</v>
      </c>
      <c r="E1333" s="5">
        <v>30.6</v>
      </c>
      <c r="G1333" s="5">
        <v>3.4</v>
      </c>
      <c r="I1333" s="5">
        <v>70125</v>
      </c>
      <c r="J1333" s="5">
        <v>167.9</v>
      </c>
      <c r="K1333" s="5">
        <v>2384250</v>
      </c>
      <c r="L1333" s="5">
        <v>10.5</v>
      </c>
      <c r="M1333" s="5">
        <v>7157.8</v>
      </c>
      <c r="N1333" s="5">
        <v>20499</v>
      </c>
      <c r="O1333" s="5">
        <v>2729.3</v>
      </c>
      <c r="P1333" s="5">
        <v>15523</v>
      </c>
      <c r="Q1333" s="5">
        <v>1602</v>
      </c>
      <c r="R1333" s="5">
        <v>4755</v>
      </c>
      <c r="S1333" s="5">
        <v>1033.9000000000001</v>
      </c>
      <c r="T1333" s="5">
        <v>175</v>
      </c>
      <c r="U1333" s="5">
        <v>83.2</v>
      </c>
      <c r="V1333" s="5">
        <v>1128.2</v>
      </c>
      <c r="W1333" s="5">
        <v>160.9</v>
      </c>
      <c r="X1333" s="13">
        <v>731.3</v>
      </c>
      <c r="Y1333" s="5">
        <v>1102.7</v>
      </c>
      <c r="Z1333" s="5">
        <v>1305.3</v>
      </c>
      <c r="AA1333" s="18">
        <f t="shared" si="109"/>
        <v>2719.1</v>
      </c>
      <c r="AB1333" s="18">
        <f t="shared" si="110"/>
        <v>0.37987929252004804</v>
      </c>
      <c r="AC1333" s="1" t="s">
        <v>7498</v>
      </c>
      <c r="AD1333" s="1" t="str">
        <f t="shared" si="112"/>
        <v>Wakefield C.B.</v>
      </c>
      <c r="AE1333" s="1" t="str">
        <f t="shared" si="111"/>
        <v>Wakefield C.B.</v>
      </c>
      <c r="AF1333" s="1" t="str">
        <f>INDEX(Lookup!G$2:G$1349, MATCH($AE1333, Lookup!$G$2:$G$1349,0))</f>
        <v>WAKEFIELD C.B.</v>
      </c>
      <c r="AG1333" s="1" t="str">
        <f>INDEX(Lookup!F$2:F$1349, MATCH($AE1333, Lookup!$G$2:$G$1349,0))</f>
        <v>e461208</v>
      </c>
      <c r="AH1333" s="1" t="str">
        <f>INDEX(Lookup!C$2:C$1349, MATCH($AE1333, Lookup!$G$2:$G$1349,0))</f>
        <v>West Yorkshire</v>
      </c>
      <c r="AI1333" s="1" t="str">
        <f>INDEX(Lookup!D$2:D$1349, MATCH($AE1333, Lookup!$G$2:$G$1349,0))</f>
        <v>Yorkshire and The Humber</v>
      </c>
      <c r="AJ1333" s="1" t="str">
        <f>INDEX(Lookup!E$2:E$1349, MATCH($AE1333, Lookup!$G$2:$G$1349,0))</f>
        <v>Rest of England</v>
      </c>
    </row>
    <row r="1334" spans="1:36" x14ac:dyDescent="0.3">
      <c r="A1334" s="11" t="s">
        <v>1328</v>
      </c>
      <c r="B1334" s="5">
        <v>96070</v>
      </c>
      <c r="C1334" s="5">
        <v>87</v>
      </c>
      <c r="D1334" s="5">
        <v>36</v>
      </c>
      <c r="E1334" s="5">
        <v>32.299999999999997</v>
      </c>
      <c r="G1334" s="5">
        <v>3.7</v>
      </c>
      <c r="I1334" s="5">
        <v>94500</v>
      </c>
      <c r="J1334" s="5">
        <v>150.30000000000001</v>
      </c>
      <c r="K1334" s="5">
        <v>3402000</v>
      </c>
      <c r="L1334" s="5">
        <v>22.4</v>
      </c>
      <c r="M1334" s="5">
        <v>9878.7999999999993</v>
      </c>
      <c r="N1334" s="5">
        <v>32842</v>
      </c>
      <c r="O1334" s="5">
        <v>6038.2</v>
      </c>
      <c r="P1334" s="5">
        <v>10172</v>
      </c>
      <c r="Q1334" s="5">
        <v>1235.5999999999999</v>
      </c>
      <c r="R1334" s="5">
        <v>22476</v>
      </c>
      <c r="S1334" s="5">
        <v>4712.5</v>
      </c>
      <c r="T1334" s="5">
        <v>191</v>
      </c>
      <c r="U1334" s="5">
        <v>89.2</v>
      </c>
      <c r="V1334" s="5">
        <v>916.3</v>
      </c>
      <c r="W1334" s="5">
        <v>64.7</v>
      </c>
      <c r="X1334" s="13">
        <v>476.9</v>
      </c>
      <c r="Y1334" s="5">
        <v>1325.4</v>
      </c>
      <c r="Z1334" s="5">
        <v>1057.4000000000001</v>
      </c>
      <c r="AA1334" s="18">
        <f t="shared" si="109"/>
        <v>6037.3</v>
      </c>
      <c r="AB1334" s="18">
        <f t="shared" si="110"/>
        <v>0.61113698020002438</v>
      </c>
      <c r="AC1334" s="1" t="s">
        <v>7498</v>
      </c>
      <c r="AD1334" s="1" t="str">
        <f t="shared" si="112"/>
        <v>Wallasey C.B.</v>
      </c>
      <c r="AE1334" s="1" t="str">
        <f t="shared" si="111"/>
        <v>Wallasey C.B.</v>
      </c>
      <c r="AF1334" s="1" t="str">
        <f>INDEX(Lookup!G$2:G$1349, MATCH($AE1334, Lookup!$G$2:$G$1349,0))</f>
        <v>WALLASEY C.B.</v>
      </c>
      <c r="AG1334" s="1" t="str">
        <f>INDEX(Lookup!F$2:F$1349, MATCH($AE1334, Lookup!$G$2:$G$1349,0))</f>
        <v>e050071</v>
      </c>
      <c r="AH1334" s="1" t="str">
        <f>INDEX(Lookup!C$2:C$1349, MATCH($AE1334, Lookup!$G$2:$G$1349,0))</f>
        <v>Merseyside</v>
      </c>
      <c r="AI1334" s="1" t="str">
        <f>INDEX(Lookup!D$2:D$1349, MATCH($AE1334, Lookup!$G$2:$G$1349,0))</f>
        <v>North West</v>
      </c>
      <c r="AJ1334" s="1" t="str">
        <f>INDEX(Lookup!E$2:E$1349, MATCH($AE1334, Lookup!$G$2:$G$1349,0))</f>
        <v>Rest of England</v>
      </c>
    </row>
    <row r="1335" spans="1:36" x14ac:dyDescent="0.3">
      <c r="A1335" s="11" t="s">
        <v>1329</v>
      </c>
      <c r="B1335" s="5">
        <v>183780</v>
      </c>
      <c r="C1335" s="5">
        <v>85</v>
      </c>
      <c r="D1335" s="5">
        <v>37</v>
      </c>
      <c r="E1335" s="5">
        <v>32.200000000000003</v>
      </c>
      <c r="G1335" s="5">
        <v>4.8</v>
      </c>
      <c r="I1335" s="5">
        <v>247050</v>
      </c>
      <c r="J1335" s="5">
        <v>205.8</v>
      </c>
      <c r="K1335" s="5">
        <v>9140850</v>
      </c>
      <c r="L1335" s="5">
        <v>0</v>
      </c>
      <c r="M1335" s="5">
        <v>25542.2</v>
      </c>
      <c r="N1335" s="5">
        <v>60899</v>
      </c>
      <c r="O1335" s="5">
        <v>11625.5</v>
      </c>
      <c r="P1335" s="5">
        <v>14904</v>
      </c>
      <c r="Q1335" s="5">
        <v>1718.5</v>
      </c>
      <c r="R1335" s="5">
        <v>44825</v>
      </c>
      <c r="S1335" s="5">
        <v>9387.7999999999993</v>
      </c>
      <c r="T1335" s="5">
        <v>1157</v>
      </c>
      <c r="U1335" s="5">
        <v>545</v>
      </c>
      <c r="V1335" s="5">
        <v>2592.6999999999998</v>
      </c>
      <c r="W1335" s="5">
        <v>352.6</v>
      </c>
      <c r="X1335" s="13">
        <v>1708</v>
      </c>
      <c r="Y1335" s="5">
        <v>6547</v>
      </c>
      <c r="Z1335" s="5">
        <v>2689.4</v>
      </c>
      <c r="AA1335" s="18">
        <f t="shared" si="109"/>
        <v>11651.3</v>
      </c>
      <c r="AB1335" s="18">
        <f t="shared" si="110"/>
        <v>0.4561588273523815</v>
      </c>
      <c r="AC1335" s="1" t="s">
        <v>7498</v>
      </c>
      <c r="AD1335" s="1" t="str">
        <f t="shared" si="112"/>
        <v>Walsall C.B.</v>
      </c>
      <c r="AE1335" s="1" t="str">
        <f t="shared" si="111"/>
        <v>Walsall C.B.</v>
      </c>
      <c r="AF1335" s="1" t="str">
        <f>INDEX(Lookup!G$2:G$1349, MATCH($AE1335, Lookup!$G$2:$G$1349,0))</f>
        <v>WALSALL C.B.</v>
      </c>
      <c r="AG1335" s="1" t="str">
        <f>INDEX(Lookup!F$2:F$1349, MATCH($AE1335, Lookup!$G$2:$G$1349,0))</f>
        <v>e330943</v>
      </c>
      <c r="AH1335" s="1" t="str">
        <f>INDEX(Lookup!C$2:C$1349, MATCH($AE1335, Lookup!$G$2:$G$1349,0))</f>
        <v>West Midlands</v>
      </c>
      <c r="AI1335" s="1" t="str">
        <f>INDEX(Lookup!D$2:D$1349, MATCH($AE1335, Lookup!$G$2:$G$1349,0))</f>
        <v>West Midlands</v>
      </c>
      <c r="AJ1335" s="1" t="str">
        <f>INDEX(Lookup!E$2:E$1349, MATCH($AE1335, Lookup!$G$2:$G$1349,0))</f>
        <v>Rest of England</v>
      </c>
    </row>
    <row r="1336" spans="1:36" x14ac:dyDescent="0.3">
      <c r="A1336" s="11" t="s">
        <v>1330</v>
      </c>
      <c r="B1336" s="5">
        <v>161980</v>
      </c>
      <c r="C1336" s="5">
        <v>87</v>
      </c>
      <c r="D1336" s="5">
        <v>35.5</v>
      </c>
      <c r="E1336" s="5">
        <v>30</v>
      </c>
      <c r="G1336" s="5">
        <v>5.5</v>
      </c>
      <c r="I1336" s="5">
        <v>226000</v>
      </c>
      <c r="J1336" s="5">
        <v>193.5</v>
      </c>
      <c r="K1336" s="5">
        <v>8023000</v>
      </c>
      <c r="L1336" s="5">
        <v>0</v>
      </c>
      <c r="M1336" s="5">
        <v>23916.3</v>
      </c>
      <c r="N1336" s="5">
        <v>57636</v>
      </c>
      <c r="O1336" s="5">
        <v>10399</v>
      </c>
      <c r="P1336" s="5">
        <v>16324</v>
      </c>
      <c r="Q1336" s="5">
        <v>1950.2</v>
      </c>
      <c r="R1336" s="5">
        <v>41141</v>
      </c>
      <c r="S1336" s="5">
        <v>8370.1</v>
      </c>
      <c r="T1336" s="5">
        <v>168</v>
      </c>
      <c r="U1336" s="5">
        <v>77.8</v>
      </c>
      <c r="V1336" s="5">
        <v>1738.4</v>
      </c>
      <c r="W1336" s="5">
        <v>258</v>
      </c>
      <c r="X1336" s="13">
        <v>2116.6999999999998</v>
      </c>
      <c r="Y1336" s="5">
        <v>7490.2</v>
      </c>
      <c r="Z1336" s="5">
        <v>1914.1</v>
      </c>
      <c r="AA1336" s="18">
        <f t="shared" si="109"/>
        <v>10398.1</v>
      </c>
      <c r="AB1336" s="18">
        <f t="shared" si="110"/>
        <v>0.43477042853618664</v>
      </c>
      <c r="AC1336" s="1" t="s">
        <v>7498</v>
      </c>
      <c r="AD1336" s="1" t="str">
        <f t="shared" si="112"/>
        <v>Warley C.B.</v>
      </c>
      <c r="AE1336" s="1" t="str">
        <f t="shared" si="111"/>
        <v>Warley C.B.</v>
      </c>
      <c r="AF1336" s="1" t="str">
        <f>INDEX(Lookup!G$2:G$1349, MATCH($AE1336, Lookup!$G$2:$G$1349,0))</f>
        <v>WARLEY C.B.</v>
      </c>
      <c r="AG1336" s="1" t="str">
        <f>INDEX(Lookup!F$2:F$1349, MATCH($AE1336, Lookup!$G$2:$G$1349,0))</f>
        <v>e431127</v>
      </c>
      <c r="AH1336" s="1" t="str">
        <f>INDEX(Lookup!C$2:C$1349, MATCH($AE1336, Lookup!$G$2:$G$1349,0))</f>
        <v>West Midlands</v>
      </c>
      <c r="AI1336" s="1" t="str">
        <f>INDEX(Lookup!D$2:D$1349, MATCH($AE1336, Lookup!$G$2:$G$1349,0))</f>
        <v>West Midlands</v>
      </c>
      <c r="AJ1336" s="1" t="str">
        <f>INDEX(Lookup!E$2:E$1349, MATCH($AE1336, Lookup!$G$2:$G$1349,0))</f>
        <v>Rest of England</v>
      </c>
    </row>
    <row r="1337" spans="1:36" x14ac:dyDescent="0.3">
      <c r="A1337" s="11" t="s">
        <v>1331</v>
      </c>
      <c r="B1337" s="5">
        <v>66760</v>
      </c>
      <c r="C1337" s="5">
        <v>96</v>
      </c>
      <c r="D1337" s="5">
        <v>42</v>
      </c>
      <c r="E1337" s="5">
        <v>38.6</v>
      </c>
      <c r="G1337" s="5">
        <v>3.4</v>
      </c>
      <c r="I1337" s="5">
        <v>80800</v>
      </c>
      <c r="J1337" s="5">
        <v>147.9</v>
      </c>
      <c r="K1337" s="5">
        <v>3393600</v>
      </c>
      <c r="L1337" s="5">
        <v>4</v>
      </c>
      <c r="M1337" s="5">
        <v>8536.5</v>
      </c>
      <c r="N1337" s="5">
        <v>23566</v>
      </c>
      <c r="O1337" s="5">
        <v>3084.9</v>
      </c>
      <c r="P1337" s="5">
        <v>14660</v>
      </c>
      <c r="Q1337" s="5">
        <v>1481.7</v>
      </c>
      <c r="R1337" s="5">
        <v>8899</v>
      </c>
      <c r="S1337" s="5">
        <v>1596.6</v>
      </c>
      <c r="T1337" s="5">
        <v>1</v>
      </c>
      <c r="U1337" s="5">
        <v>0.4</v>
      </c>
      <c r="V1337" s="5">
        <v>925.4</v>
      </c>
      <c r="W1337" s="5">
        <v>180.7</v>
      </c>
      <c r="X1337" s="13">
        <v>569</v>
      </c>
      <c r="Y1337" s="5">
        <v>2613.3000000000002</v>
      </c>
      <c r="Z1337" s="5">
        <v>1163.0999999999999</v>
      </c>
      <c r="AA1337" s="18">
        <f t="shared" si="109"/>
        <v>3078.7000000000003</v>
      </c>
      <c r="AB1337" s="18">
        <f t="shared" si="110"/>
        <v>0.36065132079892231</v>
      </c>
      <c r="AC1337" s="1" t="s">
        <v>7498</v>
      </c>
      <c r="AD1337" s="1" t="str">
        <f t="shared" si="112"/>
        <v>Warrington C.B.</v>
      </c>
      <c r="AE1337" s="1" t="str">
        <f t="shared" si="111"/>
        <v>Warrington C.B.</v>
      </c>
      <c r="AF1337" s="1" t="str">
        <f>INDEX(Lookup!G$2:G$1349, MATCH($AE1337, Lookup!$G$2:$G$1349,0))</f>
        <v>WARRINGTON C.B.</v>
      </c>
      <c r="AG1337" s="1" t="str">
        <f>INDEX(Lookup!F$2:F$1349, MATCH($AE1337, Lookup!$G$2:$G$1349,0))</f>
        <v>e200577</v>
      </c>
      <c r="AH1337" s="1" t="str">
        <f>INDEX(Lookup!C$2:C$1349, MATCH($AE1337, Lookup!$G$2:$G$1349,0))</f>
        <v>Cheshire</v>
      </c>
      <c r="AI1337" s="1" t="str">
        <f>INDEX(Lookup!D$2:D$1349, MATCH($AE1337, Lookup!$G$2:$G$1349,0))</f>
        <v>North West</v>
      </c>
      <c r="AJ1337" s="1" t="str">
        <f>INDEX(Lookup!E$2:E$1349, MATCH($AE1337, Lookup!$G$2:$G$1349,0))</f>
        <v>Rest of England</v>
      </c>
    </row>
    <row r="1338" spans="1:36" x14ac:dyDescent="0.3">
      <c r="A1338" s="11" t="s">
        <v>1332</v>
      </c>
      <c r="B1338" s="5">
        <v>165440</v>
      </c>
      <c r="C1338" s="5">
        <v>85</v>
      </c>
      <c r="D1338" s="5">
        <v>29.5</v>
      </c>
      <c r="E1338" s="5">
        <v>24.7</v>
      </c>
      <c r="G1338" s="5">
        <v>4.8</v>
      </c>
      <c r="I1338" s="5">
        <v>235000</v>
      </c>
      <c r="J1338" s="5">
        <v>179.8</v>
      </c>
      <c r="K1338" s="5">
        <v>6932500</v>
      </c>
      <c r="L1338" s="5">
        <v>0</v>
      </c>
      <c r="M1338" s="5">
        <v>24843.7</v>
      </c>
      <c r="N1338" s="5">
        <v>54127</v>
      </c>
      <c r="O1338" s="5">
        <v>10518.5</v>
      </c>
      <c r="P1338" s="5">
        <v>7750</v>
      </c>
      <c r="Q1338" s="5">
        <v>970.7</v>
      </c>
      <c r="R1338" s="5">
        <v>45951</v>
      </c>
      <c r="S1338" s="5">
        <v>9349.6</v>
      </c>
      <c r="T1338" s="5">
        <v>416</v>
      </c>
      <c r="U1338" s="5">
        <v>195.6</v>
      </c>
      <c r="V1338" s="5">
        <v>1892.7</v>
      </c>
      <c r="W1338" s="13">
        <v>276</v>
      </c>
      <c r="X1338" s="13">
        <v>2046.5</v>
      </c>
      <c r="Y1338" s="13">
        <v>7773.4</v>
      </c>
      <c r="Z1338" s="13">
        <v>2336.6999999999998</v>
      </c>
      <c r="AA1338" s="18">
        <f t="shared" si="109"/>
        <v>10515.900000000001</v>
      </c>
      <c r="AB1338" s="18">
        <f t="shared" si="110"/>
        <v>0.42328236132299141</v>
      </c>
      <c r="AC1338" s="1" t="s">
        <v>7498</v>
      </c>
      <c r="AD1338" s="1" t="str">
        <f t="shared" si="112"/>
        <v>West Bromwich C.B.</v>
      </c>
      <c r="AE1338" s="1" t="str">
        <f t="shared" si="111"/>
        <v>West Bromwich C.B.</v>
      </c>
      <c r="AF1338" s="1" t="str">
        <f>INDEX(Lookup!G$2:G$1349, MATCH($AE1338, Lookup!$G$2:$G$1349,0))</f>
        <v>WEST BROMWICH C.B.</v>
      </c>
      <c r="AG1338" s="1" t="str">
        <f>INDEX(Lookup!F$2:F$1349, MATCH($AE1338, Lookup!$G$2:$G$1349,0))</f>
        <v>e330944</v>
      </c>
      <c r="AH1338" s="1" t="str">
        <f>INDEX(Lookup!C$2:C$1349, MATCH($AE1338, Lookup!$G$2:$G$1349,0))</f>
        <v>West Midlands</v>
      </c>
      <c r="AI1338" s="1" t="str">
        <f>INDEX(Lookup!D$2:D$1349, MATCH($AE1338, Lookup!$G$2:$G$1349,0))</f>
        <v>West Midlands</v>
      </c>
      <c r="AJ1338" s="1" t="str">
        <f>INDEX(Lookup!E$2:E$1349, MATCH($AE1338, Lookup!$G$2:$G$1349,0))</f>
        <v>Rest of England</v>
      </c>
    </row>
    <row r="1339" spans="1:36" x14ac:dyDescent="0.3">
      <c r="A1339" s="11" t="s">
        <v>1333</v>
      </c>
      <c r="B1339" s="5">
        <v>81420</v>
      </c>
      <c r="C1339" s="5">
        <v>97.5</v>
      </c>
      <c r="D1339" s="5">
        <v>42.5</v>
      </c>
      <c r="E1339" s="5">
        <v>38.9</v>
      </c>
      <c r="G1339" s="5">
        <v>3.6</v>
      </c>
      <c r="I1339" s="5">
        <v>84440</v>
      </c>
      <c r="J1339" s="5">
        <v>151.30000000000001</v>
      </c>
      <c r="K1339" s="5">
        <v>3588700</v>
      </c>
      <c r="L1339" s="5">
        <v>20.399999999999999</v>
      </c>
      <c r="M1339" s="5">
        <v>8636.6</v>
      </c>
      <c r="N1339" s="5">
        <v>28574</v>
      </c>
      <c r="O1339" s="5">
        <v>4282.8</v>
      </c>
      <c r="P1339" s="5">
        <v>14626</v>
      </c>
      <c r="Q1339" s="5">
        <v>1596.1</v>
      </c>
      <c r="R1339" s="5">
        <v>13810</v>
      </c>
      <c r="S1339" s="5">
        <v>2623.1</v>
      </c>
      <c r="T1339" s="5">
        <v>128</v>
      </c>
      <c r="U1339" s="5">
        <v>62</v>
      </c>
      <c r="V1339" s="5">
        <v>1267.8</v>
      </c>
      <c r="W1339" s="5">
        <v>198.1</v>
      </c>
      <c r="X1339" s="13">
        <v>712.9</v>
      </c>
      <c r="Y1339" s="5">
        <v>1175.8</v>
      </c>
      <c r="Z1339" s="5">
        <v>999.2</v>
      </c>
      <c r="AA1339" s="18">
        <f t="shared" si="109"/>
        <v>4281.2</v>
      </c>
      <c r="AB1339" s="18">
        <f t="shared" si="110"/>
        <v>0.49570432809207321</v>
      </c>
      <c r="AC1339" s="1" t="s">
        <v>7498</v>
      </c>
      <c r="AD1339" s="1" t="str">
        <f t="shared" si="112"/>
        <v>Wigan C.B.</v>
      </c>
      <c r="AE1339" s="1" t="str">
        <f t="shared" si="111"/>
        <v>Wigan C.B.</v>
      </c>
      <c r="AF1339" s="1" t="str">
        <f>INDEX(Lookup!G$2:G$1349, MATCH($AE1339, Lookup!$G$2:$G$1349,0))</f>
        <v>WIGAN C.B.</v>
      </c>
      <c r="AG1339" s="1" t="str">
        <f>INDEX(Lookup!F$2:F$1349, MATCH($AE1339, Lookup!$G$2:$G$1349,0))</f>
        <v>e200578</v>
      </c>
      <c r="AH1339" s="1" t="str">
        <f>INDEX(Lookup!C$2:C$1349, MATCH($AE1339, Lookup!$G$2:$G$1349,0))</f>
        <v>Greater Manchester</v>
      </c>
      <c r="AI1339" s="1" t="str">
        <f>INDEX(Lookup!D$2:D$1349, MATCH($AE1339, Lookup!$G$2:$G$1349,0))</f>
        <v>North West</v>
      </c>
      <c r="AJ1339" s="1" t="str">
        <f>INDEX(Lookup!E$2:E$1349, MATCH($AE1339, Lookup!$G$2:$G$1349,0))</f>
        <v>Rest of England</v>
      </c>
    </row>
    <row r="1340" spans="1:36" x14ac:dyDescent="0.3">
      <c r="A1340" s="11" t="s">
        <v>1334</v>
      </c>
      <c r="B1340" s="5">
        <v>269460</v>
      </c>
      <c r="C1340" s="5">
        <v>81</v>
      </c>
      <c r="D1340" s="5">
        <v>34</v>
      </c>
      <c r="E1340" s="5">
        <v>30.5</v>
      </c>
      <c r="G1340" s="5">
        <v>3.5</v>
      </c>
      <c r="I1340" s="5">
        <v>363000</v>
      </c>
      <c r="J1340" s="5">
        <v>160.4</v>
      </c>
      <c r="K1340" s="5">
        <v>12342000</v>
      </c>
      <c r="L1340" s="5">
        <v>0</v>
      </c>
      <c r="M1340" s="5">
        <v>38190.9</v>
      </c>
      <c r="N1340" s="5">
        <v>88831</v>
      </c>
      <c r="O1340" s="5">
        <v>18604.599999999999</v>
      </c>
      <c r="P1340" s="5">
        <v>18777</v>
      </c>
      <c r="Q1340" s="5">
        <v>2249.9</v>
      </c>
      <c r="R1340" s="5">
        <v>67641</v>
      </c>
      <c r="S1340" s="5">
        <v>15006.7</v>
      </c>
      <c r="T1340" s="5">
        <v>2569</v>
      </c>
      <c r="U1340" s="5">
        <v>1339.6</v>
      </c>
      <c r="V1340" s="5">
        <v>4312.3999999999996</v>
      </c>
      <c r="W1340" s="5">
        <v>850.5</v>
      </c>
      <c r="X1340" s="13">
        <v>2669.3</v>
      </c>
      <c r="Y1340" s="5">
        <v>8184.9</v>
      </c>
      <c r="Z1340" s="5">
        <v>3569.2</v>
      </c>
      <c r="AA1340" s="18">
        <f t="shared" si="109"/>
        <v>18596.2</v>
      </c>
      <c r="AB1340" s="18">
        <f t="shared" si="110"/>
        <v>0.48692751414604002</v>
      </c>
      <c r="AC1340" s="1" t="s">
        <v>7498</v>
      </c>
      <c r="AD1340" s="1" t="str">
        <f t="shared" si="112"/>
        <v>Wolverhampton C.B.</v>
      </c>
      <c r="AE1340" s="1" t="str">
        <f t="shared" si="111"/>
        <v>Wolverhampton C.B.</v>
      </c>
      <c r="AF1340" s="1" t="str">
        <f>INDEX(Lookup!G$2:G$1349, MATCH($AE1340, Lookup!$G$2:$G$1349,0))</f>
        <v>WOLVERHAMPTON C.B.</v>
      </c>
      <c r="AG1340" s="1" t="str">
        <f>INDEX(Lookup!F$2:F$1349, MATCH($AE1340, Lookup!$G$2:$G$1349,0))</f>
        <v>e330945</v>
      </c>
      <c r="AH1340" s="1" t="str">
        <f>INDEX(Lookup!C$2:C$1349, MATCH($AE1340, Lookup!$G$2:$G$1349,0))</f>
        <v>West Midlands</v>
      </c>
      <c r="AI1340" s="1" t="str">
        <f>INDEX(Lookup!D$2:D$1349, MATCH($AE1340, Lookup!$G$2:$G$1349,0))</f>
        <v>West Midlands</v>
      </c>
      <c r="AJ1340" s="1" t="str">
        <f>INDEX(Lookup!E$2:E$1349, MATCH($AE1340, Lookup!$G$2:$G$1349,0))</f>
        <v>Rest of England</v>
      </c>
    </row>
    <row r="1341" spans="1:36" x14ac:dyDescent="0.3">
      <c r="A1341" s="11" t="s">
        <v>1335</v>
      </c>
      <c r="B1341" s="5">
        <v>74170</v>
      </c>
      <c r="C1341" s="5">
        <v>81</v>
      </c>
      <c r="D1341" s="5">
        <v>31.3</v>
      </c>
      <c r="E1341" s="5">
        <v>31</v>
      </c>
      <c r="G1341" s="5">
        <v>0.3</v>
      </c>
      <c r="I1341" s="5">
        <v>108000</v>
      </c>
      <c r="J1341" s="5">
        <v>201</v>
      </c>
      <c r="K1341" s="5">
        <v>3380400</v>
      </c>
      <c r="L1341" s="5">
        <v>0</v>
      </c>
      <c r="M1341" s="5">
        <v>11275</v>
      </c>
      <c r="N1341" s="5">
        <v>25255</v>
      </c>
      <c r="O1341" s="5">
        <v>5366.4</v>
      </c>
      <c r="P1341" s="5">
        <v>5518</v>
      </c>
      <c r="Q1341" s="5">
        <v>668.8</v>
      </c>
      <c r="R1341" s="5">
        <v>19112</v>
      </c>
      <c r="S1341" s="5">
        <v>4394</v>
      </c>
      <c r="T1341" s="5">
        <v>614</v>
      </c>
      <c r="U1341" s="5">
        <v>294.10000000000002</v>
      </c>
      <c r="V1341" s="5">
        <v>1735.8</v>
      </c>
      <c r="W1341" s="5">
        <v>246.4</v>
      </c>
      <c r="X1341" s="13">
        <v>992.7</v>
      </c>
      <c r="Y1341" s="5">
        <v>1644.3</v>
      </c>
      <c r="Z1341" s="5">
        <v>1289.4000000000001</v>
      </c>
      <c r="AA1341" s="18">
        <f t="shared" si="109"/>
        <v>5356.9000000000005</v>
      </c>
      <c r="AB1341" s="18">
        <f t="shared" si="110"/>
        <v>0.47511308203991137</v>
      </c>
      <c r="AC1341" s="1" t="s">
        <v>7498</v>
      </c>
      <c r="AD1341" s="1" t="str">
        <f t="shared" si="112"/>
        <v>Worcester C.B.</v>
      </c>
      <c r="AE1341" s="1" t="str">
        <f t="shared" si="111"/>
        <v>Worcester C.B.</v>
      </c>
      <c r="AF1341" s="1" t="str">
        <f>INDEX(Lookup!G$2:G$1349, MATCH($AE1341, Lookup!$G$2:$G$1349,0))</f>
        <v>WORCESTER C.B.</v>
      </c>
      <c r="AG1341" s="1" t="str">
        <f>INDEX(Lookup!F$2:F$1349, MATCH($AE1341, Lookup!$G$2:$G$1349,0))</f>
        <v>e431128</v>
      </c>
      <c r="AH1341" s="1" t="str">
        <f>INDEX(Lookup!C$2:C$1349, MATCH($AE1341, Lookup!$G$2:$G$1349,0))</f>
        <v>Hereford And Worcs</v>
      </c>
      <c r="AI1341" s="1" t="str">
        <f>INDEX(Lookup!D$2:D$1349, MATCH($AE1341, Lookup!$G$2:$G$1349,0))</f>
        <v>West Midlands</v>
      </c>
      <c r="AJ1341" s="1" t="str">
        <f>INDEX(Lookup!E$2:E$1349, MATCH($AE1341, Lookup!$G$2:$G$1349,0))</f>
        <v>Rest of England</v>
      </c>
    </row>
    <row r="1342" spans="1:36" x14ac:dyDescent="0.3">
      <c r="A1342" s="11" t="s">
        <v>1336</v>
      </c>
      <c r="B1342" s="5">
        <v>104780</v>
      </c>
      <c r="C1342" s="5">
        <v>89.5</v>
      </c>
      <c r="D1342" s="5">
        <v>39.200000000000003</v>
      </c>
      <c r="E1342" s="5">
        <v>35.4</v>
      </c>
      <c r="G1342" s="5">
        <v>3.8</v>
      </c>
      <c r="I1342" s="5">
        <v>96600</v>
      </c>
      <c r="J1342" s="5">
        <v>130</v>
      </c>
      <c r="K1342" s="5">
        <v>3786720</v>
      </c>
      <c r="L1342" s="5">
        <v>27</v>
      </c>
      <c r="M1342" s="5">
        <v>10162.700000000001</v>
      </c>
      <c r="N1342" s="5">
        <v>37551</v>
      </c>
      <c r="O1342" s="5">
        <v>4934</v>
      </c>
      <c r="P1342" s="5">
        <v>25550</v>
      </c>
      <c r="Q1342" s="5">
        <v>2583.6</v>
      </c>
      <c r="R1342" s="5">
        <v>11868</v>
      </c>
      <c r="S1342" s="5">
        <v>2276.1999999999998</v>
      </c>
      <c r="T1342" s="5">
        <v>111</v>
      </c>
      <c r="U1342" s="5">
        <v>55.5</v>
      </c>
      <c r="V1342" s="5">
        <v>1490.8</v>
      </c>
      <c r="W1342" s="5">
        <v>515.9</v>
      </c>
      <c r="X1342" s="13">
        <v>884.7</v>
      </c>
      <c r="Y1342" s="13">
        <v>886.6</v>
      </c>
      <c r="Z1342" s="13">
        <v>1450.6</v>
      </c>
      <c r="AA1342" s="18">
        <f t="shared" si="109"/>
        <v>4915.2999999999993</v>
      </c>
      <c r="AB1342" s="18">
        <f t="shared" si="110"/>
        <v>0.48366083816308647</v>
      </c>
      <c r="AC1342" s="1" t="s">
        <v>7498</v>
      </c>
      <c r="AD1342" s="1" t="str">
        <f t="shared" si="112"/>
        <v>York C.B.</v>
      </c>
      <c r="AE1342" s="1" t="str">
        <f t="shared" si="111"/>
        <v>York C.B.</v>
      </c>
      <c r="AF1342" s="1" t="str">
        <f>INDEX(Lookup!G$2:G$1349, MATCH($AE1342, Lookup!$G$2:$G$1349,0))</f>
        <v>YORK C.B.</v>
      </c>
      <c r="AG1342" s="1" t="str">
        <f>INDEX(Lookup!F$2:F$1349, MATCH($AE1342, Lookup!$G$2:$G$1349,0))</f>
        <v>e461209</v>
      </c>
      <c r="AH1342" s="1" t="str">
        <f>INDEX(Lookup!C$2:C$1349, MATCH($AE1342, Lookup!$G$2:$G$1349,0))</f>
        <v>North Yorkshire</v>
      </c>
      <c r="AI1342" s="1" t="str">
        <f>INDEX(Lookup!D$2:D$1349, MATCH($AE1342, Lookup!$G$2:$G$1349,0))</f>
        <v>Yorkshire and The Humber</v>
      </c>
      <c r="AJ1342" s="1" t="str">
        <f>INDEX(Lookup!E$2:E$1349, MATCH($AE1342, Lookup!$G$2:$G$1349,0))</f>
        <v>Rest of England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0A4A1-9956-476D-B635-AAD2EBB3F016}">
  <dimension ref="A1:Z51"/>
  <sheetViews>
    <sheetView zoomScale="80" zoomScaleNormal="80" workbookViewId="0">
      <selection activeCell="B5" sqref="B5:Z51"/>
    </sheetView>
  </sheetViews>
  <sheetFormatPr defaultColWidth="8.77734375" defaultRowHeight="13.2" x14ac:dyDescent="0.3"/>
  <cols>
    <col min="1" max="1" width="8.77734375" style="1"/>
    <col min="2" max="2" width="32.88671875" style="1" customWidth="1"/>
    <col min="3" max="3" width="9.5546875" style="5" bestFit="1" customWidth="1"/>
    <col min="4" max="7" width="9" style="6" bestFit="1" customWidth="1"/>
    <col min="8" max="8" width="12.21875" style="6" customWidth="1"/>
    <col min="9" max="12" width="9" style="6" bestFit="1" customWidth="1"/>
    <col min="13" max="13" width="10.6640625" style="5" bestFit="1" customWidth="1"/>
    <col min="14" max="14" width="9.77734375" style="6" customWidth="1"/>
    <col min="15" max="15" width="8.77734375" style="5" bestFit="1" customWidth="1"/>
    <col min="16" max="16" width="9" style="6" bestFit="1" customWidth="1"/>
    <col min="17" max="17" width="8.77734375" style="5" bestFit="1" customWidth="1"/>
    <col min="18" max="18" width="9" style="6" bestFit="1" customWidth="1"/>
    <col min="19" max="19" width="8.77734375" style="5" bestFit="1" customWidth="1"/>
    <col min="20" max="20" width="9" style="6" bestFit="1" customWidth="1"/>
    <col min="21" max="26" width="8.77734375" style="5" bestFit="1" customWidth="1"/>
    <col min="27" max="16384" width="8.77734375" style="1"/>
  </cols>
  <sheetData>
    <row r="1" spans="1:26" x14ac:dyDescent="0.3">
      <c r="A1" s="1" t="s">
        <v>0</v>
      </c>
      <c r="C1" s="5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5">
        <v>11</v>
      </c>
      <c r="N1" s="6">
        <v>12</v>
      </c>
      <c r="O1" s="5">
        <v>13</v>
      </c>
      <c r="P1" s="6">
        <v>14</v>
      </c>
      <c r="Q1" s="5">
        <v>15</v>
      </c>
      <c r="R1" s="6">
        <v>16</v>
      </c>
      <c r="S1" s="5">
        <v>17</v>
      </c>
      <c r="T1" s="6">
        <v>18</v>
      </c>
      <c r="U1" s="5">
        <v>19</v>
      </c>
      <c r="V1" s="5">
        <v>20</v>
      </c>
      <c r="W1" s="5">
        <v>21</v>
      </c>
      <c r="X1" s="5">
        <v>22</v>
      </c>
      <c r="Y1" s="5">
        <v>23</v>
      </c>
      <c r="Z1" s="5">
        <v>24</v>
      </c>
    </row>
    <row r="2" spans="1:26" s="4" customFormat="1" ht="24" customHeight="1" x14ac:dyDescent="0.3">
      <c r="C2" s="21" t="s">
        <v>380</v>
      </c>
      <c r="D2" s="21" t="s">
        <v>379</v>
      </c>
      <c r="E2" s="21"/>
      <c r="F2" s="20" t="s">
        <v>381</v>
      </c>
      <c r="G2" s="20"/>
      <c r="H2" s="20" t="s">
        <v>389</v>
      </c>
      <c r="I2" s="20" t="s">
        <v>382</v>
      </c>
      <c r="J2" s="20" t="s">
        <v>383</v>
      </c>
      <c r="K2" s="20" t="s">
        <v>384</v>
      </c>
      <c r="L2" s="20"/>
      <c r="M2" s="21" t="s">
        <v>16</v>
      </c>
      <c r="N2" s="21"/>
      <c r="O2" s="21"/>
      <c r="P2" s="21" t="s">
        <v>16</v>
      </c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s="4" customFormat="1" ht="49.05" customHeight="1" x14ac:dyDescent="0.3">
      <c r="C3" s="21"/>
      <c r="D3" s="21"/>
      <c r="E3" s="21"/>
      <c r="F3" s="20"/>
      <c r="G3" s="20"/>
      <c r="H3" s="20"/>
      <c r="I3" s="20"/>
      <c r="J3" s="20"/>
      <c r="K3" s="20"/>
      <c r="L3" s="20"/>
      <c r="M3" s="2" t="s">
        <v>385</v>
      </c>
      <c r="N3" s="20" t="s">
        <v>390</v>
      </c>
      <c r="O3" s="20"/>
      <c r="P3" s="21" t="s">
        <v>17</v>
      </c>
      <c r="Q3" s="21"/>
      <c r="R3" s="21"/>
      <c r="S3" s="21"/>
      <c r="T3" s="21"/>
      <c r="U3" s="21"/>
      <c r="V3" s="21" t="s">
        <v>21</v>
      </c>
      <c r="W3" s="21" t="s">
        <v>22</v>
      </c>
      <c r="X3" s="21" t="s">
        <v>23</v>
      </c>
      <c r="Y3" s="21" t="s">
        <v>24</v>
      </c>
      <c r="Z3" s="21" t="s">
        <v>25</v>
      </c>
    </row>
    <row r="4" spans="1:26" s="4" customFormat="1" ht="66" x14ac:dyDescent="0.3">
      <c r="C4" s="21"/>
      <c r="D4" s="2" t="s">
        <v>388</v>
      </c>
      <c r="E4" s="2" t="s">
        <v>4</v>
      </c>
      <c r="F4" s="3" t="s">
        <v>388</v>
      </c>
      <c r="G4" s="3" t="s">
        <v>4</v>
      </c>
      <c r="H4" s="20"/>
      <c r="I4" s="20"/>
      <c r="J4" s="20"/>
      <c r="K4" s="3" t="s">
        <v>386</v>
      </c>
      <c r="L4" s="3" t="s">
        <v>387</v>
      </c>
      <c r="M4" s="2"/>
      <c r="N4" s="20"/>
      <c r="O4" s="20"/>
      <c r="P4" s="21" t="s">
        <v>18</v>
      </c>
      <c r="Q4" s="21"/>
      <c r="R4" s="21" t="s">
        <v>19</v>
      </c>
      <c r="S4" s="21"/>
      <c r="T4" s="21" t="s">
        <v>20</v>
      </c>
      <c r="U4" s="21"/>
      <c r="V4" s="21"/>
      <c r="W4" s="21"/>
      <c r="X4" s="21"/>
      <c r="Y4" s="21"/>
      <c r="Z4" s="21"/>
    </row>
    <row r="5" spans="1:26" x14ac:dyDescent="0.3">
      <c r="B5" s="1" t="s">
        <v>392</v>
      </c>
      <c r="D5" s="6" t="s">
        <v>26</v>
      </c>
      <c r="E5" s="6" t="s">
        <v>26</v>
      </c>
      <c r="F5" s="6" t="s">
        <v>26</v>
      </c>
      <c r="G5" s="6" t="s">
        <v>26</v>
      </c>
      <c r="H5" s="6" t="s">
        <v>28</v>
      </c>
      <c r="I5" s="6" t="s">
        <v>29</v>
      </c>
      <c r="J5" s="6" t="s">
        <v>391</v>
      </c>
      <c r="K5" s="6" t="s">
        <v>29</v>
      </c>
      <c r="L5" s="6" t="s">
        <v>29</v>
      </c>
      <c r="M5" s="6" t="s">
        <v>391</v>
      </c>
      <c r="N5" s="6" t="s">
        <v>30</v>
      </c>
      <c r="O5" s="7">
        <v>0</v>
      </c>
      <c r="P5" s="5" t="s">
        <v>30</v>
      </c>
      <c r="Q5" s="6">
        <v>0</v>
      </c>
      <c r="R5" s="5" t="s">
        <v>30</v>
      </c>
      <c r="S5" s="6">
        <v>0</v>
      </c>
      <c r="T5" s="5" t="s">
        <v>30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</row>
    <row r="6" spans="1:26" x14ac:dyDescent="0.3">
      <c r="B6" s="1" t="s">
        <v>393</v>
      </c>
      <c r="C6" s="5">
        <v>25609780</v>
      </c>
      <c r="D6" s="6" t="s">
        <v>439</v>
      </c>
      <c r="E6" s="6" t="s">
        <v>110</v>
      </c>
      <c r="H6" s="6" t="s">
        <v>572</v>
      </c>
      <c r="I6" s="6" t="s">
        <v>618</v>
      </c>
      <c r="J6" s="6" t="s">
        <v>664</v>
      </c>
      <c r="K6" s="6" t="s">
        <v>710</v>
      </c>
      <c r="L6" s="6" t="s">
        <v>740</v>
      </c>
      <c r="M6" s="5">
        <v>2881920.6</v>
      </c>
      <c r="N6" s="6" t="s">
        <v>765</v>
      </c>
      <c r="O6" s="5">
        <v>1665766.3</v>
      </c>
      <c r="P6" s="6" t="s">
        <v>847</v>
      </c>
      <c r="Q6" s="5">
        <v>332837.2</v>
      </c>
      <c r="R6" s="6" t="s">
        <v>928</v>
      </c>
      <c r="S6" s="5">
        <v>1187860</v>
      </c>
      <c r="T6" s="6" t="s">
        <v>1010</v>
      </c>
      <c r="U6" s="5">
        <v>138698.79999999999</v>
      </c>
      <c r="V6" s="6">
        <v>207983.6</v>
      </c>
      <c r="W6" s="5">
        <v>48546.400000000001</v>
      </c>
      <c r="X6" s="6">
        <v>2101145.5</v>
      </c>
      <c r="Y6" s="5">
        <v>362715.6</v>
      </c>
      <c r="Z6" s="6">
        <v>386794.3</v>
      </c>
    </row>
    <row r="7" spans="1:26" x14ac:dyDescent="0.3">
      <c r="B7" s="1" t="s">
        <v>394</v>
      </c>
      <c r="C7" s="5">
        <v>311000</v>
      </c>
      <c r="D7" s="6" t="s">
        <v>440</v>
      </c>
      <c r="E7" s="6" t="s">
        <v>118</v>
      </c>
      <c r="F7" s="6" t="s">
        <v>502</v>
      </c>
      <c r="G7" s="6" t="s">
        <v>537</v>
      </c>
      <c r="H7" s="6" t="s">
        <v>573</v>
      </c>
      <c r="I7" s="6" t="s">
        <v>619</v>
      </c>
      <c r="J7" s="6" t="s">
        <v>665</v>
      </c>
      <c r="K7" s="6" t="s">
        <v>715</v>
      </c>
      <c r="L7" s="6" t="s">
        <v>745</v>
      </c>
      <c r="M7" s="5">
        <v>41815.300000000003</v>
      </c>
      <c r="N7" s="6" t="s">
        <v>766</v>
      </c>
      <c r="O7" s="5">
        <v>21763.9</v>
      </c>
      <c r="P7" s="6" t="s">
        <v>848</v>
      </c>
      <c r="Q7" s="5">
        <v>2308.6</v>
      </c>
      <c r="R7" s="6" t="s">
        <v>929</v>
      </c>
      <c r="S7" s="5">
        <v>18300.2</v>
      </c>
      <c r="T7" s="6" t="s">
        <v>1011</v>
      </c>
      <c r="U7" s="5">
        <v>1055</v>
      </c>
      <c r="V7" s="6">
        <v>3091.4</v>
      </c>
      <c r="W7" s="5">
        <v>1004.3</v>
      </c>
      <c r="X7" s="6">
        <v>3426.8</v>
      </c>
      <c r="Y7" s="5">
        <v>6536.9</v>
      </c>
      <c r="Z7" s="6">
        <v>5992</v>
      </c>
    </row>
    <row r="8" spans="1:26" x14ac:dyDescent="0.3">
      <c r="B8" s="1" t="s">
        <v>395</v>
      </c>
      <c r="C8" s="5">
        <v>523280</v>
      </c>
      <c r="D8" s="6" t="s">
        <v>441</v>
      </c>
      <c r="E8" s="6" t="s">
        <v>476</v>
      </c>
      <c r="F8" s="6" t="s">
        <v>506</v>
      </c>
      <c r="G8" s="6" t="s">
        <v>540</v>
      </c>
      <c r="H8" s="6" t="s">
        <v>574</v>
      </c>
      <c r="I8" s="6" t="s">
        <v>620</v>
      </c>
      <c r="J8" s="6" t="s">
        <v>666</v>
      </c>
      <c r="K8" s="6" t="s">
        <v>716</v>
      </c>
      <c r="L8" s="6" t="s">
        <v>749</v>
      </c>
      <c r="M8" s="5">
        <v>69291.199999999997</v>
      </c>
      <c r="N8" s="6" t="s">
        <v>767</v>
      </c>
      <c r="O8" s="6" t="s">
        <v>811</v>
      </c>
      <c r="P8" s="6" t="s">
        <v>849</v>
      </c>
      <c r="Q8" s="5">
        <v>2460</v>
      </c>
      <c r="R8" s="6" t="s">
        <v>930</v>
      </c>
      <c r="S8" s="6" t="s">
        <v>974</v>
      </c>
      <c r="T8" s="6" t="s">
        <v>1012</v>
      </c>
      <c r="U8" s="6" t="s">
        <v>893</v>
      </c>
      <c r="V8" s="6" t="s">
        <v>1056</v>
      </c>
      <c r="W8" s="6" t="s">
        <v>1092</v>
      </c>
      <c r="X8" s="6" t="s">
        <v>1126</v>
      </c>
      <c r="Y8" s="6" t="s">
        <v>1162</v>
      </c>
      <c r="Z8" s="6" t="s">
        <v>1198</v>
      </c>
    </row>
    <row r="9" spans="1:26" x14ac:dyDescent="0.3">
      <c r="B9" s="1" t="s">
        <v>396</v>
      </c>
      <c r="C9" s="5">
        <v>598290</v>
      </c>
      <c r="D9" s="6" t="s">
        <v>79</v>
      </c>
      <c r="E9" s="6" t="s">
        <v>477</v>
      </c>
      <c r="F9" s="6" t="s">
        <v>507</v>
      </c>
      <c r="G9" s="6" t="s">
        <v>541</v>
      </c>
      <c r="H9" s="6" t="s">
        <v>575</v>
      </c>
      <c r="I9" s="6" t="s">
        <v>621</v>
      </c>
      <c r="J9" s="6" t="s">
        <v>667</v>
      </c>
      <c r="K9" s="6" t="s">
        <v>715</v>
      </c>
      <c r="L9" s="6" t="s">
        <v>747</v>
      </c>
      <c r="M9" s="5">
        <v>97644.4</v>
      </c>
      <c r="N9" s="6" t="s">
        <v>768</v>
      </c>
      <c r="O9" s="6" t="s">
        <v>812</v>
      </c>
      <c r="P9" s="6" t="s">
        <v>850</v>
      </c>
      <c r="Q9" s="5">
        <v>2897.9</v>
      </c>
      <c r="R9" s="6" t="s">
        <v>931</v>
      </c>
      <c r="S9" s="6" t="s">
        <v>975</v>
      </c>
      <c r="T9" s="6" t="s">
        <v>1013</v>
      </c>
      <c r="U9" s="6" t="s">
        <v>894</v>
      </c>
      <c r="V9" s="6" t="s">
        <v>1057</v>
      </c>
      <c r="W9" s="6" t="s">
        <v>1093</v>
      </c>
      <c r="X9" s="6" t="s">
        <v>1127</v>
      </c>
      <c r="Y9" s="6" t="s">
        <v>1163</v>
      </c>
      <c r="Z9" s="6" t="s">
        <v>1199</v>
      </c>
    </row>
    <row r="10" spans="1:26" x14ac:dyDescent="0.3">
      <c r="B10" s="1" t="s">
        <v>397</v>
      </c>
      <c r="C10" s="5">
        <v>308280</v>
      </c>
      <c r="D10" s="6" t="s">
        <v>442</v>
      </c>
      <c r="E10" s="6" t="s">
        <v>478</v>
      </c>
      <c r="F10" s="6" t="s">
        <v>508</v>
      </c>
      <c r="G10" s="6" t="s">
        <v>542</v>
      </c>
      <c r="H10" s="6" t="s">
        <v>576</v>
      </c>
      <c r="I10" s="6" t="s">
        <v>622</v>
      </c>
      <c r="J10" s="6" t="s">
        <v>668</v>
      </c>
      <c r="K10" s="6" t="s">
        <v>123</v>
      </c>
      <c r="L10" s="6" t="s">
        <v>748</v>
      </c>
      <c r="M10" s="5">
        <v>38809.599999999999</v>
      </c>
      <c r="N10" s="6" t="s">
        <v>769</v>
      </c>
      <c r="O10" s="6" t="s">
        <v>813</v>
      </c>
      <c r="P10" s="6" t="s">
        <v>851</v>
      </c>
      <c r="Q10" s="5">
        <v>3038.7</v>
      </c>
      <c r="R10" s="6" t="s">
        <v>932</v>
      </c>
      <c r="S10" s="6" t="s">
        <v>976</v>
      </c>
      <c r="T10" s="6" t="s">
        <v>1014</v>
      </c>
      <c r="U10" s="6" t="s">
        <v>895</v>
      </c>
      <c r="V10" s="6" t="s">
        <v>1058</v>
      </c>
      <c r="W10" s="6" t="s">
        <v>1094</v>
      </c>
      <c r="X10" s="6" t="s">
        <v>1128</v>
      </c>
      <c r="Y10" s="6" t="s">
        <v>1164</v>
      </c>
      <c r="Z10" s="6" t="s">
        <v>1200</v>
      </c>
    </row>
    <row r="11" spans="1:26" x14ac:dyDescent="0.3">
      <c r="B11" s="1" t="s">
        <v>398</v>
      </c>
      <c r="C11" s="5">
        <v>1130140</v>
      </c>
      <c r="D11" s="6" t="s">
        <v>443</v>
      </c>
      <c r="E11" s="6" t="s">
        <v>479</v>
      </c>
      <c r="F11" s="6" t="s">
        <v>509</v>
      </c>
      <c r="G11" s="6" t="s">
        <v>543</v>
      </c>
      <c r="H11" s="6" t="s">
        <v>577</v>
      </c>
      <c r="I11" s="6" t="s">
        <v>623</v>
      </c>
      <c r="J11" s="6" t="s">
        <v>669</v>
      </c>
      <c r="K11" s="6" t="s">
        <v>159</v>
      </c>
      <c r="L11" s="6" t="s">
        <v>751</v>
      </c>
      <c r="M11" s="5">
        <v>142617.1</v>
      </c>
      <c r="N11" s="6" t="s">
        <v>770</v>
      </c>
      <c r="O11" s="6" t="s">
        <v>814</v>
      </c>
      <c r="P11" s="6" t="s">
        <v>852</v>
      </c>
      <c r="Q11" s="5">
        <v>11258.8</v>
      </c>
      <c r="R11" s="6" t="s">
        <v>933</v>
      </c>
      <c r="S11" s="6" t="s">
        <v>977</v>
      </c>
      <c r="T11" s="6" t="s">
        <v>1015</v>
      </c>
      <c r="U11" s="6" t="s">
        <v>896</v>
      </c>
      <c r="V11" s="6" t="s">
        <v>1059</v>
      </c>
      <c r="W11" s="6" t="s">
        <v>1095</v>
      </c>
      <c r="X11" s="6" t="s">
        <v>1129</v>
      </c>
      <c r="Y11" s="6" t="s">
        <v>1165</v>
      </c>
      <c r="Z11" s="6" t="s">
        <v>1201</v>
      </c>
    </row>
    <row r="12" spans="1:26" x14ac:dyDescent="0.3">
      <c r="B12" s="1" t="s">
        <v>399</v>
      </c>
      <c r="C12" s="5">
        <v>383390</v>
      </c>
      <c r="D12" s="6" t="s">
        <v>444</v>
      </c>
      <c r="E12" s="6" t="s">
        <v>148</v>
      </c>
      <c r="F12" s="6" t="s">
        <v>510</v>
      </c>
      <c r="G12" s="6" t="s">
        <v>544</v>
      </c>
      <c r="H12" s="6" t="s">
        <v>578</v>
      </c>
      <c r="I12" s="6" t="s">
        <v>624</v>
      </c>
      <c r="J12" s="6" t="s">
        <v>670</v>
      </c>
      <c r="K12" s="6" t="s">
        <v>717</v>
      </c>
      <c r="L12" s="6" t="s">
        <v>139</v>
      </c>
      <c r="M12" s="5">
        <v>37847.800000000003</v>
      </c>
      <c r="N12" s="6" t="s">
        <v>771</v>
      </c>
      <c r="O12" s="6" t="s">
        <v>815</v>
      </c>
      <c r="P12" s="6" t="s">
        <v>853</v>
      </c>
      <c r="Q12" s="5">
        <v>8769.5</v>
      </c>
      <c r="R12" s="6" t="s">
        <v>934</v>
      </c>
      <c r="S12" s="6" t="s">
        <v>978</v>
      </c>
      <c r="T12" s="6" t="s">
        <v>1016</v>
      </c>
      <c r="U12" s="6" t="s">
        <v>897</v>
      </c>
      <c r="V12" s="6" t="s">
        <v>1060</v>
      </c>
      <c r="W12" s="6" t="s">
        <v>1096</v>
      </c>
      <c r="X12" s="6" t="s">
        <v>1130</v>
      </c>
      <c r="Y12" s="6" t="s">
        <v>1166</v>
      </c>
      <c r="Z12" s="6" t="s">
        <v>1202</v>
      </c>
    </row>
    <row r="13" spans="1:26" x14ac:dyDescent="0.3">
      <c r="B13" s="1" t="s">
        <v>400</v>
      </c>
      <c r="C13" s="5">
        <v>219410</v>
      </c>
      <c r="D13" s="6" t="s">
        <v>445</v>
      </c>
      <c r="E13" s="6" t="s">
        <v>480</v>
      </c>
      <c r="F13" s="6" t="s">
        <v>511</v>
      </c>
      <c r="G13" s="6" t="s">
        <v>545</v>
      </c>
      <c r="H13" s="6" t="s">
        <v>579</v>
      </c>
      <c r="I13" s="6" t="s">
        <v>625</v>
      </c>
      <c r="J13" s="6" t="s">
        <v>671</v>
      </c>
      <c r="K13" s="6" t="s">
        <v>109</v>
      </c>
      <c r="L13" s="6" t="s">
        <v>739</v>
      </c>
      <c r="M13" s="5">
        <v>18352.599999999999</v>
      </c>
      <c r="N13" s="6" t="s">
        <v>772</v>
      </c>
      <c r="O13" s="6" t="s">
        <v>816</v>
      </c>
      <c r="P13" s="6" t="s">
        <v>854</v>
      </c>
      <c r="Q13" s="5">
        <v>5237.3999999999996</v>
      </c>
      <c r="R13" s="6" t="s">
        <v>935</v>
      </c>
      <c r="S13" s="6" t="s">
        <v>979</v>
      </c>
      <c r="T13" s="6" t="s">
        <v>1017</v>
      </c>
      <c r="U13" s="6" t="s">
        <v>898</v>
      </c>
      <c r="V13" s="6" t="s">
        <v>1061</v>
      </c>
      <c r="W13" s="6" t="s">
        <v>1097</v>
      </c>
      <c r="X13" s="6" t="s">
        <v>1131</v>
      </c>
      <c r="Y13" s="6" t="s">
        <v>1167</v>
      </c>
      <c r="Z13" s="6" t="s">
        <v>1203</v>
      </c>
    </row>
    <row r="14" spans="1:26" x14ac:dyDescent="0.3">
      <c r="B14" s="1" t="s">
        <v>402</v>
      </c>
      <c r="C14" s="5">
        <v>667680</v>
      </c>
      <c r="D14" s="6" t="s">
        <v>446</v>
      </c>
      <c r="E14" s="6" t="s">
        <v>481</v>
      </c>
      <c r="F14" s="6" t="s">
        <v>512</v>
      </c>
      <c r="G14" s="6" t="s">
        <v>546</v>
      </c>
      <c r="H14" s="6" t="s">
        <v>580</v>
      </c>
      <c r="I14" s="6" t="s">
        <v>626</v>
      </c>
      <c r="J14" s="6" t="s">
        <v>672</v>
      </c>
      <c r="K14" s="6" t="s">
        <v>549</v>
      </c>
      <c r="L14" s="6" t="s">
        <v>569</v>
      </c>
      <c r="M14" s="5">
        <v>63296.1</v>
      </c>
      <c r="N14" s="6" t="s">
        <v>773</v>
      </c>
      <c r="O14" s="6" t="s">
        <v>817</v>
      </c>
      <c r="P14" s="6" t="s">
        <v>855</v>
      </c>
      <c r="Q14" s="5">
        <v>14134.4</v>
      </c>
      <c r="R14" s="6" t="s">
        <v>936</v>
      </c>
      <c r="S14" s="6" t="s">
        <v>980</v>
      </c>
      <c r="T14" s="6" t="s">
        <v>1018</v>
      </c>
      <c r="U14" s="6" t="s">
        <v>899</v>
      </c>
      <c r="V14" s="6" t="s">
        <v>1062</v>
      </c>
      <c r="W14" s="6" t="s">
        <v>1098</v>
      </c>
      <c r="X14" s="6" t="s">
        <v>1132</v>
      </c>
      <c r="Y14" s="6" t="s">
        <v>1168</v>
      </c>
      <c r="Z14" s="6" t="s">
        <v>1204</v>
      </c>
    </row>
    <row r="15" spans="1:26" x14ac:dyDescent="0.3">
      <c r="B15" s="1" t="s">
        <v>401</v>
      </c>
      <c r="C15" s="5">
        <v>459280</v>
      </c>
      <c r="D15" s="6" t="s">
        <v>444</v>
      </c>
      <c r="E15" s="6" t="s">
        <v>105</v>
      </c>
      <c r="F15" s="6" t="s">
        <v>513</v>
      </c>
      <c r="G15" s="6" t="s">
        <v>547</v>
      </c>
      <c r="H15" s="6" t="s">
        <v>581</v>
      </c>
      <c r="I15" s="6" t="s">
        <v>627</v>
      </c>
      <c r="J15" s="6" t="s">
        <v>673</v>
      </c>
      <c r="K15" s="6" t="s">
        <v>718</v>
      </c>
      <c r="L15" s="6" t="s">
        <v>138</v>
      </c>
      <c r="M15" s="5">
        <v>43936.9</v>
      </c>
      <c r="N15" s="6" t="s">
        <v>774</v>
      </c>
      <c r="O15" s="6" t="s">
        <v>818</v>
      </c>
      <c r="P15" s="6" t="s">
        <v>856</v>
      </c>
      <c r="Q15" s="5">
        <v>8469.4</v>
      </c>
      <c r="R15" s="6" t="s">
        <v>937</v>
      </c>
      <c r="S15" s="6" t="s">
        <v>981</v>
      </c>
      <c r="T15" s="6" t="s">
        <v>1019</v>
      </c>
      <c r="U15" s="6" t="s">
        <v>900</v>
      </c>
      <c r="V15" s="6" t="s">
        <v>1063</v>
      </c>
      <c r="W15" s="6" t="s">
        <v>1099</v>
      </c>
      <c r="X15" s="6" t="s">
        <v>1133</v>
      </c>
      <c r="Y15" s="6" t="s">
        <v>1169</v>
      </c>
      <c r="Z15" s="6" t="s">
        <v>1205</v>
      </c>
    </row>
    <row r="16" spans="1:26" x14ac:dyDescent="0.3">
      <c r="B16" s="1" t="s">
        <v>403</v>
      </c>
      <c r="C16" s="5">
        <v>373060</v>
      </c>
      <c r="D16" s="6" t="s">
        <v>447</v>
      </c>
      <c r="E16" s="6" t="s">
        <v>476</v>
      </c>
      <c r="F16" s="6" t="s">
        <v>514</v>
      </c>
      <c r="G16" s="6" t="s">
        <v>548</v>
      </c>
      <c r="H16" s="6" t="s">
        <v>582</v>
      </c>
      <c r="I16" s="6" t="s">
        <v>628</v>
      </c>
      <c r="J16" s="6" t="s">
        <v>674</v>
      </c>
      <c r="K16" s="6" t="s">
        <v>712</v>
      </c>
      <c r="L16" s="6" t="s">
        <v>752</v>
      </c>
      <c r="M16" s="5">
        <v>42862.2</v>
      </c>
      <c r="N16" s="6" t="s">
        <v>775</v>
      </c>
      <c r="O16" s="6" t="s">
        <v>819</v>
      </c>
      <c r="P16" s="6" t="s">
        <v>857</v>
      </c>
      <c r="Q16" s="5">
        <v>4303.3</v>
      </c>
      <c r="R16" s="6" t="s">
        <v>938</v>
      </c>
      <c r="S16" s="6" t="s">
        <v>982</v>
      </c>
      <c r="T16" s="6" t="s">
        <v>1020</v>
      </c>
      <c r="U16" s="6" t="s">
        <v>901</v>
      </c>
      <c r="V16" s="6" t="s">
        <v>1064</v>
      </c>
      <c r="W16" s="6" t="s">
        <v>1100</v>
      </c>
      <c r="X16" s="6" t="s">
        <v>1134</v>
      </c>
      <c r="Y16" s="6" t="s">
        <v>1170</v>
      </c>
      <c r="Z16" s="6" t="s">
        <v>1206</v>
      </c>
    </row>
    <row r="17" spans="2:26" x14ac:dyDescent="0.3">
      <c r="B17" s="1" t="s">
        <v>404</v>
      </c>
      <c r="C17" s="5">
        <v>822580</v>
      </c>
      <c r="D17" s="6" t="s">
        <v>448</v>
      </c>
      <c r="E17" s="6" t="s">
        <v>482</v>
      </c>
      <c r="F17" s="6" t="s">
        <v>515</v>
      </c>
      <c r="G17" s="6" t="s">
        <v>549</v>
      </c>
      <c r="H17" s="6" t="s">
        <v>583</v>
      </c>
      <c r="I17" s="6" t="s">
        <v>629</v>
      </c>
      <c r="J17" s="6" t="s">
        <v>675</v>
      </c>
      <c r="K17" s="6" t="s">
        <v>719</v>
      </c>
      <c r="L17" s="6" t="s">
        <v>741</v>
      </c>
      <c r="M17" s="5">
        <v>66707.100000000006</v>
      </c>
      <c r="N17" s="6" t="s">
        <v>776</v>
      </c>
      <c r="O17" s="6" t="s">
        <v>820</v>
      </c>
      <c r="P17" s="6" t="s">
        <v>858</v>
      </c>
      <c r="Q17" s="5">
        <v>20594.7</v>
      </c>
      <c r="R17" s="6" t="s">
        <v>939</v>
      </c>
      <c r="S17" s="6" t="s">
        <v>983</v>
      </c>
      <c r="T17" s="6" t="s">
        <v>1021</v>
      </c>
      <c r="U17" s="6" t="s">
        <v>902</v>
      </c>
      <c r="V17" s="6" t="s">
        <v>1065</v>
      </c>
      <c r="W17" s="6" t="s">
        <v>1101</v>
      </c>
      <c r="X17" s="6" t="s">
        <v>1135</v>
      </c>
      <c r="Y17" s="6" t="s">
        <v>1171</v>
      </c>
      <c r="Z17" s="6" t="s">
        <v>1207</v>
      </c>
    </row>
    <row r="18" spans="2:26" x14ac:dyDescent="0.3">
      <c r="B18" s="1" t="s">
        <v>405</v>
      </c>
      <c r="C18" s="5">
        <v>1222910</v>
      </c>
      <c r="D18" s="6" t="s">
        <v>449</v>
      </c>
      <c r="E18" s="6" t="s">
        <v>483</v>
      </c>
      <c r="F18" s="6" t="s">
        <v>516</v>
      </c>
      <c r="G18" s="6" t="s">
        <v>538</v>
      </c>
      <c r="H18" s="6" t="s">
        <v>584</v>
      </c>
      <c r="I18" s="6" t="s">
        <v>630</v>
      </c>
      <c r="J18" s="6" t="s">
        <v>676</v>
      </c>
      <c r="K18" s="6" t="s">
        <v>715</v>
      </c>
      <c r="L18" s="6" t="s">
        <v>753</v>
      </c>
      <c r="M18" s="5">
        <v>174550.9</v>
      </c>
      <c r="N18" s="6" t="s">
        <v>777</v>
      </c>
      <c r="O18" s="6" t="s">
        <v>821</v>
      </c>
      <c r="P18" s="6" t="s">
        <v>859</v>
      </c>
      <c r="Q18" s="5">
        <v>6360.8</v>
      </c>
      <c r="R18" s="6" t="s">
        <v>940</v>
      </c>
      <c r="S18" s="6" t="s">
        <v>984</v>
      </c>
      <c r="T18" s="6" t="s">
        <v>1022</v>
      </c>
      <c r="U18" s="6" t="s">
        <v>903</v>
      </c>
      <c r="V18" s="6" t="s">
        <v>1066</v>
      </c>
      <c r="W18" s="6" t="s">
        <v>1102</v>
      </c>
      <c r="X18" s="6" t="s">
        <v>1136</v>
      </c>
      <c r="Y18" s="6" t="s">
        <v>1172</v>
      </c>
      <c r="Z18" s="6" t="s">
        <v>1208</v>
      </c>
    </row>
    <row r="19" spans="2:26" x14ac:dyDescent="0.3">
      <c r="B19" s="1" t="s">
        <v>406</v>
      </c>
      <c r="C19" s="5">
        <v>571070</v>
      </c>
      <c r="D19" s="6" t="s">
        <v>450</v>
      </c>
      <c r="E19" s="6" t="s">
        <v>484</v>
      </c>
      <c r="F19" s="6" t="s">
        <v>517</v>
      </c>
      <c r="G19" s="6" t="s">
        <v>550</v>
      </c>
      <c r="H19" s="6" t="s">
        <v>585</v>
      </c>
      <c r="I19" s="6" t="s">
        <v>631</v>
      </c>
      <c r="J19" s="6" t="s">
        <v>677</v>
      </c>
      <c r="K19" s="6" t="s">
        <v>710</v>
      </c>
      <c r="L19" s="6" t="s">
        <v>754</v>
      </c>
      <c r="M19" s="5">
        <v>63008.800000000003</v>
      </c>
      <c r="N19" s="6" t="s">
        <v>778</v>
      </c>
      <c r="O19" s="6" t="s">
        <v>822</v>
      </c>
      <c r="P19" s="6" t="s">
        <v>860</v>
      </c>
      <c r="Q19" s="5">
        <v>6572</v>
      </c>
      <c r="R19" s="6" t="s">
        <v>941</v>
      </c>
      <c r="S19" s="6" t="s">
        <v>985</v>
      </c>
      <c r="T19" s="6" t="s">
        <v>1023</v>
      </c>
      <c r="U19" s="6" t="s">
        <v>904</v>
      </c>
      <c r="V19" s="6" t="s">
        <v>1067</v>
      </c>
      <c r="W19" s="6" t="s">
        <v>1103</v>
      </c>
      <c r="X19" s="6" t="s">
        <v>1137</v>
      </c>
      <c r="Y19" s="6" t="s">
        <v>1173</v>
      </c>
      <c r="Z19" s="6" t="s">
        <v>1209</v>
      </c>
    </row>
    <row r="20" spans="2:26" x14ac:dyDescent="0.3">
      <c r="B20" s="1" t="s">
        <v>407</v>
      </c>
      <c r="C20" s="5">
        <v>1035150</v>
      </c>
      <c r="D20" s="6" t="s">
        <v>76</v>
      </c>
      <c r="E20" s="6" t="s">
        <v>484</v>
      </c>
      <c r="F20" s="6" t="s">
        <v>518</v>
      </c>
      <c r="G20" s="6" t="s">
        <v>551</v>
      </c>
      <c r="H20" s="6" t="s">
        <v>586</v>
      </c>
      <c r="I20" s="6" t="s">
        <v>632</v>
      </c>
      <c r="J20" s="6" t="s">
        <v>678</v>
      </c>
      <c r="K20" s="6" t="s">
        <v>720</v>
      </c>
      <c r="L20" s="6" t="s">
        <v>755</v>
      </c>
      <c r="M20" s="5">
        <v>123306.2</v>
      </c>
      <c r="N20" s="6" t="s">
        <v>779</v>
      </c>
      <c r="O20" s="6" t="s">
        <v>823</v>
      </c>
      <c r="P20" s="6" t="s">
        <v>861</v>
      </c>
      <c r="Q20" s="5">
        <v>7572.8</v>
      </c>
      <c r="R20" s="6" t="s">
        <v>942</v>
      </c>
      <c r="S20" s="6" t="s">
        <v>986</v>
      </c>
      <c r="T20" s="6" t="s">
        <v>1024</v>
      </c>
      <c r="U20" s="6" t="s">
        <v>905</v>
      </c>
      <c r="V20" s="6" t="s">
        <v>1068</v>
      </c>
      <c r="W20" s="6" t="s">
        <v>1104</v>
      </c>
      <c r="X20" s="6" t="s">
        <v>1138</v>
      </c>
      <c r="Y20" s="6" t="s">
        <v>1174</v>
      </c>
      <c r="Z20" s="6" t="s">
        <v>1210</v>
      </c>
    </row>
    <row r="21" spans="2:26" x14ac:dyDescent="0.3">
      <c r="B21" s="1" t="s">
        <v>408</v>
      </c>
      <c r="C21" s="5">
        <v>139660</v>
      </c>
      <c r="D21" s="6" t="s">
        <v>451</v>
      </c>
      <c r="E21" s="6" t="s">
        <v>485</v>
      </c>
      <c r="F21" s="6" t="s">
        <v>519</v>
      </c>
      <c r="G21" s="6" t="s">
        <v>539</v>
      </c>
      <c r="H21" s="6" t="s">
        <v>587</v>
      </c>
      <c r="I21" s="6" t="s">
        <v>633</v>
      </c>
      <c r="J21" s="6" t="s">
        <v>679</v>
      </c>
      <c r="K21" s="6" t="s">
        <v>721</v>
      </c>
      <c r="L21" s="6" t="s">
        <v>568</v>
      </c>
      <c r="M21" s="5">
        <v>13308.7</v>
      </c>
      <c r="N21" s="6" t="s">
        <v>780</v>
      </c>
      <c r="O21" s="6" t="s">
        <v>824</v>
      </c>
      <c r="P21" s="6" t="s">
        <v>862</v>
      </c>
      <c r="Q21" s="5">
        <v>2083.3000000000002</v>
      </c>
      <c r="R21" s="6" t="s">
        <v>943</v>
      </c>
      <c r="S21" s="6" t="s">
        <v>987</v>
      </c>
      <c r="T21" s="6" t="s">
        <v>1025</v>
      </c>
      <c r="U21" s="6" t="s">
        <v>906</v>
      </c>
      <c r="V21" s="6" t="s">
        <v>1069</v>
      </c>
      <c r="W21" s="6" t="s">
        <v>1105</v>
      </c>
      <c r="X21" s="6" t="s">
        <v>1139</v>
      </c>
      <c r="Y21" s="6" t="s">
        <v>1175</v>
      </c>
      <c r="Z21" s="6" t="s">
        <v>1211</v>
      </c>
    </row>
    <row r="22" spans="2:26" x14ac:dyDescent="0.3">
      <c r="B22" s="1" t="s">
        <v>409</v>
      </c>
      <c r="C22" s="5">
        <v>940630</v>
      </c>
      <c r="D22" s="6" t="s">
        <v>452</v>
      </c>
      <c r="E22" s="6" t="s">
        <v>486</v>
      </c>
      <c r="F22" s="6" t="s">
        <v>520</v>
      </c>
      <c r="G22" s="6" t="s">
        <v>552</v>
      </c>
      <c r="H22" s="6" t="s">
        <v>588</v>
      </c>
      <c r="I22" s="6" t="s">
        <v>634</v>
      </c>
      <c r="J22" s="6" t="s">
        <v>680</v>
      </c>
      <c r="K22" s="6" t="s">
        <v>715</v>
      </c>
      <c r="L22" s="6" t="s">
        <v>185</v>
      </c>
      <c r="M22" s="5">
        <v>147751.9</v>
      </c>
      <c r="N22" s="6" t="s">
        <v>781</v>
      </c>
      <c r="O22" s="6" t="s">
        <v>825</v>
      </c>
      <c r="P22" s="6" t="s">
        <v>863</v>
      </c>
      <c r="Q22" s="5">
        <v>3464.2</v>
      </c>
      <c r="R22" s="6" t="s">
        <v>944</v>
      </c>
      <c r="S22" s="6" t="s">
        <v>988</v>
      </c>
      <c r="T22" s="6" t="s">
        <v>1026</v>
      </c>
      <c r="U22" s="6" t="s">
        <v>907</v>
      </c>
      <c r="V22" s="6" t="s">
        <v>1070</v>
      </c>
      <c r="W22" s="6" t="s">
        <v>1106</v>
      </c>
      <c r="X22" s="6" t="s">
        <v>1140</v>
      </c>
      <c r="Y22" s="6" t="s">
        <v>1176</v>
      </c>
      <c r="Z22" s="6" t="s">
        <v>1212</v>
      </c>
    </row>
    <row r="23" spans="2:26" x14ac:dyDescent="0.3">
      <c r="B23" s="1" t="s">
        <v>410</v>
      </c>
      <c r="C23" s="5">
        <v>211550</v>
      </c>
      <c r="D23" s="6" t="s">
        <v>453</v>
      </c>
      <c r="E23" s="6" t="s">
        <v>478</v>
      </c>
      <c r="F23" s="6" t="s">
        <v>505</v>
      </c>
      <c r="G23" s="6" t="s">
        <v>553</v>
      </c>
      <c r="H23" s="6" t="s">
        <v>589</v>
      </c>
      <c r="I23" s="6" t="s">
        <v>635</v>
      </c>
      <c r="J23" s="6" t="s">
        <v>681</v>
      </c>
      <c r="K23" s="6" t="s">
        <v>722</v>
      </c>
      <c r="L23" s="6" t="s">
        <v>714</v>
      </c>
      <c r="M23" s="5">
        <v>24084.1</v>
      </c>
      <c r="N23" s="6" t="s">
        <v>782</v>
      </c>
      <c r="O23" s="6" t="s">
        <v>826</v>
      </c>
      <c r="P23" s="6" t="s">
        <v>864</v>
      </c>
      <c r="Q23" s="5">
        <v>2150.9</v>
      </c>
      <c r="R23" s="6" t="s">
        <v>945</v>
      </c>
      <c r="S23" s="6" t="s">
        <v>989</v>
      </c>
      <c r="T23" s="6" t="s">
        <v>1027</v>
      </c>
      <c r="U23" s="6" t="s">
        <v>908</v>
      </c>
      <c r="V23" s="6" t="s">
        <v>1071</v>
      </c>
      <c r="W23" s="6" t="s">
        <v>1107</v>
      </c>
      <c r="X23" s="6" t="s">
        <v>1141</v>
      </c>
      <c r="Y23" s="6" t="s">
        <v>1177</v>
      </c>
      <c r="Z23" s="6" t="s">
        <v>1213</v>
      </c>
    </row>
    <row r="24" spans="2:26" x14ac:dyDescent="0.3">
      <c r="B24" s="1" t="s">
        <v>411</v>
      </c>
      <c r="C24" s="5">
        <v>108670</v>
      </c>
      <c r="D24" s="6" t="s">
        <v>454</v>
      </c>
      <c r="E24" s="6" t="s">
        <v>480</v>
      </c>
      <c r="F24" s="6" t="s">
        <v>521</v>
      </c>
      <c r="G24" s="6" t="s">
        <v>554</v>
      </c>
      <c r="H24" s="6" t="s">
        <v>590</v>
      </c>
      <c r="I24" s="6" t="s">
        <v>636</v>
      </c>
      <c r="J24" s="6" t="s">
        <v>682</v>
      </c>
      <c r="K24" s="6" t="s">
        <v>557</v>
      </c>
      <c r="L24" s="6" t="s">
        <v>557</v>
      </c>
      <c r="M24" s="5">
        <v>11546.4</v>
      </c>
      <c r="N24" s="6" t="s">
        <v>783</v>
      </c>
      <c r="O24" s="6" t="s">
        <v>827</v>
      </c>
      <c r="P24" s="6" t="s">
        <v>865</v>
      </c>
      <c r="Q24" s="5">
        <v>1867.7</v>
      </c>
      <c r="R24" s="6" t="s">
        <v>946</v>
      </c>
      <c r="S24" s="6" t="s">
        <v>990</v>
      </c>
      <c r="T24" s="6" t="s">
        <v>1028</v>
      </c>
      <c r="U24" s="6" t="s">
        <v>909</v>
      </c>
      <c r="V24" s="6" t="s">
        <v>1072</v>
      </c>
      <c r="W24" s="6" t="s">
        <v>1108</v>
      </c>
      <c r="X24" s="6" t="s">
        <v>1142</v>
      </c>
      <c r="Y24" s="6" t="s">
        <v>1178</v>
      </c>
      <c r="Z24" s="6" t="s">
        <v>1214</v>
      </c>
    </row>
    <row r="25" spans="2:26" x14ac:dyDescent="0.3">
      <c r="B25" s="1" t="s">
        <v>412</v>
      </c>
      <c r="C25" s="5">
        <v>1390120</v>
      </c>
      <c r="D25" s="6" t="s">
        <v>455</v>
      </c>
      <c r="E25" s="6" t="s">
        <v>478</v>
      </c>
      <c r="F25" s="6" t="s">
        <v>522</v>
      </c>
      <c r="G25" s="6" t="s">
        <v>555</v>
      </c>
      <c r="H25" s="6" t="s">
        <v>591</v>
      </c>
      <c r="I25" s="6" t="s">
        <v>637</v>
      </c>
      <c r="J25" s="6" t="s">
        <v>683</v>
      </c>
      <c r="K25" s="6" t="s">
        <v>723</v>
      </c>
      <c r="L25" s="6" t="s">
        <v>713</v>
      </c>
      <c r="M25" s="5">
        <v>153936</v>
      </c>
      <c r="N25" s="6" t="s">
        <v>784</v>
      </c>
      <c r="O25" s="6" t="s">
        <v>828</v>
      </c>
      <c r="P25" s="6" t="s">
        <v>866</v>
      </c>
      <c r="Q25" s="5">
        <v>18833.900000000001</v>
      </c>
      <c r="R25" s="6" t="s">
        <v>947</v>
      </c>
      <c r="S25" s="6" t="s">
        <v>991</v>
      </c>
      <c r="T25" s="6" t="s">
        <v>1029</v>
      </c>
      <c r="U25" s="6" t="s">
        <v>910</v>
      </c>
      <c r="V25" s="6" t="s">
        <v>1073</v>
      </c>
      <c r="W25" s="6" t="s">
        <v>1109</v>
      </c>
      <c r="X25" s="6" t="s">
        <v>1143</v>
      </c>
      <c r="Y25" s="6" t="s">
        <v>1179</v>
      </c>
      <c r="Z25" s="6" t="s">
        <v>1215</v>
      </c>
    </row>
    <row r="26" spans="2:26" x14ac:dyDescent="0.3">
      <c r="B26" s="1" t="s">
        <v>413</v>
      </c>
      <c r="C26" s="5">
        <v>2534780</v>
      </c>
      <c r="D26" s="6" t="s">
        <v>456</v>
      </c>
      <c r="E26" s="6" t="s">
        <v>487</v>
      </c>
      <c r="F26" s="6" t="s">
        <v>523</v>
      </c>
      <c r="G26" s="6" t="s">
        <v>556</v>
      </c>
      <c r="H26" s="6" t="s">
        <v>592</v>
      </c>
      <c r="I26" s="6" t="s">
        <v>638</v>
      </c>
      <c r="J26" s="6" t="s">
        <v>684</v>
      </c>
      <c r="K26" s="6" t="s">
        <v>556</v>
      </c>
      <c r="L26" s="6" t="s">
        <v>555</v>
      </c>
      <c r="M26" s="5">
        <v>248276.9</v>
      </c>
      <c r="N26" s="6" t="s">
        <v>785</v>
      </c>
      <c r="O26" s="6" t="s">
        <v>829</v>
      </c>
      <c r="P26" s="6" t="s">
        <v>867</v>
      </c>
      <c r="Q26" s="5">
        <v>38183.9</v>
      </c>
      <c r="R26" s="6" t="s">
        <v>950</v>
      </c>
      <c r="S26" s="6" t="s">
        <v>992</v>
      </c>
      <c r="T26" s="6" t="s">
        <v>1030</v>
      </c>
      <c r="U26" s="6" t="s">
        <v>911</v>
      </c>
      <c r="V26" s="6" t="s">
        <v>1074</v>
      </c>
      <c r="W26" s="6" t="s">
        <v>1110</v>
      </c>
      <c r="X26" s="6" t="s">
        <v>1144</v>
      </c>
      <c r="Y26" s="6" t="s">
        <v>1180</v>
      </c>
      <c r="Z26" s="6" t="s">
        <v>1216</v>
      </c>
    </row>
    <row r="27" spans="2:26" x14ac:dyDescent="0.3">
      <c r="B27" s="1" t="s">
        <v>414</v>
      </c>
      <c r="C27" s="5">
        <v>497460</v>
      </c>
      <c r="D27" s="6" t="s">
        <v>457</v>
      </c>
      <c r="E27" s="6" t="s">
        <v>149</v>
      </c>
      <c r="F27" s="6" t="s">
        <v>524</v>
      </c>
      <c r="G27" s="6" t="s">
        <v>151</v>
      </c>
      <c r="H27" s="6" t="s">
        <v>593</v>
      </c>
      <c r="I27" s="6" t="s">
        <v>639</v>
      </c>
      <c r="J27" s="6" t="s">
        <v>685</v>
      </c>
      <c r="K27" s="6" t="s">
        <v>724</v>
      </c>
      <c r="L27" s="6" t="s">
        <v>744</v>
      </c>
      <c r="M27" s="5">
        <v>55908.2</v>
      </c>
      <c r="N27" s="6" t="s">
        <v>786</v>
      </c>
      <c r="O27" s="6" t="s">
        <v>830</v>
      </c>
      <c r="P27" s="6" t="s">
        <v>868</v>
      </c>
      <c r="Q27" s="5">
        <v>4455.1000000000004</v>
      </c>
      <c r="R27" s="6" t="s">
        <v>948</v>
      </c>
      <c r="S27" s="6" t="s">
        <v>993</v>
      </c>
      <c r="T27" s="6" t="s">
        <v>1031</v>
      </c>
      <c r="U27" s="6" t="s">
        <v>912</v>
      </c>
      <c r="V27" s="6" t="s">
        <v>1075</v>
      </c>
      <c r="W27" s="6" t="s">
        <v>1111</v>
      </c>
      <c r="X27" s="6" t="s">
        <v>1145</v>
      </c>
      <c r="Y27" s="6" t="s">
        <v>1181</v>
      </c>
      <c r="Z27" s="6" t="s">
        <v>1217</v>
      </c>
    </row>
    <row r="28" spans="2:26" x14ac:dyDescent="0.3">
      <c r="B28" s="1" t="s">
        <v>415</v>
      </c>
      <c r="C28" s="5">
        <v>105950</v>
      </c>
      <c r="D28" s="6" t="s">
        <v>458</v>
      </c>
      <c r="E28" s="6" t="s">
        <v>488</v>
      </c>
      <c r="F28" s="6" t="s">
        <v>525</v>
      </c>
      <c r="G28" s="6" t="s">
        <v>557</v>
      </c>
      <c r="H28" s="6" t="s">
        <v>594</v>
      </c>
      <c r="I28" s="6" t="s">
        <v>640</v>
      </c>
      <c r="J28" s="6" t="s">
        <v>686</v>
      </c>
      <c r="K28" s="6" t="s">
        <v>725</v>
      </c>
      <c r="L28" s="6" t="s">
        <v>756</v>
      </c>
      <c r="M28" s="5">
        <v>10231.6</v>
      </c>
      <c r="N28" s="6" t="s">
        <v>787</v>
      </c>
      <c r="O28" s="6" t="s">
        <v>831</v>
      </c>
      <c r="P28" s="6" t="s">
        <v>869</v>
      </c>
      <c r="Q28" s="5">
        <v>1879.7</v>
      </c>
      <c r="R28" s="6" t="s">
        <v>949</v>
      </c>
      <c r="S28" s="6" t="s">
        <v>994</v>
      </c>
      <c r="T28" s="6" t="s">
        <v>1032</v>
      </c>
      <c r="U28" s="6" t="s">
        <v>79</v>
      </c>
      <c r="V28" s="6" t="s">
        <v>1076</v>
      </c>
      <c r="W28" s="6" t="s">
        <v>1112</v>
      </c>
      <c r="X28" s="6" t="s">
        <v>1146</v>
      </c>
      <c r="Y28" s="6" t="s">
        <v>1182</v>
      </c>
      <c r="Z28" s="6" t="s">
        <v>1218</v>
      </c>
    </row>
    <row r="29" spans="2:26" x14ac:dyDescent="0.3">
      <c r="B29" s="1" t="s">
        <v>416</v>
      </c>
      <c r="C29" s="5">
        <v>161520</v>
      </c>
      <c r="D29" s="6" t="s">
        <v>459</v>
      </c>
      <c r="E29" s="6" t="s">
        <v>489</v>
      </c>
      <c r="F29" s="6" t="s">
        <v>504</v>
      </c>
      <c r="G29" s="6" t="s">
        <v>558</v>
      </c>
      <c r="H29" s="6" t="s">
        <v>595</v>
      </c>
      <c r="I29" s="6" t="s">
        <v>641</v>
      </c>
      <c r="J29" s="6" t="s">
        <v>687</v>
      </c>
      <c r="K29" s="6" t="s">
        <v>726</v>
      </c>
      <c r="L29" s="6" t="s">
        <v>726</v>
      </c>
      <c r="M29" s="5">
        <v>14476.4</v>
      </c>
      <c r="N29" s="6" t="s">
        <v>788</v>
      </c>
      <c r="O29" s="6" t="s">
        <v>832</v>
      </c>
      <c r="P29" s="6" t="s">
        <v>870</v>
      </c>
      <c r="Q29" s="5">
        <v>2370</v>
      </c>
      <c r="R29" s="6" t="s">
        <v>951</v>
      </c>
      <c r="S29" s="6" t="s">
        <v>995</v>
      </c>
      <c r="T29" s="6" t="s">
        <v>1033</v>
      </c>
      <c r="U29" s="6" t="s">
        <v>913</v>
      </c>
      <c r="V29" s="6" t="s">
        <v>1077</v>
      </c>
      <c r="W29" s="6" t="s">
        <v>634</v>
      </c>
      <c r="X29" s="6" t="s">
        <v>1147</v>
      </c>
      <c r="Y29" s="6" t="s">
        <v>1183</v>
      </c>
      <c r="Z29" s="6" t="s">
        <v>1219</v>
      </c>
    </row>
    <row r="30" spans="2:26" x14ac:dyDescent="0.3">
      <c r="B30" s="1" t="s">
        <v>417</v>
      </c>
      <c r="C30" s="5">
        <v>380270</v>
      </c>
      <c r="D30" s="6" t="s">
        <v>460</v>
      </c>
      <c r="E30" s="6" t="s">
        <v>116</v>
      </c>
      <c r="F30" s="6" t="s">
        <v>526</v>
      </c>
      <c r="G30" s="6" t="s">
        <v>556</v>
      </c>
      <c r="H30" s="6" t="s">
        <v>596</v>
      </c>
      <c r="I30" s="6" t="s">
        <v>642</v>
      </c>
      <c r="J30" s="6" t="s">
        <v>688</v>
      </c>
      <c r="K30" s="6" t="s">
        <v>727</v>
      </c>
      <c r="L30" s="6" t="s">
        <v>742</v>
      </c>
      <c r="M30" s="5">
        <v>43701.1</v>
      </c>
      <c r="N30" s="6" t="s">
        <v>789</v>
      </c>
      <c r="O30" s="6" t="s">
        <v>833</v>
      </c>
      <c r="P30" s="6" t="s">
        <v>871</v>
      </c>
      <c r="Q30" s="5">
        <v>6788.2</v>
      </c>
      <c r="R30" s="6" t="s">
        <v>952</v>
      </c>
      <c r="S30" s="6" t="s">
        <v>996</v>
      </c>
      <c r="T30" s="6" t="s">
        <v>1034</v>
      </c>
      <c r="U30" s="6" t="s">
        <v>914</v>
      </c>
      <c r="V30" s="6" t="s">
        <v>1078</v>
      </c>
      <c r="W30" s="6" t="s">
        <v>1113</v>
      </c>
      <c r="X30" s="6" t="s">
        <v>1148</v>
      </c>
      <c r="Y30" s="6" t="s">
        <v>1184</v>
      </c>
      <c r="Z30" s="6" t="s">
        <v>1220</v>
      </c>
    </row>
    <row r="31" spans="2:26" x14ac:dyDescent="0.3">
      <c r="B31" s="1" t="s">
        <v>418</v>
      </c>
      <c r="C31" s="5">
        <v>453750</v>
      </c>
      <c r="D31" s="6" t="s">
        <v>461</v>
      </c>
      <c r="E31" s="6" t="s">
        <v>490</v>
      </c>
      <c r="F31" s="6" t="s">
        <v>519</v>
      </c>
      <c r="G31" s="6" t="s">
        <v>136</v>
      </c>
      <c r="H31" s="6" t="s">
        <v>597</v>
      </c>
      <c r="I31" s="6" t="s">
        <v>643</v>
      </c>
      <c r="J31" s="6" t="s">
        <v>689</v>
      </c>
      <c r="K31" s="6" t="s">
        <v>728</v>
      </c>
      <c r="L31" s="6" t="s">
        <v>542</v>
      </c>
      <c r="M31" s="5">
        <v>45198.6</v>
      </c>
      <c r="N31" s="6" t="s">
        <v>790</v>
      </c>
      <c r="O31" s="6" t="s">
        <v>834</v>
      </c>
      <c r="P31" s="6" t="s">
        <v>872</v>
      </c>
      <c r="Q31" s="5">
        <v>6956.3</v>
      </c>
      <c r="R31" s="6" t="s">
        <v>953</v>
      </c>
      <c r="S31" s="6" t="s">
        <v>997</v>
      </c>
      <c r="T31" s="6" t="s">
        <v>1035</v>
      </c>
      <c r="U31" s="6" t="s">
        <v>915</v>
      </c>
      <c r="V31" s="6" t="s">
        <v>1079</v>
      </c>
      <c r="W31" s="6" t="s">
        <v>1114</v>
      </c>
      <c r="X31" s="6" t="s">
        <v>1149</v>
      </c>
      <c r="Y31" s="6" t="s">
        <v>1185</v>
      </c>
      <c r="Z31" s="6" t="s">
        <v>1221</v>
      </c>
    </row>
    <row r="32" spans="2:26" x14ac:dyDescent="0.3">
      <c r="B32" s="1" t="s">
        <v>419</v>
      </c>
      <c r="C32" s="5">
        <v>351000</v>
      </c>
      <c r="D32" s="6" t="s">
        <v>462</v>
      </c>
      <c r="E32" s="6" t="s">
        <v>141</v>
      </c>
      <c r="F32" s="6" t="s">
        <v>527</v>
      </c>
      <c r="G32" s="6" t="s">
        <v>559</v>
      </c>
      <c r="H32" s="6" t="s">
        <v>598</v>
      </c>
      <c r="I32" s="6" t="s">
        <v>644</v>
      </c>
      <c r="J32" s="6" t="s">
        <v>690</v>
      </c>
      <c r="K32" s="6" t="s">
        <v>729</v>
      </c>
      <c r="L32" s="6" t="s">
        <v>729</v>
      </c>
      <c r="M32" s="5">
        <v>39315.199999999997</v>
      </c>
      <c r="N32" s="6" t="s">
        <v>791</v>
      </c>
      <c r="O32" s="6" t="s">
        <v>835</v>
      </c>
      <c r="P32" s="6" t="s">
        <v>873</v>
      </c>
      <c r="Q32" s="5">
        <v>4480.7</v>
      </c>
      <c r="R32" s="6" t="s">
        <v>954</v>
      </c>
      <c r="S32" s="6" t="s">
        <v>998</v>
      </c>
      <c r="T32" s="6" t="s">
        <v>1036</v>
      </c>
      <c r="U32" s="6" t="s">
        <v>916</v>
      </c>
      <c r="V32" s="6" t="s">
        <v>1080</v>
      </c>
      <c r="W32" s="6" t="s">
        <v>1115</v>
      </c>
      <c r="X32" s="6" t="s">
        <v>1150</v>
      </c>
      <c r="Y32" s="6" t="s">
        <v>1186</v>
      </c>
      <c r="Z32" s="6" t="s">
        <v>1222</v>
      </c>
    </row>
    <row r="33" spans="2:26" x14ac:dyDescent="0.3">
      <c r="B33" s="1" t="s">
        <v>420</v>
      </c>
      <c r="C33" s="5">
        <v>507820</v>
      </c>
      <c r="D33" s="6" t="s">
        <v>463</v>
      </c>
      <c r="E33" s="6" t="s">
        <v>491</v>
      </c>
      <c r="F33" s="6" t="s">
        <v>78</v>
      </c>
      <c r="G33" s="6" t="s">
        <v>545</v>
      </c>
      <c r="H33" s="6" t="s">
        <v>599</v>
      </c>
      <c r="I33" s="6" t="s">
        <v>645</v>
      </c>
      <c r="J33" s="6" t="s">
        <v>691</v>
      </c>
      <c r="K33" s="6" t="s">
        <v>99</v>
      </c>
      <c r="L33" s="6" t="s">
        <v>501</v>
      </c>
      <c r="M33" s="5">
        <v>46183.3</v>
      </c>
      <c r="N33" s="6" t="s">
        <v>792</v>
      </c>
      <c r="O33" s="6" t="s">
        <v>836</v>
      </c>
      <c r="P33" s="6" t="s">
        <v>874</v>
      </c>
      <c r="Q33" s="5">
        <v>10358.799999999999</v>
      </c>
      <c r="R33" s="6" t="s">
        <v>955</v>
      </c>
      <c r="S33" s="6" t="s">
        <v>999</v>
      </c>
      <c r="T33" s="6" t="s">
        <v>1037</v>
      </c>
      <c r="U33" s="6" t="s">
        <v>917</v>
      </c>
      <c r="V33" s="6" t="s">
        <v>1081</v>
      </c>
      <c r="W33" s="6" t="s">
        <v>1116</v>
      </c>
      <c r="X33" s="6" t="s">
        <v>1151</v>
      </c>
      <c r="Y33" s="6" t="s">
        <v>1187</v>
      </c>
      <c r="Z33" s="6" t="s">
        <v>1223</v>
      </c>
    </row>
    <row r="34" spans="2:26" x14ac:dyDescent="0.3">
      <c r="B34" s="1" t="s">
        <v>421</v>
      </c>
      <c r="C34" s="5">
        <v>682570</v>
      </c>
      <c r="D34" s="6" t="s">
        <v>464</v>
      </c>
      <c r="E34" s="6" t="s">
        <v>147</v>
      </c>
      <c r="F34" s="6" t="s">
        <v>506</v>
      </c>
      <c r="G34" s="6" t="s">
        <v>551</v>
      </c>
      <c r="H34" s="6" t="s">
        <v>600</v>
      </c>
      <c r="I34" s="6" t="s">
        <v>646</v>
      </c>
      <c r="J34" s="6" t="s">
        <v>692</v>
      </c>
      <c r="K34" s="6" t="s">
        <v>559</v>
      </c>
      <c r="L34" s="6" t="s">
        <v>757</v>
      </c>
      <c r="M34" s="5">
        <v>67904.5</v>
      </c>
      <c r="N34" s="6" t="s">
        <v>793</v>
      </c>
      <c r="O34" s="6" t="s">
        <v>837</v>
      </c>
      <c r="P34" s="6" t="s">
        <v>875</v>
      </c>
      <c r="Q34" s="5">
        <v>12083.5</v>
      </c>
      <c r="R34" s="6" t="s">
        <v>956</v>
      </c>
      <c r="S34" s="6" t="s">
        <v>1000</v>
      </c>
      <c r="T34" s="6" t="s">
        <v>1038</v>
      </c>
      <c r="U34" s="6" t="s">
        <v>918</v>
      </c>
      <c r="V34" s="6" t="s">
        <v>1082</v>
      </c>
      <c r="W34" s="6" t="s">
        <v>1117</v>
      </c>
      <c r="X34" s="6" t="s">
        <v>1152</v>
      </c>
      <c r="Y34" s="6" t="s">
        <v>1188</v>
      </c>
      <c r="Z34" s="6" t="s">
        <v>1224</v>
      </c>
    </row>
    <row r="35" spans="2:26" x14ac:dyDescent="0.3">
      <c r="B35" s="1" t="s">
        <v>422</v>
      </c>
      <c r="C35" s="5">
        <v>283980</v>
      </c>
      <c r="D35" s="6" t="s">
        <v>71</v>
      </c>
      <c r="E35" s="6" t="s">
        <v>150</v>
      </c>
      <c r="F35" s="6" t="s">
        <v>527</v>
      </c>
      <c r="G35" s="6" t="s">
        <v>560</v>
      </c>
      <c r="H35" s="6" t="s">
        <v>601</v>
      </c>
      <c r="I35" s="6" t="s">
        <v>647</v>
      </c>
      <c r="J35" s="6" t="s">
        <v>693</v>
      </c>
      <c r="K35" s="6" t="s">
        <v>730</v>
      </c>
      <c r="L35" s="6" t="s">
        <v>711</v>
      </c>
      <c r="M35" s="5">
        <v>32273.3</v>
      </c>
      <c r="N35" s="6" t="s">
        <v>794</v>
      </c>
      <c r="O35" s="6" t="s">
        <v>838</v>
      </c>
      <c r="P35" s="6" t="s">
        <v>876</v>
      </c>
      <c r="Q35" s="5">
        <v>2035.1</v>
      </c>
      <c r="R35" s="6" t="s">
        <v>957</v>
      </c>
      <c r="S35" s="6" t="s">
        <v>1001</v>
      </c>
      <c r="T35" s="6" t="s">
        <v>1039</v>
      </c>
      <c r="U35" s="6" t="s">
        <v>919</v>
      </c>
      <c r="V35" s="6" t="s">
        <v>1083</v>
      </c>
      <c r="W35" s="6" t="s">
        <v>1118</v>
      </c>
      <c r="X35" s="6" t="s">
        <v>1153</v>
      </c>
      <c r="Y35" s="6" t="s">
        <v>1189</v>
      </c>
      <c r="Z35" s="6" t="s">
        <v>1225</v>
      </c>
    </row>
    <row r="36" spans="2:26" x14ac:dyDescent="0.3">
      <c r="B36" s="1" t="s">
        <v>423</v>
      </c>
      <c r="C36" s="5">
        <v>29700</v>
      </c>
      <c r="D36" s="6" t="s">
        <v>465</v>
      </c>
      <c r="E36" s="6" t="s">
        <v>492</v>
      </c>
      <c r="F36" s="6" t="s">
        <v>503</v>
      </c>
      <c r="G36" s="6" t="s">
        <v>561</v>
      </c>
      <c r="H36" s="6" t="s">
        <v>602</v>
      </c>
      <c r="I36" s="6" t="s">
        <v>648</v>
      </c>
      <c r="J36" s="6" t="s">
        <v>694</v>
      </c>
      <c r="K36" s="6" t="s">
        <v>731</v>
      </c>
      <c r="L36" s="6" t="s">
        <v>758</v>
      </c>
      <c r="M36" s="5">
        <v>2740.4</v>
      </c>
      <c r="N36" s="6" t="s">
        <v>795</v>
      </c>
      <c r="O36" s="6" t="s">
        <v>839</v>
      </c>
      <c r="P36" s="6" t="s">
        <v>877</v>
      </c>
      <c r="Q36" s="5">
        <v>339.2</v>
      </c>
      <c r="R36" s="6" t="s">
        <v>958</v>
      </c>
      <c r="S36" s="6" t="s">
        <v>1002</v>
      </c>
      <c r="T36" s="6" t="s">
        <v>1040</v>
      </c>
      <c r="U36" s="6" t="s">
        <v>920</v>
      </c>
      <c r="V36" s="6" t="s">
        <v>1084</v>
      </c>
      <c r="W36" s="6" t="s">
        <v>730</v>
      </c>
      <c r="X36" s="6" t="s">
        <v>1154</v>
      </c>
      <c r="Y36" s="6" t="s">
        <v>1190</v>
      </c>
      <c r="Z36" s="6" t="s">
        <v>1226</v>
      </c>
    </row>
    <row r="37" spans="2:26" x14ac:dyDescent="0.3">
      <c r="B37" s="1" t="s">
        <v>424</v>
      </c>
      <c r="C37" s="5">
        <v>345860</v>
      </c>
      <c r="D37" s="6" t="s">
        <v>466</v>
      </c>
      <c r="E37" s="6" t="s">
        <v>147</v>
      </c>
      <c r="F37" s="6" t="s">
        <v>108</v>
      </c>
      <c r="G37" s="6" t="s">
        <v>562</v>
      </c>
      <c r="H37" s="6" t="s">
        <v>603</v>
      </c>
      <c r="I37" s="6" t="s">
        <v>649</v>
      </c>
      <c r="J37" s="6" t="s">
        <v>695</v>
      </c>
      <c r="K37" s="6" t="s">
        <v>542</v>
      </c>
      <c r="L37" s="6" t="s">
        <v>759</v>
      </c>
      <c r="M37" s="5">
        <v>35063.4</v>
      </c>
      <c r="N37" s="6" t="s">
        <v>796</v>
      </c>
      <c r="O37" s="6" t="s">
        <v>840</v>
      </c>
      <c r="P37" s="6" t="s">
        <v>878</v>
      </c>
      <c r="Q37" s="5">
        <v>4434</v>
      </c>
      <c r="R37" s="6" t="s">
        <v>959</v>
      </c>
      <c r="S37" s="6" t="s">
        <v>1003</v>
      </c>
      <c r="T37" s="6" t="s">
        <v>1041</v>
      </c>
      <c r="U37" s="6" t="s">
        <v>921</v>
      </c>
      <c r="V37" s="6" t="s">
        <v>1085</v>
      </c>
      <c r="W37" s="6" t="s">
        <v>1119</v>
      </c>
      <c r="X37" s="6" t="s">
        <v>1155</v>
      </c>
      <c r="Y37" s="6" t="s">
        <v>1191</v>
      </c>
      <c r="Z37" s="6" t="s">
        <v>1227</v>
      </c>
    </row>
    <row r="38" spans="2:26" x14ac:dyDescent="0.3">
      <c r="B38" s="1" t="s">
        <v>425</v>
      </c>
      <c r="C38" s="5">
        <v>608470</v>
      </c>
      <c r="D38" s="6" t="s">
        <v>467</v>
      </c>
      <c r="E38" s="6" t="s">
        <v>493</v>
      </c>
      <c r="F38" s="6" t="s">
        <v>528</v>
      </c>
      <c r="G38" s="6" t="s">
        <v>563</v>
      </c>
      <c r="H38" s="6" t="s">
        <v>604</v>
      </c>
      <c r="I38" s="6" t="s">
        <v>650</v>
      </c>
      <c r="J38" s="6" t="s">
        <v>696</v>
      </c>
      <c r="K38" s="6" t="s">
        <v>732</v>
      </c>
      <c r="L38" s="6" t="s">
        <v>151</v>
      </c>
      <c r="M38" s="5">
        <v>64299.4</v>
      </c>
      <c r="N38" s="6" t="s">
        <v>797</v>
      </c>
      <c r="O38" s="6" t="s">
        <v>841</v>
      </c>
      <c r="P38" s="6" t="s">
        <v>879</v>
      </c>
      <c r="Q38" s="5">
        <v>8028.6</v>
      </c>
      <c r="R38" s="6" t="s">
        <v>960</v>
      </c>
      <c r="S38" s="6" t="s">
        <v>1004</v>
      </c>
      <c r="T38" s="6" t="s">
        <v>1042</v>
      </c>
      <c r="U38" s="6" t="s">
        <v>922</v>
      </c>
      <c r="V38" s="6" t="s">
        <v>1086</v>
      </c>
      <c r="W38" s="6" t="s">
        <v>1120</v>
      </c>
      <c r="X38" s="6" t="s">
        <v>1156</v>
      </c>
      <c r="Y38" s="6" t="s">
        <v>1192</v>
      </c>
      <c r="Z38" s="6" t="s">
        <v>1228</v>
      </c>
    </row>
    <row r="39" spans="2:26" x14ac:dyDescent="0.3">
      <c r="B39" s="1" t="s">
        <v>426</v>
      </c>
      <c r="C39" s="5">
        <v>751640</v>
      </c>
      <c r="D39" s="6" t="s">
        <v>91</v>
      </c>
      <c r="E39" s="6" t="s">
        <v>494</v>
      </c>
      <c r="F39" s="6" t="s">
        <v>524</v>
      </c>
      <c r="G39" s="6" t="s">
        <v>564</v>
      </c>
      <c r="H39" s="6" t="s">
        <v>605</v>
      </c>
      <c r="I39" s="6" t="s">
        <v>651</v>
      </c>
      <c r="J39" s="6" t="s">
        <v>697</v>
      </c>
      <c r="K39" s="6" t="s">
        <v>733</v>
      </c>
      <c r="L39" s="6" t="s">
        <v>760</v>
      </c>
      <c r="M39" s="5">
        <v>81121.399999999994</v>
      </c>
      <c r="N39" s="6" t="s">
        <v>798</v>
      </c>
      <c r="O39" s="6" t="s">
        <v>842</v>
      </c>
      <c r="P39" s="6" t="s">
        <v>880</v>
      </c>
      <c r="Q39" s="5">
        <v>7477.3</v>
      </c>
      <c r="R39" s="6" t="s">
        <v>961</v>
      </c>
      <c r="S39" s="6" t="s">
        <v>1005</v>
      </c>
      <c r="T39" s="6" t="s">
        <v>1043</v>
      </c>
      <c r="U39" s="6" t="s">
        <v>923</v>
      </c>
      <c r="V39" s="6" t="s">
        <v>1087</v>
      </c>
      <c r="W39" s="6" t="s">
        <v>1121</v>
      </c>
      <c r="X39" s="6" t="s">
        <v>1157</v>
      </c>
      <c r="Y39" s="6" t="s">
        <v>1193</v>
      </c>
      <c r="Z39" s="6" t="s">
        <v>1229</v>
      </c>
    </row>
    <row r="40" spans="2:26" x14ac:dyDescent="0.3">
      <c r="B40" s="1" t="s">
        <v>427</v>
      </c>
      <c r="C40" s="5">
        <v>266650</v>
      </c>
      <c r="D40" s="6" t="s">
        <v>457</v>
      </c>
      <c r="E40" s="6" t="s">
        <v>495</v>
      </c>
      <c r="F40" s="6" t="s">
        <v>529</v>
      </c>
      <c r="G40" s="6" t="s">
        <v>565</v>
      </c>
      <c r="H40" s="6" t="s">
        <v>606</v>
      </c>
      <c r="I40" s="6" t="s">
        <v>652</v>
      </c>
      <c r="J40" s="6" t="s">
        <v>698</v>
      </c>
      <c r="K40" s="6" t="s">
        <v>563</v>
      </c>
      <c r="L40" s="6" t="s">
        <v>761</v>
      </c>
      <c r="M40" s="5">
        <v>27818.7</v>
      </c>
      <c r="N40" s="6" t="s">
        <v>799</v>
      </c>
      <c r="O40" s="6" t="s">
        <v>843</v>
      </c>
      <c r="P40" s="6" t="s">
        <v>881</v>
      </c>
      <c r="Q40" s="5">
        <v>3395.3</v>
      </c>
      <c r="R40" s="6" t="s">
        <v>962</v>
      </c>
      <c r="S40" s="6" t="s">
        <v>1006</v>
      </c>
      <c r="T40" s="6" t="s">
        <v>1044</v>
      </c>
      <c r="U40" s="6" t="s">
        <v>924</v>
      </c>
      <c r="V40" s="6" t="s">
        <v>1088</v>
      </c>
      <c r="W40" s="6" t="s">
        <v>1122</v>
      </c>
      <c r="X40" s="6" t="s">
        <v>1158</v>
      </c>
      <c r="Y40" s="6" t="s">
        <v>1194</v>
      </c>
      <c r="Z40" s="6" t="s">
        <v>1230</v>
      </c>
    </row>
    <row r="41" spans="2:26" x14ac:dyDescent="0.3">
      <c r="B41" s="1" t="s">
        <v>428</v>
      </c>
      <c r="C41" s="5">
        <v>173430</v>
      </c>
      <c r="D41" s="6" t="s">
        <v>459</v>
      </c>
      <c r="E41" s="6" t="s">
        <v>496</v>
      </c>
      <c r="F41" s="6" t="s">
        <v>504</v>
      </c>
      <c r="G41" s="6" t="s">
        <v>566</v>
      </c>
      <c r="H41" s="6" t="s">
        <v>607</v>
      </c>
      <c r="I41" s="6" t="s">
        <v>653</v>
      </c>
      <c r="J41" s="6" t="s">
        <v>699</v>
      </c>
      <c r="K41" s="6" t="s">
        <v>734</v>
      </c>
      <c r="L41" s="6" t="s">
        <v>743</v>
      </c>
      <c r="M41" s="5">
        <v>18757</v>
      </c>
      <c r="N41" s="6" t="s">
        <v>800</v>
      </c>
      <c r="O41" s="6" t="s">
        <v>844</v>
      </c>
      <c r="P41" s="6" t="s">
        <v>882</v>
      </c>
      <c r="Q41" s="5">
        <v>2239.1</v>
      </c>
      <c r="R41" s="6" t="s">
        <v>963</v>
      </c>
      <c r="S41" s="6" t="s">
        <v>1007</v>
      </c>
      <c r="T41" s="6" t="s">
        <v>1045</v>
      </c>
      <c r="U41" s="6" t="s">
        <v>925</v>
      </c>
      <c r="V41" s="6" t="s">
        <v>1089</v>
      </c>
      <c r="W41" s="6" t="s">
        <v>1123</v>
      </c>
      <c r="X41" s="6" t="s">
        <v>1159</v>
      </c>
      <c r="Y41" s="6" t="s">
        <v>1195</v>
      </c>
      <c r="Z41" s="6" t="s">
        <v>1231</v>
      </c>
    </row>
    <row r="42" spans="2:26" x14ac:dyDescent="0.3">
      <c r="B42" s="1" t="s">
        <v>429</v>
      </c>
      <c r="C42" s="5">
        <v>1014890</v>
      </c>
      <c r="D42" s="6" t="s">
        <v>468</v>
      </c>
      <c r="E42" s="6" t="s">
        <v>497</v>
      </c>
      <c r="F42" s="6" t="s">
        <v>530</v>
      </c>
      <c r="G42" s="6" t="s">
        <v>567</v>
      </c>
      <c r="H42" s="6" t="s">
        <v>608</v>
      </c>
      <c r="I42" s="6" t="s">
        <v>654</v>
      </c>
      <c r="J42" s="6" t="s">
        <v>700</v>
      </c>
      <c r="K42" s="6" t="s">
        <v>715</v>
      </c>
      <c r="L42" s="6" t="s">
        <v>746</v>
      </c>
      <c r="M42" s="5">
        <v>155054.39999999999</v>
      </c>
      <c r="N42" s="6" t="s">
        <v>801</v>
      </c>
      <c r="O42" s="6" t="s">
        <v>845</v>
      </c>
      <c r="P42" s="6" t="s">
        <v>883</v>
      </c>
      <c r="Q42" s="5">
        <v>4352.5</v>
      </c>
      <c r="R42" s="6" t="s">
        <v>964</v>
      </c>
      <c r="S42" s="6" t="s">
        <v>1008</v>
      </c>
      <c r="T42" s="6" t="s">
        <v>1046</v>
      </c>
      <c r="U42" s="6" t="s">
        <v>926</v>
      </c>
      <c r="V42" s="6" t="s">
        <v>1090</v>
      </c>
      <c r="W42" s="6" t="s">
        <v>1124</v>
      </c>
      <c r="X42" s="6" t="s">
        <v>1160</v>
      </c>
      <c r="Y42" s="6" t="s">
        <v>1196</v>
      </c>
      <c r="Z42" s="6" t="s">
        <v>1232</v>
      </c>
    </row>
    <row r="43" spans="2:26" x14ac:dyDescent="0.3">
      <c r="B43" s="1" t="s">
        <v>430</v>
      </c>
      <c r="C43" s="5">
        <v>452340</v>
      </c>
      <c r="D43" s="6" t="s">
        <v>92</v>
      </c>
      <c r="E43" s="6" t="s">
        <v>498</v>
      </c>
      <c r="F43" s="6" t="s">
        <v>531</v>
      </c>
      <c r="G43" s="6" t="s">
        <v>568</v>
      </c>
      <c r="H43" s="6" t="s">
        <v>609</v>
      </c>
      <c r="I43" s="6" t="s">
        <v>655</v>
      </c>
      <c r="J43" s="6" t="s">
        <v>701</v>
      </c>
      <c r="K43" s="6" t="s">
        <v>134</v>
      </c>
      <c r="L43" s="6" t="s">
        <v>156</v>
      </c>
      <c r="M43" s="5">
        <v>58271.5</v>
      </c>
      <c r="N43" s="6" t="s">
        <v>802</v>
      </c>
      <c r="O43" s="6" t="s">
        <v>846</v>
      </c>
      <c r="P43" s="6" t="s">
        <v>884</v>
      </c>
      <c r="Q43" s="5">
        <v>3741.4</v>
      </c>
      <c r="R43" s="6" t="s">
        <v>965</v>
      </c>
      <c r="S43" s="6" t="s">
        <v>1009</v>
      </c>
      <c r="T43" s="6" t="s">
        <v>1047</v>
      </c>
      <c r="U43" s="6" t="s">
        <v>927</v>
      </c>
      <c r="V43" s="6" t="s">
        <v>1091</v>
      </c>
      <c r="W43" s="6" t="s">
        <v>1125</v>
      </c>
      <c r="X43" s="6" t="s">
        <v>1161</v>
      </c>
      <c r="Y43" s="6" t="s">
        <v>1197</v>
      </c>
      <c r="Z43" s="6" t="s">
        <v>1233</v>
      </c>
    </row>
    <row r="44" spans="2:26" x14ac:dyDescent="0.3">
      <c r="B44" s="1" t="s">
        <v>431</v>
      </c>
      <c r="C44" s="5">
        <v>500900</v>
      </c>
      <c r="D44" s="6" t="s">
        <v>469</v>
      </c>
      <c r="E44" s="6" t="s">
        <v>499</v>
      </c>
      <c r="F44" s="6" t="s">
        <v>505</v>
      </c>
      <c r="G44" s="6" t="s">
        <v>569</v>
      </c>
      <c r="H44" s="6" t="s">
        <v>610</v>
      </c>
      <c r="I44" s="6" t="s">
        <v>656</v>
      </c>
      <c r="J44" s="6" t="s">
        <v>702</v>
      </c>
      <c r="K44" s="6" t="s">
        <v>715</v>
      </c>
      <c r="L44" s="6" t="s">
        <v>762</v>
      </c>
      <c r="M44" s="5">
        <v>66522.8</v>
      </c>
      <c r="N44" s="6" t="s">
        <v>803</v>
      </c>
      <c r="O44" s="5">
        <v>40204.300000000003</v>
      </c>
      <c r="P44" s="6" t="s">
        <v>885</v>
      </c>
      <c r="Q44" s="5">
        <v>4986.7</v>
      </c>
      <c r="R44" s="6" t="s">
        <v>966</v>
      </c>
      <c r="S44" s="5">
        <v>31282.400000000001</v>
      </c>
      <c r="T44" s="6" t="s">
        <v>1048</v>
      </c>
      <c r="U44" s="5">
        <v>3872.1</v>
      </c>
      <c r="V44" s="6">
        <v>5964.7</v>
      </c>
      <c r="W44" s="5">
        <v>1584.9</v>
      </c>
      <c r="X44" s="6">
        <v>5090.8999999999996</v>
      </c>
      <c r="Y44" s="5">
        <v>6185.1</v>
      </c>
      <c r="Z44" s="6">
        <v>7492.8</v>
      </c>
    </row>
    <row r="45" spans="2:26" x14ac:dyDescent="0.3">
      <c r="B45" s="1" t="s">
        <v>432</v>
      </c>
      <c r="C45" s="5">
        <v>638890</v>
      </c>
      <c r="D45" s="6" t="s">
        <v>470</v>
      </c>
      <c r="E45" s="6" t="s">
        <v>476</v>
      </c>
      <c r="F45" s="6" t="s">
        <v>519</v>
      </c>
      <c r="G45" s="6" t="s">
        <v>564</v>
      </c>
      <c r="H45" s="6" t="s">
        <v>611</v>
      </c>
      <c r="I45" s="6" t="s">
        <v>657</v>
      </c>
      <c r="J45" s="6" t="s">
        <v>703</v>
      </c>
      <c r="K45" s="6" t="s">
        <v>735</v>
      </c>
      <c r="L45" s="6" t="s">
        <v>763</v>
      </c>
      <c r="M45" s="5">
        <v>78743.199999999997</v>
      </c>
      <c r="N45" s="6" t="s">
        <v>804</v>
      </c>
      <c r="O45" s="5">
        <v>48778.1</v>
      </c>
      <c r="P45" s="6" t="s">
        <v>886</v>
      </c>
      <c r="Q45" s="5">
        <v>4343.3</v>
      </c>
      <c r="R45" s="6" t="s">
        <v>967</v>
      </c>
      <c r="S45" s="5">
        <v>37916.6</v>
      </c>
      <c r="T45" s="6" t="s">
        <v>1049</v>
      </c>
      <c r="U45" s="5">
        <v>6450.5</v>
      </c>
      <c r="V45" s="6">
        <v>5593.3</v>
      </c>
      <c r="W45" s="5">
        <v>1093.5</v>
      </c>
      <c r="X45" s="6">
        <v>5315.4</v>
      </c>
      <c r="Y45" s="5">
        <v>7168.4</v>
      </c>
      <c r="Z45" s="6">
        <v>10794.5</v>
      </c>
    </row>
    <row r="46" spans="2:26" x14ac:dyDescent="0.3">
      <c r="B46" s="1" t="s">
        <v>433</v>
      </c>
      <c r="C46" s="5">
        <v>72310</v>
      </c>
      <c r="D46" s="6" t="s">
        <v>471</v>
      </c>
      <c r="E46" s="6" t="s">
        <v>485</v>
      </c>
      <c r="F46" s="6" t="s">
        <v>532</v>
      </c>
      <c r="G46" s="6" t="s">
        <v>570</v>
      </c>
      <c r="H46" s="6" t="s">
        <v>612</v>
      </c>
      <c r="I46" s="6" t="s">
        <v>658</v>
      </c>
      <c r="J46" s="6" t="s">
        <v>704</v>
      </c>
      <c r="K46" s="6" t="s">
        <v>736</v>
      </c>
      <c r="L46" s="6" t="s">
        <v>541</v>
      </c>
      <c r="M46" s="5">
        <v>7273.8</v>
      </c>
      <c r="N46" s="6" t="s">
        <v>805</v>
      </c>
      <c r="O46" s="5">
        <v>3994.9</v>
      </c>
      <c r="P46" s="6" t="s">
        <v>887</v>
      </c>
      <c r="Q46" s="5">
        <v>1512.8</v>
      </c>
      <c r="R46" s="6" t="s">
        <v>968</v>
      </c>
      <c r="S46" s="5">
        <v>2264.6999999999998</v>
      </c>
      <c r="T46" s="6" t="s">
        <v>1050</v>
      </c>
      <c r="U46" s="5">
        <v>213.9</v>
      </c>
      <c r="V46" s="6">
        <v>497</v>
      </c>
      <c r="W46" s="5">
        <v>123.7</v>
      </c>
      <c r="X46" s="6">
        <v>745.8</v>
      </c>
      <c r="Y46" s="5">
        <v>419.9</v>
      </c>
      <c r="Z46" s="6">
        <v>1492.5</v>
      </c>
    </row>
    <row r="47" spans="2:26" x14ac:dyDescent="0.3">
      <c r="B47" s="1" t="s">
        <v>434</v>
      </c>
      <c r="C47" s="5">
        <v>495280</v>
      </c>
      <c r="D47" s="6" t="s">
        <v>472</v>
      </c>
      <c r="E47" s="6" t="s">
        <v>95</v>
      </c>
      <c r="F47" s="6" t="s">
        <v>533</v>
      </c>
      <c r="G47" s="6" t="s">
        <v>546</v>
      </c>
      <c r="H47" s="6" t="s">
        <v>613</v>
      </c>
      <c r="I47" s="6" t="s">
        <v>659</v>
      </c>
      <c r="J47" s="6" t="s">
        <v>705</v>
      </c>
      <c r="K47" s="6" t="s">
        <v>492</v>
      </c>
      <c r="L47" s="6" t="s">
        <v>550</v>
      </c>
      <c r="M47" s="5">
        <v>47956.5</v>
      </c>
      <c r="N47" s="6" t="s">
        <v>806</v>
      </c>
      <c r="O47" s="5">
        <v>26540.7</v>
      </c>
      <c r="P47" s="6" t="s">
        <v>888</v>
      </c>
      <c r="Q47" s="5">
        <v>7449.6</v>
      </c>
      <c r="R47" s="6" t="s">
        <v>969</v>
      </c>
      <c r="S47" s="5">
        <v>17801.8</v>
      </c>
      <c r="T47" s="6" t="s">
        <v>1051</v>
      </c>
      <c r="U47" s="5">
        <v>687.1</v>
      </c>
      <c r="V47" s="6">
        <v>4549.2</v>
      </c>
      <c r="W47" s="5">
        <v>855.7</v>
      </c>
      <c r="X47" s="6">
        <v>3986.3</v>
      </c>
      <c r="Y47" s="5">
        <v>4987.7</v>
      </c>
      <c r="Z47" s="6">
        <v>7036.9</v>
      </c>
    </row>
    <row r="48" spans="2:26" x14ac:dyDescent="0.3">
      <c r="B48" s="1" t="s">
        <v>435</v>
      </c>
      <c r="C48" s="5">
        <v>468220</v>
      </c>
      <c r="D48" s="6" t="s">
        <v>473</v>
      </c>
      <c r="E48" s="6" t="s">
        <v>110</v>
      </c>
      <c r="F48" s="6" t="s">
        <v>534</v>
      </c>
      <c r="G48" s="6" t="s">
        <v>559</v>
      </c>
      <c r="H48" s="6" t="s">
        <v>614</v>
      </c>
      <c r="I48" s="6" t="s">
        <v>660</v>
      </c>
      <c r="J48" s="6" t="s">
        <v>706</v>
      </c>
      <c r="K48" s="6" t="s">
        <v>737</v>
      </c>
      <c r="L48" s="6" t="s">
        <v>750</v>
      </c>
      <c r="M48" s="5">
        <v>59611.3</v>
      </c>
      <c r="N48" s="6" t="s">
        <v>807</v>
      </c>
      <c r="O48" s="5">
        <v>35801.699999999997</v>
      </c>
      <c r="P48" s="6" t="s">
        <v>889</v>
      </c>
      <c r="Q48" s="5">
        <v>3818.9</v>
      </c>
      <c r="R48" s="6" t="s">
        <v>970</v>
      </c>
      <c r="S48" s="5">
        <v>28577.3</v>
      </c>
      <c r="T48" s="6" t="s">
        <v>1052</v>
      </c>
      <c r="U48" s="5">
        <v>3363.1</v>
      </c>
      <c r="V48" s="6">
        <v>4220.2</v>
      </c>
      <c r="W48" s="5">
        <v>546.79999999999995</v>
      </c>
      <c r="X48" s="6">
        <v>4175.1000000000004</v>
      </c>
      <c r="Y48" s="5">
        <v>8584.4</v>
      </c>
      <c r="Z48" s="6">
        <v>6283.2</v>
      </c>
    </row>
    <row r="49" spans="2:26" x14ac:dyDescent="0.3">
      <c r="B49" s="1" t="s">
        <v>436</v>
      </c>
      <c r="C49" s="5">
        <v>263980</v>
      </c>
      <c r="D49" s="6" t="s">
        <v>474</v>
      </c>
      <c r="E49" s="6" t="s">
        <v>500</v>
      </c>
      <c r="F49" s="6" t="s">
        <v>535</v>
      </c>
      <c r="G49" s="6" t="s">
        <v>561</v>
      </c>
      <c r="H49" s="6" t="s">
        <v>615</v>
      </c>
      <c r="I49" s="6" t="s">
        <v>661</v>
      </c>
      <c r="J49" s="6" t="s">
        <v>707</v>
      </c>
      <c r="K49" s="6" t="s">
        <v>738</v>
      </c>
      <c r="L49" s="6" t="s">
        <v>764</v>
      </c>
      <c r="M49" s="5">
        <v>24653.1</v>
      </c>
      <c r="N49" s="6" t="s">
        <v>808</v>
      </c>
      <c r="O49" s="5">
        <v>15094.2</v>
      </c>
      <c r="P49" s="6" t="s">
        <v>890</v>
      </c>
      <c r="Q49" s="5">
        <v>4907.2</v>
      </c>
      <c r="R49" s="6" t="s">
        <v>971</v>
      </c>
      <c r="S49" s="5">
        <v>9427.7000000000007</v>
      </c>
      <c r="T49" s="6" t="s">
        <v>1053</v>
      </c>
      <c r="U49" s="5">
        <v>710.5</v>
      </c>
      <c r="V49" s="6">
        <v>1248.5999999999999</v>
      </c>
      <c r="W49" s="5">
        <v>98</v>
      </c>
      <c r="X49" s="6">
        <v>2090.6</v>
      </c>
      <c r="Y49" s="5">
        <v>2388.8000000000002</v>
      </c>
      <c r="Z49" s="6">
        <v>3733</v>
      </c>
    </row>
    <row r="50" spans="2:26" x14ac:dyDescent="0.3">
      <c r="B50" s="1" t="s">
        <v>437</v>
      </c>
      <c r="C50" s="5">
        <v>337140</v>
      </c>
      <c r="D50" s="6" t="s">
        <v>475</v>
      </c>
      <c r="E50" s="6" t="s">
        <v>489</v>
      </c>
      <c r="F50" s="6" t="s">
        <v>519</v>
      </c>
      <c r="G50" s="6" t="s">
        <v>571</v>
      </c>
      <c r="H50" s="6" t="s">
        <v>616</v>
      </c>
      <c r="I50" s="6" t="s">
        <v>662</v>
      </c>
      <c r="J50" s="6" t="s">
        <v>708</v>
      </c>
      <c r="K50" s="6" t="s">
        <v>739</v>
      </c>
      <c r="L50" s="6" t="s">
        <v>496</v>
      </c>
      <c r="M50" s="5">
        <v>28444.2</v>
      </c>
      <c r="N50" s="6" t="s">
        <v>809</v>
      </c>
      <c r="O50" s="5">
        <v>17908.5</v>
      </c>
      <c r="P50" s="6" t="s">
        <v>891</v>
      </c>
      <c r="Q50" s="5">
        <v>6147.6</v>
      </c>
      <c r="R50" s="6" t="s">
        <v>972</v>
      </c>
      <c r="S50" s="5">
        <v>11155.3</v>
      </c>
      <c r="T50" s="6" t="s">
        <v>1054</v>
      </c>
      <c r="U50" s="5">
        <v>361.2</v>
      </c>
      <c r="V50" s="6">
        <v>2088.1</v>
      </c>
      <c r="W50" s="5">
        <v>181.5</v>
      </c>
      <c r="X50" s="6">
        <v>2303.6999999999998</v>
      </c>
      <c r="Y50" s="5">
        <v>1160</v>
      </c>
      <c r="Z50" s="6">
        <v>4802.3999999999996</v>
      </c>
    </row>
    <row r="51" spans="2:26" x14ac:dyDescent="0.3">
      <c r="B51" s="1" t="s">
        <v>438</v>
      </c>
      <c r="C51" s="5">
        <v>1814830</v>
      </c>
      <c r="D51" s="6" t="s">
        <v>71</v>
      </c>
      <c r="E51" s="6" t="s">
        <v>501</v>
      </c>
      <c r="F51" s="6" t="s">
        <v>536</v>
      </c>
      <c r="G51" s="6" t="s">
        <v>557</v>
      </c>
      <c r="H51" s="6" t="s">
        <v>617</v>
      </c>
      <c r="I51" s="6" t="s">
        <v>663</v>
      </c>
      <c r="J51" s="6" t="s">
        <v>709</v>
      </c>
      <c r="K51" s="6" t="s">
        <v>479</v>
      </c>
      <c r="L51" s="6" t="s">
        <v>479</v>
      </c>
      <c r="M51" s="5">
        <v>147447.4</v>
      </c>
      <c r="N51" s="6" t="s">
        <v>810</v>
      </c>
      <c r="O51" s="5">
        <v>84354.9</v>
      </c>
      <c r="P51" s="6" t="s">
        <v>892</v>
      </c>
      <c r="Q51" s="5">
        <v>43694.5</v>
      </c>
      <c r="R51" s="6" t="s">
        <v>973</v>
      </c>
      <c r="S51" s="5">
        <v>38165.800000000003</v>
      </c>
      <c r="T51" s="6" t="s">
        <v>1055</v>
      </c>
      <c r="U51" s="5">
        <v>2355.4</v>
      </c>
      <c r="V51" s="6">
        <v>8009.6</v>
      </c>
      <c r="W51" s="5">
        <v>1435.2</v>
      </c>
      <c r="X51" s="6">
        <v>9722.9</v>
      </c>
      <c r="Y51" s="5">
        <v>18449.099999999999</v>
      </c>
      <c r="Z51" s="6">
        <v>25475.7</v>
      </c>
    </row>
  </sheetData>
  <mergeCells count="19">
    <mergeCell ref="F2:G3"/>
    <mergeCell ref="H2:H4"/>
    <mergeCell ref="I2:I4"/>
    <mergeCell ref="K2:L3"/>
    <mergeCell ref="N3:O4"/>
    <mergeCell ref="J2:J4"/>
    <mergeCell ref="C2:C4"/>
    <mergeCell ref="P2:Z2"/>
    <mergeCell ref="P3:U3"/>
    <mergeCell ref="V3:V4"/>
    <mergeCell ref="P4:Q4"/>
    <mergeCell ref="R4:S4"/>
    <mergeCell ref="T4:U4"/>
    <mergeCell ref="W3:W4"/>
    <mergeCell ref="X3:X4"/>
    <mergeCell ref="Y3:Y4"/>
    <mergeCell ref="Z3:Z4"/>
    <mergeCell ref="M2:O2"/>
    <mergeCell ref="D2:E3"/>
  </mergeCells>
  <pageMargins left="0.7" right="0.7" top="0.75" bottom="0.75" header="0.3" footer="0.3"/>
  <ignoredErrors>
    <ignoredError sqref="P6:P51 O8:O5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C55A-6A60-4269-9BED-E08C46568F0B}">
  <dimension ref="A1:AB43"/>
  <sheetViews>
    <sheetView zoomScale="85" zoomScaleNormal="85" workbookViewId="0">
      <selection activeCell="AA43" sqref="AA43"/>
    </sheetView>
  </sheetViews>
  <sheetFormatPr defaultColWidth="8.77734375" defaultRowHeight="13.2" x14ac:dyDescent="0.3"/>
  <cols>
    <col min="1" max="1" width="8.77734375" style="1"/>
    <col min="2" max="2" width="36.33203125" style="1" customWidth="1"/>
    <col min="3" max="3" width="11.77734375" style="5" customWidth="1"/>
    <col min="4" max="8" width="8.88671875" style="6"/>
    <col min="9" max="9" width="13.21875" style="6" customWidth="1"/>
    <col min="10" max="12" width="8.88671875" style="6"/>
    <col min="13" max="13" width="10" style="5" bestFit="1" customWidth="1"/>
    <col min="14" max="14" width="9.77734375" style="6" customWidth="1"/>
    <col min="15" max="15" width="8.77734375" style="5"/>
    <col min="16" max="16" width="8.88671875" style="6"/>
    <col min="17" max="17" width="8.77734375" style="5"/>
    <col min="18" max="18" width="8.88671875" style="6"/>
    <col min="19" max="19" width="8.77734375" style="5"/>
    <col min="20" max="20" width="8.88671875" style="6"/>
    <col min="21" max="27" width="8.77734375" style="5"/>
    <col min="28" max="16384" width="8.77734375" style="1"/>
  </cols>
  <sheetData>
    <row r="1" spans="1:28" x14ac:dyDescent="0.3">
      <c r="A1" s="1" t="s">
        <v>378</v>
      </c>
      <c r="C1" s="5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5">
        <v>11</v>
      </c>
      <c r="N1" s="6">
        <v>12</v>
      </c>
      <c r="O1" s="5">
        <v>13</v>
      </c>
      <c r="P1" s="6">
        <v>14</v>
      </c>
      <c r="Q1" s="5">
        <v>15</v>
      </c>
      <c r="R1" s="6">
        <v>16</v>
      </c>
      <c r="S1" s="5">
        <v>17</v>
      </c>
      <c r="T1" s="6">
        <v>18</v>
      </c>
      <c r="U1" s="5">
        <v>19</v>
      </c>
      <c r="V1" s="5">
        <v>20</v>
      </c>
      <c r="W1" s="5">
        <v>21</v>
      </c>
      <c r="X1" s="5">
        <v>22</v>
      </c>
      <c r="Y1" s="5">
        <v>23</v>
      </c>
      <c r="Z1" s="5">
        <v>24</v>
      </c>
      <c r="AA1" s="5">
        <v>25</v>
      </c>
      <c r="AB1" s="1">
        <v>26</v>
      </c>
    </row>
    <row r="2" spans="1:28" s="4" customFormat="1" ht="14.4" customHeight="1" x14ac:dyDescent="0.3">
      <c r="C2" s="21" t="s">
        <v>1</v>
      </c>
      <c r="D2" s="21" t="s">
        <v>2</v>
      </c>
      <c r="E2" s="21"/>
      <c r="F2" s="20" t="s">
        <v>5</v>
      </c>
      <c r="G2" s="20"/>
      <c r="H2" s="20"/>
      <c r="I2" s="20"/>
      <c r="J2" s="20" t="s">
        <v>10</v>
      </c>
      <c r="K2" s="20" t="s">
        <v>11</v>
      </c>
      <c r="L2" s="20" t="s">
        <v>12</v>
      </c>
      <c r="M2" s="21" t="s">
        <v>13</v>
      </c>
      <c r="N2" s="20" t="s">
        <v>14</v>
      </c>
      <c r="O2" s="21" t="s">
        <v>15</v>
      </c>
      <c r="P2" s="21"/>
      <c r="Q2" s="21" t="s">
        <v>16</v>
      </c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8" s="4" customFormat="1" x14ac:dyDescent="0.3">
      <c r="C3" s="21"/>
      <c r="D3" s="21"/>
      <c r="E3" s="21"/>
      <c r="F3" s="20"/>
      <c r="G3" s="20"/>
      <c r="H3" s="20"/>
      <c r="I3" s="20"/>
      <c r="J3" s="20"/>
      <c r="K3" s="20"/>
      <c r="L3" s="20"/>
      <c r="M3" s="21"/>
      <c r="N3" s="20"/>
      <c r="O3" s="21"/>
      <c r="P3" s="21"/>
      <c r="Q3" s="21" t="s">
        <v>17</v>
      </c>
      <c r="R3" s="21"/>
      <c r="S3" s="21"/>
      <c r="T3" s="21"/>
      <c r="U3" s="21"/>
      <c r="V3" s="21"/>
      <c r="W3" s="21" t="s">
        <v>21</v>
      </c>
      <c r="X3" s="21" t="s">
        <v>22</v>
      </c>
      <c r="Y3" s="21" t="s">
        <v>23</v>
      </c>
      <c r="Z3" s="21" t="s">
        <v>24</v>
      </c>
      <c r="AA3" s="21" t="s">
        <v>25</v>
      </c>
    </row>
    <row r="4" spans="1:28" s="4" customFormat="1" ht="52.8" x14ac:dyDescent="0.3">
      <c r="C4" s="21"/>
      <c r="D4" s="3" t="s">
        <v>3</v>
      </c>
      <c r="E4" s="3" t="s">
        <v>4</v>
      </c>
      <c r="F4" s="3" t="s">
        <v>6</v>
      </c>
      <c r="G4" s="3" t="s">
        <v>7</v>
      </c>
      <c r="H4" s="3" t="s">
        <v>8</v>
      </c>
      <c r="I4" s="3" t="s">
        <v>9</v>
      </c>
      <c r="J4" s="20"/>
      <c r="K4" s="20"/>
      <c r="L4" s="20"/>
      <c r="M4" s="21"/>
      <c r="N4" s="20"/>
      <c r="O4" s="21"/>
      <c r="P4" s="21"/>
      <c r="Q4" s="21" t="s">
        <v>18</v>
      </c>
      <c r="R4" s="21"/>
      <c r="S4" s="21" t="s">
        <v>19</v>
      </c>
      <c r="T4" s="21"/>
      <c r="U4" s="21" t="s">
        <v>20</v>
      </c>
      <c r="V4" s="21"/>
      <c r="W4" s="21"/>
      <c r="X4" s="21"/>
      <c r="Y4" s="21"/>
      <c r="Z4" s="21"/>
      <c r="AA4" s="21"/>
    </row>
    <row r="5" spans="1:28" s="4" customFormat="1" ht="26.4" x14ac:dyDescent="0.3">
      <c r="C5" s="2"/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27</v>
      </c>
      <c r="J5" s="3" t="s">
        <v>26</v>
      </c>
      <c r="K5" s="3" t="s">
        <v>28</v>
      </c>
      <c r="L5" s="3" t="s">
        <v>29</v>
      </c>
      <c r="M5" s="2" t="s">
        <v>28</v>
      </c>
      <c r="N5" s="3">
        <v>0</v>
      </c>
      <c r="O5" s="2" t="s">
        <v>30</v>
      </c>
      <c r="P5" s="3">
        <v>0</v>
      </c>
      <c r="Q5" s="2" t="s">
        <v>30</v>
      </c>
      <c r="R5" s="3">
        <v>0</v>
      </c>
      <c r="S5" s="2" t="s">
        <v>30</v>
      </c>
      <c r="T5" s="3">
        <v>0</v>
      </c>
      <c r="U5" s="2" t="s">
        <v>30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</row>
    <row r="6" spans="1:28" x14ac:dyDescent="0.3">
      <c r="B6" s="1" t="s">
        <v>31</v>
      </c>
      <c r="D6" s="6">
        <v>13.4</v>
      </c>
      <c r="K6" s="6" t="s">
        <v>201</v>
      </c>
      <c r="L6" s="6">
        <v>165.4</v>
      </c>
      <c r="M6" s="5">
        <v>90270000</v>
      </c>
    </row>
    <row r="7" spans="1:28" x14ac:dyDescent="0.3">
      <c r="B7" s="1" t="s">
        <v>32</v>
      </c>
      <c r="D7" s="6" t="s">
        <v>68</v>
      </c>
      <c r="K7" s="6" t="s">
        <v>202</v>
      </c>
      <c r="L7" s="6">
        <v>179.9</v>
      </c>
      <c r="M7" s="5">
        <v>150750000</v>
      </c>
    </row>
    <row r="8" spans="1:28" x14ac:dyDescent="0.3">
      <c r="B8" s="1" t="s">
        <v>33</v>
      </c>
      <c r="C8" s="5">
        <v>2700320</v>
      </c>
      <c r="J8" s="6" t="s">
        <v>196</v>
      </c>
      <c r="K8" s="6" t="s">
        <v>203</v>
      </c>
      <c r="L8" s="6">
        <v>178.8</v>
      </c>
      <c r="M8" s="5">
        <v>360955140</v>
      </c>
      <c r="N8" s="6">
        <v>1055053.3</v>
      </c>
      <c r="O8" s="6">
        <v>909998</v>
      </c>
      <c r="P8" s="6">
        <v>270423.7</v>
      </c>
      <c r="Q8" s="6">
        <v>94827</v>
      </c>
      <c r="R8" s="6">
        <v>10805.6</v>
      </c>
      <c r="S8" s="6">
        <v>701945</v>
      </c>
      <c r="T8" s="6" t="s">
        <v>343</v>
      </c>
      <c r="U8" s="6">
        <v>112144</v>
      </c>
      <c r="V8" s="6">
        <v>82614.100000000006</v>
      </c>
      <c r="W8" s="6">
        <v>97613</v>
      </c>
      <c r="X8" s="6">
        <v>424768.5</v>
      </c>
      <c r="Y8" s="6">
        <v>89089.7</v>
      </c>
      <c r="Z8" s="6">
        <v>42932.3</v>
      </c>
      <c r="AA8" s="6">
        <v>130228.1</v>
      </c>
    </row>
    <row r="9" spans="1:28" x14ac:dyDescent="0.3">
      <c r="B9" s="1" t="s">
        <v>34</v>
      </c>
      <c r="C9" s="5">
        <v>4580</v>
      </c>
      <c r="D9" s="6">
        <v>88.5</v>
      </c>
      <c r="E9" s="6">
        <v>29.6</v>
      </c>
      <c r="F9" s="6" t="s">
        <v>123</v>
      </c>
      <c r="G9" s="6" t="s">
        <v>151</v>
      </c>
      <c r="I9" s="6" t="s">
        <v>168</v>
      </c>
      <c r="K9" s="6" t="s">
        <v>204</v>
      </c>
      <c r="L9" s="6">
        <v>357.9</v>
      </c>
      <c r="M9" s="5">
        <v>66867000</v>
      </c>
      <c r="N9" s="6">
        <v>243460.6</v>
      </c>
      <c r="O9" s="6">
        <v>1960</v>
      </c>
      <c r="P9" s="6">
        <v>930.4</v>
      </c>
      <c r="Q9" s="6">
        <v>88</v>
      </c>
      <c r="R9" s="6" t="s">
        <v>309</v>
      </c>
      <c r="S9" s="6">
        <v>741</v>
      </c>
      <c r="T9" s="6">
        <v>208.5</v>
      </c>
      <c r="U9" s="6">
        <v>1130</v>
      </c>
      <c r="V9" s="6">
        <v>711.5</v>
      </c>
      <c r="W9" s="6">
        <v>4278.1000000000004</v>
      </c>
      <c r="X9" s="6">
        <v>210715.8</v>
      </c>
      <c r="Y9" s="6">
        <v>5257.2</v>
      </c>
      <c r="Z9" s="6">
        <v>3251.6</v>
      </c>
      <c r="AA9" s="6">
        <v>19028</v>
      </c>
    </row>
    <row r="10" spans="1:28" x14ac:dyDescent="0.3">
      <c r="B10" s="1" t="s">
        <v>35</v>
      </c>
      <c r="C10" s="5">
        <v>1973900</v>
      </c>
      <c r="D10" s="6" t="s">
        <v>69</v>
      </c>
      <c r="E10" s="6">
        <v>40.700000000000003</v>
      </c>
      <c r="F10" s="6" t="s">
        <v>124</v>
      </c>
      <c r="G10" s="6" t="s">
        <v>152</v>
      </c>
      <c r="H10" s="6" t="s">
        <v>161</v>
      </c>
      <c r="I10" s="6" t="s">
        <v>169</v>
      </c>
      <c r="J10" s="6" t="s">
        <v>197</v>
      </c>
      <c r="K10" s="6" t="s">
        <v>205</v>
      </c>
      <c r="L10" s="6">
        <v>174.4</v>
      </c>
      <c r="M10" s="5">
        <v>38852300</v>
      </c>
      <c r="N10" s="6">
        <v>97079.8</v>
      </c>
      <c r="O10" s="6">
        <v>64973</v>
      </c>
      <c r="P10" s="6">
        <v>24007.200000000001</v>
      </c>
      <c r="Q10" s="6">
        <v>2665</v>
      </c>
      <c r="R10" s="6" t="s">
        <v>310</v>
      </c>
      <c r="S10" s="6">
        <v>45744</v>
      </c>
      <c r="T10" s="6">
        <v>13066.8</v>
      </c>
      <c r="U10" s="6">
        <v>16479</v>
      </c>
      <c r="V10" s="6">
        <v>10462.200000000001</v>
      </c>
      <c r="W10" s="6">
        <v>7513.5</v>
      </c>
      <c r="X10" s="6">
        <v>36789.300000000003</v>
      </c>
      <c r="Y10" s="6">
        <v>9743.7999999999993</v>
      </c>
      <c r="Z10" s="6">
        <v>2964</v>
      </c>
      <c r="AA10" s="6">
        <v>16062</v>
      </c>
    </row>
    <row r="11" spans="1:28" x14ac:dyDescent="0.3">
      <c r="B11" s="1" t="s">
        <v>36</v>
      </c>
      <c r="C11" s="5">
        <v>216180</v>
      </c>
      <c r="D11" s="6" t="s">
        <v>75</v>
      </c>
      <c r="E11" s="6" t="s">
        <v>95</v>
      </c>
      <c r="F11" s="6" t="s">
        <v>125</v>
      </c>
      <c r="G11" s="6" t="s">
        <v>151</v>
      </c>
      <c r="H11" s="6" t="s">
        <v>161</v>
      </c>
      <c r="I11" s="6" t="s">
        <v>171</v>
      </c>
      <c r="J11" s="6" t="s">
        <v>95</v>
      </c>
      <c r="K11" s="6" t="s">
        <v>206</v>
      </c>
      <c r="L11" s="6">
        <v>139.80000000000001</v>
      </c>
      <c r="M11" s="5">
        <v>12155016</v>
      </c>
      <c r="N11" s="6">
        <v>30009.4</v>
      </c>
      <c r="O11" s="6">
        <v>75112</v>
      </c>
      <c r="P11" s="6" t="s">
        <v>276</v>
      </c>
      <c r="Q11" s="6">
        <v>10780</v>
      </c>
      <c r="R11" s="6" t="s">
        <v>311</v>
      </c>
      <c r="S11" s="6">
        <v>62785</v>
      </c>
      <c r="T11" s="6">
        <v>14029.8</v>
      </c>
      <c r="U11" s="6">
        <v>1386</v>
      </c>
      <c r="V11" s="6">
        <v>672.6</v>
      </c>
      <c r="W11" s="6">
        <v>2458.8000000000002</v>
      </c>
      <c r="X11" s="6">
        <v>531.1</v>
      </c>
      <c r="Y11" s="6">
        <v>2674.4</v>
      </c>
      <c r="Z11" s="6">
        <v>3250</v>
      </c>
      <c r="AA11" s="6">
        <v>4983.1000000000004</v>
      </c>
    </row>
    <row r="12" spans="1:28" x14ac:dyDescent="0.3">
      <c r="B12" s="1" t="s">
        <v>37</v>
      </c>
      <c r="C12" s="5">
        <v>215270</v>
      </c>
      <c r="D12" s="6" t="s">
        <v>69</v>
      </c>
      <c r="E12" s="6" t="s">
        <v>96</v>
      </c>
      <c r="F12" s="6" t="s">
        <v>125</v>
      </c>
      <c r="G12" s="6" t="s">
        <v>153</v>
      </c>
      <c r="H12" s="6" t="s">
        <v>162</v>
      </c>
      <c r="I12" s="6" t="s">
        <v>172</v>
      </c>
      <c r="K12" s="6" t="s">
        <v>207</v>
      </c>
      <c r="L12" s="6">
        <v>129.4</v>
      </c>
      <c r="M12" s="5">
        <v>13776000</v>
      </c>
      <c r="N12" s="6">
        <v>36136.6</v>
      </c>
      <c r="O12" s="6">
        <v>70042</v>
      </c>
      <c r="P12" s="6" t="s">
        <v>277</v>
      </c>
      <c r="Q12" s="6">
        <v>4483</v>
      </c>
      <c r="R12" s="6" t="s">
        <v>312</v>
      </c>
      <c r="S12" s="6">
        <v>64389</v>
      </c>
      <c r="T12" s="6">
        <v>16125.9</v>
      </c>
      <c r="U12" s="6">
        <v>1141</v>
      </c>
      <c r="V12" s="6">
        <v>524.5</v>
      </c>
      <c r="W12" s="6">
        <v>3266.3</v>
      </c>
      <c r="X12" s="6">
        <v>1653.1</v>
      </c>
      <c r="Y12" s="6">
        <v>4245.1000000000004</v>
      </c>
      <c r="Z12" s="6">
        <v>5931.4</v>
      </c>
      <c r="AA12" s="6">
        <v>3849.6</v>
      </c>
    </row>
    <row r="13" spans="1:28" x14ac:dyDescent="0.3">
      <c r="B13" s="1" t="s">
        <v>38</v>
      </c>
      <c r="C13" s="5">
        <v>181880</v>
      </c>
      <c r="D13" s="6" t="s">
        <v>76</v>
      </c>
      <c r="E13" s="6" t="s">
        <v>97</v>
      </c>
      <c r="F13" s="6" t="s">
        <v>126</v>
      </c>
      <c r="G13" s="6" t="s">
        <v>152</v>
      </c>
      <c r="H13" s="6" t="s">
        <v>161</v>
      </c>
      <c r="I13" s="6" t="s">
        <v>173</v>
      </c>
      <c r="K13" s="6" t="s">
        <v>208</v>
      </c>
      <c r="L13" s="6">
        <v>136.9</v>
      </c>
      <c r="M13" s="5">
        <v>12304500</v>
      </c>
      <c r="N13" s="6">
        <v>32399.3</v>
      </c>
      <c r="O13" s="6">
        <v>57682</v>
      </c>
      <c r="P13" s="6" t="s">
        <v>278</v>
      </c>
      <c r="Q13" s="6">
        <v>4625</v>
      </c>
      <c r="R13" s="6" t="s">
        <v>313</v>
      </c>
      <c r="S13" s="6">
        <v>48653</v>
      </c>
      <c r="T13" s="6" t="s">
        <v>342</v>
      </c>
      <c r="U13" s="6">
        <v>4364</v>
      </c>
      <c r="V13" s="6">
        <v>2263.6</v>
      </c>
      <c r="W13" s="6">
        <v>3071.5</v>
      </c>
      <c r="X13" s="6">
        <v>2553.5</v>
      </c>
      <c r="Y13" s="6">
        <v>2841.6</v>
      </c>
      <c r="Z13" s="6">
        <v>3549.4</v>
      </c>
      <c r="AA13" s="6">
        <v>5497.3</v>
      </c>
    </row>
    <row r="14" spans="1:28" x14ac:dyDescent="0.3">
      <c r="B14" s="1" t="s">
        <v>39</v>
      </c>
      <c r="C14" s="5">
        <v>194280</v>
      </c>
      <c r="D14" s="6" t="s">
        <v>77</v>
      </c>
      <c r="E14" s="6" t="s">
        <v>98</v>
      </c>
      <c r="F14" s="6" t="s">
        <v>127</v>
      </c>
      <c r="G14" s="6" t="s">
        <v>152</v>
      </c>
      <c r="H14" s="6" t="s">
        <v>161</v>
      </c>
      <c r="I14" s="6" t="s">
        <v>174</v>
      </c>
      <c r="K14" s="6" t="s">
        <v>209</v>
      </c>
      <c r="L14" s="6" t="s">
        <v>246</v>
      </c>
      <c r="M14" s="5">
        <v>19800000</v>
      </c>
      <c r="N14" s="6">
        <v>48337.8</v>
      </c>
      <c r="O14" s="6">
        <v>56080</v>
      </c>
      <c r="P14" s="6" t="s">
        <v>279</v>
      </c>
      <c r="Q14" s="6">
        <v>2802</v>
      </c>
      <c r="R14" s="6" t="s">
        <v>314</v>
      </c>
      <c r="S14" s="6">
        <v>50205</v>
      </c>
      <c r="T14" s="6" t="s">
        <v>344</v>
      </c>
      <c r="U14" s="6">
        <v>2956</v>
      </c>
      <c r="V14" s="6">
        <v>1780</v>
      </c>
      <c r="W14" s="6">
        <v>3842.5</v>
      </c>
      <c r="X14" s="6">
        <v>13272.7</v>
      </c>
      <c r="Y14" s="6">
        <v>6363.6</v>
      </c>
      <c r="Z14" s="6">
        <v>3433.2</v>
      </c>
      <c r="AA14" s="6">
        <v>5873</v>
      </c>
    </row>
    <row r="15" spans="1:28" x14ac:dyDescent="0.3">
      <c r="B15" s="1" t="s">
        <v>40</v>
      </c>
      <c r="C15" s="5">
        <v>183230</v>
      </c>
      <c r="D15" s="6" t="s">
        <v>78</v>
      </c>
      <c r="E15" s="6" t="s">
        <v>99</v>
      </c>
      <c r="F15" s="6" t="s">
        <v>128</v>
      </c>
      <c r="G15" s="6" t="s">
        <v>152</v>
      </c>
      <c r="H15" s="6" t="s">
        <v>161</v>
      </c>
      <c r="I15" s="6" t="s">
        <v>170</v>
      </c>
      <c r="K15" s="6" t="s">
        <v>210</v>
      </c>
      <c r="L15" s="6" t="s">
        <v>244</v>
      </c>
      <c r="M15" s="5">
        <v>21696000</v>
      </c>
      <c r="N15" s="6" t="s">
        <v>247</v>
      </c>
      <c r="O15" s="6">
        <v>61221</v>
      </c>
      <c r="P15" s="6" t="s">
        <v>280</v>
      </c>
      <c r="Q15" s="6">
        <v>3720</v>
      </c>
      <c r="R15" s="6" t="s">
        <v>315</v>
      </c>
      <c r="S15" s="6">
        <v>26871</v>
      </c>
      <c r="T15" s="6" t="s">
        <v>345</v>
      </c>
      <c r="U15" s="6">
        <v>30544</v>
      </c>
      <c r="V15" s="6">
        <v>24546.3</v>
      </c>
      <c r="W15" s="6">
        <v>10986.1</v>
      </c>
      <c r="X15" s="6">
        <v>4837.3</v>
      </c>
      <c r="Y15" s="6">
        <v>6866.5</v>
      </c>
      <c r="Z15" s="6">
        <v>611.6</v>
      </c>
      <c r="AA15" s="6" t="s">
        <v>377</v>
      </c>
    </row>
    <row r="16" spans="1:28" x14ac:dyDescent="0.3">
      <c r="B16" s="1" t="s">
        <v>41</v>
      </c>
      <c r="C16" s="5">
        <v>301690</v>
      </c>
      <c r="D16" s="6" t="s">
        <v>79</v>
      </c>
      <c r="E16" s="6" t="s">
        <v>100</v>
      </c>
      <c r="F16" s="6" t="s">
        <v>129</v>
      </c>
      <c r="G16" s="6" t="s">
        <v>152</v>
      </c>
      <c r="H16" s="6" t="s">
        <v>161</v>
      </c>
      <c r="I16" s="6" t="s">
        <v>175</v>
      </c>
      <c r="K16" s="6" t="s">
        <v>211</v>
      </c>
      <c r="L16" s="6" t="s">
        <v>245</v>
      </c>
      <c r="M16" s="5">
        <v>20849000</v>
      </c>
      <c r="N16" s="6" t="s">
        <v>248</v>
      </c>
      <c r="O16" s="6">
        <v>96824</v>
      </c>
      <c r="P16" s="6" t="s">
        <v>281</v>
      </c>
      <c r="Q16" s="6">
        <v>10441</v>
      </c>
      <c r="R16" s="6" t="s">
        <v>316</v>
      </c>
      <c r="S16" s="6">
        <v>81449</v>
      </c>
      <c r="T16" s="6" t="s">
        <v>346</v>
      </c>
      <c r="U16" s="6">
        <v>4780</v>
      </c>
      <c r="V16" s="6">
        <v>2277.6</v>
      </c>
      <c r="W16" s="6">
        <v>4284.3</v>
      </c>
      <c r="X16" s="6">
        <v>11327.9</v>
      </c>
      <c r="Y16" s="6">
        <v>4362.1000000000004</v>
      </c>
      <c r="Z16" s="6">
        <v>2275</v>
      </c>
      <c r="AA16" s="6">
        <v>6975.9</v>
      </c>
    </row>
    <row r="17" spans="2:27" x14ac:dyDescent="0.3">
      <c r="B17" s="1" t="s">
        <v>42</v>
      </c>
      <c r="C17" s="5">
        <v>262920</v>
      </c>
      <c r="D17" s="6" t="s">
        <v>80</v>
      </c>
      <c r="E17" s="6" t="s">
        <v>101</v>
      </c>
      <c r="F17" s="6" t="s">
        <v>130</v>
      </c>
      <c r="G17" s="6" t="s">
        <v>152</v>
      </c>
      <c r="H17" s="6" t="s">
        <v>163</v>
      </c>
      <c r="I17" s="6" t="s">
        <v>176</v>
      </c>
      <c r="K17" s="6" t="s">
        <v>206</v>
      </c>
      <c r="L17" s="6">
        <v>148.30000000000001</v>
      </c>
      <c r="M17" s="5">
        <v>12744000</v>
      </c>
      <c r="N17" s="6" t="s">
        <v>249</v>
      </c>
      <c r="O17" s="6">
        <v>91115</v>
      </c>
      <c r="P17" s="6" t="s">
        <v>282</v>
      </c>
      <c r="Q17" s="6">
        <v>11330</v>
      </c>
      <c r="R17" s="6" t="s">
        <v>317</v>
      </c>
      <c r="S17" s="6">
        <v>77902</v>
      </c>
      <c r="T17" s="6" t="s">
        <v>347</v>
      </c>
      <c r="U17" s="6">
        <v>1822</v>
      </c>
      <c r="V17" s="6">
        <v>829.6</v>
      </c>
      <c r="W17" s="6">
        <v>3589.7</v>
      </c>
      <c r="X17" s="6">
        <v>405.7</v>
      </c>
      <c r="Y17" s="6">
        <v>1882.2</v>
      </c>
      <c r="Z17" s="6">
        <v>1892.4</v>
      </c>
      <c r="AA17" s="6">
        <v>2981.6</v>
      </c>
    </row>
    <row r="18" spans="2:27" x14ac:dyDescent="0.3">
      <c r="B18" s="1" t="s">
        <v>43</v>
      </c>
      <c r="C18" s="5">
        <v>253260</v>
      </c>
      <c r="D18" s="6" t="s">
        <v>81</v>
      </c>
      <c r="E18" s="6" t="s">
        <v>102</v>
      </c>
      <c r="F18" s="6" t="s">
        <v>131</v>
      </c>
      <c r="G18" s="6" t="s">
        <v>152</v>
      </c>
      <c r="H18" s="6" t="s">
        <v>161</v>
      </c>
      <c r="I18" s="6" t="s">
        <v>177</v>
      </c>
      <c r="J18" s="6" t="s">
        <v>198</v>
      </c>
      <c r="K18" s="6" t="s">
        <v>212</v>
      </c>
      <c r="L18" s="6" t="s">
        <v>243</v>
      </c>
      <c r="M18" s="5">
        <v>20865254</v>
      </c>
      <c r="N18" s="6" t="s">
        <v>250</v>
      </c>
      <c r="O18" s="6">
        <v>90307</v>
      </c>
      <c r="P18" s="6" t="s">
        <v>283</v>
      </c>
      <c r="Q18" s="6">
        <v>18871</v>
      </c>
      <c r="R18" s="6" t="s">
        <v>318</v>
      </c>
      <c r="S18" s="6">
        <v>68429</v>
      </c>
      <c r="T18" s="6" t="s">
        <v>348</v>
      </c>
      <c r="U18" s="6">
        <v>2990</v>
      </c>
      <c r="V18" s="6">
        <v>1592.4</v>
      </c>
      <c r="W18" s="6">
        <v>3620.2</v>
      </c>
      <c r="X18" s="6">
        <v>6211.4</v>
      </c>
      <c r="Y18" s="6">
        <v>5320.5</v>
      </c>
      <c r="Z18" s="6">
        <v>4987.8</v>
      </c>
      <c r="AA18" s="6">
        <v>7438.6</v>
      </c>
    </row>
    <row r="19" spans="2:27" x14ac:dyDescent="0.3">
      <c r="B19" s="1" t="s">
        <v>44</v>
      </c>
      <c r="C19" s="5">
        <v>159200</v>
      </c>
      <c r="D19" s="6" t="s">
        <v>82</v>
      </c>
      <c r="E19" s="6" t="s">
        <v>103</v>
      </c>
      <c r="F19" s="6" t="s">
        <v>132</v>
      </c>
      <c r="G19" s="6" t="s">
        <v>153</v>
      </c>
      <c r="H19" s="6" t="s">
        <v>164</v>
      </c>
      <c r="I19" s="6" t="s">
        <v>178</v>
      </c>
      <c r="K19" s="6" t="s">
        <v>213</v>
      </c>
      <c r="L19" s="6">
        <v>169.9</v>
      </c>
      <c r="M19" s="5">
        <v>17337500</v>
      </c>
      <c r="N19" s="6" t="s">
        <v>251</v>
      </c>
      <c r="O19" s="6">
        <v>58412</v>
      </c>
      <c r="P19" s="6" t="s">
        <v>284</v>
      </c>
      <c r="Q19" s="6">
        <v>9882</v>
      </c>
      <c r="R19" s="6" t="s">
        <v>319</v>
      </c>
      <c r="S19" s="6">
        <v>48373</v>
      </c>
      <c r="T19" s="6" t="s">
        <v>349</v>
      </c>
      <c r="U19" s="6">
        <v>113</v>
      </c>
      <c r="V19" s="6">
        <v>80.8</v>
      </c>
      <c r="W19" s="6">
        <v>2591.6</v>
      </c>
      <c r="X19" s="6">
        <v>3686</v>
      </c>
      <c r="Y19" s="6">
        <v>6596.8</v>
      </c>
      <c r="Z19" s="6">
        <v>7869</v>
      </c>
      <c r="AA19" s="6">
        <v>5934.9</v>
      </c>
    </row>
    <row r="20" spans="2:27" x14ac:dyDescent="0.3">
      <c r="B20" s="1" t="s">
        <v>45</v>
      </c>
      <c r="C20" s="5">
        <v>297080</v>
      </c>
      <c r="D20" s="6" t="s">
        <v>71</v>
      </c>
      <c r="E20" s="6" t="s">
        <v>104</v>
      </c>
      <c r="F20" s="6" t="s">
        <v>133</v>
      </c>
      <c r="G20" s="6" t="s">
        <v>152</v>
      </c>
      <c r="H20" s="6" t="s">
        <v>161</v>
      </c>
      <c r="I20" s="6" t="s">
        <v>179</v>
      </c>
      <c r="K20" s="6" t="s">
        <v>214</v>
      </c>
      <c r="L20" s="6">
        <v>145.30000000000001</v>
      </c>
      <c r="M20" s="5">
        <v>14089170</v>
      </c>
      <c r="N20" s="6" t="s">
        <v>252</v>
      </c>
      <c r="O20" s="6">
        <v>97559</v>
      </c>
      <c r="P20" s="6" t="s">
        <v>285</v>
      </c>
      <c r="Q20" s="6">
        <v>9001</v>
      </c>
      <c r="R20" s="6" t="s">
        <v>320</v>
      </c>
      <c r="S20" s="6">
        <v>84067</v>
      </c>
      <c r="T20" s="6" t="s">
        <v>350</v>
      </c>
      <c r="U20" s="6">
        <v>4413</v>
      </c>
      <c r="V20" s="6">
        <v>2236.1999999999998</v>
      </c>
      <c r="W20" s="6">
        <v>4473.6000000000004</v>
      </c>
      <c r="X20" s="6">
        <v>1267.3</v>
      </c>
      <c r="Y20" s="6">
        <v>2799.4</v>
      </c>
      <c r="Z20" s="6">
        <v>2503.3000000000002</v>
      </c>
      <c r="AA20" s="6">
        <v>4557.2</v>
      </c>
    </row>
    <row r="21" spans="2:27" x14ac:dyDescent="0.3">
      <c r="B21" s="1" t="s">
        <v>46</v>
      </c>
      <c r="C21" s="5">
        <v>233360</v>
      </c>
      <c r="D21" s="6" t="s">
        <v>83</v>
      </c>
      <c r="E21" s="6" t="s">
        <v>105</v>
      </c>
      <c r="F21" s="6" t="s">
        <v>134</v>
      </c>
      <c r="G21" s="6" t="s">
        <v>152</v>
      </c>
      <c r="H21" s="6" t="s">
        <v>161</v>
      </c>
      <c r="I21" s="6" t="s">
        <v>135</v>
      </c>
      <c r="J21" s="6" t="s">
        <v>105</v>
      </c>
      <c r="K21" s="6" t="s">
        <v>215</v>
      </c>
      <c r="L21" s="6">
        <v>145.5</v>
      </c>
      <c r="M21" s="5">
        <v>89619000</v>
      </c>
      <c r="N21" s="6" t="s">
        <v>253</v>
      </c>
      <c r="O21" s="6">
        <v>88711</v>
      </c>
      <c r="P21" s="6" t="s">
        <v>286</v>
      </c>
      <c r="Q21" s="6">
        <v>6139</v>
      </c>
      <c r="R21" s="6" t="s">
        <v>321</v>
      </c>
      <c r="S21" s="6">
        <v>42337</v>
      </c>
      <c r="T21" s="6" t="s">
        <v>351</v>
      </c>
      <c r="U21" s="6">
        <v>40026</v>
      </c>
      <c r="V21" s="6">
        <v>34636.800000000003</v>
      </c>
      <c r="W21" s="6">
        <v>43666.8</v>
      </c>
      <c r="X21" s="6">
        <v>131518</v>
      </c>
      <c r="Y21" s="6">
        <v>31136.5</v>
      </c>
      <c r="Z21" s="6">
        <v>413.6</v>
      </c>
      <c r="AA21" s="6">
        <v>37037.4</v>
      </c>
    </row>
    <row r="22" spans="2:27" x14ac:dyDescent="0.3">
      <c r="B22" s="1" t="s">
        <v>47</v>
      </c>
      <c r="C22" s="5">
        <v>4653490</v>
      </c>
      <c r="J22" s="6" t="s">
        <v>199</v>
      </c>
      <c r="K22" s="6" t="s">
        <v>216</v>
      </c>
      <c r="L22" s="6">
        <v>146.80000000000001</v>
      </c>
      <c r="M22" s="5">
        <v>311715750</v>
      </c>
      <c r="N22" s="6" t="s">
        <v>254</v>
      </c>
      <c r="O22" s="6">
        <v>1582389</v>
      </c>
      <c r="P22" s="6" t="s">
        <v>287</v>
      </c>
      <c r="Q22" s="6">
        <v>70229</v>
      </c>
      <c r="R22" s="6" t="s">
        <v>322</v>
      </c>
      <c r="S22" s="6">
        <v>1384080</v>
      </c>
      <c r="T22" s="6" t="s">
        <v>352</v>
      </c>
      <c r="U22" s="6">
        <v>126581</v>
      </c>
      <c r="V22" s="6">
        <v>66203.5</v>
      </c>
      <c r="W22" s="6">
        <v>71896</v>
      </c>
      <c r="X22" s="6">
        <v>37740.300000000003</v>
      </c>
      <c r="Y22" s="6">
        <v>55464.7</v>
      </c>
      <c r="Z22" s="6">
        <v>100495.1</v>
      </c>
      <c r="AA22" s="6">
        <v>83470.399999999994</v>
      </c>
    </row>
    <row r="23" spans="2:27" x14ac:dyDescent="0.3">
      <c r="B23" s="1" t="s">
        <v>48</v>
      </c>
      <c r="C23" s="5">
        <v>158710</v>
      </c>
      <c r="D23" s="6" t="s">
        <v>84</v>
      </c>
      <c r="E23" s="6" t="s">
        <v>106</v>
      </c>
      <c r="F23" s="6" t="s">
        <v>107</v>
      </c>
      <c r="G23" s="6" t="s">
        <v>154</v>
      </c>
      <c r="H23" s="6" t="s">
        <v>162</v>
      </c>
      <c r="I23" s="6" t="s">
        <v>180</v>
      </c>
      <c r="K23" s="6" t="s">
        <v>217</v>
      </c>
      <c r="L23" s="6">
        <v>153.9</v>
      </c>
      <c r="M23" s="5">
        <v>11655000</v>
      </c>
      <c r="N23" s="6" t="s">
        <v>255</v>
      </c>
      <c r="O23" s="6">
        <v>56796</v>
      </c>
      <c r="P23" s="6" t="s">
        <v>288</v>
      </c>
      <c r="Q23" s="6">
        <v>389</v>
      </c>
      <c r="R23" s="6" t="s">
        <v>323</v>
      </c>
      <c r="S23" s="6">
        <v>56284</v>
      </c>
      <c r="T23" s="6" t="s">
        <v>353</v>
      </c>
      <c r="U23" s="6">
        <v>90</v>
      </c>
      <c r="V23" s="6">
        <v>41.1</v>
      </c>
      <c r="W23" s="6">
        <v>1414.7</v>
      </c>
      <c r="X23" s="6">
        <v>364</v>
      </c>
      <c r="Y23" s="6">
        <v>2583.9</v>
      </c>
      <c r="Z23" s="6">
        <v>7340.8</v>
      </c>
      <c r="AA23" s="6">
        <v>2881.8</v>
      </c>
    </row>
    <row r="24" spans="2:27" x14ac:dyDescent="0.3">
      <c r="B24" s="1" t="s">
        <v>49</v>
      </c>
      <c r="C24" s="5">
        <v>305760</v>
      </c>
      <c r="D24" s="6" t="s">
        <v>85</v>
      </c>
      <c r="E24" s="6" t="s">
        <v>107</v>
      </c>
      <c r="F24" s="6" t="s">
        <v>136</v>
      </c>
      <c r="G24" s="6" t="s">
        <v>155</v>
      </c>
      <c r="H24" s="6" t="s">
        <v>134</v>
      </c>
      <c r="I24" s="6" t="s">
        <v>182</v>
      </c>
      <c r="K24" s="6" t="s">
        <v>218</v>
      </c>
      <c r="L24" s="6" t="s">
        <v>242</v>
      </c>
      <c r="M24" s="5">
        <v>18733500</v>
      </c>
      <c r="N24" s="6" t="s">
        <v>256</v>
      </c>
      <c r="O24" s="6">
        <v>103775</v>
      </c>
      <c r="P24" s="6" t="s">
        <v>289</v>
      </c>
      <c r="Q24" s="6">
        <v>994</v>
      </c>
      <c r="R24" s="6" t="s">
        <v>324</v>
      </c>
      <c r="S24" s="6">
        <v>76630</v>
      </c>
      <c r="T24" s="6" t="s">
        <v>354</v>
      </c>
      <c r="U24" s="6">
        <v>26065</v>
      </c>
      <c r="V24" s="6">
        <v>15024.5</v>
      </c>
      <c r="W24" s="6">
        <v>4830.8</v>
      </c>
      <c r="X24" s="6">
        <v>2214.1999999999998</v>
      </c>
      <c r="Y24" s="6">
        <v>3102.4</v>
      </c>
      <c r="Z24" s="6">
        <v>2886.1</v>
      </c>
      <c r="AA24" s="6">
        <v>4896</v>
      </c>
    </row>
    <row r="25" spans="2:27" x14ac:dyDescent="0.3">
      <c r="B25" s="1" t="s">
        <v>50</v>
      </c>
      <c r="C25" s="5">
        <v>216980</v>
      </c>
      <c r="D25" s="6" t="s">
        <v>86</v>
      </c>
      <c r="E25" s="6" t="s">
        <v>108</v>
      </c>
      <c r="F25" s="6" t="s">
        <v>101</v>
      </c>
      <c r="G25" s="6" t="s">
        <v>156</v>
      </c>
      <c r="H25" s="6" t="s">
        <v>165</v>
      </c>
      <c r="I25" s="6" t="s">
        <v>183</v>
      </c>
      <c r="K25" s="6" t="s">
        <v>219</v>
      </c>
      <c r="L25" s="6">
        <v>144.19999999999999</v>
      </c>
      <c r="M25" s="5">
        <v>14300000</v>
      </c>
      <c r="N25" s="6" t="s">
        <v>257</v>
      </c>
      <c r="O25" s="6">
        <v>75715</v>
      </c>
      <c r="P25" s="6" t="s">
        <v>290</v>
      </c>
      <c r="Q25" s="6">
        <v>3167</v>
      </c>
      <c r="R25" s="6" t="s">
        <v>325</v>
      </c>
      <c r="S25" s="6">
        <v>71860</v>
      </c>
      <c r="T25" s="6" t="s">
        <v>355</v>
      </c>
      <c r="U25" s="6">
        <v>664</v>
      </c>
      <c r="V25" s="6">
        <v>305.39999999999998</v>
      </c>
      <c r="W25" s="6">
        <v>1969.7</v>
      </c>
      <c r="X25" s="6">
        <v>553.9</v>
      </c>
      <c r="Y25" s="6">
        <v>138.1</v>
      </c>
      <c r="Z25" s="6">
        <v>3425.4</v>
      </c>
      <c r="AA25" s="6">
        <v>3345</v>
      </c>
    </row>
    <row r="26" spans="2:27" x14ac:dyDescent="0.3">
      <c r="B26" s="1" t="s">
        <v>160</v>
      </c>
      <c r="C26" s="5">
        <v>275570</v>
      </c>
      <c r="D26" s="6" t="s">
        <v>87</v>
      </c>
      <c r="E26" s="6" t="s">
        <v>109</v>
      </c>
      <c r="F26" s="6" t="s">
        <v>137</v>
      </c>
      <c r="G26" s="6" t="s">
        <v>157</v>
      </c>
      <c r="H26" s="6" t="s">
        <v>166</v>
      </c>
      <c r="I26" s="6" t="s">
        <v>181</v>
      </c>
      <c r="K26" s="6" t="s">
        <v>220</v>
      </c>
      <c r="L26" s="6">
        <v>130.4</v>
      </c>
      <c r="M26" s="5">
        <v>17550000</v>
      </c>
      <c r="N26" s="6" t="s">
        <v>258</v>
      </c>
      <c r="O26" s="6">
        <v>88617</v>
      </c>
      <c r="P26" s="6" t="s">
        <v>291</v>
      </c>
      <c r="Q26" s="6">
        <v>6705</v>
      </c>
      <c r="R26" s="6" t="s">
        <v>326</v>
      </c>
      <c r="S26" s="6">
        <v>72934</v>
      </c>
      <c r="T26" s="6" t="s">
        <v>356</v>
      </c>
      <c r="U26" s="6">
        <v>8756</v>
      </c>
      <c r="V26" s="6">
        <v>4255.2</v>
      </c>
      <c r="W26" s="6">
        <v>4057.7</v>
      </c>
      <c r="X26" s="6">
        <v>2506.1</v>
      </c>
      <c r="Y26" s="6">
        <v>4148.3</v>
      </c>
      <c r="Z26" s="6">
        <v>8631.2999999999993</v>
      </c>
      <c r="AA26" s="6">
        <v>4560.8</v>
      </c>
    </row>
    <row r="27" spans="2:27" x14ac:dyDescent="0.3">
      <c r="B27" s="1" t="s">
        <v>51</v>
      </c>
      <c r="C27" s="5">
        <v>306550</v>
      </c>
      <c r="D27" s="6" t="s">
        <v>76</v>
      </c>
      <c r="E27" s="6" t="s">
        <v>110</v>
      </c>
      <c r="F27" s="6" t="s">
        <v>138</v>
      </c>
      <c r="G27" s="6" t="s">
        <v>158</v>
      </c>
      <c r="H27" s="6" t="s">
        <v>167</v>
      </c>
      <c r="I27" s="6" t="s">
        <v>184</v>
      </c>
      <c r="K27" s="6" t="s">
        <v>221</v>
      </c>
      <c r="L27" s="6">
        <v>156.5</v>
      </c>
      <c r="M27" s="5">
        <v>17017000</v>
      </c>
      <c r="N27" s="6" t="s">
        <v>259</v>
      </c>
      <c r="O27" s="6">
        <v>105716</v>
      </c>
      <c r="P27" s="6" t="s">
        <v>292</v>
      </c>
      <c r="Q27" s="6">
        <v>4147</v>
      </c>
      <c r="R27" s="6" t="s">
        <v>327</v>
      </c>
      <c r="S27" s="6">
        <v>89983</v>
      </c>
      <c r="T27" s="6" t="s">
        <v>357</v>
      </c>
      <c r="U27" s="6">
        <v>11519</v>
      </c>
      <c r="V27" s="6">
        <v>5909.4</v>
      </c>
      <c r="W27" s="6">
        <v>4652</v>
      </c>
      <c r="X27" s="6">
        <v>1289.0999999999999</v>
      </c>
      <c r="Y27" s="6">
        <v>2083.6999999999998</v>
      </c>
      <c r="Z27" s="6">
        <v>2697.4</v>
      </c>
      <c r="AA27" s="6">
        <v>3919.6</v>
      </c>
    </row>
    <row r="28" spans="2:27" x14ac:dyDescent="0.3">
      <c r="B28" s="1" t="s">
        <v>52</v>
      </c>
      <c r="C28" s="5">
        <v>334000</v>
      </c>
      <c r="D28" s="6" t="s">
        <v>88</v>
      </c>
      <c r="E28" s="6" t="s">
        <v>74</v>
      </c>
      <c r="F28" s="6" t="s">
        <v>139</v>
      </c>
      <c r="G28" s="6" t="s">
        <v>159</v>
      </c>
      <c r="H28" s="6" t="s">
        <v>161</v>
      </c>
      <c r="I28" s="6" t="s">
        <v>180</v>
      </c>
      <c r="K28" s="6" t="s">
        <v>222</v>
      </c>
      <c r="L28" s="6" t="s">
        <v>241</v>
      </c>
      <c r="M28" s="5">
        <v>23148000</v>
      </c>
      <c r="N28" s="6" t="s">
        <v>260</v>
      </c>
      <c r="O28" s="6">
        <v>110723</v>
      </c>
      <c r="P28" s="6" t="s">
        <v>293</v>
      </c>
      <c r="Q28" s="6">
        <v>2859</v>
      </c>
      <c r="R28" s="6" t="s">
        <v>328</v>
      </c>
      <c r="S28" s="6">
        <v>92672</v>
      </c>
      <c r="T28" s="6" t="s">
        <v>358</v>
      </c>
      <c r="U28" s="6">
        <v>15112</v>
      </c>
      <c r="V28" s="6">
        <v>76303.600000000006</v>
      </c>
      <c r="W28" s="6">
        <v>7285.4</v>
      </c>
      <c r="X28" s="6">
        <v>8952.2999999999993</v>
      </c>
      <c r="Y28" s="6">
        <v>3916</v>
      </c>
      <c r="Z28" s="6">
        <v>4435.6000000000004</v>
      </c>
      <c r="AA28" s="6">
        <v>6152.7</v>
      </c>
    </row>
    <row r="29" spans="2:27" x14ac:dyDescent="0.3">
      <c r="B29" s="1" t="s">
        <v>53</v>
      </c>
      <c r="C29" s="5">
        <v>299440</v>
      </c>
      <c r="D29" s="6" t="s">
        <v>79</v>
      </c>
      <c r="E29" s="6" t="s">
        <v>111</v>
      </c>
      <c r="F29" s="6" t="s">
        <v>73</v>
      </c>
      <c r="G29" s="6" t="s">
        <v>157</v>
      </c>
      <c r="H29" s="6" t="s">
        <v>166</v>
      </c>
      <c r="I29" s="6" t="s">
        <v>185</v>
      </c>
      <c r="K29" s="6" t="s">
        <v>223</v>
      </c>
      <c r="L29" s="6">
        <v>113.7</v>
      </c>
      <c r="M29" s="5">
        <v>23690000</v>
      </c>
      <c r="N29" s="6" t="s">
        <v>261</v>
      </c>
      <c r="O29" s="6">
        <v>95403</v>
      </c>
      <c r="P29" s="6" t="s">
        <v>294</v>
      </c>
      <c r="Q29" s="6">
        <v>4051</v>
      </c>
      <c r="R29" s="6" t="s">
        <v>329</v>
      </c>
      <c r="S29" s="6">
        <v>83024</v>
      </c>
      <c r="T29" s="6" t="s">
        <v>359</v>
      </c>
      <c r="U29" s="6">
        <v>82278</v>
      </c>
      <c r="V29" s="6">
        <v>4193.3999999999996</v>
      </c>
      <c r="W29" s="6">
        <v>4074.3</v>
      </c>
      <c r="X29" s="6">
        <v>2889</v>
      </c>
      <c r="Y29" s="6">
        <v>5748.9</v>
      </c>
      <c r="Z29" s="6">
        <v>10162.1</v>
      </c>
      <c r="AA29" s="6">
        <v>5053.7</v>
      </c>
    </row>
    <row r="30" spans="2:27" x14ac:dyDescent="0.3">
      <c r="B30" s="1" t="s">
        <v>54</v>
      </c>
      <c r="C30" s="5">
        <v>265910</v>
      </c>
      <c r="D30" s="6" t="s">
        <v>83</v>
      </c>
      <c r="E30" s="6" t="s">
        <v>112</v>
      </c>
      <c r="F30" s="6" t="s">
        <v>140</v>
      </c>
      <c r="G30" s="6" t="s">
        <v>154</v>
      </c>
      <c r="H30" s="6" t="s">
        <v>164</v>
      </c>
      <c r="I30" s="6" t="s">
        <v>186</v>
      </c>
      <c r="K30" s="6" t="s">
        <v>224</v>
      </c>
      <c r="L30" s="6">
        <v>130.4</v>
      </c>
      <c r="M30" s="5">
        <v>16720000</v>
      </c>
      <c r="N30" s="6" t="s">
        <v>262</v>
      </c>
      <c r="O30" s="6">
        <v>93163</v>
      </c>
      <c r="P30" s="6" t="s">
        <v>295</v>
      </c>
      <c r="Q30" s="6">
        <v>3080</v>
      </c>
      <c r="R30" s="6" t="s">
        <v>330</v>
      </c>
      <c r="S30" s="6">
        <v>81796</v>
      </c>
      <c r="T30" s="6" t="s">
        <v>360</v>
      </c>
      <c r="U30" s="6">
        <v>8245</v>
      </c>
      <c r="V30" s="6">
        <v>4110.6000000000004</v>
      </c>
      <c r="W30" s="6" t="s">
        <v>374</v>
      </c>
      <c r="X30" s="6">
        <v>1311.7</v>
      </c>
      <c r="Y30" s="6">
        <v>3257.2</v>
      </c>
      <c r="Z30" s="6">
        <v>7982.7</v>
      </c>
      <c r="AA30" s="6">
        <v>4629.6000000000004</v>
      </c>
    </row>
    <row r="31" spans="2:27" x14ac:dyDescent="0.3">
      <c r="B31" s="1" t="s">
        <v>55</v>
      </c>
      <c r="C31" s="5">
        <v>235490</v>
      </c>
      <c r="D31" s="6" t="s">
        <v>89</v>
      </c>
      <c r="E31" s="6" t="s">
        <v>113</v>
      </c>
      <c r="F31" s="6" t="s">
        <v>141</v>
      </c>
      <c r="G31" s="6" t="s">
        <v>154</v>
      </c>
      <c r="H31" s="6" t="s">
        <v>164</v>
      </c>
      <c r="I31" s="6" t="s">
        <v>187</v>
      </c>
      <c r="K31" s="6" t="s">
        <v>225</v>
      </c>
      <c r="L31" s="6">
        <v>145.4</v>
      </c>
      <c r="M31" s="5">
        <v>16335000</v>
      </c>
      <c r="N31" s="6" t="s">
        <v>263</v>
      </c>
      <c r="O31" s="6">
        <v>74503</v>
      </c>
      <c r="P31" s="6" t="s">
        <v>296</v>
      </c>
      <c r="Q31" s="6">
        <v>7046</v>
      </c>
      <c r="R31" s="6" t="s">
        <v>331</v>
      </c>
      <c r="S31" s="6">
        <v>63308</v>
      </c>
      <c r="T31" s="6" t="s">
        <v>361</v>
      </c>
      <c r="U31" s="6">
        <v>4112</v>
      </c>
      <c r="V31" s="6">
        <v>2181</v>
      </c>
      <c r="W31" s="6">
        <v>5370</v>
      </c>
      <c r="X31" s="6">
        <v>475.4</v>
      </c>
      <c r="Y31" s="6">
        <v>2367.8000000000002</v>
      </c>
      <c r="Z31" s="6">
        <v>3906.6</v>
      </c>
      <c r="AA31" s="6">
        <v>3255.9</v>
      </c>
    </row>
    <row r="32" spans="2:27" x14ac:dyDescent="0.3">
      <c r="B32" s="1" t="s">
        <v>56</v>
      </c>
      <c r="C32" s="5">
        <v>203730</v>
      </c>
      <c r="D32" s="6" t="s">
        <v>79</v>
      </c>
      <c r="E32" s="6" t="s">
        <v>112</v>
      </c>
      <c r="F32" s="6" t="s">
        <v>142</v>
      </c>
      <c r="G32" s="6" t="s">
        <v>157</v>
      </c>
      <c r="H32" s="6" t="s">
        <v>166</v>
      </c>
      <c r="I32" s="6" t="s">
        <v>174</v>
      </c>
      <c r="K32" s="6" t="s">
        <v>226</v>
      </c>
      <c r="L32" s="6" t="s">
        <v>239</v>
      </c>
      <c r="M32" s="5">
        <v>11768600</v>
      </c>
      <c r="N32" s="6" t="s">
        <v>264</v>
      </c>
      <c r="O32" s="6">
        <v>70475</v>
      </c>
      <c r="P32" s="6" t="s">
        <v>297</v>
      </c>
      <c r="Q32" s="6">
        <v>1553</v>
      </c>
      <c r="R32" s="6" t="s">
        <v>332</v>
      </c>
      <c r="S32" s="6">
        <v>60803</v>
      </c>
      <c r="T32" s="6" t="s">
        <v>362</v>
      </c>
      <c r="U32" s="6">
        <v>8010</v>
      </c>
      <c r="V32" s="6">
        <v>4222.8999999999996</v>
      </c>
      <c r="W32" s="6">
        <v>2879.4</v>
      </c>
      <c r="X32" s="6" t="s">
        <v>375</v>
      </c>
      <c r="Y32" s="6">
        <v>1482.8</v>
      </c>
      <c r="Z32" s="6">
        <v>1858.9</v>
      </c>
      <c r="AA32" s="6">
        <v>3285.8</v>
      </c>
    </row>
    <row r="33" spans="2:27" x14ac:dyDescent="0.3">
      <c r="B33" s="1" t="s">
        <v>57</v>
      </c>
      <c r="C33" s="5">
        <v>247130</v>
      </c>
      <c r="D33" s="6" t="s">
        <v>72</v>
      </c>
      <c r="E33" s="6" t="s">
        <v>114</v>
      </c>
      <c r="F33" s="6" t="s">
        <v>143</v>
      </c>
      <c r="G33" s="6" t="s">
        <v>154</v>
      </c>
      <c r="H33" s="6" t="s">
        <v>162</v>
      </c>
      <c r="I33" s="6" t="s">
        <v>187</v>
      </c>
      <c r="K33" s="6" t="s">
        <v>227</v>
      </c>
      <c r="L33" s="6" t="s">
        <v>240</v>
      </c>
      <c r="M33" s="5">
        <v>15157500</v>
      </c>
      <c r="N33" s="6" t="s">
        <v>265</v>
      </c>
      <c r="O33" s="6">
        <v>82352</v>
      </c>
      <c r="P33" s="6" t="s">
        <v>298</v>
      </c>
      <c r="Q33" s="6">
        <v>1248</v>
      </c>
      <c r="R33" s="6" t="s">
        <v>333</v>
      </c>
      <c r="S33" s="6">
        <v>79314</v>
      </c>
      <c r="T33" s="6" t="s">
        <v>363</v>
      </c>
      <c r="U33" s="6">
        <v>1573</v>
      </c>
      <c r="V33" s="6">
        <v>766.7</v>
      </c>
      <c r="W33" s="6">
        <v>4260.5</v>
      </c>
      <c r="X33" s="6" t="s">
        <v>376</v>
      </c>
      <c r="Y33" s="6">
        <v>2077.4</v>
      </c>
      <c r="Z33" s="6">
        <v>3500.8</v>
      </c>
      <c r="AA33" s="6">
        <v>3395.4</v>
      </c>
    </row>
    <row r="34" spans="2:27" x14ac:dyDescent="0.3">
      <c r="B34" s="1" t="s">
        <v>58</v>
      </c>
      <c r="C34" s="5">
        <v>236390</v>
      </c>
      <c r="D34" s="6" t="s">
        <v>90</v>
      </c>
      <c r="E34" s="6" t="s">
        <v>115</v>
      </c>
      <c r="F34" s="6" t="s">
        <v>144</v>
      </c>
      <c r="G34" s="6" t="s">
        <v>155</v>
      </c>
      <c r="H34" s="6" t="s">
        <v>166</v>
      </c>
      <c r="I34" s="6" t="s">
        <v>188</v>
      </c>
      <c r="K34" s="6" t="s">
        <v>228</v>
      </c>
      <c r="L34" s="6">
        <v>179.3</v>
      </c>
      <c r="M34" s="5">
        <v>18751380</v>
      </c>
      <c r="N34" s="6" t="s">
        <v>266</v>
      </c>
      <c r="O34" s="6">
        <v>78445</v>
      </c>
      <c r="P34" s="6" t="s">
        <v>299</v>
      </c>
      <c r="Q34" s="6">
        <v>2719</v>
      </c>
      <c r="R34" s="6" t="s">
        <v>334</v>
      </c>
      <c r="S34" s="6">
        <v>69833</v>
      </c>
      <c r="T34" s="6" t="s">
        <v>364</v>
      </c>
      <c r="U34" s="6">
        <v>5833</v>
      </c>
      <c r="V34" s="6">
        <v>2966.5</v>
      </c>
      <c r="W34" s="6">
        <v>3188.9</v>
      </c>
      <c r="X34" s="6">
        <v>3189.1</v>
      </c>
      <c r="Y34" s="6">
        <v>4905.3</v>
      </c>
      <c r="Z34" s="6">
        <v>8937.2999999999993</v>
      </c>
      <c r="AA34" s="6">
        <v>11110.6</v>
      </c>
    </row>
    <row r="35" spans="2:27" x14ac:dyDescent="0.3">
      <c r="B35" s="1" t="s">
        <v>59</v>
      </c>
      <c r="C35" s="5">
        <v>206460</v>
      </c>
      <c r="D35" s="6" t="s">
        <v>91</v>
      </c>
      <c r="E35" s="6" t="s">
        <v>116</v>
      </c>
      <c r="F35" s="6" t="s">
        <v>145</v>
      </c>
      <c r="G35" s="6" t="s">
        <v>157</v>
      </c>
      <c r="H35" s="6" t="s">
        <v>166</v>
      </c>
      <c r="I35" s="6" t="s">
        <v>185</v>
      </c>
      <c r="K35" s="6" t="s">
        <v>229</v>
      </c>
      <c r="L35" s="6">
        <v>149.6</v>
      </c>
      <c r="M35" s="5">
        <v>17989600</v>
      </c>
      <c r="N35" s="6" t="s">
        <v>267</v>
      </c>
      <c r="O35" s="6">
        <v>69446</v>
      </c>
      <c r="P35" s="6" t="s">
        <v>300</v>
      </c>
      <c r="Q35" s="6">
        <v>4135</v>
      </c>
      <c r="R35" s="6" t="s">
        <v>335</v>
      </c>
      <c r="S35" s="6">
        <v>62449</v>
      </c>
      <c r="T35" s="6" t="s">
        <v>365</v>
      </c>
      <c r="U35" s="6">
        <v>2834</v>
      </c>
      <c r="V35" s="6">
        <v>1384.1</v>
      </c>
      <c r="W35" s="6">
        <v>3153.9</v>
      </c>
      <c r="X35" s="6">
        <v>3700.9</v>
      </c>
      <c r="Y35" s="6">
        <v>5131.3</v>
      </c>
      <c r="Z35" s="6">
        <v>10805.7</v>
      </c>
      <c r="AA35" s="6">
        <v>5025</v>
      </c>
    </row>
    <row r="36" spans="2:27" x14ac:dyDescent="0.3">
      <c r="B36" s="1" t="s">
        <v>60</v>
      </c>
      <c r="C36" s="5">
        <v>139420</v>
      </c>
      <c r="D36" s="6" t="s">
        <v>92</v>
      </c>
      <c r="E36" s="6" t="s">
        <v>117</v>
      </c>
      <c r="F36" s="6" t="s">
        <v>146</v>
      </c>
      <c r="G36" s="6" t="s">
        <v>154</v>
      </c>
      <c r="H36" s="6" t="s">
        <v>164</v>
      </c>
      <c r="I36" s="6" t="s">
        <v>189</v>
      </c>
      <c r="K36" s="6" t="s">
        <v>230</v>
      </c>
      <c r="L36" s="6">
        <v>146.9</v>
      </c>
      <c r="M36" s="5">
        <v>10578000</v>
      </c>
      <c r="N36" s="6" t="s">
        <v>268</v>
      </c>
      <c r="O36" s="6">
        <v>49927</v>
      </c>
      <c r="P36" s="6" t="s">
        <v>301</v>
      </c>
      <c r="Q36" s="6">
        <v>419</v>
      </c>
      <c r="R36" s="6" t="s">
        <v>108</v>
      </c>
      <c r="S36" s="6">
        <v>46013</v>
      </c>
      <c r="T36" s="6" t="s">
        <v>366</v>
      </c>
      <c r="U36" s="6">
        <v>3461</v>
      </c>
      <c r="V36" s="6">
        <v>1827.4</v>
      </c>
      <c r="W36" s="6">
        <v>3456.3</v>
      </c>
      <c r="X36" s="6">
        <v>1303.4000000000001</v>
      </c>
      <c r="Y36" s="6">
        <v>1527.4</v>
      </c>
      <c r="Z36" s="6">
        <v>2625.8</v>
      </c>
      <c r="AA36" s="6">
        <v>3284.6</v>
      </c>
    </row>
    <row r="37" spans="2:27" x14ac:dyDescent="0.3">
      <c r="B37" s="1" t="s">
        <v>61</v>
      </c>
      <c r="C37" s="5">
        <v>176820</v>
      </c>
      <c r="D37" s="6" t="s">
        <v>72</v>
      </c>
      <c r="E37" s="6" t="s">
        <v>118</v>
      </c>
      <c r="F37" s="6" t="s">
        <v>147</v>
      </c>
      <c r="G37" s="6" t="s">
        <v>157</v>
      </c>
      <c r="H37" s="6" t="s">
        <v>134</v>
      </c>
      <c r="I37" s="6" t="s">
        <v>190</v>
      </c>
      <c r="K37" s="6" t="s">
        <v>231</v>
      </c>
      <c r="L37" s="6">
        <v>151.1</v>
      </c>
      <c r="M37" s="5">
        <v>13193840</v>
      </c>
      <c r="N37" s="6" t="s">
        <v>269</v>
      </c>
      <c r="O37" s="6">
        <v>63896</v>
      </c>
      <c r="P37" s="6" t="s">
        <v>302</v>
      </c>
      <c r="Q37" s="6">
        <v>2667</v>
      </c>
      <c r="R37" s="6" t="s">
        <v>336</v>
      </c>
      <c r="S37" s="6">
        <v>46693</v>
      </c>
      <c r="T37" s="6" t="s">
        <v>367</v>
      </c>
      <c r="U37" s="6">
        <v>4486</v>
      </c>
      <c r="V37" s="6">
        <v>2574.5</v>
      </c>
      <c r="W37" s="6">
        <v>1949.4</v>
      </c>
      <c r="X37" s="6">
        <v>1488.2</v>
      </c>
      <c r="Y37" s="6">
        <v>1688.6</v>
      </c>
      <c r="Z37" s="6">
        <v>4566.2</v>
      </c>
      <c r="AA37" s="6">
        <v>2448</v>
      </c>
    </row>
    <row r="38" spans="2:27" x14ac:dyDescent="0.3">
      <c r="B38" s="1" t="s">
        <v>62</v>
      </c>
      <c r="C38" s="5">
        <v>232020</v>
      </c>
      <c r="D38" s="6" t="s">
        <v>93</v>
      </c>
      <c r="E38" s="6" t="s">
        <v>119</v>
      </c>
      <c r="F38" s="6" t="s">
        <v>97</v>
      </c>
      <c r="G38" s="6" t="s">
        <v>154</v>
      </c>
      <c r="H38" s="6" t="s">
        <v>161</v>
      </c>
      <c r="I38" s="6" t="s">
        <v>191</v>
      </c>
      <c r="K38" s="6" t="s">
        <v>232</v>
      </c>
      <c r="L38" s="6">
        <v>132.6</v>
      </c>
      <c r="M38" s="5">
        <v>16313840</v>
      </c>
      <c r="N38" s="6" t="s">
        <v>270</v>
      </c>
      <c r="O38" s="6">
        <v>77537</v>
      </c>
      <c r="P38" s="6" t="s">
        <v>303</v>
      </c>
      <c r="Q38" s="6">
        <v>11515</v>
      </c>
      <c r="R38" s="6" t="s">
        <v>337</v>
      </c>
      <c r="S38" s="6">
        <v>65897</v>
      </c>
      <c r="T38" s="6" t="s">
        <v>368</v>
      </c>
      <c r="U38" s="6">
        <v>97</v>
      </c>
      <c r="V38" s="6">
        <v>45.4</v>
      </c>
      <c r="W38" s="6">
        <v>3535.9</v>
      </c>
      <c r="X38" s="6">
        <v>975.3</v>
      </c>
      <c r="Y38" s="6">
        <v>3256.4</v>
      </c>
      <c r="Z38" s="6">
        <v>7103.5</v>
      </c>
      <c r="AA38" s="6">
        <v>4923.6000000000004</v>
      </c>
    </row>
    <row r="39" spans="2:27" x14ac:dyDescent="0.3">
      <c r="B39" s="1" t="s">
        <v>63</v>
      </c>
      <c r="C39" s="5">
        <v>238300</v>
      </c>
      <c r="D39" s="6" t="s">
        <v>92</v>
      </c>
      <c r="E39" s="6" t="s">
        <v>120</v>
      </c>
      <c r="F39" s="6" t="s">
        <v>148</v>
      </c>
      <c r="G39" s="6" t="s">
        <v>154</v>
      </c>
      <c r="H39" s="6" t="s">
        <v>164</v>
      </c>
      <c r="I39" s="6" t="s">
        <v>192</v>
      </c>
      <c r="K39" s="6" t="s">
        <v>233</v>
      </c>
      <c r="L39" s="6">
        <v>158.69999999999999</v>
      </c>
      <c r="M39" s="5">
        <v>14314240</v>
      </c>
      <c r="N39" s="6" t="s">
        <v>271</v>
      </c>
      <c r="O39" s="6">
        <v>80531</v>
      </c>
      <c r="P39" s="6" t="s">
        <v>304</v>
      </c>
      <c r="Q39" s="6">
        <v>898</v>
      </c>
      <c r="R39" s="6" t="s">
        <v>84</v>
      </c>
      <c r="S39" s="6">
        <v>75419</v>
      </c>
      <c r="T39" s="6" t="s">
        <v>369</v>
      </c>
      <c r="U39" s="6">
        <v>4127</v>
      </c>
      <c r="V39" s="6">
        <v>1938.1</v>
      </c>
      <c r="W39" s="6">
        <v>4179.7</v>
      </c>
      <c r="X39" s="6">
        <v>1230.8</v>
      </c>
      <c r="Y39" s="6">
        <v>1875.3</v>
      </c>
      <c r="Z39" s="6">
        <v>2122.6999999999998</v>
      </c>
      <c r="AA39" s="6">
        <v>2797.7</v>
      </c>
    </row>
    <row r="40" spans="2:27" x14ac:dyDescent="0.3">
      <c r="B40" s="1" t="s">
        <v>64</v>
      </c>
      <c r="C40" s="5">
        <v>172560</v>
      </c>
      <c r="D40" s="6" t="s">
        <v>94</v>
      </c>
      <c r="E40" s="6" t="s">
        <v>121</v>
      </c>
      <c r="F40" s="6" t="s">
        <v>138</v>
      </c>
      <c r="G40" s="6" t="s">
        <v>157</v>
      </c>
      <c r="H40" s="6" t="s">
        <v>164</v>
      </c>
      <c r="I40" s="6" t="s">
        <v>193</v>
      </c>
      <c r="K40" s="6" t="s">
        <v>234</v>
      </c>
      <c r="L40" s="6">
        <v>153.30000000000001</v>
      </c>
      <c r="M40" s="5">
        <v>11216000</v>
      </c>
      <c r="N40" s="6" t="s">
        <v>272</v>
      </c>
      <c r="O40" s="6">
        <v>63049</v>
      </c>
      <c r="P40" s="6" t="s">
        <v>305</v>
      </c>
      <c r="Q40" s="6">
        <v>3539</v>
      </c>
      <c r="R40" s="6" t="s">
        <v>338</v>
      </c>
      <c r="S40" s="6">
        <v>50931</v>
      </c>
      <c r="T40" s="6" t="s">
        <v>370</v>
      </c>
      <c r="U40" s="6">
        <v>8543</v>
      </c>
      <c r="V40" s="6">
        <v>4438.8</v>
      </c>
      <c r="W40" s="6">
        <v>2609.9</v>
      </c>
      <c r="X40" s="6">
        <v>1624.3</v>
      </c>
      <c r="Y40" s="6">
        <v>1766.6</v>
      </c>
      <c r="Z40" s="6">
        <v>1432</v>
      </c>
      <c r="AA40" s="6">
        <v>3283.7</v>
      </c>
    </row>
    <row r="41" spans="2:27" x14ac:dyDescent="0.3">
      <c r="B41" s="1" t="s">
        <v>65</v>
      </c>
      <c r="C41" s="5">
        <v>169050</v>
      </c>
      <c r="D41" s="6" t="s">
        <v>70</v>
      </c>
      <c r="E41" s="6" t="s">
        <v>114</v>
      </c>
      <c r="F41" s="6" t="s">
        <v>149</v>
      </c>
      <c r="G41" s="6" t="s">
        <v>157</v>
      </c>
      <c r="H41" s="6" t="s">
        <v>166</v>
      </c>
      <c r="I41" s="6" t="s">
        <v>194</v>
      </c>
      <c r="K41" s="6" t="s">
        <v>235</v>
      </c>
      <c r="L41" s="6">
        <v>135.6</v>
      </c>
      <c r="M41" s="5">
        <v>10535000</v>
      </c>
      <c r="N41" s="6" t="s">
        <v>273</v>
      </c>
      <c r="O41" s="6">
        <v>59645</v>
      </c>
      <c r="P41" s="6" t="s">
        <v>306</v>
      </c>
      <c r="Q41" s="6">
        <v>1767</v>
      </c>
      <c r="R41" s="6" t="s">
        <v>339</v>
      </c>
      <c r="S41" s="6">
        <v>53622</v>
      </c>
      <c r="T41" s="6" t="s">
        <v>371</v>
      </c>
      <c r="U41" s="6">
        <v>4160</v>
      </c>
      <c r="V41" s="6">
        <v>2074.1999999999998</v>
      </c>
      <c r="W41" s="6">
        <v>2402.5</v>
      </c>
      <c r="X41" s="6">
        <v>1240</v>
      </c>
      <c r="Y41" s="6">
        <v>1500</v>
      </c>
      <c r="Z41" s="6">
        <v>1888.6</v>
      </c>
      <c r="AA41" s="6">
        <v>2290.6999999999998</v>
      </c>
    </row>
    <row r="42" spans="2:27" x14ac:dyDescent="0.3">
      <c r="B42" s="1" t="s">
        <v>66</v>
      </c>
      <c r="C42" s="5">
        <v>233200</v>
      </c>
      <c r="E42" s="6" t="s">
        <v>122</v>
      </c>
      <c r="F42" s="6" t="s">
        <v>150</v>
      </c>
      <c r="G42" s="6" t="s">
        <v>154</v>
      </c>
      <c r="H42" s="6" t="s">
        <v>161</v>
      </c>
      <c r="I42" s="6" t="s">
        <v>195</v>
      </c>
      <c r="K42" s="6" t="s">
        <v>236</v>
      </c>
      <c r="L42" s="6">
        <v>135.80000000000001</v>
      </c>
      <c r="M42" s="5">
        <v>12749250</v>
      </c>
      <c r="N42" s="6" t="s">
        <v>274</v>
      </c>
      <c r="O42" s="6">
        <v>82675</v>
      </c>
      <c r="P42" s="6" t="s">
        <v>307</v>
      </c>
      <c r="Q42" s="6">
        <v>7331</v>
      </c>
      <c r="R42" s="6" t="s">
        <v>340</v>
      </c>
      <c r="S42" s="6">
        <v>74615</v>
      </c>
      <c r="T42" s="6" t="s">
        <v>372</v>
      </c>
      <c r="U42" s="6">
        <v>667</v>
      </c>
      <c r="V42" s="6">
        <v>313.60000000000002</v>
      </c>
      <c r="W42" s="6">
        <v>2880.1</v>
      </c>
      <c r="X42" s="6">
        <v>311</v>
      </c>
      <c r="Y42" s="6">
        <v>1647.5</v>
      </c>
      <c r="Z42" s="6">
        <v>4185.8</v>
      </c>
      <c r="AA42" s="6">
        <v>2930.3</v>
      </c>
    </row>
    <row r="43" spans="2:27" x14ac:dyDescent="0.3">
      <c r="B43" s="1" t="s">
        <v>67</v>
      </c>
      <c r="C43" s="5">
        <v>7353810</v>
      </c>
      <c r="J43" s="6" t="s">
        <v>200</v>
      </c>
      <c r="K43" s="6" t="s">
        <v>237</v>
      </c>
      <c r="L43" s="6" t="s">
        <v>238</v>
      </c>
      <c r="M43" s="5">
        <v>672670890</v>
      </c>
      <c r="N43" s="6" t="s">
        <v>275</v>
      </c>
      <c r="O43" s="6">
        <v>2492387</v>
      </c>
      <c r="P43" s="6" t="s">
        <v>308</v>
      </c>
      <c r="Q43" s="6">
        <v>165056</v>
      </c>
      <c r="R43" s="6" t="s">
        <v>341</v>
      </c>
      <c r="S43" s="6">
        <v>2086025</v>
      </c>
      <c r="T43" s="6" t="s">
        <v>373</v>
      </c>
      <c r="U43" s="6">
        <v>238725</v>
      </c>
      <c r="V43" s="6">
        <v>148817.70000000001</v>
      </c>
      <c r="W43" s="6">
        <v>169509</v>
      </c>
      <c r="X43" s="6">
        <v>462508.9</v>
      </c>
      <c r="Y43" s="6">
        <v>144544.4</v>
      </c>
      <c r="Z43" s="6">
        <v>143427.4</v>
      </c>
      <c r="AA43" s="6">
        <v>213698.5</v>
      </c>
    </row>
  </sheetData>
  <mergeCells count="19">
    <mergeCell ref="Q4:R4"/>
    <mergeCell ref="S4:T4"/>
    <mergeCell ref="U4:V4"/>
    <mergeCell ref="M2:M4"/>
    <mergeCell ref="N2:N4"/>
    <mergeCell ref="O2:P4"/>
    <mergeCell ref="Q2:AA2"/>
    <mergeCell ref="Q3:V3"/>
    <mergeCell ref="W3:W4"/>
    <mergeCell ref="X3:X4"/>
    <mergeCell ref="Y3:Y4"/>
    <mergeCell ref="Z3:Z4"/>
    <mergeCell ref="AA3:AA4"/>
    <mergeCell ref="L2:L4"/>
    <mergeCell ref="C2:C4"/>
    <mergeCell ref="D2:E3"/>
    <mergeCell ref="F2:I3"/>
    <mergeCell ref="J2:J4"/>
    <mergeCell ref="K2:K4"/>
  </mergeCells>
  <pageMargins left="0.7" right="0.7" top="0.75" bottom="0.75" header="0.3" footer="0.3"/>
  <ignoredErrors>
    <ignoredError sqref="D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07811-FD84-4421-BB4C-32BB5C4C6D82}">
  <dimension ref="B1:Z92"/>
  <sheetViews>
    <sheetView zoomScale="80" zoomScaleNormal="80" workbookViewId="0">
      <selection activeCell="Z6" sqref="Z6:Z84"/>
    </sheetView>
  </sheetViews>
  <sheetFormatPr defaultColWidth="8.77734375" defaultRowHeight="13.2" x14ac:dyDescent="0.3"/>
  <cols>
    <col min="1" max="1" width="8.77734375" style="1"/>
    <col min="2" max="2" width="39.6640625" style="1" customWidth="1"/>
    <col min="3" max="3" width="14.21875" style="5" customWidth="1"/>
    <col min="4" max="8" width="8.88671875" style="5" bestFit="1" customWidth="1"/>
    <col min="9" max="9" width="15.6640625" style="5" customWidth="1"/>
    <col min="10" max="10" width="8.88671875" style="5" bestFit="1" customWidth="1"/>
    <col min="11" max="11" width="16.109375" style="5" customWidth="1"/>
    <col min="12" max="24" width="8.88671875" style="5" bestFit="1" customWidth="1"/>
    <col min="25" max="25" width="16.109375" style="5" customWidth="1"/>
    <col min="26" max="26" width="8.88671875" style="5" bestFit="1" customWidth="1"/>
    <col min="27" max="16384" width="8.77734375" style="1"/>
  </cols>
  <sheetData>
    <row r="1" spans="2:26" s="4" customFormat="1" x14ac:dyDescent="0.3">
      <c r="B1" s="9"/>
      <c r="C1" s="21" t="s">
        <v>1277</v>
      </c>
      <c r="D1" s="21" t="s">
        <v>2</v>
      </c>
      <c r="E1" s="21"/>
      <c r="F1" s="21" t="s">
        <v>1278</v>
      </c>
      <c r="G1" s="21"/>
      <c r="H1" s="21" t="s">
        <v>10</v>
      </c>
      <c r="I1" s="21" t="s">
        <v>1279</v>
      </c>
      <c r="J1" s="21" t="s">
        <v>12</v>
      </c>
      <c r="K1" s="21" t="s">
        <v>13</v>
      </c>
      <c r="L1" s="21" t="s">
        <v>1280</v>
      </c>
      <c r="M1" s="21" t="s">
        <v>1281</v>
      </c>
      <c r="N1" s="21" t="s">
        <v>1282</v>
      </c>
      <c r="O1" s="21"/>
      <c r="P1" s="21" t="s">
        <v>1283</v>
      </c>
      <c r="Q1" s="21"/>
      <c r="R1" s="21"/>
      <c r="S1" s="21"/>
      <c r="T1" s="21"/>
      <c r="U1" s="21"/>
      <c r="V1" s="21" t="s">
        <v>21</v>
      </c>
      <c r="W1" s="21" t="s">
        <v>1284</v>
      </c>
      <c r="X1" s="22" t="s">
        <v>1285</v>
      </c>
      <c r="Y1" s="21" t="s">
        <v>1286</v>
      </c>
      <c r="Z1" s="21" t="s">
        <v>1287</v>
      </c>
    </row>
    <row r="2" spans="2:26" s="4" customFormat="1" ht="26.4" x14ac:dyDescent="0.3">
      <c r="B2" s="9" t="s">
        <v>1288</v>
      </c>
      <c r="C2" s="21"/>
      <c r="D2" s="2" t="s">
        <v>388</v>
      </c>
      <c r="E2" s="2" t="s">
        <v>4</v>
      </c>
      <c r="F2" s="2" t="s">
        <v>1289</v>
      </c>
      <c r="G2" s="2" t="s">
        <v>1290</v>
      </c>
      <c r="H2" s="21"/>
      <c r="I2" s="21"/>
      <c r="J2" s="21"/>
      <c r="K2" s="21"/>
      <c r="L2" s="21"/>
      <c r="M2" s="21"/>
      <c r="N2" s="21"/>
      <c r="O2" s="21"/>
      <c r="P2" s="21" t="s">
        <v>1291</v>
      </c>
      <c r="Q2" s="21"/>
      <c r="R2" s="21" t="s">
        <v>1292</v>
      </c>
      <c r="S2" s="21"/>
      <c r="T2" s="21" t="s">
        <v>1293</v>
      </c>
      <c r="U2" s="21"/>
      <c r="V2" s="21"/>
      <c r="W2" s="21"/>
      <c r="X2" s="22"/>
      <c r="Y2" s="21"/>
      <c r="Z2" s="21"/>
    </row>
    <row r="3" spans="2:26" s="4" customFormat="1" x14ac:dyDescent="0.3">
      <c r="B3" s="9"/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10">
        <v>22</v>
      </c>
      <c r="Y3" s="2">
        <v>23</v>
      </c>
      <c r="Z3" s="2">
        <v>24</v>
      </c>
    </row>
    <row r="4" spans="2:26" x14ac:dyDescent="0.3">
      <c r="B4" s="11" t="s">
        <v>1294</v>
      </c>
      <c r="D4" s="5" t="s">
        <v>1295</v>
      </c>
      <c r="E4" s="5" t="s">
        <v>1295</v>
      </c>
      <c r="F4" s="5" t="s">
        <v>1295</v>
      </c>
      <c r="G4" s="5" t="s">
        <v>1295</v>
      </c>
      <c r="H4" s="5" t="s">
        <v>1295</v>
      </c>
      <c r="I4" s="5" t="s">
        <v>1296</v>
      </c>
      <c r="J4" s="5" t="s">
        <v>29</v>
      </c>
      <c r="K4" s="5" t="s">
        <v>1297</v>
      </c>
      <c r="L4" s="5" t="s">
        <v>29</v>
      </c>
      <c r="M4" s="5" t="s">
        <v>1298</v>
      </c>
      <c r="N4" s="5" t="s">
        <v>30</v>
      </c>
      <c r="O4" s="5" t="s">
        <v>1298</v>
      </c>
      <c r="P4" s="5" t="s">
        <v>30</v>
      </c>
      <c r="Q4" s="5" t="s">
        <v>1298</v>
      </c>
      <c r="R4" s="5" t="s">
        <v>30</v>
      </c>
      <c r="S4" s="5" t="s">
        <v>1298</v>
      </c>
      <c r="T4" s="5" t="s">
        <v>30</v>
      </c>
      <c r="U4" s="5" t="s">
        <v>1298</v>
      </c>
      <c r="V4" s="5" t="s">
        <v>1298</v>
      </c>
      <c r="W4" s="5" t="s">
        <v>1298</v>
      </c>
      <c r="X4" s="13" t="s">
        <v>1298</v>
      </c>
      <c r="Y4" s="5" t="s">
        <v>1298</v>
      </c>
      <c r="Z4" s="5" t="s">
        <v>1298</v>
      </c>
    </row>
    <row r="5" spans="2:26" x14ac:dyDescent="0.3">
      <c r="B5" s="11" t="s">
        <v>1299</v>
      </c>
      <c r="C5" s="5">
        <v>13331860</v>
      </c>
      <c r="H5" s="5">
        <v>45</v>
      </c>
      <c r="I5" s="5">
        <v>15610731</v>
      </c>
      <c r="J5" s="5">
        <v>144.9</v>
      </c>
      <c r="K5" s="5">
        <v>702325735</v>
      </c>
      <c r="M5" s="5">
        <v>1622771.2</v>
      </c>
      <c r="N5" s="5">
        <v>4581077</v>
      </c>
      <c r="O5" s="5">
        <v>750578.3</v>
      </c>
      <c r="P5" s="5">
        <v>2112236</v>
      </c>
      <c r="Q5" s="5">
        <v>223782</v>
      </c>
      <c r="R5" s="5">
        <v>2410951</v>
      </c>
      <c r="S5" s="5">
        <v>498271.8</v>
      </c>
      <c r="T5" s="5">
        <v>54947</v>
      </c>
      <c r="U5" s="5">
        <v>27566.400000000001</v>
      </c>
      <c r="V5" s="5">
        <v>200912.6</v>
      </c>
      <c r="W5" s="5">
        <v>60831.6</v>
      </c>
      <c r="X5" s="13">
        <v>144676.5</v>
      </c>
      <c r="Y5" s="14">
        <v>250813.6</v>
      </c>
      <c r="Z5" s="13">
        <v>214958.6</v>
      </c>
    </row>
    <row r="6" spans="2:26" x14ac:dyDescent="0.3">
      <c r="B6" s="11" t="s">
        <v>1234</v>
      </c>
      <c r="C6" s="5">
        <v>74880</v>
      </c>
      <c r="D6" s="5">
        <v>86</v>
      </c>
      <c r="E6" s="5">
        <v>38.200000000000003</v>
      </c>
      <c r="F6" s="5">
        <v>35</v>
      </c>
      <c r="G6" s="5">
        <v>3.2</v>
      </c>
      <c r="I6" s="15">
        <v>57869</v>
      </c>
      <c r="J6" s="5">
        <v>141.6</v>
      </c>
      <c r="K6" s="15">
        <v>2210595</v>
      </c>
      <c r="L6" s="5">
        <v>39.9</v>
      </c>
      <c r="M6" s="14">
        <v>6044</v>
      </c>
      <c r="N6" s="15">
        <v>26269</v>
      </c>
      <c r="O6" s="14">
        <v>2925.4</v>
      </c>
      <c r="P6" s="15">
        <v>21620</v>
      </c>
      <c r="Q6" s="14">
        <v>2091.6999999999998</v>
      </c>
      <c r="R6" s="15">
        <v>4632</v>
      </c>
      <c r="S6" s="14">
        <v>827.7</v>
      </c>
      <c r="T6" s="15">
        <v>8</v>
      </c>
      <c r="U6" s="14">
        <v>3.5</v>
      </c>
      <c r="V6" s="15">
        <v>1046.0999999999999</v>
      </c>
      <c r="W6" s="5">
        <v>102.1</v>
      </c>
      <c r="X6" s="13">
        <v>481.7</v>
      </c>
      <c r="Y6" s="5">
        <v>539.9</v>
      </c>
      <c r="Z6" s="5">
        <v>948.8</v>
      </c>
    </row>
    <row r="7" spans="2:26" x14ac:dyDescent="0.3">
      <c r="B7" s="11" t="s">
        <v>1235</v>
      </c>
      <c r="C7" s="5">
        <v>64340</v>
      </c>
      <c r="D7" s="5">
        <v>82.5</v>
      </c>
      <c r="E7" s="5">
        <v>40</v>
      </c>
      <c r="F7" s="5">
        <v>35.799999999999997</v>
      </c>
      <c r="G7" s="5">
        <v>4.2</v>
      </c>
      <c r="I7" s="5">
        <v>48900</v>
      </c>
      <c r="J7" s="5">
        <v>121.3</v>
      </c>
      <c r="K7" s="5">
        <v>1956000</v>
      </c>
      <c r="L7" s="5">
        <v>39.299999999999997</v>
      </c>
      <c r="M7" s="5">
        <v>5187.7</v>
      </c>
      <c r="N7" s="5">
        <v>23025</v>
      </c>
      <c r="O7" s="5">
        <v>2634.9</v>
      </c>
      <c r="P7" s="5">
        <v>17437</v>
      </c>
      <c r="Q7" s="5">
        <v>1594.3</v>
      </c>
      <c r="R7" s="5">
        <v>5566</v>
      </c>
      <c r="S7" s="5">
        <v>1033.4000000000001</v>
      </c>
      <c r="T7" s="5">
        <v>15</v>
      </c>
      <c r="U7" s="5">
        <v>6.7</v>
      </c>
      <c r="V7" s="5">
        <v>442.1</v>
      </c>
      <c r="W7" s="14">
        <v>88.9</v>
      </c>
      <c r="X7" s="13">
        <v>253.6</v>
      </c>
      <c r="Y7" s="13">
        <v>1017.1</v>
      </c>
      <c r="Z7" s="5">
        <v>751.2</v>
      </c>
    </row>
    <row r="8" spans="2:26" x14ac:dyDescent="0.3">
      <c r="B8" s="11" t="s">
        <v>1236</v>
      </c>
      <c r="C8" s="5">
        <v>84740</v>
      </c>
      <c r="D8" s="5">
        <v>97.5</v>
      </c>
      <c r="E8" s="5">
        <v>46</v>
      </c>
      <c r="F8" s="5">
        <v>42</v>
      </c>
      <c r="G8" s="5">
        <v>4</v>
      </c>
      <c r="I8" s="5">
        <v>93400</v>
      </c>
      <c r="J8" s="5">
        <v>154.5</v>
      </c>
      <c r="K8" s="5">
        <v>4296400</v>
      </c>
      <c r="L8" s="5">
        <v>15.1</v>
      </c>
      <c r="M8" s="5">
        <v>9638.6</v>
      </c>
      <c r="N8" s="5">
        <v>30507</v>
      </c>
      <c r="O8" s="5">
        <v>5468</v>
      </c>
      <c r="P8" s="5">
        <v>10806</v>
      </c>
      <c r="Q8" s="5">
        <v>1288.8</v>
      </c>
      <c r="R8" s="5">
        <v>19398</v>
      </c>
      <c r="S8" s="5">
        <v>4047.8</v>
      </c>
      <c r="T8" s="5">
        <v>280</v>
      </c>
      <c r="U8" s="5">
        <v>128.30000000000001</v>
      </c>
      <c r="V8" s="5">
        <v>1405</v>
      </c>
      <c r="W8" s="5">
        <v>234.9</v>
      </c>
      <c r="X8" s="13">
        <v>734.5</v>
      </c>
      <c r="Y8" s="13">
        <v>528.70000000000005</v>
      </c>
      <c r="Z8" s="5">
        <v>1267.5</v>
      </c>
    </row>
    <row r="9" spans="2:26" x14ac:dyDescent="0.3">
      <c r="B9" s="11" t="s">
        <v>1237</v>
      </c>
      <c r="C9" s="5">
        <v>137020</v>
      </c>
      <c r="D9" s="5">
        <v>98</v>
      </c>
      <c r="E9" s="5">
        <v>43</v>
      </c>
      <c r="F9" s="5">
        <v>37</v>
      </c>
      <c r="G9" s="5">
        <v>6</v>
      </c>
      <c r="I9" s="5">
        <v>134000</v>
      </c>
      <c r="J9" s="5">
        <v>157.69999999999999</v>
      </c>
      <c r="K9" s="5">
        <v>5762000</v>
      </c>
      <c r="L9" s="5">
        <v>21</v>
      </c>
      <c r="M9" s="5">
        <v>14365.2</v>
      </c>
      <c r="N9" s="5">
        <v>46350</v>
      </c>
      <c r="O9" s="5">
        <v>8199.1</v>
      </c>
      <c r="P9" s="5">
        <v>18527</v>
      </c>
      <c r="Q9" s="5">
        <v>2107.6999999999998</v>
      </c>
      <c r="R9" s="5">
        <v>27245</v>
      </c>
      <c r="S9" s="5">
        <v>5799.5</v>
      </c>
      <c r="T9" s="5">
        <v>565</v>
      </c>
      <c r="U9" s="5">
        <v>289.60000000000002</v>
      </c>
      <c r="V9" s="5">
        <v>1428.5</v>
      </c>
      <c r="W9" s="5">
        <v>275.89999999999998</v>
      </c>
      <c r="X9" s="13">
        <v>977.9</v>
      </c>
      <c r="Y9" s="13">
        <v>1877.9</v>
      </c>
      <c r="Z9" s="5">
        <v>1605.8</v>
      </c>
    </row>
    <row r="10" spans="2:26" x14ac:dyDescent="0.3">
      <c r="B10" s="11" t="s">
        <v>1238</v>
      </c>
      <c r="C10" s="5">
        <v>1006760</v>
      </c>
      <c r="D10" s="5">
        <v>105</v>
      </c>
      <c r="E10" s="5">
        <v>46.5</v>
      </c>
      <c r="F10" s="5">
        <v>44.4</v>
      </c>
      <c r="G10" s="5">
        <v>2.1</v>
      </c>
      <c r="I10" s="5">
        <v>1380000</v>
      </c>
      <c r="J10" s="5">
        <v>166.9</v>
      </c>
      <c r="K10" s="5">
        <v>64170000</v>
      </c>
      <c r="L10" s="5" t="s">
        <v>1300</v>
      </c>
      <c r="M10" s="5">
        <v>142663.1</v>
      </c>
      <c r="N10" s="5">
        <v>332505</v>
      </c>
      <c r="O10" s="5">
        <v>63139.4</v>
      </c>
      <c r="P10" s="5">
        <v>85647</v>
      </c>
      <c r="Q10" s="5">
        <v>9996.2999999999993</v>
      </c>
      <c r="R10" s="5">
        <v>241198</v>
      </c>
      <c r="S10" s="5">
        <v>50310.1</v>
      </c>
      <c r="T10" s="5">
        <v>5467</v>
      </c>
      <c r="U10" s="5">
        <v>2808.6</v>
      </c>
      <c r="V10" s="5">
        <v>16627.8</v>
      </c>
      <c r="W10" s="5">
        <v>5903.3</v>
      </c>
      <c r="X10" s="13">
        <v>11802.8</v>
      </c>
      <c r="Y10" s="13">
        <v>27674.2</v>
      </c>
      <c r="Z10" s="13">
        <v>17516.099999999999</v>
      </c>
    </row>
    <row r="11" spans="2:26" x14ac:dyDescent="0.3">
      <c r="B11" s="11" t="s">
        <v>1239</v>
      </c>
      <c r="C11" s="5">
        <v>101170</v>
      </c>
      <c r="D11" s="5">
        <v>118.5</v>
      </c>
      <c r="E11" s="5">
        <v>55</v>
      </c>
      <c r="F11" s="5">
        <v>48.2</v>
      </c>
      <c r="G11" s="5">
        <v>6.8</v>
      </c>
      <c r="I11" s="5">
        <v>83000</v>
      </c>
      <c r="J11" s="5">
        <v>138.5</v>
      </c>
      <c r="K11" s="5">
        <v>4565000</v>
      </c>
      <c r="L11" s="5">
        <v>32</v>
      </c>
      <c r="M11" s="5">
        <v>9222.7000000000007</v>
      </c>
      <c r="N11" s="5">
        <v>38069</v>
      </c>
      <c r="O11" s="5">
        <v>4068.4</v>
      </c>
      <c r="P11" s="5">
        <v>31939</v>
      </c>
      <c r="Q11" s="5">
        <v>2841.8</v>
      </c>
      <c r="R11" s="5">
        <v>6006</v>
      </c>
      <c r="S11" s="5">
        <v>1169.5999999999999</v>
      </c>
      <c r="T11" s="5">
        <v>115</v>
      </c>
      <c r="U11" s="5">
        <v>54.6</v>
      </c>
      <c r="V11" s="5">
        <v>1145.8</v>
      </c>
      <c r="W11" s="5">
        <v>168.1</v>
      </c>
      <c r="X11" s="13">
        <v>932.4</v>
      </c>
      <c r="Y11" s="13">
        <v>1647</v>
      </c>
      <c r="Z11" s="5">
        <v>1260.9000000000001</v>
      </c>
    </row>
    <row r="12" spans="2:26" x14ac:dyDescent="0.3">
      <c r="B12" s="11" t="s">
        <v>1240</v>
      </c>
      <c r="C12" s="5">
        <v>149970</v>
      </c>
      <c r="D12" s="5">
        <v>75.5</v>
      </c>
      <c r="E12" s="5">
        <v>39.5</v>
      </c>
      <c r="F12" s="5">
        <v>35.799999999999997</v>
      </c>
      <c r="G12" s="5">
        <v>3.7</v>
      </c>
      <c r="I12" s="5">
        <v>172000</v>
      </c>
      <c r="J12" s="5">
        <v>104</v>
      </c>
      <c r="K12" s="5">
        <v>6794000</v>
      </c>
      <c r="L12" s="5">
        <v>10.6</v>
      </c>
      <c r="M12" s="5">
        <v>17854.2</v>
      </c>
      <c r="N12" s="5">
        <v>52632</v>
      </c>
      <c r="O12" s="5">
        <v>9235.5</v>
      </c>
      <c r="P12" s="5">
        <v>15317</v>
      </c>
      <c r="Q12" s="5">
        <v>1895.3</v>
      </c>
      <c r="R12" s="5">
        <v>37169</v>
      </c>
      <c r="S12" s="5">
        <v>7268.4</v>
      </c>
      <c r="T12" s="5">
        <v>143</v>
      </c>
      <c r="U12" s="5">
        <v>70</v>
      </c>
      <c r="V12" s="5">
        <v>2733.8</v>
      </c>
      <c r="W12" s="5">
        <v>318</v>
      </c>
      <c r="X12" s="13">
        <v>2409.6999999999998</v>
      </c>
      <c r="Y12" s="13">
        <v>645.29999999999995</v>
      </c>
      <c r="Z12" s="5">
        <v>2512</v>
      </c>
    </row>
    <row r="13" spans="2:26" x14ac:dyDescent="0.3">
      <c r="B13" s="11" t="s">
        <v>1241</v>
      </c>
      <c r="C13" s="5">
        <v>154240</v>
      </c>
      <c r="D13" s="5">
        <v>94.5</v>
      </c>
      <c r="E13" s="5">
        <v>41</v>
      </c>
      <c r="F13" s="5">
        <v>34.299999999999997</v>
      </c>
      <c r="G13" s="5">
        <v>6.7</v>
      </c>
      <c r="I13" s="5">
        <v>150500</v>
      </c>
      <c r="J13" s="5">
        <v>166.3</v>
      </c>
      <c r="K13" s="5">
        <v>6170500</v>
      </c>
      <c r="L13" s="5">
        <v>23.2</v>
      </c>
      <c r="M13" s="5">
        <v>15966.7</v>
      </c>
      <c r="N13" s="5">
        <v>55763</v>
      </c>
      <c r="O13" s="5">
        <v>7859.5</v>
      </c>
      <c r="P13" s="5">
        <v>35201</v>
      </c>
      <c r="Q13" s="5">
        <v>3409.9</v>
      </c>
      <c r="R13" s="5">
        <v>19842</v>
      </c>
      <c r="S13" s="5">
        <v>4088.6</v>
      </c>
      <c r="T13" s="5">
        <v>703</v>
      </c>
      <c r="U13" s="5">
        <v>359.5</v>
      </c>
      <c r="V13" s="5">
        <v>2037.1</v>
      </c>
      <c r="W13" s="5">
        <v>312.10000000000002</v>
      </c>
      <c r="X13" s="13">
        <v>1372.7</v>
      </c>
      <c r="Y13" s="13">
        <v>2444.1</v>
      </c>
      <c r="Z13" s="5">
        <v>1941.2</v>
      </c>
    </row>
    <row r="14" spans="2:26" x14ac:dyDescent="0.3">
      <c r="B14" s="11" t="s">
        <v>1242</v>
      </c>
      <c r="C14" s="5">
        <v>73110</v>
      </c>
      <c r="D14" s="5">
        <v>103.5</v>
      </c>
      <c r="E14" s="5">
        <v>46</v>
      </c>
      <c r="F14" s="5">
        <v>36.4</v>
      </c>
      <c r="G14" s="5">
        <v>9.6</v>
      </c>
      <c r="H14" s="5">
        <v>45.9</v>
      </c>
      <c r="I14" s="5">
        <v>80244</v>
      </c>
      <c r="J14" s="5">
        <v>130</v>
      </c>
      <c r="K14" s="5">
        <v>3682012</v>
      </c>
      <c r="L14" s="5">
        <v>10.5</v>
      </c>
      <c r="M14" s="5">
        <v>8785.6</v>
      </c>
      <c r="N14" s="5">
        <v>21789</v>
      </c>
      <c r="O14" s="5">
        <v>3338.4</v>
      </c>
      <c r="P14" s="5">
        <v>10057</v>
      </c>
      <c r="Q14" s="5">
        <v>1149.8</v>
      </c>
      <c r="R14" s="5">
        <v>11721</v>
      </c>
      <c r="S14" s="5">
        <v>2184</v>
      </c>
      <c r="T14" s="5">
        <v>8</v>
      </c>
      <c r="U14" s="5">
        <v>4.3</v>
      </c>
      <c r="V14" s="5">
        <v>631.79999999999995</v>
      </c>
      <c r="W14" s="5">
        <v>335.9</v>
      </c>
      <c r="X14" s="13">
        <v>1367.5</v>
      </c>
      <c r="Y14" s="13">
        <v>1478.1</v>
      </c>
      <c r="Z14" s="5">
        <v>1634.1</v>
      </c>
    </row>
    <row r="15" spans="2:26" x14ac:dyDescent="0.3">
      <c r="B15" s="11" t="s">
        <v>1243</v>
      </c>
      <c r="C15" s="5">
        <v>148820</v>
      </c>
      <c r="D15" s="5">
        <v>78</v>
      </c>
      <c r="E15" s="5">
        <v>41.2</v>
      </c>
      <c r="F15" s="5">
        <v>36.9</v>
      </c>
      <c r="G15" s="5">
        <v>4.3</v>
      </c>
      <c r="I15" s="5">
        <v>218000</v>
      </c>
      <c r="J15" s="5">
        <v>103.7</v>
      </c>
      <c r="K15" s="5">
        <v>8981600</v>
      </c>
      <c r="L15" s="5" t="s">
        <v>1300</v>
      </c>
      <c r="M15" s="5">
        <v>22733</v>
      </c>
      <c r="N15" s="5">
        <v>52883</v>
      </c>
      <c r="O15" s="5">
        <v>12008.3</v>
      </c>
      <c r="P15" s="5">
        <v>8233</v>
      </c>
      <c r="Q15" s="5">
        <v>1003.6</v>
      </c>
      <c r="R15" s="5">
        <v>41981</v>
      </c>
      <c r="S15" s="5">
        <v>9589.7999999999993</v>
      </c>
      <c r="T15" s="5">
        <v>2672</v>
      </c>
      <c r="U15" s="5">
        <v>1412.4</v>
      </c>
      <c r="V15" s="5">
        <v>3968.9</v>
      </c>
      <c r="W15" s="5">
        <v>853.6</v>
      </c>
      <c r="X15" s="13">
        <v>2936.6</v>
      </c>
      <c r="Y15" s="13">
        <v>575</v>
      </c>
      <c r="Z15" s="13">
        <v>2390.5</v>
      </c>
    </row>
    <row r="16" spans="2:26" x14ac:dyDescent="0.3">
      <c r="B16" s="11" t="s">
        <v>1244</v>
      </c>
      <c r="C16" s="5">
        <v>294370</v>
      </c>
      <c r="D16" s="5">
        <v>107.5</v>
      </c>
      <c r="E16" s="5">
        <v>51</v>
      </c>
      <c r="F16" s="5">
        <v>50.7</v>
      </c>
      <c r="G16" s="5">
        <v>0.3</v>
      </c>
      <c r="I16" s="5">
        <v>231000</v>
      </c>
      <c r="J16" s="5">
        <v>122.1</v>
      </c>
      <c r="K16" s="5">
        <v>11781000</v>
      </c>
      <c r="L16" s="5">
        <v>38.200000000000003</v>
      </c>
      <c r="M16" s="5">
        <v>24189.200000000001</v>
      </c>
      <c r="N16" s="5">
        <v>100988</v>
      </c>
      <c r="O16" s="5">
        <v>11047.9</v>
      </c>
      <c r="P16" s="5">
        <v>77552</v>
      </c>
      <c r="Q16" s="5">
        <v>6811.3</v>
      </c>
      <c r="R16" s="5">
        <v>23324</v>
      </c>
      <c r="S16" s="5">
        <v>4192.8</v>
      </c>
      <c r="T16" s="5">
        <v>84</v>
      </c>
      <c r="U16" s="5">
        <v>39.700000000000003</v>
      </c>
      <c r="V16" s="5">
        <v>2418.5</v>
      </c>
      <c r="W16" s="5">
        <v>865.2</v>
      </c>
      <c r="X16" s="13">
        <v>2371.4</v>
      </c>
      <c r="Y16" s="13">
        <v>3755.2</v>
      </c>
      <c r="Z16" s="5">
        <v>3731</v>
      </c>
    </row>
    <row r="17" spans="2:26" x14ac:dyDescent="0.3">
      <c r="B17" s="11" t="s">
        <v>1245</v>
      </c>
      <c r="C17" s="5">
        <v>163710</v>
      </c>
      <c r="D17" s="5">
        <v>76.5</v>
      </c>
      <c r="E17" s="5">
        <v>47.5</v>
      </c>
      <c r="F17" s="5">
        <v>42.8</v>
      </c>
      <c r="G17" s="5">
        <v>4.7</v>
      </c>
      <c r="I17" s="5">
        <v>221000</v>
      </c>
      <c r="J17" s="5">
        <v>76.099999999999994</v>
      </c>
      <c r="K17" s="5">
        <v>10497500</v>
      </c>
      <c r="L17" s="5" t="s">
        <v>1300</v>
      </c>
      <c r="M17" s="5">
        <v>23105.3</v>
      </c>
      <c r="N17" s="5">
        <v>59140</v>
      </c>
      <c r="O17" s="5">
        <v>12284.2</v>
      </c>
      <c r="P17" s="5">
        <v>15090</v>
      </c>
      <c r="Q17" s="5">
        <v>1840.8</v>
      </c>
      <c r="R17" s="5">
        <v>41549</v>
      </c>
      <c r="S17" s="5">
        <v>9171.2000000000007</v>
      </c>
      <c r="T17" s="5">
        <v>2461</v>
      </c>
      <c r="U17" s="5">
        <v>1259</v>
      </c>
      <c r="V17" s="5">
        <v>4132</v>
      </c>
      <c r="W17" s="5">
        <v>933.2</v>
      </c>
      <c r="X17" s="13">
        <v>1778.5</v>
      </c>
      <c r="Y17" s="13">
        <v>1113.4000000000001</v>
      </c>
      <c r="Z17" s="5">
        <v>2863.9</v>
      </c>
    </row>
    <row r="18" spans="2:26" x14ac:dyDescent="0.3">
      <c r="B18" s="11" t="s">
        <v>1246</v>
      </c>
      <c r="C18" s="5">
        <v>421580</v>
      </c>
      <c r="D18" s="5">
        <v>98.5</v>
      </c>
      <c r="E18" s="5">
        <v>54.5</v>
      </c>
      <c r="F18" s="5">
        <v>53.8</v>
      </c>
      <c r="G18" s="5">
        <v>0.7</v>
      </c>
      <c r="I18" s="5">
        <v>530000</v>
      </c>
      <c r="J18" s="5">
        <v>128.9</v>
      </c>
      <c r="K18" s="5">
        <v>28885000</v>
      </c>
      <c r="L18" s="5">
        <v>2.2999999999999998</v>
      </c>
      <c r="M18" s="5">
        <v>54889.599999999999</v>
      </c>
      <c r="N18" s="5">
        <v>142846</v>
      </c>
      <c r="O18" s="5">
        <v>24799</v>
      </c>
      <c r="P18" s="5">
        <v>53517</v>
      </c>
      <c r="Q18" s="5">
        <v>6463.6</v>
      </c>
      <c r="R18" s="5">
        <v>87870</v>
      </c>
      <c r="S18" s="5">
        <v>17610.2</v>
      </c>
      <c r="T18" s="5">
        <v>1419</v>
      </c>
      <c r="U18" s="5">
        <v>707.3</v>
      </c>
      <c r="V18" s="5">
        <v>6158.5</v>
      </c>
      <c r="W18" s="5">
        <v>3243.2</v>
      </c>
      <c r="X18" s="13">
        <v>6933.4</v>
      </c>
      <c r="Y18" s="13">
        <v>6033.9</v>
      </c>
      <c r="Z18" s="5">
        <v>7721.5</v>
      </c>
    </row>
    <row r="19" spans="2:26" x14ac:dyDescent="0.3">
      <c r="B19" s="11" t="s">
        <v>1247</v>
      </c>
      <c r="C19" s="5">
        <v>74760</v>
      </c>
      <c r="D19" s="5">
        <v>100.5</v>
      </c>
      <c r="E19" s="5">
        <v>50</v>
      </c>
      <c r="F19" s="5">
        <v>45</v>
      </c>
      <c r="G19" s="5">
        <v>5</v>
      </c>
      <c r="I19" s="5">
        <v>55320</v>
      </c>
      <c r="J19" s="5">
        <v>112.8</v>
      </c>
      <c r="K19" s="5">
        <v>2766000</v>
      </c>
      <c r="L19" s="5">
        <v>42.9</v>
      </c>
      <c r="M19" s="5">
        <v>5756.9</v>
      </c>
      <c r="N19" s="5">
        <v>28099</v>
      </c>
      <c r="O19" s="5">
        <v>2522.6</v>
      </c>
      <c r="P19" s="5">
        <v>24490</v>
      </c>
      <c r="Q19" s="5">
        <v>1850.3</v>
      </c>
      <c r="R19" s="5">
        <v>3603</v>
      </c>
      <c r="S19" s="5">
        <v>669.2</v>
      </c>
      <c r="T19" s="5">
        <v>6</v>
      </c>
      <c r="U19" s="5">
        <v>3.1</v>
      </c>
      <c r="V19" s="5">
        <v>783.7</v>
      </c>
      <c r="W19" s="5">
        <v>158.6</v>
      </c>
      <c r="X19" s="13">
        <v>467.6</v>
      </c>
      <c r="Y19" s="13">
        <v>961.1</v>
      </c>
      <c r="Z19" s="5">
        <v>863.4</v>
      </c>
    </row>
    <row r="20" spans="2:26" x14ac:dyDescent="0.3">
      <c r="B20" s="11" t="s">
        <v>1248</v>
      </c>
      <c r="C20" s="5">
        <v>50250</v>
      </c>
      <c r="D20" s="5">
        <v>100</v>
      </c>
      <c r="E20" s="5">
        <v>36</v>
      </c>
      <c r="F20" s="5">
        <v>35.700000000000003</v>
      </c>
      <c r="G20" s="5">
        <v>0.3</v>
      </c>
      <c r="I20" s="5">
        <v>61501</v>
      </c>
      <c r="J20" s="5">
        <v>151.1</v>
      </c>
      <c r="K20" s="5">
        <v>2214036</v>
      </c>
      <c r="L20" s="5">
        <v>6.2</v>
      </c>
      <c r="M20" s="5">
        <v>6229.5</v>
      </c>
      <c r="N20" s="5">
        <v>16889</v>
      </c>
      <c r="O20" s="5">
        <v>2455.3000000000002</v>
      </c>
      <c r="P20" s="5">
        <v>9273</v>
      </c>
      <c r="Q20" s="5">
        <v>901.1</v>
      </c>
      <c r="R20" s="5">
        <v>7498</v>
      </c>
      <c r="S20" s="5">
        <v>1500.9</v>
      </c>
      <c r="T20" s="5">
        <v>108</v>
      </c>
      <c r="U20" s="5">
        <v>52.4</v>
      </c>
      <c r="V20" s="5">
        <v>842.8</v>
      </c>
      <c r="W20" s="5">
        <v>104.6</v>
      </c>
      <c r="X20" s="13">
        <v>639</v>
      </c>
      <c r="Y20" s="13">
        <v>1566.6</v>
      </c>
      <c r="Z20" s="13">
        <v>621.20000000000005</v>
      </c>
    </row>
    <row r="21" spans="2:26" x14ac:dyDescent="0.3">
      <c r="B21" s="11" t="s">
        <v>1249</v>
      </c>
      <c r="C21" s="5">
        <v>68580</v>
      </c>
      <c r="D21" s="5">
        <v>87</v>
      </c>
      <c r="E21" s="5">
        <v>40.5</v>
      </c>
      <c r="F21" s="5">
        <v>35.5</v>
      </c>
      <c r="G21" s="5">
        <v>5</v>
      </c>
      <c r="I21" s="5">
        <v>69080</v>
      </c>
      <c r="J21" s="5">
        <v>195.3</v>
      </c>
      <c r="K21" s="5">
        <v>2797740</v>
      </c>
      <c r="L21" s="5">
        <v>21.5</v>
      </c>
      <c r="M21" s="5">
        <v>7181.4</v>
      </c>
      <c r="N21" s="5">
        <v>24840</v>
      </c>
      <c r="O21" s="5">
        <v>3992.9</v>
      </c>
      <c r="P21" s="5">
        <v>12868</v>
      </c>
      <c r="Q21" s="5">
        <v>1158</v>
      </c>
      <c r="R21" s="5">
        <v>11816</v>
      </c>
      <c r="S21" s="5">
        <v>2770.9</v>
      </c>
      <c r="T21" s="5">
        <v>134</v>
      </c>
      <c r="U21" s="5">
        <v>62.3</v>
      </c>
      <c r="V21" s="5">
        <v>681.4</v>
      </c>
      <c r="W21" s="5">
        <v>117.7</v>
      </c>
      <c r="X21" s="13">
        <v>547.20000000000005</v>
      </c>
      <c r="Y21" s="13">
        <v>1095.8</v>
      </c>
      <c r="Z21" s="5">
        <v>746.4</v>
      </c>
    </row>
    <row r="22" spans="2:26" x14ac:dyDescent="0.3">
      <c r="B22" s="11" t="s">
        <v>1301</v>
      </c>
      <c r="C22" s="5">
        <v>36290</v>
      </c>
      <c r="D22" s="5">
        <v>94.5</v>
      </c>
      <c r="E22" s="5">
        <v>36</v>
      </c>
      <c r="F22" s="5">
        <v>35.5</v>
      </c>
      <c r="G22" s="5">
        <v>0.5</v>
      </c>
      <c r="I22" s="5">
        <v>48000</v>
      </c>
      <c r="J22" s="5">
        <v>168.2</v>
      </c>
      <c r="K22" s="5">
        <v>1728000</v>
      </c>
      <c r="L22" s="5">
        <v>9.6999999999999993</v>
      </c>
      <c r="M22" s="5">
        <v>4768.6000000000004</v>
      </c>
      <c r="N22" s="5">
        <v>11231</v>
      </c>
      <c r="O22" s="5">
        <v>1996.2</v>
      </c>
      <c r="P22" s="5">
        <v>4116</v>
      </c>
      <c r="Q22" s="5">
        <v>474</v>
      </c>
      <c r="R22" s="5">
        <v>6897</v>
      </c>
      <c r="S22" s="5">
        <v>1418.5</v>
      </c>
      <c r="T22" s="5">
        <v>191</v>
      </c>
      <c r="U22" s="5">
        <v>88.7</v>
      </c>
      <c r="V22" s="5">
        <v>939</v>
      </c>
      <c r="W22" s="5">
        <v>186.1</v>
      </c>
      <c r="X22" s="13">
        <v>627.70000000000005</v>
      </c>
      <c r="Y22" s="13">
        <v>184.7</v>
      </c>
      <c r="Z22" s="5">
        <v>835</v>
      </c>
    </row>
    <row r="23" spans="2:26" x14ac:dyDescent="0.3">
      <c r="B23" s="11" t="s">
        <v>1250</v>
      </c>
      <c r="C23" s="5">
        <v>71440</v>
      </c>
      <c r="D23" s="5">
        <v>93.5</v>
      </c>
      <c r="E23" s="5">
        <v>43</v>
      </c>
      <c r="F23" s="5">
        <v>38.799999999999997</v>
      </c>
      <c r="G23" s="5">
        <v>4.2</v>
      </c>
      <c r="I23" s="5">
        <v>67100</v>
      </c>
      <c r="J23" s="5">
        <v>122.9</v>
      </c>
      <c r="K23" s="5">
        <v>2885300</v>
      </c>
      <c r="L23" s="5">
        <v>26.5</v>
      </c>
      <c r="M23" s="5">
        <v>7071.4</v>
      </c>
      <c r="N23" s="5">
        <v>25734</v>
      </c>
      <c r="O23" s="5">
        <v>3309</v>
      </c>
      <c r="P23" s="5">
        <v>18630</v>
      </c>
      <c r="Q23" s="5">
        <v>1949.6</v>
      </c>
      <c r="R23" s="5">
        <v>6982</v>
      </c>
      <c r="S23" s="5">
        <v>1340.6</v>
      </c>
      <c r="T23" s="5">
        <v>23</v>
      </c>
      <c r="U23" s="5">
        <v>10</v>
      </c>
      <c r="V23" s="5">
        <v>1001.8</v>
      </c>
      <c r="W23" s="5">
        <v>272.3</v>
      </c>
      <c r="X23" s="13">
        <v>680.1</v>
      </c>
      <c r="Y23" s="13">
        <v>696.2</v>
      </c>
      <c r="Z23" s="5">
        <v>1112</v>
      </c>
    </row>
    <row r="24" spans="2:26" x14ac:dyDescent="0.3">
      <c r="B24" s="11" t="s">
        <v>1251</v>
      </c>
      <c r="C24" s="5">
        <v>62320</v>
      </c>
      <c r="D24" s="5">
        <v>87.5</v>
      </c>
      <c r="E24" s="5">
        <v>46</v>
      </c>
      <c r="F24" s="5">
        <v>42.6</v>
      </c>
      <c r="G24" s="5">
        <v>3.4</v>
      </c>
      <c r="I24" s="5">
        <v>88400</v>
      </c>
      <c r="J24" s="5">
        <v>139.9</v>
      </c>
      <c r="K24" s="5">
        <v>4066400</v>
      </c>
      <c r="L24" s="5" t="s">
        <v>1300</v>
      </c>
      <c r="M24" s="5">
        <v>9161.2999999999993</v>
      </c>
      <c r="N24" s="5">
        <v>21640</v>
      </c>
      <c r="O24" s="5">
        <v>3983.3</v>
      </c>
      <c r="P24" s="5">
        <v>7276</v>
      </c>
      <c r="Q24" s="5">
        <v>772</v>
      </c>
      <c r="R24" s="5">
        <v>13975</v>
      </c>
      <c r="S24" s="5">
        <v>3021</v>
      </c>
      <c r="T24" s="5">
        <v>360</v>
      </c>
      <c r="U24" s="5">
        <v>170</v>
      </c>
      <c r="V24" s="5">
        <v>2170.3000000000002</v>
      </c>
      <c r="W24" s="5">
        <v>515.20000000000005</v>
      </c>
      <c r="X24" s="13">
        <v>913</v>
      </c>
      <c r="Y24" s="13">
        <v>391</v>
      </c>
      <c r="Z24" s="5">
        <v>1188.4000000000001</v>
      </c>
    </row>
    <row r="25" spans="2:26" x14ac:dyDescent="0.3">
      <c r="B25" s="11" t="s">
        <v>1252</v>
      </c>
      <c r="C25" s="5">
        <v>336370</v>
      </c>
      <c r="D25" s="5">
        <v>95</v>
      </c>
      <c r="E25" s="5">
        <v>40</v>
      </c>
      <c r="F25" s="5">
        <v>37.1</v>
      </c>
      <c r="G25" s="5">
        <v>2.9</v>
      </c>
      <c r="I25" s="5">
        <v>406250</v>
      </c>
      <c r="J25" s="5">
        <v>171.7</v>
      </c>
      <c r="K25" s="5">
        <v>16250000</v>
      </c>
      <c r="L25" s="5">
        <v>8.6</v>
      </c>
      <c r="M25" s="5">
        <v>40796.400000000001</v>
      </c>
      <c r="N25" s="5">
        <v>109994</v>
      </c>
      <c r="O25" s="5">
        <v>21242.7</v>
      </c>
      <c r="P25" s="5">
        <v>26757</v>
      </c>
      <c r="Q25" s="5">
        <v>3183.9</v>
      </c>
      <c r="R25" s="5">
        <v>81572</v>
      </c>
      <c r="S25" s="5">
        <v>17194.3</v>
      </c>
      <c r="T25" s="5">
        <v>1640</v>
      </c>
      <c r="U25" s="5">
        <v>859.6</v>
      </c>
      <c r="V25" s="5">
        <v>3824.3</v>
      </c>
      <c r="W25" s="5">
        <v>765</v>
      </c>
      <c r="X25" s="13">
        <v>2704.6</v>
      </c>
      <c r="Y25" s="13">
        <v>7360.8</v>
      </c>
      <c r="Z25" s="13">
        <v>4898.8999999999996</v>
      </c>
    </row>
    <row r="26" spans="2:26" x14ac:dyDescent="0.3">
      <c r="B26" s="11" t="s">
        <v>1253</v>
      </c>
      <c r="C26" s="5">
        <v>85890</v>
      </c>
      <c r="D26" s="5">
        <v>99</v>
      </c>
      <c r="E26" s="5">
        <v>47.5</v>
      </c>
      <c r="F26" s="5">
        <v>43.8</v>
      </c>
      <c r="G26" s="5">
        <v>3.7</v>
      </c>
      <c r="I26" s="5">
        <v>97200</v>
      </c>
      <c r="J26" s="5">
        <v>127.6</v>
      </c>
      <c r="K26" s="5">
        <v>4617000</v>
      </c>
      <c r="L26" s="5">
        <v>13.1</v>
      </c>
      <c r="M26" s="5">
        <v>9987.9</v>
      </c>
      <c r="N26" s="5">
        <v>30557</v>
      </c>
      <c r="O26" s="5">
        <v>4304.2</v>
      </c>
      <c r="P26" s="5">
        <v>19148</v>
      </c>
      <c r="Q26" s="5">
        <v>2024.9</v>
      </c>
      <c r="R26" s="5">
        <v>11189</v>
      </c>
      <c r="S26" s="5">
        <v>2213.8000000000002</v>
      </c>
      <c r="T26" s="5">
        <v>122</v>
      </c>
      <c r="U26" s="5">
        <v>55.2</v>
      </c>
      <c r="V26" s="5">
        <v>1588.4</v>
      </c>
      <c r="W26" s="5">
        <v>242.9</v>
      </c>
      <c r="X26" s="13">
        <v>807.8</v>
      </c>
      <c r="Y26" s="13">
        <v>1771.3</v>
      </c>
      <c r="Z26" s="5">
        <v>1273.4000000000001</v>
      </c>
    </row>
    <row r="27" spans="2:26" x14ac:dyDescent="0.3">
      <c r="B27" s="11" t="s">
        <v>1254</v>
      </c>
      <c r="C27" s="5">
        <v>219910</v>
      </c>
      <c r="D27" s="5">
        <v>89</v>
      </c>
      <c r="E27" s="5">
        <v>40.5</v>
      </c>
      <c r="F27" s="5">
        <v>40.200000000000003</v>
      </c>
      <c r="G27" s="5">
        <v>0.3</v>
      </c>
      <c r="I27" s="5">
        <v>259000</v>
      </c>
      <c r="J27" s="5">
        <v>138.69999999999999</v>
      </c>
      <c r="K27" s="5">
        <v>10489500</v>
      </c>
      <c r="L27" s="5">
        <v>8.6999999999999993</v>
      </c>
      <c r="M27" s="5">
        <v>26949.7</v>
      </c>
      <c r="N27" s="5">
        <v>75680</v>
      </c>
      <c r="O27" s="5">
        <v>12792.8</v>
      </c>
      <c r="P27" s="5">
        <v>30042</v>
      </c>
      <c r="Q27" s="5">
        <v>3241.1</v>
      </c>
      <c r="R27" s="5">
        <v>45196</v>
      </c>
      <c r="S27" s="5">
        <v>9337</v>
      </c>
      <c r="T27" s="5">
        <v>424</v>
      </c>
      <c r="U27" s="5">
        <v>206.4</v>
      </c>
      <c r="V27" s="5">
        <v>2950.9</v>
      </c>
      <c r="W27" s="5">
        <v>833.3</v>
      </c>
      <c r="X27" s="13">
        <v>2107.3000000000002</v>
      </c>
      <c r="Y27" s="13">
        <v>5142</v>
      </c>
      <c r="Z27" s="5">
        <v>3123.3</v>
      </c>
    </row>
    <row r="28" spans="2:26" x14ac:dyDescent="0.3">
      <c r="B28" s="11" t="s">
        <v>1255</v>
      </c>
      <c r="C28" s="5">
        <v>50630</v>
      </c>
      <c r="D28" s="5">
        <v>117</v>
      </c>
      <c r="E28" s="5">
        <v>40</v>
      </c>
      <c r="F28" s="5">
        <v>36.6</v>
      </c>
      <c r="G28" s="5">
        <v>3.4</v>
      </c>
      <c r="I28" s="5">
        <v>39758</v>
      </c>
      <c r="J28" s="5">
        <v>148.6</v>
      </c>
      <c r="K28" s="5">
        <v>1590320</v>
      </c>
      <c r="L28" s="5">
        <v>38</v>
      </c>
      <c r="M28" s="5">
        <v>4306.2</v>
      </c>
      <c r="N28" s="5">
        <v>18060</v>
      </c>
      <c r="O28" s="5">
        <v>1849.9</v>
      </c>
      <c r="P28" s="5">
        <v>15705</v>
      </c>
      <c r="Q28" s="5">
        <v>1399.8</v>
      </c>
      <c r="R28" s="5">
        <v>2322</v>
      </c>
      <c r="S28" s="5">
        <v>437.7</v>
      </c>
      <c r="T28" s="5">
        <v>26</v>
      </c>
      <c r="U28" s="5">
        <v>11.9</v>
      </c>
      <c r="V28" s="5">
        <v>457.3</v>
      </c>
      <c r="W28" s="5">
        <v>67.400000000000006</v>
      </c>
      <c r="X28" s="13">
        <v>360.3</v>
      </c>
      <c r="Y28" s="13">
        <v>612.5</v>
      </c>
      <c r="Z28" s="5">
        <v>958.9</v>
      </c>
    </row>
    <row r="29" spans="2:26" x14ac:dyDescent="0.3">
      <c r="B29" s="11" t="s">
        <v>1256</v>
      </c>
      <c r="C29" s="5">
        <v>81500</v>
      </c>
      <c r="D29" s="5">
        <v>97</v>
      </c>
      <c r="E29" s="5">
        <v>46</v>
      </c>
      <c r="F29" s="5">
        <v>42.8</v>
      </c>
      <c r="G29" s="5">
        <v>3.2</v>
      </c>
      <c r="I29" s="5">
        <v>102000</v>
      </c>
      <c r="J29" s="5">
        <v>121.7</v>
      </c>
      <c r="K29" s="5">
        <v>4692000</v>
      </c>
      <c r="L29" s="5">
        <v>3.9</v>
      </c>
      <c r="M29" s="5">
        <v>10401</v>
      </c>
      <c r="N29" s="5">
        <v>28587</v>
      </c>
      <c r="O29" s="5">
        <v>4135</v>
      </c>
      <c r="P29" s="5">
        <v>16524</v>
      </c>
      <c r="Q29" s="5">
        <v>1794.6</v>
      </c>
      <c r="R29" s="5">
        <v>11894</v>
      </c>
      <c r="S29" s="5">
        <v>2274</v>
      </c>
      <c r="T29" s="5">
        <v>126</v>
      </c>
      <c r="U29" s="5">
        <v>58</v>
      </c>
      <c r="V29" s="5">
        <v>1954.9</v>
      </c>
      <c r="W29" s="5">
        <v>300.8</v>
      </c>
      <c r="X29" s="13">
        <v>786.7</v>
      </c>
      <c r="Y29" s="13">
        <v>1501.2</v>
      </c>
      <c r="Z29" s="5">
        <v>1722.5</v>
      </c>
    </row>
    <row r="30" spans="2:26" x14ac:dyDescent="0.3">
      <c r="B30" s="11" t="s">
        <v>1257</v>
      </c>
      <c r="C30" s="5">
        <v>185920</v>
      </c>
      <c r="D30" s="5">
        <v>81</v>
      </c>
      <c r="E30" s="5">
        <v>33.4</v>
      </c>
      <c r="F30" s="5">
        <v>28</v>
      </c>
      <c r="G30" s="5">
        <v>5.4</v>
      </c>
      <c r="I30" s="5">
        <v>234700</v>
      </c>
      <c r="J30" s="5">
        <v>174.5</v>
      </c>
      <c r="K30" s="5">
        <v>7838980</v>
      </c>
      <c r="L30" s="5">
        <v>3.3</v>
      </c>
      <c r="M30" s="5">
        <v>24078.5</v>
      </c>
      <c r="N30" s="5">
        <v>63231</v>
      </c>
      <c r="O30" s="5">
        <v>12957.1</v>
      </c>
      <c r="P30" s="5">
        <v>11093</v>
      </c>
      <c r="Q30" s="5">
        <v>1343.3</v>
      </c>
      <c r="R30" s="5">
        <v>51613</v>
      </c>
      <c r="S30" s="5">
        <v>11373</v>
      </c>
      <c r="T30" s="5">
        <v>502</v>
      </c>
      <c r="U30" s="5">
        <v>238.8</v>
      </c>
      <c r="V30" s="5">
        <v>1995.9</v>
      </c>
      <c r="W30" s="5">
        <v>389.3</v>
      </c>
      <c r="X30" s="13">
        <v>1576.9</v>
      </c>
      <c r="Y30" s="13">
        <v>4759</v>
      </c>
      <c r="Z30" s="13">
        <v>2400.4</v>
      </c>
    </row>
    <row r="31" spans="2:26" x14ac:dyDescent="0.3">
      <c r="B31" s="11" t="s">
        <v>1258</v>
      </c>
      <c r="C31" s="5">
        <v>70190</v>
      </c>
      <c r="D31" s="5">
        <v>94</v>
      </c>
      <c r="E31" s="5">
        <v>42.7</v>
      </c>
      <c r="F31" s="5">
        <v>38.200000000000003</v>
      </c>
      <c r="G31" s="5">
        <v>4.5</v>
      </c>
      <c r="I31" s="5">
        <v>104800</v>
      </c>
      <c r="J31" s="5">
        <v>150.69999999999999</v>
      </c>
      <c r="K31" s="5">
        <v>4474960</v>
      </c>
      <c r="L31" s="5" t="s">
        <v>1300</v>
      </c>
      <c r="M31" s="5">
        <v>10731</v>
      </c>
      <c r="N31" s="5">
        <v>27565</v>
      </c>
      <c r="O31" s="5">
        <v>6708.6</v>
      </c>
      <c r="P31" s="5">
        <v>3314</v>
      </c>
      <c r="Q31" s="5">
        <v>414</v>
      </c>
      <c r="R31" s="5">
        <v>22138</v>
      </c>
      <c r="S31" s="5">
        <v>5211.8</v>
      </c>
      <c r="T31" s="5">
        <v>2100</v>
      </c>
      <c r="U31" s="5">
        <v>1077.4000000000001</v>
      </c>
      <c r="V31" s="5">
        <v>1331.5</v>
      </c>
      <c r="W31" s="5">
        <v>174.1</v>
      </c>
      <c r="X31" s="13">
        <v>1086.5999999999999</v>
      </c>
      <c r="Y31" s="13">
        <v>444.4</v>
      </c>
      <c r="Z31" s="5">
        <v>985.9</v>
      </c>
    </row>
    <row r="32" spans="2:26" x14ac:dyDescent="0.3">
      <c r="B32" s="11" t="s">
        <v>1259</v>
      </c>
      <c r="C32" s="5">
        <v>94180</v>
      </c>
      <c r="D32" s="5">
        <v>100</v>
      </c>
      <c r="E32" s="5">
        <v>51.4</v>
      </c>
      <c r="F32" s="5">
        <v>46.8</v>
      </c>
      <c r="G32" s="5">
        <v>4.5999999999999996</v>
      </c>
      <c r="I32" s="5">
        <v>121750</v>
      </c>
      <c r="J32" s="5">
        <v>105.5</v>
      </c>
      <c r="K32" s="5">
        <v>6257950</v>
      </c>
      <c r="L32" s="5">
        <v>1.6</v>
      </c>
      <c r="M32" s="5">
        <v>12370.4</v>
      </c>
      <c r="N32" s="5">
        <v>31893</v>
      </c>
      <c r="O32" s="5">
        <v>5693.4</v>
      </c>
      <c r="P32" s="5">
        <v>10976</v>
      </c>
      <c r="Q32" s="5">
        <v>1390.6</v>
      </c>
      <c r="R32" s="5">
        <v>20728</v>
      </c>
      <c r="S32" s="5">
        <v>4219.8</v>
      </c>
      <c r="T32" s="5">
        <v>129</v>
      </c>
      <c r="U32" s="5">
        <v>62</v>
      </c>
      <c r="V32" s="5">
        <v>2098.6</v>
      </c>
      <c r="W32" s="5">
        <v>480.8</v>
      </c>
      <c r="X32" s="13">
        <v>1373</v>
      </c>
      <c r="Y32" s="13">
        <v>592.29999999999995</v>
      </c>
      <c r="Z32" s="5">
        <v>2132.3000000000002</v>
      </c>
    </row>
    <row r="33" spans="2:26" x14ac:dyDescent="0.3">
      <c r="B33" s="11" t="s">
        <v>1260</v>
      </c>
      <c r="C33" s="5">
        <v>93490</v>
      </c>
      <c r="D33" s="5">
        <v>103.5</v>
      </c>
      <c r="E33" s="5">
        <v>44</v>
      </c>
      <c r="F33" s="5">
        <v>38.799999999999997</v>
      </c>
      <c r="G33" s="5">
        <v>5.2</v>
      </c>
      <c r="I33" s="5">
        <v>87000</v>
      </c>
      <c r="J33" s="5">
        <v>140.30000000000001</v>
      </c>
      <c r="K33" s="5">
        <v>3828000</v>
      </c>
      <c r="L33" s="5">
        <v>28.2</v>
      </c>
      <c r="M33" s="5">
        <v>8871.4</v>
      </c>
      <c r="N33" s="5">
        <v>34152</v>
      </c>
      <c r="O33" s="5">
        <v>4197.8999999999996</v>
      </c>
      <c r="P33" s="5">
        <v>23972</v>
      </c>
      <c r="Q33" s="5">
        <v>2348.5</v>
      </c>
      <c r="R33" s="5">
        <v>10160</v>
      </c>
      <c r="S33" s="5">
        <v>1843</v>
      </c>
      <c r="T33" s="5">
        <v>12</v>
      </c>
      <c r="U33" s="5">
        <v>5.6</v>
      </c>
      <c r="V33" s="5">
        <v>640.1</v>
      </c>
      <c r="W33" s="5">
        <v>91.9</v>
      </c>
      <c r="X33" s="13">
        <v>833.1</v>
      </c>
      <c r="Y33" s="13">
        <v>1957.7</v>
      </c>
      <c r="Z33" s="5">
        <v>1150.5999999999999</v>
      </c>
    </row>
    <row r="34" spans="2:26" x14ac:dyDescent="0.3">
      <c r="B34" s="11" t="s">
        <v>1261</v>
      </c>
      <c r="C34" s="5">
        <v>90590</v>
      </c>
      <c r="D34" s="5">
        <v>85</v>
      </c>
      <c r="E34" s="5">
        <v>38</v>
      </c>
      <c r="F34" s="5">
        <v>37.6</v>
      </c>
      <c r="G34" s="5">
        <v>0.4</v>
      </c>
      <c r="I34" s="5">
        <v>106536</v>
      </c>
      <c r="J34" s="5">
        <v>179.1</v>
      </c>
      <c r="K34" s="5">
        <v>4048368</v>
      </c>
      <c r="L34" s="5">
        <v>9.8000000000000007</v>
      </c>
      <c r="M34" s="5">
        <v>10928.8</v>
      </c>
      <c r="N34" s="5">
        <v>29254</v>
      </c>
      <c r="O34" s="5">
        <v>4873.8</v>
      </c>
      <c r="P34" s="5">
        <v>11256</v>
      </c>
      <c r="Q34" s="5">
        <v>1269.7</v>
      </c>
      <c r="R34" s="5">
        <v>17959</v>
      </c>
      <c r="S34" s="5">
        <v>3581.1</v>
      </c>
      <c r="T34" s="5">
        <v>22</v>
      </c>
      <c r="U34" s="5">
        <v>10.6</v>
      </c>
      <c r="V34" s="5">
        <v>1919.2</v>
      </c>
      <c r="W34" s="5">
        <v>265.39999999999998</v>
      </c>
      <c r="X34" s="13">
        <v>1017</v>
      </c>
      <c r="Y34" s="13">
        <v>1374.1</v>
      </c>
      <c r="Z34" s="5">
        <v>1479.2</v>
      </c>
    </row>
    <row r="35" spans="2:26" x14ac:dyDescent="0.3">
      <c r="B35" s="11" t="s">
        <v>1262</v>
      </c>
      <c r="C35" s="5">
        <v>49830</v>
      </c>
      <c r="D35" s="5">
        <v>97.5</v>
      </c>
      <c r="E35" s="5">
        <v>48</v>
      </c>
      <c r="F35" s="5">
        <v>44</v>
      </c>
      <c r="G35" s="5">
        <v>4</v>
      </c>
      <c r="I35" s="5">
        <v>65300</v>
      </c>
      <c r="J35" s="5">
        <v>164.2</v>
      </c>
      <c r="K35" s="5">
        <v>3134400</v>
      </c>
      <c r="L35" s="5" t="s">
        <v>1300</v>
      </c>
      <c r="M35" s="5">
        <v>6714.4</v>
      </c>
      <c r="N35" s="5">
        <v>17626</v>
      </c>
      <c r="O35" s="5">
        <v>2705.7</v>
      </c>
      <c r="P35" s="5">
        <v>9764</v>
      </c>
      <c r="Q35" s="5">
        <v>1058.9000000000001</v>
      </c>
      <c r="R35" s="5">
        <v>7665</v>
      </c>
      <c r="S35" s="5">
        <v>1555.1</v>
      </c>
      <c r="T35" s="5">
        <v>184</v>
      </c>
      <c r="U35" s="5">
        <v>90.2</v>
      </c>
      <c r="V35" s="5">
        <v>914.4</v>
      </c>
      <c r="W35" s="5">
        <v>150.19999999999999</v>
      </c>
      <c r="X35" s="13">
        <v>1176.5999999999999</v>
      </c>
      <c r="Y35" s="13">
        <v>721.3</v>
      </c>
      <c r="Z35" s="13">
        <v>1046.2</v>
      </c>
    </row>
    <row r="36" spans="2:26" x14ac:dyDescent="0.3">
      <c r="B36" s="11" t="s">
        <v>1263</v>
      </c>
      <c r="C36" s="5">
        <v>95150</v>
      </c>
      <c r="D36" s="5">
        <v>90.5</v>
      </c>
      <c r="E36" s="5">
        <v>42</v>
      </c>
      <c r="F36" s="5">
        <v>37.5</v>
      </c>
      <c r="G36" s="5">
        <v>4.5</v>
      </c>
      <c r="I36" s="5">
        <v>99000</v>
      </c>
      <c r="J36" s="5">
        <v>124.5</v>
      </c>
      <c r="K36" s="5">
        <v>4158000</v>
      </c>
      <c r="L36" s="5">
        <v>18.3</v>
      </c>
      <c r="M36" s="5">
        <v>10419.200000000001</v>
      </c>
      <c r="N36" s="5">
        <v>32006</v>
      </c>
      <c r="O36" s="5">
        <v>4692.6000000000004</v>
      </c>
      <c r="P36" s="5">
        <v>18957</v>
      </c>
      <c r="Q36" s="5">
        <v>2145.8000000000002</v>
      </c>
      <c r="R36" s="5">
        <v>12856</v>
      </c>
      <c r="S36" s="5">
        <v>2462</v>
      </c>
      <c r="T36" s="5">
        <v>172</v>
      </c>
      <c r="U36" s="5">
        <v>82.5</v>
      </c>
      <c r="V36" s="5">
        <v>1278.3</v>
      </c>
      <c r="W36" s="5">
        <v>268.60000000000002</v>
      </c>
      <c r="X36" s="13">
        <v>1202.8</v>
      </c>
      <c r="Y36" s="13">
        <v>1692.6</v>
      </c>
      <c r="Z36" s="5">
        <v>1284.3</v>
      </c>
    </row>
    <row r="37" spans="2:26" x14ac:dyDescent="0.3">
      <c r="B37" s="11" t="s">
        <v>1264</v>
      </c>
      <c r="C37" s="5">
        <v>90320</v>
      </c>
      <c r="D37" s="5">
        <v>102.5</v>
      </c>
      <c r="E37" s="5">
        <v>45.5</v>
      </c>
      <c r="F37" s="5">
        <v>41.7</v>
      </c>
      <c r="G37" s="5">
        <v>3.8</v>
      </c>
      <c r="I37" s="5">
        <v>67500</v>
      </c>
      <c r="J37" s="5">
        <v>141.1</v>
      </c>
      <c r="K37" s="5">
        <v>3071250</v>
      </c>
      <c r="L37" s="5">
        <v>39.4</v>
      </c>
      <c r="M37" s="5">
        <v>7221.5</v>
      </c>
      <c r="N37" s="5">
        <v>34284</v>
      </c>
      <c r="O37" s="5">
        <v>3701.6</v>
      </c>
      <c r="P37" s="5">
        <v>28130</v>
      </c>
      <c r="Q37" s="5">
        <v>2492</v>
      </c>
      <c r="R37" s="5">
        <v>5996</v>
      </c>
      <c r="S37" s="5">
        <v>1140.7</v>
      </c>
      <c r="T37" s="5">
        <v>131</v>
      </c>
      <c r="U37" s="5">
        <v>65.5</v>
      </c>
      <c r="V37" s="5">
        <v>687.5</v>
      </c>
      <c r="W37" s="5">
        <v>156</v>
      </c>
      <c r="X37" s="13">
        <v>567</v>
      </c>
      <c r="Y37" s="13">
        <v>1072.3</v>
      </c>
      <c r="Z37" s="5">
        <v>1037.0999999999999</v>
      </c>
    </row>
    <row r="38" spans="2:26" x14ac:dyDescent="0.3">
      <c r="B38" s="11" t="s">
        <v>1265</v>
      </c>
      <c r="C38" s="5">
        <v>97160</v>
      </c>
      <c r="D38" s="5">
        <v>90.5</v>
      </c>
      <c r="E38" s="5">
        <v>42.5</v>
      </c>
      <c r="F38" s="5">
        <v>42.3</v>
      </c>
      <c r="G38" s="5">
        <v>0.2</v>
      </c>
      <c r="I38" s="5">
        <v>94500</v>
      </c>
      <c r="J38" s="5">
        <v>119.8</v>
      </c>
      <c r="K38" s="5">
        <v>4016250</v>
      </c>
      <c r="L38" s="5">
        <v>24.2</v>
      </c>
      <c r="M38" s="5">
        <v>10071.5</v>
      </c>
      <c r="N38" s="5">
        <v>31833</v>
      </c>
      <c r="O38" s="5">
        <v>4305.3</v>
      </c>
      <c r="P38" s="5">
        <v>21063</v>
      </c>
      <c r="Q38" s="5">
        <v>2263.6</v>
      </c>
      <c r="R38" s="5">
        <v>10674</v>
      </c>
      <c r="S38" s="5">
        <v>1992.3</v>
      </c>
      <c r="T38" s="5">
        <v>96</v>
      </c>
      <c r="U38" s="5">
        <v>49.5</v>
      </c>
      <c r="V38" s="5">
        <v>921.3</v>
      </c>
      <c r="W38" s="5">
        <v>110.1</v>
      </c>
      <c r="X38" s="13">
        <v>528.9</v>
      </c>
      <c r="Y38" s="13">
        <v>3026.3</v>
      </c>
      <c r="Z38" s="5">
        <v>1179.5999999999999</v>
      </c>
    </row>
    <row r="39" spans="2:26" x14ac:dyDescent="0.3">
      <c r="B39" s="11" t="s">
        <v>1266</v>
      </c>
      <c r="C39" s="5">
        <v>74030</v>
      </c>
      <c r="D39" s="5">
        <v>94</v>
      </c>
      <c r="E39" s="5">
        <v>39.200000000000003</v>
      </c>
      <c r="F39" s="5">
        <v>34.700000000000003</v>
      </c>
      <c r="G39" s="5">
        <v>4.5</v>
      </c>
      <c r="I39" s="5">
        <v>81150</v>
      </c>
      <c r="J39" s="5">
        <v>154.4</v>
      </c>
      <c r="K39" s="5">
        <v>3181080</v>
      </c>
      <c r="L39" s="5">
        <v>13.3</v>
      </c>
      <c r="M39" s="5">
        <v>8491.7000000000007</v>
      </c>
      <c r="N39" s="5">
        <v>28439</v>
      </c>
      <c r="O39" s="5">
        <v>5513.2</v>
      </c>
      <c r="P39" s="5">
        <v>8156</v>
      </c>
      <c r="Q39" s="5">
        <v>964</v>
      </c>
      <c r="R39" s="5">
        <v>19726</v>
      </c>
      <c r="S39" s="5">
        <v>4290.8</v>
      </c>
      <c r="T39" s="5">
        <v>546</v>
      </c>
      <c r="U39" s="5">
        <v>256.60000000000002</v>
      </c>
      <c r="V39" s="5">
        <v>1006.7</v>
      </c>
      <c r="W39" s="5">
        <v>107.3</v>
      </c>
      <c r="X39" s="13">
        <v>597</v>
      </c>
      <c r="Y39" s="13">
        <v>372.6</v>
      </c>
      <c r="Z39" s="5">
        <v>894.9</v>
      </c>
    </row>
    <row r="40" spans="2:26" x14ac:dyDescent="0.3">
      <c r="B40" s="11" t="s">
        <v>1267</v>
      </c>
      <c r="C40" s="5">
        <v>130200</v>
      </c>
      <c r="D40" s="5">
        <v>86.5</v>
      </c>
      <c r="E40" s="5">
        <v>38</v>
      </c>
      <c r="F40" s="5">
        <v>34.9</v>
      </c>
      <c r="G40" s="5">
        <v>3.1</v>
      </c>
      <c r="I40" s="5">
        <v>113450</v>
      </c>
      <c r="J40" s="5">
        <v>142.4</v>
      </c>
      <c r="K40" s="5">
        <v>4311100</v>
      </c>
      <c r="L40" s="5">
        <v>33.799999999999997</v>
      </c>
      <c r="M40" s="5">
        <v>11468</v>
      </c>
      <c r="N40" s="5">
        <v>47671</v>
      </c>
      <c r="O40" s="5">
        <v>5199</v>
      </c>
      <c r="P40" s="5">
        <v>37967</v>
      </c>
      <c r="Q40" s="5">
        <v>3247.2</v>
      </c>
      <c r="R40" s="5">
        <v>9424</v>
      </c>
      <c r="S40" s="5">
        <v>1824.7</v>
      </c>
      <c r="T40" s="5">
        <v>256</v>
      </c>
      <c r="U40" s="5">
        <v>125.4</v>
      </c>
      <c r="V40" s="5">
        <v>1463.1</v>
      </c>
      <c r="W40" s="5">
        <v>157.30000000000001</v>
      </c>
      <c r="X40" s="13">
        <v>816</v>
      </c>
      <c r="Y40" s="13">
        <v>1932.2</v>
      </c>
      <c r="Z40" s="13">
        <v>1900.3</v>
      </c>
    </row>
    <row r="41" spans="2:26" x14ac:dyDescent="0.3">
      <c r="B41" s="11" t="s">
        <v>1268</v>
      </c>
      <c r="C41" s="5">
        <v>122830</v>
      </c>
      <c r="D41" s="5">
        <v>87</v>
      </c>
      <c r="E41" s="5">
        <v>38.6</v>
      </c>
      <c r="F41" s="5">
        <v>38.200000000000003</v>
      </c>
      <c r="G41" s="5">
        <v>0.4</v>
      </c>
      <c r="I41" s="5">
        <v>167000</v>
      </c>
      <c r="J41" s="5">
        <v>186.9</v>
      </c>
      <c r="K41" s="5">
        <v>6446200</v>
      </c>
      <c r="L41" s="5" t="s">
        <v>1300</v>
      </c>
      <c r="M41" s="5">
        <v>17101</v>
      </c>
      <c r="N41" s="5">
        <v>42521</v>
      </c>
      <c r="O41" s="5">
        <v>7877.1</v>
      </c>
      <c r="P41" s="5">
        <v>13299</v>
      </c>
      <c r="Q41" s="5">
        <v>1581.1</v>
      </c>
      <c r="R41" s="5">
        <v>28686</v>
      </c>
      <c r="S41" s="5">
        <v>6049.8</v>
      </c>
      <c r="T41" s="5">
        <v>482</v>
      </c>
      <c r="U41" s="5">
        <v>236.2</v>
      </c>
      <c r="V41" s="5">
        <v>2689.3</v>
      </c>
      <c r="W41" s="5">
        <v>708</v>
      </c>
      <c r="X41" s="13">
        <v>1582.5</v>
      </c>
      <c r="Y41" s="13">
        <v>2296.6999999999998</v>
      </c>
      <c r="Z41" s="5">
        <v>1947.3</v>
      </c>
    </row>
    <row r="42" spans="2:26" x14ac:dyDescent="0.3">
      <c r="B42" s="11" t="s">
        <v>1269</v>
      </c>
      <c r="C42" s="5">
        <v>282870</v>
      </c>
      <c r="D42" s="5">
        <v>102.5</v>
      </c>
      <c r="E42" s="5">
        <v>43.2</v>
      </c>
      <c r="F42" s="5">
        <v>42.9</v>
      </c>
      <c r="G42" s="5">
        <v>0.3</v>
      </c>
      <c r="H42" s="5">
        <v>43.2</v>
      </c>
      <c r="I42" s="5">
        <v>245471</v>
      </c>
      <c r="J42" s="5">
        <v>171</v>
      </c>
      <c r="K42" s="5">
        <v>10598521</v>
      </c>
      <c r="L42" s="5">
        <v>31.4</v>
      </c>
      <c r="M42" s="5">
        <v>25923.1</v>
      </c>
      <c r="N42" s="5">
        <v>100658</v>
      </c>
      <c r="O42" s="5">
        <v>12131.5</v>
      </c>
      <c r="P42" s="5">
        <v>74783</v>
      </c>
      <c r="Q42" s="5">
        <v>7471.3</v>
      </c>
      <c r="R42" s="5">
        <v>25638</v>
      </c>
      <c r="S42" s="5">
        <v>4605.7</v>
      </c>
      <c r="T42" s="5">
        <v>91</v>
      </c>
      <c r="U42" s="5">
        <v>42.9</v>
      </c>
      <c r="V42" s="5">
        <v>2999.1</v>
      </c>
      <c r="W42" s="5">
        <v>705.2</v>
      </c>
      <c r="X42" s="13">
        <v>2412.1999999999998</v>
      </c>
      <c r="Y42" s="13">
        <v>3544.4</v>
      </c>
      <c r="Z42" s="5">
        <v>4130.8</v>
      </c>
    </row>
    <row r="43" spans="2:26" x14ac:dyDescent="0.3">
      <c r="B43" s="11" t="s">
        <v>1270</v>
      </c>
      <c r="C43" s="5">
        <v>498790</v>
      </c>
      <c r="D43" s="5">
        <v>96.5</v>
      </c>
      <c r="E43" s="5">
        <v>50</v>
      </c>
      <c r="F43" s="5">
        <v>49.7</v>
      </c>
      <c r="G43" s="5">
        <v>0.3</v>
      </c>
      <c r="I43" s="5">
        <v>532500</v>
      </c>
      <c r="J43" s="5">
        <v>131.4</v>
      </c>
      <c r="K43" s="5">
        <v>26625000</v>
      </c>
      <c r="L43" s="5">
        <v>16.2</v>
      </c>
      <c r="M43" s="5">
        <v>55804.2</v>
      </c>
      <c r="N43" s="5">
        <v>178591</v>
      </c>
      <c r="O43" s="5">
        <v>23879.5</v>
      </c>
      <c r="P43" s="5">
        <v>116553</v>
      </c>
      <c r="Q43" s="5">
        <v>11431.7</v>
      </c>
      <c r="R43" s="5">
        <v>60850</v>
      </c>
      <c r="S43" s="5">
        <v>11843</v>
      </c>
      <c r="T43" s="5">
        <v>1147</v>
      </c>
      <c r="U43" s="5">
        <v>587.5</v>
      </c>
      <c r="V43" s="5">
        <v>6788.5</v>
      </c>
      <c r="W43" s="5">
        <v>3255.3</v>
      </c>
      <c r="X43" s="13">
        <v>6233.8</v>
      </c>
      <c r="Y43" s="13">
        <v>6654.9</v>
      </c>
      <c r="Z43" s="5">
        <v>8992.1</v>
      </c>
    </row>
    <row r="44" spans="2:26" x14ac:dyDescent="0.3">
      <c r="B44" s="11" t="s">
        <v>1271</v>
      </c>
      <c r="C44" s="5">
        <v>281440</v>
      </c>
      <c r="D44" s="5">
        <v>73.5</v>
      </c>
      <c r="E44" s="5">
        <v>35.799999999999997</v>
      </c>
      <c r="F44" s="5">
        <v>32</v>
      </c>
      <c r="G44" s="5">
        <v>3.8</v>
      </c>
      <c r="I44" s="5">
        <v>337700</v>
      </c>
      <c r="J44" s="5">
        <v>113.2</v>
      </c>
      <c r="K44" s="5">
        <v>12089660</v>
      </c>
      <c r="L44" s="5">
        <v>6.4</v>
      </c>
      <c r="M44" s="5">
        <v>35311.1</v>
      </c>
      <c r="N44" s="5">
        <v>94301</v>
      </c>
      <c r="O44" s="5">
        <v>14198.5</v>
      </c>
      <c r="P44" s="5">
        <v>54946</v>
      </c>
      <c r="Q44" s="5">
        <v>6074.8</v>
      </c>
      <c r="R44" s="5">
        <v>38604</v>
      </c>
      <c r="S44" s="5">
        <v>7779.6</v>
      </c>
      <c r="T44" s="5">
        <v>695</v>
      </c>
      <c r="U44" s="5">
        <v>327.5</v>
      </c>
      <c r="V44" s="5">
        <v>4721.8999999999996</v>
      </c>
      <c r="W44" s="5">
        <v>1483.1</v>
      </c>
      <c r="X44" s="13">
        <v>3830</v>
      </c>
      <c r="Y44" s="13">
        <v>6068.8</v>
      </c>
      <c r="Z44" s="5">
        <v>5008.7</v>
      </c>
    </row>
    <row r="45" spans="2:26" x14ac:dyDescent="0.3">
      <c r="B45" s="11" t="s">
        <v>1272</v>
      </c>
      <c r="C45" s="5">
        <v>73810</v>
      </c>
      <c r="D45" s="5">
        <v>112.8</v>
      </c>
      <c r="E45" s="5">
        <v>48.5</v>
      </c>
      <c r="F45" s="5">
        <v>44.7</v>
      </c>
      <c r="G45" s="5">
        <v>3.8</v>
      </c>
      <c r="I45" s="5">
        <v>78500</v>
      </c>
      <c r="J45" s="5">
        <v>170.7</v>
      </c>
      <c r="K45" s="5">
        <v>3807250</v>
      </c>
      <c r="L45" s="5">
        <v>17.2</v>
      </c>
      <c r="M45" s="5">
        <v>8225.5</v>
      </c>
      <c r="N45" s="5">
        <v>27015</v>
      </c>
      <c r="O45" s="5">
        <v>3714</v>
      </c>
      <c r="P45" s="5">
        <v>17416</v>
      </c>
      <c r="Q45" s="5">
        <v>1865.2</v>
      </c>
      <c r="R45" s="5">
        <v>8966</v>
      </c>
      <c r="S45" s="5">
        <v>1755.1</v>
      </c>
      <c r="T45" s="5">
        <v>121</v>
      </c>
      <c r="U45" s="5">
        <v>56.8</v>
      </c>
      <c r="V45" s="5">
        <v>1148.3</v>
      </c>
      <c r="W45" s="5">
        <v>277.39999999999998</v>
      </c>
      <c r="X45" s="13">
        <v>784.6</v>
      </c>
      <c r="Y45" s="13">
        <v>1244.4000000000001</v>
      </c>
      <c r="Z45" s="13">
        <v>1056.8</v>
      </c>
    </row>
    <row r="46" spans="2:26" x14ac:dyDescent="0.3">
      <c r="B46" s="11" t="s">
        <v>1273</v>
      </c>
      <c r="C46" s="5">
        <v>588600</v>
      </c>
      <c r="D46" s="5">
        <v>118</v>
      </c>
      <c r="E46" s="5">
        <v>61</v>
      </c>
      <c r="F46" s="5">
        <v>51</v>
      </c>
      <c r="G46" s="5">
        <v>10</v>
      </c>
      <c r="I46" s="5">
        <v>640903</v>
      </c>
      <c r="J46" s="5">
        <v>146.80000000000001</v>
      </c>
      <c r="K46" s="5">
        <v>39095083</v>
      </c>
      <c r="L46" s="5">
        <v>9.1999999999999993</v>
      </c>
      <c r="M46" s="5">
        <v>71348.3</v>
      </c>
      <c r="N46" s="5">
        <v>192893</v>
      </c>
      <c r="O46" s="5">
        <v>30820.400000000001</v>
      </c>
      <c r="P46" s="5">
        <v>97029</v>
      </c>
      <c r="Q46" s="5">
        <v>11338.5</v>
      </c>
      <c r="R46" s="5">
        <v>94396</v>
      </c>
      <c r="S46" s="5">
        <v>18758</v>
      </c>
      <c r="T46" s="5">
        <v>1410</v>
      </c>
      <c r="U46" s="5">
        <v>702.7</v>
      </c>
      <c r="V46" s="5">
        <v>9598.2999999999993</v>
      </c>
      <c r="W46" s="5">
        <v>5394.5</v>
      </c>
      <c r="X46" s="13">
        <v>6161.4</v>
      </c>
      <c r="Y46" s="13">
        <v>9585.1</v>
      </c>
      <c r="Z46" s="5">
        <v>9788.6</v>
      </c>
    </row>
    <row r="47" spans="2:26" x14ac:dyDescent="0.3">
      <c r="B47" s="11" t="s">
        <v>1302</v>
      </c>
      <c r="C47" s="5">
        <v>162930</v>
      </c>
      <c r="D47" s="5">
        <v>77</v>
      </c>
      <c r="E47" s="5">
        <v>35</v>
      </c>
      <c r="F47" s="5">
        <v>31.8</v>
      </c>
      <c r="G47" s="5">
        <v>3.2</v>
      </c>
      <c r="I47" s="5">
        <v>263000</v>
      </c>
      <c r="J47" s="5">
        <v>139.1</v>
      </c>
      <c r="K47" s="5">
        <v>9205000</v>
      </c>
      <c r="L47" s="5" t="s">
        <v>1300</v>
      </c>
      <c r="M47" s="5">
        <v>26322.2</v>
      </c>
      <c r="N47" s="5">
        <v>52802</v>
      </c>
      <c r="O47" s="5">
        <v>12431.7</v>
      </c>
      <c r="P47" s="5">
        <v>4153</v>
      </c>
      <c r="Q47" s="5">
        <v>569.70000000000005</v>
      </c>
      <c r="R47" s="5">
        <v>47797</v>
      </c>
      <c r="S47" s="5">
        <v>11451.6</v>
      </c>
      <c r="T47" s="5">
        <v>839</v>
      </c>
      <c r="U47" s="5">
        <v>407.3</v>
      </c>
      <c r="V47" s="5">
        <v>2323.5</v>
      </c>
      <c r="W47" s="5">
        <v>677.5</v>
      </c>
      <c r="X47" s="13">
        <v>2096.4</v>
      </c>
      <c r="Y47" s="13">
        <v>6387.1</v>
      </c>
      <c r="Z47" s="5">
        <v>2406.1</v>
      </c>
    </row>
    <row r="48" spans="2:26" x14ac:dyDescent="0.3">
      <c r="B48" s="11" t="s">
        <v>1274</v>
      </c>
      <c r="C48" s="5">
        <v>531270</v>
      </c>
      <c r="D48" s="5">
        <v>132</v>
      </c>
      <c r="E48" s="5">
        <v>63</v>
      </c>
      <c r="F48" s="5">
        <v>56</v>
      </c>
      <c r="G48" s="5">
        <v>7.8</v>
      </c>
      <c r="I48" s="5">
        <v>680000</v>
      </c>
      <c r="J48" s="5">
        <v>144.19999999999999</v>
      </c>
      <c r="K48" s="5">
        <v>43384000</v>
      </c>
      <c r="L48" s="5" t="s">
        <v>1300</v>
      </c>
      <c r="M48" s="5">
        <v>71018.100000000006</v>
      </c>
      <c r="N48" s="5">
        <v>170070</v>
      </c>
      <c r="O48" s="5">
        <v>27541.5</v>
      </c>
      <c r="P48" s="5">
        <v>74829</v>
      </c>
      <c r="Q48" s="5">
        <v>8217.2999999999993</v>
      </c>
      <c r="R48" s="5">
        <v>93932</v>
      </c>
      <c r="S48" s="5">
        <v>18652.900000000001</v>
      </c>
      <c r="T48" s="5">
        <v>1264</v>
      </c>
      <c r="U48" s="5">
        <v>641.6</v>
      </c>
      <c r="V48" s="5">
        <v>9302.1</v>
      </c>
      <c r="W48" s="5">
        <v>8504.4</v>
      </c>
      <c r="X48" s="13">
        <v>7181.5</v>
      </c>
      <c r="Y48" s="13">
        <v>7217.8</v>
      </c>
      <c r="Z48" s="5">
        <v>11270.7</v>
      </c>
    </row>
    <row r="49" spans="2:26" x14ac:dyDescent="0.3">
      <c r="B49" s="11" t="s">
        <v>1275</v>
      </c>
      <c r="C49" s="5">
        <v>217220</v>
      </c>
      <c r="D49" s="5">
        <v>112.5</v>
      </c>
      <c r="E49" s="5">
        <v>58</v>
      </c>
      <c r="F49" s="5">
        <v>49</v>
      </c>
      <c r="G49" s="5">
        <v>9</v>
      </c>
      <c r="I49" s="5">
        <v>282000</v>
      </c>
      <c r="J49" s="5">
        <v>129.30000000000001</v>
      </c>
      <c r="K49" s="5">
        <v>16356000</v>
      </c>
      <c r="L49" s="5" t="s">
        <v>1300</v>
      </c>
      <c r="M49" s="5">
        <v>29437</v>
      </c>
      <c r="N49" s="5">
        <v>80367</v>
      </c>
      <c r="O49" s="5">
        <v>11235.6</v>
      </c>
      <c r="P49" s="5">
        <v>50902</v>
      </c>
      <c r="Q49" s="5">
        <v>5368</v>
      </c>
      <c r="R49" s="5">
        <v>28995</v>
      </c>
      <c r="S49" s="5">
        <v>5666</v>
      </c>
      <c r="T49" s="5">
        <v>429</v>
      </c>
      <c r="U49" s="5">
        <v>198.3</v>
      </c>
      <c r="V49" s="5">
        <v>4888</v>
      </c>
      <c r="W49" s="5">
        <v>1934.9</v>
      </c>
      <c r="X49" s="13">
        <v>2643.9</v>
      </c>
      <c r="Y49" s="13">
        <v>3592.3</v>
      </c>
      <c r="Z49" s="5">
        <v>5142.2</v>
      </c>
    </row>
    <row r="50" spans="2:26" x14ac:dyDescent="0.3">
      <c r="B50" s="11" t="s">
        <v>1276</v>
      </c>
      <c r="C50" s="5">
        <v>127460</v>
      </c>
      <c r="D50" s="5">
        <v>93</v>
      </c>
      <c r="E50" s="5">
        <v>43</v>
      </c>
      <c r="F50" s="5">
        <v>36.5</v>
      </c>
      <c r="G50" s="5">
        <v>6.5</v>
      </c>
      <c r="H50" s="5">
        <v>43</v>
      </c>
      <c r="I50" s="5">
        <v>168312</v>
      </c>
      <c r="J50" s="5">
        <v>169</v>
      </c>
      <c r="K50" s="5">
        <v>7233312</v>
      </c>
      <c r="L50" s="5">
        <v>3.4</v>
      </c>
      <c r="M50" s="5">
        <v>16819.2</v>
      </c>
      <c r="N50" s="5">
        <v>46558</v>
      </c>
      <c r="O50" s="5">
        <v>8370</v>
      </c>
      <c r="P50" s="5">
        <v>17176</v>
      </c>
      <c r="Q50" s="5">
        <v>2022</v>
      </c>
      <c r="R50" s="5">
        <v>28762</v>
      </c>
      <c r="S50" s="5">
        <v>6039.1</v>
      </c>
      <c r="T50" s="5">
        <v>604</v>
      </c>
      <c r="U50" s="5">
        <v>307</v>
      </c>
      <c r="V50" s="5">
        <v>1880.9</v>
      </c>
      <c r="W50" s="5">
        <v>580.5</v>
      </c>
      <c r="X50" s="13">
        <v>1633.9</v>
      </c>
      <c r="Y50" s="13">
        <v>2505.3000000000002</v>
      </c>
      <c r="Z50" s="13">
        <v>1848.6</v>
      </c>
    </row>
    <row r="51" spans="2:26" x14ac:dyDescent="0.3">
      <c r="B51" s="11" t="s">
        <v>1303</v>
      </c>
      <c r="C51" s="5">
        <v>119600</v>
      </c>
      <c r="D51" s="5">
        <v>102</v>
      </c>
      <c r="E51" s="5">
        <v>43</v>
      </c>
      <c r="F51" s="5">
        <v>39.799999999999997</v>
      </c>
      <c r="G51" s="5">
        <v>3.2</v>
      </c>
      <c r="I51" s="5">
        <v>197400</v>
      </c>
      <c r="J51" s="5">
        <v>187.8</v>
      </c>
      <c r="K51" s="5">
        <v>8488200</v>
      </c>
      <c r="L51" s="5" t="s">
        <v>1300</v>
      </c>
      <c r="M51" s="5">
        <v>19590.8</v>
      </c>
      <c r="N51" s="5">
        <v>45009</v>
      </c>
      <c r="O51" s="5">
        <v>7433.9</v>
      </c>
      <c r="P51" s="5">
        <v>21395</v>
      </c>
      <c r="Q51" s="5">
        <v>2457.6999999999998</v>
      </c>
      <c r="R51" s="5">
        <v>22891</v>
      </c>
      <c r="S51" s="5">
        <v>4615</v>
      </c>
      <c r="T51" s="5">
        <v>701</v>
      </c>
      <c r="U51" s="5">
        <v>345.4</v>
      </c>
      <c r="V51" s="5">
        <v>3371.9</v>
      </c>
      <c r="W51" s="5">
        <v>1070.5</v>
      </c>
      <c r="X51" s="13">
        <v>245839</v>
      </c>
      <c r="Y51" s="13">
        <v>2744.8</v>
      </c>
      <c r="Z51" s="13">
        <v>2510.8000000000002</v>
      </c>
    </row>
    <row r="52" spans="2:26" x14ac:dyDescent="0.3">
      <c r="B52" s="11" t="s">
        <v>1304</v>
      </c>
      <c r="C52" s="5">
        <v>294420</v>
      </c>
      <c r="D52" s="5">
        <v>85</v>
      </c>
      <c r="E52" s="5">
        <v>44</v>
      </c>
      <c r="F52" s="5">
        <v>38.6</v>
      </c>
      <c r="G52" s="5">
        <v>5.4</v>
      </c>
      <c r="I52" s="5">
        <v>370000</v>
      </c>
      <c r="J52" s="5">
        <v>129.1</v>
      </c>
      <c r="K52" s="5">
        <v>16280000</v>
      </c>
      <c r="L52" s="5">
        <v>4.5999999999999996</v>
      </c>
      <c r="M52" s="5">
        <v>37965.5</v>
      </c>
      <c r="N52" s="5">
        <v>105222</v>
      </c>
      <c r="O52" s="5">
        <v>15437.4</v>
      </c>
      <c r="P52" s="5">
        <v>58309</v>
      </c>
      <c r="Q52" s="5">
        <v>6129.1</v>
      </c>
      <c r="R52" s="5">
        <v>46036</v>
      </c>
      <c r="S52" s="5">
        <v>8955.9</v>
      </c>
      <c r="T52" s="5">
        <v>670</v>
      </c>
      <c r="U52" s="5">
        <v>328.8</v>
      </c>
      <c r="V52" s="5">
        <v>6019.5</v>
      </c>
      <c r="W52" s="5">
        <v>1328.8</v>
      </c>
      <c r="X52" s="13">
        <v>3755.1</v>
      </c>
      <c r="Y52" s="13">
        <v>5800.5</v>
      </c>
      <c r="Z52" s="13">
        <v>5624.2</v>
      </c>
    </row>
    <row r="53" spans="2:26" x14ac:dyDescent="0.3">
      <c r="B53" s="11" t="s">
        <v>1305</v>
      </c>
      <c r="C53" s="5">
        <v>104860</v>
      </c>
      <c r="D53" s="5">
        <v>114.5</v>
      </c>
      <c r="E53" s="5">
        <v>50</v>
      </c>
      <c r="F53" s="5">
        <v>44.6</v>
      </c>
      <c r="G53" s="5">
        <v>5.4</v>
      </c>
      <c r="I53" s="5">
        <v>88500</v>
      </c>
      <c r="J53" s="5">
        <v>162.19999999999999</v>
      </c>
      <c r="K53" s="5">
        <v>4425000</v>
      </c>
      <c r="L53" s="5">
        <v>32.5</v>
      </c>
      <c r="M53" s="5">
        <v>9381.6</v>
      </c>
      <c r="N53" s="5">
        <v>38848</v>
      </c>
      <c r="O53" s="5">
        <v>4609.8</v>
      </c>
      <c r="P53" s="5">
        <v>27216</v>
      </c>
      <c r="Q53" s="5">
        <v>2371.5</v>
      </c>
      <c r="R53" s="5">
        <v>11556</v>
      </c>
      <c r="S53" s="5">
        <v>2187.6</v>
      </c>
      <c r="T53" s="5">
        <v>65</v>
      </c>
      <c r="U53" s="5">
        <v>50.2</v>
      </c>
      <c r="V53" s="5">
        <v>1092.8</v>
      </c>
      <c r="W53" s="5">
        <v>138</v>
      </c>
      <c r="X53" s="13">
        <v>973.3</v>
      </c>
      <c r="Y53" s="13">
        <v>1330.5</v>
      </c>
      <c r="Z53" s="13">
        <v>1237.2</v>
      </c>
    </row>
    <row r="54" spans="2:26" x14ac:dyDescent="0.3">
      <c r="B54" s="11" t="s">
        <v>1306</v>
      </c>
      <c r="C54" s="5">
        <v>111680</v>
      </c>
      <c r="D54" s="5">
        <v>87.5</v>
      </c>
      <c r="E54" s="5">
        <v>40</v>
      </c>
      <c r="F54" s="5">
        <v>35.799999999999997</v>
      </c>
      <c r="G54" s="5">
        <v>4.2</v>
      </c>
      <c r="I54" s="5">
        <v>186000</v>
      </c>
      <c r="J54" s="5">
        <v>142.5</v>
      </c>
      <c r="K54" s="5">
        <v>7440000</v>
      </c>
      <c r="L54" s="5" t="s">
        <v>1300</v>
      </c>
      <c r="M54" s="5">
        <v>18432.099999999999</v>
      </c>
      <c r="N54" s="5">
        <v>32556</v>
      </c>
      <c r="O54" s="5">
        <v>7582.6</v>
      </c>
      <c r="P54" s="5">
        <v>5670</v>
      </c>
      <c r="Q54" s="5">
        <v>676.8</v>
      </c>
      <c r="R54" s="5">
        <v>24855</v>
      </c>
      <c r="S54" s="5">
        <v>5816.2</v>
      </c>
      <c r="T54" s="5">
        <v>1988</v>
      </c>
      <c r="U54" s="5">
        <v>1080.3</v>
      </c>
      <c r="V54" s="5">
        <v>2607.1</v>
      </c>
      <c r="W54" s="5">
        <v>713.3</v>
      </c>
      <c r="X54" s="13">
        <v>1600.2</v>
      </c>
      <c r="Y54" s="13">
        <v>2544</v>
      </c>
      <c r="Z54" s="13">
        <v>3384.9</v>
      </c>
    </row>
    <row r="55" spans="2:26" x14ac:dyDescent="0.3">
      <c r="B55" s="11" t="s">
        <v>1307</v>
      </c>
      <c r="C55" s="5">
        <v>251980</v>
      </c>
      <c r="D55" s="5">
        <v>79</v>
      </c>
      <c r="E55" s="5">
        <v>36</v>
      </c>
      <c r="F55" s="5">
        <v>30.9</v>
      </c>
      <c r="G55" s="5">
        <v>5.0999999999999996</v>
      </c>
      <c r="I55" s="5">
        <v>251867</v>
      </c>
      <c r="J55" s="5">
        <v>121.5</v>
      </c>
      <c r="K55" s="5">
        <v>9067212</v>
      </c>
      <c r="L55" s="5">
        <v>25.2</v>
      </c>
      <c r="M55" s="5">
        <v>25198.400000000001</v>
      </c>
      <c r="N55" s="5">
        <v>73474</v>
      </c>
      <c r="O55" s="5">
        <v>13696.3</v>
      </c>
      <c r="P55" s="5">
        <v>18587.8</v>
      </c>
      <c r="Q55" s="5">
        <v>2357.8000000000002</v>
      </c>
      <c r="R55" s="5">
        <v>54629</v>
      </c>
      <c r="S55" s="5">
        <v>11001</v>
      </c>
      <c r="T55" s="5">
        <v>181</v>
      </c>
      <c r="U55" s="5">
        <v>82.7</v>
      </c>
      <c r="V55" s="5">
        <v>3104</v>
      </c>
      <c r="W55" s="5">
        <v>516.70000000000005</v>
      </c>
      <c r="X55" s="13">
        <v>1852</v>
      </c>
      <c r="Y55" s="5">
        <v>1941.6</v>
      </c>
      <c r="Z55" s="13">
        <v>4087.8</v>
      </c>
    </row>
    <row r="56" spans="2:26" x14ac:dyDescent="0.3">
      <c r="B56" s="11" t="s">
        <v>1308</v>
      </c>
      <c r="C56" s="5">
        <v>207040</v>
      </c>
      <c r="D56" s="5">
        <v>106.5</v>
      </c>
      <c r="E56" s="5">
        <v>48</v>
      </c>
      <c r="F56" s="5">
        <v>44.2</v>
      </c>
      <c r="G56" s="5">
        <v>3.8</v>
      </c>
      <c r="I56" s="5">
        <v>243300</v>
      </c>
      <c r="J56" s="5">
        <v>139.5</v>
      </c>
      <c r="K56" s="5">
        <v>11678400</v>
      </c>
      <c r="L56" s="5">
        <v>13.5</v>
      </c>
      <c r="M56" s="5">
        <v>23792.799999999999</v>
      </c>
      <c r="N56" s="5">
        <v>64151</v>
      </c>
      <c r="O56" s="5">
        <v>11540.7</v>
      </c>
      <c r="P56" s="5">
        <v>23533</v>
      </c>
      <c r="Q56" s="5">
        <v>2968.7</v>
      </c>
      <c r="R56" s="5">
        <v>40004</v>
      </c>
      <c r="S56" s="5">
        <v>8157.9</v>
      </c>
      <c r="T56" s="5">
        <v>564</v>
      </c>
      <c r="U56" s="5">
        <v>274.5</v>
      </c>
      <c r="V56" s="5">
        <v>2748.9</v>
      </c>
      <c r="W56" s="5">
        <v>615.5</v>
      </c>
      <c r="X56" s="13">
        <v>2081.5</v>
      </c>
      <c r="Y56" s="13">
        <v>3045.4</v>
      </c>
      <c r="Z56" s="13">
        <v>3760.7</v>
      </c>
    </row>
    <row r="57" spans="2:26" x14ac:dyDescent="0.3">
      <c r="B57" s="11" t="s">
        <v>1309</v>
      </c>
      <c r="C57" s="5">
        <v>95450</v>
      </c>
      <c r="D57" s="5">
        <v>91.5</v>
      </c>
      <c r="E57" s="5">
        <v>46.3</v>
      </c>
      <c r="F57" s="5">
        <v>42</v>
      </c>
      <c r="G57" s="5">
        <v>4.3</v>
      </c>
      <c r="I57" s="5">
        <v>104256</v>
      </c>
      <c r="J57" s="5">
        <v>127.1</v>
      </c>
      <c r="K57" s="5">
        <v>4827053</v>
      </c>
      <c r="L57" s="5">
        <v>15.5</v>
      </c>
      <c r="M57" s="5">
        <v>11195.7</v>
      </c>
      <c r="N57" s="5">
        <v>33444</v>
      </c>
      <c r="O57" s="5">
        <v>4011.3</v>
      </c>
      <c r="P57" s="5">
        <v>25156</v>
      </c>
      <c r="Q57" s="5">
        <v>2491.5</v>
      </c>
      <c r="R57" s="5">
        <v>8260</v>
      </c>
      <c r="S57" s="5">
        <v>1509.4</v>
      </c>
      <c r="T57" s="5">
        <v>17</v>
      </c>
      <c r="U57" s="5">
        <v>8.6</v>
      </c>
      <c r="V57" s="5">
        <v>2078.4</v>
      </c>
      <c r="W57" s="5">
        <v>706.5</v>
      </c>
      <c r="X57" s="13">
        <v>1565.7</v>
      </c>
      <c r="Y57" s="13">
        <v>1222.5</v>
      </c>
      <c r="Z57" s="5">
        <v>1611.4</v>
      </c>
    </row>
    <row r="58" spans="2:26" x14ac:dyDescent="0.3">
      <c r="B58" s="11" t="s">
        <v>1310</v>
      </c>
      <c r="C58" s="5">
        <v>135000</v>
      </c>
      <c r="D58" s="5">
        <v>76</v>
      </c>
      <c r="E58" s="5">
        <v>44</v>
      </c>
      <c r="F58" s="5">
        <v>40.9</v>
      </c>
      <c r="G58" s="5">
        <v>3.1</v>
      </c>
      <c r="I58" s="5">
        <v>209000</v>
      </c>
      <c r="J58" s="5">
        <v>154.30000000000001</v>
      </c>
      <c r="K58" s="5">
        <v>9196000</v>
      </c>
      <c r="L58" s="5" t="s">
        <v>1300</v>
      </c>
      <c r="M58" s="5">
        <v>21765.5</v>
      </c>
      <c r="N58" s="5">
        <v>42703</v>
      </c>
      <c r="O58" s="5">
        <v>9018.4</v>
      </c>
      <c r="P58" s="5">
        <v>10487</v>
      </c>
      <c r="Q58" s="5">
        <v>1379.2</v>
      </c>
      <c r="R58" s="5">
        <v>30959</v>
      </c>
      <c r="S58" s="5">
        <v>7096.3</v>
      </c>
      <c r="T58" s="5">
        <v>1156</v>
      </c>
      <c r="U58" s="5">
        <v>523.20000000000005</v>
      </c>
      <c r="V58" s="5">
        <v>3684</v>
      </c>
      <c r="W58" s="5">
        <v>1976.9</v>
      </c>
      <c r="X58" s="13">
        <v>2337.6</v>
      </c>
      <c r="Y58" s="13">
        <v>2270.1999999999998</v>
      </c>
      <c r="Z58" s="5">
        <v>2478.4</v>
      </c>
    </row>
    <row r="59" spans="2:26" x14ac:dyDescent="0.3">
      <c r="B59" s="11" t="s">
        <v>1311</v>
      </c>
      <c r="C59" s="5">
        <v>93010</v>
      </c>
      <c r="D59" s="5">
        <v>110.5</v>
      </c>
      <c r="E59" s="5">
        <v>47</v>
      </c>
      <c r="F59" s="5">
        <v>42.3</v>
      </c>
      <c r="G59" s="5">
        <v>4.7</v>
      </c>
      <c r="I59" s="5">
        <v>80150</v>
      </c>
      <c r="J59" s="5">
        <v>176.8</v>
      </c>
      <c r="K59" s="5">
        <v>3767050</v>
      </c>
      <c r="L59" s="5">
        <v>31.8</v>
      </c>
      <c r="M59" s="5">
        <v>8538.9</v>
      </c>
      <c r="N59" s="5">
        <v>34747</v>
      </c>
      <c r="O59" s="5">
        <v>4271.8999999999996</v>
      </c>
      <c r="P59" s="5">
        <v>25682</v>
      </c>
      <c r="Q59" s="5">
        <v>2300.9</v>
      </c>
      <c r="R59" s="5">
        <v>8724</v>
      </c>
      <c r="S59" s="5">
        <v>1811.1</v>
      </c>
      <c r="T59" s="5">
        <v>325</v>
      </c>
      <c r="U59" s="5">
        <v>157.5</v>
      </c>
      <c r="V59" s="5">
        <v>835.5</v>
      </c>
      <c r="W59" s="5">
        <v>104</v>
      </c>
      <c r="X59" s="13">
        <v>681</v>
      </c>
      <c r="Y59" s="13">
        <v>1603.9</v>
      </c>
      <c r="Z59" s="5">
        <v>1042.5999999999999</v>
      </c>
    </row>
    <row r="60" spans="2:26" x14ac:dyDescent="0.3">
      <c r="B60" s="11" t="s">
        <v>1312</v>
      </c>
      <c r="C60" s="5">
        <v>84570</v>
      </c>
      <c r="D60" s="5">
        <v>101.5</v>
      </c>
      <c r="E60" s="5">
        <v>45</v>
      </c>
      <c r="F60" s="5">
        <v>41.3</v>
      </c>
      <c r="G60" s="5">
        <v>3.7</v>
      </c>
      <c r="I60" s="5">
        <v>86879</v>
      </c>
      <c r="J60" s="5">
        <v>130.6</v>
      </c>
      <c r="K60" s="5">
        <v>3909555</v>
      </c>
      <c r="L60" s="5">
        <v>19.899999999999999</v>
      </c>
      <c r="M60" s="5">
        <v>9015.4</v>
      </c>
      <c r="N60" s="5">
        <v>29654</v>
      </c>
      <c r="O60" s="5">
        <v>3806.9</v>
      </c>
      <c r="P60" s="5">
        <v>19753</v>
      </c>
      <c r="Q60" s="5">
        <v>1969.4</v>
      </c>
      <c r="R60" s="5">
        <v>9831</v>
      </c>
      <c r="S60" s="5">
        <v>1806.4</v>
      </c>
      <c r="T60" s="5">
        <v>62</v>
      </c>
      <c r="U60" s="5">
        <v>30.3</v>
      </c>
      <c r="V60" s="5">
        <v>854.2</v>
      </c>
      <c r="W60" s="5">
        <v>125.5</v>
      </c>
      <c r="X60" s="13">
        <v>622.6</v>
      </c>
      <c r="Y60" s="5">
        <v>2319.6</v>
      </c>
      <c r="Z60" s="5">
        <v>1286.5999999999999</v>
      </c>
    </row>
    <row r="61" spans="2:26" x14ac:dyDescent="0.3">
      <c r="B61" s="11" t="s">
        <v>1313</v>
      </c>
      <c r="C61" s="5">
        <v>104430</v>
      </c>
      <c r="D61" s="5">
        <v>96</v>
      </c>
      <c r="E61" s="5">
        <v>42.1</v>
      </c>
      <c r="F61" s="5">
        <v>38</v>
      </c>
      <c r="G61" s="5">
        <v>4.0999999999999996</v>
      </c>
      <c r="I61" s="15">
        <v>115927</v>
      </c>
      <c r="J61" s="5">
        <v>174.1</v>
      </c>
      <c r="K61" s="5">
        <v>4880527</v>
      </c>
      <c r="L61" s="5">
        <v>12.9</v>
      </c>
      <c r="M61" s="5">
        <v>12173</v>
      </c>
      <c r="N61" s="5">
        <v>36.706000000000003</v>
      </c>
      <c r="O61" s="5">
        <v>5411.6</v>
      </c>
      <c r="P61" s="5">
        <v>17616</v>
      </c>
      <c r="Q61" s="5">
        <v>1803.4</v>
      </c>
      <c r="R61" s="5">
        <v>19057</v>
      </c>
      <c r="S61" s="5">
        <v>3591</v>
      </c>
      <c r="T61" s="5">
        <v>29</v>
      </c>
      <c r="U61" s="5">
        <v>13.5</v>
      </c>
      <c r="V61" s="5">
        <v>946.6</v>
      </c>
      <c r="W61" s="5">
        <v>330.4</v>
      </c>
      <c r="X61" s="13">
        <v>778.9</v>
      </c>
      <c r="Y61" s="5">
        <v>3342.1</v>
      </c>
      <c r="Z61" s="5">
        <v>1363.4</v>
      </c>
    </row>
    <row r="62" spans="2:26" x14ac:dyDescent="0.3">
      <c r="B62" s="11" t="s">
        <v>1314</v>
      </c>
      <c r="C62" s="5">
        <v>128740</v>
      </c>
      <c r="D62" s="5">
        <v>103</v>
      </c>
      <c r="E62" s="5">
        <v>48</v>
      </c>
      <c r="F62" s="5">
        <v>42.1</v>
      </c>
      <c r="G62" s="5">
        <v>5.9</v>
      </c>
      <c r="I62" s="5">
        <v>125000</v>
      </c>
      <c r="J62" s="5">
        <v>147.5</v>
      </c>
      <c r="K62" s="5">
        <v>6000000</v>
      </c>
      <c r="L62" s="5">
        <v>21.6</v>
      </c>
      <c r="M62" s="5">
        <v>13524.3</v>
      </c>
      <c r="N62" s="5">
        <v>44335</v>
      </c>
      <c r="O62" s="5">
        <v>6108.9</v>
      </c>
      <c r="P62" s="5">
        <v>28217</v>
      </c>
      <c r="Q62" s="5">
        <v>2828.6</v>
      </c>
      <c r="R62" s="5">
        <v>15723</v>
      </c>
      <c r="S62" s="5">
        <v>3093</v>
      </c>
      <c r="T62" s="5">
        <v>368</v>
      </c>
      <c r="U62" s="5">
        <v>180.4</v>
      </c>
      <c r="V62" s="5">
        <v>1094</v>
      </c>
      <c r="W62" s="5">
        <v>336.5</v>
      </c>
      <c r="X62" s="13">
        <v>1468.3</v>
      </c>
      <c r="Y62" s="13">
        <v>2078.4</v>
      </c>
      <c r="Z62" s="5">
        <v>2438.1999999999998</v>
      </c>
    </row>
    <row r="63" spans="2:26" x14ac:dyDescent="0.3">
      <c r="B63" s="11" t="s">
        <v>1315</v>
      </c>
      <c r="C63" s="5">
        <v>106400</v>
      </c>
      <c r="D63" s="5">
        <v>112.5</v>
      </c>
      <c r="E63" s="5">
        <v>50</v>
      </c>
      <c r="F63" s="5">
        <v>46.3</v>
      </c>
      <c r="G63" s="5">
        <v>3.7</v>
      </c>
      <c r="I63" s="5">
        <v>548474</v>
      </c>
      <c r="J63" s="5">
        <v>127.9</v>
      </c>
      <c r="K63" s="5">
        <v>27423700</v>
      </c>
      <c r="L63" s="5">
        <v>16.8</v>
      </c>
      <c r="M63" s="5">
        <v>56409.9</v>
      </c>
      <c r="N63" s="5">
        <v>187316</v>
      </c>
      <c r="O63" s="5">
        <v>24537</v>
      </c>
      <c r="P63" s="5">
        <v>132978</v>
      </c>
      <c r="Q63" s="5">
        <v>13230.2</v>
      </c>
      <c r="R63" s="5">
        <v>52613</v>
      </c>
      <c r="S63" s="5">
        <v>10447.1</v>
      </c>
      <c r="T63" s="5">
        <v>1678</v>
      </c>
      <c r="U63" s="5">
        <v>849.2</v>
      </c>
      <c r="V63" s="5">
        <v>6626.2</v>
      </c>
      <c r="W63" s="5">
        <v>1833.3</v>
      </c>
      <c r="X63" s="13">
        <v>4126.8999999999996</v>
      </c>
      <c r="Y63" s="13">
        <v>11207.1</v>
      </c>
      <c r="Z63" s="5">
        <v>8079.4</v>
      </c>
    </row>
    <row r="64" spans="2:26" x14ac:dyDescent="0.3">
      <c r="B64" s="11" t="s">
        <v>1316</v>
      </c>
      <c r="C64" s="5">
        <v>67880</v>
      </c>
      <c r="D64" s="5">
        <v>75.5</v>
      </c>
      <c r="E64" s="5">
        <v>30.5</v>
      </c>
      <c r="F64" s="5">
        <v>28.5</v>
      </c>
      <c r="G64" s="5">
        <v>2</v>
      </c>
      <c r="I64" s="5">
        <v>160500</v>
      </c>
      <c r="J64" s="5">
        <v>177.9</v>
      </c>
      <c r="K64" s="5">
        <v>4895250</v>
      </c>
      <c r="L64" s="5" t="s">
        <v>1300</v>
      </c>
      <c r="M64" s="5">
        <v>16081.1</v>
      </c>
      <c r="N64" s="5">
        <v>37061</v>
      </c>
      <c r="O64" s="5">
        <v>10610.9</v>
      </c>
      <c r="P64" s="5">
        <v>1247</v>
      </c>
      <c r="Q64" s="5">
        <v>161.6</v>
      </c>
      <c r="R64" s="5">
        <v>30754</v>
      </c>
      <c r="S64" s="5">
        <v>7858.4</v>
      </c>
      <c r="T64" s="5">
        <v>5044</v>
      </c>
      <c r="U64" s="5">
        <v>2588.1</v>
      </c>
      <c r="V64" s="5">
        <v>1594.4</v>
      </c>
      <c r="W64" s="5">
        <v>325.7</v>
      </c>
      <c r="X64" s="13">
        <v>662.8</v>
      </c>
      <c r="Y64" s="13">
        <v>1448.4</v>
      </c>
      <c r="Z64" s="5">
        <v>1438.9</v>
      </c>
    </row>
    <row r="65" spans="2:26" x14ac:dyDescent="0.3">
      <c r="B65" s="11" t="s">
        <v>1317</v>
      </c>
      <c r="C65" s="5">
        <v>59840</v>
      </c>
      <c r="D65" s="5">
        <v>80.5</v>
      </c>
      <c r="E65" s="5">
        <v>34</v>
      </c>
      <c r="F65" s="5">
        <v>30.6</v>
      </c>
      <c r="G65" s="5">
        <v>3.4</v>
      </c>
      <c r="I65" s="5">
        <v>284000</v>
      </c>
      <c r="J65" s="5">
        <v>135.1</v>
      </c>
      <c r="K65" s="5">
        <v>12382400</v>
      </c>
      <c r="L65" s="5">
        <v>2.1</v>
      </c>
      <c r="M65" s="5">
        <v>28199.599999999999</v>
      </c>
      <c r="N65" s="5">
        <v>71181</v>
      </c>
      <c r="O65" s="5">
        <v>12834</v>
      </c>
      <c r="P65" s="5">
        <v>22574</v>
      </c>
      <c r="Q65" s="5">
        <v>2845.2</v>
      </c>
      <c r="R65" s="5">
        <v>48089</v>
      </c>
      <c r="S65" s="5">
        <v>9756.4</v>
      </c>
      <c r="T65" s="5">
        <v>499</v>
      </c>
      <c r="U65" s="5">
        <v>229.2</v>
      </c>
      <c r="V65" s="5">
        <v>3658.1</v>
      </c>
      <c r="W65" s="5">
        <v>1324.7</v>
      </c>
      <c r="X65" s="5">
        <v>2981.7</v>
      </c>
      <c r="Y65" s="13">
        <v>3242.4</v>
      </c>
      <c r="Z65" s="13">
        <v>4158.8</v>
      </c>
    </row>
    <row r="66" spans="2:26" x14ac:dyDescent="0.3">
      <c r="B66" s="11" t="s">
        <v>1318</v>
      </c>
      <c r="C66" s="5">
        <v>163380</v>
      </c>
      <c r="D66" s="5">
        <v>84.5</v>
      </c>
      <c r="E66" s="5">
        <v>35.5</v>
      </c>
      <c r="F66" s="5">
        <v>32.200000000000003</v>
      </c>
      <c r="G66" s="5">
        <v>3.3</v>
      </c>
      <c r="I66" s="5">
        <v>243000</v>
      </c>
      <c r="J66" s="5">
        <v>172.4</v>
      </c>
      <c r="K66" s="5">
        <v>8626500</v>
      </c>
      <c r="L66" s="5" t="s">
        <v>1300</v>
      </c>
      <c r="M66" s="5">
        <v>24503.4</v>
      </c>
      <c r="N66" s="5">
        <v>59248</v>
      </c>
      <c r="O66" s="5">
        <v>14734.1</v>
      </c>
      <c r="P66" s="5">
        <v>5360</v>
      </c>
      <c r="Q66" s="5">
        <v>672.4</v>
      </c>
      <c r="R66" s="5">
        <v>49962</v>
      </c>
      <c r="S66" s="5">
        <v>12142.8</v>
      </c>
      <c r="T66" s="5">
        <v>3915</v>
      </c>
      <c r="U66" s="5">
        <v>1898.1</v>
      </c>
      <c r="V66" s="5">
        <v>3791.8</v>
      </c>
      <c r="W66" s="5">
        <v>683.7</v>
      </c>
      <c r="X66" s="13">
        <v>1421.7</v>
      </c>
      <c r="Y66" s="13">
        <v>1277.2</v>
      </c>
      <c r="Z66" s="13">
        <v>2594.9</v>
      </c>
    </row>
    <row r="67" spans="2:26" x14ac:dyDescent="0.3">
      <c r="B67" s="11" t="s">
        <v>1319</v>
      </c>
      <c r="C67" s="5">
        <v>85250</v>
      </c>
      <c r="D67" s="5">
        <v>70</v>
      </c>
      <c r="E67" s="5">
        <v>31.5</v>
      </c>
      <c r="F67" s="5">
        <v>27.7</v>
      </c>
      <c r="G67" s="5">
        <v>3.8</v>
      </c>
      <c r="I67" s="5">
        <v>101334</v>
      </c>
      <c r="J67" s="5">
        <v>140</v>
      </c>
      <c r="K67" s="5">
        <v>3192021</v>
      </c>
      <c r="L67" s="5">
        <v>8.1999999999999993</v>
      </c>
      <c r="M67" s="5">
        <v>10524.1</v>
      </c>
      <c r="N67" s="5">
        <v>29718</v>
      </c>
      <c r="O67" s="5">
        <v>6526.2</v>
      </c>
      <c r="P67" s="5">
        <v>8041</v>
      </c>
      <c r="Q67" s="5">
        <v>987.2</v>
      </c>
      <c r="R67" s="5">
        <v>19997</v>
      </c>
      <c r="S67" s="5">
        <v>4685.7</v>
      </c>
      <c r="T67" s="5">
        <v>1676</v>
      </c>
      <c r="U67" s="5">
        <v>852.9</v>
      </c>
      <c r="V67" s="5">
        <v>1609.8</v>
      </c>
      <c r="W67" s="5">
        <v>155.9</v>
      </c>
      <c r="X67" s="13">
        <v>707.4</v>
      </c>
      <c r="Y67" s="13">
        <v>344.6</v>
      </c>
      <c r="Z67" s="5">
        <v>1180.0999999999999</v>
      </c>
    </row>
    <row r="68" spans="2:26" x14ac:dyDescent="0.3">
      <c r="B68" s="11" t="s">
        <v>1320</v>
      </c>
      <c r="C68" s="5">
        <v>98610</v>
      </c>
      <c r="D68" s="5">
        <v>85.5</v>
      </c>
      <c r="E68" s="5">
        <v>38.5</v>
      </c>
      <c r="F68" s="5">
        <v>32</v>
      </c>
      <c r="G68" s="5">
        <v>6.5</v>
      </c>
      <c r="I68" s="5">
        <v>78870</v>
      </c>
      <c r="J68" s="5">
        <v>133.80000000000001</v>
      </c>
      <c r="K68" s="5">
        <v>3036495</v>
      </c>
      <c r="L68" s="5">
        <v>38.1</v>
      </c>
      <c r="M68" s="5">
        <v>8163.6</v>
      </c>
      <c r="N68" s="5">
        <v>36192</v>
      </c>
      <c r="O68" s="5">
        <v>4522.2</v>
      </c>
      <c r="P68" s="5">
        <v>26547</v>
      </c>
      <c r="Q68" s="5">
        <v>2737</v>
      </c>
      <c r="R68" s="5">
        <v>9600</v>
      </c>
      <c r="S68" s="5">
        <v>1774.8</v>
      </c>
      <c r="T68" s="5">
        <v>18</v>
      </c>
      <c r="U68" s="5">
        <v>8.6</v>
      </c>
      <c r="V68" s="5">
        <v>970.8</v>
      </c>
      <c r="W68" s="5">
        <v>83.3</v>
      </c>
      <c r="X68" s="13">
        <v>552.4</v>
      </c>
      <c r="Y68" s="13">
        <v>865.6</v>
      </c>
      <c r="Z68" s="5">
        <v>1169.4000000000001</v>
      </c>
    </row>
    <row r="69" spans="2:26" x14ac:dyDescent="0.3">
      <c r="B69" s="11" t="s">
        <v>1321</v>
      </c>
      <c r="C69" s="5">
        <v>138750</v>
      </c>
      <c r="D69" s="5">
        <v>85.5</v>
      </c>
      <c r="E69" s="5">
        <v>43.5</v>
      </c>
      <c r="F69" s="5">
        <v>38.9</v>
      </c>
      <c r="G69" s="5">
        <v>4.5999999999999996</v>
      </c>
      <c r="I69" s="5">
        <v>152500</v>
      </c>
      <c r="J69" s="5">
        <v>167.5</v>
      </c>
      <c r="K69" s="5">
        <v>6633750</v>
      </c>
      <c r="L69" s="5">
        <v>13.8</v>
      </c>
      <c r="M69" s="5">
        <v>15959.8</v>
      </c>
      <c r="N69" s="5">
        <v>50846</v>
      </c>
      <c r="O69" s="5">
        <v>8434.9</v>
      </c>
      <c r="P69" s="5">
        <v>22783</v>
      </c>
      <c r="Q69" s="5">
        <v>2355.9</v>
      </c>
      <c r="R69" s="5">
        <v>27582</v>
      </c>
      <c r="S69" s="5">
        <v>5858.3</v>
      </c>
      <c r="T69" s="5">
        <v>469</v>
      </c>
      <c r="U69" s="5">
        <v>219.9</v>
      </c>
      <c r="V69" s="5">
        <v>1993.8</v>
      </c>
      <c r="W69" s="5">
        <v>359.6</v>
      </c>
      <c r="X69" s="13">
        <v>1288.5999999999999</v>
      </c>
      <c r="Y69" s="13">
        <v>2234.4</v>
      </c>
      <c r="Z69" s="5">
        <v>1648.5</v>
      </c>
    </row>
    <row r="70" spans="2:26" x14ac:dyDescent="0.3">
      <c r="B70" s="11" t="s">
        <v>1322</v>
      </c>
      <c r="C70" s="5">
        <v>262120</v>
      </c>
      <c r="D70" s="5">
        <v>110.5</v>
      </c>
      <c r="E70" s="5">
        <v>50</v>
      </c>
      <c r="F70" s="5">
        <v>49.7</v>
      </c>
      <c r="G70" s="5">
        <v>0.3</v>
      </c>
      <c r="I70" s="5">
        <v>270000</v>
      </c>
      <c r="J70" s="5">
        <v>164.7</v>
      </c>
      <c r="K70" s="5">
        <v>13500000</v>
      </c>
      <c r="L70" s="5">
        <v>18.100000000000001</v>
      </c>
      <c r="M70" s="5">
        <v>28642.6</v>
      </c>
      <c r="N70" s="5">
        <v>91884</v>
      </c>
      <c r="O70" s="5">
        <v>13591.7</v>
      </c>
      <c r="P70" s="5">
        <v>44780</v>
      </c>
      <c r="Q70" s="5">
        <v>4841.3</v>
      </c>
      <c r="R70" s="5">
        <v>46979</v>
      </c>
      <c r="S70" s="5">
        <v>8694.1</v>
      </c>
      <c r="T70" s="5">
        <v>105</v>
      </c>
      <c r="U70" s="5">
        <v>54.5</v>
      </c>
      <c r="V70" s="5">
        <v>2952.8</v>
      </c>
      <c r="W70" s="5">
        <v>389.3</v>
      </c>
      <c r="X70" s="13">
        <v>2411.6</v>
      </c>
      <c r="Y70" s="5">
        <v>5568.7</v>
      </c>
      <c r="Z70" s="5">
        <v>3728.4</v>
      </c>
    </row>
    <row r="71" spans="2:26" x14ac:dyDescent="0.3">
      <c r="B71" s="11" t="s">
        <v>1323</v>
      </c>
      <c r="C71" s="5">
        <v>215280</v>
      </c>
      <c r="D71" s="5">
        <v>86</v>
      </c>
      <c r="E71" s="5">
        <v>44</v>
      </c>
      <c r="F71" s="5">
        <v>39.299999999999997</v>
      </c>
      <c r="G71" s="5">
        <v>4.7</v>
      </c>
      <c r="I71" s="5">
        <v>166515</v>
      </c>
      <c r="J71" s="5">
        <v>104.2</v>
      </c>
      <c r="K71" s="5">
        <v>7326660</v>
      </c>
      <c r="L71" s="5">
        <v>37.6</v>
      </c>
      <c r="M71" s="5">
        <v>17917.8</v>
      </c>
      <c r="N71" s="5">
        <v>72519</v>
      </c>
      <c r="O71" s="5">
        <v>9348.1</v>
      </c>
      <c r="P71" s="5">
        <v>54523</v>
      </c>
      <c r="Q71" s="5">
        <v>5779.2</v>
      </c>
      <c r="R71" s="5">
        <v>17812</v>
      </c>
      <c r="S71" s="5">
        <v>3490.6</v>
      </c>
      <c r="T71" s="5">
        <v>154</v>
      </c>
      <c r="U71" s="5">
        <v>74.7</v>
      </c>
      <c r="V71" s="5">
        <v>2306.8000000000002</v>
      </c>
      <c r="W71" s="5">
        <v>225.9</v>
      </c>
      <c r="X71" s="13">
        <v>1228</v>
      </c>
      <c r="Y71" s="13">
        <v>2183.8000000000002</v>
      </c>
      <c r="Z71" s="13">
        <v>2625.1</v>
      </c>
    </row>
    <row r="72" spans="2:26" x14ac:dyDescent="0.3">
      <c r="B72" s="11" t="s">
        <v>1324</v>
      </c>
      <c r="C72" s="5">
        <v>393960</v>
      </c>
      <c r="D72" s="5">
        <v>103</v>
      </c>
      <c r="E72" s="5">
        <v>49.5</v>
      </c>
      <c r="F72" s="5">
        <v>49.3</v>
      </c>
      <c r="G72" s="5">
        <v>0.2</v>
      </c>
      <c r="I72" s="5">
        <v>468250</v>
      </c>
      <c r="J72" s="5">
        <v>131.5</v>
      </c>
      <c r="K72" s="5">
        <v>23178375</v>
      </c>
      <c r="L72" s="5">
        <v>6</v>
      </c>
      <c r="M72" s="5">
        <v>50155.5</v>
      </c>
      <c r="N72" s="5">
        <v>131746</v>
      </c>
      <c r="O72" s="5">
        <v>20802.5</v>
      </c>
      <c r="P72" s="5">
        <v>54320</v>
      </c>
      <c r="Q72" s="5">
        <v>5825</v>
      </c>
      <c r="R72" s="5">
        <v>77069</v>
      </c>
      <c r="S72" s="5">
        <v>14824.6</v>
      </c>
      <c r="T72" s="5">
        <v>322</v>
      </c>
      <c r="U72" s="5">
        <v>146.69999999999999</v>
      </c>
      <c r="V72" s="5">
        <v>4264.3999999999996</v>
      </c>
      <c r="W72" s="5">
        <v>980.2</v>
      </c>
      <c r="X72" s="13">
        <v>2668.4</v>
      </c>
      <c r="Y72" s="13">
        <v>14661.9</v>
      </c>
      <c r="Z72" s="5">
        <v>6778</v>
      </c>
    </row>
    <row r="73" spans="2:26" x14ac:dyDescent="0.3">
      <c r="B73" s="11" t="s">
        <v>1325</v>
      </c>
      <c r="C73" s="5">
        <v>106400</v>
      </c>
      <c r="D73" s="5">
        <v>90</v>
      </c>
      <c r="E73" s="5">
        <v>40</v>
      </c>
      <c r="F73" s="5">
        <v>33.799999999999997</v>
      </c>
      <c r="G73" s="5">
        <v>6.2</v>
      </c>
      <c r="I73" s="5">
        <v>147000</v>
      </c>
      <c r="J73" s="5">
        <v>160.6</v>
      </c>
      <c r="K73" s="5">
        <v>5880000</v>
      </c>
      <c r="L73" s="5" t="s">
        <v>1300</v>
      </c>
      <c r="M73" s="5">
        <v>15222.6</v>
      </c>
      <c r="N73" s="5">
        <v>40268</v>
      </c>
      <c r="O73" s="5">
        <v>8084.5</v>
      </c>
      <c r="P73" s="5">
        <v>8600</v>
      </c>
      <c r="Q73" s="5">
        <v>1116.4000000000001</v>
      </c>
      <c r="R73" s="5">
        <v>30676</v>
      </c>
      <c r="S73" s="5">
        <v>6474.2</v>
      </c>
      <c r="T73" s="5">
        <v>980</v>
      </c>
      <c r="U73" s="5">
        <v>488.9</v>
      </c>
      <c r="V73" s="5">
        <v>2375.8000000000002</v>
      </c>
      <c r="W73" s="5">
        <v>249.2</v>
      </c>
      <c r="X73" s="13">
        <v>2608.9</v>
      </c>
      <c r="Y73" s="13">
        <v>315.10000000000002</v>
      </c>
      <c r="Z73" s="5">
        <v>1588.9</v>
      </c>
    </row>
    <row r="74" spans="2:26" x14ac:dyDescent="0.3">
      <c r="B74" s="11" t="s">
        <v>1326</v>
      </c>
      <c r="C74" s="5">
        <v>67880</v>
      </c>
      <c r="D74" s="5">
        <v>101.5</v>
      </c>
      <c r="E74" s="5">
        <v>47</v>
      </c>
      <c r="F74" s="5">
        <v>39.6</v>
      </c>
      <c r="G74" s="5">
        <v>7.4</v>
      </c>
      <c r="I74" s="5">
        <v>61900</v>
      </c>
      <c r="J74" s="5">
        <v>121.3</v>
      </c>
      <c r="K74" s="5">
        <v>2909300</v>
      </c>
      <c r="L74" s="5">
        <v>29.6</v>
      </c>
      <c r="M74" s="5">
        <v>6345.4</v>
      </c>
      <c r="N74" s="5">
        <v>24662</v>
      </c>
      <c r="O74" s="5">
        <v>3672.5</v>
      </c>
      <c r="P74" s="5">
        <v>13562</v>
      </c>
      <c r="Q74" s="5">
        <v>1317.2</v>
      </c>
      <c r="R74" s="5">
        <v>10985</v>
      </c>
      <c r="S74" s="5">
        <v>2307.5</v>
      </c>
      <c r="T74" s="5">
        <v>99</v>
      </c>
      <c r="U74" s="5">
        <v>44.8</v>
      </c>
      <c r="V74" s="5">
        <v>363.5</v>
      </c>
      <c r="W74" s="5">
        <v>84.3</v>
      </c>
      <c r="X74" s="13">
        <v>605.9</v>
      </c>
      <c r="Y74" s="13">
        <v>822.4</v>
      </c>
      <c r="Z74" s="5">
        <v>796.8</v>
      </c>
    </row>
    <row r="75" spans="2:26" x14ac:dyDescent="0.3">
      <c r="B75" s="11" t="s">
        <v>1327</v>
      </c>
      <c r="C75" s="5">
        <v>59840</v>
      </c>
      <c r="D75" s="5">
        <v>80.5</v>
      </c>
      <c r="E75" s="5">
        <v>34</v>
      </c>
      <c r="F75" s="5">
        <v>30.6</v>
      </c>
      <c r="G75" s="5">
        <v>3.4</v>
      </c>
      <c r="I75" s="5">
        <v>70125</v>
      </c>
      <c r="J75" s="5">
        <v>167.9</v>
      </c>
      <c r="K75" s="5">
        <v>2384250</v>
      </c>
      <c r="L75" s="5">
        <v>10.5</v>
      </c>
      <c r="M75" s="5">
        <v>7157.8</v>
      </c>
      <c r="N75" s="5">
        <v>20499</v>
      </c>
      <c r="O75" s="5">
        <v>2729.3</v>
      </c>
      <c r="P75" s="5">
        <v>15523</v>
      </c>
      <c r="Q75" s="5">
        <v>1602</v>
      </c>
      <c r="R75" s="5">
        <v>4755</v>
      </c>
      <c r="S75" s="5">
        <v>1033.9000000000001</v>
      </c>
      <c r="T75" s="5">
        <v>175</v>
      </c>
      <c r="U75" s="5">
        <v>83.2</v>
      </c>
      <c r="V75" s="5">
        <v>1128.2</v>
      </c>
      <c r="W75" s="5">
        <v>160.9</v>
      </c>
      <c r="X75" s="13">
        <v>731.3</v>
      </c>
      <c r="Y75" s="5">
        <v>1102.7</v>
      </c>
      <c r="Z75" s="5">
        <v>1305.3</v>
      </c>
    </row>
    <row r="76" spans="2:26" x14ac:dyDescent="0.3">
      <c r="B76" s="11" t="s">
        <v>1328</v>
      </c>
      <c r="C76" s="5">
        <v>96070</v>
      </c>
      <c r="D76" s="5">
        <v>87</v>
      </c>
      <c r="E76" s="5">
        <v>36</v>
      </c>
      <c r="F76" s="5">
        <v>32.299999999999997</v>
      </c>
      <c r="G76" s="5">
        <v>3.7</v>
      </c>
      <c r="I76" s="5">
        <v>94500</v>
      </c>
      <c r="J76" s="5">
        <v>150.30000000000001</v>
      </c>
      <c r="K76" s="5">
        <v>3402000</v>
      </c>
      <c r="L76" s="5">
        <v>22.4</v>
      </c>
      <c r="M76" s="5">
        <v>9878.7999999999993</v>
      </c>
      <c r="N76" s="5">
        <v>32842</v>
      </c>
      <c r="O76" s="5">
        <v>6038.2</v>
      </c>
      <c r="P76" s="5">
        <v>10172</v>
      </c>
      <c r="Q76" s="5">
        <v>1235.5999999999999</v>
      </c>
      <c r="R76" s="5">
        <v>22476</v>
      </c>
      <c r="S76" s="5">
        <v>4712.5</v>
      </c>
      <c r="T76" s="5">
        <v>191</v>
      </c>
      <c r="U76" s="5">
        <v>89.2</v>
      </c>
      <c r="V76" s="5">
        <v>916.3</v>
      </c>
      <c r="W76" s="5">
        <v>64.7</v>
      </c>
      <c r="X76" s="13">
        <v>476.9</v>
      </c>
      <c r="Y76" s="5">
        <v>1325.4</v>
      </c>
      <c r="Z76" s="5">
        <v>1057.4000000000001</v>
      </c>
    </row>
    <row r="77" spans="2:26" x14ac:dyDescent="0.3">
      <c r="B77" s="11" t="s">
        <v>1329</v>
      </c>
      <c r="C77" s="5">
        <v>183780</v>
      </c>
      <c r="D77" s="5">
        <v>85</v>
      </c>
      <c r="E77" s="5">
        <v>37</v>
      </c>
      <c r="F77" s="5">
        <v>32.200000000000003</v>
      </c>
      <c r="G77" s="5">
        <v>4.8</v>
      </c>
      <c r="I77" s="5">
        <v>247050</v>
      </c>
      <c r="J77" s="5">
        <v>205.8</v>
      </c>
      <c r="K77" s="5">
        <v>9140850</v>
      </c>
      <c r="L77" s="5" t="s">
        <v>1300</v>
      </c>
      <c r="M77" s="5">
        <v>25542.2</v>
      </c>
      <c r="N77" s="5">
        <v>60899</v>
      </c>
      <c r="O77" s="5">
        <v>11625.5</v>
      </c>
      <c r="P77" s="5">
        <v>14904</v>
      </c>
      <c r="Q77" s="5">
        <v>1718.5</v>
      </c>
      <c r="R77" s="5">
        <v>44825</v>
      </c>
      <c r="S77" s="5">
        <v>9387.7999999999993</v>
      </c>
      <c r="T77" s="5">
        <v>1157</v>
      </c>
      <c r="U77" s="5">
        <v>545</v>
      </c>
      <c r="V77" s="5">
        <v>2592.6999999999998</v>
      </c>
      <c r="W77" s="5">
        <v>352.6</v>
      </c>
      <c r="X77" s="13">
        <v>1708</v>
      </c>
      <c r="Y77" s="5">
        <v>6547</v>
      </c>
      <c r="Z77" s="5">
        <v>2689.4</v>
      </c>
    </row>
    <row r="78" spans="2:26" x14ac:dyDescent="0.3">
      <c r="B78" s="11" t="s">
        <v>1330</v>
      </c>
      <c r="C78" s="5">
        <v>161980</v>
      </c>
      <c r="D78" s="5">
        <v>87</v>
      </c>
      <c r="E78" s="5">
        <v>35.5</v>
      </c>
      <c r="F78" s="5">
        <v>30</v>
      </c>
      <c r="G78" s="5">
        <v>5.5</v>
      </c>
      <c r="I78" s="5">
        <v>226000</v>
      </c>
      <c r="J78" s="5">
        <v>193.5</v>
      </c>
      <c r="K78" s="5">
        <v>8023000</v>
      </c>
      <c r="L78" s="5" t="s">
        <v>1300</v>
      </c>
      <c r="M78" s="5">
        <v>23916.3</v>
      </c>
      <c r="N78" s="5">
        <v>57636</v>
      </c>
      <c r="O78" s="5">
        <v>10399</v>
      </c>
      <c r="P78" s="5">
        <v>16324</v>
      </c>
      <c r="Q78" s="5">
        <v>1950.2</v>
      </c>
      <c r="R78" s="5">
        <v>41141</v>
      </c>
      <c r="S78" s="5">
        <v>8370.1</v>
      </c>
      <c r="T78" s="5">
        <v>168</v>
      </c>
      <c r="U78" s="5">
        <v>77.8</v>
      </c>
      <c r="V78" s="5">
        <v>1738.4</v>
      </c>
      <c r="W78" s="5">
        <v>258</v>
      </c>
      <c r="X78" s="13">
        <v>2116.6999999999998</v>
      </c>
      <c r="Y78" s="5">
        <v>7490.2</v>
      </c>
      <c r="Z78" s="5">
        <v>1914.1</v>
      </c>
    </row>
    <row r="79" spans="2:26" x14ac:dyDescent="0.3">
      <c r="B79" s="11" t="s">
        <v>1331</v>
      </c>
      <c r="C79" s="5">
        <v>66760</v>
      </c>
      <c r="D79" s="5">
        <v>96</v>
      </c>
      <c r="E79" s="5">
        <v>42</v>
      </c>
      <c r="F79" s="5">
        <v>38.6</v>
      </c>
      <c r="G79" s="5">
        <v>3.4</v>
      </c>
      <c r="I79" s="5">
        <v>80800</v>
      </c>
      <c r="J79" s="5">
        <v>147.9</v>
      </c>
      <c r="K79" s="5">
        <v>3393600</v>
      </c>
      <c r="L79" s="5">
        <v>4</v>
      </c>
      <c r="M79" s="5">
        <v>8536.5</v>
      </c>
      <c r="N79" s="5">
        <v>23566</v>
      </c>
      <c r="O79" s="5">
        <v>3084.9</v>
      </c>
      <c r="P79" s="5">
        <v>14660</v>
      </c>
      <c r="Q79" s="5">
        <v>1481.7</v>
      </c>
      <c r="R79" s="5">
        <v>8899</v>
      </c>
      <c r="S79" s="5">
        <v>1596.6</v>
      </c>
      <c r="T79" s="5">
        <v>1</v>
      </c>
      <c r="U79" s="5">
        <v>0.4</v>
      </c>
      <c r="V79" s="5">
        <v>925.4</v>
      </c>
      <c r="W79" s="5">
        <v>180.7</v>
      </c>
      <c r="X79" s="13">
        <v>569</v>
      </c>
      <c r="Y79" s="5">
        <v>2613.3000000000002</v>
      </c>
      <c r="Z79" s="5">
        <v>1163.0999999999999</v>
      </c>
    </row>
    <row r="80" spans="2:26" x14ac:dyDescent="0.3">
      <c r="B80" s="11" t="s">
        <v>1332</v>
      </c>
      <c r="C80" s="5">
        <v>165440</v>
      </c>
      <c r="D80" s="5">
        <v>85</v>
      </c>
      <c r="E80" s="5">
        <v>29.5</v>
      </c>
      <c r="F80" s="5">
        <v>24.7</v>
      </c>
      <c r="G80" s="5">
        <v>4.8</v>
      </c>
      <c r="I80" s="5">
        <v>235000</v>
      </c>
      <c r="J80" s="5">
        <v>179.8</v>
      </c>
      <c r="K80" s="5">
        <v>6932500</v>
      </c>
      <c r="L80" s="5" t="s">
        <v>1300</v>
      </c>
      <c r="M80" s="5">
        <v>24843.7</v>
      </c>
      <c r="N80" s="5">
        <v>54127</v>
      </c>
      <c r="O80" s="5">
        <v>10518.5</v>
      </c>
      <c r="P80" s="5">
        <v>7750</v>
      </c>
      <c r="Q80" s="5">
        <v>970.7</v>
      </c>
      <c r="R80" s="5">
        <v>45951</v>
      </c>
      <c r="S80" s="5">
        <v>9349.6</v>
      </c>
      <c r="T80" s="5">
        <v>416</v>
      </c>
      <c r="U80" s="5">
        <v>195.6</v>
      </c>
      <c r="V80" s="5">
        <v>1892.7</v>
      </c>
      <c r="W80" s="13">
        <v>276</v>
      </c>
      <c r="X80" s="13">
        <v>2046.5</v>
      </c>
      <c r="Y80" s="13">
        <v>7773.4</v>
      </c>
      <c r="Z80" s="13">
        <v>2336.6999999999998</v>
      </c>
    </row>
    <row r="81" spans="2:26" x14ac:dyDescent="0.3">
      <c r="B81" s="11" t="s">
        <v>1333</v>
      </c>
      <c r="C81" s="5">
        <v>81420</v>
      </c>
      <c r="D81" s="5">
        <v>97.5</v>
      </c>
      <c r="E81" s="5">
        <v>42.5</v>
      </c>
      <c r="F81" s="5">
        <v>38.9</v>
      </c>
      <c r="G81" s="5">
        <v>3.6</v>
      </c>
      <c r="I81" s="5">
        <v>84440</v>
      </c>
      <c r="J81" s="5">
        <v>151.30000000000001</v>
      </c>
      <c r="K81" s="5">
        <v>3588700</v>
      </c>
      <c r="L81" s="5">
        <v>20.399999999999999</v>
      </c>
      <c r="M81" s="5">
        <v>8636.6</v>
      </c>
      <c r="N81" s="5">
        <v>28574</v>
      </c>
      <c r="O81" s="5">
        <v>4282.8</v>
      </c>
      <c r="P81" s="5">
        <v>14626</v>
      </c>
      <c r="Q81" s="5">
        <v>1596.1</v>
      </c>
      <c r="R81" s="5">
        <v>13810</v>
      </c>
      <c r="S81" s="5">
        <v>2623.1</v>
      </c>
      <c r="T81" s="5">
        <v>128</v>
      </c>
      <c r="U81" s="5">
        <v>62</v>
      </c>
      <c r="V81" s="5">
        <v>1267.8</v>
      </c>
      <c r="W81" s="5">
        <v>198.1</v>
      </c>
      <c r="X81" s="13">
        <v>712.9</v>
      </c>
      <c r="Y81" s="5">
        <v>1175.8</v>
      </c>
      <c r="Z81" s="5">
        <v>999.2</v>
      </c>
    </row>
    <row r="82" spans="2:26" x14ac:dyDescent="0.3">
      <c r="B82" s="11" t="s">
        <v>1334</v>
      </c>
      <c r="C82" s="5">
        <v>269460</v>
      </c>
      <c r="D82" s="5">
        <v>81</v>
      </c>
      <c r="E82" s="5">
        <v>34</v>
      </c>
      <c r="F82" s="5">
        <v>30.5</v>
      </c>
      <c r="G82" s="5">
        <v>3.5</v>
      </c>
      <c r="I82" s="5">
        <v>363000</v>
      </c>
      <c r="J82" s="5">
        <v>160.4</v>
      </c>
      <c r="K82" s="5">
        <v>12342000</v>
      </c>
      <c r="L82" s="5" t="s">
        <v>1300</v>
      </c>
      <c r="M82" s="5">
        <v>38190.9</v>
      </c>
      <c r="N82" s="5">
        <v>88831</v>
      </c>
      <c r="O82" s="5">
        <v>18604.599999999999</v>
      </c>
      <c r="P82" s="5">
        <v>18777</v>
      </c>
      <c r="Q82" s="5">
        <v>2249.9</v>
      </c>
      <c r="R82" s="5">
        <v>67641</v>
      </c>
      <c r="S82" s="5">
        <v>15006.7</v>
      </c>
      <c r="T82" s="5">
        <v>2569</v>
      </c>
      <c r="U82" s="5">
        <v>1339.6</v>
      </c>
      <c r="V82" s="5">
        <v>4312.3999999999996</v>
      </c>
      <c r="W82" s="5">
        <v>850.5</v>
      </c>
      <c r="X82" s="13">
        <v>2669.3</v>
      </c>
      <c r="Y82" s="5">
        <v>8184.9</v>
      </c>
      <c r="Z82" s="5">
        <v>3569.2</v>
      </c>
    </row>
    <row r="83" spans="2:26" x14ac:dyDescent="0.3">
      <c r="B83" s="11" t="s">
        <v>1335</v>
      </c>
      <c r="C83" s="5">
        <v>74170</v>
      </c>
      <c r="D83" s="5">
        <v>81</v>
      </c>
      <c r="E83" s="5">
        <v>31.3</v>
      </c>
      <c r="F83" s="5">
        <v>31</v>
      </c>
      <c r="G83" s="5">
        <v>0.3</v>
      </c>
      <c r="I83" s="5">
        <v>108000</v>
      </c>
      <c r="J83" s="5">
        <v>201</v>
      </c>
      <c r="K83" s="5">
        <v>3380400</v>
      </c>
      <c r="L83" s="5" t="s">
        <v>1300</v>
      </c>
      <c r="M83" s="5">
        <v>11275</v>
      </c>
      <c r="N83" s="5">
        <v>25255</v>
      </c>
      <c r="O83" s="5">
        <v>5366.4</v>
      </c>
      <c r="P83" s="5">
        <v>5518</v>
      </c>
      <c r="Q83" s="5">
        <v>668.8</v>
      </c>
      <c r="R83" s="5">
        <v>19112</v>
      </c>
      <c r="S83" s="5">
        <v>4394</v>
      </c>
      <c r="T83" s="5">
        <v>614</v>
      </c>
      <c r="U83" s="5">
        <v>294.10000000000002</v>
      </c>
      <c r="V83" s="5">
        <v>1735.8</v>
      </c>
      <c r="W83" s="5">
        <v>246.4</v>
      </c>
      <c r="X83" s="13">
        <v>992.7</v>
      </c>
      <c r="Y83" s="5">
        <v>1644.3</v>
      </c>
      <c r="Z83" s="5">
        <v>1289.4000000000001</v>
      </c>
    </row>
    <row r="84" spans="2:26" x14ac:dyDescent="0.3">
      <c r="B84" s="11" t="s">
        <v>1336</v>
      </c>
      <c r="C84" s="5">
        <v>104780</v>
      </c>
      <c r="D84" s="5">
        <v>89.5</v>
      </c>
      <c r="E84" s="5">
        <v>39.200000000000003</v>
      </c>
      <c r="F84" s="5">
        <v>35.4</v>
      </c>
      <c r="G84" s="5">
        <v>3.8</v>
      </c>
      <c r="I84" s="5">
        <v>96600</v>
      </c>
      <c r="J84" s="5">
        <v>130</v>
      </c>
      <c r="K84" s="5">
        <v>3786720</v>
      </c>
      <c r="L84" s="5">
        <v>27</v>
      </c>
      <c r="M84" s="5">
        <v>10162.700000000001</v>
      </c>
      <c r="N84" s="5">
        <v>37551</v>
      </c>
      <c r="O84" s="5">
        <v>4934</v>
      </c>
      <c r="P84" s="5">
        <v>25550</v>
      </c>
      <c r="Q84" s="5">
        <v>2583.6</v>
      </c>
      <c r="R84" s="5">
        <v>11868</v>
      </c>
      <c r="S84" s="5">
        <v>2276.1999999999998</v>
      </c>
      <c r="T84" s="5">
        <v>111</v>
      </c>
      <c r="U84" s="5">
        <v>55.5</v>
      </c>
      <c r="V84" s="5">
        <v>1490.8</v>
      </c>
      <c r="W84" s="5">
        <v>515.9</v>
      </c>
      <c r="X84" s="13">
        <v>884.7</v>
      </c>
      <c r="Y84" s="13">
        <v>886.6</v>
      </c>
      <c r="Z84" s="13">
        <v>1450.6</v>
      </c>
    </row>
    <row r="85" spans="2:26" x14ac:dyDescent="0.3">
      <c r="B85" s="11" t="s">
        <v>1337</v>
      </c>
      <c r="X85" s="13"/>
    </row>
    <row r="86" spans="2:26" x14ac:dyDescent="0.3">
      <c r="B86" s="11" t="s">
        <v>1338</v>
      </c>
      <c r="C86" s="5">
        <v>612500</v>
      </c>
      <c r="H86" s="5">
        <v>47.6</v>
      </c>
      <c r="I86" s="5">
        <v>624100</v>
      </c>
      <c r="J86" s="5">
        <v>122.8</v>
      </c>
      <c r="K86" s="5">
        <v>29712700</v>
      </c>
      <c r="M86" s="5">
        <v>64250.5</v>
      </c>
      <c r="N86" s="5">
        <v>205101</v>
      </c>
      <c r="O86" s="5">
        <v>30504.3</v>
      </c>
      <c r="P86" s="5">
        <v>108125</v>
      </c>
      <c r="Q86" s="5">
        <v>11447.3</v>
      </c>
      <c r="R86" s="5">
        <v>96551</v>
      </c>
      <c r="S86" s="5">
        <v>18905.900000000001</v>
      </c>
      <c r="T86" s="5">
        <v>255</v>
      </c>
      <c r="U86" s="5">
        <v>125.6</v>
      </c>
      <c r="V86" s="5">
        <v>7957</v>
      </c>
      <c r="W86" s="5">
        <v>2341.1999999999998</v>
      </c>
      <c r="X86" s="13">
        <v>5580.8</v>
      </c>
      <c r="Y86" s="13">
        <v>7788.8</v>
      </c>
      <c r="Z86" s="13">
        <v>10078.299999999999</v>
      </c>
    </row>
    <row r="87" spans="2:26" x14ac:dyDescent="0.3">
      <c r="B87" s="11" t="s">
        <v>1339</v>
      </c>
      <c r="C87" s="5">
        <v>274920</v>
      </c>
      <c r="D87" s="5">
        <v>101</v>
      </c>
      <c r="E87" s="5">
        <v>45</v>
      </c>
      <c r="F87" s="5">
        <v>40.9</v>
      </c>
      <c r="G87" s="5">
        <v>4.0999999999999996</v>
      </c>
      <c r="I87" s="5">
        <v>320300</v>
      </c>
      <c r="J87" s="5">
        <v>136.1</v>
      </c>
      <c r="K87" s="5">
        <v>14413500</v>
      </c>
      <c r="L87" s="5">
        <v>10.9</v>
      </c>
      <c r="M87" s="5">
        <v>32673.5</v>
      </c>
      <c r="N87" s="5">
        <v>91093</v>
      </c>
      <c r="O87" s="5">
        <v>15662.5</v>
      </c>
      <c r="P87" s="5">
        <v>29843</v>
      </c>
      <c r="Q87" s="5">
        <v>3478.2</v>
      </c>
      <c r="R87" s="5">
        <v>61071</v>
      </c>
      <c r="S87" s="5">
        <v>12103.8</v>
      </c>
      <c r="T87" s="5">
        <v>135</v>
      </c>
      <c r="U87" s="5">
        <v>66.599999999999994</v>
      </c>
      <c r="V87" s="5">
        <v>3855.6</v>
      </c>
      <c r="W87" s="5">
        <v>1723.1</v>
      </c>
      <c r="X87" s="13">
        <v>3017.6</v>
      </c>
      <c r="Y87" s="5">
        <v>3568.6</v>
      </c>
      <c r="Z87" s="5">
        <v>4846.2</v>
      </c>
    </row>
    <row r="88" spans="2:26" x14ac:dyDescent="0.3">
      <c r="B88" s="11" t="s">
        <v>1340</v>
      </c>
      <c r="C88" s="5">
        <v>54530</v>
      </c>
      <c r="D88" s="5">
        <v>129</v>
      </c>
      <c r="E88" s="5">
        <v>51</v>
      </c>
      <c r="F88" s="5">
        <v>45.2</v>
      </c>
      <c r="G88" s="5">
        <v>6.3</v>
      </c>
      <c r="I88" s="5">
        <v>34800</v>
      </c>
      <c r="J88" s="5">
        <v>126.7</v>
      </c>
      <c r="K88" s="5">
        <v>1792200</v>
      </c>
      <c r="L88" s="5">
        <v>51.6</v>
      </c>
      <c r="M88" s="5">
        <v>3537.7</v>
      </c>
      <c r="N88" s="5">
        <v>19651</v>
      </c>
      <c r="O88" s="5">
        <v>1648.1</v>
      </c>
      <c r="P88" s="5">
        <v>18560</v>
      </c>
      <c r="Q88" s="5">
        <v>1453.4</v>
      </c>
      <c r="R88" s="5">
        <v>1082</v>
      </c>
      <c r="S88" s="5">
        <v>193.5</v>
      </c>
      <c r="T88" s="5">
        <v>1</v>
      </c>
      <c r="U88" s="5">
        <v>0.6</v>
      </c>
      <c r="V88" s="5">
        <v>412.3</v>
      </c>
      <c r="W88" s="5">
        <v>40</v>
      </c>
      <c r="X88" s="13">
        <v>230.3</v>
      </c>
      <c r="Y88" s="13">
        <v>531</v>
      </c>
      <c r="Z88" s="5">
        <v>676</v>
      </c>
    </row>
    <row r="89" spans="2:26" x14ac:dyDescent="0.3">
      <c r="B89" s="11" t="s">
        <v>1341</v>
      </c>
      <c r="C89" s="5">
        <v>111530</v>
      </c>
      <c r="D89" s="5">
        <v>102</v>
      </c>
      <c r="E89" s="5">
        <v>53</v>
      </c>
      <c r="F89" s="5">
        <v>52.7</v>
      </c>
      <c r="G89" s="5">
        <v>0.3</v>
      </c>
      <c r="I89" s="5">
        <v>119000</v>
      </c>
      <c r="J89" s="5">
        <v>126.8</v>
      </c>
      <c r="K89" s="5">
        <v>6307000</v>
      </c>
      <c r="L89" s="5">
        <v>15.7</v>
      </c>
      <c r="M89" s="5">
        <v>12561.6</v>
      </c>
      <c r="N89" s="5">
        <v>36728</v>
      </c>
      <c r="O89" s="5">
        <v>5479.2</v>
      </c>
      <c r="P89" s="5">
        <v>19795</v>
      </c>
      <c r="Q89" s="5">
        <v>2297.5</v>
      </c>
      <c r="R89" s="5">
        <v>16853</v>
      </c>
      <c r="S89" s="5">
        <v>3148.1</v>
      </c>
      <c r="T89" s="5">
        <v>66</v>
      </c>
      <c r="U89" s="5">
        <v>32</v>
      </c>
      <c r="V89" s="5">
        <v>1763.4</v>
      </c>
      <c r="W89" s="5">
        <v>255.6</v>
      </c>
      <c r="X89" s="13">
        <v>988.3</v>
      </c>
      <c r="Y89" s="13">
        <v>1953.5</v>
      </c>
      <c r="Z89" s="13">
        <v>2121.4</v>
      </c>
    </row>
    <row r="90" spans="2:26" x14ac:dyDescent="0.3">
      <c r="B90" s="11" t="s">
        <v>1342</v>
      </c>
      <c r="C90" s="5">
        <v>171520</v>
      </c>
      <c r="D90" s="5">
        <v>100</v>
      </c>
      <c r="E90" s="5">
        <v>48</v>
      </c>
      <c r="F90" s="5">
        <v>42.7</v>
      </c>
      <c r="G90" s="5">
        <v>5.3</v>
      </c>
      <c r="I90" s="5">
        <v>150000</v>
      </c>
      <c r="J90" s="5">
        <v>95.8</v>
      </c>
      <c r="K90" s="5">
        <v>7200000</v>
      </c>
      <c r="L90" s="5">
        <v>32.299999999999997</v>
      </c>
      <c r="M90" s="5">
        <v>15477.7</v>
      </c>
      <c r="N90" s="5">
        <v>57629</v>
      </c>
      <c r="O90" s="5">
        <v>7714.5</v>
      </c>
      <c r="P90" s="5">
        <v>39927</v>
      </c>
      <c r="Q90" s="5">
        <v>4218.2</v>
      </c>
      <c r="R90" s="5">
        <v>17545</v>
      </c>
      <c r="S90" s="5">
        <v>3460.5</v>
      </c>
      <c r="T90" s="5">
        <v>53</v>
      </c>
      <c r="U90" s="5">
        <v>26.5</v>
      </c>
      <c r="V90" s="5">
        <v>1925.7</v>
      </c>
      <c r="W90" s="5">
        <v>322.5</v>
      </c>
      <c r="X90" s="13">
        <v>1344.6</v>
      </c>
      <c r="Y90" s="13">
        <v>1735.7</v>
      </c>
      <c r="Z90" s="13">
        <v>2434.6999999999998</v>
      </c>
    </row>
    <row r="91" spans="2:26" x14ac:dyDescent="0.3">
      <c r="B91" s="11" t="s">
        <v>1343</v>
      </c>
      <c r="X91" s="13"/>
    </row>
    <row r="92" spans="2:26" x14ac:dyDescent="0.3">
      <c r="B92" s="11" t="s">
        <v>1344</v>
      </c>
      <c r="C92" s="5">
        <v>13944360</v>
      </c>
      <c r="H92" s="5">
        <v>45.1</v>
      </c>
      <c r="I92" s="5">
        <v>16234831</v>
      </c>
      <c r="J92" s="5">
        <v>143.9</v>
      </c>
      <c r="K92" s="5">
        <v>732038435</v>
      </c>
      <c r="M92" s="5">
        <v>1687021.7</v>
      </c>
      <c r="N92" s="5">
        <v>4786178</v>
      </c>
      <c r="O92" s="5">
        <v>781082.6</v>
      </c>
      <c r="P92" s="5">
        <v>2220361</v>
      </c>
      <c r="Q92" s="5">
        <v>235229.3</v>
      </c>
      <c r="R92" s="5">
        <v>2507502</v>
      </c>
      <c r="S92" s="5">
        <v>517177.7</v>
      </c>
      <c r="T92" s="5">
        <v>55202</v>
      </c>
      <c r="U92" s="5">
        <v>27692</v>
      </c>
      <c r="V92" s="5">
        <v>208869.6</v>
      </c>
      <c r="W92" s="5">
        <v>63172.9</v>
      </c>
      <c r="X92" s="5">
        <v>150257.29999999999</v>
      </c>
      <c r="Y92" s="13">
        <v>258602.4</v>
      </c>
      <c r="Z92" s="13">
        <v>225036.79999999999</v>
      </c>
    </row>
  </sheetData>
  <mergeCells count="19">
    <mergeCell ref="W1:W2"/>
    <mergeCell ref="X1:X2"/>
    <mergeCell ref="Y1:Y2"/>
    <mergeCell ref="Z1:Z2"/>
    <mergeCell ref="P2:Q2"/>
    <mergeCell ref="R2:S2"/>
    <mergeCell ref="T2:U2"/>
    <mergeCell ref="V1:V2"/>
    <mergeCell ref="K1:K2"/>
    <mergeCell ref="L1:L2"/>
    <mergeCell ref="M1:M2"/>
    <mergeCell ref="N1:O2"/>
    <mergeCell ref="P1:U1"/>
    <mergeCell ref="J1:J2"/>
    <mergeCell ref="C1:C2"/>
    <mergeCell ref="D1:E1"/>
    <mergeCell ref="F1:G1"/>
    <mergeCell ref="H1:H2"/>
    <mergeCell ref="I1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88208-40A7-4B66-9F2D-A1370F16225B}">
  <dimension ref="A1:AB1247"/>
  <sheetViews>
    <sheetView zoomScale="115" zoomScaleNormal="115" workbookViewId="0">
      <pane xSplit="1" ySplit="3" topLeftCell="W4" activePane="bottomRight" state="frozen"/>
      <selection pane="topRight" activeCell="B1" sqref="B1"/>
      <selection pane="bottomLeft" activeCell="A4" sqref="A4"/>
      <selection pane="bottomRight" activeCell="X24" sqref="X24"/>
    </sheetView>
  </sheetViews>
  <sheetFormatPr defaultColWidth="8.77734375" defaultRowHeight="13.2" x14ac:dyDescent="0.3"/>
  <cols>
    <col min="1" max="1" width="29.109375" style="1" customWidth="1"/>
    <col min="2" max="2" width="9.77734375" style="5" customWidth="1"/>
    <col min="3" max="9" width="8.77734375" style="5" bestFit="1" customWidth="1"/>
    <col min="10" max="10" width="11.88671875" style="5" customWidth="1"/>
    <col min="11" max="11" width="9.5546875" style="5" bestFit="1" customWidth="1"/>
    <col min="12" max="12" width="8.77734375" style="5" bestFit="1" customWidth="1"/>
    <col min="13" max="13" width="9.5546875" style="5" bestFit="1" customWidth="1"/>
    <col min="14" max="25" width="8.77734375" style="5" bestFit="1" customWidth="1"/>
    <col min="26" max="26" width="14.77734375" style="5" customWidth="1"/>
    <col min="27" max="16384" width="8.77734375" style="1"/>
  </cols>
  <sheetData>
    <row r="1" spans="1:28" x14ac:dyDescent="0.3">
      <c r="A1" s="12" t="s">
        <v>1345</v>
      </c>
      <c r="X1" s="13"/>
      <c r="Y1" s="13"/>
    </row>
    <row r="2" spans="1:28" s="4" customFormat="1" x14ac:dyDescent="0.3">
      <c r="A2" s="9"/>
      <c r="B2" s="21" t="s">
        <v>1346</v>
      </c>
      <c r="C2" s="21" t="s">
        <v>2</v>
      </c>
      <c r="D2" s="21"/>
      <c r="E2" s="21" t="s">
        <v>1347</v>
      </c>
      <c r="F2" s="21"/>
      <c r="G2" s="21"/>
      <c r="H2" s="21" t="s">
        <v>1348</v>
      </c>
      <c r="I2" s="21" t="s">
        <v>1349</v>
      </c>
      <c r="J2" s="21" t="s">
        <v>1350</v>
      </c>
      <c r="K2" s="21" t="s">
        <v>1351</v>
      </c>
      <c r="L2" s="21" t="s">
        <v>1352</v>
      </c>
      <c r="M2" s="21" t="s">
        <v>1353</v>
      </c>
      <c r="N2" s="21" t="s">
        <v>1354</v>
      </c>
      <c r="O2" s="21"/>
      <c r="P2" s="21" t="s">
        <v>17</v>
      </c>
      <c r="Q2" s="21"/>
      <c r="R2" s="21"/>
      <c r="S2" s="21"/>
      <c r="T2" s="21"/>
      <c r="U2" s="21"/>
      <c r="V2" s="21" t="s">
        <v>1355</v>
      </c>
      <c r="W2" s="22" t="s">
        <v>1284</v>
      </c>
      <c r="X2" s="21" t="s">
        <v>1356</v>
      </c>
      <c r="Y2" s="21" t="s">
        <v>1286</v>
      </c>
      <c r="Z2" s="21" t="s">
        <v>1357</v>
      </c>
    </row>
    <row r="3" spans="1:28" s="4" customFormat="1" ht="63" customHeight="1" x14ac:dyDescent="0.3">
      <c r="A3" s="16"/>
      <c r="B3" s="21"/>
      <c r="C3" s="2" t="s">
        <v>388</v>
      </c>
      <c r="D3" s="2" t="s">
        <v>4</v>
      </c>
      <c r="E3" s="2" t="s">
        <v>1358</v>
      </c>
      <c r="F3" s="2" t="s">
        <v>1359</v>
      </c>
      <c r="G3" s="2" t="s">
        <v>1360</v>
      </c>
      <c r="H3" s="21"/>
      <c r="I3" s="21"/>
      <c r="J3" s="21"/>
      <c r="K3" s="21"/>
      <c r="L3" s="21"/>
      <c r="M3" s="21"/>
      <c r="N3" s="21"/>
      <c r="O3" s="21"/>
      <c r="P3" s="21" t="s">
        <v>1291</v>
      </c>
      <c r="Q3" s="21"/>
      <c r="R3" s="21" t="s">
        <v>1292</v>
      </c>
      <c r="S3" s="21"/>
      <c r="T3" s="21" t="s">
        <v>1293</v>
      </c>
      <c r="U3" s="21"/>
      <c r="V3" s="21"/>
      <c r="W3" s="22"/>
      <c r="X3" s="21"/>
      <c r="Y3" s="21"/>
      <c r="Z3" s="21"/>
      <c r="AB3" s="4" t="s">
        <v>6313</v>
      </c>
    </row>
    <row r="4" spans="1:28" x14ac:dyDescent="0.3">
      <c r="A4" s="12"/>
      <c r="B4" s="2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5">
        <v>19</v>
      </c>
      <c r="U4" s="5">
        <v>20</v>
      </c>
      <c r="V4" s="5">
        <v>21</v>
      </c>
      <c r="W4" s="13">
        <v>22</v>
      </c>
      <c r="X4" s="13">
        <v>23</v>
      </c>
      <c r="Y4" s="13">
        <v>24</v>
      </c>
      <c r="Z4" s="13">
        <v>25</v>
      </c>
    </row>
    <row r="5" spans="1:28" x14ac:dyDescent="0.3">
      <c r="A5" s="11" t="s">
        <v>1294</v>
      </c>
      <c r="W5" s="13"/>
    </row>
    <row r="6" spans="1:28" x14ac:dyDescent="0.3">
      <c r="A6" s="11" t="s">
        <v>1361</v>
      </c>
      <c r="W6" s="13"/>
    </row>
    <row r="7" spans="1:28" x14ac:dyDescent="0.3">
      <c r="A7" s="11" t="s">
        <v>1362</v>
      </c>
      <c r="C7" s="5">
        <v>67</v>
      </c>
      <c r="D7" s="5">
        <v>33</v>
      </c>
      <c r="I7" s="5">
        <v>411943</v>
      </c>
      <c r="J7" s="5">
        <v>158.6</v>
      </c>
      <c r="K7" s="5">
        <v>13594119</v>
      </c>
      <c r="L7" s="5" t="s">
        <v>1300</v>
      </c>
      <c r="W7" s="13"/>
    </row>
    <row r="8" spans="1:28" x14ac:dyDescent="0.3">
      <c r="A8" s="11" t="s">
        <v>1363</v>
      </c>
      <c r="B8" s="5">
        <v>3110000</v>
      </c>
      <c r="H8" s="5">
        <v>46.4</v>
      </c>
      <c r="I8" s="5">
        <v>411943</v>
      </c>
      <c r="J8" s="5">
        <v>158.6</v>
      </c>
      <c r="K8" s="5">
        <v>19109795</v>
      </c>
      <c r="M8" s="5">
        <v>41815.300000000003</v>
      </c>
      <c r="N8" s="5">
        <v>100574</v>
      </c>
      <c r="O8" s="5">
        <v>21763.9</v>
      </c>
      <c r="P8" s="5">
        <v>20041</v>
      </c>
      <c r="Q8" s="5">
        <v>2308.6</v>
      </c>
      <c r="R8" s="5">
        <v>78229</v>
      </c>
      <c r="S8" s="5">
        <v>18300.2</v>
      </c>
      <c r="T8" s="5">
        <v>2176</v>
      </c>
      <c r="U8" s="5">
        <v>1055</v>
      </c>
      <c r="V8" s="5">
        <v>3091.4</v>
      </c>
      <c r="W8" s="13">
        <v>1004.3</v>
      </c>
      <c r="X8" s="13">
        <v>3426.8</v>
      </c>
      <c r="Y8" s="13">
        <v>6536.9</v>
      </c>
      <c r="Z8" s="13">
        <v>5992</v>
      </c>
    </row>
    <row r="9" spans="1:28" x14ac:dyDescent="0.3">
      <c r="A9" s="11" t="s">
        <v>1364</v>
      </c>
      <c r="B9" s="5">
        <v>73960</v>
      </c>
      <c r="C9" s="5">
        <v>101.5</v>
      </c>
      <c r="D9" s="5">
        <v>50</v>
      </c>
      <c r="E9" s="5">
        <v>17</v>
      </c>
      <c r="F9" s="5">
        <v>33</v>
      </c>
      <c r="G9" s="5" t="s">
        <v>1300</v>
      </c>
      <c r="I9" s="5">
        <v>103250</v>
      </c>
      <c r="J9" s="5">
        <v>127.7</v>
      </c>
      <c r="K9" s="5">
        <v>5162500</v>
      </c>
      <c r="L9" s="5" t="s">
        <v>1300</v>
      </c>
      <c r="M9" s="5">
        <v>10503.2</v>
      </c>
      <c r="N9" s="5">
        <v>23506</v>
      </c>
      <c r="O9" s="5">
        <v>4835.7</v>
      </c>
      <c r="P9" s="5">
        <v>6125</v>
      </c>
      <c r="Q9" s="5">
        <v>751</v>
      </c>
      <c r="R9" s="5">
        <v>16955</v>
      </c>
      <c r="S9" s="5">
        <v>3892</v>
      </c>
      <c r="T9" s="5">
        <v>406</v>
      </c>
      <c r="U9" s="5">
        <v>185.8</v>
      </c>
      <c r="V9" s="5">
        <v>1593.9</v>
      </c>
      <c r="W9" s="13">
        <v>459.9</v>
      </c>
      <c r="X9" s="13">
        <v>805.5</v>
      </c>
      <c r="Y9" s="13">
        <v>1219</v>
      </c>
      <c r="Z9" s="13">
        <v>1589.2</v>
      </c>
      <c r="AA9" s="1" t="s">
        <v>2346</v>
      </c>
      <c r="AB9" s="1" t="str">
        <f>_xlfn.CONCAT(A9," ",AA9)</f>
        <v>Bedford MB</v>
      </c>
    </row>
    <row r="10" spans="1:28" x14ac:dyDescent="0.3">
      <c r="A10" s="11" t="s">
        <v>1365</v>
      </c>
      <c r="B10" s="5">
        <v>32040</v>
      </c>
      <c r="C10" s="5">
        <v>97.5</v>
      </c>
      <c r="D10" s="5">
        <v>47.5</v>
      </c>
      <c r="E10" s="5">
        <v>13</v>
      </c>
      <c r="F10" s="5">
        <v>34.5</v>
      </c>
      <c r="G10" s="5" t="s">
        <v>1300</v>
      </c>
      <c r="I10" s="5">
        <v>66200</v>
      </c>
      <c r="J10" s="5">
        <v>136.4</v>
      </c>
      <c r="K10" s="5">
        <v>3144500</v>
      </c>
      <c r="L10" s="5" t="s">
        <v>1300</v>
      </c>
      <c r="M10" s="5">
        <v>6797.8</v>
      </c>
      <c r="N10" s="5">
        <v>10384</v>
      </c>
      <c r="O10" s="5">
        <v>2571.9</v>
      </c>
      <c r="P10" s="5">
        <v>423</v>
      </c>
      <c r="Q10" s="5">
        <v>57.5</v>
      </c>
      <c r="R10" s="5">
        <v>9805</v>
      </c>
      <c r="S10" s="5">
        <v>2441.5</v>
      </c>
      <c r="T10" s="5">
        <v>154</v>
      </c>
      <c r="U10" s="5">
        <v>72.8</v>
      </c>
      <c r="V10" s="5">
        <v>576.4</v>
      </c>
      <c r="W10" s="13">
        <v>117.2</v>
      </c>
      <c r="X10" s="5">
        <v>273.8</v>
      </c>
      <c r="Y10" s="5">
        <v>2720.4</v>
      </c>
      <c r="Z10" s="5">
        <v>538.1</v>
      </c>
      <c r="AA10" s="1" t="s">
        <v>2346</v>
      </c>
      <c r="AB10" s="1" t="str">
        <f t="shared" ref="AB10:AB73" si="0">_xlfn.CONCAT(A10," ",AA10)</f>
        <v>Dunstable MB</v>
      </c>
    </row>
    <row r="11" spans="1:28" x14ac:dyDescent="0.3">
      <c r="A11" s="11" t="s">
        <v>1366</v>
      </c>
      <c r="B11" s="5">
        <v>5750</v>
      </c>
      <c r="C11" s="5">
        <v>90.5</v>
      </c>
      <c r="D11" s="5">
        <v>41.5</v>
      </c>
      <c r="E11" s="5">
        <v>7</v>
      </c>
      <c r="F11" s="5">
        <v>34.5</v>
      </c>
      <c r="G11" s="5" t="s">
        <v>1300</v>
      </c>
      <c r="I11" s="5">
        <v>6500</v>
      </c>
      <c r="J11" s="5">
        <v>190.2</v>
      </c>
      <c r="K11" s="5">
        <v>269750</v>
      </c>
      <c r="L11" s="5">
        <v>11.2</v>
      </c>
      <c r="M11" s="5">
        <v>689.9</v>
      </c>
      <c r="N11" s="5">
        <v>1934</v>
      </c>
      <c r="O11" s="5">
        <v>439.5</v>
      </c>
      <c r="P11" s="5">
        <v>384</v>
      </c>
      <c r="Q11" s="5">
        <v>42</v>
      </c>
      <c r="R11" s="5">
        <v>1509</v>
      </c>
      <c r="S11" s="5">
        <v>378.1</v>
      </c>
      <c r="T11" s="5">
        <v>41</v>
      </c>
      <c r="U11" s="5">
        <v>19.399999999999999</v>
      </c>
      <c r="V11" s="5">
        <v>58.8</v>
      </c>
      <c r="W11" s="13">
        <v>15.8</v>
      </c>
      <c r="X11" s="13">
        <v>61.7</v>
      </c>
      <c r="Y11" s="13">
        <v>14.9</v>
      </c>
      <c r="Z11" s="13">
        <v>99.2</v>
      </c>
      <c r="AA11" s="1" t="s">
        <v>2347</v>
      </c>
      <c r="AB11" s="1" t="str">
        <f t="shared" si="0"/>
        <v>Ampthill UD</v>
      </c>
    </row>
    <row r="12" spans="1:28" x14ac:dyDescent="0.3">
      <c r="A12" s="11" t="s">
        <v>1367</v>
      </c>
      <c r="B12" s="5">
        <v>9790</v>
      </c>
      <c r="C12" s="5">
        <v>101.4</v>
      </c>
      <c r="D12" s="5">
        <v>46</v>
      </c>
      <c r="E12" s="5">
        <v>11.5</v>
      </c>
      <c r="F12" s="5">
        <v>34.5</v>
      </c>
      <c r="G12" s="5" t="s">
        <v>1300</v>
      </c>
      <c r="I12" s="5">
        <v>15120</v>
      </c>
      <c r="J12" s="5">
        <v>224.2</v>
      </c>
      <c r="K12" s="5">
        <v>695520</v>
      </c>
      <c r="L12" s="5" t="s">
        <v>1300</v>
      </c>
      <c r="M12" s="5">
        <v>1568.1</v>
      </c>
      <c r="N12" s="5">
        <v>3381</v>
      </c>
      <c r="O12" s="5">
        <v>665</v>
      </c>
      <c r="P12" s="5">
        <v>824</v>
      </c>
      <c r="Q12" s="5">
        <v>98.1</v>
      </c>
      <c r="R12" s="5">
        <v>1536</v>
      </c>
      <c r="S12" s="5">
        <v>558.29999999999995</v>
      </c>
      <c r="T12" s="5">
        <v>18</v>
      </c>
      <c r="U12" s="5">
        <v>8.3000000000000007</v>
      </c>
      <c r="V12" s="5">
        <v>180.2</v>
      </c>
      <c r="W12" s="13">
        <v>32.200000000000003</v>
      </c>
      <c r="X12" s="13">
        <v>141.9</v>
      </c>
      <c r="Y12" s="13">
        <v>405.9</v>
      </c>
      <c r="Z12" s="13">
        <v>143</v>
      </c>
      <c r="AA12" s="1" t="s">
        <v>2347</v>
      </c>
      <c r="AB12" s="1" t="str">
        <f t="shared" si="0"/>
        <v>Biggleswade UD</v>
      </c>
    </row>
    <row r="13" spans="1:28" x14ac:dyDescent="0.3">
      <c r="A13" s="11" t="s">
        <v>1368</v>
      </c>
      <c r="B13" s="5">
        <v>13060</v>
      </c>
      <c r="C13" s="5">
        <v>95</v>
      </c>
      <c r="D13" s="5">
        <v>46.5</v>
      </c>
      <c r="E13" s="5">
        <v>11.8</v>
      </c>
      <c r="F13" s="5">
        <v>34.5</v>
      </c>
      <c r="G13" s="5">
        <v>0.2</v>
      </c>
      <c r="I13" s="5">
        <v>16650</v>
      </c>
      <c r="J13" s="5">
        <v>154.19999999999999</v>
      </c>
      <c r="K13" s="5">
        <v>774225</v>
      </c>
      <c r="L13" s="5">
        <v>4.9000000000000004</v>
      </c>
      <c r="M13" s="5">
        <v>1650.6</v>
      </c>
      <c r="N13" s="5">
        <v>4550</v>
      </c>
      <c r="O13" s="5">
        <v>904.7</v>
      </c>
      <c r="P13" s="5">
        <v>765</v>
      </c>
      <c r="Q13" s="5">
        <v>91.3</v>
      </c>
      <c r="R13" s="5">
        <v>3740</v>
      </c>
      <c r="S13" s="5">
        <v>805.2</v>
      </c>
      <c r="T13" s="5">
        <v>8</v>
      </c>
      <c r="U13" s="5">
        <v>3.6</v>
      </c>
      <c r="V13" s="5">
        <v>75.8</v>
      </c>
      <c r="W13" s="13">
        <v>85.2</v>
      </c>
      <c r="X13" s="13">
        <v>141.9</v>
      </c>
      <c r="Y13" s="13">
        <v>288.7</v>
      </c>
      <c r="Z13" s="13">
        <v>154.4</v>
      </c>
      <c r="AA13" s="1" t="s">
        <v>2347</v>
      </c>
      <c r="AB13" s="1" t="str">
        <f t="shared" si="0"/>
        <v>Kempston UD</v>
      </c>
    </row>
    <row r="14" spans="1:28" x14ac:dyDescent="0.3">
      <c r="A14" s="11" t="s">
        <v>1369</v>
      </c>
      <c r="B14" s="5">
        <v>21650</v>
      </c>
      <c r="C14" s="5">
        <v>105.5</v>
      </c>
      <c r="D14" s="5">
        <v>48</v>
      </c>
      <c r="E14" s="5">
        <v>13.5</v>
      </c>
      <c r="F14" s="5">
        <v>34.5</v>
      </c>
      <c r="G14" s="5" t="s">
        <v>1300</v>
      </c>
      <c r="I14" s="5">
        <v>29875</v>
      </c>
      <c r="J14" s="5">
        <v>167.9</v>
      </c>
      <c r="K14" s="5">
        <v>1434000</v>
      </c>
      <c r="L14" s="5" t="s">
        <v>1300</v>
      </c>
      <c r="M14" s="5">
        <v>3086</v>
      </c>
      <c r="N14" s="5">
        <v>7252</v>
      </c>
      <c r="O14" s="5">
        <v>1730</v>
      </c>
      <c r="P14" s="5">
        <v>991</v>
      </c>
      <c r="Q14" s="5">
        <v>124.5</v>
      </c>
      <c r="R14" s="5">
        <v>5984</v>
      </c>
      <c r="S14" s="5">
        <v>1470.7</v>
      </c>
      <c r="T14" s="5">
        <v>274</v>
      </c>
      <c r="U14" s="5">
        <v>124</v>
      </c>
      <c r="V14" s="5">
        <v>195.2</v>
      </c>
      <c r="W14" s="13">
        <v>53.2</v>
      </c>
      <c r="X14" s="13">
        <v>285.5</v>
      </c>
      <c r="Y14" s="13">
        <v>553</v>
      </c>
      <c r="Z14" s="13">
        <v>268.3</v>
      </c>
      <c r="AA14" s="1" t="s">
        <v>2347</v>
      </c>
      <c r="AB14" s="1" t="str">
        <f t="shared" si="0"/>
        <v>Leighton Linslade UD</v>
      </c>
    </row>
    <row r="15" spans="1:28" x14ac:dyDescent="0.3">
      <c r="A15" s="11" t="s">
        <v>1370</v>
      </c>
      <c r="B15" s="5">
        <v>5660</v>
      </c>
      <c r="C15" s="5">
        <v>103.5</v>
      </c>
      <c r="D15" s="5">
        <v>46.8</v>
      </c>
      <c r="E15" s="5">
        <v>12.3</v>
      </c>
      <c r="F15" s="5">
        <v>34.5</v>
      </c>
      <c r="G15" s="5" t="s">
        <v>1300</v>
      </c>
      <c r="I15" s="5">
        <v>7600</v>
      </c>
      <c r="J15" s="5">
        <v>209.6</v>
      </c>
      <c r="K15" s="5">
        <v>355680</v>
      </c>
      <c r="L15" s="5">
        <v>1</v>
      </c>
      <c r="M15" s="5">
        <v>758.2</v>
      </c>
      <c r="N15" s="5">
        <v>2145</v>
      </c>
      <c r="O15" s="5">
        <v>432</v>
      </c>
      <c r="P15" s="5">
        <v>509</v>
      </c>
      <c r="Q15" s="5">
        <v>56.1</v>
      </c>
      <c r="R15" s="5">
        <v>1598</v>
      </c>
      <c r="S15" s="5">
        <v>356.4</v>
      </c>
      <c r="T15" s="5">
        <v>37</v>
      </c>
      <c r="U15" s="5">
        <v>19.5</v>
      </c>
      <c r="V15" s="5">
        <v>41.1</v>
      </c>
      <c r="W15" s="5">
        <v>14.9</v>
      </c>
      <c r="X15" s="13">
        <v>62.8</v>
      </c>
      <c r="Y15" s="13">
        <v>119</v>
      </c>
      <c r="Z15" s="13">
        <v>88.3</v>
      </c>
      <c r="AA15" s="1" t="s">
        <v>2347</v>
      </c>
      <c r="AB15" s="1" t="str">
        <f t="shared" si="0"/>
        <v>Sandy UD</v>
      </c>
    </row>
    <row r="16" spans="1:28" x14ac:dyDescent="0.3">
      <c r="A16" s="11" t="s">
        <v>1366</v>
      </c>
      <c r="B16" s="5">
        <v>34570</v>
      </c>
      <c r="C16" s="5">
        <v>89</v>
      </c>
      <c r="D16" s="5">
        <v>42.8</v>
      </c>
      <c r="E16" s="5">
        <v>8.3000000000000007</v>
      </c>
      <c r="F16" s="5">
        <v>34.5</v>
      </c>
      <c r="G16" s="5" t="s">
        <v>1300</v>
      </c>
      <c r="H16" s="5">
        <v>43.9</v>
      </c>
      <c r="I16" s="5">
        <v>36220</v>
      </c>
      <c r="J16" s="5">
        <v>186.4</v>
      </c>
      <c r="K16" s="5">
        <v>1588849</v>
      </c>
      <c r="L16" s="5">
        <v>13.7</v>
      </c>
      <c r="M16" s="5">
        <v>4008.5</v>
      </c>
      <c r="N16" s="5">
        <v>11153</v>
      </c>
      <c r="O16" s="5">
        <v>2325.9</v>
      </c>
      <c r="P16" s="5">
        <v>2723</v>
      </c>
      <c r="Q16" s="5">
        <v>298.2</v>
      </c>
      <c r="R16" s="5">
        <v>8121</v>
      </c>
      <c r="S16" s="5">
        <v>1877.2</v>
      </c>
      <c r="T16" s="5">
        <v>306</v>
      </c>
      <c r="U16" s="5">
        <v>150.4</v>
      </c>
      <c r="V16" s="5">
        <v>79.3</v>
      </c>
      <c r="W16" s="13">
        <v>16</v>
      </c>
      <c r="X16" s="5">
        <v>281.60000000000002</v>
      </c>
      <c r="Y16" s="5">
        <v>129.9</v>
      </c>
      <c r="Z16" s="5">
        <v>1175.9000000000001</v>
      </c>
      <c r="AA16" s="1" t="s">
        <v>2348</v>
      </c>
      <c r="AB16" s="1" t="str">
        <f t="shared" si="0"/>
        <v>Ampthill RD</v>
      </c>
    </row>
    <row r="17" spans="1:28" x14ac:dyDescent="0.3">
      <c r="A17" s="11" t="s">
        <v>1364</v>
      </c>
      <c r="B17" s="5">
        <v>39540</v>
      </c>
      <c r="C17" s="5">
        <v>87.3</v>
      </c>
      <c r="D17" s="5">
        <v>41.6</v>
      </c>
      <c r="E17" s="5">
        <v>7.1</v>
      </c>
      <c r="F17" s="5">
        <v>34.5</v>
      </c>
      <c r="G17" s="5" t="s">
        <v>1300</v>
      </c>
      <c r="H17" s="5">
        <v>42.3</v>
      </c>
      <c r="I17" s="5">
        <v>47328</v>
      </c>
      <c r="J17" s="5">
        <v>181.3</v>
      </c>
      <c r="K17" s="5">
        <v>2000504</v>
      </c>
      <c r="L17" s="5">
        <v>13.1</v>
      </c>
      <c r="M17" s="5">
        <v>4631.7</v>
      </c>
      <c r="N17" s="5">
        <v>13667</v>
      </c>
      <c r="O17" s="5">
        <v>2853.6</v>
      </c>
      <c r="P17" s="5">
        <v>3471</v>
      </c>
      <c r="Q17" s="5">
        <v>367.5</v>
      </c>
      <c r="R17" s="5">
        <v>9723</v>
      </c>
      <c r="S17" s="5">
        <v>2234.9</v>
      </c>
      <c r="T17" s="5">
        <v>443</v>
      </c>
      <c r="U17" s="5">
        <v>228.9</v>
      </c>
      <c r="V17" s="5">
        <v>54.9</v>
      </c>
      <c r="W17" s="13">
        <v>106.9</v>
      </c>
      <c r="X17" s="5">
        <v>251.5</v>
      </c>
      <c r="Y17" s="5">
        <v>606.79999999999995</v>
      </c>
      <c r="Z17" s="5">
        <v>758</v>
      </c>
      <c r="AA17" s="1" t="s">
        <v>2348</v>
      </c>
      <c r="AB17" s="1" t="str">
        <f t="shared" si="0"/>
        <v>Bedford RD</v>
      </c>
    </row>
    <row r="18" spans="1:28" x14ac:dyDescent="0.3">
      <c r="A18" s="11" t="s">
        <v>1367</v>
      </c>
      <c r="B18" s="5">
        <v>37690</v>
      </c>
      <c r="C18" s="5">
        <v>84</v>
      </c>
      <c r="D18" s="5">
        <v>38.299999999999997</v>
      </c>
      <c r="E18" s="5">
        <v>3.8</v>
      </c>
      <c r="F18" s="5">
        <v>34.5</v>
      </c>
      <c r="G18" s="5" t="s">
        <v>1300</v>
      </c>
      <c r="H18" s="5">
        <v>39.5</v>
      </c>
      <c r="I18" s="5">
        <v>33000</v>
      </c>
      <c r="J18" s="5">
        <v>230</v>
      </c>
      <c r="K18" s="5">
        <v>1302775</v>
      </c>
      <c r="L18" s="5">
        <v>37.700000000000003</v>
      </c>
      <c r="M18" s="5">
        <v>3156.6</v>
      </c>
      <c r="N18" s="5">
        <v>10515</v>
      </c>
      <c r="O18" s="5">
        <v>2218.6</v>
      </c>
      <c r="P18" s="5">
        <v>2328</v>
      </c>
      <c r="Q18" s="5">
        <v>251.1</v>
      </c>
      <c r="R18" s="5">
        <v>8014</v>
      </c>
      <c r="S18" s="5">
        <v>1845</v>
      </c>
      <c r="T18" s="5">
        <v>147</v>
      </c>
      <c r="U18" s="5">
        <v>72.099999999999994</v>
      </c>
      <c r="V18" s="5">
        <v>124.4</v>
      </c>
      <c r="W18" s="13">
        <v>45.3</v>
      </c>
      <c r="X18" s="5">
        <v>182.5</v>
      </c>
      <c r="Y18" s="5">
        <v>173</v>
      </c>
      <c r="Z18" s="5">
        <v>412.9</v>
      </c>
      <c r="AA18" s="1" t="s">
        <v>2348</v>
      </c>
      <c r="AB18" s="1" t="str">
        <f t="shared" si="0"/>
        <v>Biggleswade RD</v>
      </c>
    </row>
    <row r="19" spans="1:28" x14ac:dyDescent="0.3">
      <c r="A19" s="11" t="s">
        <v>1302</v>
      </c>
      <c r="B19" s="5">
        <v>37920</v>
      </c>
      <c r="C19" s="5">
        <v>99.5</v>
      </c>
      <c r="D19" s="5">
        <v>47</v>
      </c>
      <c r="E19" s="5">
        <v>12.5</v>
      </c>
      <c r="F19" s="5">
        <v>34.5</v>
      </c>
      <c r="G19" s="5" t="s">
        <v>1300</v>
      </c>
      <c r="H19" s="5">
        <v>47.4</v>
      </c>
      <c r="I19" s="5">
        <v>50200</v>
      </c>
      <c r="J19" s="5">
        <v>158.80000000000001</v>
      </c>
      <c r="K19" s="5">
        <v>2381492</v>
      </c>
      <c r="L19" s="5">
        <v>1.1000000000000001</v>
      </c>
      <c r="M19" s="5">
        <v>4964.6000000000004</v>
      </c>
      <c r="N19" s="5">
        <v>12087</v>
      </c>
      <c r="O19" s="5">
        <v>2786.3</v>
      </c>
      <c r="P19" s="5">
        <v>1498</v>
      </c>
      <c r="Q19" s="5">
        <v>171.3</v>
      </c>
      <c r="R19" s="5">
        <v>10244</v>
      </c>
      <c r="S19" s="5">
        <v>2440.9</v>
      </c>
      <c r="T19" s="5">
        <v>342</v>
      </c>
      <c r="U19" s="5">
        <v>170.2</v>
      </c>
      <c r="V19" s="5">
        <v>111.6</v>
      </c>
      <c r="W19" s="13">
        <v>57.4</v>
      </c>
      <c r="X19" s="5">
        <v>938.1</v>
      </c>
      <c r="Y19" s="5">
        <v>306.3</v>
      </c>
      <c r="Z19" s="5">
        <v>764.9</v>
      </c>
      <c r="AA19" s="1" t="s">
        <v>2348</v>
      </c>
      <c r="AB19" s="1" t="str">
        <f t="shared" si="0"/>
        <v>Luton  RD</v>
      </c>
    </row>
    <row r="20" spans="1:28" x14ac:dyDescent="0.3">
      <c r="A20" s="11" t="s">
        <v>1372</v>
      </c>
      <c r="W20" s="13"/>
    </row>
    <row r="21" spans="1:28" x14ac:dyDescent="0.3">
      <c r="A21" s="11" t="s">
        <v>1362</v>
      </c>
      <c r="C21" s="5">
        <v>56.2</v>
      </c>
      <c r="D21" s="5">
        <v>23.2</v>
      </c>
      <c r="I21" s="5">
        <v>687812</v>
      </c>
      <c r="J21" s="5">
        <v>174.2</v>
      </c>
      <c r="K21" s="5">
        <v>15957238</v>
      </c>
      <c r="L21" s="5">
        <v>1.5</v>
      </c>
      <c r="W21" s="13"/>
    </row>
    <row r="22" spans="1:28" x14ac:dyDescent="0.3">
      <c r="A22" s="11" t="s">
        <v>1363</v>
      </c>
      <c r="B22" s="5">
        <v>523280</v>
      </c>
      <c r="H22" s="5">
        <v>34.299999999999997</v>
      </c>
      <c r="I22" s="5">
        <v>691927</v>
      </c>
      <c r="J22" s="5">
        <v>175.8</v>
      </c>
      <c r="K22" s="5">
        <v>2376895</v>
      </c>
      <c r="M22" s="5">
        <v>69291.199999999997</v>
      </c>
      <c r="N22" s="5">
        <v>167337</v>
      </c>
      <c r="O22" s="5">
        <v>41061.1</v>
      </c>
      <c r="P22" s="5">
        <v>22724</v>
      </c>
      <c r="Q22" s="5">
        <v>2460</v>
      </c>
      <c r="R22" s="5">
        <v>129325</v>
      </c>
      <c r="S22" s="5">
        <v>31820</v>
      </c>
      <c r="T22" s="5">
        <v>12104</v>
      </c>
      <c r="U22" s="5">
        <v>6487.6</v>
      </c>
      <c r="V22" s="5">
        <v>4907</v>
      </c>
      <c r="W22" s="13">
        <v>1877.8</v>
      </c>
      <c r="X22" s="13">
        <v>4726.7</v>
      </c>
      <c r="Y22" s="13">
        <v>7012.9</v>
      </c>
      <c r="Z22" s="13">
        <v>9705.7000000000007</v>
      </c>
    </row>
    <row r="23" spans="1:28" x14ac:dyDescent="0.3">
      <c r="A23" s="11" t="s">
        <v>1373</v>
      </c>
      <c r="B23" s="5">
        <v>19470</v>
      </c>
      <c r="C23" s="5">
        <v>86.5</v>
      </c>
      <c r="D23" s="5">
        <v>35</v>
      </c>
      <c r="E23" s="5">
        <v>11</v>
      </c>
      <c r="F23" s="5">
        <v>24</v>
      </c>
      <c r="G23" s="5" t="s">
        <v>1300</v>
      </c>
      <c r="I23" s="5">
        <v>25340</v>
      </c>
      <c r="J23" s="5">
        <v>194.7</v>
      </c>
      <c r="K23" s="5">
        <v>886900</v>
      </c>
      <c r="L23" s="5">
        <v>2.7</v>
      </c>
      <c r="M23" s="5">
        <v>2541.6</v>
      </c>
      <c r="N23" s="5">
        <v>6294</v>
      </c>
      <c r="O23" s="5">
        <v>1430.8</v>
      </c>
      <c r="P23" s="5">
        <v>563</v>
      </c>
      <c r="Q23" s="5">
        <v>67.7</v>
      </c>
      <c r="R23" s="5">
        <v>5583</v>
      </c>
      <c r="S23" s="5">
        <v>1311.6</v>
      </c>
      <c r="T23" s="5">
        <v>102</v>
      </c>
      <c r="U23" s="5">
        <v>48.6</v>
      </c>
      <c r="V23" s="5">
        <v>309.39999999999998</v>
      </c>
      <c r="W23" s="13">
        <v>32.6</v>
      </c>
      <c r="X23" s="5">
        <v>116.9</v>
      </c>
      <c r="Y23" s="5">
        <v>330</v>
      </c>
      <c r="Z23" s="5">
        <v>321.89999999999998</v>
      </c>
      <c r="AA23" s="1" t="s">
        <v>2346</v>
      </c>
      <c r="AB23" s="1" t="str">
        <f t="shared" si="0"/>
        <v>Abingdon MB</v>
      </c>
    </row>
    <row r="24" spans="1:28" x14ac:dyDescent="0.3">
      <c r="A24" s="11" t="s">
        <v>1374</v>
      </c>
      <c r="B24" s="5">
        <v>47220</v>
      </c>
      <c r="C24" s="5">
        <v>81</v>
      </c>
      <c r="D24" s="5">
        <v>34</v>
      </c>
      <c r="E24" s="5">
        <v>10.8</v>
      </c>
      <c r="F24" s="5">
        <v>23.2</v>
      </c>
      <c r="G24" s="5" t="s">
        <v>1300</v>
      </c>
      <c r="I24" s="5">
        <v>77700</v>
      </c>
      <c r="J24" s="5">
        <v>169.8</v>
      </c>
      <c r="K24" s="5">
        <v>2641800</v>
      </c>
      <c r="L24" s="5" t="s">
        <v>1300</v>
      </c>
      <c r="M24" s="5">
        <v>8066.3</v>
      </c>
      <c r="N24" s="5">
        <v>15199</v>
      </c>
      <c r="O24" s="5">
        <v>4250.3999999999996</v>
      </c>
      <c r="P24" s="5">
        <v>1070</v>
      </c>
      <c r="Q24" s="5">
        <v>130.9</v>
      </c>
      <c r="R24" s="5">
        <v>12153</v>
      </c>
      <c r="S24" s="5">
        <v>3092.6</v>
      </c>
      <c r="T24" s="5">
        <v>1968</v>
      </c>
      <c r="U24" s="5">
        <v>1026.0999999999999</v>
      </c>
      <c r="V24" s="5">
        <v>773.7</v>
      </c>
      <c r="W24" s="13">
        <v>279.3</v>
      </c>
      <c r="X24" s="5">
        <v>591.79999999999995</v>
      </c>
      <c r="Y24" s="5">
        <v>1426.6</v>
      </c>
      <c r="Z24" s="5">
        <v>684.4</v>
      </c>
      <c r="AA24" s="1" t="s">
        <v>2346</v>
      </c>
      <c r="AB24" s="1" t="str">
        <f t="shared" si="0"/>
        <v>Maidenhead MB</v>
      </c>
    </row>
    <row r="25" spans="1:28" x14ac:dyDescent="0.3">
      <c r="A25" s="11" t="s">
        <v>1375</v>
      </c>
      <c r="B25" s="5">
        <v>24310</v>
      </c>
      <c r="C25" s="5">
        <v>84</v>
      </c>
      <c r="D25" s="5">
        <v>33</v>
      </c>
      <c r="E25" s="5">
        <v>9.8000000000000007</v>
      </c>
      <c r="F25" s="5">
        <v>23.2</v>
      </c>
      <c r="G25" s="5" t="s">
        <v>1300</v>
      </c>
      <c r="I25" s="5">
        <v>39450</v>
      </c>
      <c r="J25" s="5">
        <v>202.3</v>
      </c>
      <c r="K25" s="5">
        <v>1301850</v>
      </c>
      <c r="L25" s="5" t="s">
        <v>1300</v>
      </c>
      <c r="M25" s="5">
        <v>4059.1</v>
      </c>
      <c r="N25" s="5">
        <v>8321</v>
      </c>
      <c r="O25" s="5">
        <v>1949.2</v>
      </c>
      <c r="P25" s="5">
        <v>1474</v>
      </c>
      <c r="Q25" s="5">
        <v>177</v>
      </c>
      <c r="R25" s="5">
        <v>6536</v>
      </c>
      <c r="S25" s="5">
        <v>1623.1</v>
      </c>
      <c r="T25" s="5">
        <v>304</v>
      </c>
      <c r="U25" s="5">
        <v>147.9</v>
      </c>
      <c r="V25" s="5">
        <v>801</v>
      </c>
      <c r="W25" s="13">
        <v>183.6</v>
      </c>
      <c r="X25" s="13">
        <v>430.4</v>
      </c>
      <c r="Y25" s="5">
        <v>399.2</v>
      </c>
      <c r="Z25" s="5">
        <v>295.7</v>
      </c>
      <c r="AA25" s="1" t="s">
        <v>2346</v>
      </c>
      <c r="AB25" s="1" t="str">
        <f t="shared" si="0"/>
        <v>Newbury MB</v>
      </c>
    </row>
    <row r="26" spans="1:28" x14ac:dyDescent="0.3">
      <c r="A26" s="11" t="s">
        <v>1376</v>
      </c>
      <c r="B26" s="5">
        <v>30360</v>
      </c>
      <c r="C26" s="5">
        <v>85</v>
      </c>
      <c r="D26" s="5">
        <v>36.299999999999997</v>
      </c>
      <c r="E26" s="5">
        <v>12.3</v>
      </c>
      <c r="F26" s="5">
        <v>24</v>
      </c>
      <c r="G26" s="5" t="s">
        <v>1300</v>
      </c>
      <c r="I26" s="5">
        <v>43590</v>
      </c>
      <c r="J26" s="5">
        <v>177.1</v>
      </c>
      <c r="K26" s="5">
        <v>1582317</v>
      </c>
      <c r="L26" s="5" t="s">
        <v>1300</v>
      </c>
      <c r="M26" s="5">
        <v>4302.5</v>
      </c>
      <c r="N26" s="5">
        <v>9978</v>
      </c>
      <c r="O26" s="5">
        <v>2347.6</v>
      </c>
      <c r="P26" s="5">
        <v>1665</v>
      </c>
      <c r="Q26" s="5">
        <v>190.4</v>
      </c>
      <c r="R26" s="5">
        <v>7562</v>
      </c>
      <c r="S26" s="5">
        <v>1881.9</v>
      </c>
      <c r="T26" s="5">
        <v>493</v>
      </c>
      <c r="U26" s="5">
        <v>255.5</v>
      </c>
      <c r="V26" s="5">
        <v>601.4</v>
      </c>
      <c r="W26" s="13">
        <v>156.9</v>
      </c>
      <c r="X26" s="13">
        <v>433.1</v>
      </c>
      <c r="Y26" s="13">
        <v>239.2</v>
      </c>
      <c r="Z26" s="5">
        <v>524.4</v>
      </c>
      <c r="AA26" s="1" t="s">
        <v>2346</v>
      </c>
      <c r="AB26" s="1" t="str">
        <f t="shared" si="0"/>
        <v>New Windsor MB</v>
      </c>
    </row>
    <row r="27" spans="1:28" x14ac:dyDescent="0.3">
      <c r="A27" s="11" t="s">
        <v>1377</v>
      </c>
      <c r="B27" s="5">
        <v>6180</v>
      </c>
      <c r="C27" s="5">
        <v>93</v>
      </c>
      <c r="D27" s="5">
        <v>37</v>
      </c>
      <c r="E27" s="5">
        <v>13</v>
      </c>
      <c r="F27" s="5">
        <v>24</v>
      </c>
      <c r="G27" s="5" t="s">
        <v>1300</v>
      </c>
      <c r="I27" s="5">
        <v>8461</v>
      </c>
      <c r="J27" s="5">
        <v>148.9</v>
      </c>
      <c r="K27" s="5">
        <v>313507</v>
      </c>
      <c r="L27" s="5" t="s">
        <v>1300</v>
      </c>
      <c r="M27" s="5">
        <v>942.1</v>
      </c>
      <c r="N27" s="5">
        <v>1959</v>
      </c>
      <c r="O27" s="5">
        <v>404.3</v>
      </c>
      <c r="P27" s="5">
        <v>425</v>
      </c>
      <c r="Q27" s="5">
        <v>46.4</v>
      </c>
      <c r="R27" s="5">
        <v>1482</v>
      </c>
      <c r="S27" s="5">
        <v>348.4</v>
      </c>
      <c r="T27" s="5">
        <v>14</v>
      </c>
      <c r="U27" s="5">
        <v>6.3</v>
      </c>
      <c r="V27" s="5">
        <v>161.1</v>
      </c>
      <c r="W27" s="13">
        <v>15.3</v>
      </c>
      <c r="X27" s="13">
        <v>105.8</v>
      </c>
      <c r="Y27" s="13">
        <v>149.5</v>
      </c>
      <c r="Z27" s="13">
        <v>106.1</v>
      </c>
      <c r="AA27" s="1" t="s">
        <v>2346</v>
      </c>
      <c r="AB27" s="1" t="str">
        <f t="shared" si="0"/>
        <v>Wallingford MB</v>
      </c>
    </row>
    <row r="28" spans="1:28" x14ac:dyDescent="0.3">
      <c r="A28" s="11" t="s">
        <v>1378</v>
      </c>
      <c r="B28" s="5">
        <v>22070</v>
      </c>
      <c r="C28" s="5">
        <v>89</v>
      </c>
      <c r="D28" s="5">
        <v>38.5</v>
      </c>
      <c r="E28" s="5">
        <v>14.5</v>
      </c>
      <c r="F28" s="5">
        <v>24</v>
      </c>
      <c r="G28" s="5" t="s">
        <v>1300</v>
      </c>
      <c r="I28" s="5">
        <v>30350</v>
      </c>
      <c r="J28" s="5">
        <v>143.80000000000001</v>
      </c>
      <c r="K28" s="5">
        <v>1168475</v>
      </c>
      <c r="L28" s="5" t="s">
        <v>1300</v>
      </c>
      <c r="M28" s="5">
        <v>3206.4</v>
      </c>
      <c r="N28" s="5">
        <v>6945</v>
      </c>
      <c r="O28" s="5">
        <v>1906.6</v>
      </c>
      <c r="P28" s="5">
        <v>813</v>
      </c>
      <c r="Q28" s="5">
        <v>96.3</v>
      </c>
      <c r="R28" s="5">
        <v>5335</v>
      </c>
      <c r="S28" s="5">
        <v>1432</v>
      </c>
      <c r="T28" s="5">
        <v>797</v>
      </c>
      <c r="U28" s="5">
        <v>378.3</v>
      </c>
      <c r="V28" s="5">
        <v>276.10000000000002</v>
      </c>
      <c r="W28" s="13">
        <v>61.6</v>
      </c>
      <c r="X28" s="5">
        <v>211.4</v>
      </c>
      <c r="Y28" s="5">
        <v>472.5</v>
      </c>
      <c r="Z28" s="5">
        <v>278.3</v>
      </c>
      <c r="AA28" s="1" t="s">
        <v>2346</v>
      </c>
      <c r="AB28" s="1" t="str">
        <f t="shared" si="0"/>
        <v>Workingham MB</v>
      </c>
    </row>
    <row r="29" spans="1:28" x14ac:dyDescent="0.3">
      <c r="A29" s="11" t="s">
        <v>1379</v>
      </c>
      <c r="B29" s="5">
        <v>8440</v>
      </c>
      <c r="C29" s="5">
        <v>81.5</v>
      </c>
      <c r="D29" s="5">
        <v>35</v>
      </c>
      <c r="E29" s="5">
        <v>11</v>
      </c>
      <c r="F29" s="5">
        <v>24</v>
      </c>
      <c r="G29" s="5" t="s">
        <v>1300</v>
      </c>
      <c r="I29" s="5">
        <v>7566</v>
      </c>
      <c r="J29" s="5">
        <v>157.19999999999999</v>
      </c>
      <c r="K29" s="5">
        <v>264810</v>
      </c>
      <c r="L29" s="5">
        <v>25.3</v>
      </c>
      <c r="M29" s="5">
        <v>835.6</v>
      </c>
      <c r="N29" s="5">
        <v>2420</v>
      </c>
      <c r="O29" s="5">
        <v>513.70000000000005</v>
      </c>
      <c r="P29" s="5">
        <v>542</v>
      </c>
      <c r="Q29" s="5">
        <v>59.8</v>
      </c>
      <c r="R29" s="5">
        <v>1841</v>
      </c>
      <c r="S29" s="5">
        <v>431.5</v>
      </c>
      <c r="T29" s="5">
        <v>35</v>
      </c>
      <c r="U29" s="5">
        <v>17.3</v>
      </c>
      <c r="V29" s="13">
        <v>121.5</v>
      </c>
      <c r="W29" s="13">
        <v>11.8</v>
      </c>
      <c r="X29" s="13">
        <v>56</v>
      </c>
      <c r="Y29" s="13">
        <v>29.8</v>
      </c>
      <c r="Z29" s="13">
        <v>102.8</v>
      </c>
      <c r="AA29" s="1" t="s">
        <v>2347</v>
      </c>
      <c r="AB29" s="1" t="str">
        <f t="shared" si="0"/>
        <v>Wantage UD</v>
      </c>
    </row>
    <row r="30" spans="1:28" x14ac:dyDescent="0.3">
      <c r="A30" s="11" t="s">
        <v>1371</v>
      </c>
      <c r="W30" s="13"/>
      <c r="AB30" s="1" t="str">
        <f t="shared" si="0"/>
        <v xml:space="preserve">Rural Districts- </v>
      </c>
    </row>
    <row r="31" spans="1:28" x14ac:dyDescent="0.3">
      <c r="A31" s="11" t="s">
        <v>1373</v>
      </c>
      <c r="B31" s="5">
        <v>37170</v>
      </c>
      <c r="C31" s="5">
        <v>73</v>
      </c>
      <c r="D31" s="5">
        <v>30</v>
      </c>
      <c r="E31" s="5">
        <v>6</v>
      </c>
      <c r="F31" s="5">
        <v>24</v>
      </c>
      <c r="H31" s="5">
        <v>30.7</v>
      </c>
      <c r="I31" s="5">
        <v>48123</v>
      </c>
      <c r="J31" s="5">
        <v>201.2</v>
      </c>
      <c r="K31" s="5">
        <v>1476341</v>
      </c>
      <c r="L31" s="5">
        <v>3.4</v>
      </c>
      <c r="M31" s="5">
        <v>4788.8999999999996</v>
      </c>
      <c r="N31" s="5">
        <v>11646</v>
      </c>
      <c r="O31" s="5">
        <v>2764.8</v>
      </c>
      <c r="P31" s="5">
        <v>1252</v>
      </c>
      <c r="Q31" s="5">
        <v>125.5</v>
      </c>
      <c r="R31" s="5">
        <v>8959</v>
      </c>
      <c r="S31" s="5">
        <v>2163.1</v>
      </c>
      <c r="T31" s="5">
        <v>896</v>
      </c>
      <c r="U31" s="5">
        <v>434.8</v>
      </c>
      <c r="V31" s="5">
        <v>97.6</v>
      </c>
      <c r="W31" s="13">
        <v>38.4</v>
      </c>
      <c r="X31" s="5">
        <v>455.2</v>
      </c>
      <c r="Y31" s="5">
        <v>78.3</v>
      </c>
      <c r="Z31" s="5">
        <v>1354.5</v>
      </c>
      <c r="AA31" s="1" t="s">
        <v>2348</v>
      </c>
      <c r="AB31" s="1" t="str">
        <f t="shared" si="0"/>
        <v>Abingdon RD</v>
      </c>
    </row>
    <row r="32" spans="1:28" x14ac:dyDescent="0.3">
      <c r="A32" s="11" t="s">
        <v>1380</v>
      </c>
      <c r="B32" s="5">
        <v>41710</v>
      </c>
      <c r="C32" s="5">
        <v>77</v>
      </c>
      <c r="D32" s="5">
        <v>31</v>
      </c>
      <c r="E32" s="5">
        <v>7</v>
      </c>
      <c r="F32" s="5">
        <v>24</v>
      </c>
      <c r="H32" s="5">
        <v>31.4</v>
      </c>
      <c r="I32" s="5">
        <v>58000</v>
      </c>
      <c r="J32" s="5">
        <v>213.5</v>
      </c>
      <c r="K32" s="5">
        <v>1820566</v>
      </c>
      <c r="L32" s="5">
        <v>7.6</v>
      </c>
      <c r="M32" s="5">
        <v>5131.3</v>
      </c>
      <c r="N32" s="5">
        <v>13231</v>
      </c>
      <c r="O32" s="5">
        <v>3298.4</v>
      </c>
      <c r="P32" s="5">
        <v>1621</v>
      </c>
      <c r="Q32" s="5">
        <v>162.4</v>
      </c>
      <c r="R32" s="5">
        <v>10653</v>
      </c>
      <c r="S32" s="5">
        <v>2607.5</v>
      </c>
      <c r="T32" s="5">
        <v>951</v>
      </c>
      <c r="U32" s="5">
        <v>527</v>
      </c>
      <c r="V32" s="5">
        <v>157.5</v>
      </c>
      <c r="W32" s="13">
        <v>56</v>
      </c>
      <c r="X32" s="5">
        <v>216.4</v>
      </c>
      <c r="Y32" s="5">
        <v>483.5</v>
      </c>
      <c r="Z32" s="5">
        <v>919.5</v>
      </c>
      <c r="AA32" s="1" t="s">
        <v>2348</v>
      </c>
      <c r="AB32" s="1" t="str">
        <f t="shared" si="0"/>
        <v>Bradfield RD</v>
      </c>
    </row>
    <row r="33" spans="1:28" x14ac:dyDescent="0.3">
      <c r="A33" s="11" t="s">
        <v>1381</v>
      </c>
      <c r="B33" s="5">
        <v>19290</v>
      </c>
      <c r="C33" s="5">
        <v>87</v>
      </c>
      <c r="D33" s="5">
        <v>38</v>
      </c>
      <c r="E33" s="5">
        <v>14</v>
      </c>
      <c r="F33" s="5">
        <v>24</v>
      </c>
      <c r="H33" s="5">
        <v>38.5</v>
      </c>
      <c r="I33" s="5">
        <v>27000</v>
      </c>
      <c r="J33" s="5">
        <v>158.4</v>
      </c>
      <c r="K33" s="5">
        <v>1039628</v>
      </c>
      <c r="L33" s="5" t="s">
        <v>1300</v>
      </c>
      <c r="M33" s="5">
        <v>2834.1</v>
      </c>
      <c r="N33" s="5">
        <v>7142</v>
      </c>
      <c r="O33" s="5">
        <v>1856</v>
      </c>
      <c r="P33" s="5">
        <v>1884</v>
      </c>
      <c r="Q33" s="5">
        <v>170.4</v>
      </c>
      <c r="R33" s="5">
        <v>3973</v>
      </c>
      <c r="S33" s="5">
        <v>999.4</v>
      </c>
      <c r="T33" s="5">
        <v>1163</v>
      </c>
      <c r="U33" s="5">
        <v>674.8</v>
      </c>
      <c r="V33" s="5">
        <v>75.2</v>
      </c>
      <c r="W33" s="13">
        <v>132.6</v>
      </c>
      <c r="X33" s="5">
        <v>236.1</v>
      </c>
      <c r="Y33" s="5">
        <v>248.4</v>
      </c>
      <c r="Z33" s="5">
        <v>285.8</v>
      </c>
      <c r="AA33" s="1" t="s">
        <v>2348</v>
      </c>
      <c r="AB33" s="1" t="str">
        <f t="shared" si="0"/>
        <v>Cookham RD</v>
      </c>
    </row>
    <row r="34" spans="1:28" x14ac:dyDescent="0.3">
      <c r="A34" s="11" t="s">
        <v>1382</v>
      </c>
      <c r="B34" s="5">
        <v>67690</v>
      </c>
      <c r="C34" s="5">
        <v>89</v>
      </c>
      <c r="D34" s="5">
        <v>38.5</v>
      </c>
      <c r="E34" s="5">
        <v>14.5</v>
      </c>
      <c r="F34" s="5">
        <v>24</v>
      </c>
      <c r="H34" s="5">
        <v>40</v>
      </c>
      <c r="I34" s="5">
        <v>97487</v>
      </c>
      <c r="J34" s="5">
        <v>169.8</v>
      </c>
      <c r="K34" s="5">
        <v>3895297</v>
      </c>
      <c r="L34" s="5" t="s">
        <v>1300</v>
      </c>
      <c r="M34" s="5">
        <v>9741.5</v>
      </c>
      <c r="N34" s="5">
        <v>21251</v>
      </c>
      <c r="O34" s="5">
        <v>5155.3999999999996</v>
      </c>
      <c r="P34" s="5">
        <v>2483</v>
      </c>
      <c r="Q34" s="5">
        <v>273.89999999999998</v>
      </c>
      <c r="R34" s="5">
        <v>17050</v>
      </c>
      <c r="S34" s="5">
        <v>4265.3999999999996</v>
      </c>
      <c r="T34" s="5">
        <v>1030</v>
      </c>
      <c r="U34" s="5">
        <v>555.6</v>
      </c>
      <c r="V34" s="5">
        <v>638.5</v>
      </c>
      <c r="W34" s="13">
        <v>663.5</v>
      </c>
      <c r="X34" s="5">
        <v>732.5</v>
      </c>
      <c r="Y34" s="5">
        <v>1314.4</v>
      </c>
      <c r="Z34" s="5">
        <v>1237.0999999999999</v>
      </c>
      <c r="AA34" s="1" t="s">
        <v>2348</v>
      </c>
      <c r="AB34" s="1" t="str">
        <f t="shared" si="0"/>
        <v>Easthampstead RD</v>
      </c>
    </row>
    <row r="35" spans="1:28" x14ac:dyDescent="0.3">
      <c r="A35" s="11" t="s">
        <v>1383</v>
      </c>
      <c r="B35" s="5">
        <v>14830</v>
      </c>
      <c r="C35" s="5">
        <v>80</v>
      </c>
      <c r="D35" s="5">
        <v>31</v>
      </c>
      <c r="E35" s="5">
        <v>7</v>
      </c>
      <c r="F35" s="5">
        <v>24</v>
      </c>
      <c r="H35" s="5">
        <v>31.4</v>
      </c>
      <c r="I35" s="5">
        <v>14305</v>
      </c>
      <c r="J35" s="5">
        <v>212.4</v>
      </c>
      <c r="K35" s="5">
        <v>449095</v>
      </c>
      <c r="L35" s="5">
        <v>36.299999999999997</v>
      </c>
      <c r="M35" s="5">
        <v>1266.0999999999999</v>
      </c>
      <c r="N35" s="5">
        <v>5036</v>
      </c>
      <c r="O35" s="5">
        <v>850.9</v>
      </c>
      <c r="P35" s="5">
        <v>1494</v>
      </c>
      <c r="Q35" s="5">
        <v>158.69999999999999</v>
      </c>
      <c r="R35" s="5">
        <v>2995</v>
      </c>
      <c r="S35" s="5">
        <v>608.9</v>
      </c>
      <c r="T35" s="5">
        <v>94</v>
      </c>
      <c r="U35" s="5">
        <v>50.5</v>
      </c>
      <c r="V35" s="5">
        <v>66.7</v>
      </c>
      <c r="W35" s="13">
        <v>8</v>
      </c>
      <c r="X35" s="13">
        <v>82.2</v>
      </c>
      <c r="Y35" s="13">
        <v>22.6</v>
      </c>
      <c r="Z35" s="13">
        <v>235.7</v>
      </c>
      <c r="AA35" s="1" t="s">
        <v>2348</v>
      </c>
      <c r="AB35" s="1" t="str">
        <f t="shared" si="0"/>
        <v>Faringdon RD</v>
      </c>
    </row>
    <row r="36" spans="1:28" x14ac:dyDescent="0.3">
      <c r="A36" s="11" t="s">
        <v>1384</v>
      </c>
      <c r="B36" s="5">
        <v>11680</v>
      </c>
      <c r="C36" s="5">
        <v>76.5</v>
      </c>
      <c r="D36" s="5">
        <v>29.8</v>
      </c>
      <c r="E36" s="5">
        <v>5.8</v>
      </c>
      <c r="F36" s="5">
        <v>24</v>
      </c>
      <c r="G36" s="5" t="s">
        <v>1300</v>
      </c>
      <c r="H36" s="5">
        <v>31</v>
      </c>
      <c r="I36" s="5">
        <v>10991</v>
      </c>
      <c r="J36" s="5">
        <v>199</v>
      </c>
      <c r="K36" s="5">
        <v>341190</v>
      </c>
      <c r="L36" s="5">
        <v>29.5</v>
      </c>
      <c r="M36" s="5">
        <v>1094.5</v>
      </c>
      <c r="N36" s="5">
        <v>3790</v>
      </c>
      <c r="O36" s="5">
        <v>704.7</v>
      </c>
      <c r="P36" s="5">
        <v>1264</v>
      </c>
      <c r="Q36" s="5">
        <v>136</v>
      </c>
      <c r="R36" s="5">
        <v>2418</v>
      </c>
      <c r="S36" s="5">
        <v>497.1</v>
      </c>
      <c r="T36" s="5">
        <v>107</v>
      </c>
      <c r="U36" s="5">
        <v>71.5</v>
      </c>
      <c r="V36" s="5">
        <v>67.2</v>
      </c>
      <c r="W36" s="13">
        <v>13.3</v>
      </c>
      <c r="X36" s="5">
        <v>93.8</v>
      </c>
      <c r="Y36" s="5">
        <v>78.400000000000006</v>
      </c>
      <c r="Z36" s="5">
        <v>137.19999999999999</v>
      </c>
      <c r="AA36" s="1" t="s">
        <v>2348</v>
      </c>
      <c r="AB36" s="1" t="str">
        <f t="shared" si="0"/>
        <v>Hungerford RD</v>
      </c>
    </row>
    <row r="37" spans="1:28" x14ac:dyDescent="0.3">
      <c r="A37" s="11" t="s">
        <v>1375</v>
      </c>
      <c r="B37" s="5">
        <v>26260</v>
      </c>
      <c r="C37" s="5">
        <v>72.5</v>
      </c>
      <c r="D37" s="5">
        <v>32.200000000000003</v>
      </c>
      <c r="E37" s="5">
        <v>8.1999999999999993</v>
      </c>
      <c r="F37" s="5">
        <v>24</v>
      </c>
      <c r="G37" s="5" t="s">
        <v>1300</v>
      </c>
      <c r="H37" s="5">
        <v>32.6</v>
      </c>
      <c r="I37" s="5">
        <v>34500</v>
      </c>
      <c r="J37" s="5">
        <v>185.1</v>
      </c>
      <c r="K37" s="5">
        <v>1126086</v>
      </c>
      <c r="L37" s="5" t="s">
        <v>1300</v>
      </c>
      <c r="M37" s="5">
        <v>3510</v>
      </c>
      <c r="N37" s="5">
        <v>8325</v>
      </c>
      <c r="O37" s="5">
        <v>1968.4</v>
      </c>
      <c r="P37" s="5">
        <v>1095</v>
      </c>
      <c r="Q37" s="5">
        <v>116.7</v>
      </c>
      <c r="R37" s="5">
        <v>6846</v>
      </c>
      <c r="S37" s="5">
        <v>1635</v>
      </c>
      <c r="T37" s="5">
        <v>380</v>
      </c>
      <c r="U37" s="5">
        <v>207.8</v>
      </c>
      <c r="V37" s="5">
        <v>94.8</v>
      </c>
      <c r="W37" s="13">
        <v>5.6</v>
      </c>
      <c r="X37" s="5">
        <v>194.6</v>
      </c>
      <c r="Y37" s="5">
        <v>807</v>
      </c>
      <c r="Z37" s="5">
        <v>439.5</v>
      </c>
      <c r="AA37" s="1" t="s">
        <v>2348</v>
      </c>
      <c r="AB37" s="1" t="str">
        <f t="shared" si="0"/>
        <v>Newbury RD</v>
      </c>
    </row>
    <row r="38" spans="1:28" x14ac:dyDescent="0.3">
      <c r="A38" s="11" t="s">
        <v>1377</v>
      </c>
      <c r="B38" s="5">
        <v>23600</v>
      </c>
      <c r="C38" s="5">
        <v>69</v>
      </c>
      <c r="D38" s="5">
        <v>29.3</v>
      </c>
      <c r="E38" s="5">
        <v>5.3</v>
      </c>
      <c r="F38" s="5">
        <v>24</v>
      </c>
      <c r="G38" s="5" t="s">
        <v>1300</v>
      </c>
      <c r="H38" s="5">
        <v>30.4</v>
      </c>
      <c r="I38" s="5">
        <v>21975</v>
      </c>
      <c r="J38" s="5">
        <v>190.6</v>
      </c>
      <c r="K38" s="5">
        <v>668739</v>
      </c>
      <c r="L38" s="5">
        <v>32.799999999999997</v>
      </c>
      <c r="M38" s="5">
        <v>2155.6</v>
      </c>
      <c r="N38" s="5">
        <v>7573</v>
      </c>
      <c r="O38" s="5">
        <v>1520.8</v>
      </c>
      <c r="P38" s="5">
        <v>896</v>
      </c>
      <c r="Q38" s="5">
        <v>93.1</v>
      </c>
      <c r="R38" s="5">
        <v>6308</v>
      </c>
      <c r="S38" s="5">
        <v>1349.3</v>
      </c>
      <c r="T38" s="5">
        <v>119</v>
      </c>
      <c r="U38" s="5">
        <v>61.6</v>
      </c>
      <c r="V38" s="5">
        <v>165.2</v>
      </c>
      <c r="W38" s="13">
        <v>19.100000000000001</v>
      </c>
      <c r="X38" s="5">
        <v>119</v>
      </c>
      <c r="Y38" s="5">
        <v>91.2</v>
      </c>
      <c r="Z38" s="5">
        <v>240.4</v>
      </c>
      <c r="AA38" s="1" t="s">
        <v>2348</v>
      </c>
      <c r="AB38" s="1" t="str">
        <f t="shared" si="0"/>
        <v>Wallingford RD</v>
      </c>
    </row>
    <row r="39" spans="1:28" x14ac:dyDescent="0.3">
      <c r="A39" s="11" t="s">
        <v>1379</v>
      </c>
      <c r="B39" s="5">
        <v>20850</v>
      </c>
      <c r="C39" s="5">
        <v>76</v>
      </c>
      <c r="D39" s="5">
        <v>32</v>
      </c>
      <c r="E39" s="5">
        <v>8</v>
      </c>
      <c r="F39" s="5">
        <v>24</v>
      </c>
      <c r="G39" s="5" t="s">
        <v>1300</v>
      </c>
      <c r="H39" s="5">
        <v>32.9</v>
      </c>
      <c r="I39" s="5">
        <v>26482</v>
      </c>
      <c r="J39" s="5">
        <v>154.30000000000001</v>
      </c>
      <c r="K39" s="5">
        <v>870305</v>
      </c>
      <c r="L39" s="5">
        <v>17.899999999999999</v>
      </c>
      <c r="M39" s="5">
        <v>2268.6999999999998</v>
      </c>
      <c r="N39" s="5">
        <v>6811</v>
      </c>
      <c r="O39" s="5">
        <v>1434</v>
      </c>
      <c r="P39" s="5">
        <v>1468</v>
      </c>
      <c r="Q39" s="5">
        <v>152.6</v>
      </c>
      <c r="R39" s="5">
        <v>5160</v>
      </c>
      <c r="S39" s="5">
        <v>1171.3</v>
      </c>
      <c r="T39" s="5">
        <v>169</v>
      </c>
      <c r="U39" s="5">
        <v>92.9</v>
      </c>
      <c r="V39" s="5">
        <v>51.9</v>
      </c>
      <c r="W39" s="13">
        <v>3</v>
      </c>
      <c r="X39" s="5">
        <v>93.2</v>
      </c>
      <c r="Y39" s="5">
        <v>46.2</v>
      </c>
      <c r="Z39" s="5">
        <v>640.4</v>
      </c>
      <c r="AA39" s="1" t="s">
        <v>2348</v>
      </c>
      <c r="AB39" s="1" t="str">
        <f t="shared" si="0"/>
        <v>Wantage RD</v>
      </c>
    </row>
    <row r="40" spans="1:28" x14ac:dyDescent="0.3">
      <c r="A40" s="11" t="s">
        <v>1385</v>
      </c>
      <c r="B40" s="5">
        <v>18100</v>
      </c>
      <c r="C40" s="5">
        <v>77</v>
      </c>
      <c r="D40" s="5">
        <v>32.5</v>
      </c>
      <c r="E40" s="5">
        <v>8.5</v>
      </c>
      <c r="F40" s="5">
        <v>24</v>
      </c>
      <c r="G40" s="5" t="s">
        <v>1300</v>
      </c>
      <c r="H40" s="5">
        <v>33.200000000000003</v>
      </c>
      <c r="I40" s="5">
        <v>25607</v>
      </c>
      <c r="J40" s="5">
        <v>169.3</v>
      </c>
      <c r="K40" s="5">
        <v>850096</v>
      </c>
      <c r="L40" s="5" t="s">
        <v>1300</v>
      </c>
      <c r="M40" s="5">
        <v>2657.3</v>
      </c>
      <c r="N40" s="5">
        <v>5598</v>
      </c>
      <c r="O40" s="5">
        <v>1659.1</v>
      </c>
      <c r="P40" s="5">
        <v>719</v>
      </c>
      <c r="Q40" s="5">
        <v>82</v>
      </c>
      <c r="R40" s="5">
        <v>3534</v>
      </c>
      <c r="S40" s="5">
        <v>878.1</v>
      </c>
      <c r="T40" s="5">
        <v>1141</v>
      </c>
      <c r="U40" s="5">
        <v>682.6</v>
      </c>
      <c r="V40" s="5">
        <v>148.6</v>
      </c>
      <c r="W40" s="13">
        <v>156.9</v>
      </c>
      <c r="X40" s="13">
        <v>136.9</v>
      </c>
      <c r="Y40" s="13">
        <v>89.2</v>
      </c>
      <c r="Z40" s="13">
        <v>466.6</v>
      </c>
      <c r="AA40" s="1" t="s">
        <v>2348</v>
      </c>
      <c r="AB40" s="1" t="str">
        <f t="shared" si="0"/>
        <v>Windsor RD</v>
      </c>
    </row>
    <row r="41" spans="1:28" x14ac:dyDescent="0.3">
      <c r="A41" s="11" t="s">
        <v>1386</v>
      </c>
      <c r="B41" s="5">
        <v>84050</v>
      </c>
      <c r="C41" s="5">
        <v>75</v>
      </c>
      <c r="D41" s="5">
        <v>31.4</v>
      </c>
      <c r="E41" s="5">
        <v>7.4</v>
      </c>
      <c r="F41" s="5">
        <v>24</v>
      </c>
      <c r="G41" s="5" t="s">
        <v>1300</v>
      </c>
      <c r="H41" s="5">
        <v>32.299999999999997</v>
      </c>
      <c r="I41" s="5">
        <v>95000</v>
      </c>
      <c r="J41" s="5">
        <v>156.80000000000001</v>
      </c>
      <c r="K41" s="5">
        <v>3069343</v>
      </c>
      <c r="L41" s="5">
        <v>12.9</v>
      </c>
      <c r="M41" s="5">
        <v>9949.5</v>
      </c>
      <c r="N41" s="5">
        <v>25818</v>
      </c>
      <c r="O41" s="5">
        <v>7046</v>
      </c>
      <c r="P41" s="5">
        <v>1996</v>
      </c>
      <c r="Q41" s="5">
        <v>220.4</v>
      </c>
      <c r="R41" s="5">
        <v>20937</v>
      </c>
      <c r="S41" s="5">
        <v>5524.8</v>
      </c>
      <c r="T41" s="5">
        <v>2341</v>
      </c>
      <c r="U41" s="5">
        <v>1248.4000000000001</v>
      </c>
      <c r="V41" s="5">
        <v>299.5</v>
      </c>
      <c r="W41" s="13">
        <v>40.299999999999997</v>
      </c>
      <c r="X41" s="13">
        <v>421.2</v>
      </c>
      <c r="Y41" s="13">
        <v>707</v>
      </c>
      <c r="Z41" s="13">
        <v>1435.5</v>
      </c>
      <c r="AA41" s="1" t="s">
        <v>2348</v>
      </c>
      <c r="AB41" s="1" t="str">
        <f t="shared" si="0"/>
        <v>Wokingham RD</v>
      </c>
    </row>
    <row r="42" spans="1:28" x14ac:dyDescent="0.3">
      <c r="A42" s="11" t="s">
        <v>1387</v>
      </c>
      <c r="W42" s="13"/>
    </row>
    <row r="43" spans="1:28" x14ac:dyDescent="0.3">
      <c r="A43" s="11" t="s">
        <v>1362</v>
      </c>
      <c r="C43" s="5">
        <v>64.8</v>
      </c>
      <c r="D43" s="5">
        <v>27.5</v>
      </c>
      <c r="I43" s="5">
        <v>967758</v>
      </c>
      <c r="J43" s="5">
        <v>163.6</v>
      </c>
      <c r="K43" s="5">
        <v>26613345</v>
      </c>
      <c r="L43" s="5" t="s">
        <v>1300</v>
      </c>
      <c r="W43" s="13"/>
    </row>
    <row r="44" spans="1:28" x14ac:dyDescent="0.3">
      <c r="A44" s="11" t="s">
        <v>1363</v>
      </c>
      <c r="B44" s="5">
        <v>598290</v>
      </c>
      <c r="H44" s="5">
        <v>39.200000000000003</v>
      </c>
      <c r="I44" s="5">
        <v>968356</v>
      </c>
      <c r="J44" s="5">
        <v>163.69999999999999</v>
      </c>
      <c r="K44" s="5">
        <v>37995350</v>
      </c>
      <c r="M44" s="5">
        <v>97644.4</v>
      </c>
      <c r="N44" s="5">
        <v>194688</v>
      </c>
      <c r="O44" s="5">
        <v>51288.4</v>
      </c>
      <c r="P44" s="5">
        <v>25120</v>
      </c>
      <c r="Q44" s="5">
        <v>2897.9</v>
      </c>
      <c r="R44" s="5">
        <v>145628</v>
      </c>
      <c r="S44" s="5">
        <v>36064.300000000003</v>
      </c>
      <c r="T44" s="5">
        <v>22037</v>
      </c>
      <c r="U44" s="5">
        <v>12085</v>
      </c>
      <c r="V44" s="5">
        <v>7641</v>
      </c>
      <c r="W44" s="13">
        <v>2569.5</v>
      </c>
      <c r="X44" s="13">
        <v>8780.5</v>
      </c>
      <c r="Y44" s="13">
        <v>17139</v>
      </c>
      <c r="Z44" s="13">
        <v>10285.6</v>
      </c>
    </row>
    <row r="45" spans="1:28" x14ac:dyDescent="0.3">
      <c r="A45" s="11" t="s">
        <v>1388</v>
      </c>
      <c r="B45" s="5">
        <v>40860</v>
      </c>
      <c r="C45" s="5">
        <v>90</v>
      </c>
      <c r="D45" s="5">
        <v>37.799999999999997</v>
      </c>
      <c r="E45" s="5">
        <v>8.9</v>
      </c>
      <c r="F45" s="5">
        <v>28.9</v>
      </c>
      <c r="G45" s="5" t="s">
        <v>1300</v>
      </c>
      <c r="I45" s="5">
        <v>69308</v>
      </c>
      <c r="J45" s="5">
        <v>149</v>
      </c>
      <c r="K45" s="5">
        <v>2619842</v>
      </c>
      <c r="L45" s="5" t="s">
        <v>1300</v>
      </c>
      <c r="M45" s="5">
        <v>6845.8</v>
      </c>
      <c r="N45" s="5">
        <v>12866</v>
      </c>
      <c r="O45" s="5">
        <v>2636.9</v>
      </c>
      <c r="P45" s="5">
        <v>2191</v>
      </c>
      <c r="Q45" s="5">
        <v>266.8</v>
      </c>
      <c r="R45" s="5">
        <v>10152</v>
      </c>
      <c r="S45" s="5">
        <v>2208.8000000000002</v>
      </c>
      <c r="T45" s="5">
        <v>326</v>
      </c>
      <c r="U45" s="5">
        <v>149.4</v>
      </c>
      <c r="V45" s="5">
        <v>989.5</v>
      </c>
      <c r="W45" s="13">
        <v>242</v>
      </c>
      <c r="X45" s="13">
        <v>687.7</v>
      </c>
      <c r="Y45" s="13">
        <v>1361.5</v>
      </c>
      <c r="Z45" s="13">
        <v>928.1</v>
      </c>
      <c r="AA45" s="1" t="s">
        <v>2346</v>
      </c>
      <c r="AB45" s="1" t="str">
        <f t="shared" si="0"/>
        <v>Aylesbury MB</v>
      </c>
    </row>
    <row r="46" spans="1:28" x14ac:dyDescent="0.3">
      <c r="A46" s="11" t="s">
        <v>1389</v>
      </c>
      <c r="B46" s="5">
        <v>5200</v>
      </c>
      <c r="C46" s="5">
        <v>975.5</v>
      </c>
      <c r="D46" s="5">
        <v>40.200000000000003</v>
      </c>
      <c r="E46" s="5">
        <v>11.1</v>
      </c>
      <c r="F46" s="5">
        <v>28.9</v>
      </c>
      <c r="G46" s="5">
        <v>0.2</v>
      </c>
      <c r="I46" s="5">
        <v>7850</v>
      </c>
      <c r="J46" s="5">
        <v>201.9</v>
      </c>
      <c r="K46" s="5">
        <v>315570</v>
      </c>
      <c r="L46" s="5" t="s">
        <v>1300</v>
      </c>
      <c r="M46" s="5">
        <v>776.6</v>
      </c>
      <c r="N46" s="5">
        <v>1871</v>
      </c>
      <c r="O46" s="5">
        <v>341.4</v>
      </c>
      <c r="P46" s="5">
        <v>687</v>
      </c>
      <c r="Q46" s="5">
        <v>70</v>
      </c>
      <c r="R46" s="5">
        <v>1145</v>
      </c>
      <c r="S46" s="5">
        <v>251</v>
      </c>
      <c r="T46" s="5">
        <v>38</v>
      </c>
      <c r="U46" s="5">
        <v>20.3</v>
      </c>
      <c r="V46" s="5">
        <v>96.1</v>
      </c>
      <c r="W46" s="13">
        <v>12.3</v>
      </c>
      <c r="X46" s="13">
        <v>77.099999999999994</v>
      </c>
      <c r="Y46" s="5">
        <v>172</v>
      </c>
      <c r="Z46" s="5">
        <v>77.7</v>
      </c>
      <c r="AA46" s="1" t="s">
        <v>2346</v>
      </c>
      <c r="AB46" s="1" t="str">
        <f t="shared" si="0"/>
        <v>Buckingham MB</v>
      </c>
    </row>
    <row r="47" spans="1:28" x14ac:dyDescent="0.3">
      <c r="A47" s="11" t="s">
        <v>1390</v>
      </c>
      <c r="B47" s="5">
        <v>60510</v>
      </c>
      <c r="C47" s="5">
        <v>90.5</v>
      </c>
      <c r="D47" s="5">
        <v>39.6</v>
      </c>
      <c r="E47" s="5">
        <v>12</v>
      </c>
      <c r="F47" s="5">
        <v>27.6</v>
      </c>
      <c r="G47" s="5" t="s">
        <v>1300</v>
      </c>
      <c r="I47" s="5">
        <v>112000</v>
      </c>
      <c r="J47" s="5">
        <v>160.19999999999999</v>
      </c>
      <c r="K47" s="5">
        <v>4435200</v>
      </c>
      <c r="L47" s="5" t="s">
        <v>1300</v>
      </c>
      <c r="M47" s="5">
        <v>11531.6</v>
      </c>
      <c r="N47" s="5">
        <v>18952</v>
      </c>
      <c r="O47" s="5">
        <v>4864.8999999999996</v>
      </c>
      <c r="P47" s="5">
        <v>1608</v>
      </c>
      <c r="Q47" s="5">
        <v>205.1</v>
      </c>
      <c r="R47" s="5">
        <v>16318</v>
      </c>
      <c r="S47" s="5">
        <v>4183.8</v>
      </c>
      <c r="T47" s="5">
        <v>961</v>
      </c>
      <c r="U47" s="5">
        <v>469.2</v>
      </c>
      <c r="V47" s="5">
        <v>1316.8</v>
      </c>
      <c r="W47" s="13">
        <v>426.1</v>
      </c>
      <c r="X47" s="13">
        <v>1273.5999999999999</v>
      </c>
      <c r="Y47" s="13">
        <v>2610.9</v>
      </c>
      <c r="Z47" s="13">
        <v>1039.2</v>
      </c>
      <c r="AA47" s="1" t="s">
        <v>2346</v>
      </c>
      <c r="AB47" s="1" t="str">
        <f t="shared" si="0"/>
        <v>High Wycombe MB</v>
      </c>
    </row>
    <row r="48" spans="1:28" x14ac:dyDescent="0.3">
      <c r="A48" s="11" t="s">
        <v>1391</v>
      </c>
      <c r="B48" s="5">
        <v>88420</v>
      </c>
      <c r="C48" s="5">
        <v>96</v>
      </c>
      <c r="D48" s="5">
        <v>42</v>
      </c>
      <c r="E48" s="5">
        <v>13.3</v>
      </c>
      <c r="F48" s="5">
        <v>28.7</v>
      </c>
      <c r="G48" s="5" t="s">
        <v>1300</v>
      </c>
      <c r="I48" s="5">
        <v>199500</v>
      </c>
      <c r="J48" s="5">
        <v>141.1</v>
      </c>
      <c r="K48" s="5">
        <v>8379000</v>
      </c>
      <c r="L48" s="5" t="s">
        <v>1300</v>
      </c>
      <c r="M48" s="5">
        <v>20350.099999999999</v>
      </c>
      <c r="N48" s="5">
        <v>27321</v>
      </c>
      <c r="O48" s="5">
        <v>6448</v>
      </c>
      <c r="P48" s="5">
        <v>903</v>
      </c>
      <c r="Q48" s="5">
        <v>110.5</v>
      </c>
      <c r="R48" s="5">
        <v>25289</v>
      </c>
      <c r="S48" s="5">
        <v>5953.3</v>
      </c>
      <c r="T48" s="5">
        <v>1126</v>
      </c>
      <c r="U48" s="5">
        <v>383.8</v>
      </c>
      <c r="V48" s="5">
        <v>2005.3</v>
      </c>
      <c r="W48" s="13">
        <v>817.9</v>
      </c>
      <c r="X48" s="5">
        <v>2382.5</v>
      </c>
      <c r="Y48" s="5">
        <v>6737.5</v>
      </c>
      <c r="Z48" s="5">
        <v>1959</v>
      </c>
      <c r="AA48" s="1" t="s">
        <v>2346</v>
      </c>
      <c r="AB48" s="1" t="str">
        <f t="shared" si="0"/>
        <v>Slough MB</v>
      </c>
    </row>
    <row r="49" spans="1:28" x14ac:dyDescent="0.3">
      <c r="A49" s="11" t="s">
        <v>1392</v>
      </c>
      <c r="B49" s="5">
        <v>11800</v>
      </c>
      <c r="C49" s="5">
        <v>91</v>
      </c>
      <c r="D49" s="5">
        <v>38.1</v>
      </c>
      <c r="E49" s="5">
        <v>9.1999999999999993</v>
      </c>
      <c r="F49" s="5">
        <v>28.9</v>
      </c>
      <c r="G49" s="5" t="s">
        <v>1300</v>
      </c>
      <c r="I49" s="5">
        <v>20000</v>
      </c>
      <c r="J49" s="5">
        <v>145.4</v>
      </c>
      <c r="K49" s="5">
        <v>762000</v>
      </c>
      <c r="L49" s="5" t="s">
        <v>1300</v>
      </c>
      <c r="M49" s="5">
        <v>2075.6999999999998</v>
      </c>
      <c r="N49" s="5">
        <v>3608</v>
      </c>
      <c r="O49" s="5">
        <v>1357.6</v>
      </c>
      <c r="P49" s="5">
        <v>351</v>
      </c>
      <c r="Q49" s="5">
        <v>39.4</v>
      </c>
      <c r="R49" s="5">
        <v>1793</v>
      </c>
      <c r="S49" s="5">
        <v>450.2</v>
      </c>
      <c r="T49" s="5">
        <v>1463</v>
      </c>
      <c r="U49" s="5">
        <v>861.2</v>
      </c>
      <c r="V49" s="5">
        <v>233.5</v>
      </c>
      <c r="W49" s="13">
        <v>32.1</v>
      </c>
      <c r="X49" s="13">
        <v>171.3</v>
      </c>
      <c r="Y49" s="13">
        <v>60.9</v>
      </c>
      <c r="Z49" s="13">
        <v>220.3</v>
      </c>
      <c r="AA49" s="1" t="s">
        <v>2347</v>
      </c>
      <c r="AB49" s="1" t="str">
        <f t="shared" si="0"/>
        <v>Beaconsfield UD</v>
      </c>
    </row>
    <row r="50" spans="1:28" x14ac:dyDescent="0.3">
      <c r="A50" s="11" t="s">
        <v>1393</v>
      </c>
      <c r="B50" s="5">
        <v>31990</v>
      </c>
      <c r="C50" s="5">
        <v>89.5</v>
      </c>
      <c r="D50" s="5">
        <v>37.5</v>
      </c>
      <c r="E50" s="5">
        <v>8.6</v>
      </c>
      <c r="F50" s="5">
        <v>28.9</v>
      </c>
      <c r="G50" s="5" t="s">
        <v>1300</v>
      </c>
      <c r="I50" s="5">
        <v>53000</v>
      </c>
      <c r="J50" s="5">
        <v>165</v>
      </c>
      <c r="K50" s="5">
        <v>1987500</v>
      </c>
      <c r="L50" s="5" t="s">
        <v>1300</v>
      </c>
      <c r="M50" s="5">
        <v>5110.7</v>
      </c>
      <c r="N50" s="5">
        <v>10372</v>
      </c>
      <c r="O50" s="5">
        <v>2121.1999999999998</v>
      </c>
      <c r="P50" s="5">
        <v>1199</v>
      </c>
      <c r="Q50" s="5">
        <v>1538</v>
      </c>
      <c r="R50" s="5">
        <v>9039</v>
      </c>
      <c r="S50" s="5">
        <v>1907</v>
      </c>
      <c r="T50" s="5">
        <v>128</v>
      </c>
      <c r="U50" s="5">
        <v>60</v>
      </c>
      <c r="V50" s="5">
        <v>441.4</v>
      </c>
      <c r="W50" s="13">
        <v>91</v>
      </c>
      <c r="X50" s="13">
        <v>360.4</v>
      </c>
      <c r="Y50" s="13">
        <v>1469.1</v>
      </c>
      <c r="Z50" s="13">
        <v>627.6</v>
      </c>
      <c r="AA50" s="1" t="s">
        <v>2347</v>
      </c>
      <c r="AB50" s="1" t="str">
        <f t="shared" si="0"/>
        <v>Bletchley UD</v>
      </c>
    </row>
    <row r="51" spans="1:28" x14ac:dyDescent="0.3">
      <c r="A51" s="11" t="s">
        <v>1394</v>
      </c>
      <c r="B51" s="5">
        <v>20730</v>
      </c>
      <c r="C51" s="5">
        <v>93</v>
      </c>
      <c r="D51" s="5">
        <v>40.5</v>
      </c>
      <c r="E51" s="5">
        <v>11.6</v>
      </c>
      <c r="F51" s="5">
        <v>28.9</v>
      </c>
      <c r="G51" s="5" t="s">
        <v>1300</v>
      </c>
      <c r="I51" s="5">
        <v>28120</v>
      </c>
      <c r="J51" s="5">
        <v>180.6</v>
      </c>
      <c r="K51" s="5">
        <v>1138860</v>
      </c>
      <c r="L51" s="5" t="s">
        <v>1300</v>
      </c>
      <c r="M51" s="5">
        <v>2901.8</v>
      </c>
      <c r="N51" s="5">
        <v>6984</v>
      </c>
      <c r="O51" s="5">
        <v>1764.1</v>
      </c>
      <c r="P51" s="5">
        <v>1024</v>
      </c>
      <c r="Q51" s="5">
        <v>124.6</v>
      </c>
      <c r="R51" s="5">
        <v>5585</v>
      </c>
      <c r="S51" s="5">
        <v>1455.9</v>
      </c>
      <c r="T51" s="5">
        <v>375</v>
      </c>
      <c r="U51" s="5">
        <v>183.6</v>
      </c>
      <c r="V51" s="5">
        <v>372.6</v>
      </c>
      <c r="W51" s="13">
        <v>57.1</v>
      </c>
      <c r="X51" s="13">
        <v>203.5</v>
      </c>
      <c r="Y51" s="5">
        <v>314.89999999999998</v>
      </c>
      <c r="Z51" s="13">
        <v>189.7</v>
      </c>
      <c r="AA51" s="1" t="s">
        <v>2347</v>
      </c>
      <c r="AB51" s="1" t="str">
        <f t="shared" si="0"/>
        <v>Chesham UD</v>
      </c>
    </row>
    <row r="52" spans="1:28" x14ac:dyDescent="0.3">
      <c r="A52" s="11" t="s">
        <v>1395</v>
      </c>
      <c r="B52" s="5">
        <v>4880</v>
      </c>
      <c r="C52" s="5">
        <v>88</v>
      </c>
      <c r="D52" s="5">
        <v>40</v>
      </c>
      <c r="E52" s="5">
        <v>11.1</v>
      </c>
      <c r="F52" s="5">
        <v>28.9</v>
      </c>
      <c r="G52" s="5">
        <v>0.1</v>
      </c>
      <c r="I52" s="5">
        <v>4826</v>
      </c>
      <c r="J52" s="5">
        <v>136</v>
      </c>
      <c r="K52" s="5">
        <v>193040</v>
      </c>
      <c r="L52" s="5">
        <v>16.3</v>
      </c>
      <c r="M52" s="5">
        <v>554.70000000000005</v>
      </c>
      <c r="N52" s="5">
        <v>1183</v>
      </c>
      <c r="O52" s="5">
        <v>261.5</v>
      </c>
      <c r="P52" s="5">
        <v>240</v>
      </c>
      <c r="Q52" s="5">
        <v>28.7</v>
      </c>
      <c r="R52" s="5">
        <v>927</v>
      </c>
      <c r="S52" s="5">
        <v>224.5</v>
      </c>
      <c r="T52" s="5">
        <v>16</v>
      </c>
      <c r="U52" s="5">
        <v>8.3000000000000007</v>
      </c>
      <c r="V52" s="5">
        <v>39.5</v>
      </c>
      <c r="W52" s="13">
        <v>11.4</v>
      </c>
      <c r="X52" s="13">
        <v>37.1</v>
      </c>
      <c r="Y52" s="5">
        <v>17.399999999999999</v>
      </c>
      <c r="Z52" s="13">
        <v>187.8</v>
      </c>
      <c r="AA52" s="1" t="s">
        <v>2347</v>
      </c>
      <c r="AB52" s="1" t="str">
        <f t="shared" si="0"/>
        <v>Eton UD</v>
      </c>
    </row>
    <row r="53" spans="1:28" x14ac:dyDescent="0.3">
      <c r="A53" s="11" t="s">
        <v>1396</v>
      </c>
      <c r="B53" s="5">
        <v>11720</v>
      </c>
      <c r="C53" s="5">
        <v>96</v>
      </c>
      <c r="D53" s="5">
        <v>41.8</v>
      </c>
      <c r="E53" s="5">
        <v>12.9</v>
      </c>
      <c r="F53" s="5">
        <v>28.9</v>
      </c>
      <c r="G53" s="5" t="s">
        <v>1300</v>
      </c>
      <c r="I53" s="5">
        <v>16000</v>
      </c>
      <c r="J53" s="5">
        <v>161.9</v>
      </c>
      <c r="K53" s="5">
        <v>688800</v>
      </c>
      <c r="L53" s="5" t="s">
        <v>1300</v>
      </c>
      <c r="M53" s="5">
        <v>1917.2</v>
      </c>
      <c r="N53" s="5">
        <v>4070</v>
      </c>
      <c r="O53" s="5">
        <v>1188.5</v>
      </c>
      <c r="P53" s="5">
        <v>424</v>
      </c>
      <c r="Q53" s="5">
        <v>52.7</v>
      </c>
      <c r="R53" s="5">
        <v>3108</v>
      </c>
      <c r="S53" s="5">
        <v>852.3</v>
      </c>
      <c r="T53" s="5">
        <v>538</v>
      </c>
      <c r="U53" s="5">
        <v>283.39999999999998</v>
      </c>
      <c r="V53" s="5">
        <v>242.6</v>
      </c>
      <c r="W53" s="13">
        <v>78.400000000000006</v>
      </c>
      <c r="X53" s="13">
        <v>114.8</v>
      </c>
      <c r="Y53" s="5">
        <v>163</v>
      </c>
      <c r="Z53" s="13">
        <v>129.9</v>
      </c>
      <c r="AA53" s="1" t="s">
        <v>2347</v>
      </c>
      <c r="AB53" s="1" t="str">
        <f t="shared" si="0"/>
        <v>Marlow UD</v>
      </c>
    </row>
    <row r="54" spans="1:28" x14ac:dyDescent="0.3">
      <c r="A54" s="11" t="s">
        <v>1397</v>
      </c>
      <c r="B54" s="5">
        <v>6660</v>
      </c>
      <c r="C54" s="5">
        <v>99</v>
      </c>
      <c r="D54" s="5">
        <v>40</v>
      </c>
      <c r="E54" s="5">
        <v>11.6</v>
      </c>
      <c r="F54" s="5">
        <v>28.9</v>
      </c>
      <c r="G54" s="5" t="s">
        <v>1300</v>
      </c>
      <c r="I54" s="5">
        <v>10713</v>
      </c>
      <c r="J54" s="5">
        <v>194.4</v>
      </c>
      <c r="K54" s="5">
        <v>433877</v>
      </c>
      <c r="L54" s="5" t="s">
        <v>1300</v>
      </c>
      <c r="M54" s="5">
        <v>1097.2</v>
      </c>
      <c r="N54" s="5">
        <v>2455</v>
      </c>
      <c r="O54" s="5">
        <v>463.5</v>
      </c>
      <c r="P54" s="5">
        <v>690</v>
      </c>
      <c r="Q54" s="5">
        <v>74.8</v>
      </c>
      <c r="R54" s="5">
        <v>1730</v>
      </c>
      <c r="S54" s="5">
        <v>375.5</v>
      </c>
      <c r="T54" s="5">
        <v>26</v>
      </c>
      <c r="U54" s="5">
        <v>12.6</v>
      </c>
      <c r="V54" s="5">
        <v>86.1</v>
      </c>
      <c r="W54" s="13">
        <v>27.7</v>
      </c>
      <c r="X54" s="13">
        <v>230.3</v>
      </c>
      <c r="Y54" s="13">
        <v>145.9</v>
      </c>
      <c r="Z54" s="13">
        <v>143.69999999999999</v>
      </c>
      <c r="AA54" s="1" t="s">
        <v>2347</v>
      </c>
      <c r="AB54" s="1" t="str">
        <f t="shared" si="0"/>
        <v>Newport Pagnell UD</v>
      </c>
    </row>
    <row r="55" spans="1:28" x14ac:dyDescent="0.3">
      <c r="A55" s="11" t="s">
        <v>1398</v>
      </c>
      <c r="B55" s="5">
        <v>13810</v>
      </c>
      <c r="C55" s="5">
        <v>93.5</v>
      </c>
      <c r="D55" s="5">
        <v>39</v>
      </c>
      <c r="E55" s="5">
        <v>10.1</v>
      </c>
      <c r="F55" s="5">
        <v>28.9</v>
      </c>
      <c r="G55" s="5" t="s">
        <v>1300</v>
      </c>
      <c r="I55" s="5">
        <v>18650</v>
      </c>
      <c r="J55" s="5">
        <v>201.4</v>
      </c>
      <c r="K55" s="5">
        <v>727350</v>
      </c>
      <c r="L55" s="5">
        <v>6.9</v>
      </c>
      <c r="M55" s="5">
        <v>1829.3</v>
      </c>
      <c r="N55" s="5">
        <v>5649</v>
      </c>
      <c r="O55" s="5">
        <v>893.1</v>
      </c>
      <c r="P55" s="5">
        <v>2976</v>
      </c>
      <c r="Q55" s="5">
        <v>347.9</v>
      </c>
      <c r="R55" s="5">
        <v>2654</v>
      </c>
      <c r="S55" s="5">
        <v>535.20000000000005</v>
      </c>
      <c r="T55" s="5">
        <v>19</v>
      </c>
      <c r="U55" s="5">
        <v>10</v>
      </c>
      <c r="V55" s="5">
        <v>160.30000000000001</v>
      </c>
      <c r="W55" s="13">
        <v>12.2</v>
      </c>
      <c r="X55" s="13">
        <v>278.7</v>
      </c>
      <c r="Y55" s="13">
        <v>283.89999999999998</v>
      </c>
      <c r="Z55" s="13">
        <v>201.1</v>
      </c>
      <c r="AA55" s="1" t="s">
        <v>2347</v>
      </c>
      <c r="AB55" s="1" t="str">
        <f t="shared" si="0"/>
        <v>Wolverton UD</v>
      </c>
    </row>
    <row r="56" spans="1:28" x14ac:dyDescent="0.3">
      <c r="A56" s="11" t="s">
        <v>1399</v>
      </c>
      <c r="B56" s="5">
        <v>69300</v>
      </c>
      <c r="C56" s="5">
        <v>88</v>
      </c>
      <c r="D56" s="5">
        <v>37.4</v>
      </c>
      <c r="E56" s="5">
        <v>8.5</v>
      </c>
      <c r="F56" s="5">
        <v>28.9</v>
      </c>
      <c r="G56" s="5" t="s">
        <v>1300</v>
      </c>
      <c r="H56" s="5">
        <v>38.1</v>
      </c>
      <c r="I56" s="5">
        <v>106900</v>
      </c>
      <c r="J56" s="5">
        <v>189.7</v>
      </c>
      <c r="K56" s="5">
        <v>4071251</v>
      </c>
      <c r="L56" s="5" t="s">
        <v>1300</v>
      </c>
      <c r="M56" s="5">
        <v>10673.4</v>
      </c>
      <c r="N56" s="5">
        <v>22582</v>
      </c>
      <c r="O56" s="5">
        <v>8063</v>
      </c>
      <c r="P56" s="5">
        <v>1032</v>
      </c>
      <c r="Q56" s="5">
        <v>109.3</v>
      </c>
      <c r="R56" s="5">
        <v>14737</v>
      </c>
      <c r="S56" s="5">
        <v>4160</v>
      </c>
      <c r="T56" s="5">
        <v>6731</v>
      </c>
      <c r="U56" s="5">
        <v>3785.1</v>
      </c>
      <c r="V56" s="5">
        <v>649.29999999999995</v>
      </c>
      <c r="W56" s="13">
        <v>127.9</v>
      </c>
      <c r="X56" s="13">
        <v>498.3</v>
      </c>
      <c r="Y56" s="13">
        <v>503.7</v>
      </c>
      <c r="Z56" s="13">
        <v>831.2</v>
      </c>
      <c r="AA56" s="1" t="s">
        <v>2348</v>
      </c>
      <c r="AB56" s="1" t="str">
        <f t="shared" si="0"/>
        <v>Amersham RD</v>
      </c>
    </row>
    <row r="57" spans="1:28" x14ac:dyDescent="0.3">
      <c r="A57" s="11" t="s">
        <v>1388</v>
      </c>
      <c r="B57" s="5">
        <v>38450</v>
      </c>
      <c r="C57" s="5">
        <v>84</v>
      </c>
      <c r="D57" s="5">
        <v>35.9</v>
      </c>
      <c r="E57" s="5">
        <v>7</v>
      </c>
      <c r="F57" s="5">
        <v>28.9</v>
      </c>
      <c r="G57" s="5" t="s">
        <v>1300</v>
      </c>
      <c r="H57" s="5">
        <v>36.4</v>
      </c>
      <c r="I57" s="5">
        <v>42340</v>
      </c>
      <c r="J57" s="5">
        <v>197.7</v>
      </c>
      <c r="K57" s="5">
        <v>1541809</v>
      </c>
      <c r="L57" s="5">
        <v>23.5</v>
      </c>
      <c r="M57" s="5">
        <v>3947.6</v>
      </c>
      <c r="N57" s="5">
        <v>12403</v>
      </c>
      <c r="O57" s="5">
        <v>2798.5</v>
      </c>
      <c r="P57" s="5">
        <v>2629</v>
      </c>
      <c r="Q57" s="5">
        <v>305.60000000000002</v>
      </c>
      <c r="R57" s="5">
        <v>7959</v>
      </c>
      <c r="S57" s="5">
        <v>1943.3</v>
      </c>
      <c r="T57" s="5">
        <v>951</v>
      </c>
      <c r="U57" s="5">
        <v>487.5</v>
      </c>
      <c r="V57" s="5">
        <v>114.3</v>
      </c>
      <c r="W57" s="13">
        <v>18.5</v>
      </c>
      <c r="X57" s="13">
        <v>304.60000000000002</v>
      </c>
      <c r="Y57" s="13">
        <v>208.5</v>
      </c>
      <c r="Z57" s="13">
        <v>503.3</v>
      </c>
      <c r="AA57" s="1" t="s">
        <v>2348</v>
      </c>
      <c r="AB57" s="1" t="str">
        <f t="shared" si="0"/>
        <v>Aylesbury RD</v>
      </c>
    </row>
    <row r="58" spans="1:28" x14ac:dyDescent="0.3">
      <c r="A58" s="11" t="s">
        <v>1389</v>
      </c>
      <c r="B58" s="5">
        <v>10190</v>
      </c>
      <c r="C58" s="5">
        <v>89.5</v>
      </c>
      <c r="D58" s="5">
        <v>35</v>
      </c>
      <c r="E58" s="5">
        <v>6.1</v>
      </c>
      <c r="F58" s="5">
        <v>28.9</v>
      </c>
      <c r="G58" s="5" t="s">
        <v>1300</v>
      </c>
      <c r="H58" s="5">
        <v>36.299999999999997</v>
      </c>
      <c r="I58" s="5">
        <v>10169</v>
      </c>
      <c r="J58" s="5">
        <v>210.3</v>
      </c>
      <c r="K58" s="5">
        <v>368866</v>
      </c>
      <c r="L58" s="5">
        <v>24.3</v>
      </c>
      <c r="M58" s="5">
        <v>1045.0999999999999</v>
      </c>
      <c r="N58" s="5">
        <v>3287</v>
      </c>
      <c r="O58" s="5">
        <v>665.2</v>
      </c>
      <c r="P58" s="5">
        <v>1118</v>
      </c>
      <c r="Q58" s="5">
        <v>123.6</v>
      </c>
      <c r="R58" s="5">
        <v>2013</v>
      </c>
      <c r="S58" s="5">
        <v>455.3</v>
      </c>
      <c r="T58" s="5">
        <v>153</v>
      </c>
      <c r="U58" s="5">
        <v>86.1</v>
      </c>
      <c r="V58" s="5">
        <v>17.899999999999999</v>
      </c>
      <c r="W58" s="13">
        <v>2.7</v>
      </c>
      <c r="X58" s="13">
        <v>45.6</v>
      </c>
      <c r="Y58" s="13">
        <v>23.5</v>
      </c>
      <c r="Z58" s="13">
        <v>290.10000000000002</v>
      </c>
      <c r="AA58" s="1" t="s">
        <v>2348</v>
      </c>
      <c r="AB58" s="1" t="str">
        <f t="shared" si="0"/>
        <v>Buckingham RD</v>
      </c>
    </row>
    <row r="59" spans="1:28" x14ac:dyDescent="0.3">
      <c r="A59" s="11" t="s">
        <v>1395</v>
      </c>
      <c r="B59" s="5">
        <v>73000</v>
      </c>
      <c r="C59" s="5">
        <v>88</v>
      </c>
      <c r="D59" s="5">
        <v>38.4</v>
      </c>
      <c r="E59" s="5">
        <v>9.5</v>
      </c>
      <c r="F59" s="5">
        <v>28.9</v>
      </c>
      <c r="G59" s="5" t="s">
        <v>1300</v>
      </c>
      <c r="H59" s="5">
        <v>39.1</v>
      </c>
      <c r="I59" s="5">
        <v>123000</v>
      </c>
      <c r="J59" s="5">
        <v>144.5</v>
      </c>
      <c r="K59" s="5">
        <v>4804631</v>
      </c>
      <c r="L59" s="5" t="s">
        <v>1300</v>
      </c>
      <c r="M59" s="5">
        <v>12658.2</v>
      </c>
      <c r="N59" s="5">
        <v>23426</v>
      </c>
      <c r="O59" s="5">
        <v>7462.5</v>
      </c>
      <c r="P59" s="5">
        <v>1614</v>
      </c>
      <c r="Q59" s="5">
        <v>167.9</v>
      </c>
      <c r="R59" s="5">
        <v>16714</v>
      </c>
      <c r="S59" s="5">
        <v>4208.3999999999996</v>
      </c>
      <c r="T59" s="5">
        <v>5085</v>
      </c>
      <c r="U59" s="5">
        <v>3082</v>
      </c>
      <c r="V59" s="5">
        <v>406.9</v>
      </c>
      <c r="W59" s="13">
        <v>336.3</v>
      </c>
      <c r="X59" s="13">
        <v>1455.7</v>
      </c>
      <c r="Y59" s="13">
        <v>1385.7</v>
      </c>
      <c r="Z59" s="13">
        <v>1611.1</v>
      </c>
      <c r="AA59" s="1" t="s">
        <v>2348</v>
      </c>
      <c r="AB59" s="1" t="str">
        <f t="shared" si="0"/>
        <v>Eton RD</v>
      </c>
    </row>
    <row r="60" spans="1:28" x14ac:dyDescent="0.3">
      <c r="A60" s="11" t="s">
        <v>1397</v>
      </c>
      <c r="B60" s="5">
        <v>16430</v>
      </c>
      <c r="C60" s="5">
        <v>87</v>
      </c>
      <c r="D60" s="5">
        <v>35.9</v>
      </c>
      <c r="E60" s="5">
        <v>7</v>
      </c>
      <c r="F60" s="5">
        <v>28.9</v>
      </c>
      <c r="G60" s="5" t="s">
        <v>1300</v>
      </c>
      <c r="H60" s="5">
        <v>36.6</v>
      </c>
      <c r="I60" s="5">
        <v>22333</v>
      </c>
      <c r="J60" s="5">
        <v>238.4</v>
      </c>
      <c r="K60" s="5">
        <v>817695</v>
      </c>
      <c r="L60" s="5">
        <v>6.4</v>
      </c>
      <c r="M60" s="5">
        <v>2080.1999999999998</v>
      </c>
      <c r="N60" s="5">
        <v>6106</v>
      </c>
      <c r="O60" s="5">
        <v>1242.3</v>
      </c>
      <c r="P60" s="5">
        <v>2035</v>
      </c>
      <c r="Q60" s="5">
        <v>223</v>
      </c>
      <c r="R60" s="5">
        <v>3828</v>
      </c>
      <c r="S60" s="5">
        <v>889.4</v>
      </c>
      <c r="T60" s="5">
        <v>243</v>
      </c>
      <c r="U60" s="5">
        <v>129.9</v>
      </c>
      <c r="V60" s="5">
        <v>89.8</v>
      </c>
      <c r="W60" s="13">
        <v>94.2</v>
      </c>
      <c r="X60" s="13">
        <v>143.1</v>
      </c>
      <c r="Y60" s="13">
        <v>247.3</v>
      </c>
      <c r="Z60" s="13">
        <v>263.60000000000002</v>
      </c>
      <c r="AA60" s="1" t="s">
        <v>2348</v>
      </c>
      <c r="AB60" s="1" t="str">
        <f t="shared" si="0"/>
        <v>Newport Pagnell RD</v>
      </c>
    </row>
    <row r="61" spans="1:28" x14ac:dyDescent="0.3">
      <c r="A61" s="11" t="s">
        <v>1400</v>
      </c>
      <c r="G61" s="5" t="s">
        <v>1300</v>
      </c>
      <c r="H61" s="5">
        <v>41.4</v>
      </c>
      <c r="I61" s="5">
        <v>15128</v>
      </c>
      <c r="J61" s="5">
        <v>183.7</v>
      </c>
      <c r="K61" s="5">
        <v>626542</v>
      </c>
      <c r="L61" s="5" t="s">
        <v>1300</v>
      </c>
      <c r="M61" s="5">
        <v>1539.9</v>
      </c>
      <c r="N61" s="5">
        <v>3976</v>
      </c>
      <c r="O61" s="5">
        <v>944.8</v>
      </c>
      <c r="P61" s="5">
        <v>117</v>
      </c>
      <c r="Q61" s="5">
        <v>2603</v>
      </c>
      <c r="R61" s="5">
        <v>622.5</v>
      </c>
      <c r="S61" s="5">
        <v>386</v>
      </c>
      <c r="T61" s="5">
        <v>386</v>
      </c>
      <c r="U61" s="5">
        <v>204.5</v>
      </c>
      <c r="V61" s="5">
        <v>21.8</v>
      </c>
      <c r="W61" s="13">
        <v>2.7</v>
      </c>
      <c r="X61" s="5">
        <v>77.400000000000006</v>
      </c>
      <c r="Y61" s="5">
        <v>330.9</v>
      </c>
      <c r="Z61" s="5">
        <v>162.30000000000001</v>
      </c>
      <c r="AA61" s="1" t="s">
        <v>2348</v>
      </c>
      <c r="AB61" s="1" t="str">
        <f t="shared" si="0"/>
        <v>Wing  RD</v>
      </c>
    </row>
    <row r="62" spans="1:28" x14ac:dyDescent="0.3">
      <c r="A62" s="11" t="s">
        <v>1401</v>
      </c>
      <c r="G62" s="5" t="s">
        <v>1300</v>
      </c>
      <c r="H62" s="5">
        <v>39.4</v>
      </c>
      <c r="I62" s="5">
        <v>9700</v>
      </c>
      <c r="J62" s="5">
        <v>193.9</v>
      </c>
      <c r="K62" s="5">
        <v>382552</v>
      </c>
      <c r="L62" s="5">
        <v>24.7</v>
      </c>
      <c r="M62" s="5">
        <v>1055</v>
      </c>
      <c r="N62" s="5">
        <v>3589</v>
      </c>
      <c r="O62" s="5">
        <v>763</v>
      </c>
      <c r="P62" s="5">
        <v>113.6</v>
      </c>
      <c r="Q62" s="5">
        <v>2394</v>
      </c>
      <c r="R62" s="5">
        <v>560</v>
      </c>
      <c r="S62" s="5">
        <v>169</v>
      </c>
      <c r="T62" s="5">
        <v>89.3</v>
      </c>
      <c r="U62" s="5">
        <v>89.3</v>
      </c>
      <c r="V62" s="5">
        <v>41.3</v>
      </c>
      <c r="W62" s="13">
        <v>4</v>
      </c>
      <c r="X62" s="5">
        <v>44.3</v>
      </c>
      <c r="Y62" s="5">
        <v>88.9</v>
      </c>
      <c r="Z62" s="5">
        <v>113.4</v>
      </c>
      <c r="AA62" s="1" t="s">
        <v>2348</v>
      </c>
      <c r="AB62" s="1" t="str">
        <f t="shared" si="0"/>
        <v>Winslow RD</v>
      </c>
    </row>
    <row r="63" spans="1:28" x14ac:dyDescent="0.3">
      <c r="A63" s="11" t="s">
        <v>1402</v>
      </c>
      <c r="B63" s="5">
        <v>73050</v>
      </c>
      <c r="C63" s="5">
        <v>88</v>
      </c>
      <c r="D63" s="5">
        <v>37</v>
      </c>
      <c r="E63" s="5">
        <v>8.1</v>
      </c>
      <c r="F63" s="5">
        <v>28.9</v>
      </c>
      <c r="G63" s="5" t="s">
        <v>1300</v>
      </c>
      <c r="H63" s="5">
        <v>37.700000000000003</v>
      </c>
      <c r="I63" s="5">
        <v>98819</v>
      </c>
      <c r="J63" s="5">
        <v>183.4</v>
      </c>
      <c r="K63" s="5">
        <v>3720965</v>
      </c>
      <c r="L63" s="5">
        <v>2</v>
      </c>
      <c r="M63" s="5">
        <v>9654.2000000000007</v>
      </c>
      <c r="N63" s="5">
        <v>23988</v>
      </c>
      <c r="O63" s="5">
        <v>6948.3</v>
      </c>
      <c r="P63" s="5">
        <v>263.5</v>
      </c>
      <c r="Q63" s="5">
        <v>17640</v>
      </c>
      <c r="R63" s="5">
        <v>4833.6000000000004</v>
      </c>
      <c r="S63" s="5">
        <v>3303</v>
      </c>
      <c r="T63" s="5">
        <v>1778.8</v>
      </c>
      <c r="U63" s="5">
        <v>1778.8</v>
      </c>
      <c r="V63" s="5">
        <v>316.2</v>
      </c>
      <c r="W63" s="13">
        <v>175.1</v>
      </c>
      <c r="X63" s="5">
        <v>394.3</v>
      </c>
      <c r="Y63" s="5">
        <v>1013.8</v>
      </c>
      <c r="Z63" s="5">
        <v>806.5</v>
      </c>
      <c r="AA63" s="1" t="s">
        <v>2348</v>
      </c>
      <c r="AB63" s="1" t="str">
        <f t="shared" si="0"/>
        <v>Wycombe RD</v>
      </c>
    </row>
    <row r="64" spans="1:28" x14ac:dyDescent="0.3">
      <c r="A64" s="11" t="s">
        <v>1403</v>
      </c>
      <c r="W64" s="13"/>
    </row>
    <row r="65" spans="1:28" x14ac:dyDescent="0.3">
      <c r="A65" s="11" t="s">
        <v>1362</v>
      </c>
      <c r="C65" s="5">
        <v>64</v>
      </c>
      <c r="D65" s="5">
        <v>26</v>
      </c>
      <c r="I65" s="5">
        <v>384139</v>
      </c>
      <c r="J65" s="5">
        <v>179.5</v>
      </c>
      <c r="K65" s="5">
        <v>9987614</v>
      </c>
      <c r="L65" s="5">
        <v>6</v>
      </c>
      <c r="W65" s="13"/>
    </row>
    <row r="66" spans="1:28" x14ac:dyDescent="0.3">
      <c r="A66" s="11" t="s">
        <v>1404</v>
      </c>
      <c r="B66" s="5">
        <v>308280</v>
      </c>
      <c r="H66" s="5">
        <v>41.7</v>
      </c>
      <c r="I66" s="5">
        <v>384139</v>
      </c>
      <c r="J66" s="5">
        <v>179.5</v>
      </c>
      <c r="K66" s="5">
        <v>16033586</v>
      </c>
      <c r="M66" s="5">
        <v>38809.599999999999</v>
      </c>
      <c r="N66" s="5">
        <v>106145</v>
      </c>
      <c r="O66" s="5">
        <v>21710.799999999999</v>
      </c>
      <c r="P66" s="5">
        <v>28320</v>
      </c>
      <c r="Q66" s="5">
        <v>3038.7</v>
      </c>
      <c r="R66" s="5">
        <v>73882</v>
      </c>
      <c r="S66" s="5">
        <v>16687.7</v>
      </c>
      <c r="T66" s="5">
        <v>3750</v>
      </c>
      <c r="U66" s="5">
        <v>1904.5</v>
      </c>
      <c r="V66" s="5">
        <v>3608.2</v>
      </c>
      <c r="W66" s="13">
        <v>872.9</v>
      </c>
      <c r="X66" s="13">
        <v>2924.6</v>
      </c>
      <c r="Y66" s="13">
        <v>3665.8</v>
      </c>
      <c r="Z66" s="13">
        <v>6027.4</v>
      </c>
    </row>
    <row r="67" spans="1:28" x14ac:dyDescent="0.3">
      <c r="A67" s="11" t="s">
        <v>1405</v>
      </c>
      <c r="B67" s="5">
        <v>100250</v>
      </c>
      <c r="C67" s="5">
        <v>104.5</v>
      </c>
      <c r="D67" s="5">
        <v>44.6</v>
      </c>
      <c r="E67" s="5">
        <v>15.6</v>
      </c>
      <c r="F67" s="5">
        <v>26</v>
      </c>
      <c r="G67" s="5">
        <v>3</v>
      </c>
      <c r="I67" s="5">
        <v>168600</v>
      </c>
      <c r="J67" s="5">
        <v>167.1</v>
      </c>
      <c r="K67" s="5">
        <v>7519560</v>
      </c>
      <c r="L67" s="5" t="s">
        <v>1300</v>
      </c>
      <c r="M67" s="5">
        <v>17223.099999999999</v>
      </c>
      <c r="N67" s="5">
        <v>32726</v>
      </c>
      <c r="O67" s="5">
        <v>7940.3</v>
      </c>
      <c r="P67" s="5">
        <v>4462</v>
      </c>
      <c r="Q67" s="5">
        <v>534.5</v>
      </c>
      <c r="R67" s="5">
        <v>26271</v>
      </c>
      <c r="S67" s="5">
        <v>6409</v>
      </c>
      <c r="T67" s="5">
        <v>1969</v>
      </c>
      <c r="U67" s="5">
        <v>992.7</v>
      </c>
      <c r="V67" s="5">
        <v>2507</v>
      </c>
      <c r="W67" s="13">
        <v>713.7</v>
      </c>
      <c r="X67" s="5">
        <v>1356.4</v>
      </c>
      <c r="Y67" s="5">
        <v>1233.4000000000001</v>
      </c>
      <c r="Z67" s="5">
        <v>3482.3</v>
      </c>
      <c r="AA67" s="1" t="s">
        <v>2346</v>
      </c>
      <c r="AB67" s="1" t="str">
        <f t="shared" si="0"/>
        <v>Cambridge MB</v>
      </c>
    </row>
    <row r="68" spans="1:28" x14ac:dyDescent="0.3">
      <c r="A68" s="11" t="s">
        <v>1406</v>
      </c>
      <c r="B68" s="5">
        <v>16960</v>
      </c>
      <c r="C68" s="5">
        <v>100</v>
      </c>
      <c r="D68" s="5">
        <v>44</v>
      </c>
      <c r="E68" s="5">
        <v>14</v>
      </c>
      <c r="F68" s="5">
        <v>30</v>
      </c>
      <c r="G68" s="5" t="s">
        <v>1300</v>
      </c>
      <c r="I68" s="5">
        <v>21500</v>
      </c>
      <c r="J68" s="5">
        <v>117.2</v>
      </c>
      <c r="K68" s="5">
        <v>946000</v>
      </c>
      <c r="L68" s="5">
        <v>2.5</v>
      </c>
      <c r="M68" s="5">
        <v>2210</v>
      </c>
      <c r="N68" s="5">
        <v>5947</v>
      </c>
      <c r="O68" s="5">
        <v>951.2</v>
      </c>
      <c r="P68" s="5">
        <v>2899</v>
      </c>
      <c r="Q68" s="5">
        <v>320.3</v>
      </c>
      <c r="R68" s="5">
        <v>2993</v>
      </c>
      <c r="S68" s="5">
        <v>595.5</v>
      </c>
      <c r="T68" s="5">
        <v>47</v>
      </c>
      <c r="U68" s="5">
        <v>33.9</v>
      </c>
      <c r="V68" s="5">
        <v>290.89999999999998</v>
      </c>
      <c r="W68" s="13">
        <v>35.9</v>
      </c>
      <c r="X68" s="5">
        <v>229.6</v>
      </c>
      <c r="Y68" s="5">
        <v>466</v>
      </c>
      <c r="Z68" s="5">
        <v>237.1</v>
      </c>
      <c r="AA68" s="1" t="s">
        <v>2346</v>
      </c>
      <c r="AB68" s="1" t="str">
        <f t="shared" si="0"/>
        <v>Wisbech MB</v>
      </c>
    </row>
    <row r="69" spans="1:28" x14ac:dyDescent="0.3">
      <c r="A69" s="11" t="s">
        <v>1407</v>
      </c>
      <c r="B69" s="5">
        <v>5620</v>
      </c>
      <c r="C69" s="5">
        <v>92.5</v>
      </c>
      <c r="D69" s="5">
        <v>39</v>
      </c>
      <c r="E69" s="5">
        <v>9</v>
      </c>
      <c r="F69" s="5">
        <v>30</v>
      </c>
      <c r="G69" s="5" t="s">
        <v>1300</v>
      </c>
      <c r="I69" s="5">
        <v>4570</v>
      </c>
      <c r="J69" s="5">
        <v>139.30000000000001</v>
      </c>
      <c r="K69" s="5">
        <v>178230</v>
      </c>
      <c r="L69" s="5">
        <v>36.1</v>
      </c>
      <c r="M69" s="5">
        <v>472.7</v>
      </c>
      <c r="N69" s="5">
        <v>2128</v>
      </c>
      <c r="O69" s="5">
        <v>298.3</v>
      </c>
      <c r="P69" s="5">
        <v>1116</v>
      </c>
      <c r="Q69" s="5">
        <v>111.3</v>
      </c>
      <c r="R69" s="5">
        <v>1001</v>
      </c>
      <c r="S69" s="5">
        <v>181.8</v>
      </c>
      <c r="T69" s="5">
        <v>11</v>
      </c>
      <c r="U69" s="5">
        <v>5.2</v>
      </c>
      <c r="V69" s="5">
        <v>40.5</v>
      </c>
      <c r="W69" s="13">
        <v>3.9</v>
      </c>
      <c r="X69" s="13">
        <v>38.200000000000003</v>
      </c>
      <c r="Y69" s="13">
        <v>35.799999999999997</v>
      </c>
      <c r="Z69" s="5">
        <v>56.1</v>
      </c>
      <c r="AA69" s="1" t="s">
        <v>2347</v>
      </c>
      <c r="AB69" s="1" t="str">
        <f t="shared" si="0"/>
        <v>Chatteris UD</v>
      </c>
    </row>
    <row r="70" spans="1:28" x14ac:dyDescent="0.3">
      <c r="A70" s="11" t="s">
        <v>1408</v>
      </c>
      <c r="B70" s="5">
        <v>10460</v>
      </c>
      <c r="C70" s="5">
        <v>98.5</v>
      </c>
      <c r="D70" s="5">
        <v>41.5</v>
      </c>
      <c r="E70" s="5">
        <v>11.5</v>
      </c>
      <c r="F70" s="5">
        <v>30</v>
      </c>
      <c r="G70" s="5" t="s">
        <v>1300</v>
      </c>
      <c r="I70" s="5">
        <v>12768</v>
      </c>
      <c r="J70" s="5">
        <v>146.5</v>
      </c>
      <c r="K70" s="5">
        <v>529872</v>
      </c>
      <c r="L70" s="5">
        <v>10.9</v>
      </c>
      <c r="M70" s="5">
        <v>1250.4000000000001</v>
      </c>
      <c r="N70" s="5">
        <v>3662</v>
      </c>
      <c r="O70" s="5">
        <v>587.70000000000005</v>
      </c>
      <c r="P70" s="5">
        <v>1465</v>
      </c>
      <c r="Q70" s="5">
        <v>153.19999999999999</v>
      </c>
      <c r="R70" s="5">
        <v>2083</v>
      </c>
      <c r="S70" s="5">
        <v>416</v>
      </c>
      <c r="T70" s="5">
        <v>24</v>
      </c>
      <c r="U70" s="5">
        <v>11.3</v>
      </c>
      <c r="V70" s="5">
        <v>155.19999999999999</v>
      </c>
      <c r="W70" s="13">
        <v>24.2</v>
      </c>
      <c r="X70" s="13">
        <v>107.9</v>
      </c>
      <c r="Y70" s="13">
        <v>214</v>
      </c>
      <c r="Z70" s="5">
        <v>161.4</v>
      </c>
      <c r="AA70" s="1" t="s">
        <v>2347</v>
      </c>
      <c r="AB70" s="1" t="str">
        <f t="shared" si="0"/>
        <v>Ely UD</v>
      </c>
    </row>
    <row r="71" spans="1:28" x14ac:dyDescent="0.3">
      <c r="A71" s="11" t="s">
        <v>1409</v>
      </c>
      <c r="B71" s="5">
        <v>14360</v>
      </c>
      <c r="C71" s="5">
        <v>98.5</v>
      </c>
      <c r="D71" s="5">
        <v>41</v>
      </c>
      <c r="E71" s="5">
        <v>11</v>
      </c>
      <c r="F71" s="5">
        <v>30</v>
      </c>
      <c r="G71" s="5" t="s">
        <v>1300</v>
      </c>
      <c r="I71" s="5">
        <v>12550</v>
      </c>
      <c r="J71" s="5">
        <v>136.1</v>
      </c>
      <c r="K71" s="5">
        <v>514550</v>
      </c>
      <c r="L71" s="5">
        <v>32.700000000000003</v>
      </c>
      <c r="M71" s="5">
        <v>1291.4000000000001</v>
      </c>
      <c r="N71" s="5">
        <v>5377</v>
      </c>
      <c r="O71" s="5">
        <v>834.7</v>
      </c>
      <c r="P71" s="5">
        <v>2462</v>
      </c>
      <c r="Q71" s="5">
        <v>264.89999999999998</v>
      </c>
      <c r="R71" s="5">
        <v>2907</v>
      </c>
      <c r="S71" s="5">
        <v>566.20000000000005</v>
      </c>
      <c r="T71" s="5">
        <v>8</v>
      </c>
      <c r="U71" s="5">
        <v>3.5</v>
      </c>
      <c r="V71" s="5">
        <v>126</v>
      </c>
      <c r="W71" s="13">
        <v>14.6</v>
      </c>
      <c r="X71" s="13">
        <v>76.599999999999994</v>
      </c>
      <c r="Y71" s="13">
        <v>84.5</v>
      </c>
      <c r="Z71" s="5">
        <v>154.9</v>
      </c>
      <c r="AA71" s="1" t="s">
        <v>2347</v>
      </c>
      <c r="AB71" s="1" t="str">
        <f t="shared" si="0"/>
        <v>March  UD</v>
      </c>
    </row>
    <row r="72" spans="1:28" x14ac:dyDescent="0.3">
      <c r="A72" s="11" t="s">
        <v>1410</v>
      </c>
      <c r="B72" s="5">
        <v>10560</v>
      </c>
      <c r="C72" s="5">
        <v>106.5</v>
      </c>
      <c r="D72" s="5">
        <v>41</v>
      </c>
      <c r="E72" s="5">
        <v>11</v>
      </c>
      <c r="F72" s="5">
        <v>30</v>
      </c>
      <c r="G72" s="5" t="s">
        <v>1300</v>
      </c>
      <c r="I72" s="5">
        <v>10484</v>
      </c>
      <c r="J72" s="5">
        <v>169.9</v>
      </c>
      <c r="K72" s="5">
        <v>429844</v>
      </c>
      <c r="L72" s="5">
        <v>26.1</v>
      </c>
      <c r="M72" s="5">
        <v>1075.8</v>
      </c>
      <c r="N72" s="5">
        <v>3924</v>
      </c>
      <c r="O72" s="5">
        <v>605.4</v>
      </c>
      <c r="P72" s="5">
        <v>1322</v>
      </c>
      <c r="Q72" s="5">
        <v>135.4</v>
      </c>
      <c r="R72" s="5">
        <v>2599</v>
      </c>
      <c r="S72" s="5">
        <v>468.7</v>
      </c>
      <c r="T72" s="5">
        <v>3</v>
      </c>
      <c r="U72" s="5">
        <v>1.3</v>
      </c>
      <c r="V72" s="5">
        <v>62</v>
      </c>
      <c r="W72" s="13">
        <v>5.5</v>
      </c>
      <c r="X72" s="13">
        <v>103.9</v>
      </c>
      <c r="Y72" s="13">
        <v>37.200000000000003</v>
      </c>
      <c r="Z72" s="13">
        <v>261.7</v>
      </c>
      <c r="AA72" s="1" t="s">
        <v>2347</v>
      </c>
      <c r="AB72" s="1" t="str">
        <f t="shared" si="0"/>
        <v>Whittlesey UD</v>
      </c>
    </row>
    <row r="73" spans="1:28" x14ac:dyDescent="0.3">
      <c r="A73" s="11" t="s">
        <v>1411</v>
      </c>
      <c r="B73" s="5">
        <v>55090</v>
      </c>
      <c r="C73" s="5">
        <v>96</v>
      </c>
      <c r="D73" s="5">
        <v>38.5</v>
      </c>
      <c r="E73" s="5">
        <v>8.5</v>
      </c>
      <c r="F73" s="5">
        <v>30</v>
      </c>
      <c r="G73" s="5" t="s">
        <v>1300</v>
      </c>
      <c r="H73" s="5">
        <v>39.200000000000003</v>
      </c>
      <c r="I73" s="5">
        <v>65100</v>
      </c>
      <c r="J73" s="5">
        <v>220.3</v>
      </c>
      <c r="K73" s="5">
        <v>2548761</v>
      </c>
      <c r="L73" s="5">
        <v>15.2</v>
      </c>
      <c r="M73" s="5">
        <v>6353</v>
      </c>
      <c r="N73" s="5">
        <v>18264</v>
      </c>
      <c r="O73" s="5">
        <v>4406.5</v>
      </c>
      <c r="P73" s="5">
        <v>2589</v>
      </c>
      <c r="Q73" s="5">
        <v>275.10000000000002</v>
      </c>
      <c r="R73" s="5">
        <v>14675</v>
      </c>
      <c r="S73" s="5">
        <v>3614</v>
      </c>
      <c r="T73" s="5">
        <v>954</v>
      </c>
      <c r="U73" s="5">
        <v>476.5</v>
      </c>
      <c r="V73" s="5">
        <v>149.19999999999999</v>
      </c>
      <c r="W73" s="13">
        <v>42.4</v>
      </c>
      <c r="X73" s="13">
        <v>316.7</v>
      </c>
      <c r="Y73" s="13">
        <v>703</v>
      </c>
      <c r="Z73" s="13">
        <v>735.2</v>
      </c>
      <c r="AA73" s="1" t="s">
        <v>2348</v>
      </c>
      <c r="AB73" s="1" t="str">
        <f t="shared" si="0"/>
        <v>Chesterton RD</v>
      </c>
    </row>
    <row r="74" spans="1:28" x14ac:dyDescent="0.3">
      <c r="A74" s="11" t="s">
        <v>1408</v>
      </c>
      <c r="B74" s="5">
        <v>15530</v>
      </c>
      <c r="C74" s="5">
        <v>88.5</v>
      </c>
      <c r="D74" s="5">
        <v>35</v>
      </c>
      <c r="E74" s="5">
        <v>5</v>
      </c>
      <c r="F74" s="5">
        <v>30</v>
      </c>
      <c r="G74" s="5" t="s">
        <v>1300</v>
      </c>
      <c r="H74" s="5">
        <v>36</v>
      </c>
      <c r="I74" s="5">
        <v>11000</v>
      </c>
      <c r="J74" s="5">
        <v>206</v>
      </c>
      <c r="K74" s="5">
        <v>395740</v>
      </c>
      <c r="L74" s="5">
        <v>45.2</v>
      </c>
      <c r="M74" s="5">
        <v>1149</v>
      </c>
      <c r="N74" s="5">
        <v>5758</v>
      </c>
      <c r="O74" s="5">
        <v>877.6</v>
      </c>
      <c r="P74" s="5">
        <v>2476</v>
      </c>
      <c r="Q74" s="5">
        <v>271.3</v>
      </c>
      <c r="R74" s="5">
        <v>3265</v>
      </c>
      <c r="S74" s="5">
        <v>599.79999999999995</v>
      </c>
      <c r="T74" s="5">
        <v>14</v>
      </c>
      <c r="U74" s="5">
        <v>6.2</v>
      </c>
      <c r="V74" s="5">
        <v>61.3</v>
      </c>
      <c r="W74" s="13">
        <v>3.9</v>
      </c>
      <c r="X74" s="13">
        <v>77</v>
      </c>
      <c r="Y74" s="13">
        <v>36.9</v>
      </c>
      <c r="Z74" s="13">
        <v>92.4</v>
      </c>
      <c r="AA74" s="1" t="s">
        <v>2348</v>
      </c>
      <c r="AB74" s="1" t="str">
        <f t="shared" ref="AB74:AB137" si="1">_xlfn.CONCAT(A74," ",AA74)</f>
        <v>Ely RD</v>
      </c>
    </row>
    <row r="75" spans="1:28" x14ac:dyDescent="0.3">
      <c r="A75" s="11" t="s">
        <v>1412</v>
      </c>
      <c r="B75" s="5">
        <v>24120</v>
      </c>
      <c r="C75" s="5">
        <v>87</v>
      </c>
      <c r="D75" s="5">
        <v>35.799999999999997</v>
      </c>
      <c r="E75" s="5">
        <v>5.8</v>
      </c>
      <c r="F75" s="5">
        <v>30</v>
      </c>
      <c r="G75" s="5" t="s">
        <v>1300</v>
      </c>
      <c r="H75" s="5">
        <v>36.799999999999997</v>
      </c>
      <c r="I75" s="5">
        <v>20795</v>
      </c>
      <c r="J75" s="5">
        <v>204.2</v>
      </c>
      <c r="K75" s="5">
        <v>764867</v>
      </c>
      <c r="L75" s="5">
        <v>34.700000000000003</v>
      </c>
      <c r="M75" s="5">
        <v>2109.6</v>
      </c>
      <c r="N75" s="5">
        <v>9093</v>
      </c>
      <c r="O75" s="5">
        <v>1490.2</v>
      </c>
      <c r="P75" s="5">
        <v>3959</v>
      </c>
      <c r="Q75" s="5">
        <v>399.8</v>
      </c>
      <c r="R75" s="5">
        <v>4997</v>
      </c>
      <c r="S75" s="5">
        <v>1018.6</v>
      </c>
      <c r="T75" s="5">
        <v>136</v>
      </c>
      <c r="U75" s="5">
        <v>71.8</v>
      </c>
      <c r="V75" s="5">
        <v>84.3</v>
      </c>
      <c r="W75" s="13">
        <v>10.4</v>
      </c>
      <c r="X75" s="13">
        <v>134.69999999999999</v>
      </c>
      <c r="Y75" s="13">
        <v>132.5</v>
      </c>
      <c r="Z75" s="13">
        <v>257.5</v>
      </c>
      <c r="AA75" s="1" t="s">
        <v>2348</v>
      </c>
      <c r="AB75" s="1" t="str">
        <f t="shared" si="1"/>
        <v>Newmarket RD</v>
      </c>
    </row>
    <row r="76" spans="1:28" x14ac:dyDescent="0.3">
      <c r="A76" s="11" t="s">
        <v>1413</v>
      </c>
      <c r="B76" s="5">
        <v>4240</v>
      </c>
      <c r="C76" s="5">
        <v>95.5</v>
      </c>
      <c r="D76" s="5">
        <v>39.5</v>
      </c>
      <c r="E76" s="5">
        <v>9.5</v>
      </c>
      <c r="F76" s="5">
        <v>30</v>
      </c>
      <c r="G76" s="5" t="s">
        <v>1300</v>
      </c>
      <c r="H76" s="5">
        <v>40.799999999999997</v>
      </c>
      <c r="I76" s="5">
        <v>3100</v>
      </c>
      <c r="J76" s="5">
        <v>165</v>
      </c>
      <c r="K76" s="5">
        <v>126625</v>
      </c>
      <c r="L76" s="5">
        <v>41.7</v>
      </c>
      <c r="M76" s="5">
        <v>330</v>
      </c>
      <c r="N76" s="5">
        <v>1724</v>
      </c>
      <c r="O76" s="5">
        <v>230</v>
      </c>
      <c r="P76" s="5">
        <v>824</v>
      </c>
      <c r="Q76" s="5">
        <v>80.599999999999994</v>
      </c>
      <c r="R76" s="5">
        <v>895</v>
      </c>
      <c r="S76" s="5">
        <v>147.69999999999999</v>
      </c>
      <c r="T76" s="5">
        <v>3</v>
      </c>
      <c r="U76" s="5">
        <v>1.4</v>
      </c>
      <c r="V76" s="5">
        <v>13.5</v>
      </c>
      <c r="W76" s="13">
        <v>0.6</v>
      </c>
      <c r="X76" s="13">
        <v>55.7</v>
      </c>
      <c r="Y76" s="13">
        <v>5.9</v>
      </c>
      <c r="Z76" s="13">
        <v>24.2</v>
      </c>
      <c r="AA76" s="1" t="s">
        <v>2348</v>
      </c>
      <c r="AB76" s="1" t="str">
        <f t="shared" si="1"/>
        <v>North Witchford RD</v>
      </c>
    </row>
    <row r="77" spans="1:28" x14ac:dyDescent="0.3">
      <c r="A77" s="11" t="s">
        <v>1414</v>
      </c>
      <c r="B77" s="5">
        <v>37980</v>
      </c>
      <c r="C77" s="5">
        <v>91</v>
      </c>
      <c r="D77" s="5">
        <v>39</v>
      </c>
      <c r="E77" s="5">
        <v>9</v>
      </c>
      <c r="F77" s="5">
        <v>30</v>
      </c>
      <c r="G77" s="5" t="s">
        <v>1300</v>
      </c>
      <c r="H77" s="5">
        <v>39.6</v>
      </c>
      <c r="I77" s="5">
        <v>46222</v>
      </c>
      <c r="J77" s="5">
        <v>244.4</v>
      </c>
      <c r="K77" s="5">
        <v>1830981</v>
      </c>
      <c r="L77" s="5">
        <v>10.7</v>
      </c>
      <c r="M77" s="5">
        <v>4573.6000000000004</v>
      </c>
      <c r="N77" s="5">
        <v>12963</v>
      </c>
      <c r="O77" s="5">
        <v>2878.2</v>
      </c>
      <c r="P77" s="5">
        <v>2466</v>
      </c>
      <c r="Q77" s="5">
        <v>256.3</v>
      </c>
      <c r="R77" s="5">
        <v>9908</v>
      </c>
      <c r="S77" s="5">
        <v>2303.6</v>
      </c>
      <c r="T77" s="5">
        <v>570</v>
      </c>
      <c r="U77" s="5">
        <v>292.39999999999998</v>
      </c>
      <c r="V77" s="5">
        <v>94.8</v>
      </c>
      <c r="W77" s="13">
        <v>16</v>
      </c>
      <c r="X77" s="5">
        <v>363.3</v>
      </c>
      <c r="Y77" s="5">
        <v>711.2</v>
      </c>
      <c r="Z77" s="13">
        <v>510.2</v>
      </c>
      <c r="AA77" s="1" t="s">
        <v>2348</v>
      </c>
      <c r="AB77" s="1" t="str">
        <f t="shared" si="1"/>
        <v>South Cambridgeshire RD</v>
      </c>
    </row>
    <row r="78" spans="1:28" x14ac:dyDescent="0.3">
      <c r="A78" s="11" t="s">
        <v>1406</v>
      </c>
      <c r="B78" s="5">
        <v>13110</v>
      </c>
      <c r="C78" s="5">
        <v>80</v>
      </c>
      <c r="D78" s="5">
        <v>32.5</v>
      </c>
      <c r="E78" s="5">
        <v>2.5</v>
      </c>
      <c r="F78" s="5">
        <v>30</v>
      </c>
      <c r="G78" s="5" t="s">
        <v>1300</v>
      </c>
      <c r="H78" s="5">
        <v>33.4</v>
      </c>
      <c r="I78" s="5">
        <v>7450</v>
      </c>
      <c r="J78" s="5">
        <v>169.9</v>
      </c>
      <c r="K78" s="5">
        <v>248556</v>
      </c>
      <c r="L78" s="5">
        <v>56.3</v>
      </c>
      <c r="M78" s="5">
        <v>770.4</v>
      </c>
      <c r="N78" s="5">
        <v>4579</v>
      </c>
      <c r="O78" s="5">
        <v>610.6</v>
      </c>
      <c r="P78" s="5">
        <v>2280</v>
      </c>
      <c r="Q78" s="5">
        <v>235.8</v>
      </c>
      <c r="R78" s="5">
        <v>2288</v>
      </c>
      <c r="S78" s="5">
        <v>366.6</v>
      </c>
      <c r="T78" s="5">
        <v>11</v>
      </c>
      <c r="U78" s="5">
        <v>8.3000000000000007</v>
      </c>
      <c r="V78" s="5">
        <v>23.5</v>
      </c>
      <c r="W78" s="13">
        <v>1.8</v>
      </c>
      <c r="X78" s="13">
        <v>64.7</v>
      </c>
      <c r="Y78" s="13">
        <v>15.6</v>
      </c>
      <c r="Z78" s="13">
        <v>54.2</v>
      </c>
      <c r="AA78" s="1" t="s">
        <v>2348</v>
      </c>
      <c r="AB78" s="1" t="str">
        <f t="shared" si="1"/>
        <v>Wisbech RD</v>
      </c>
    </row>
    <row r="79" spans="1:28" x14ac:dyDescent="0.3">
      <c r="A79" s="11" t="s">
        <v>1415</v>
      </c>
      <c r="W79" s="13"/>
    </row>
    <row r="80" spans="1:28" x14ac:dyDescent="0.3">
      <c r="A80" s="11" t="s">
        <v>1362</v>
      </c>
      <c r="C80" s="5">
        <v>61.5</v>
      </c>
      <c r="D80" s="5">
        <v>25.2</v>
      </c>
      <c r="I80" s="5">
        <v>1385023</v>
      </c>
      <c r="J80" s="5">
        <v>168.2</v>
      </c>
      <c r="K80" s="5">
        <v>34902580</v>
      </c>
      <c r="L80" s="5">
        <v>6.2</v>
      </c>
      <c r="W80" s="13"/>
    </row>
    <row r="81" spans="1:28" x14ac:dyDescent="0.3">
      <c r="A81" s="11" t="s">
        <v>1363</v>
      </c>
      <c r="B81" s="5">
        <v>1130140</v>
      </c>
      <c r="H81" s="5">
        <v>39.4</v>
      </c>
      <c r="I81" s="5">
        <v>1386715</v>
      </c>
      <c r="J81" s="5">
        <v>168.5</v>
      </c>
      <c r="K81" s="5">
        <v>54686806</v>
      </c>
      <c r="M81" s="5">
        <v>142617.1</v>
      </c>
      <c r="N81" s="5">
        <v>395568</v>
      </c>
      <c r="O81" s="5">
        <v>82523.899999999994</v>
      </c>
      <c r="P81" s="5">
        <v>110191</v>
      </c>
      <c r="Q81" s="5">
        <v>11258.8</v>
      </c>
      <c r="R81" s="5">
        <v>264936</v>
      </c>
      <c r="S81" s="5">
        <v>60770.1</v>
      </c>
      <c r="T81" s="5">
        <v>20239</v>
      </c>
      <c r="U81" s="5">
        <v>10433.200000000001</v>
      </c>
      <c r="V81" s="5">
        <v>9194.2999999999993</v>
      </c>
      <c r="W81" s="13">
        <v>2566.8000000000002</v>
      </c>
      <c r="X81" s="13">
        <v>7689.6</v>
      </c>
      <c r="Y81" s="13">
        <v>24373</v>
      </c>
      <c r="Z81" s="13">
        <v>16269.6</v>
      </c>
    </row>
    <row r="82" spans="1:28" x14ac:dyDescent="0.3">
      <c r="A82" s="11" t="s">
        <v>1416</v>
      </c>
      <c r="B82" s="5">
        <v>41140</v>
      </c>
      <c r="C82" s="5">
        <v>104</v>
      </c>
      <c r="D82" s="5">
        <v>41.5</v>
      </c>
      <c r="E82" s="5">
        <v>14.7</v>
      </c>
      <c r="F82" s="5">
        <v>25.2</v>
      </c>
      <c r="G82" s="5">
        <v>1.6</v>
      </c>
      <c r="I82" s="5">
        <v>54750</v>
      </c>
      <c r="J82" s="5">
        <v>192.3</v>
      </c>
      <c r="K82" s="5">
        <v>2272125</v>
      </c>
      <c r="L82" s="5">
        <v>0.8</v>
      </c>
      <c r="M82" s="5">
        <v>5964.3</v>
      </c>
      <c r="N82" s="5">
        <v>14471</v>
      </c>
      <c r="O82" s="5">
        <v>3080</v>
      </c>
      <c r="P82" s="5">
        <v>3551</v>
      </c>
      <c r="Q82" s="5">
        <v>370.6</v>
      </c>
      <c r="R82" s="5">
        <v>10538</v>
      </c>
      <c r="S82" s="5">
        <v>2468.9</v>
      </c>
      <c r="T82" s="5">
        <v>478</v>
      </c>
      <c r="U82" s="5">
        <v>239.8</v>
      </c>
      <c r="V82" s="5">
        <v>879.3</v>
      </c>
      <c r="W82" s="13">
        <v>290.89999999999998</v>
      </c>
      <c r="X82" s="5">
        <v>399.6</v>
      </c>
      <c r="Y82" s="5">
        <v>811.8</v>
      </c>
      <c r="Z82" s="5">
        <v>502.7</v>
      </c>
      <c r="AA82" s="1" t="s">
        <v>2346</v>
      </c>
      <c r="AB82" s="1" t="str">
        <f t="shared" si="1"/>
        <v>Altrincham MB</v>
      </c>
    </row>
    <row r="83" spans="1:28" x14ac:dyDescent="0.3">
      <c r="A83" s="11" t="s">
        <v>1417</v>
      </c>
      <c r="B83" s="5">
        <v>62610</v>
      </c>
      <c r="C83" s="5">
        <v>90.5</v>
      </c>
      <c r="D83" s="5">
        <v>43.5</v>
      </c>
      <c r="E83" s="5">
        <v>15.3</v>
      </c>
      <c r="F83" s="5">
        <v>25.2</v>
      </c>
      <c r="G83" s="5">
        <v>3</v>
      </c>
      <c r="I83" s="5">
        <v>77500</v>
      </c>
      <c r="J83" s="5">
        <v>151.6</v>
      </c>
      <c r="K83" s="5">
        <v>3371250</v>
      </c>
      <c r="L83" s="5">
        <v>4.5999999999999996</v>
      </c>
      <c r="M83" s="5">
        <v>8006</v>
      </c>
      <c r="N83" s="5">
        <v>21063</v>
      </c>
      <c r="O83" s="5">
        <v>4382.2</v>
      </c>
      <c r="P83" s="5">
        <v>3620</v>
      </c>
      <c r="Q83" s="5">
        <v>462.7</v>
      </c>
      <c r="R83" s="5">
        <v>17297</v>
      </c>
      <c r="S83" s="5">
        <v>3848.6</v>
      </c>
      <c r="T83" s="5">
        <v>142</v>
      </c>
      <c r="U83" s="5">
        <v>70.2</v>
      </c>
      <c r="V83" s="5">
        <v>336.8</v>
      </c>
      <c r="W83" s="13">
        <v>76.3</v>
      </c>
      <c r="X83" s="13">
        <v>589.70000000000005</v>
      </c>
      <c r="Y83" s="13">
        <v>1672.9</v>
      </c>
      <c r="Z83" s="13">
        <v>947.1</v>
      </c>
      <c r="AA83" s="1" t="s">
        <v>2346</v>
      </c>
      <c r="AB83" s="1" t="str">
        <f t="shared" si="1"/>
        <v>Bebington MB</v>
      </c>
    </row>
    <row r="84" spans="1:28" x14ac:dyDescent="0.3">
      <c r="A84" s="11" t="s">
        <v>1418</v>
      </c>
      <c r="B84" s="5">
        <v>20860</v>
      </c>
      <c r="C84" s="5">
        <v>86.5</v>
      </c>
      <c r="D84" s="5">
        <v>36</v>
      </c>
      <c r="E84" s="5">
        <v>9.4</v>
      </c>
      <c r="F84" s="5">
        <v>26.6</v>
      </c>
      <c r="G84" s="5" t="s">
        <v>1300</v>
      </c>
      <c r="I84" s="5">
        <v>21942</v>
      </c>
      <c r="J84" s="5">
        <v>175</v>
      </c>
      <c r="K84" s="5">
        <v>789912</v>
      </c>
      <c r="L84" s="5">
        <v>20</v>
      </c>
      <c r="M84" s="5">
        <v>2281.1999999999998</v>
      </c>
      <c r="N84" s="5">
        <v>7618</v>
      </c>
      <c r="O84" s="5">
        <v>1314</v>
      </c>
      <c r="P84" s="5">
        <v>3316</v>
      </c>
      <c r="Q84" s="5">
        <v>322.7</v>
      </c>
      <c r="R84" s="5">
        <v>4206</v>
      </c>
      <c r="S84" s="5">
        <v>945.5</v>
      </c>
      <c r="T84" s="5">
        <v>95</v>
      </c>
      <c r="U84" s="5">
        <v>45.7</v>
      </c>
      <c r="V84" s="5">
        <v>179.3</v>
      </c>
      <c r="W84" s="13">
        <v>19.7</v>
      </c>
      <c r="X84" s="13">
        <v>113.3</v>
      </c>
      <c r="Y84" s="13">
        <v>409.2</v>
      </c>
      <c r="Z84" s="13">
        <v>245.7</v>
      </c>
      <c r="AA84" s="1" t="s">
        <v>2346</v>
      </c>
      <c r="AB84" s="1" t="str">
        <f t="shared" si="1"/>
        <v>Congleton MB</v>
      </c>
    </row>
    <row r="85" spans="1:28" x14ac:dyDescent="0.3">
      <c r="A85" s="11" t="s">
        <v>1419</v>
      </c>
      <c r="B85" s="5">
        <v>51190</v>
      </c>
      <c r="C85" s="5">
        <v>102.5</v>
      </c>
      <c r="D85" s="5">
        <v>42.5</v>
      </c>
      <c r="E85" s="5">
        <v>17.2</v>
      </c>
      <c r="F85" s="5">
        <v>25.3</v>
      </c>
      <c r="G85" s="5" t="s">
        <v>1300</v>
      </c>
      <c r="I85" s="5">
        <v>52500</v>
      </c>
      <c r="J85" s="5">
        <v>150</v>
      </c>
      <c r="K85" s="5">
        <v>2231250</v>
      </c>
      <c r="L85" s="5">
        <v>18.5</v>
      </c>
      <c r="M85" s="5">
        <v>5488</v>
      </c>
      <c r="N85" s="5">
        <v>18448</v>
      </c>
      <c r="O85" s="5">
        <v>2847.3</v>
      </c>
      <c r="P85" s="5">
        <v>9018</v>
      </c>
      <c r="Q85" s="5">
        <v>970.6</v>
      </c>
      <c r="R85" s="5">
        <v>9393</v>
      </c>
      <c r="S85" s="5">
        <v>1861.3</v>
      </c>
      <c r="T85" s="5">
        <v>36</v>
      </c>
      <c r="U85" s="5">
        <v>15</v>
      </c>
      <c r="V85" s="5">
        <v>737.2</v>
      </c>
      <c r="W85" s="13">
        <v>117</v>
      </c>
      <c r="X85" s="13">
        <v>354.4</v>
      </c>
      <c r="Y85" s="13">
        <v>755.3</v>
      </c>
      <c r="Z85" s="13">
        <v>676.8</v>
      </c>
      <c r="AA85" s="1" t="s">
        <v>2346</v>
      </c>
      <c r="AB85" s="1" t="str">
        <f t="shared" si="1"/>
        <v>Crewe MB</v>
      </c>
    </row>
    <row r="86" spans="1:28" x14ac:dyDescent="0.3">
      <c r="A86" s="11" t="s">
        <v>1420</v>
      </c>
      <c r="B86" s="5">
        <v>18190</v>
      </c>
      <c r="C86" s="5">
        <v>94.5</v>
      </c>
      <c r="D86" s="5">
        <v>41</v>
      </c>
      <c r="E86" s="5">
        <v>14.2</v>
      </c>
      <c r="F86" s="5">
        <v>25.4</v>
      </c>
      <c r="G86" s="5">
        <v>1.4</v>
      </c>
      <c r="I86" s="5">
        <v>16075</v>
      </c>
      <c r="J86" s="5">
        <v>165.7</v>
      </c>
      <c r="K86" s="5">
        <v>659075</v>
      </c>
      <c r="L86" s="5">
        <v>30.4</v>
      </c>
      <c r="M86" s="5">
        <v>1687.9</v>
      </c>
      <c r="N86" s="5">
        <v>6887</v>
      </c>
      <c r="O86" s="5">
        <v>922.2</v>
      </c>
      <c r="P86" s="5">
        <v>4357</v>
      </c>
      <c r="Q86" s="5">
        <v>453.9</v>
      </c>
      <c r="R86" s="5">
        <v>2528</v>
      </c>
      <c r="S86" s="5">
        <v>467.4</v>
      </c>
      <c r="T86" s="5">
        <v>2</v>
      </c>
      <c r="U86" s="5">
        <v>0.9</v>
      </c>
      <c r="V86" s="5">
        <v>57.3</v>
      </c>
      <c r="W86" s="13">
        <v>6.4</v>
      </c>
      <c r="X86" s="13">
        <v>204.3</v>
      </c>
      <c r="Y86" s="13">
        <v>303.39999999999998</v>
      </c>
      <c r="Z86" s="13">
        <v>194.2</v>
      </c>
      <c r="AA86" s="1" t="s">
        <v>2346</v>
      </c>
      <c r="AB86" s="1" t="str">
        <f t="shared" si="1"/>
        <v>Dukinfield MB</v>
      </c>
    </row>
    <row r="87" spans="1:28" x14ac:dyDescent="0.3">
      <c r="A87" s="11" t="s">
        <v>1421</v>
      </c>
      <c r="B87" s="5">
        <v>62850</v>
      </c>
      <c r="C87" s="5">
        <v>85.5</v>
      </c>
      <c r="D87" s="5">
        <v>36</v>
      </c>
      <c r="E87" s="5">
        <v>10.8</v>
      </c>
      <c r="F87" s="5">
        <v>25.2</v>
      </c>
      <c r="G87" s="5" t="s">
        <v>1300</v>
      </c>
      <c r="I87" s="5">
        <v>137000</v>
      </c>
      <c r="J87" s="5">
        <v>166</v>
      </c>
      <c r="K87" s="5">
        <v>4932000</v>
      </c>
      <c r="L87" s="5" t="s">
        <v>1300</v>
      </c>
      <c r="M87" s="5">
        <v>13733</v>
      </c>
      <c r="N87" s="5">
        <v>19763</v>
      </c>
      <c r="O87" s="5">
        <v>3737.9</v>
      </c>
      <c r="P87" s="5">
        <v>5245</v>
      </c>
      <c r="Q87" s="5">
        <v>623.20000000000005</v>
      </c>
      <c r="R87" s="5">
        <v>14414</v>
      </c>
      <c r="S87" s="5">
        <v>3068.4</v>
      </c>
      <c r="T87" s="5">
        <v>99</v>
      </c>
      <c r="U87" s="5">
        <v>45.4</v>
      </c>
      <c r="V87" s="5">
        <v>563.9</v>
      </c>
      <c r="W87" s="13">
        <v>80.3</v>
      </c>
      <c r="X87" s="13">
        <v>677.4</v>
      </c>
      <c r="Y87" s="13">
        <v>7319.5</v>
      </c>
      <c r="Z87" s="13">
        <v>1353.9</v>
      </c>
      <c r="AA87" s="1" t="s">
        <v>2346</v>
      </c>
      <c r="AB87" s="1" t="str">
        <f t="shared" si="1"/>
        <v>Ellesmere Port MB</v>
      </c>
    </row>
    <row r="88" spans="1:28" x14ac:dyDescent="0.3">
      <c r="A88" s="11" t="s">
        <v>1422</v>
      </c>
      <c r="B88" s="5">
        <v>37430</v>
      </c>
      <c r="C88" s="5">
        <v>99.5</v>
      </c>
      <c r="D88" s="5">
        <v>42.5</v>
      </c>
      <c r="E88" s="5">
        <v>15.6</v>
      </c>
      <c r="F88" s="5">
        <v>25.2</v>
      </c>
      <c r="G88" s="5">
        <v>1.7</v>
      </c>
      <c r="I88" s="5">
        <v>35300</v>
      </c>
      <c r="J88" s="5">
        <v>158.6</v>
      </c>
      <c r="K88" s="5">
        <v>1500250</v>
      </c>
      <c r="L88" s="5">
        <v>26.1</v>
      </c>
      <c r="M88" s="5">
        <v>3691</v>
      </c>
      <c r="N88" s="5">
        <v>13796</v>
      </c>
      <c r="O88" s="5">
        <v>1884</v>
      </c>
      <c r="P88" s="5">
        <v>7405</v>
      </c>
      <c r="Q88" s="5">
        <v>716.2</v>
      </c>
      <c r="R88" s="5">
        <v>6342</v>
      </c>
      <c r="S88" s="5">
        <v>1145.2</v>
      </c>
      <c r="T88" s="5">
        <v>47</v>
      </c>
      <c r="U88" s="5">
        <v>22.6</v>
      </c>
      <c r="V88" s="5">
        <v>300.89999999999998</v>
      </c>
      <c r="W88" s="13">
        <v>29.9</v>
      </c>
      <c r="X88" s="13">
        <v>200.3</v>
      </c>
      <c r="Y88" s="13">
        <v>881.9</v>
      </c>
      <c r="Z88" s="13">
        <v>394.1</v>
      </c>
      <c r="AA88" s="1" t="s">
        <v>2346</v>
      </c>
      <c r="AB88" s="1" t="str">
        <f t="shared" si="1"/>
        <v>Hyde MB</v>
      </c>
    </row>
    <row r="89" spans="1:28" x14ac:dyDescent="0.3">
      <c r="A89" s="11" t="s">
        <v>1423</v>
      </c>
      <c r="B89" s="5">
        <v>44480</v>
      </c>
      <c r="C89" s="5">
        <v>98</v>
      </c>
      <c r="D89" s="5">
        <v>41.5</v>
      </c>
      <c r="E89" s="5">
        <v>16.2</v>
      </c>
      <c r="F89" s="5">
        <v>25.3</v>
      </c>
      <c r="G89" s="5" t="s">
        <v>1300</v>
      </c>
      <c r="I89" s="5">
        <v>46900</v>
      </c>
      <c r="J89" s="5">
        <v>153.5</v>
      </c>
      <c r="K89" s="5">
        <v>1946350</v>
      </c>
      <c r="L89" s="5">
        <v>18.5</v>
      </c>
      <c r="M89" s="5">
        <v>4843.2</v>
      </c>
      <c r="N89" s="5">
        <v>16341</v>
      </c>
      <c r="O89" s="5">
        <v>2736.4</v>
      </c>
      <c r="P89" s="5">
        <v>6940</v>
      </c>
      <c r="Q89" s="5">
        <v>605.70000000000005</v>
      </c>
      <c r="R89" s="5">
        <v>9049</v>
      </c>
      <c r="S89" s="5">
        <v>1969.8</v>
      </c>
      <c r="T89" s="5">
        <v>334</v>
      </c>
      <c r="U89" s="5">
        <v>157.1</v>
      </c>
      <c r="V89" s="5">
        <v>517.5</v>
      </c>
      <c r="W89" s="13">
        <v>65.7</v>
      </c>
      <c r="X89" s="5">
        <v>285</v>
      </c>
      <c r="Y89" s="5">
        <v>759.6</v>
      </c>
      <c r="Z89" s="5">
        <v>479</v>
      </c>
      <c r="AA89" s="1" t="s">
        <v>2346</v>
      </c>
      <c r="AB89" s="1" t="str">
        <f t="shared" si="1"/>
        <v>Macclesfield MB</v>
      </c>
    </row>
    <row r="90" spans="1:28" x14ac:dyDescent="0.3">
      <c r="A90" s="11" t="s">
        <v>1424</v>
      </c>
      <c r="B90" s="5">
        <v>57080</v>
      </c>
      <c r="C90" s="5">
        <v>101</v>
      </c>
      <c r="D90" s="5">
        <v>43.6</v>
      </c>
      <c r="E90" s="5">
        <v>16.899999999999999</v>
      </c>
      <c r="F90" s="5">
        <v>25.2</v>
      </c>
      <c r="G90" s="5">
        <v>1.5</v>
      </c>
      <c r="I90" s="5">
        <v>62350</v>
      </c>
      <c r="J90" s="5">
        <v>179.6</v>
      </c>
      <c r="K90" s="5">
        <v>2718460</v>
      </c>
      <c r="L90" s="5">
        <v>14.3</v>
      </c>
      <c r="M90" s="5">
        <v>6579.6</v>
      </c>
      <c r="N90" s="5">
        <v>21356</v>
      </c>
      <c r="O90" s="5">
        <v>4819.7</v>
      </c>
      <c r="P90" s="5">
        <v>4256</v>
      </c>
      <c r="Q90" s="5">
        <v>468.2</v>
      </c>
      <c r="R90" s="5">
        <v>16208</v>
      </c>
      <c r="S90" s="5">
        <v>3926</v>
      </c>
      <c r="T90" s="5">
        <v>885</v>
      </c>
      <c r="U90" s="5">
        <v>423.8</v>
      </c>
      <c r="V90" s="5">
        <v>664.9</v>
      </c>
      <c r="W90" s="13">
        <v>248.5</v>
      </c>
      <c r="X90" s="5">
        <v>245.9</v>
      </c>
      <c r="Y90" s="5">
        <v>75.599999999999994</v>
      </c>
      <c r="Z90" s="5">
        <v>524.9</v>
      </c>
      <c r="AA90" s="1" t="s">
        <v>2346</v>
      </c>
      <c r="AB90" s="1" t="str">
        <f t="shared" si="1"/>
        <v>Sale MB</v>
      </c>
    </row>
    <row r="91" spans="1:28" x14ac:dyDescent="0.3">
      <c r="A91" s="11" t="s">
        <v>1425</v>
      </c>
      <c r="B91" s="5">
        <v>23390</v>
      </c>
      <c r="C91" s="5">
        <v>92.5</v>
      </c>
      <c r="D91" s="5">
        <v>39</v>
      </c>
      <c r="E91" s="5">
        <v>12.2</v>
      </c>
      <c r="F91" s="5">
        <v>25.4</v>
      </c>
      <c r="G91" s="5">
        <v>1.4</v>
      </c>
      <c r="I91" s="5">
        <v>19930</v>
      </c>
      <c r="J91" s="5">
        <v>167.5</v>
      </c>
      <c r="K91" s="5">
        <v>777270</v>
      </c>
      <c r="L91" s="5">
        <v>31.1</v>
      </c>
      <c r="M91" s="5">
        <v>2165.4</v>
      </c>
      <c r="N91" s="5">
        <v>8782</v>
      </c>
      <c r="O91" s="5">
        <v>1220.9000000000001</v>
      </c>
      <c r="P91" s="5">
        <v>5133</v>
      </c>
      <c r="Q91" s="5">
        <v>486.3</v>
      </c>
      <c r="R91" s="5">
        <v>3600</v>
      </c>
      <c r="S91" s="5">
        <v>711.4</v>
      </c>
      <c r="T91" s="5">
        <v>49</v>
      </c>
      <c r="U91" s="5">
        <v>23.2</v>
      </c>
      <c r="V91" s="5">
        <v>130.4</v>
      </c>
      <c r="W91" s="13">
        <v>11.6</v>
      </c>
      <c r="X91" s="5">
        <v>149.1</v>
      </c>
      <c r="Y91" s="5">
        <v>378.9</v>
      </c>
      <c r="Z91" s="5">
        <v>274.39999999999998</v>
      </c>
      <c r="AA91" s="1" t="s">
        <v>2346</v>
      </c>
      <c r="AB91" s="1" t="str">
        <f t="shared" si="1"/>
        <v>Stalybridge MB</v>
      </c>
    </row>
    <row r="92" spans="1:28" x14ac:dyDescent="0.3">
      <c r="A92" s="11" t="s">
        <v>1426</v>
      </c>
      <c r="B92" s="5">
        <v>4470</v>
      </c>
      <c r="C92" s="5">
        <v>100</v>
      </c>
      <c r="D92" s="5">
        <v>39</v>
      </c>
      <c r="E92" s="5">
        <v>10.9</v>
      </c>
      <c r="F92" s="5">
        <v>26.6</v>
      </c>
      <c r="G92" s="5">
        <v>1.5</v>
      </c>
      <c r="I92" s="5">
        <v>6930</v>
      </c>
      <c r="J92" s="5">
        <v>198.7</v>
      </c>
      <c r="K92" s="5">
        <v>270270</v>
      </c>
      <c r="L92" s="5" t="s">
        <v>1300</v>
      </c>
      <c r="M92" s="5">
        <v>688.5</v>
      </c>
      <c r="N92" s="5">
        <v>1650</v>
      </c>
      <c r="O92" s="5">
        <v>508.4</v>
      </c>
      <c r="P92" s="5">
        <v>330</v>
      </c>
      <c r="Q92" s="5">
        <v>39.6</v>
      </c>
      <c r="R92" s="5">
        <v>860</v>
      </c>
      <c r="S92" s="5">
        <v>216.1</v>
      </c>
      <c r="T92" s="5">
        <v>460</v>
      </c>
      <c r="U92" s="5">
        <v>252.7</v>
      </c>
      <c r="V92" s="5">
        <v>61</v>
      </c>
      <c r="W92" s="13">
        <v>20.100000000000001</v>
      </c>
      <c r="X92" s="13">
        <v>42.4</v>
      </c>
      <c r="Y92" s="13">
        <v>1.8</v>
      </c>
      <c r="Z92" s="13">
        <v>54.8</v>
      </c>
      <c r="AA92" s="1" t="s">
        <v>2347</v>
      </c>
      <c r="AB92" s="1" t="str">
        <f t="shared" si="1"/>
        <v>Alderley Edge UD</v>
      </c>
    </row>
    <row r="93" spans="1:28" x14ac:dyDescent="0.3">
      <c r="A93" s="11" t="s">
        <v>1427</v>
      </c>
      <c r="B93" s="5">
        <v>10810</v>
      </c>
      <c r="C93" s="5">
        <v>86.5</v>
      </c>
      <c r="D93" s="5">
        <v>36</v>
      </c>
      <c r="E93" s="5">
        <v>9.4</v>
      </c>
      <c r="F93" s="5">
        <v>26.6</v>
      </c>
      <c r="G93" s="5" t="s">
        <v>1300</v>
      </c>
      <c r="I93" s="5">
        <v>12000</v>
      </c>
      <c r="J93" s="5">
        <v>165.5</v>
      </c>
      <c r="K93" s="5">
        <v>432000</v>
      </c>
      <c r="L93" s="5">
        <v>16.600000000000001</v>
      </c>
      <c r="M93" s="5">
        <v>1219.3</v>
      </c>
      <c r="N93" s="5">
        <v>3483</v>
      </c>
      <c r="O93" s="5">
        <v>732.3</v>
      </c>
      <c r="P93" s="5">
        <v>727</v>
      </c>
      <c r="Q93" s="5">
        <v>78.3</v>
      </c>
      <c r="R93" s="5">
        <v>2669</v>
      </c>
      <c r="S93" s="5">
        <v>612.9</v>
      </c>
      <c r="T93" s="5">
        <v>86</v>
      </c>
      <c r="U93" s="5">
        <v>41</v>
      </c>
      <c r="V93" s="5">
        <v>66.900000000000006</v>
      </c>
      <c r="W93" s="13">
        <v>2.4</v>
      </c>
      <c r="X93" s="13">
        <v>34.1</v>
      </c>
      <c r="Y93" s="13">
        <v>150.19999999999999</v>
      </c>
      <c r="Z93" s="13">
        <v>233.4</v>
      </c>
      <c r="AA93" s="1" t="s">
        <v>2347</v>
      </c>
      <c r="AB93" s="1" t="str">
        <f t="shared" si="1"/>
        <v>Alsager UD</v>
      </c>
    </row>
    <row r="94" spans="1:28" x14ac:dyDescent="0.3">
      <c r="A94" s="11" t="s">
        <v>1428</v>
      </c>
      <c r="B94" s="5">
        <v>6740</v>
      </c>
      <c r="C94" s="5">
        <v>98.5</v>
      </c>
      <c r="D94" s="5">
        <v>36</v>
      </c>
      <c r="E94" s="5">
        <v>9.4</v>
      </c>
      <c r="F94" s="5">
        <v>26.6</v>
      </c>
      <c r="G94" s="5" t="s">
        <v>1300</v>
      </c>
      <c r="I94" s="5">
        <v>6464</v>
      </c>
      <c r="J94" s="5">
        <v>173.8</v>
      </c>
      <c r="K94" s="5">
        <v>232704</v>
      </c>
      <c r="L94" s="5">
        <v>27.1</v>
      </c>
      <c r="M94" s="5">
        <v>655.6</v>
      </c>
      <c r="N94" s="5">
        <v>2569</v>
      </c>
      <c r="O94" s="5">
        <v>428.3</v>
      </c>
      <c r="P94" s="5">
        <v>1146</v>
      </c>
      <c r="Q94" s="5">
        <v>95</v>
      </c>
      <c r="R94" s="5">
        <v>1325</v>
      </c>
      <c r="S94" s="5">
        <v>286.3</v>
      </c>
      <c r="T94" s="5">
        <v>98</v>
      </c>
      <c r="U94" s="5">
        <v>47</v>
      </c>
      <c r="V94" s="5">
        <v>20.9</v>
      </c>
      <c r="W94" s="13">
        <v>1.3</v>
      </c>
      <c r="X94" s="13">
        <v>31.1</v>
      </c>
      <c r="Y94" s="5">
        <v>140</v>
      </c>
      <c r="Z94" s="13">
        <v>34.1</v>
      </c>
      <c r="AA94" s="1" t="s">
        <v>2347</v>
      </c>
      <c r="AB94" s="1" t="str">
        <f t="shared" si="1"/>
        <v>Bollington UD</v>
      </c>
    </row>
    <row r="95" spans="1:28" x14ac:dyDescent="0.3">
      <c r="A95" s="11" t="s">
        <v>1429</v>
      </c>
      <c r="B95" s="5">
        <v>5040</v>
      </c>
      <c r="C95" s="5">
        <v>97.5</v>
      </c>
      <c r="D95" s="5">
        <v>40.700000000000003</v>
      </c>
      <c r="E95" s="5">
        <v>13.8</v>
      </c>
      <c r="F95" s="5">
        <v>25.4</v>
      </c>
      <c r="G95" s="5">
        <v>1.5</v>
      </c>
      <c r="I95" s="5">
        <v>6153</v>
      </c>
      <c r="J95" s="5">
        <v>163.4</v>
      </c>
      <c r="K95" s="5">
        <v>250427</v>
      </c>
      <c r="L95" s="5">
        <v>5.0999999999999996</v>
      </c>
      <c r="M95" s="5">
        <v>637.70000000000005</v>
      </c>
      <c r="N95" s="5">
        <v>1633</v>
      </c>
      <c r="O95" s="5">
        <v>524.79999999999995</v>
      </c>
      <c r="P95" s="5">
        <v>363</v>
      </c>
      <c r="Q95" s="5">
        <v>39</v>
      </c>
      <c r="R95" s="5">
        <v>739</v>
      </c>
      <c r="S95" s="5">
        <v>189.5</v>
      </c>
      <c r="T95" s="5">
        <v>531</v>
      </c>
      <c r="U95" s="5">
        <v>296.3</v>
      </c>
      <c r="V95" s="5">
        <v>10.1</v>
      </c>
      <c r="W95" s="13">
        <v>4.0999999999999996</v>
      </c>
      <c r="X95" s="13">
        <v>23.2</v>
      </c>
      <c r="Y95" s="5" t="s">
        <v>1300</v>
      </c>
      <c r="Z95" s="13">
        <v>75.599999999999994</v>
      </c>
      <c r="AA95" s="1" t="s">
        <v>2347</v>
      </c>
      <c r="AB95" s="1" t="str">
        <f t="shared" si="1"/>
        <v>Bowdon UD</v>
      </c>
    </row>
    <row r="96" spans="1:28" x14ac:dyDescent="0.3">
      <c r="A96" s="11" t="s">
        <v>1430</v>
      </c>
      <c r="B96" s="5">
        <v>28960</v>
      </c>
      <c r="C96" s="5">
        <v>97.5</v>
      </c>
      <c r="D96" s="5">
        <v>38.299999999999997</v>
      </c>
      <c r="E96" s="5">
        <v>10.3</v>
      </c>
      <c r="F96" s="5">
        <v>26.5</v>
      </c>
      <c r="G96" s="5">
        <v>1.5</v>
      </c>
      <c r="I96" s="5">
        <v>30615</v>
      </c>
      <c r="J96" s="5">
        <v>184.5</v>
      </c>
      <c r="K96" s="5">
        <v>1172554</v>
      </c>
      <c r="L96" s="5">
        <v>14.7</v>
      </c>
      <c r="M96" s="5">
        <v>3223.3</v>
      </c>
      <c r="N96" s="5">
        <v>10453</v>
      </c>
      <c r="O96" s="5">
        <v>2045.5</v>
      </c>
      <c r="P96" s="5">
        <v>2822</v>
      </c>
      <c r="Q96" s="5">
        <v>317.3</v>
      </c>
      <c r="R96" s="5">
        <v>7450</v>
      </c>
      <c r="S96" s="5">
        <v>1639.9</v>
      </c>
      <c r="T96" s="5">
        <v>180</v>
      </c>
      <c r="U96" s="5">
        <v>88.1</v>
      </c>
      <c r="V96" s="5">
        <v>149.1</v>
      </c>
      <c r="W96" s="13">
        <v>28.1</v>
      </c>
      <c r="X96" s="13">
        <v>148.19999999999999</v>
      </c>
      <c r="Y96" s="5">
        <v>604</v>
      </c>
      <c r="Z96" s="13">
        <v>248.4</v>
      </c>
      <c r="AA96" s="1" t="s">
        <v>2347</v>
      </c>
      <c r="AB96" s="1" t="str">
        <f t="shared" si="1"/>
        <v>Bredbury and Romiley UD</v>
      </c>
    </row>
    <row r="97" spans="1:28" x14ac:dyDescent="0.3">
      <c r="A97" s="11" t="s">
        <v>1431</v>
      </c>
      <c r="B97" s="5">
        <v>62400</v>
      </c>
      <c r="C97" s="5">
        <v>96.5</v>
      </c>
      <c r="D97" s="5">
        <v>41.5</v>
      </c>
      <c r="E97" s="5">
        <v>13.5</v>
      </c>
      <c r="F97" s="5">
        <v>26.5</v>
      </c>
      <c r="G97" s="5">
        <v>1.5</v>
      </c>
      <c r="I97" s="5">
        <v>74500</v>
      </c>
      <c r="J97" s="5">
        <v>174.9</v>
      </c>
      <c r="K97" s="5">
        <v>3091750</v>
      </c>
      <c r="L97" s="5">
        <v>9.1999999999999993</v>
      </c>
      <c r="M97" s="5">
        <v>7566.8</v>
      </c>
      <c r="N97" s="5">
        <v>20791</v>
      </c>
      <c r="O97" s="5">
        <v>5446</v>
      </c>
      <c r="P97" s="5">
        <v>1654</v>
      </c>
      <c r="Q97" s="5">
        <v>197.9</v>
      </c>
      <c r="R97" s="5">
        <v>17379</v>
      </c>
      <c r="S97" s="5">
        <v>4428</v>
      </c>
      <c r="T97" s="5">
        <v>1754</v>
      </c>
      <c r="U97" s="5">
        <v>819.3</v>
      </c>
      <c r="V97" s="5">
        <v>440.7</v>
      </c>
      <c r="W97" s="13">
        <v>272.8</v>
      </c>
      <c r="X97" s="5">
        <v>354.4</v>
      </c>
      <c r="Y97" s="5">
        <v>375.2</v>
      </c>
      <c r="Z97" s="5">
        <v>677.7</v>
      </c>
      <c r="AA97" s="1" t="s">
        <v>2347</v>
      </c>
      <c r="AB97" s="1" t="str">
        <f t="shared" si="1"/>
        <v>Cheadle and Gatley UD</v>
      </c>
    </row>
    <row r="98" spans="1:28" x14ac:dyDescent="0.3">
      <c r="A98" s="11" t="s">
        <v>1432</v>
      </c>
      <c r="B98" s="5">
        <v>17090</v>
      </c>
      <c r="C98" s="5">
        <v>104.5</v>
      </c>
      <c r="D98" s="5">
        <v>43</v>
      </c>
      <c r="E98" s="5">
        <v>15.1</v>
      </c>
      <c r="F98" s="5">
        <v>25.4</v>
      </c>
      <c r="G98" s="5">
        <v>2.5</v>
      </c>
      <c r="I98" s="5">
        <v>22283</v>
      </c>
      <c r="J98" s="5">
        <v>187</v>
      </c>
      <c r="K98" s="5">
        <v>958169</v>
      </c>
      <c r="L98" s="5">
        <v>0.4</v>
      </c>
      <c r="M98" s="5">
        <v>2285.3000000000002</v>
      </c>
      <c r="N98" s="5">
        <v>5860</v>
      </c>
      <c r="O98" s="5">
        <v>1891</v>
      </c>
      <c r="P98" s="5">
        <v>937</v>
      </c>
      <c r="Q98" s="5">
        <v>113</v>
      </c>
      <c r="R98" s="5">
        <v>3415</v>
      </c>
      <c r="S98" s="5">
        <v>933.3</v>
      </c>
      <c r="T98" s="5">
        <v>1507</v>
      </c>
      <c r="U98" s="5">
        <v>844.7</v>
      </c>
      <c r="V98" s="5">
        <v>138.80000000000001</v>
      </c>
      <c r="W98" s="13">
        <v>21.9</v>
      </c>
      <c r="X98" s="5">
        <v>64.3</v>
      </c>
      <c r="Y98" s="5">
        <v>43.6</v>
      </c>
      <c r="Z98" s="5">
        <v>125.6</v>
      </c>
      <c r="AA98" s="1" t="s">
        <v>2347</v>
      </c>
      <c r="AB98" s="1" t="str">
        <f t="shared" si="1"/>
        <v>Hale UD</v>
      </c>
    </row>
    <row r="99" spans="1:28" x14ac:dyDescent="0.3">
      <c r="A99" s="11" t="s">
        <v>1433</v>
      </c>
      <c r="B99" s="5">
        <v>40250</v>
      </c>
      <c r="C99" s="5">
        <v>95</v>
      </c>
      <c r="D99" s="5">
        <v>42.5</v>
      </c>
      <c r="E99" s="5">
        <v>14.5</v>
      </c>
      <c r="F99" s="5">
        <v>26.5</v>
      </c>
      <c r="G99" s="5">
        <v>1.5</v>
      </c>
      <c r="I99" s="5">
        <v>54854</v>
      </c>
      <c r="J99" s="5">
        <v>161.19999999999999</v>
      </c>
      <c r="K99" s="5">
        <v>2331295</v>
      </c>
      <c r="L99" s="5" t="s">
        <v>1300</v>
      </c>
      <c r="M99" s="5">
        <v>5566.3</v>
      </c>
      <c r="N99" s="5">
        <v>13679</v>
      </c>
      <c r="O99" s="5">
        <v>3948.6</v>
      </c>
      <c r="P99" s="5">
        <v>1433</v>
      </c>
      <c r="Q99" s="5">
        <v>145.4</v>
      </c>
      <c r="R99" s="5">
        <v>9998</v>
      </c>
      <c r="S99" s="5">
        <v>2686.7</v>
      </c>
      <c r="T99" s="5">
        <v>2244</v>
      </c>
      <c r="U99" s="5">
        <v>1115.3</v>
      </c>
      <c r="V99" s="5">
        <v>355.3</v>
      </c>
      <c r="W99" s="13">
        <v>83.6</v>
      </c>
      <c r="X99" s="5">
        <v>306</v>
      </c>
      <c r="Y99" s="5">
        <v>460.1</v>
      </c>
      <c r="Z99" s="5">
        <v>412.8</v>
      </c>
      <c r="AA99" s="1" t="s">
        <v>2347</v>
      </c>
      <c r="AB99" s="1" t="str">
        <f t="shared" si="1"/>
        <v>Hazel Grove and Bramhall UD</v>
      </c>
    </row>
    <row r="100" spans="1:28" x14ac:dyDescent="0.3">
      <c r="A100" s="11" t="s">
        <v>1434</v>
      </c>
      <c r="B100" s="5">
        <v>32450</v>
      </c>
      <c r="C100" s="5">
        <v>99.5</v>
      </c>
      <c r="D100" s="5">
        <v>46</v>
      </c>
      <c r="E100" s="5">
        <v>16.600000000000001</v>
      </c>
      <c r="F100" s="5">
        <v>26.6</v>
      </c>
      <c r="G100" s="5">
        <v>2.8</v>
      </c>
      <c r="I100" s="5">
        <v>34660</v>
      </c>
      <c r="J100" s="5">
        <v>155.80000000000001</v>
      </c>
      <c r="K100" s="5">
        <v>1594360</v>
      </c>
      <c r="L100" s="5">
        <v>16.899999999999999</v>
      </c>
      <c r="M100" s="5">
        <v>3589.1</v>
      </c>
      <c r="N100" s="5">
        <v>11407</v>
      </c>
      <c r="O100" s="5">
        <v>2852.9</v>
      </c>
      <c r="P100" s="5">
        <v>1383</v>
      </c>
      <c r="Q100" s="5">
        <v>162.19999999999999</v>
      </c>
      <c r="R100" s="5">
        <v>9192</v>
      </c>
      <c r="S100" s="5">
        <v>2247.9</v>
      </c>
      <c r="T100" s="5">
        <v>831</v>
      </c>
      <c r="U100" s="5">
        <v>442.7</v>
      </c>
      <c r="V100" s="5">
        <v>260.3</v>
      </c>
      <c r="W100" s="13">
        <v>32</v>
      </c>
      <c r="X100" s="5">
        <v>116.7</v>
      </c>
      <c r="Y100" s="5">
        <v>39.1</v>
      </c>
      <c r="Z100" s="5">
        <v>288</v>
      </c>
      <c r="AA100" s="1" t="s">
        <v>2347</v>
      </c>
      <c r="AB100" s="1" t="str">
        <f t="shared" si="1"/>
        <v>Hoylake UD</v>
      </c>
    </row>
    <row r="101" spans="1:28" x14ac:dyDescent="0.3">
      <c r="A101" s="11" t="s">
        <v>1435</v>
      </c>
      <c r="B101" s="5">
        <v>14560</v>
      </c>
      <c r="C101" s="5">
        <v>90.5</v>
      </c>
      <c r="D101" s="5">
        <v>37</v>
      </c>
      <c r="E101" s="5">
        <v>10.4</v>
      </c>
      <c r="F101" s="5">
        <v>26.6</v>
      </c>
      <c r="G101" s="5" t="s">
        <v>1300</v>
      </c>
      <c r="I101" s="5">
        <v>17856</v>
      </c>
      <c r="J101" s="5">
        <v>217.4</v>
      </c>
      <c r="K101" s="5">
        <v>660672</v>
      </c>
      <c r="L101" s="5">
        <v>9.3000000000000007</v>
      </c>
      <c r="M101" s="5">
        <v>1793.3</v>
      </c>
      <c r="N101" s="5">
        <v>4745</v>
      </c>
      <c r="O101" s="5">
        <v>1273.9000000000001</v>
      </c>
      <c r="P101" s="5">
        <v>745</v>
      </c>
      <c r="Q101" s="5">
        <v>76.5</v>
      </c>
      <c r="R101" s="5">
        <v>3298</v>
      </c>
      <c r="S101" s="5">
        <v>840.3</v>
      </c>
      <c r="T101" s="5">
        <v>701</v>
      </c>
      <c r="U101" s="5">
        <v>357.1</v>
      </c>
      <c r="V101" s="5">
        <v>171.1</v>
      </c>
      <c r="W101" s="13">
        <v>69.5</v>
      </c>
      <c r="X101" s="13">
        <v>98.5</v>
      </c>
      <c r="Y101" s="13">
        <v>49.7</v>
      </c>
      <c r="Z101" s="13">
        <v>130.6</v>
      </c>
      <c r="AA101" s="1" t="s">
        <v>2347</v>
      </c>
      <c r="AB101" s="1" t="str">
        <f t="shared" si="1"/>
        <v>Knutsford UD</v>
      </c>
    </row>
    <row r="102" spans="1:28" x14ac:dyDescent="0.3">
      <c r="A102" s="11" t="s">
        <v>1436</v>
      </c>
      <c r="B102" s="5">
        <v>10870</v>
      </c>
      <c r="C102" s="5">
        <v>99.5</v>
      </c>
      <c r="D102" s="5">
        <v>44</v>
      </c>
      <c r="E102" s="5">
        <v>15.9</v>
      </c>
      <c r="F102" s="5">
        <v>26.6</v>
      </c>
      <c r="G102" s="5">
        <v>1.5</v>
      </c>
      <c r="I102" s="5">
        <v>6700</v>
      </c>
      <c r="J102" s="5">
        <v>162.69999999999999</v>
      </c>
      <c r="K102" s="5">
        <v>294800</v>
      </c>
      <c r="L102" s="5">
        <v>49</v>
      </c>
      <c r="M102" s="5">
        <v>739.8</v>
      </c>
      <c r="N102" s="5">
        <v>3805</v>
      </c>
      <c r="O102" s="5">
        <v>558.1</v>
      </c>
      <c r="P102" s="5">
        <v>1520</v>
      </c>
      <c r="Q102" s="5">
        <v>122.9</v>
      </c>
      <c r="R102" s="5">
        <v>2260</v>
      </c>
      <c r="S102" s="5">
        <v>424.1</v>
      </c>
      <c r="T102" s="5">
        <v>25</v>
      </c>
      <c r="U102" s="5">
        <v>11.1</v>
      </c>
      <c r="V102" s="5">
        <v>16.899999999999999</v>
      </c>
      <c r="W102" s="13">
        <v>0.1</v>
      </c>
      <c r="X102" s="5">
        <v>26.8</v>
      </c>
      <c r="Y102" s="5">
        <v>57.2</v>
      </c>
      <c r="Z102" s="5">
        <v>80.7</v>
      </c>
      <c r="AA102" s="1" t="s">
        <v>2347</v>
      </c>
      <c r="AB102" s="1" t="str">
        <f t="shared" si="1"/>
        <v>Longdendale UD</v>
      </c>
    </row>
    <row r="103" spans="1:28" x14ac:dyDescent="0.3">
      <c r="A103" s="11" t="s">
        <v>1437</v>
      </c>
      <c r="B103" s="5">
        <v>10750</v>
      </c>
      <c r="C103" s="5">
        <v>83</v>
      </c>
      <c r="D103" s="5">
        <v>36</v>
      </c>
      <c r="E103" s="5">
        <v>9.3000000000000007</v>
      </c>
      <c r="F103" s="5">
        <v>26.7</v>
      </c>
      <c r="G103" s="5" t="s">
        <v>1300</v>
      </c>
      <c r="I103" s="5">
        <v>10077</v>
      </c>
      <c r="J103" s="5">
        <v>189.9</v>
      </c>
      <c r="K103" s="5">
        <v>362772</v>
      </c>
      <c r="L103" s="5">
        <v>28.4</v>
      </c>
      <c r="M103" s="5">
        <v>1034.8</v>
      </c>
      <c r="N103" s="5">
        <v>3646</v>
      </c>
      <c r="O103" s="5">
        <v>808.5</v>
      </c>
      <c r="P103" s="5">
        <v>779</v>
      </c>
      <c r="Q103" s="5">
        <v>74.900000000000006</v>
      </c>
      <c r="R103" s="5">
        <v>2618</v>
      </c>
      <c r="S103" s="5">
        <v>611.6</v>
      </c>
      <c r="T103" s="5">
        <v>249</v>
      </c>
      <c r="U103" s="5">
        <v>122</v>
      </c>
      <c r="V103" s="5">
        <v>31.4</v>
      </c>
      <c r="W103" s="13">
        <v>9.1</v>
      </c>
      <c r="X103" s="5">
        <v>57.8</v>
      </c>
      <c r="Y103" s="5">
        <v>19.7</v>
      </c>
      <c r="Z103" s="5">
        <v>108.3</v>
      </c>
      <c r="AA103" s="1" t="s">
        <v>2347</v>
      </c>
      <c r="AB103" s="1" t="str">
        <f t="shared" si="1"/>
        <v>Lymm  UD</v>
      </c>
    </row>
    <row r="104" spans="1:28" x14ac:dyDescent="0.3">
      <c r="A104" s="11" t="s">
        <v>1438</v>
      </c>
      <c r="B104" s="5">
        <v>23380</v>
      </c>
      <c r="C104" s="5">
        <v>95.5</v>
      </c>
      <c r="D104" s="5">
        <v>38.799999999999997</v>
      </c>
      <c r="E104" s="5">
        <v>10.9</v>
      </c>
      <c r="F104" s="5">
        <v>26.5</v>
      </c>
      <c r="G104" s="5">
        <v>1.4</v>
      </c>
      <c r="I104" s="5">
        <v>23800</v>
      </c>
      <c r="J104" s="5">
        <v>186.7</v>
      </c>
      <c r="K104" s="5">
        <v>923440</v>
      </c>
      <c r="L104" s="5">
        <v>20.6</v>
      </c>
      <c r="M104" s="5">
        <v>2483.3000000000002</v>
      </c>
      <c r="N104" s="5">
        <v>8358</v>
      </c>
      <c r="O104" s="5">
        <v>1970.6</v>
      </c>
      <c r="P104" s="5">
        <v>1658</v>
      </c>
      <c r="Q104" s="5">
        <v>168.5</v>
      </c>
      <c r="R104" s="5">
        <v>6146</v>
      </c>
      <c r="S104" s="5">
        <v>1536.6</v>
      </c>
      <c r="T104" s="5">
        <v>554</v>
      </c>
      <c r="U104" s="5">
        <v>265.5</v>
      </c>
      <c r="V104" s="5">
        <v>142</v>
      </c>
      <c r="W104" s="13">
        <v>13.2</v>
      </c>
      <c r="X104" s="5">
        <v>54.9</v>
      </c>
      <c r="Y104" s="5">
        <v>77.3</v>
      </c>
      <c r="Z104" s="5">
        <v>225.3</v>
      </c>
      <c r="AA104" s="1" t="s">
        <v>2347</v>
      </c>
      <c r="AB104" s="1" t="str">
        <f t="shared" si="1"/>
        <v>Marple UD</v>
      </c>
    </row>
    <row r="105" spans="1:28" x14ac:dyDescent="0.3">
      <c r="A105" s="11" t="s">
        <v>1439</v>
      </c>
      <c r="B105" s="5">
        <v>7630</v>
      </c>
      <c r="C105" s="5">
        <v>107.5</v>
      </c>
      <c r="D105" s="5">
        <v>50</v>
      </c>
      <c r="E105" s="5">
        <v>23.1</v>
      </c>
      <c r="F105" s="5">
        <v>26.6</v>
      </c>
      <c r="G105" s="5">
        <v>0.3</v>
      </c>
      <c r="I105" s="5">
        <v>9276</v>
      </c>
      <c r="J105" s="5">
        <v>165.9</v>
      </c>
      <c r="K105" s="5">
        <v>463800</v>
      </c>
      <c r="L105" s="5">
        <v>3.4</v>
      </c>
      <c r="M105" s="5">
        <v>978</v>
      </c>
      <c r="N105" s="5">
        <v>2670</v>
      </c>
      <c r="O105" s="5">
        <v>415.3</v>
      </c>
      <c r="P105" s="5">
        <v>1119</v>
      </c>
      <c r="Q105" s="5">
        <v>107.1</v>
      </c>
      <c r="R105" s="5">
        <v>1542</v>
      </c>
      <c r="S105" s="5">
        <v>304.2</v>
      </c>
      <c r="T105" s="5">
        <v>9</v>
      </c>
      <c r="U105" s="5">
        <v>4</v>
      </c>
      <c r="V105" s="5">
        <v>38.799999999999997</v>
      </c>
      <c r="W105" s="13">
        <v>8.4</v>
      </c>
      <c r="X105" s="5">
        <v>53.1</v>
      </c>
      <c r="Y105" s="5">
        <v>278.8</v>
      </c>
      <c r="Z105" s="5">
        <v>183.6</v>
      </c>
      <c r="AA105" s="1" t="s">
        <v>2347</v>
      </c>
      <c r="AB105" s="1" t="str">
        <f t="shared" si="1"/>
        <v>Middlewich UD</v>
      </c>
    </row>
    <row r="106" spans="1:28" x14ac:dyDescent="0.3">
      <c r="A106" s="11" t="s">
        <v>1440</v>
      </c>
      <c r="B106" s="5">
        <v>11650</v>
      </c>
      <c r="C106" s="5">
        <v>91.5</v>
      </c>
      <c r="D106" s="5">
        <v>40.5</v>
      </c>
      <c r="E106" s="5">
        <v>13.9</v>
      </c>
      <c r="F106" s="5">
        <v>26.6</v>
      </c>
      <c r="G106" s="5" t="s">
        <v>1300</v>
      </c>
      <c r="I106" s="5">
        <v>11700</v>
      </c>
      <c r="J106" s="5">
        <v>170.2</v>
      </c>
      <c r="K106" s="5">
        <v>473850</v>
      </c>
      <c r="L106" s="5">
        <v>18.3</v>
      </c>
      <c r="M106" s="5">
        <v>1287.5999999999999</v>
      </c>
      <c r="N106" s="5">
        <v>4238</v>
      </c>
      <c r="O106" s="5">
        <v>788.9</v>
      </c>
      <c r="P106" s="5">
        <v>1520</v>
      </c>
      <c r="Q106" s="5">
        <v>135.5</v>
      </c>
      <c r="R106" s="5">
        <v>2598</v>
      </c>
      <c r="S106" s="5">
        <v>598.79999999999995</v>
      </c>
      <c r="T106" s="5">
        <v>119</v>
      </c>
      <c r="U106" s="5">
        <v>53.4</v>
      </c>
      <c r="V106" s="5">
        <v>163.1</v>
      </c>
      <c r="W106" s="13">
        <v>42</v>
      </c>
      <c r="X106" s="13">
        <v>88.2</v>
      </c>
      <c r="Y106" s="13">
        <v>63.5</v>
      </c>
      <c r="Z106" s="13">
        <v>142</v>
      </c>
      <c r="AA106" s="1" t="s">
        <v>2347</v>
      </c>
      <c r="AB106" s="1" t="str">
        <f t="shared" si="1"/>
        <v>Nantwich UD</v>
      </c>
    </row>
    <row r="107" spans="1:28" x14ac:dyDescent="0.3">
      <c r="A107" s="11" t="s">
        <v>1441</v>
      </c>
      <c r="B107" s="5">
        <v>17730</v>
      </c>
      <c r="C107" s="5">
        <v>97.5</v>
      </c>
      <c r="D107" s="5">
        <v>42.3</v>
      </c>
      <c r="E107" s="5">
        <v>14.5</v>
      </c>
      <c r="F107" s="5">
        <v>25.4</v>
      </c>
      <c r="G107" s="5">
        <v>2.4</v>
      </c>
      <c r="I107" s="5">
        <v>20434</v>
      </c>
      <c r="J107" s="5">
        <v>189.5</v>
      </c>
      <c r="K107" s="5">
        <v>864358</v>
      </c>
      <c r="L107" s="5">
        <v>13.6</v>
      </c>
      <c r="M107" s="5">
        <v>2056.9</v>
      </c>
      <c r="N107" s="5">
        <v>6140</v>
      </c>
      <c r="O107" s="5">
        <v>1512.1</v>
      </c>
      <c r="P107" s="5">
        <v>965</v>
      </c>
      <c r="Q107" s="5">
        <v>105.8</v>
      </c>
      <c r="R107" s="5">
        <v>4726</v>
      </c>
      <c r="S107" s="5">
        <v>1170.0999999999999</v>
      </c>
      <c r="T107" s="5">
        <v>449</v>
      </c>
      <c r="U107" s="5">
        <v>236.1</v>
      </c>
      <c r="V107" s="5">
        <v>91.8</v>
      </c>
      <c r="W107" s="13">
        <v>14</v>
      </c>
      <c r="X107" s="5">
        <v>66.7</v>
      </c>
      <c r="Y107" s="5">
        <v>144.5</v>
      </c>
      <c r="Z107" s="5">
        <v>227.9</v>
      </c>
      <c r="AA107" s="1" t="s">
        <v>2347</v>
      </c>
      <c r="AB107" s="1" t="str">
        <f t="shared" si="1"/>
        <v>Neston UD</v>
      </c>
    </row>
    <row r="108" spans="1:28" x14ac:dyDescent="0.3">
      <c r="A108" s="11" t="s">
        <v>1442</v>
      </c>
      <c r="B108" s="5">
        <v>18060</v>
      </c>
      <c r="C108" s="5">
        <v>91.5</v>
      </c>
      <c r="D108" s="5">
        <v>41.8</v>
      </c>
      <c r="E108" s="5">
        <v>16.399999999999999</v>
      </c>
      <c r="F108" s="5">
        <v>25.4</v>
      </c>
      <c r="G108" s="5" t="s">
        <v>1300</v>
      </c>
      <c r="I108" s="5">
        <v>33000</v>
      </c>
      <c r="J108" s="5">
        <v>110.6</v>
      </c>
      <c r="K108" s="5">
        <v>1379400</v>
      </c>
      <c r="L108" s="5" t="s">
        <v>1300</v>
      </c>
      <c r="M108" s="5">
        <v>3422.7</v>
      </c>
      <c r="N108" s="5">
        <v>6461</v>
      </c>
      <c r="O108" s="5">
        <v>884.3</v>
      </c>
      <c r="P108" s="5">
        <v>4058</v>
      </c>
      <c r="Q108" s="5">
        <v>408.5</v>
      </c>
      <c r="R108" s="5">
        <v>2398</v>
      </c>
      <c r="S108" s="5">
        <v>473.9</v>
      </c>
      <c r="T108" s="5">
        <v>4</v>
      </c>
      <c r="U108" s="5">
        <v>1.7</v>
      </c>
      <c r="V108" s="5">
        <v>392.1</v>
      </c>
      <c r="W108" s="13">
        <v>34</v>
      </c>
      <c r="X108" s="5">
        <v>123.2</v>
      </c>
      <c r="Y108" s="5">
        <v>1694.4</v>
      </c>
      <c r="Z108" s="5">
        <v>294.8</v>
      </c>
      <c r="AA108" s="1" t="s">
        <v>2347</v>
      </c>
      <c r="AB108" s="1" t="str">
        <f t="shared" si="1"/>
        <v>Northwich UD</v>
      </c>
    </row>
    <row r="109" spans="1:28" x14ac:dyDescent="0.3">
      <c r="A109" s="11" t="s">
        <v>1443</v>
      </c>
      <c r="B109" s="5">
        <v>38420</v>
      </c>
      <c r="C109" s="5">
        <v>91.5</v>
      </c>
      <c r="D109" s="5">
        <v>41.2</v>
      </c>
      <c r="E109" s="5">
        <v>15.8</v>
      </c>
      <c r="F109" s="5">
        <v>25.4</v>
      </c>
      <c r="G109" s="5" t="s">
        <v>1300</v>
      </c>
      <c r="I109" s="5">
        <v>63000</v>
      </c>
      <c r="J109" s="5">
        <v>162.5</v>
      </c>
      <c r="K109" s="5">
        <v>2595600</v>
      </c>
      <c r="L109" s="5" t="s">
        <v>1300</v>
      </c>
      <c r="M109" s="5">
        <v>6130.9</v>
      </c>
      <c r="N109" s="5">
        <v>14325</v>
      </c>
      <c r="O109" s="5">
        <v>2414.5</v>
      </c>
      <c r="P109" s="5">
        <v>4838</v>
      </c>
      <c r="Q109" s="5">
        <v>483.2</v>
      </c>
      <c r="R109" s="5">
        <v>9462</v>
      </c>
      <c r="S109" s="5">
        <v>1920.1</v>
      </c>
      <c r="T109" s="5">
        <v>24</v>
      </c>
      <c r="U109" s="5">
        <v>11</v>
      </c>
      <c r="V109" s="5">
        <v>543.5</v>
      </c>
      <c r="W109" s="13">
        <v>322.7</v>
      </c>
      <c r="X109" s="5">
        <v>312</v>
      </c>
      <c r="Y109" s="5">
        <v>1525.5</v>
      </c>
      <c r="Z109" s="5">
        <v>1012.7</v>
      </c>
      <c r="AA109" s="1" t="s">
        <v>2347</v>
      </c>
      <c r="AB109" s="1" t="str">
        <f t="shared" si="1"/>
        <v>Runcorn UD</v>
      </c>
    </row>
    <row r="110" spans="1:28" x14ac:dyDescent="0.3">
      <c r="A110" s="11" t="s">
        <v>1444</v>
      </c>
      <c r="B110" s="5">
        <v>13670</v>
      </c>
      <c r="C110" s="5">
        <v>84.5</v>
      </c>
      <c r="D110" s="5">
        <v>34.5</v>
      </c>
      <c r="E110" s="5">
        <v>7.9</v>
      </c>
      <c r="F110" s="5">
        <v>25.4</v>
      </c>
      <c r="G110" s="5" t="s">
        <v>1300</v>
      </c>
      <c r="I110" s="5">
        <v>16725</v>
      </c>
      <c r="J110" s="5">
        <v>197.6</v>
      </c>
      <c r="K110" s="5">
        <v>577013</v>
      </c>
      <c r="L110" s="5">
        <v>10.5</v>
      </c>
      <c r="M110" s="5">
        <v>1671.6</v>
      </c>
      <c r="N110" s="5">
        <v>5072</v>
      </c>
      <c r="O110" s="5">
        <v>986.5</v>
      </c>
      <c r="P110" s="5">
        <v>1558</v>
      </c>
      <c r="Q110" s="5">
        <v>142.19999999999999</v>
      </c>
      <c r="R110" s="5">
        <v>3366</v>
      </c>
      <c r="S110" s="5">
        <v>775</v>
      </c>
      <c r="T110" s="5">
        <v>148</v>
      </c>
      <c r="U110" s="5">
        <v>69.3</v>
      </c>
      <c r="V110" s="5">
        <v>99</v>
      </c>
      <c r="W110" s="13">
        <v>33</v>
      </c>
      <c r="X110" s="5">
        <v>107.9</v>
      </c>
      <c r="Y110" s="5">
        <v>305.8</v>
      </c>
      <c r="Z110" s="5">
        <v>139.4</v>
      </c>
      <c r="AA110" s="1" t="s">
        <v>2347</v>
      </c>
      <c r="AB110" s="1" t="str">
        <f t="shared" si="1"/>
        <v>Sandbach UD</v>
      </c>
    </row>
    <row r="111" spans="1:28" x14ac:dyDescent="0.3">
      <c r="A111" s="11" t="s">
        <v>1445</v>
      </c>
      <c r="B111" s="5">
        <v>29950</v>
      </c>
      <c r="C111" s="5">
        <v>95.5</v>
      </c>
      <c r="D111" s="5">
        <v>39</v>
      </c>
      <c r="E111" s="5">
        <v>11</v>
      </c>
      <c r="F111" s="5">
        <v>26.5</v>
      </c>
      <c r="G111" s="5">
        <v>1.5</v>
      </c>
      <c r="I111" s="5">
        <v>42975</v>
      </c>
      <c r="J111" s="5">
        <v>188.3</v>
      </c>
      <c r="K111" s="5">
        <v>1676025</v>
      </c>
      <c r="L111" s="5" t="s">
        <v>1300</v>
      </c>
      <c r="M111" s="5">
        <v>4519</v>
      </c>
      <c r="N111" s="5">
        <v>10829</v>
      </c>
      <c r="O111" s="5">
        <v>3013.8</v>
      </c>
      <c r="P111" s="5">
        <v>1601</v>
      </c>
      <c r="Q111" s="5">
        <v>178</v>
      </c>
      <c r="R111" s="5">
        <v>7184</v>
      </c>
      <c r="S111" s="5">
        <v>1781.9</v>
      </c>
      <c r="T111" s="5">
        <v>2031</v>
      </c>
      <c r="U111" s="5">
        <v>1042.0999999999999</v>
      </c>
      <c r="V111" s="5">
        <v>514</v>
      </c>
      <c r="W111" s="13">
        <v>280.89999999999998</v>
      </c>
      <c r="X111" s="13">
        <v>294.7</v>
      </c>
      <c r="Y111" s="13">
        <v>72.400000000000006</v>
      </c>
      <c r="Z111" s="13">
        <v>343.1</v>
      </c>
      <c r="AA111" s="1" t="s">
        <v>2347</v>
      </c>
      <c r="AB111" s="1" t="str">
        <f t="shared" si="1"/>
        <v>Wilmslow UD</v>
      </c>
    </row>
    <row r="112" spans="1:28" x14ac:dyDescent="0.3">
      <c r="A112" s="11" t="s">
        <v>1446</v>
      </c>
      <c r="B112" s="5">
        <v>25860</v>
      </c>
      <c r="C112" s="5">
        <v>94.5</v>
      </c>
      <c r="D112" s="5">
        <v>40.5</v>
      </c>
      <c r="E112" s="5">
        <v>13.9</v>
      </c>
      <c r="F112" s="5">
        <v>26.6</v>
      </c>
      <c r="G112" s="5" t="s">
        <v>1300</v>
      </c>
      <c r="I112" s="5">
        <v>33000</v>
      </c>
      <c r="J112" s="5">
        <v>202.8</v>
      </c>
      <c r="K112" s="5">
        <v>1336500</v>
      </c>
      <c r="L112" s="5">
        <v>2.6</v>
      </c>
      <c r="M112" s="5">
        <v>3432.3</v>
      </c>
      <c r="N112" s="5">
        <v>8248</v>
      </c>
      <c r="O112" s="5">
        <v>1393.2</v>
      </c>
      <c r="P112" s="5">
        <v>2666</v>
      </c>
      <c r="Q112" s="5">
        <v>257.89999999999998</v>
      </c>
      <c r="R112" s="5">
        <v>5528</v>
      </c>
      <c r="S112" s="5">
        <v>1109.3</v>
      </c>
      <c r="T112" s="5">
        <v>54</v>
      </c>
      <c r="U112" s="5">
        <v>26</v>
      </c>
      <c r="V112" s="5">
        <v>171.1</v>
      </c>
      <c r="W112" s="13">
        <v>19.2</v>
      </c>
      <c r="X112" s="5">
        <v>318.89999999999998</v>
      </c>
      <c r="Y112" s="5">
        <v>1183.3</v>
      </c>
      <c r="Z112" s="5">
        <v>346.5</v>
      </c>
      <c r="AA112" s="1" t="s">
        <v>2347</v>
      </c>
      <c r="AB112" s="1" t="str">
        <f t="shared" si="1"/>
        <v>Winsford UD</v>
      </c>
    </row>
    <row r="113" spans="1:28" x14ac:dyDescent="0.3">
      <c r="A113" s="11" t="s">
        <v>1447</v>
      </c>
      <c r="B113" s="5">
        <v>27170</v>
      </c>
      <c r="C113" s="5">
        <v>96.5</v>
      </c>
      <c r="D113" s="5">
        <v>40</v>
      </c>
      <c r="E113" s="5">
        <v>11</v>
      </c>
      <c r="F113" s="5">
        <v>26.6</v>
      </c>
      <c r="G113" s="5">
        <v>2.4</v>
      </c>
      <c r="I113" s="5">
        <v>29500</v>
      </c>
      <c r="J113" s="5">
        <v>171</v>
      </c>
      <c r="K113" s="5">
        <v>1180000</v>
      </c>
      <c r="L113" s="5">
        <v>15.7</v>
      </c>
      <c r="M113" s="5">
        <v>3036.7</v>
      </c>
      <c r="N113" s="5">
        <v>9475</v>
      </c>
      <c r="O113" s="5">
        <v>2482.5</v>
      </c>
      <c r="P113" s="5">
        <v>583</v>
      </c>
      <c r="Q113" s="5">
        <v>70.5</v>
      </c>
      <c r="R113" s="5">
        <v>8167</v>
      </c>
      <c r="S113" s="5">
        <v>2053.4</v>
      </c>
      <c r="T113" s="5">
        <v>723</v>
      </c>
      <c r="U113" s="5">
        <v>358.3</v>
      </c>
      <c r="V113" s="5">
        <v>226.9</v>
      </c>
      <c r="W113" s="13">
        <v>19.899999999999999</v>
      </c>
      <c r="X113" s="13">
        <v>76.7</v>
      </c>
      <c r="Y113" s="13">
        <v>8.4</v>
      </c>
      <c r="Z113" s="13">
        <v>222.3</v>
      </c>
      <c r="AA113" s="1" t="s">
        <v>2347</v>
      </c>
      <c r="AB113" s="1" t="str">
        <f t="shared" si="1"/>
        <v>Wirral UD</v>
      </c>
    </row>
    <row r="114" spans="1:28" x14ac:dyDescent="0.3">
      <c r="A114" s="11" t="s">
        <v>1448</v>
      </c>
      <c r="B114" s="5">
        <v>20830</v>
      </c>
      <c r="C114" s="5">
        <v>85</v>
      </c>
      <c r="D114" s="5">
        <v>34.5</v>
      </c>
      <c r="E114" s="5">
        <v>6.8</v>
      </c>
      <c r="F114" s="5">
        <v>26.7</v>
      </c>
      <c r="G114" s="5">
        <v>1</v>
      </c>
      <c r="H114" s="5">
        <v>34.9</v>
      </c>
      <c r="I114" s="5">
        <v>42301</v>
      </c>
      <c r="J114" s="5">
        <v>164.9</v>
      </c>
      <c r="K114" s="5">
        <v>1475025</v>
      </c>
      <c r="L114" s="5" t="s">
        <v>1300</v>
      </c>
      <c r="M114" s="5">
        <v>4331.1000000000004</v>
      </c>
      <c r="N114" s="5">
        <v>6914</v>
      </c>
      <c r="O114" s="5">
        <v>1393.5</v>
      </c>
      <c r="P114" s="5">
        <v>2043</v>
      </c>
      <c r="Q114" s="5">
        <v>207.6</v>
      </c>
      <c r="R114" s="5">
        <v>4343</v>
      </c>
      <c r="S114" s="5">
        <v>868.9</v>
      </c>
      <c r="T114" s="5">
        <v>527</v>
      </c>
      <c r="U114" s="5">
        <v>316.8</v>
      </c>
      <c r="V114" s="5">
        <v>49.2</v>
      </c>
      <c r="W114" s="13">
        <v>197.3</v>
      </c>
      <c r="X114" s="5">
        <v>400.6</v>
      </c>
      <c r="Y114" s="5">
        <v>1184.3</v>
      </c>
      <c r="Z114" s="5">
        <v>1106.2</v>
      </c>
      <c r="AA114" s="1" t="s">
        <v>2348</v>
      </c>
      <c r="AB114" s="1" t="str">
        <f t="shared" si="1"/>
        <v>Bucklow RD</v>
      </c>
    </row>
    <row r="115" spans="1:28" x14ac:dyDescent="0.3">
      <c r="A115" s="11" t="s">
        <v>1251</v>
      </c>
      <c r="B115" s="5">
        <v>35760</v>
      </c>
      <c r="C115" s="5">
        <v>81.5</v>
      </c>
      <c r="D115" s="5">
        <v>33.5</v>
      </c>
      <c r="E115" s="5">
        <v>6.9</v>
      </c>
      <c r="F115" s="5">
        <v>26.6</v>
      </c>
      <c r="G115" s="5" t="s">
        <v>1300</v>
      </c>
      <c r="H115" s="5">
        <v>33.9</v>
      </c>
      <c r="I115" s="5">
        <v>45276</v>
      </c>
      <c r="J115" s="5">
        <v>151.6</v>
      </c>
      <c r="K115" s="5">
        <v>1534841</v>
      </c>
      <c r="L115" s="5">
        <v>3.5</v>
      </c>
      <c r="M115" s="5">
        <v>4675.2</v>
      </c>
      <c r="N115" s="5">
        <v>11413</v>
      </c>
      <c r="O115" s="5">
        <v>2620.5</v>
      </c>
      <c r="P115" s="5">
        <v>1527</v>
      </c>
      <c r="Q115" s="5">
        <v>157.6</v>
      </c>
      <c r="R115" s="5">
        <v>9394</v>
      </c>
      <c r="S115" s="5">
        <v>2214.8000000000002</v>
      </c>
      <c r="T115" s="5">
        <v>476</v>
      </c>
      <c r="U115" s="5">
        <v>229.3</v>
      </c>
      <c r="V115" s="5">
        <v>63.3</v>
      </c>
      <c r="W115" s="13">
        <v>27.2</v>
      </c>
      <c r="X115" s="5">
        <v>201.5</v>
      </c>
      <c r="Y115" s="5">
        <v>851.5</v>
      </c>
      <c r="Z115" s="5">
        <v>911.3</v>
      </c>
      <c r="AA115" s="1" t="s">
        <v>2348</v>
      </c>
      <c r="AB115" s="1" t="str">
        <f t="shared" si="1"/>
        <v>Chester RD</v>
      </c>
    </row>
    <row r="116" spans="1:28" x14ac:dyDescent="0.3">
      <c r="A116" s="11" t="s">
        <v>1418</v>
      </c>
      <c r="B116" s="5">
        <v>20180</v>
      </c>
      <c r="C116" s="5">
        <v>82.5</v>
      </c>
      <c r="D116" s="5">
        <v>36.299999999999997</v>
      </c>
      <c r="E116" s="5">
        <v>9.6</v>
      </c>
      <c r="F116" s="5">
        <v>26.7</v>
      </c>
      <c r="G116" s="5" t="s">
        <v>1300</v>
      </c>
      <c r="H116" s="5">
        <v>36.799999999999997</v>
      </c>
      <c r="I116" s="5">
        <v>21013</v>
      </c>
      <c r="J116" s="5">
        <v>174.5</v>
      </c>
      <c r="K116" s="5">
        <v>772804</v>
      </c>
      <c r="L116" s="5">
        <v>22.2</v>
      </c>
      <c r="M116" s="5">
        <v>2117.6999999999998</v>
      </c>
      <c r="N116" s="5">
        <v>6827</v>
      </c>
      <c r="O116" s="5">
        <v>1372.7</v>
      </c>
      <c r="P116" s="5">
        <v>2026</v>
      </c>
      <c r="Q116" s="5">
        <v>202.1</v>
      </c>
      <c r="R116" s="5">
        <v>4578</v>
      </c>
      <c r="S116" s="5">
        <v>1059.3</v>
      </c>
      <c r="T116" s="5">
        <v>222</v>
      </c>
      <c r="U116" s="5">
        <v>108.2</v>
      </c>
      <c r="V116" s="5">
        <v>46.8</v>
      </c>
      <c r="W116" s="13">
        <v>14.5</v>
      </c>
      <c r="X116" s="5">
        <v>109.1</v>
      </c>
      <c r="Y116" s="5">
        <v>363</v>
      </c>
      <c r="Z116" s="5">
        <v>211.6</v>
      </c>
      <c r="AA116" s="1" t="s">
        <v>2348</v>
      </c>
      <c r="AB116" s="1" t="str">
        <f t="shared" si="1"/>
        <v>Congleton RD</v>
      </c>
    </row>
    <row r="117" spans="1:28" x14ac:dyDescent="0.3">
      <c r="A117" s="11" t="s">
        <v>1449</v>
      </c>
      <c r="B117" s="5">
        <v>3950</v>
      </c>
      <c r="C117" s="5">
        <v>85.5</v>
      </c>
      <c r="D117" s="5">
        <v>37</v>
      </c>
      <c r="E117" s="5">
        <v>8.9</v>
      </c>
      <c r="F117" s="5">
        <v>26.6</v>
      </c>
      <c r="G117" s="5">
        <v>1.5</v>
      </c>
      <c r="H117" s="5">
        <v>37</v>
      </c>
      <c r="I117" s="5">
        <v>5292</v>
      </c>
      <c r="J117" s="5">
        <v>180</v>
      </c>
      <c r="K117" s="5">
        <v>195804</v>
      </c>
      <c r="L117" s="5" t="s">
        <v>1300</v>
      </c>
      <c r="M117" s="5">
        <v>532.70000000000005</v>
      </c>
      <c r="N117" s="5">
        <v>1508</v>
      </c>
      <c r="O117" s="5">
        <v>383.4</v>
      </c>
      <c r="P117" s="5">
        <v>444</v>
      </c>
      <c r="Q117" s="5">
        <v>42.9</v>
      </c>
      <c r="R117" s="5">
        <v>776</v>
      </c>
      <c r="S117" s="5">
        <v>191.4</v>
      </c>
      <c r="T117" s="5">
        <v>287</v>
      </c>
      <c r="U117" s="5">
        <v>148.9</v>
      </c>
      <c r="V117" s="5">
        <v>16</v>
      </c>
      <c r="W117" s="13">
        <v>0.6</v>
      </c>
      <c r="X117" s="5">
        <v>16.7</v>
      </c>
      <c r="Y117" s="5">
        <v>69.7</v>
      </c>
      <c r="Z117" s="5">
        <v>46.4</v>
      </c>
      <c r="AA117" s="1" t="s">
        <v>2348</v>
      </c>
      <c r="AB117" s="1" t="str">
        <f t="shared" si="1"/>
        <v>Disley RD</v>
      </c>
    </row>
    <row r="118" spans="1:28" x14ac:dyDescent="0.3">
      <c r="A118" s="11" t="s">
        <v>1423</v>
      </c>
      <c r="B118" s="5">
        <v>28330</v>
      </c>
      <c r="C118" s="5">
        <v>85</v>
      </c>
      <c r="D118" s="5">
        <v>36</v>
      </c>
      <c r="E118" s="5">
        <v>6.9</v>
      </c>
      <c r="F118" s="5">
        <v>26.7</v>
      </c>
      <c r="G118" s="5">
        <v>0.4</v>
      </c>
      <c r="H118" s="5">
        <v>36.4</v>
      </c>
      <c r="I118" s="5">
        <v>40632</v>
      </c>
      <c r="J118" s="5">
        <v>174.2</v>
      </c>
      <c r="K118" s="5">
        <v>1480364</v>
      </c>
      <c r="L118" s="5" t="s">
        <v>1300</v>
      </c>
      <c r="M118" s="5">
        <v>4101.3999999999996</v>
      </c>
      <c r="N118" s="5">
        <v>10055</v>
      </c>
      <c r="O118" s="5">
        <v>2810.8</v>
      </c>
      <c r="P118" s="5">
        <v>1912</v>
      </c>
      <c r="Q118" s="5">
        <v>179.5</v>
      </c>
      <c r="R118" s="5">
        <v>6148</v>
      </c>
      <c r="S118" s="5">
        <v>1482.4</v>
      </c>
      <c r="T118" s="5">
        <v>1988</v>
      </c>
      <c r="U118" s="5">
        <v>1147.5</v>
      </c>
      <c r="V118" s="5">
        <v>115.3</v>
      </c>
      <c r="W118" s="13">
        <v>15.1</v>
      </c>
      <c r="X118" s="13">
        <v>239.4</v>
      </c>
      <c r="Y118" s="13">
        <v>437.2</v>
      </c>
      <c r="Z118" s="13">
        <v>483.6</v>
      </c>
      <c r="AA118" s="1" t="s">
        <v>2348</v>
      </c>
      <c r="AB118" s="1" t="str">
        <f t="shared" si="1"/>
        <v>Macclesfield RD</v>
      </c>
    </row>
    <row r="119" spans="1:28" x14ac:dyDescent="0.3">
      <c r="A119" s="11" t="s">
        <v>1440</v>
      </c>
      <c r="G119" s="5" t="s">
        <v>1300</v>
      </c>
      <c r="H119" s="5">
        <v>35.700000000000003</v>
      </c>
      <c r="I119" s="5">
        <v>34800</v>
      </c>
      <c r="J119" s="5">
        <v>176.2</v>
      </c>
      <c r="K119" s="5">
        <v>1242129</v>
      </c>
      <c r="L119" s="5">
        <v>26.9</v>
      </c>
      <c r="M119" s="5">
        <v>3396.3</v>
      </c>
      <c r="N119" s="5">
        <v>12638</v>
      </c>
      <c r="O119" s="5">
        <v>2458.3000000000002</v>
      </c>
      <c r="P119" s="5">
        <v>3637</v>
      </c>
      <c r="Q119" s="5">
        <v>346.1</v>
      </c>
      <c r="R119" s="5">
        <v>8610</v>
      </c>
      <c r="S119" s="5">
        <v>1910.5</v>
      </c>
      <c r="T119" s="5">
        <v>390</v>
      </c>
      <c r="U119" s="5">
        <v>195.8</v>
      </c>
      <c r="V119" s="5">
        <v>49.2</v>
      </c>
      <c r="W119" s="5">
        <v>4.9000000000000004</v>
      </c>
      <c r="X119" s="13">
        <v>136.5</v>
      </c>
      <c r="Y119" s="13">
        <v>181.2</v>
      </c>
      <c r="Z119" s="13">
        <v>566.1</v>
      </c>
      <c r="AA119" s="1" t="s">
        <v>2348</v>
      </c>
      <c r="AB119" s="1" t="str">
        <f t="shared" si="1"/>
        <v>Nantwich RD</v>
      </c>
    </row>
    <row r="120" spans="1:28" x14ac:dyDescent="0.3">
      <c r="A120" s="11" t="s">
        <v>1442</v>
      </c>
      <c r="G120" s="5" t="s">
        <v>1300</v>
      </c>
      <c r="H120" s="5">
        <v>34.1</v>
      </c>
      <c r="I120" s="5">
        <v>40650</v>
      </c>
      <c r="J120" s="5">
        <v>168.1</v>
      </c>
      <c r="K120" s="5">
        <v>1385028</v>
      </c>
      <c r="L120" s="5">
        <v>28</v>
      </c>
      <c r="M120" s="5">
        <v>4243.6000000000004</v>
      </c>
      <c r="N120" s="5">
        <v>15489</v>
      </c>
      <c r="O120" s="5">
        <v>2912.4</v>
      </c>
      <c r="P120" s="5">
        <v>5460</v>
      </c>
      <c r="Q120" s="5">
        <v>544.70000000000005</v>
      </c>
      <c r="R120" s="5">
        <v>9418</v>
      </c>
      <c r="S120" s="5">
        <v>2064.4</v>
      </c>
      <c r="T120" s="5">
        <v>610</v>
      </c>
      <c r="U120" s="5">
        <v>302.8</v>
      </c>
      <c r="V120" s="5">
        <v>122.7</v>
      </c>
      <c r="W120" s="13">
        <v>14.5</v>
      </c>
      <c r="X120" s="13">
        <v>174.1</v>
      </c>
      <c r="Y120" s="13">
        <v>268.39999999999998</v>
      </c>
      <c r="Z120" s="13">
        <v>751.7</v>
      </c>
      <c r="AA120" s="1" t="s">
        <v>2348</v>
      </c>
      <c r="AB120" s="1" t="str">
        <f t="shared" si="1"/>
        <v>Northwich RD</v>
      </c>
    </row>
    <row r="121" spans="1:28" x14ac:dyDescent="0.3">
      <c r="A121" s="11" t="s">
        <v>1443</v>
      </c>
      <c r="G121" s="5" t="s">
        <v>1300</v>
      </c>
      <c r="H121" s="5">
        <v>35.1</v>
      </c>
      <c r="I121" s="5">
        <v>47962</v>
      </c>
      <c r="J121" s="5">
        <v>168.1</v>
      </c>
      <c r="K121" s="5">
        <v>1683139</v>
      </c>
      <c r="L121" s="5">
        <v>18.8</v>
      </c>
      <c r="M121" s="5">
        <v>4883.1000000000004</v>
      </c>
      <c r="N121" s="5">
        <v>15462</v>
      </c>
      <c r="O121" s="5">
        <v>3328.5</v>
      </c>
      <c r="P121" s="5">
        <v>3511</v>
      </c>
      <c r="Q121" s="5">
        <v>360.3</v>
      </c>
      <c r="R121" s="5">
        <v>11348</v>
      </c>
      <c r="S121" s="5">
        <v>2673.8</v>
      </c>
      <c r="T121" s="5">
        <v>594</v>
      </c>
      <c r="U121" s="5">
        <v>288.2</v>
      </c>
      <c r="V121" s="5">
        <v>216.5</v>
      </c>
      <c r="W121" s="13">
        <v>11</v>
      </c>
      <c r="X121" s="5">
        <v>279.60000000000002</v>
      </c>
      <c r="Y121" s="13">
        <v>329.3</v>
      </c>
      <c r="Z121" s="13">
        <v>718.3</v>
      </c>
      <c r="AA121" s="1" t="s">
        <v>2348</v>
      </c>
      <c r="AB121" s="1" t="str">
        <f t="shared" si="1"/>
        <v>Runcorn RD</v>
      </c>
    </row>
    <row r="122" spans="1:28" x14ac:dyDescent="0.3">
      <c r="A122" s="11" t="s">
        <v>1450</v>
      </c>
      <c r="G122" s="5" t="s">
        <v>1300</v>
      </c>
      <c r="H122" s="5">
        <v>33</v>
      </c>
      <c r="I122" s="5">
        <v>16500</v>
      </c>
      <c r="J122" s="5">
        <v>200.9</v>
      </c>
      <c r="K122" s="5">
        <v>544071</v>
      </c>
      <c r="L122" s="5">
        <v>31.5</v>
      </c>
      <c r="M122" s="5">
        <v>1719.7</v>
      </c>
      <c r="N122" s="5">
        <v>6519</v>
      </c>
      <c r="O122" s="5">
        <v>1354.4</v>
      </c>
      <c r="P122" s="5">
        <v>1982</v>
      </c>
      <c r="Q122" s="5">
        <v>187</v>
      </c>
      <c r="R122" s="5">
        <v>4250</v>
      </c>
      <c r="S122" s="5">
        <v>1020.9</v>
      </c>
      <c r="T122" s="5">
        <v>286</v>
      </c>
      <c r="U122" s="5">
        <v>146.5</v>
      </c>
      <c r="V122" s="5">
        <v>40.299999999999997</v>
      </c>
      <c r="W122" s="13">
        <v>3.1</v>
      </c>
      <c r="X122" s="5">
        <v>110.2</v>
      </c>
      <c r="Y122" s="13">
        <v>22.4</v>
      </c>
      <c r="Z122" s="13">
        <v>189.2</v>
      </c>
      <c r="AA122" s="1" t="s">
        <v>2348</v>
      </c>
      <c r="AB122" s="1" t="str">
        <f t="shared" si="1"/>
        <v>Tarvin RD</v>
      </c>
    </row>
    <row r="123" spans="1:28" x14ac:dyDescent="0.3">
      <c r="A123" s="11" t="s">
        <v>1451</v>
      </c>
      <c r="B123" s="5">
        <v>1460</v>
      </c>
      <c r="C123" s="5">
        <v>86.5</v>
      </c>
      <c r="D123" s="5">
        <v>35</v>
      </c>
      <c r="E123" s="5">
        <v>6.9</v>
      </c>
      <c r="F123" s="5">
        <v>26.6</v>
      </c>
      <c r="G123" s="5">
        <v>1.5</v>
      </c>
      <c r="H123" s="5">
        <v>35</v>
      </c>
      <c r="I123" s="5">
        <v>1540</v>
      </c>
      <c r="J123" s="5">
        <v>190.6</v>
      </c>
      <c r="K123" s="5">
        <v>53900</v>
      </c>
      <c r="L123" s="5">
        <v>18.399999999999999</v>
      </c>
      <c r="M123" s="5">
        <v>157.9</v>
      </c>
      <c r="N123" s="5">
        <v>581</v>
      </c>
      <c r="O123" s="5">
        <v>64</v>
      </c>
      <c r="P123" s="5">
        <v>403</v>
      </c>
      <c r="Q123" s="5">
        <v>31.8</v>
      </c>
      <c r="R123" s="5">
        <v>176</v>
      </c>
      <c r="S123" s="5">
        <v>31.5</v>
      </c>
      <c r="T123" s="5">
        <v>1</v>
      </c>
      <c r="U123" s="5">
        <v>0.6</v>
      </c>
      <c r="V123" s="5">
        <v>2.7</v>
      </c>
      <c r="W123" s="13" t="s">
        <v>1300</v>
      </c>
      <c r="X123" s="5">
        <v>3.1</v>
      </c>
      <c r="Y123" s="13">
        <v>3.5</v>
      </c>
      <c r="Z123" s="13">
        <v>84.6</v>
      </c>
      <c r="AA123" s="1" t="s">
        <v>2348</v>
      </c>
      <c r="AB123" s="1" t="str">
        <f t="shared" si="1"/>
        <v>Tintwistle RD</v>
      </c>
    </row>
    <row r="124" spans="1:28" x14ac:dyDescent="0.3">
      <c r="A124" s="11" t="s">
        <v>1452</v>
      </c>
      <c r="W124" s="13"/>
    </row>
    <row r="125" spans="1:28" x14ac:dyDescent="0.3">
      <c r="A125" s="11" t="s">
        <v>1362</v>
      </c>
      <c r="C125" s="5">
        <v>51.7</v>
      </c>
      <c r="D125" s="5">
        <v>20.5</v>
      </c>
      <c r="I125" s="5">
        <v>363559</v>
      </c>
      <c r="J125" s="5">
        <v>171.5</v>
      </c>
      <c r="K125" s="5">
        <v>7452960</v>
      </c>
      <c r="L125" s="5">
        <v>26.6</v>
      </c>
      <c r="W125" s="13"/>
    </row>
    <row r="126" spans="1:28" x14ac:dyDescent="0.3">
      <c r="A126" s="11" t="s">
        <v>1363</v>
      </c>
      <c r="B126" s="5">
        <v>383390</v>
      </c>
      <c r="H126" s="5">
        <v>32.700000000000003</v>
      </c>
      <c r="I126" s="5">
        <v>363911</v>
      </c>
      <c r="J126" s="5">
        <v>171.8</v>
      </c>
      <c r="K126" s="5">
        <v>11892317</v>
      </c>
      <c r="M126" s="5">
        <v>37847.800000000003</v>
      </c>
      <c r="N126" s="5">
        <v>149627</v>
      </c>
      <c r="O126" s="5">
        <v>22360.9</v>
      </c>
      <c r="P126" s="5">
        <v>81711</v>
      </c>
      <c r="Q126" s="5">
        <v>8769.5</v>
      </c>
      <c r="R126" s="5">
        <v>66391</v>
      </c>
      <c r="S126" s="5">
        <v>12925.1</v>
      </c>
      <c r="T126" s="5">
        <v>1105</v>
      </c>
      <c r="U126" s="5">
        <v>572.79999999999995</v>
      </c>
      <c r="V126" s="5">
        <v>4114</v>
      </c>
      <c r="W126" s="13">
        <v>545</v>
      </c>
      <c r="X126" s="13">
        <v>4275.5</v>
      </c>
      <c r="Y126" s="13">
        <v>1644.8</v>
      </c>
      <c r="Z126" s="13">
        <v>4907.6000000000004</v>
      </c>
    </row>
    <row r="127" spans="1:28" x14ac:dyDescent="0.3">
      <c r="A127" s="11" t="s">
        <v>1453</v>
      </c>
      <c r="B127" s="5">
        <v>9900</v>
      </c>
      <c r="C127" s="5">
        <v>80</v>
      </c>
      <c r="D127" s="5">
        <v>32</v>
      </c>
      <c r="E127" s="5">
        <v>9.8000000000000007</v>
      </c>
      <c r="F127" s="5">
        <v>21.8</v>
      </c>
      <c r="G127" s="5">
        <v>0.4</v>
      </c>
      <c r="I127" s="5">
        <v>8578</v>
      </c>
      <c r="J127" s="5">
        <v>188.5</v>
      </c>
      <c r="K127" s="5">
        <v>274496</v>
      </c>
      <c r="L127" s="5">
        <v>378</v>
      </c>
      <c r="M127" s="5">
        <v>854.3</v>
      </c>
      <c r="N127" s="5">
        <v>3245</v>
      </c>
      <c r="O127" s="5">
        <v>477.7</v>
      </c>
      <c r="P127" s="5">
        <v>1842</v>
      </c>
      <c r="Q127" s="5">
        <v>215.5</v>
      </c>
      <c r="R127" s="5">
        <v>1391</v>
      </c>
      <c r="S127" s="5">
        <v>257.89999999999998</v>
      </c>
      <c r="T127" s="5">
        <v>5</v>
      </c>
      <c r="U127" s="5">
        <v>2</v>
      </c>
      <c r="V127" s="5">
        <v>102.3</v>
      </c>
      <c r="W127" s="13">
        <v>18.600000000000001</v>
      </c>
      <c r="X127" s="13">
        <v>78.099999999999994</v>
      </c>
      <c r="Y127" s="5">
        <v>58.9</v>
      </c>
      <c r="Z127" s="5">
        <v>118.6</v>
      </c>
      <c r="AA127" s="1" t="s">
        <v>2346</v>
      </c>
      <c r="AB127" s="1" t="str">
        <f t="shared" si="1"/>
        <v>Bodmin MB</v>
      </c>
    </row>
    <row r="128" spans="1:28" x14ac:dyDescent="0.3">
      <c r="A128" s="11" t="s">
        <v>1454</v>
      </c>
      <c r="B128" s="5">
        <v>17410</v>
      </c>
      <c r="C128" s="5">
        <v>89</v>
      </c>
      <c r="D128" s="5">
        <v>36.9</v>
      </c>
      <c r="E128" s="5">
        <v>15</v>
      </c>
      <c r="F128" s="5">
        <v>21.8</v>
      </c>
      <c r="G128" s="5">
        <v>0.1</v>
      </c>
      <c r="I128" s="5">
        <v>19580</v>
      </c>
      <c r="J128" s="5">
        <v>137.19999999999999</v>
      </c>
      <c r="K128" s="5">
        <v>722502</v>
      </c>
      <c r="L128" s="5">
        <v>13.5</v>
      </c>
      <c r="M128" s="5">
        <v>2009</v>
      </c>
      <c r="N128" s="5">
        <v>6320</v>
      </c>
      <c r="O128" s="5">
        <v>1000.1</v>
      </c>
      <c r="P128" s="5">
        <v>3239</v>
      </c>
      <c r="Q128" s="5">
        <v>379.9</v>
      </c>
      <c r="R128" s="5">
        <v>3040</v>
      </c>
      <c r="S128" s="5">
        <v>604</v>
      </c>
      <c r="T128" s="5">
        <v>28</v>
      </c>
      <c r="U128" s="5">
        <v>13.5</v>
      </c>
      <c r="V128" s="5">
        <v>345.9</v>
      </c>
      <c r="W128" s="13">
        <v>29.3</v>
      </c>
      <c r="X128" s="13">
        <v>264.10000000000002</v>
      </c>
      <c r="Y128" s="5">
        <v>128.4</v>
      </c>
      <c r="Z128" s="5">
        <v>241.1</v>
      </c>
      <c r="AA128" s="1" t="s">
        <v>2346</v>
      </c>
      <c r="AB128" s="1" t="str">
        <f t="shared" si="1"/>
        <v>Falmouth MB</v>
      </c>
    </row>
    <row r="129" spans="1:28" x14ac:dyDescent="0.3">
      <c r="A129" s="11" t="s">
        <v>1455</v>
      </c>
      <c r="B129" s="5">
        <v>10680</v>
      </c>
      <c r="C129" s="5">
        <v>76.5</v>
      </c>
      <c r="D129" s="5">
        <v>30.5</v>
      </c>
      <c r="E129" s="5">
        <v>8.3000000000000007</v>
      </c>
      <c r="F129" s="5">
        <v>21.8</v>
      </c>
      <c r="G129" s="5">
        <v>0.4</v>
      </c>
      <c r="I129" s="5">
        <v>8694</v>
      </c>
      <c r="J129" s="5">
        <v>181.1</v>
      </c>
      <c r="K129" s="5">
        <v>265167</v>
      </c>
      <c r="L129" s="5">
        <v>38.700000000000003</v>
      </c>
      <c r="M129" s="5">
        <v>889.8</v>
      </c>
      <c r="N129" s="5">
        <v>3629</v>
      </c>
      <c r="O129" s="5">
        <v>532.79999999999995</v>
      </c>
      <c r="P129" s="5">
        <v>1768</v>
      </c>
      <c r="Q129" s="5">
        <v>194.5</v>
      </c>
      <c r="R129" s="5">
        <v>1550</v>
      </c>
      <c r="S129" s="5">
        <v>307.2</v>
      </c>
      <c r="T129" s="5">
        <v>4</v>
      </c>
      <c r="U129" s="5">
        <v>2.1</v>
      </c>
      <c r="V129" s="5">
        <v>119.8</v>
      </c>
      <c r="W129" s="13">
        <v>12.2</v>
      </c>
      <c r="X129" s="13">
        <v>71.099999999999994</v>
      </c>
      <c r="Y129" s="13">
        <v>24</v>
      </c>
      <c r="Z129" s="13">
        <v>129.9</v>
      </c>
      <c r="AA129" s="1" t="s">
        <v>2346</v>
      </c>
      <c r="AB129" s="1" t="str">
        <f t="shared" si="1"/>
        <v>Helston MB</v>
      </c>
    </row>
    <row r="130" spans="1:28" x14ac:dyDescent="0.3">
      <c r="A130" s="11" t="s">
        <v>1456</v>
      </c>
      <c r="B130" s="5">
        <v>4890</v>
      </c>
      <c r="C130" s="5">
        <v>96</v>
      </c>
      <c r="D130" s="5">
        <v>38.299999999999997</v>
      </c>
      <c r="E130" s="5">
        <v>12.7</v>
      </c>
      <c r="F130" s="5">
        <v>21.8</v>
      </c>
      <c r="G130" s="5">
        <v>3.8</v>
      </c>
      <c r="I130" s="5">
        <v>6357</v>
      </c>
      <c r="J130" s="5">
        <v>183.8</v>
      </c>
      <c r="K130" s="5">
        <v>243473</v>
      </c>
      <c r="L130" s="5">
        <v>1.4</v>
      </c>
      <c r="M130" s="5">
        <v>657.1</v>
      </c>
      <c r="N130" s="5">
        <v>1924</v>
      </c>
      <c r="O130" s="5">
        <v>307.39999999999998</v>
      </c>
      <c r="P130" s="5">
        <v>846</v>
      </c>
      <c r="Q130" s="5">
        <v>94.1</v>
      </c>
      <c r="R130" s="5">
        <v>1072</v>
      </c>
      <c r="S130" s="5">
        <v>210.5</v>
      </c>
      <c r="T130" s="5">
        <v>6</v>
      </c>
      <c r="U130" s="5">
        <v>2.7</v>
      </c>
      <c r="V130" s="5">
        <v>110.7</v>
      </c>
      <c r="W130" s="13">
        <v>24.4</v>
      </c>
      <c r="X130" s="5">
        <v>81.400000000000006</v>
      </c>
      <c r="Y130" s="5">
        <v>51.7</v>
      </c>
      <c r="Z130" s="5">
        <v>81.400000000000006</v>
      </c>
      <c r="AA130" s="1" t="s">
        <v>2346</v>
      </c>
      <c r="AB130" s="1" t="str">
        <f t="shared" si="1"/>
        <v>Launceston MB</v>
      </c>
    </row>
    <row r="131" spans="1:28" x14ac:dyDescent="0.3">
      <c r="A131" s="11" t="s">
        <v>1457</v>
      </c>
      <c r="B131" s="5">
        <v>5320</v>
      </c>
      <c r="C131" s="5">
        <v>92.5</v>
      </c>
      <c r="D131" s="5">
        <v>37</v>
      </c>
      <c r="E131" s="5">
        <v>12.4</v>
      </c>
      <c r="F131" s="5">
        <v>21.8</v>
      </c>
      <c r="G131" s="5">
        <v>2.8</v>
      </c>
      <c r="I131" s="5">
        <v>5326</v>
      </c>
      <c r="J131" s="5">
        <v>184.8</v>
      </c>
      <c r="K131" s="5">
        <v>197062</v>
      </c>
      <c r="L131" s="5">
        <v>24.6</v>
      </c>
      <c r="M131" s="5">
        <v>542.70000000000005</v>
      </c>
      <c r="N131" s="5">
        <v>1997</v>
      </c>
      <c r="O131" s="5">
        <v>293</v>
      </c>
      <c r="P131" s="5">
        <v>1263</v>
      </c>
      <c r="Q131" s="5">
        <v>139.5</v>
      </c>
      <c r="R131" s="5">
        <v>723</v>
      </c>
      <c r="S131" s="5">
        <v>150.6</v>
      </c>
      <c r="T131" s="5">
        <v>6</v>
      </c>
      <c r="U131" s="5">
        <v>2.4</v>
      </c>
      <c r="V131" s="5">
        <v>79.900000000000006</v>
      </c>
      <c r="W131" s="13">
        <v>12.8</v>
      </c>
      <c r="X131" s="5">
        <v>56.8</v>
      </c>
      <c r="Y131" s="5">
        <v>31.3</v>
      </c>
      <c r="Z131" s="5">
        <v>69</v>
      </c>
      <c r="AA131" s="1" t="s">
        <v>2346</v>
      </c>
      <c r="AB131" s="1" t="str">
        <f t="shared" si="1"/>
        <v>Liskeard MB</v>
      </c>
    </row>
    <row r="132" spans="1:28" x14ac:dyDescent="0.3">
      <c r="A132" s="11" t="s">
        <v>1458</v>
      </c>
      <c r="B132" s="5">
        <v>5520</v>
      </c>
      <c r="C132" s="5">
        <v>77.5</v>
      </c>
      <c r="D132" s="5">
        <v>34</v>
      </c>
      <c r="E132" s="5">
        <v>11</v>
      </c>
      <c r="F132" s="5">
        <v>21.8</v>
      </c>
      <c r="G132" s="5">
        <v>1.2</v>
      </c>
      <c r="I132" s="5">
        <v>3986</v>
      </c>
      <c r="J132" s="5">
        <v>137.69999999999999</v>
      </c>
      <c r="K132" s="5">
        <v>135524</v>
      </c>
      <c r="L132" s="5">
        <v>35.700000000000003</v>
      </c>
      <c r="M132" s="5">
        <v>477.5</v>
      </c>
      <c r="N132" s="5">
        <v>1919</v>
      </c>
      <c r="O132" s="5">
        <v>253.7</v>
      </c>
      <c r="P132" s="5">
        <v>1299</v>
      </c>
      <c r="Q132" s="5">
        <v>138.69999999999999</v>
      </c>
      <c r="R132" s="5">
        <v>618</v>
      </c>
      <c r="S132" s="5">
        <v>114</v>
      </c>
      <c r="T132" s="5">
        <v>2</v>
      </c>
      <c r="U132" s="5">
        <v>1.1000000000000001</v>
      </c>
      <c r="V132" s="5">
        <v>40.5</v>
      </c>
      <c r="W132" s="13">
        <v>0.8</v>
      </c>
      <c r="X132" s="5">
        <v>66.900000000000006</v>
      </c>
      <c r="Y132" s="5">
        <v>65.2</v>
      </c>
      <c r="Z132" s="5">
        <v>50.3</v>
      </c>
      <c r="AA132" s="1" t="s">
        <v>2346</v>
      </c>
      <c r="AB132" s="1" t="str">
        <f t="shared" si="1"/>
        <v>Penryn MB</v>
      </c>
    </row>
    <row r="133" spans="1:28" x14ac:dyDescent="0.3">
      <c r="A133" s="11" t="s">
        <v>1459</v>
      </c>
      <c r="B133" s="5">
        <v>19110</v>
      </c>
      <c r="C133" s="5">
        <v>80.5</v>
      </c>
      <c r="D133" s="5">
        <v>34.200000000000003</v>
      </c>
      <c r="E133" s="5">
        <v>14</v>
      </c>
      <c r="F133" s="5">
        <v>20.2</v>
      </c>
      <c r="G133" s="5" t="s">
        <v>1300</v>
      </c>
      <c r="I133" s="5">
        <v>19157</v>
      </c>
      <c r="J133" s="5">
        <v>157</v>
      </c>
      <c r="K133" s="5">
        <v>655169</v>
      </c>
      <c r="L133" s="5">
        <v>20.6</v>
      </c>
      <c r="M133" s="5">
        <v>2035.6</v>
      </c>
      <c r="N133" s="5">
        <v>7812</v>
      </c>
      <c r="O133" s="5">
        <v>1130.0999999999999</v>
      </c>
      <c r="P133" s="5">
        <v>5080</v>
      </c>
      <c r="Q133" s="5">
        <v>571.4</v>
      </c>
      <c r="R133" s="5">
        <v>2701</v>
      </c>
      <c r="S133" s="5">
        <v>545.5</v>
      </c>
      <c r="T133" s="5">
        <v>29</v>
      </c>
      <c r="U133" s="5">
        <v>13</v>
      </c>
      <c r="V133" s="5">
        <v>368.7</v>
      </c>
      <c r="W133" s="13">
        <v>29.5</v>
      </c>
      <c r="X133" s="5">
        <v>214.1</v>
      </c>
      <c r="Y133" s="5">
        <v>44.8</v>
      </c>
      <c r="Z133" s="5">
        <v>248.4</v>
      </c>
      <c r="AA133" s="1" t="s">
        <v>2346</v>
      </c>
      <c r="AB133" s="1" t="str">
        <f t="shared" si="1"/>
        <v>Penzance MB</v>
      </c>
    </row>
    <row r="134" spans="1:28" x14ac:dyDescent="0.3">
      <c r="A134" s="11" t="s">
        <v>1460</v>
      </c>
      <c r="B134" s="5">
        <v>32520</v>
      </c>
      <c r="C134" s="5">
        <v>87</v>
      </c>
      <c r="D134" s="5">
        <v>32.200000000000003</v>
      </c>
      <c r="E134" s="5">
        <v>9.8000000000000007</v>
      </c>
      <c r="F134" s="5">
        <v>21.8</v>
      </c>
      <c r="G134" s="5">
        <v>0.6</v>
      </c>
      <c r="I134" s="5">
        <v>36000</v>
      </c>
      <c r="J134" s="5">
        <v>200</v>
      </c>
      <c r="K134" s="5">
        <v>1159200</v>
      </c>
      <c r="L134" s="5">
        <v>13</v>
      </c>
      <c r="M134" s="5">
        <v>3761.7</v>
      </c>
      <c r="N134" s="5">
        <v>12350</v>
      </c>
      <c r="O134" s="5">
        <v>1961.4</v>
      </c>
      <c r="P134" s="5">
        <v>6380</v>
      </c>
      <c r="Q134" s="5">
        <v>696.4</v>
      </c>
      <c r="R134" s="5">
        <v>5821</v>
      </c>
      <c r="S134" s="5">
        <v>1191.5</v>
      </c>
      <c r="T134" s="5">
        <v>142</v>
      </c>
      <c r="U134" s="5">
        <v>72.900000000000006</v>
      </c>
      <c r="V134" s="5">
        <v>449.9</v>
      </c>
      <c r="W134" s="13">
        <v>162.80000000000001</v>
      </c>
      <c r="X134" s="13">
        <v>377.4</v>
      </c>
      <c r="Y134" s="13">
        <v>195.8</v>
      </c>
      <c r="Z134" s="13">
        <v>614.29999999999995</v>
      </c>
      <c r="AA134" s="1" t="s">
        <v>2346</v>
      </c>
      <c r="AB134" s="1" t="str">
        <f t="shared" si="1"/>
        <v>St.Austell with Fowey  MB</v>
      </c>
    </row>
    <row r="135" spans="1:28" x14ac:dyDescent="0.3">
      <c r="A135" s="11" t="s">
        <v>1461</v>
      </c>
      <c r="B135" s="5">
        <v>9490</v>
      </c>
      <c r="C135" s="5">
        <v>85</v>
      </c>
      <c r="D135" s="5">
        <v>34.799999999999997</v>
      </c>
      <c r="E135" s="5">
        <v>13</v>
      </c>
      <c r="F135" s="5">
        <v>21.8</v>
      </c>
      <c r="G135" s="5" t="s">
        <v>1300</v>
      </c>
      <c r="I135" s="5">
        <v>12240</v>
      </c>
      <c r="J135" s="5">
        <v>159.6</v>
      </c>
      <c r="K135" s="5">
        <v>425952</v>
      </c>
      <c r="L135" s="5">
        <v>2.6</v>
      </c>
      <c r="M135" s="5">
        <v>1241.4000000000001</v>
      </c>
      <c r="N135" s="5">
        <v>4121</v>
      </c>
      <c r="O135" s="5">
        <v>702.4</v>
      </c>
      <c r="P135" s="5">
        <v>1980</v>
      </c>
      <c r="Q135" s="5">
        <v>223.3</v>
      </c>
      <c r="R135" s="5">
        <v>2074</v>
      </c>
      <c r="S135" s="5">
        <v>443.8</v>
      </c>
      <c r="T135" s="5">
        <v>66</v>
      </c>
      <c r="U135" s="5">
        <v>35</v>
      </c>
      <c r="V135" s="5">
        <v>166.6</v>
      </c>
      <c r="W135" s="13">
        <v>10.5</v>
      </c>
      <c r="X135" s="13">
        <v>243.1</v>
      </c>
      <c r="Y135" s="13">
        <v>19.100000000000001</v>
      </c>
      <c r="Z135" s="13">
        <v>99.8</v>
      </c>
      <c r="AA135" s="1" t="s">
        <v>2346</v>
      </c>
      <c r="AB135" s="1" t="str">
        <f t="shared" si="1"/>
        <v>St.Ives MB</v>
      </c>
    </row>
    <row r="136" spans="1:28" x14ac:dyDescent="0.3">
      <c r="A136" s="11" t="s">
        <v>1462</v>
      </c>
      <c r="B136" s="5">
        <v>10280</v>
      </c>
      <c r="C136" s="5">
        <v>93</v>
      </c>
      <c r="D136" s="5">
        <v>35.799999999999997</v>
      </c>
      <c r="E136" s="5">
        <v>11.6</v>
      </c>
      <c r="F136" s="5">
        <v>21.8</v>
      </c>
      <c r="G136" s="5">
        <v>24</v>
      </c>
      <c r="I136" s="5">
        <v>8560</v>
      </c>
      <c r="J136" s="5">
        <v>146</v>
      </c>
      <c r="K136" s="5">
        <v>306448</v>
      </c>
      <c r="L136" s="5">
        <v>36.799999999999997</v>
      </c>
      <c r="M136" s="5">
        <v>867.4</v>
      </c>
      <c r="N136" s="5">
        <v>3730</v>
      </c>
      <c r="O136" s="5">
        <v>650.29999999999995</v>
      </c>
      <c r="P136" s="5">
        <v>1151</v>
      </c>
      <c r="Q136" s="5">
        <v>143.1</v>
      </c>
      <c r="R136" s="5">
        <v>2560</v>
      </c>
      <c r="S136" s="5">
        <v>496</v>
      </c>
      <c r="T136" s="5">
        <v>19</v>
      </c>
      <c r="U136" s="5">
        <v>11.2</v>
      </c>
      <c r="V136" s="5">
        <v>66.3</v>
      </c>
      <c r="W136" s="13">
        <v>7.6</v>
      </c>
      <c r="X136" s="13">
        <v>52.5</v>
      </c>
      <c r="Y136" s="13">
        <v>10</v>
      </c>
      <c r="Z136" s="13">
        <v>80.599999999999994</v>
      </c>
      <c r="AA136" s="1" t="s">
        <v>2346</v>
      </c>
      <c r="AB136" s="1" t="str">
        <f t="shared" si="1"/>
        <v>Saltash MB</v>
      </c>
    </row>
    <row r="137" spans="1:28" x14ac:dyDescent="0.3">
      <c r="A137" s="11" t="s">
        <v>1463</v>
      </c>
      <c r="B137" s="5">
        <v>15310</v>
      </c>
      <c r="C137" s="5">
        <v>80.5</v>
      </c>
      <c r="D137" s="5">
        <v>34.5</v>
      </c>
      <c r="E137" s="5">
        <v>14</v>
      </c>
      <c r="F137" s="5">
        <v>20.5</v>
      </c>
      <c r="G137" s="5" t="s">
        <v>1300</v>
      </c>
      <c r="I137" s="5">
        <v>20055</v>
      </c>
      <c r="J137" s="5">
        <v>159.80000000000001</v>
      </c>
      <c r="K137" s="5">
        <v>691898</v>
      </c>
      <c r="L137" s="5">
        <v>1.2</v>
      </c>
      <c r="M137" s="5">
        <v>2023</v>
      </c>
      <c r="N137" s="5">
        <v>5616</v>
      </c>
      <c r="O137" s="5">
        <v>864.9</v>
      </c>
      <c r="P137" s="5">
        <v>3133</v>
      </c>
      <c r="Q137" s="5">
        <v>363.9</v>
      </c>
      <c r="R137" s="5">
        <v>2450</v>
      </c>
      <c r="S137" s="5">
        <v>487.8</v>
      </c>
      <c r="T137" s="5">
        <v>24</v>
      </c>
      <c r="U137" s="5">
        <v>11.2</v>
      </c>
      <c r="V137" s="5">
        <v>448.2</v>
      </c>
      <c r="W137" s="13">
        <v>108.5</v>
      </c>
      <c r="X137" s="13">
        <v>207.7</v>
      </c>
      <c r="Y137" s="13">
        <v>42.5</v>
      </c>
      <c r="Z137" s="13">
        <v>351.2</v>
      </c>
      <c r="AA137" s="1" t="s">
        <v>2346</v>
      </c>
      <c r="AB137" s="1" t="str">
        <f t="shared" si="1"/>
        <v>Truro MB</v>
      </c>
    </row>
    <row r="138" spans="1:28" x14ac:dyDescent="0.3">
      <c r="A138" s="11" t="s">
        <v>1464</v>
      </c>
      <c r="B138" s="5">
        <v>5630</v>
      </c>
      <c r="C138" s="5">
        <v>98.5</v>
      </c>
      <c r="D138" s="5">
        <v>36.299999999999997</v>
      </c>
      <c r="E138" s="5">
        <v>13.5</v>
      </c>
      <c r="F138" s="5">
        <v>21.8</v>
      </c>
      <c r="G138" s="5">
        <v>1</v>
      </c>
      <c r="I138" s="5">
        <v>6822</v>
      </c>
      <c r="J138" s="5">
        <v>184.3</v>
      </c>
      <c r="K138" s="5">
        <v>247638</v>
      </c>
      <c r="L138" s="5">
        <v>9.4</v>
      </c>
      <c r="M138" s="5">
        <v>703</v>
      </c>
      <c r="N138" s="5">
        <v>2326</v>
      </c>
      <c r="O138" s="5">
        <v>419.7</v>
      </c>
      <c r="P138" s="5">
        <v>734</v>
      </c>
      <c r="Q138" s="5">
        <v>83.7</v>
      </c>
      <c r="R138" s="5">
        <v>1569</v>
      </c>
      <c r="S138" s="5">
        <v>325.3</v>
      </c>
      <c r="T138" s="5">
        <v>23</v>
      </c>
      <c r="U138" s="5">
        <v>10.7</v>
      </c>
      <c r="V138" s="5">
        <v>82</v>
      </c>
      <c r="W138" s="13">
        <v>8</v>
      </c>
      <c r="X138" s="5">
        <v>100.2</v>
      </c>
      <c r="Y138" s="5">
        <v>15.1</v>
      </c>
      <c r="Z138" s="5">
        <v>77.8</v>
      </c>
      <c r="AA138" s="1" t="s">
        <v>2347</v>
      </c>
      <c r="AB138" s="1" t="str">
        <f t="shared" ref="AB138:AB201" si="2">_xlfn.CONCAT(A138," ",AA138)</f>
        <v>Bude Stratton UD</v>
      </c>
    </row>
    <row r="139" spans="1:28" x14ac:dyDescent="0.3">
      <c r="A139" s="11" t="s">
        <v>1465</v>
      </c>
      <c r="B139" s="5">
        <v>42910</v>
      </c>
      <c r="C139" s="5">
        <v>79.5</v>
      </c>
      <c r="D139" s="5">
        <v>33</v>
      </c>
      <c r="E139" s="5">
        <v>12.5</v>
      </c>
      <c r="F139" s="5">
        <v>20.5</v>
      </c>
      <c r="G139" s="5" t="s">
        <v>1300</v>
      </c>
      <c r="I139" s="5">
        <v>36037</v>
      </c>
      <c r="J139" s="5">
        <v>170.4</v>
      </c>
      <c r="K139" s="5">
        <v>1189221</v>
      </c>
      <c r="L139" s="5">
        <v>34</v>
      </c>
      <c r="M139" s="5">
        <v>3795.5</v>
      </c>
      <c r="N139" s="5">
        <v>16194</v>
      </c>
      <c r="O139" s="5">
        <v>2107.4</v>
      </c>
      <c r="P139" s="5">
        <v>11127</v>
      </c>
      <c r="Q139" s="5">
        <v>1166.3</v>
      </c>
      <c r="R139" s="5">
        <v>5036</v>
      </c>
      <c r="S139" s="5">
        <v>931.8</v>
      </c>
      <c r="T139" s="5">
        <v>15</v>
      </c>
      <c r="U139" s="5">
        <v>7</v>
      </c>
      <c r="V139" s="5">
        <v>464.1</v>
      </c>
      <c r="W139" s="13">
        <v>47.6</v>
      </c>
      <c r="X139" s="5">
        <v>265.89999999999998</v>
      </c>
      <c r="Y139" s="5">
        <v>459.2</v>
      </c>
      <c r="Z139" s="5">
        <v>451.4</v>
      </c>
      <c r="AA139" s="1" t="s">
        <v>2347</v>
      </c>
      <c r="AB139" s="1" t="str">
        <f t="shared" si="2"/>
        <v>Camborne and Redruth UD</v>
      </c>
    </row>
    <row r="140" spans="1:28" x14ac:dyDescent="0.3">
      <c r="A140" s="11" t="s">
        <v>1466</v>
      </c>
      <c r="B140" s="5">
        <v>4030</v>
      </c>
      <c r="C140" s="5">
        <v>96.5</v>
      </c>
      <c r="D140" s="5">
        <v>40</v>
      </c>
      <c r="E140" s="5">
        <v>14.4</v>
      </c>
      <c r="F140" s="5">
        <v>21.8</v>
      </c>
      <c r="G140" s="5">
        <v>3.8</v>
      </c>
      <c r="I140" s="5">
        <v>5329</v>
      </c>
      <c r="J140" s="5">
        <v>147.9</v>
      </c>
      <c r="K140" s="5">
        <v>213160</v>
      </c>
      <c r="L140" s="5" t="s">
        <v>1300</v>
      </c>
      <c r="M140" s="5">
        <v>554</v>
      </c>
      <c r="N140" s="5">
        <v>1963</v>
      </c>
      <c r="O140" s="5">
        <v>333.3</v>
      </c>
      <c r="P140" s="5">
        <v>867</v>
      </c>
      <c r="Q140" s="5">
        <v>96.2</v>
      </c>
      <c r="R140" s="5">
        <v>1072</v>
      </c>
      <c r="S140" s="5">
        <v>226.3</v>
      </c>
      <c r="T140" s="5">
        <v>24</v>
      </c>
      <c r="U140" s="5">
        <v>10.7</v>
      </c>
      <c r="V140" s="5">
        <v>94.2</v>
      </c>
      <c r="W140" s="13">
        <v>3.8</v>
      </c>
      <c r="X140" s="5">
        <v>79.3</v>
      </c>
      <c r="Y140" s="5">
        <v>3.7</v>
      </c>
      <c r="Z140" s="5">
        <v>39.799999999999997</v>
      </c>
      <c r="AA140" s="1" t="s">
        <v>2347</v>
      </c>
      <c r="AB140" s="1" t="str">
        <f t="shared" si="2"/>
        <v>Looe UD</v>
      </c>
    </row>
    <row r="141" spans="1:28" x14ac:dyDescent="0.3">
      <c r="A141" s="11" t="s">
        <v>1467</v>
      </c>
      <c r="B141" s="5">
        <v>13570</v>
      </c>
      <c r="C141" s="5">
        <v>93</v>
      </c>
      <c r="D141" s="5">
        <v>39</v>
      </c>
      <c r="E141" s="5">
        <v>16.7</v>
      </c>
      <c r="F141" s="5">
        <v>21.8</v>
      </c>
      <c r="G141" s="5">
        <v>0.5</v>
      </c>
      <c r="I141" s="5">
        <v>21899</v>
      </c>
      <c r="J141" s="5">
        <v>150.5</v>
      </c>
      <c r="K141" s="5">
        <v>854061</v>
      </c>
      <c r="L141" s="5" t="s">
        <v>1300</v>
      </c>
      <c r="M141" s="5">
        <v>2172.6999999999998</v>
      </c>
      <c r="N141" s="5">
        <v>4740</v>
      </c>
      <c r="O141" s="5">
        <v>919.2</v>
      </c>
      <c r="P141" s="5">
        <v>1572</v>
      </c>
      <c r="Q141" s="5">
        <v>189.1</v>
      </c>
      <c r="R141" s="5">
        <v>3079</v>
      </c>
      <c r="S141" s="5">
        <v>668.5</v>
      </c>
      <c r="T141" s="5">
        <v>97</v>
      </c>
      <c r="U141" s="5">
        <v>53.5</v>
      </c>
      <c r="V141" s="5">
        <v>382.2</v>
      </c>
      <c r="W141" s="13">
        <v>16</v>
      </c>
      <c r="X141" s="5">
        <v>612.6</v>
      </c>
      <c r="Y141" s="5">
        <v>18.3</v>
      </c>
      <c r="Z141" s="5">
        <v>224.5</v>
      </c>
      <c r="AA141" s="1" t="s">
        <v>2347</v>
      </c>
      <c r="AB141" s="1" t="str">
        <f t="shared" si="2"/>
        <v>Newquay UD</v>
      </c>
    </row>
    <row r="142" spans="1:28" x14ac:dyDescent="0.3">
      <c r="A142" s="11" t="s">
        <v>1468</v>
      </c>
      <c r="B142" s="5">
        <v>3430</v>
      </c>
      <c r="C142" s="5">
        <v>86.5</v>
      </c>
      <c r="D142" s="5">
        <v>33</v>
      </c>
      <c r="E142" s="5">
        <v>11.2</v>
      </c>
      <c r="F142" s="5">
        <v>21.8</v>
      </c>
      <c r="G142" s="5" t="s">
        <v>1300</v>
      </c>
      <c r="I142" s="5">
        <v>2280</v>
      </c>
      <c r="J142" s="5">
        <v>149.19999999999999</v>
      </c>
      <c r="K142" s="5">
        <v>75240</v>
      </c>
      <c r="L142" s="5">
        <v>43.9</v>
      </c>
      <c r="M142" s="5">
        <v>257.2</v>
      </c>
      <c r="N142" s="5">
        <v>1582</v>
      </c>
      <c r="O142" s="5">
        <v>171.6</v>
      </c>
      <c r="P142" s="5">
        <v>1315</v>
      </c>
      <c r="Q142" s="5">
        <v>125.5</v>
      </c>
      <c r="R142" s="5">
        <v>260</v>
      </c>
      <c r="S142" s="5">
        <v>43.7</v>
      </c>
      <c r="T142" s="5">
        <v>4</v>
      </c>
      <c r="U142" s="5">
        <v>1.9</v>
      </c>
      <c r="V142" s="13">
        <v>17.8</v>
      </c>
      <c r="W142" s="13">
        <v>1.5</v>
      </c>
      <c r="X142" s="13">
        <v>16.8</v>
      </c>
      <c r="Y142" s="13">
        <v>9.6999999999999993</v>
      </c>
      <c r="Z142" s="13">
        <v>39.799999999999997</v>
      </c>
      <c r="AA142" s="1" t="s">
        <v>2347</v>
      </c>
      <c r="AB142" s="1" t="str">
        <f t="shared" si="2"/>
        <v>St.Just UD</v>
      </c>
    </row>
    <row r="143" spans="1:28" x14ac:dyDescent="0.3">
      <c r="A143" s="11" t="s">
        <v>1469</v>
      </c>
      <c r="B143" s="5">
        <v>6600</v>
      </c>
      <c r="C143" s="5">
        <v>87</v>
      </c>
      <c r="D143" s="5">
        <v>33.5</v>
      </c>
      <c r="E143" s="5">
        <v>10</v>
      </c>
      <c r="F143" s="5">
        <v>21.8</v>
      </c>
      <c r="G143" s="5">
        <v>1.7</v>
      </c>
      <c r="I143" s="5">
        <v>4560</v>
      </c>
      <c r="J143" s="5">
        <v>133.19999999999999</v>
      </c>
      <c r="K143" s="5">
        <v>152760</v>
      </c>
      <c r="L143" s="5">
        <v>54.9</v>
      </c>
      <c r="M143" s="5">
        <v>395.8</v>
      </c>
      <c r="N143" s="5">
        <v>1570</v>
      </c>
      <c r="O143" s="5">
        <v>251.7</v>
      </c>
      <c r="P143" s="5">
        <v>811</v>
      </c>
      <c r="Q143" s="5">
        <v>103.5</v>
      </c>
      <c r="R143" s="5">
        <v>753</v>
      </c>
      <c r="S143" s="5">
        <v>135.5</v>
      </c>
      <c r="T143" s="5">
        <v>2</v>
      </c>
      <c r="U143" s="5">
        <v>0.8</v>
      </c>
      <c r="V143" s="5">
        <v>26.5</v>
      </c>
      <c r="W143" s="13">
        <v>3.7</v>
      </c>
      <c r="X143" s="13">
        <v>13.7</v>
      </c>
      <c r="Y143" s="13">
        <v>1.3</v>
      </c>
      <c r="Z143" s="13">
        <v>98.9</v>
      </c>
      <c r="AA143" s="1" t="s">
        <v>2347</v>
      </c>
      <c r="AB143" s="1" t="str">
        <f t="shared" si="2"/>
        <v>Torpoint UD</v>
      </c>
    </row>
    <row r="144" spans="1:28" x14ac:dyDescent="0.3">
      <c r="A144" s="11" t="s">
        <v>1470</v>
      </c>
      <c r="B144" s="5">
        <v>7270</v>
      </c>
      <c r="C144" s="5">
        <v>72.5</v>
      </c>
      <c r="D144" s="5">
        <v>25</v>
      </c>
      <c r="E144" s="5">
        <v>2.8</v>
      </c>
      <c r="F144" s="5">
        <v>21.8</v>
      </c>
      <c r="G144" s="5">
        <v>0.4</v>
      </c>
      <c r="H144" s="5">
        <v>25.8</v>
      </c>
      <c r="I144" s="5">
        <v>6121</v>
      </c>
      <c r="J144" s="5">
        <v>192.3</v>
      </c>
      <c r="K144" s="5">
        <v>157843</v>
      </c>
      <c r="L144" s="5">
        <v>32.4</v>
      </c>
      <c r="M144" s="5">
        <v>701.8</v>
      </c>
      <c r="N144" s="5">
        <v>3074</v>
      </c>
      <c r="O144" s="5">
        <v>430.1</v>
      </c>
      <c r="P144" s="5">
        <v>1696</v>
      </c>
      <c r="Q144" s="5">
        <v>171.8</v>
      </c>
      <c r="R144" s="5">
        <v>1366</v>
      </c>
      <c r="S144" s="5">
        <v>251.7</v>
      </c>
      <c r="T144" s="5">
        <v>12</v>
      </c>
      <c r="U144" s="5">
        <v>6.7</v>
      </c>
      <c r="V144" s="5">
        <v>57</v>
      </c>
      <c r="W144" s="13">
        <v>2.5</v>
      </c>
      <c r="X144" s="13">
        <v>63.5</v>
      </c>
      <c r="Y144" s="13">
        <v>54.4</v>
      </c>
      <c r="Z144" s="13">
        <v>94.2</v>
      </c>
      <c r="AA144" s="1" t="s">
        <v>2348</v>
      </c>
      <c r="AB144" s="1" t="str">
        <f t="shared" si="2"/>
        <v>Camelford RD</v>
      </c>
    </row>
    <row r="145" spans="1:28" x14ac:dyDescent="0.3">
      <c r="A145" s="11" t="s">
        <v>1471</v>
      </c>
      <c r="B145" s="5">
        <v>23780</v>
      </c>
      <c r="C145" s="5">
        <v>70</v>
      </c>
      <c r="D145" s="5">
        <v>27.5</v>
      </c>
      <c r="E145" s="5">
        <v>5.7</v>
      </c>
      <c r="F145" s="5">
        <v>21.8</v>
      </c>
      <c r="G145" s="5" t="s">
        <v>1300</v>
      </c>
      <c r="H145" s="5">
        <v>288</v>
      </c>
      <c r="I145" s="5">
        <v>20536</v>
      </c>
      <c r="J145" s="5">
        <v>182.3</v>
      </c>
      <c r="K145" s="5">
        <v>575628</v>
      </c>
      <c r="L145" s="5">
        <v>38.299999999999997</v>
      </c>
      <c r="M145" s="5">
        <v>2010.4</v>
      </c>
      <c r="N145" s="5">
        <v>9199</v>
      </c>
      <c r="O145" s="5">
        <v>1409.6</v>
      </c>
      <c r="P145" s="5">
        <v>1409.6</v>
      </c>
      <c r="Q145" s="5">
        <v>504.9</v>
      </c>
      <c r="R145" s="5">
        <v>4347</v>
      </c>
      <c r="S145" s="5">
        <v>823.2</v>
      </c>
      <c r="T145" s="5">
        <v>151</v>
      </c>
      <c r="U145" s="5">
        <v>81.099999999999994</v>
      </c>
      <c r="V145" s="5">
        <v>71.8</v>
      </c>
      <c r="W145" s="13">
        <v>6.4</v>
      </c>
      <c r="X145" s="13">
        <v>167.2</v>
      </c>
      <c r="Y145" s="13">
        <v>27</v>
      </c>
      <c r="Z145" s="13">
        <v>328.5</v>
      </c>
      <c r="AA145" s="1" t="s">
        <v>2348</v>
      </c>
      <c r="AB145" s="1" t="str">
        <f t="shared" si="2"/>
        <v>Kerrier RD</v>
      </c>
    </row>
    <row r="146" spans="1:28" x14ac:dyDescent="0.3">
      <c r="A146" s="11" t="s">
        <v>1456</v>
      </c>
      <c r="B146" s="5">
        <v>7210</v>
      </c>
      <c r="C146" s="5">
        <v>67.5</v>
      </c>
      <c r="D146" s="5">
        <v>28</v>
      </c>
      <c r="E146" s="5">
        <v>5.4</v>
      </c>
      <c r="F146" s="5">
        <v>21.8</v>
      </c>
      <c r="G146" s="5">
        <v>0.8</v>
      </c>
      <c r="H146" s="5">
        <v>28.5</v>
      </c>
      <c r="I146" s="5">
        <v>4128</v>
      </c>
      <c r="J146" s="5">
        <v>213.9</v>
      </c>
      <c r="K146" s="5">
        <v>117654</v>
      </c>
      <c r="L146" s="5">
        <v>53.7</v>
      </c>
      <c r="M146" s="5">
        <v>448.8</v>
      </c>
      <c r="N146" s="5">
        <v>2761</v>
      </c>
      <c r="O146" s="5">
        <v>360.4</v>
      </c>
      <c r="P146" s="5">
        <v>360.4</v>
      </c>
      <c r="Q146" s="5">
        <v>134.6</v>
      </c>
      <c r="R146" s="5">
        <v>1406</v>
      </c>
      <c r="S146" s="5">
        <v>221.1</v>
      </c>
      <c r="T146" s="5">
        <v>7</v>
      </c>
      <c r="U146" s="5">
        <v>4.2</v>
      </c>
      <c r="V146" s="5">
        <v>8</v>
      </c>
      <c r="W146" s="13">
        <v>1.5</v>
      </c>
      <c r="X146" s="13">
        <v>25.4</v>
      </c>
      <c r="Y146" s="13">
        <v>5.5</v>
      </c>
      <c r="Z146" s="13">
        <v>48.1</v>
      </c>
      <c r="AA146" s="1" t="s">
        <v>2348</v>
      </c>
      <c r="AB146" s="1" t="str">
        <f t="shared" si="2"/>
        <v>Launceston RD</v>
      </c>
    </row>
    <row r="147" spans="1:28" x14ac:dyDescent="0.3">
      <c r="A147" s="11" t="s">
        <v>1457</v>
      </c>
      <c r="B147" s="5">
        <v>14860</v>
      </c>
      <c r="C147" s="5">
        <v>72.5</v>
      </c>
      <c r="D147" s="5">
        <v>30</v>
      </c>
      <c r="E147" s="5">
        <v>5.99</v>
      </c>
      <c r="F147" s="5">
        <v>21.8</v>
      </c>
      <c r="G147" s="5">
        <v>2.2999999999999998</v>
      </c>
      <c r="H147" s="5">
        <v>30.6</v>
      </c>
      <c r="I147" s="5">
        <v>12259</v>
      </c>
      <c r="J147" s="5">
        <v>241.9</v>
      </c>
      <c r="K147" s="5">
        <v>374620</v>
      </c>
      <c r="L147" s="5">
        <v>38.4</v>
      </c>
      <c r="M147" s="5">
        <v>1275.5</v>
      </c>
      <c r="N147" s="5">
        <v>6568</v>
      </c>
      <c r="O147" s="5">
        <v>919.2</v>
      </c>
      <c r="P147" s="5">
        <v>919.2</v>
      </c>
      <c r="Q147" s="5">
        <v>376.2</v>
      </c>
      <c r="R147" s="5">
        <v>2895</v>
      </c>
      <c r="S147" s="5">
        <v>526.79999999999995</v>
      </c>
      <c r="T147" s="5">
        <v>29</v>
      </c>
      <c r="U147" s="5">
        <v>16</v>
      </c>
      <c r="V147" s="5">
        <v>66.599999999999994</v>
      </c>
      <c r="W147" s="13">
        <v>0.5</v>
      </c>
      <c r="X147" s="13">
        <v>140.4</v>
      </c>
      <c r="Y147" s="13">
        <v>9.8000000000000007</v>
      </c>
      <c r="Z147" s="13">
        <v>139</v>
      </c>
      <c r="AA147" s="1" t="s">
        <v>2348</v>
      </c>
      <c r="AB147" s="1" t="str">
        <f t="shared" si="2"/>
        <v>Liskeard RD</v>
      </c>
    </row>
    <row r="148" spans="1:28" x14ac:dyDescent="0.3">
      <c r="A148" s="11" t="s">
        <v>1472</v>
      </c>
      <c r="B148" s="5">
        <v>26460</v>
      </c>
      <c r="C148" s="5">
        <v>70</v>
      </c>
      <c r="D148" s="5">
        <v>28</v>
      </c>
      <c r="E148" s="5">
        <v>5.8</v>
      </c>
      <c r="F148" s="5">
        <v>21.8</v>
      </c>
      <c r="G148" s="5">
        <v>0.4</v>
      </c>
      <c r="H148" s="5">
        <v>28.9</v>
      </c>
      <c r="I148" s="5">
        <v>19750</v>
      </c>
      <c r="J148" s="5">
        <v>154.5</v>
      </c>
      <c r="K148" s="5">
        <v>571259</v>
      </c>
      <c r="L148" s="5">
        <v>37.299999999999997</v>
      </c>
      <c r="M148" s="5">
        <v>2234.3000000000002</v>
      </c>
      <c r="N148" s="5">
        <v>9086</v>
      </c>
      <c r="O148" s="5">
        <v>1210.0999999999999</v>
      </c>
      <c r="P148" s="5">
        <v>1210.0999999999999</v>
      </c>
      <c r="Q148" s="5">
        <v>586.70000000000005</v>
      </c>
      <c r="R148" s="5">
        <v>3199</v>
      </c>
      <c r="S148" s="5">
        <v>604.20000000000005</v>
      </c>
      <c r="T148" s="5">
        <v>35</v>
      </c>
      <c r="U148" s="5">
        <v>17.899999999999999</v>
      </c>
      <c r="V148" s="5">
        <v>89.1</v>
      </c>
      <c r="W148" s="13">
        <v>8.1</v>
      </c>
      <c r="X148" s="13">
        <v>178.9</v>
      </c>
      <c r="Y148" s="13">
        <v>138.1</v>
      </c>
      <c r="Z148" s="13">
        <v>609.79999999999995</v>
      </c>
      <c r="AA148" s="1" t="s">
        <v>2348</v>
      </c>
      <c r="AB148" s="1" t="str">
        <f t="shared" si="2"/>
        <v>St.Austell RD</v>
      </c>
    </row>
    <row r="149" spans="1:28" x14ac:dyDescent="0.3">
      <c r="A149" s="11" t="s">
        <v>1473</v>
      </c>
      <c r="B149" s="5">
        <v>15390</v>
      </c>
      <c r="C149" s="5">
        <v>72.5</v>
      </c>
      <c r="D149" s="5">
        <v>30.8</v>
      </c>
      <c r="E149" s="5">
        <v>6.8</v>
      </c>
      <c r="F149" s="5">
        <v>21.8</v>
      </c>
      <c r="G149" s="5">
        <v>2.2000000000000002</v>
      </c>
      <c r="H149" s="5">
        <v>31.6</v>
      </c>
      <c r="I149" s="5">
        <v>11010</v>
      </c>
      <c r="J149" s="5">
        <v>189.7</v>
      </c>
      <c r="K149" s="5">
        <v>348348</v>
      </c>
      <c r="L149" s="5">
        <v>41</v>
      </c>
      <c r="M149" s="5">
        <v>1227.3</v>
      </c>
      <c r="N149" s="5">
        <v>6600</v>
      </c>
      <c r="O149" s="5">
        <v>904.5</v>
      </c>
      <c r="P149" s="5">
        <v>3884</v>
      </c>
      <c r="Q149" s="5">
        <v>373.5</v>
      </c>
      <c r="R149" s="5">
        <v>2678</v>
      </c>
      <c r="S149" s="5">
        <v>512.1</v>
      </c>
      <c r="T149" s="5">
        <v>35</v>
      </c>
      <c r="U149" s="5">
        <v>18.600000000000001</v>
      </c>
      <c r="V149" s="5">
        <v>63.3</v>
      </c>
      <c r="W149" s="13">
        <v>3.5</v>
      </c>
      <c r="X149" s="5">
        <v>113.5</v>
      </c>
      <c r="Y149" s="5">
        <v>31.6</v>
      </c>
      <c r="Z149" s="5">
        <v>110.9</v>
      </c>
      <c r="AA149" s="1" t="s">
        <v>2348</v>
      </c>
      <c r="AB149" s="1" t="str">
        <f t="shared" si="2"/>
        <v>St.Germans RD</v>
      </c>
    </row>
    <row r="150" spans="1:28" x14ac:dyDescent="0.3">
      <c r="A150" s="11" t="s">
        <v>1474</v>
      </c>
      <c r="B150" s="5">
        <v>4510</v>
      </c>
      <c r="C150" s="5">
        <v>72</v>
      </c>
      <c r="D150" s="5">
        <v>28</v>
      </c>
      <c r="E150" s="5">
        <v>3.2</v>
      </c>
      <c r="F150" s="5">
        <v>21.8</v>
      </c>
      <c r="G150" s="5">
        <v>3</v>
      </c>
      <c r="H150" s="5">
        <v>28.2</v>
      </c>
      <c r="I150" s="5">
        <v>3954</v>
      </c>
      <c r="J150" s="5">
        <v>223.1</v>
      </c>
      <c r="K150" s="5">
        <v>111527</v>
      </c>
      <c r="L150" s="5">
        <v>36.5</v>
      </c>
      <c r="M150" s="5">
        <v>382.2</v>
      </c>
      <c r="N150" s="5">
        <v>2099</v>
      </c>
      <c r="O150" s="5">
        <v>298.3</v>
      </c>
      <c r="P150" s="5">
        <v>953</v>
      </c>
      <c r="Q150" s="5">
        <v>98.2</v>
      </c>
      <c r="R150" s="5">
        <v>1137</v>
      </c>
      <c r="S150" s="5">
        <v>196</v>
      </c>
      <c r="T150" s="5">
        <v>8</v>
      </c>
      <c r="U150" s="5">
        <v>3.5</v>
      </c>
      <c r="V150" s="5">
        <v>12.9</v>
      </c>
      <c r="W150" s="13">
        <v>0.1</v>
      </c>
      <c r="X150" s="5">
        <v>39.4</v>
      </c>
      <c r="Y150" s="5" t="s">
        <v>1300</v>
      </c>
      <c r="Z150" s="5">
        <v>31.5</v>
      </c>
      <c r="AA150" s="1" t="s">
        <v>2348</v>
      </c>
      <c r="AB150" s="1" t="str">
        <f t="shared" si="2"/>
        <v>Stratton RD</v>
      </c>
    </row>
    <row r="151" spans="1:28" x14ac:dyDescent="0.3">
      <c r="A151" s="11" t="s">
        <v>1463</v>
      </c>
      <c r="B151" s="5">
        <v>31710</v>
      </c>
      <c r="C151" s="5">
        <v>68.5</v>
      </c>
      <c r="D151" s="5">
        <v>28.9</v>
      </c>
      <c r="E151" s="5">
        <v>6.7</v>
      </c>
      <c r="F151" s="5">
        <v>21.8</v>
      </c>
      <c r="G151" s="5">
        <v>0.4</v>
      </c>
      <c r="H151" s="5">
        <v>29.6</v>
      </c>
      <c r="I151" s="5">
        <v>28300</v>
      </c>
      <c r="J151" s="5">
        <v>173.9</v>
      </c>
      <c r="K151" s="5">
        <v>838882</v>
      </c>
      <c r="L151" s="5">
        <v>31.2</v>
      </c>
      <c r="M151" s="5">
        <v>2935.7</v>
      </c>
      <c r="N151" s="5">
        <v>13747</v>
      </c>
      <c r="O151" s="5">
        <v>2184.6</v>
      </c>
      <c r="P151" s="5">
        <v>6695</v>
      </c>
      <c r="Q151" s="5">
        <v>705.1</v>
      </c>
      <c r="R151" s="5">
        <v>6829</v>
      </c>
      <c r="S151" s="5">
        <v>1368.6</v>
      </c>
      <c r="T151" s="5">
        <v>213</v>
      </c>
      <c r="U151" s="5">
        <v>108.8</v>
      </c>
      <c r="V151" s="5">
        <v>134.80000000000001</v>
      </c>
      <c r="W151" s="13">
        <v>5.9</v>
      </c>
      <c r="X151" s="5">
        <v>350.2</v>
      </c>
      <c r="Y151" s="5">
        <v>58.5</v>
      </c>
      <c r="Z151" s="5">
        <v>201.7</v>
      </c>
      <c r="AA151" s="1" t="s">
        <v>2348</v>
      </c>
      <c r="AB151" s="1" t="str">
        <f t="shared" si="2"/>
        <v>Truro RD</v>
      </c>
    </row>
    <row r="152" spans="1:28" x14ac:dyDescent="0.3">
      <c r="A152" s="11" t="s">
        <v>1475</v>
      </c>
      <c r="B152" s="5">
        <v>17360</v>
      </c>
      <c r="C152" s="5">
        <v>74</v>
      </c>
      <c r="D152" s="5">
        <v>29.3</v>
      </c>
      <c r="E152" s="5">
        <v>7</v>
      </c>
      <c r="F152" s="5">
        <v>21.8</v>
      </c>
      <c r="G152" s="5">
        <v>0.5</v>
      </c>
      <c r="H152" s="5">
        <v>30.1</v>
      </c>
      <c r="I152" s="5">
        <v>16807</v>
      </c>
      <c r="J152" s="5">
        <v>199.8</v>
      </c>
      <c r="K152" s="5">
        <v>506525</v>
      </c>
      <c r="L152" s="5">
        <v>26.3</v>
      </c>
      <c r="M152" s="5">
        <v>1720.5</v>
      </c>
      <c r="N152" s="5">
        <v>7391</v>
      </c>
      <c r="O152" s="5">
        <v>1170.5</v>
      </c>
      <c r="P152" s="5">
        <v>3647</v>
      </c>
      <c r="Q152" s="5">
        <v>381.9</v>
      </c>
      <c r="R152" s="5">
        <v>3635</v>
      </c>
      <c r="S152" s="5">
        <v>712.3</v>
      </c>
      <c r="T152" s="5">
        <v>101</v>
      </c>
      <c r="U152" s="5">
        <v>49</v>
      </c>
      <c r="V152" s="5">
        <v>151.80000000000001</v>
      </c>
      <c r="W152" s="13">
        <v>11.4</v>
      </c>
      <c r="X152" s="5">
        <v>216.2</v>
      </c>
      <c r="Y152" s="5">
        <v>27.4</v>
      </c>
      <c r="Z152" s="5">
        <v>143.30000000000001</v>
      </c>
      <c r="AA152" s="1" t="s">
        <v>2348</v>
      </c>
      <c r="AB152" s="1" t="str">
        <f t="shared" si="2"/>
        <v>Wadebridge and Padstow RD</v>
      </c>
    </row>
    <row r="153" spans="1:28" x14ac:dyDescent="0.3">
      <c r="A153" s="11" t="s">
        <v>1476</v>
      </c>
      <c r="B153" s="5">
        <v>18330</v>
      </c>
      <c r="C153" s="5">
        <v>68</v>
      </c>
      <c r="D153" s="5">
        <v>29.4</v>
      </c>
      <c r="E153" s="5">
        <v>7.6</v>
      </c>
      <c r="F153" s="5">
        <v>21.8</v>
      </c>
      <c r="G153" s="5" t="s">
        <v>1300</v>
      </c>
      <c r="H153" s="5">
        <v>30.9</v>
      </c>
      <c r="I153" s="5">
        <v>15586</v>
      </c>
      <c r="J153" s="5">
        <v>161.4</v>
      </c>
      <c r="K153" s="5">
        <v>481060</v>
      </c>
      <c r="L153" s="5">
        <v>32.299999999999997</v>
      </c>
      <c r="M153" s="5">
        <v>1673.7</v>
      </c>
      <c r="N153" s="5">
        <v>8064</v>
      </c>
      <c r="O153" s="5">
        <v>1096.8</v>
      </c>
      <c r="P153" s="5">
        <v>4902</v>
      </c>
      <c r="Q153" s="5">
        <v>512.20000000000005</v>
      </c>
      <c r="R153" s="5">
        <v>3130</v>
      </c>
      <c r="S153" s="5">
        <v>569</v>
      </c>
      <c r="T153" s="5">
        <v>28</v>
      </c>
      <c r="U153" s="5">
        <v>15.2</v>
      </c>
      <c r="V153" s="5">
        <v>93</v>
      </c>
      <c r="W153" s="13">
        <v>7.5</v>
      </c>
      <c r="X153" s="5">
        <v>179.2</v>
      </c>
      <c r="Y153" s="5">
        <v>113.5</v>
      </c>
      <c r="Z153" s="5">
        <v>183.7</v>
      </c>
      <c r="AA153" s="1" t="s">
        <v>2348</v>
      </c>
      <c r="AB153" s="1" t="str">
        <f t="shared" si="2"/>
        <v>West Penwith RD</v>
      </c>
    </row>
    <row r="154" spans="1:28" x14ac:dyDescent="0.3">
      <c r="A154" s="11" t="s">
        <v>1477</v>
      </c>
      <c r="W154" s="13"/>
      <c r="AB154" s="1" t="str">
        <f t="shared" si="2"/>
        <v xml:space="preserve">CUMBERLAND </v>
      </c>
    </row>
    <row r="155" spans="1:28" x14ac:dyDescent="0.3">
      <c r="A155" s="11" t="s">
        <v>1362</v>
      </c>
      <c r="C155" s="5">
        <v>71.5</v>
      </c>
      <c r="D155" s="5">
        <v>30</v>
      </c>
      <c r="I155" s="5">
        <v>181033</v>
      </c>
      <c r="J155" s="5">
        <v>131.69999999999999</v>
      </c>
      <c r="K155" s="5">
        <v>5430990</v>
      </c>
      <c r="L155" s="5">
        <v>37.5</v>
      </c>
      <c r="W155" s="13"/>
      <c r="AB155" s="1" t="str">
        <f t="shared" si="2"/>
        <v xml:space="preserve">General County Precept </v>
      </c>
    </row>
    <row r="156" spans="1:28" x14ac:dyDescent="0.3">
      <c r="A156" s="11" t="s">
        <v>1363</v>
      </c>
      <c r="B156" s="5">
        <v>219410</v>
      </c>
      <c r="H156" s="5">
        <v>42.3</v>
      </c>
      <c r="I156" s="5">
        <v>181233</v>
      </c>
      <c r="J156" s="5">
        <v>131.9</v>
      </c>
      <c r="K156" s="5">
        <v>7670979</v>
      </c>
      <c r="M156" s="5">
        <v>18352.599999999999</v>
      </c>
      <c r="N156" s="5">
        <v>76166</v>
      </c>
      <c r="O156" s="5">
        <v>9218.2999999999993</v>
      </c>
      <c r="P156" s="5">
        <v>54131</v>
      </c>
      <c r="Q156" s="5">
        <v>5237.3999999999996</v>
      </c>
      <c r="R156" s="5">
        <v>21570</v>
      </c>
      <c r="S156" s="5">
        <v>3882.1</v>
      </c>
      <c r="T156" s="5">
        <v>173</v>
      </c>
      <c r="U156" s="5">
        <v>78.599999999999994</v>
      </c>
      <c r="V156" s="5">
        <v>1128.3</v>
      </c>
      <c r="W156" s="13">
        <v>108.4</v>
      </c>
      <c r="X156" s="13">
        <v>1188.5999999999999</v>
      </c>
      <c r="Y156" s="13">
        <v>3292.4</v>
      </c>
      <c r="Z156" s="13">
        <v>3416.6</v>
      </c>
      <c r="AB156" s="1" t="str">
        <f t="shared" si="2"/>
        <v xml:space="preserve">County totals </v>
      </c>
    </row>
    <row r="157" spans="1:28" x14ac:dyDescent="0.3">
      <c r="A157" s="11" t="s">
        <v>1478</v>
      </c>
      <c r="B157" s="5">
        <v>26460</v>
      </c>
      <c r="C157" s="5">
        <v>104</v>
      </c>
      <c r="D157" s="5">
        <v>47.5</v>
      </c>
      <c r="E157" s="5">
        <v>17.5</v>
      </c>
      <c r="F157" s="5">
        <v>30</v>
      </c>
      <c r="G157" s="5" t="s">
        <v>1300</v>
      </c>
      <c r="H157" s="5">
        <v>47.5</v>
      </c>
      <c r="I157" s="5">
        <v>23800</v>
      </c>
      <c r="J157" s="5">
        <v>125.2</v>
      </c>
      <c r="K157" s="5">
        <v>1129969</v>
      </c>
      <c r="L157" s="5">
        <v>32.799999999999997</v>
      </c>
      <c r="M157" s="5">
        <v>2372.6</v>
      </c>
      <c r="N157" s="5">
        <v>8593</v>
      </c>
      <c r="O157" s="5">
        <v>1072.5</v>
      </c>
      <c r="P157" s="5">
        <v>6813</v>
      </c>
      <c r="Q157" s="5">
        <v>741.8</v>
      </c>
      <c r="R157" s="5">
        <v>1720</v>
      </c>
      <c r="S157" s="5">
        <v>325.5</v>
      </c>
      <c r="T157" s="5">
        <v>10</v>
      </c>
      <c r="U157" s="5">
        <v>1.8</v>
      </c>
      <c r="V157" s="5">
        <v>267.10000000000002</v>
      </c>
      <c r="W157" s="13">
        <v>39.1</v>
      </c>
      <c r="X157" s="13">
        <v>141.19999999999999</v>
      </c>
      <c r="Y157" s="13">
        <v>366</v>
      </c>
      <c r="Z157" s="13">
        <v>486.7</v>
      </c>
      <c r="AA157" s="1" t="s">
        <v>2346</v>
      </c>
      <c r="AB157" s="1" t="str">
        <f t="shared" si="2"/>
        <v>Whitehaven MB</v>
      </c>
    </row>
    <row r="158" spans="1:28" x14ac:dyDescent="0.3">
      <c r="A158" s="11" t="s">
        <v>1479</v>
      </c>
      <c r="B158" s="5">
        <v>28700</v>
      </c>
      <c r="C158" s="5">
        <v>104</v>
      </c>
      <c r="D158" s="5">
        <v>44</v>
      </c>
      <c r="E158" s="5">
        <v>14</v>
      </c>
      <c r="F158" s="5">
        <v>30</v>
      </c>
      <c r="G158" s="5" t="s">
        <v>1300</v>
      </c>
      <c r="I158" s="5">
        <v>26330</v>
      </c>
      <c r="J158" s="5">
        <v>123.9</v>
      </c>
      <c r="K158" s="5">
        <v>1158520</v>
      </c>
      <c r="L158" s="5">
        <v>28.1</v>
      </c>
      <c r="M158" s="5">
        <v>2759</v>
      </c>
      <c r="N158" s="5">
        <v>9936</v>
      </c>
      <c r="O158" s="5">
        <v>1144.3</v>
      </c>
      <c r="P158" s="5">
        <v>8065</v>
      </c>
      <c r="Q158" s="5">
        <v>788</v>
      </c>
      <c r="R158" s="5">
        <v>1856</v>
      </c>
      <c r="S158" s="5">
        <v>353.9</v>
      </c>
      <c r="T158" s="5">
        <v>4</v>
      </c>
      <c r="U158" s="5">
        <v>1.7</v>
      </c>
      <c r="V158" s="5">
        <v>314.89999999999998</v>
      </c>
      <c r="W158" s="13">
        <v>27.9</v>
      </c>
      <c r="X158" s="13">
        <v>130.5</v>
      </c>
      <c r="Y158" s="13">
        <v>732.2</v>
      </c>
      <c r="Z158" s="13">
        <v>409.2</v>
      </c>
      <c r="AA158" s="1" t="s">
        <v>2346</v>
      </c>
      <c r="AB158" s="1" t="str">
        <f t="shared" si="2"/>
        <v>Workington MB</v>
      </c>
    </row>
    <row r="159" spans="1:28" x14ac:dyDescent="0.3">
      <c r="A159" s="11" t="s">
        <v>1480</v>
      </c>
      <c r="B159" s="5">
        <v>6420</v>
      </c>
      <c r="C159" s="5">
        <v>103</v>
      </c>
      <c r="D159" s="5">
        <v>46</v>
      </c>
      <c r="E159" s="5">
        <v>16</v>
      </c>
      <c r="F159" s="5">
        <v>32</v>
      </c>
      <c r="G159" s="5" t="s">
        <v>1300</v>
      </c>
      <c r="I159" s="5">
        <v>5170</v>
      </c>
      <c r="J159" s="5">
        <v>137.19999999999999</v>
      </c>
      <c r="K159" s="5">
        <v>237820</v>
      </c>
      <c r="L159" s="5">
        <v>40.200000000000003</v>
      </c>
      <c r="M159" s="5">
        <v>531.5</v>
      </c>
      <c r="N159" s="5">
        <v>2355</v>
      </c>
      <c r="O159" s="5">
        <v>315.2</v>
      </c>
      <c r="P159" s="5">
        <v>1542</v>
      </c>
      <c r="Q159" s="5">
        <v>161</v>
      </c>
      <c r="R159" s="5">
        <v>812</v>
      </c>
      <c r="S159" s="5">
        <v>153.80000000000001</v>
      </c>
      <c r="T159" s="5">
        <v>1</v>
      </c>
      <c r="U159" s="5">
        <v>0.4</v>
      </c>
      <c r="V159" s="5">
        <v>49.6</v>
      </c>
      <c r="W159" s="5">
        <v>7.2</v>
      </c>
      <c r="X159" s="13">
        <v>43.6</v>
      </c>
      <c r="Y159" s="13">
        <v>58.1</v>
      </c>
      <c r="Z159" s="13">
        <v>57.7</v>
      </c>
      <c r="AA159" s="1" t="s">
        <v>2347</v>
      </c>
      <c r="AB159" s="1" t="str">
        <f t="shared" si="2"/>
        <v>Cockermouth UD</v>
      </c>
    </row>
    <row r="160" spans="1:28" x14ac:dyDescent="0.3">
      <c r="A160" s="11" t="s">
        <v>1481</v>
      </c>
      <c r="B160" s="5">
        <v>4820</v>
      </c>
      <c r="C160" s="5">
        <v>97.5</v>
      </c>
      <c r="D160" s="5">
        <v>42</v>
      </c>
      <c r="E160" s="5">
        <v>10</v>
      </c>
      <c r="F160" s="5">
        <v>32</v>
      </c>
      <c r="G160" s="5" t="s">
        <v>1300</v>
      </c>
      <c r="I160" s="5">
        <v>5085</v>
      </c>
      <c r="J160" s="5">
        <v>146.69999999999999</v>
      </c>
      <c r="K160" s="5">
        <v>213570</v>
      </c>
      <c r="L160" s="5">
        <v>15.2</v>
      </c>
      <c r="M160" s="5">
        <v>545.4</v>
      </c>
      <c r="N160" s="5">
        <v>1771</v>
      </c>
      <c r="O160" s="5">
        <v>277.8</v>
      </c>
      <c r="P160" s="5">
        <v>103</v>
      </c>
      <c r="Q160" s="5">
        <v>810</v>
      </c>
      <c r="R160" s="5">
        <v>167</v>
      </c>
      <c r="S160" s="5">
        <v>167</v>
      </c>
      <c r="T160" s="5">
        <v>16</v>
      </c>
      <c r="U160" s="5">
        <v>7.7</v>
      </c>
      <c r="V160" s="5">
        <v>81</v>
      </c>
      <c r="W160" s="5">
        <v>4.7</v>
      </c>
      <c r="X160" s="13">
        <v>102.3</v>
      </c>
      <c r="Y160" s="13">
        <v>18.2</v>
      </c>
      <c r="Z160" s="13">
        <v>61.3</v>
      </c>
      <c r="AA160" s="1" t="s">
        <v>2347</v>
      </c>
      <c r="AB160" s="1" t="str">
        <f t="shared" si="2"/>
        <v>Keswick UD</v>
      </c>
    </row>
    <row r="161" spans="1:28" x14ac:dyDescent="0.3">
      <c r="A161" s="11" t="s">
        <v>1482</v>
      </c>
      <c r="B161" s="5">
        <v>11610</v>
      </c>
      <c r="C161" s="5">
        <v>104.5</v>
      </c>
      <c r="D161" s="5">
        <v>47</v>
      </c>
      <c r="E161" s="5">
        <v>15</v>
      </c>
      <c r="F161" s="5">
        <v>32</v>
      </c>
      <c r="G161" s="5" t="s">
        <v>1300</v>
      </c>
      <c r="I161" s="5">
        <v>7100</v>
      </c>
      <c r="J161" s="5">
        <v>139.69999999999999</v>
      </c>
      <c r="K161" s="5">
        <v>333700</v>
      </c>
      <c r="L161" s="5">
        <v>51.5</v>
      </c>
      <c r="M161" s="5">
        <v>753.8</v>
      </c>
      <c r="N161" s="5">
        <v>4121</v>
      </c>
      <c r="O161" s="5">
        <v>432.7</v>
      </c>
      <c r="P161" s="5">
        <v>364.3</v>
      </c>
      <c r="Q161" s="5">
        <v>395</v>
      </c>
      <c r="R161" s="5">
        <v>68.5</v>
      </c>
      <c r="S161" s="5">
        <v>68.5</v>
      </c>
      <c r="T161" s="5" t="s">
        <v>1300</v>
      </c>
      <c r="U161" s="5" t="s">
        <v>1300</v>
      </c>
      <c r="V161" s="5">
        <v>54.2</v>
      </c>
      <c r="W161" s="5">
        <v>1.8</v>
      </c>
      <c r="X161" s="13">
        <v>29.3</v>
      </c>
      <c r="Y161" s="5">
        <v>120.7</v>
      </c>
      <c r="Z161" s="13">
        <v>115.1</v>
      </c>
      <c r="AA161" s="1" t="s">
        <v>2347</v>
      </c>
      <c r="AB161" s="1" t="str">
        <f t="shared" si="2"/>
        <v>Maryport UD</v>
      </c>
    </row>
    <row r="162" spans="1:28" x14ac:dyDescent="0.3">
      <c r="A162" s="11" t="s">
        <v>1483</v>
      </c>
      <c r="B162" s="5">
        <v>11610</v>
      </c>
      <c r="C162" s="5">
        <v>106.5</v>
      </c>
      <c r="D162" s="5">
        <v>46</v>
      </c>
      <c r="E162" s="5">
        <v>14</v>
      </c>
      <c r="F162" s="5">
        <v>32</v>
      </c>
      <c r="G162" s="5" t="s">
        <v>1300</v>
      </c>
      <c r="I162" s="5">
        <v>9500</v>
      </c>
      <c r="J162" s="5">
        <v>130.6</v>
      </c>
      <c r="K162" s="5">
        <v>437000</v>
      </c>
      <c r="L162" s="5">
        <v>33.299999999999997</v>
      </c>
      <c r="M162" s="5">
        <v>1037.4000000000001</v>
      </c>
      <c r="N162" s="5">
        <v>4005</v>
      </c>
      <c r="O162" s="5">
        <v>563.79999999999995</v>
      </c>
      <c r="P162" s="5">
        <v>256.60000000000002</v>
      </c>
      <c r="Q162" s="5">
        <v>1559</v>
      </c>
      <c r="R162" s="5">
        <v>304.8</v>
      </c>
      <c r="S162" s="5">
        <v>304.8</v>
      </c>
      <c r="T162" s="5">
        <v>4</v>
      </c>
      <c r="U162" s="5">
        <v>2.1</v>
      </c>
      <c r="V162" s="5">
        <v>120.2</v>
      </c>
      <c r="W162" s="5">
        <v>12.8</v>
      </c>
      <c r="X162" s="13">
        <v>137.19999999999999</v>
      </c>
      <c r="Y162" s="5">
        <v>43.8</v>
      </c>
      <c r="Z162" s="13">
        <v>159.6</v>
      </c>
      <c r="AA162" s="1" t="s">
        <v>2347</v>
      </c>
      <c r="AB162" s="1" t="str">
        <f t="shared" si="2"/>
        <v>Penrith UD</v>
      </c>
    </row>
    <row r="163" spans="1:28" x14ac:dyDescent="0.3">
      <c r="A163" s="11" t="s">
        <v>1484</v>
      </c>
      <c r="B163" s="5">
        <v>1870</v>
      </c>
      <c r="C163" s="5">
        <v>99</v>
      </c>
      <c r="D163" s="5">
        <v>45</v>
      </c>
      <c r="E163" s="5">
        <v>13</v>
      </c>
      <c r="F163" s="5">
        <v>32</v>
      </c>
      <c r="G163" s="5" t="s">
        <v>1300</v>
      </c>
      <c r="H163" s="5">
        <v>45</v>
      </c>
      <c r="I163" s="5">
        <v>1150</v>
      </c>
      <c r="J163" s="5">
        <v>130</v>
      </c>
      <c r="K163" s="5">
        <v>51750</v>
      </c>
      <c r="L163" s="5">
        <v>48.3</v>
      </c>
      <c r="M163" s="5">
        <v>128.69999999999999</v>
      </c>
      <c r="N163" s="5">
        <v>897</v>
      </c>
      <c r="O163" s="5">
        <v>83</v>
      </c>
      <c r="P163" s="5">
        <v>714</v>
      </c>
      <c r="Q163" s="5">
        <v>58.4</v>
      </c>
      <c r="R163" s="5">
        <v>183</v>
      </c>
      <c r="S163" s="5">
        <v>24.6</v>
      </c>
      <c r="T163" s="5" t="s">
        <v>1300</v>
      </c>
      <c r="U163" s="5" t="s">
        <v>1300</v>
      </c>
      <c r="V163" s="5">
        <v>5.2</v>
      </c>
      <c r="W163" s="13">
        <v>1.3</v>
      </c>
      <c r="X163" s="5">
        <v>9.9</v>
      </c>
      <c r="Y163" s="5">
        <v>10.1</v>
      </c>
      <c r="Z163" s="5">
        <v>19.2</v>
      </c>
      <c r="AA163" s="1" t="s">
        <v>2348</v>
      </c>
      <c r="AB163" s="1" t="str">
        <f t="shared" si="2"/>
        <v>Alston-with-Garrigill RD</v>
      </c>
    </row>
    <row r="164" spans="1:28" x14ac:dyDescent="0.3">
      <c r="A164" s="11" t="s">
        <v>1485</v>
      </c>
      <c r="B164" s="5">
        <v>29300</v>
      </c>
      <c r="C164" s="5">
        <v>90.5</v>
      </c>
      <c r="D164" s="5">
        <v>38.5</v>
      </c>
      <c r="E164" s="5">
        <v>6.5</v>
      </c>
      <c r="F164" s="5">
        <v>32</v>
      </c>
      <c r="G164" s="5" t="s">
        <v>1300</v>
      </c>
      <c r="H164" s="5">
        <v>39.299999999999997</v>
      </c>
      <c r="I164" s="5">
        <v>25955</v>
      </c>
      <c r="J164" s="5">
        <v>126.8</v>
      </c>
      <c r="K164" s="5">
        <v>1020920</v>
      </c>
      <c r="L164" s="5">
        <v>40.299999999999997</v>
      </c>
      <c r="M164" s="5">
        <v>2354</v>
      </c>
      <c r="N164" s="5">
        <v>10066</v>
      </c>
      <c r="O164" s="5">
        <v>1379.1</v>
      </c>
      <c r="P164" s="5">
        <v>4962</v>
      </c>
      <c r="Q164" s="5">
        <v>461.1</v>
      </c>
      <c r="R164" s="5">
        <v>4896</v>
      </c>
      <c r="S164" s="5">
        <v>878</v>
      </c>
      <c r="T164" s="5">
        <v>68</v>
      </c>
      <c r="U164" s="5">
        <v>31.7</v>
      </c>
      <c r="V164" s="5">
        <v>38.700000000000003</v>
      </c>
      <c r="W164" s="13">
        <v>1.7</v>
      </c>
      <c r="X164" s="5">
        <v>127.4</v>
      </c>
      <c r="Y164" s="5">
        <v>103.5</v>
      </c>
      <c r="Z164" s="5">
        <v>703.7</v>
      </c>
      <c r="AA164" s="1" t="s">
        <v>2348</v>
      </c>
      <c r="AB164" s="1" t="str">
        <f t="shared" si="2"/>
        <v>Border  RD</v>
      </c>
    </row>
    <row r="165" spans="1:28" x14ac:dyDescent="0.3">
      <c r="A165" s="11" t="s">
        <v>1480</v>
      </c>
      <c r="B165" s="5">
        <v>20450</v>
      </c>
      <c r="C165" s="5">
        <v>93.5</v>
      </c>
      <c r="D165" s="5">
        <v>38</v>
      </c>
      <c r="E165" s="5">
        <v>6</v>
      </c>
      <c r="F165" s="5">
        <v>32</v>
      </c>
      <c r="G165" s="5" t="s">
        <v>1300</v>
      </c>
      <c r="H165" s="5">
        <v>38.799999999999997</v>
      </c>
      <c r="I165" s="5">
        <v>17500</v>
      </c>
      <c r="J165" s="5">
        <v>157.4</v>
      </c>
      <c r="K165" s="5">
        <v>679083</v>
      </c>
      <c r="L165" s="5">
        <v>35.9</v>
      </c>
      <c r="M165" s="5">
        <v>1764.8</v>
      </c>
      <c r="N165" s="5">
        <v>7201</v>
      </c>
      <c r="O165" s="5">
        <v>959.9</v>
      </c>
      <c r="P165" s="5">
        <v>4561</v>
      </c>
      <c r="Q165" s="5">
        <v>457.9</v>
      </c>
      <c r="R165" s="5">
        <v>2526</v>
      </c>
      <c r="S165" s="5">
        <v>482.2</v>
      </c>
      <c r="T165" s="5">
        <v>36</v>
      </c>
      <c r="U165" s="5">
        <v>16.8</v>
      </c>
      <c r="V165" s="5">
        <v>18.2</v>
      </c>
      <c r="W165" s="13">
        <v>0.9</v>
      </c>
      <c r="X165" s="5">
        <v>129.30000000000001</v>
      </c>
      <c r="Y165" s="5">
        <v>357.9</v>
      </c>
      <c r="Z165" s="5">
        <v>298.60000000000002</v>
      </c>
      <c r="AA165" s="1" t="s">
        <v>2348</v>
      </c>
      <c r="AB165" s="1" t="str">
        <f t="shared" si="2"/>
        <v>Cockermouth RD</v>
      </c>
    </row>
    <row r="166" spans="1:28" x14ac:dyDescent="0.3">
      <c r="A166" s="11" t="s">
        <v>1486</v>
      </c>
      <c r="B166" s="5">
        <v>31230</v>
      </c>
      <c r="C166" s="5">
        <v>92.5</v>
      </c>
      <c r="D166" s="5">
        <v>41</v>
      </c>
      <c r="E166" s="5">
        <v>9</v>
      </c>
      <c r="F166" s="5">
        <v>32</v>
      </c>
      <c r="G166" s="5" t="s">
        <v>1300</v>
      </c>
      <c r="H166" s="5">
        <v>41.7</v>
      </c>
      <c r="I166" s="5">
        <v>29389</v>
      </c>
      <c r="J166" s="5">
        <v>131.6</v>
      </c>
      <c r="K166" s="5">
        <v>1224917</v>
      </c>
      <c r="L166" s="5">
        <v>28.8</v>
      </c>
      <c r="M166" s="5">
        <v>2960.2</v>
      </c>
      <c r="N166" s="5">
        <v>10320</v>
      </c>
      <c r="O166" s="5">
        <v>1111.2</v>
      </c>
      <c r="P166" s="5">
        <v>8543</v>
      </c>
      <c r="Q166" s="5">
        <v>774.7</v>
      </c>
      <c r="R166" s="5">
        <v>1758</v>
      </c>
      <c r="S166" s="5">
        <v>329.3</v>
      </c>
      <c r="T166" s="5">
        <v>14</v>
      </c>
      <c r="U166" s="5">
        <v>6.8</v>
      </c>
      <c r="V166" s="5">
        <v>75</v>
      </c>
      <c r="W166" s="13">
        <v>4.3</v>
      </c>
      <c r="X166" s="5">
        <v>109.5</v>
      </c>
      <c r="Y166" s="5">
        <v>1215</v>
      </c>
      <c r="Z166" s="5">
        <v>445.2</v>
      </c>
      <c r="AA166" s="1" t="s">
        <v>2348</v>
      </c>
      <c r="AB166" s="1" t="str">
        <f t="shared" si="2"/>
        <v>Ennerdale  RD</v>
      </c>
    </row>
    <row r="167" spans="1:28" x14ac:dyDescent="0.3">
      <c r="A167" s="11" t="s">
        <v>1487</v>
      </c>
      <c r="B167" s="5">
        <v>13660</v>
      </c>
      <c r="C167" s="5">
        <v>83.5</v>
      </c>
      <c r="D167" s="5">
        <v>36.5</v>
      </c>
      <c r="E167" s="5">
        <v>4.5</v>
      </c>
      <c r="F167" s="5">
        <v>32</v>
      </c>
      <c r="G167" s="5" t="s">
        <v>1300</v>
      </c>
      <c r="H167" s="5">
        <v>38.299999999999997</v>
      </c>
      <c r="I167" s="5">
        <v>7441</v>
      </c>
      <c r="J167" s="5">
        <v>116.7</v>
      </c>
      <c r="K167" s="5">
        <v>285050</v>
      </c>
      <c r="L167" s="5">
        <v>57.3</v>
      </c>
      <c r="M167" s="5">
        <v>765.7</v>
      </c>
      <c r="N167" s="5">
        <v>4758</v>
      </c>
      <c r="O167" s="5">
        <v>466.1</v>
      </c>
      <c r="P167" s="5">
        <v>3748</v>
      </c>
      <c r="Q167" s="5">
        <v>299.10000000000002</v>
      </c>
      <c r="R167" s="5">
        <v>1003</v>
      </c>
      <c r="S167" s="5">
        <v>161.5</v>
      </c>
      <c r="T167" s="5">
        <v>3</v>
      </c>
      <c r="U167" s="5">
        <v>1.5</v>
      </c>
      <c r="V167" s="5">
        <v>38.1</v>
      </c>
      <c r="W167" s="13">
        <v>3.6</v>
      </c>
      <c r="X167" s="13">
        <v>48.4</v>
      </c>
      <c r="Y167" s="13">
        <v>40.299999999999997</v>
      </c>
      <c r="Z167" s="13">
        <v>169.2</v>
      </c>
      <c r="AA167" s="1" t="s">
        <v>2348</v>
      </c>
      <c r="AB167" s="1" t="str">
        <f t="shared" si="2"/>
        <v>Millom RD</v>
      </c>
    </row>
    <row r="168" spans="1:28" x14ac:dyDescent="0.3">
      <c r="A168" s="11" t="s">
        <v>1483</v>
      </c>
      <c r="B168" s="5">
        <v>11140</v>
      </c>
      <c r="C168" s="5">
        <v>91.5</v>
      </c>
      <c r="D168" s="5">
        <v>39</v>
      </c>
      <c r="E168" s="5">
        <v>7</v>
      </c>
      <c r="F168" s="5">
        <v>32</v>
      </c>
      <c r="G168" s="5" t="s">
        <v>1300</v>
      </c>
      <c r="H168" s="5">
        <v>39.4</v>
      </c>
      <c r="I168" s="5">
        <v>7813</v>
      </c>
      <c r="J168" s="5">
        <v>143.6</v>
      </c>
      <c r="K168" s="5">
        <v>307458</v>
      </c>
      <c r="L168" s="5">
        <v>46.2</v>
      </c>
      <c r="M168" s="5">
        <v>836.1</v>
      </c>
      <c r="N168" s="5">
        <v>4004</v>
      </c>
      <c r="O168" s="5">
        <v>517.4</v>
      </c>
      <c r="P168" s="5">
        <v>2301</v>
      </c>
      <c r="Q168" s="5">
        <v>228.8</v>
      </c>
      <c r="R168" s="5">
        <v>1684</v>
      </c>
      <c r="S168" s="5">
        <v>280.3</v>
      </c>
      <c r="T168" s="5">
        <v>17</v>
      </c>
      <c r="U168" s="5">
        <v>8.1999999999999993</v>
      </c>
      <c r="V168" s="5">
        <v>9.3000000000000007</v>
      </c>
      <c r="W168" s="13">
        <v>0.5</v>
      </c>
      <c r="X168" s="13">
        <v>60.2</v>
      </c>
      <c r="Y168" s="13">
        <v>29</v>
      </c>
      <c r="Z168" s="13">
        <v>219.7</v>
      </c>
      <c r="AA168" s="1" t="s">
        <v>2348</v>
      </c>
      <c r="AB168" s="1" t="str">
        <f t="shared" si="2"/>
        <v>Penrith RD</v>
      </c>
    </row>
    <row r="169" spans="1:28" x14ac:dyDescent="0.3">
      <c r="A169" s="11" t="s">
        <v>1488</v>
      </c>
      <c r="B169" s="5">
        <v>22140</v>
      </c>
      <c r="C169" s="5">
        <v>90</v>
      </c>
      <c r="D169" s="5">
        <v>38.5</v>
      </c>
      <c r="E169" s="5">
        <v>6.5</v>
      </c>
      <c r="F169" s="5">
        <v>32</v>
      </c>
      <c r="G169" s="5" t="s">
        <v>1300</v>
      </c>
      <c r="H169" s="5">
        <v>39.4</v>
      </c>
      <c r="I169" s="5">
        <v>15000</v>
      </c>
      <c r="J169" s="5">
        <v>133.69999999999999</v>
      </c>
      <c r="K169" s="5">
        <v>591222</v>
      </c>
      <c r="L169" s="5">
        <v>48</v>
      </c>
      <c r="M169" s="5">
        <v>1543.5</v>
      </c>
      <c r="N169" s="5">
        <v>8139</v>
      </c>
      <c r="O169" s="5">
        <v>895.1</v>
      </c>
      <c r="P169" s="5">
        <v>5771</v>
      </c>
      <c r="Q169" s="5">
        <v>542.4</v>
      </c>
      <c r="R169" s="5">
        <v>2368</v>
      </c>
      <c r="S169" s="5">
        <v>352.7</v>
      </c>
      <c r="T169" s="5" t="s">
        <v>1300</v>
      </c>
      <c r="U169" s="5" t="s">
        <v>1300</v>
      </c>
      <c r="V169" s="5">
        <v>56.8</v>
      </c>
      <c r="W169" s="13">
        <v>2.8</v>
      </c>
      <c r="X169" s="13">
        <v>119.9</v>
      </c>
      <c r="Y169" s="13">
        <v>197.5</v>
      </c>
      <c r="Z169" s="13">
        <v>271.39999999999998</v>
      </c>
      <c r="AA169" s="1" t="s">
        <v>2348</v>
      </c>
      <c r="AB169" s="1" t="str">
        <f t="shared" si="2"/>
        <v>Wigton  RD</v>
      </c>
    </row>
    <row r="170" spans="1:28" x14ac:dyDescent="0.3">
      <c r="A170" s="11" t="s">
        <v>1489</v>
      </c>
      <c r="W170" s="13"/>
    </row>
    <row r="171" spans="1:28" x14ac:dyDescent="0.3">
      <c r="A171" s="11" t="s">
        <v>1362</v>
      </c>
      <c r="C171" s="5">
        <v>61.4</v>
      </c>
      <c r="D171" s="5">
        <v>26.1</v>
      </c>
      <c r="I171" s="5">
        <v>603308</v>
      </c>
      <c r="J171" s="5">
        <v>153.30000000000001</v>
      </c>
      <c r="K171" s="5">
        <v>15746339</v>
      </c>
      <c r="L171" s="5">
        <v>29</v>
      </c>
      <c r="W171" s="13"/>
    </row>
    <row r="172" spans="1:28" x14ac:dyDescent="0.3">
      <c r="A172" s="11" t="s">
        <v>1363</v>
      </c>
      <c r="B172" s="5">
        <v>667680</v>
      </c>
      <c r="H172" s="5">
        <v>38.4</v>
      </c>
      <c r="I172" s="5">
        <v>603900</v>
      </c>
      <c r="J172" s="5">
        <v>153.6</v>
      </c>
      <c r="K172" s="5">
        <v>23213733</v>
      </c>
      <c r="M172" s="5">
        <v>63296.1</v>
      </c>
      <c r="N172" s="5">
        <v>238516</v>
      </c>
      <c r="O172" s="5">
        <v>35206.400000000001</v>
      </c>
      <c r="P172" s="5">
        <v>135115</v>
      </c>
      <c r="Q172" s="5">
        <v>14134.4</v>
      </c>
      <c r="R172" s="5">
        <v>101009</v>
      </c>
      <c r="S172" s="5">
        <v>19852.2</v>
      </c>
      <c r="T172" s="5">
        <v>2350</v>
      </c>
      <c r="U172" s="5">
        <v>1202.0999999999999</v>
      </c>
      <c r="V172" s="5">
        <v>3841.5</v>
      </c>
      <c r="W172" s="5">
        <v>467.8</v>
      </c>
      <c r="X172" s="13">
        <v>3428.9</v>
      </c>
      <c r="Y172" s="13">
        <v>9068</v>
      </c>
      <c r="Z172" s="13">
        <v>11283.6</v>
      </c>
    </row>
    <row r="173" spans="1:28" x14ac:dyDescent="0.3">
      <c r="A173" s="11" t="s">
        <v>1490</v>
      </c>
      <c r="B173" s="5">
        <v>19900</v>
      </c>
      <c r="C173" s="5">
        <v>98</v>
      </c>
      <c r="D173" s="5">
        <v>42</v>
      </c>
      <c r="E173" s="5">
        <v>14</v>
      </c>
      <c r="F173" s="5">
        <v>28</v>
      </c>
      <c r="G173" s="5" t="s">
        <v>1300</v>
      </c>
      <c r="I173" s="5">
        <v>16493</v>
      </c>
      <c r="J173" s="5">
        <v>146.19999999999999</v>
      </c>
      <c r="K173" s="5">
        <v>692706</v>
      </c>
      <c r="L173" s="5">
        <v>34.200000000000003</v>
      </c>
      <c r="M173" s="5">
        <v>1749.6</v>
      </c>
      <c r="N173" s="5">
        <v>6670</v>
      </c>
      <c r="O173" s="5">
        <v>1043.5</v>
      </c>
      <c r="P173" s="5">
        <v>3212</v>
      </c>
      <c r="Q173" s="5">
        <v>342.8</v>
      </c>
      <c r="R173" s="5">
        <v>3404</v>
      </c>
      <c r="S173" s="5">
        <v>676.4</v>
      </c>
      <c r="T173" s="5">
        <v>52</v>
      </c>
      <c r="U173" s="5">
        <v>23.5</v>
      </c>
      <c r="V173" s="5">
        <v>170.7</v>
      </c>
      <c r="W173" s="13">
        <v>19.2</v>
      </c>
      <c r="X173" s="13">
        <v>126.1</v>
      </c>
      <c r="Y173" s="13">
        <v>55</v>
      </c>
      <c r="Z173" s="13">
        <v>335.2</v>
      </c>
      <c r="AA173" s="1" t="s">
        <v>2346</v>
      </c>
      <c r="AB173" s="1" t="str">
        <f t="shared" si="2"/>
        <v>Buxton MB</v>
      </c>
    </row>
    <row r="174" spans="1:28" x14ac:dyDescent="0.3">
      <c r="A174" s="11" t="s">
        <v>1491</v>
      </c>
      <c r="B174" s="5">
        <v>69970</v>
      </c>
      <c r="C174" s="5">
        <v>91.5</v>
      </c>
      <c r="D174" s="5">
        <v>41</v>
      </c>
      <c r="E174" s="5">
        <v>14.9</v>
      </c>
      <c r="F174" s="5">
        <v>26.1</v>
      </c>
      <c r="G174" s="5" t="s">
        <v>1300</v>
      </c>
      <c r="I174" s="5">
        <v>77105</v>
      </c>
      <c r="J174" s="5">
        <v>127.9</v>
      </c>
      <c r="K174" s="5">
        <v>3161305</v>
      </c>
      <c r="L174" s="5">
        <v>15.5</v>
      </c>
      <c r="M174" s="5">
        <v>7915.7</v>
      </c>
      <c r="N174" s="5">
        <v>25445</v>
      </c>
      <c r="O174" s="5">
        <v>3687</v>
      </c>
      <c r="P174" s="5">
        <v>14530</v>
      </c>
      <c r="Q174" s="5">
        <v>1534.4</v>
      </c>
      <c r="R174" s="5">
        <v>10763</v>
      </c>
      <c r="S174" s="5">
        <v>2081.6999999999998</v>
      </c>
      <c r="T174" s="5">
        <v>140</v>
      </c>
      <c r="U174" s="5">
        <v>68.599999999999994</v>
      </c>
      <c r="V174" s="5">
        <v>1060.5</v>
      </c>
      <c r="W174" s="13">
        <v>161.5</v>
      </c>
      <c r="X174" s="13">
        <v>559.9</v>
      </c>
      <c r="Y174" s="13">
        <v>1320.8</v>
      </c>
      <c r="Z174" s="13">
        <v>1125.9000000000001</v>
      </c>
      <c r="AA174" s="1" t="s">
        <v>2346</v>
      </c>
      <c r="AB174" s="1" t="str">
        <f t="shared" si="2"/>
        <v>Chesterfield MB</v>
      </c>
    </row>
    <row r="175" spans="1:28" x14ac:dyDescent="0.3">
      <c r="A175" s="11" t="s">
        <v>1492</v>
      </c>
      <c r="B175" s="5">
        <v>24690</v>
      </c>
      <c r="C175" s="5">
        <v>102</v>
      </c>
      <c r="D175" s="5">
        <v>41</v>
      </c>
      <c r="E175" s="5">
        <v>11.6</v>
      </c>
      <c r="F175" s="5">
        <v>27.9</v>
      </c>
      <c r="G175" s="5">
        <v>1.5</v>
      </c>
      <c r="I175" s="5">
        <v>18200</v>
      </c>
      <c r="J175" s="5">
        <v>194.7</v>
      </c>
      <c r="K175" s="5">
        <v>746200</v>
      </c>
      <c r="L175" s="5">
        <v>41.6</v>
      </c>
      <c r="M175" s="5">
        <v>1935.5</v>
      </c>
      <c r="N175" s="5">
        <v>8835</v>
      </c>
      <c r="O175" s="5">
        <v>1157.5999999999999</v>
      </c>
      <c r="P175" s="5">
        <v>5326</v>
      </c>
      <c r="Q175" s="5">
        <v>440.4</v>
      </c>
      <c r="R175" s="5">
        <v>3463</v>
      </c>
      <c r="S175" s="5">
        <v>697.5</v>
      </c>
      <c r="T175" s="5">
        <v>44</v>
      </c>
      <c r="U175" s="5">
        <v>19.600000000000001</v>
      </c>
      <c r="V175" s="5">
        <v>130.9</v>
      </c>
      <c r="W175" s="13">
        <v>11.6</v>
      </c>
      <c r="X175" s="13">
        <v>99.1</v>
      </c>
      <c r="Y175" s="13">
        <v>341.3</v>
      </c>
      <c r="Z175" s="13">
        <v>195</v>
      </c>
      <c r="AA175" s="1" t="s">
        <v>2346</v>
      </c>
      <c r="AB175" s="1" t="str">
        <f t="shared" si="2"/>
        <v>Glossop MB</v>
      </c>
    </row>
    <row r="176" spans="1:28" x14ac:dyDescent="0.3">
      <c r="A176" s="11" t="s">
        <v>1493</v>
      </c>
      <c r="B176" s="5">
        <v>34070</v>
      </c>
      <c r="C176" s="5">
        <v>90.5</v>
      </c>
      <c r="D176" s="5">
        <v>40</v>
      </c>
      <c r="E176" s="5">
        <v>13.4</v>
      </c>
      <c r="F176" s="5">
        <v>26.6</v>
      </c>
      <c r="G176" s="5" t="s">
        <v>1300</v>
      </c>
      <c r="I176" s="5">
        <v>29000</v>
      </c>
      <c r="J176" s="5">
        <v>143.69999999999999</v>
      </c>
      <c r="K176" s="5">
        <v>1160000</v>
      </c>
      <c r="L176" s="5">
        <v>32.5</v>
      </c>
      <c r="M176" s="5">
        <v>2964</v>
      </c>
      <c r="N176" s="5">
        <v>12266</v>
      </c>
      <c r="O176" s="5">
        <v>1609</v>
      </c>
      <c r="P176" s="5">
        <v>8341</v>
      </c>
      <c r="Q176" s="5">
        <v>873.8</v>
      </c>
      <c r="R176" s="5">
        <v>3911</v>
      </c>
      <c r="S176" s="5">
        <v>729.2</v>
      </c>
      <c r="T176" s="5">
        <v>13</v>
      </c>
      <c r="U176" s="5">
        <v>5.9</v>
      </c>
      <c r="V176" s="5">
        <v>296.89999999999998</v>
      </c>
      <c r="W176" s="13">
        <v>33.1</v>
      </c>
      <c r="X176" s="13">
        <v>169</v>
      </c>
      <c r="Y176" s="13">
        <v>548</v>
      </c>
      <c r="Z176" s="13">
        <v>308.2</v>
      </c>
      <c r="AA176" s="1" t="s">
        <v>2346</v>
      </c>
      <c r="AB176" s="1" t="str">
        <f t="shared" si="2"/>
        <v>Iikeston MB</v>
      </c>
    </row>
    <row r="177" spans="1:28" x14ac:dyDescent="0.3">
      <c r="A177" s="11" t="s">
        <v>1494</v>
      </c>
      <c r="B177" s="5">
        <v>21620</v>
      </c>
      <c r="C177" s="5">
        <v>94</v>
      </c>
      <c r="D177" s="5">
        <v>41</v>
      </c>
      <c r="E177" s="5">
        <v>13</v>
      </c>
      <c r="F177" s="5">
        <v>28</v>
      </c>
      <c r="I177" s="5">
        <v>19499</v>
      </c>
      <c r="J177" s="5">
        <v>171.1</v>
      </c>
      <c r="K177" s="5">
        <v>799459</v>
      </c>
      <c r="L177" s="5">
        <v>29.9</v>
      </c>
      <c r="M177" s="5">
        <v>2026.7</v>
      </c>
      <c r="N177" s="5">
        <v>7923</v>
      </c>
      <c r="O177" s="5">
        <v>996.1</v>
      </c>
      <c r="P177" s="5">
        <v>5730</v>
      </c>
      <c r="Q177" s="5">
        <v>581.20000000000005</v>
      </c>
      <c r="R177" s="5">
        <v>2177</v>
      </c>
      <c r="S177" s="5">
        <v>407.3</v>
      </c>
      <c r="T177" s="5">
        <v>16</v>
      </c>
      <c r="U177" s="5">
        <v>7.6</v>
      </c>
      <c r="V177" s="5">
        <v>138.69999999999999</v>
      </c>
      <c r="W177" s="13">
        <v>11</v>
      </c>
      <c r="X177" s="5">
        <v>137</v>
      </c>
      <c r="Y177" s="13">
        <v>513.6</v>
      </c>
      <c r="Z177" s="13">
        <v>230.4</v>
      </c>
      <c r="AA177" s="1" t="s">
        <v>2347</v>
      </c>
      <c r="AB177" s="1" t="str">
        <f t="shared" si="2"/>
        <v>Alfreton UD</v>
      </c>
    </row>
    <row r="178" spans="1:28" x14ac:dyDescent="0.3">
      <c r="A178" s="11" t="s">
        <v>1495</v>
      </c>
      <c r="B178" s="5">
        <v>5650</v>
      </c>
      <c r="C178" s="5">
        <v>94</v>
      </c>
      <c r="D178" s="5">
        <v>41</v>
      </c>
      <c r="E178" s="5">
        <v>13</v>
      </c>
      <c r="F178" s="5">
        <v>28</v>
      </c>
      <c r="I178" s="5">
        <v>5195</v>
      </c>
      <c r="J178" s="5">
        <v>166.4</v>
      </c>
      <c r="K178" s="5">
        <v>212995</v>
      </c>
      <c r="L178" s="5">
        <v>28</v>
      </c>
      <c r="M178" s="5">
        <v>546.4</v>
      </c>
      <c r="N178" s="5">
        <v>2005</v>
      </c>
      <c r="O178" s="5">
        <v>331.2</v>
      </c>
      <c r="P178" s="5">
        <v>880</v>
      </c>
      <c r="Q178" s="5">
        <v>86.8</v>
      </c>
      <c r="R178" s="5">
        <v>1098</v>
      </c>
      <c r="S178" s="5">
        <v>232.2</v>
      </c>
      <c r="T178" s="5">
        <v>27</v>
      </c>
      <c r="U178" s="5">
        <v>12.2</v>
      </c>
      <c r="V178" s="5">
        <v>57.6</v>
      </c>
      <c r="W178" s="13">
        <v>4.2</v>
      </c>
      <c r="X178" s="5">
        <v>35.799999999999997</v>
      </c>
      <c r="Y178" s="13">
        <v>50.1</v>
      </c>
      <c r="Z178" s="13">
        <v>67.5</v>
      </c>
      <c r="AA178" s="1" t="s">
        <v>2347</v>
      </c>
      <c r="AB178" s="1" t="str">
        <f t="shared" si="2"/>
        <v>Ashbourne UD</v>
      </c>
    </row>
    <row r="179" spans="1:28" x14ac:dyDescent="0.3">
      <c r="A179" s="11" t="s">
        <v>1496</v>
      </c>
      <c r="B179" s="5">
        <v>4320</v>
      </c>
      <c r="C179" s="5">
        <v>85.5</v>
      </c>
      <c r="D179" s="5">
        <v>37</v>
      </c>
      <c r="E179" s="5">
        <v>9</v>
      </c>
      <c r="F179" s="5">
        <v>28</v>
      </c>
      <c r="I179" s="5">
        <v>4398</v>
      </c>
      <c r="J179" s="5">
        <v>158.69999999999999</v>
      </c>
      <c r="K179" s="5">
        <v>162726</v>
      </c>
      <c r="L179" s="5">
        <v>18.8</v>
      </c>
      <c r="M179" s="5">
        <v>480.1</v>
      </c>
      <c r="N179" s="5">
        <v>1459</v>
      </c>
      <c r="O179" s="5">
        <v>279.7</v>
      </c>
      <c r="P179" s="5">
        <v>436</v>
      </c>
      <c r="Q179" s="5">
        <v>46.4</v>
      </c>
      <c r="R179" s="5">
        <v>980</v>
      </c>
      <c r="S179" s="5">
        <v>211.6</v>
      </c>
      <c r="T179" s="5">
        <v>42</v>
      </c>
      <c r="U179" s="5">
        <v>21.6</v>
      </c>
      <c r="V179" s="5">
        <v>44.9</v>
      </c>
      <c r="W179" s="13">
        <v>7.3</v>
      </c>
      <c r="X179" s="5">
        <v>32.700000000000003</v>
      </c>
      <c r="Y179" s="13">
        <v>38.5</v>
      </c>
      <c r="Z179" s="13">
        <v>77</v>
      </c>
      <c r="AA179" s="1" t="s">
        <v>2347</v>
      </c>
      <c r="AB179" s="1" t="str">
        <f t="shared" si="2"/>
        <v>Bakewell UD</v>
      </c>
    </row>
    <row r="180" spans="1:28" x14ac:dyDescent="0.3">
      <c r="A180" s="11" t="s">
        <v>1497</v>
      </c>
      <c r="B180" s="5">
        <v>16680</v>
      </c>
      <c r="C180" s="5">
        <v>87.5</v>
      </c>
      <c r="D180" s="5">
        <v>37</v>
      </c>
      <c r="E180" s="5">
        <v>9</v>
      </c>
      <c r="F180" s="5">
        <v>28</v>
      </c>
      <c r="I180" s="5">
        <v>15841</v>
      </c>
      <c r="J180" s="5">
        <v>178.4</v>
      </c>
      <c r="K180" s="5">
        <v>586117</v>
      </c>
      <c r="L180" s="5">
        <v>26.7</v>
      </c>
      <c r="M180" s="5">
        <v>1656.3</v>
      </c>
      <c r="N180" s="5">
        <v>6102</v>
      </c>
      <c r="O180" s="5">
        <v>944.9</v>
      </c>
      <c r="P180" s="5">
        <v>2762</v>
      </c>
      <c r="Q180" s="5">
        <v>262.8</v>
      </c>
      <c r="R180" s="5">
        <v>3295</v>
      </c>
      <c r="S180" s="5">
        <v>660.8</v>
      </c>
      <c r="T180" s="5">
        <v>43</v>
      </c>
      <c r="U180" s="5">
        <v>21.2</v>
      </c>
      <c r="V180" s="5">
        <v>101.3</v>
      </c>
      <c r="W180" s="13">
        <v>11.9</v>
      </c>
      <c r="X180" s="5">
        <v>53.3</v>
      </c>
      <c r="Y180" s="13">
        <v>404.2</v>
      </c>
      <c r="Z180" s="13">
        <v>140.69999999999999</v>
      </c>
      <c r="AA180" s="1" t="s">
        <v>2347</v>
      </c>
      <c r="AB180" s="1" t="str">
        <f t="shared" si="2"/>
        <v>Belper UD</v>
      </c>
    </row>
    <row r="181" spans="1:28" x14ac:dyDescent="0.3">
      <c r="A181" s="11" t="s">
        <v>1498</v>
      </c>
      <c r="B181" s="5">
        <v>10860</v>
      </c>
      <c r="C181" s="5">
        <v>94</v>
      </c>
      <c r="D181" s="5">
        <v>43</v>
      </c>
      <c r="E181" s="5">
        <v>15</v>
      </c>
      <c r="F181" s="5">
        <v>28</v>
      </c>
      <c r="I181" s="5">
        <v>8612</v>
      </c>
      <c r="J181" s="5">
        <v>132.30000000000001</v>
      </c>
      <c r="K181" s="5">
        <v>370316</v>
      </c>
      <c r="L181" s="5">
        <v>36.6</v>
      </c>
      <c r="M181" s="5">
        <v>920.2</v>
      </c>
      <c r="N181" s="5">
        <v>3848</v>
      </c>
      <c r="O181" s="5">
        <v>476.3</v>
      </c>
      <c r="P181" s="5">
        <v>2975</v>
      </c>
      <c r="Q181" s="5">
        <v>323.8</v>
      </c>
      <c r="R181" s="5">
        <v>870</v>
      </c>
      <c r="S181" s="5">
        <v>151.6</v>
      </c>
      <c r="T181" s="5">
        <v>2</v>
      </c>
      <c r="U181" s="5">
        <v>0.8</v>
      </c>
      <c r="V181" s="5">
        <v>34.200000000000003</v>
      </c>
      <c r="W181" s="13">
        <v>15.2</v>
      </c>
      <c r="X181" s="5">
        <v>35.9</v>
      </c>
      <c r="Y181" s="13">
        <v>208.7</v>
      </c>
      <c r="Z181" s="13">
        <v>149.9</v>
      </c>
      <c r="AA181" s="1" t="s">
        <v>2347</v>
      </c>
      <c r="AB181" s="1" t="str">
        <f t="shared" si="2"/>
        <v>Bolsover UD</v>
      </c>
    </row>
    <row r="182" spans="1:28" x14ac:dyDescent="0.3">
      <c r="A182" s="11" t="s">
        <v>1499</v>
      </c>
      <c r="B182" s="5">
        <v>9720</v>
      </c>
      <c r="C182" s="5">
        <v>94.5</v>
      </c>
      <c r="D182" s="5">
        <v>43.5</v>
      </c>
      <c r="E182" s="5">
        <v>15.5</v>
      </c>
      <c r="F182" s="5">
        <v>28</v>
      </c>
      <c r="I182" s="5">
        <v>8625</v>
      </c>
      <c r="J182" s="5">
        <v>155.5</v>
      </c>
      <c r="K182" s="5">
        <v>375187</v>
      </c>
      <c r="L182" s="5">
        <v>28.9</v>
      </c>
      <c r="M182" s="5">
        <v>920.4</v>
      </c>
      <c r="N182" s="5">
        <v>3424</v>
      </c>
      <c r="O182" s="5">
        <v>464.9</v>
      </c>
      <c r="P182" s="5">
        <v>2158</v>
      </c>
      <c r="Q182" s="5">
        <v>229.6</v>
      </c>
      <c r="R182" s="5">
        <v>1261</v>
      </c>
      <c r="S182" s="5">
        <v>232.8</v>
      </c>
      <c r="T182" s="5">
        <v>5</v>
      </c>
      <c r="U182" s="5">
        <v>2.5</v>
      </c>
      <c r="V182" s="5">
        <v>54.9</v>
      </c>
      <c r="W182" s="13">
        <v>4.5999999999999996</v>
      </c>
      <c r="X182" s="13">
        <v>73.5</v>
      </c>
      <c r="Y182" s="13">
        <v>238.8</v>
      </c>
      <c r="Z182" s="13">
        <v>83.7</v>
      </c>
      <c r="AA182" s="1" t="s">
        <v>2347</v>
      </c>
      <c r="AB182" s="1" t="str">
        <f t="shared" si="2"/>
        <v>Clay Cross UD</v>
      </c>
    </row>
    <row r="183" spans="1:28" x14ac:dyDescent="0.3">
      <c r="A183" s="11" t="s">
        <v>1500</v>
      </c>
      <c r="B183" s="5">
        <v>18850</v>
      </c>
      <c r="C183" s="5">
        <v>93.5</v>
      </c>
      <c r="D183" s="5">
        <v>41</v>
      </c>
      <c r="E183" s="5">
        <v>13</v>
      </c>
      <c r="F183" s="5">
        <v>28</v>
      </c>
      <c r="I183" s="5">
        <v>18440</v>
      </c>
      <c r="J183" s="5">
        <v>174.4</v>
      </c>
      <c r="K183" s="5">
        <v>756040</v>
      </c>
      <c r="L183" s="5">
        <v>28.9</v>
      </c>
      <c r="M183" s="5">
        <v>1817.6</v>
      </c>
      <c r="N183" s="5">
        <v>6896</v>
      </c>
      <c r="O183" s="5">
        <v>1243.8</v>
      </c>
      <c r="P183" s="5">
        <v>1413</v>
      </c>
      <c r="Q183" s="5">
        <v>159</v>
      </c>
      <c r="R183" s="5">
        <v>5462</v>
      </c>
      <c r="S183" s="5">
        <v>1074.3</v>
      </c>
      <c r="T183" s="5">
        <v>21</v>
      </c>
      <c r="U183" s="5">
        <v>10.5</v>
      </c>
      <c r="V183" s="5">
        <v>41</v>
      </c>
      <c r="W183" s="13">
        <v>13</v>
      </c>
      <c r="X183" s="13">
        <v>69.7</v>
      </c>
      <c r="Y183" s="13">
        <v>275.2</v>
      </c>
      <c r="Z183" s="13">
        <v>174.9</v>
      </c>
      <c r="AA183" s="1" t="s">
        <v>2347</v>
      </c>
      <c r="AB183" s="1" t="str">
        <f t="shared" si="2"/>
        <v>Dronfield UD</v>
      </c>
    </row>
    <row r="184" spans="1:28" x14ac:dyDescent="0.3">
      <c r="A184" s="11" t="s">
        <v>1501</v>
      </c>
      <c r="B184" s="5">
        <v>24330</v>
      </c>
      <c r="C184" s="5">
        <v>83</v>
      </c>
      <c r="D184" s="5">
        <v>36</v>
      </c>
      <c r="E184" s="5">
        <v>8</v>
      </c>
      <c r="F184" s="5">
        <v>28</v>
      </c>
      <c r="I184" s="5">
        <v>17560</v>
      </c>
      <c r="J184" s="5">
        <v>164.1</v>
      </c>
      <c r="K184" s="5">
        <v>632160</v>
      </c>
      <c r="L184" s="5">
        <v>44</v>
      </c>
      <c r="M184" s="5">
        <v>1825.8</v>
      </c>
      <c r="N184" s="5">
        <v>8748</v>
      </c>
      <c r="O184" s="5">
        <v>1155.8</v>
      </c>
      <c r="P184" s="5">
        <v>5971</v>
      </c>
      <c r="Q184" s="5">
        <v>640.6</v>
      </c>
      <c r="R184" s="5">
        <v>2767</v>
      </c>
      <c r="S184" s="5">
        <v>509.9</v>
      </c>
      <c r="T184" s="5">
        <v>10</v>
      </c>
      <c r="U184" s="5">
        <v>5.3</v>
      </c>
      <c r="V184" s="5">
        <v>128.19999999999999</v>
      </c>
      <c r="W184" s="13">
        <v>7.6</v>
      </c>
      <c r="X184" s="13">
        <v>82.4</v>
      </c>
      <c r="Y184" s="13">
        <v>255.3</v>
      </c>
      <c r="Z184" s="13">
        <v>196.6</v>
      </c>
      <c r="AA184" s="1" t="s">
        <v>2347</v>
      </c>
      <c r="AB184" s="1" t="str">
        <f t="shared" si="2"/>
        <v>Heanor UD</v>
      </c>
    </row>
    <row r="185" spans="1:28" x14ac:dyDescent="0.3">
      <c r="A185" s="11" t="s">
        <v>1502</v>
      </c>
      <c r="B185" s="5">
        <v>33690</v>
      </c>
      <c r="C185" s="5">
        <v>90</v>
      </c>
      <c r="D185" s="5">
        <v>38.9</v>
      </c>
      <c r="E185" s="5">
        <v>12.3</v>
      </c>
      <c r="F185" s="5">
        <v>26.6</v>
      </c>
      <c r="I185" s="5">
        <v>33750</v>
      </c>
      <c r="J185" s="5">
        <v>154.69999999999999</v>
      </c>
      <c r="K185" s="5">
        <v>1312875</v>
      </c>
      <c r="L185" s="5">
        <v>21</v>
      </c>
      <c r="M185" s="5">
        <v>3565.6</v>
      </c>
      <c r="N185" s="5">
        <v>12093</v>
      </c>
      <c r="O185" s="5">
        <v>1858.7</v>
      </c>
      <c r="P185" s="5">
        <v>6033</v>
      </c>
      <c r="Q185" s="5">
        <v>673.4</v>
      </c>
      <c r="R185" s="5">
        <v>6031</v>
      </c>
      <c r="S185" s="5">
        <v>1171.2</v>
      </c>
      <c r="T185" s="5">
        <v>29</v>
      </c>
      <c r="U185" s="5">
        <v>14.1</v>
      </c>
      <c r="V185" s="5">
        <v>348.1</v>
      </c>
      <c r="W185" s="13">
        <v>51.1</v>
      </c>
      <c r="X185" s="13">
        <v>199.2</v>
      </c>
      <c r="Y185" s="13">
        <v>761.1</v>
      </c>
      <c r="Z185" s="13">
        <v>347.4</v>
      </c>
      <c r="AA185" s="1" t="s">
        <v>2347</v>
      </c>
      <c r="AB185" s="1" t="str">
        <f t="shared" si="2"/>
        <v>Long Eaton UD</v>
      </c>
    </row>
    <row r="186" spans="1:28" x14ac:dyDescent="0.3">
      <c r="A186" s="11" t="s">
        <v>1503</v>
      </c>
      <c r="B186" s="5">
        <v>20320</v>
      </c>
      <c r="C186" s="5">
        <v>91</v>
      </c>
      <c r="D186" s="5">
        <v>38</v>
      </c>
      <c r="E186" s="5">
        <v>10</v>
      </c>
      <c r="F186" s="5">
        <v>28</v>
      </c>
      <c r="I186" s="5">
        <v>18200</v>
      </c>
      <c r="J186" s="5">
        <v>166.1</v>
      </c>
      <c r="K186" s="5">
        <v>691600</v>
      </c>
      <c r="L186" s="5">
        <v>29.9</v>
      </c>
      <c r="M186" s="5">
        <v>1914.3</v>
      </c>
      <c r="N186" s="5">
        <v>6841</v>
      </c>
      <c r="O186" s="5">
        <v>1080.3</v>
      </c>
      <c r="P186" s="5">
        <v>1458</v>
      </c>
      <c r="Q186" s="5">
        <v>370.3</v>
      </c>
      <c r="R186" s="5">
        <v>3310</v>
      </c>
      <c r="S186" s="5">
        <v>675.5</v>
      </c>
      <c r="T186" s="5">
        <v>68</v>
      </c>
      <c r="U186" s="5">
        <v>34.299999999999997</v>
      </c>
      <c r="V186" s="5">
        <v>108</v>
      </c>
      <c r="W186" s="13">
        <v>32.5</v>
      </c>
      <c r="X186" s="13">
        <v>110.2</v>
      </c>
      <c r="Y186" s="13">
        <v>221</v>
      </c>
      <c r="Z186" s="13">
        <v>362.3</v>
      </c>
      <c r="AA186" s="1" t="s">
        <v>2347</v>
      </c>
      <c r="AB186" s="1" t="str">
        <f t="shared" si="2"/>
        <v>Matlock UD</v>
      </c>
    </row>
    <row r="187" spans="1:28" x14ac:dyDescent="0.3">
      <c r="A187" s="11" t="s">
        <v>1504</v>
      </c>
      <c r="B187" s="5">
        <v>9260</v>
      </c>
      <c r="C187" s="5">
        <v>87.5</v>
      </c>
      <c r="D187" s="5">
        <v>38</v>
      </c>
      <c r="E187" s="5">
        <v>10</v>
      </c>
      <c r="F187" s="5">
        <v>28</v>
      </c>
      <c r="G187" s="5" t="s">
        <v>1300</v>
      </c>
      <c r="I187" s="5">
        <v>6600</v>
      </c>
      <c r="J187" s="5">
        <v>153.80000000000001</v>
      </c>
      <c r="K187" s="5">
        <v>250800</v>
      </c>
      <c r="L187" s="5">
        <v>42.4</v>
      </c>
      <c r="M187" s="5">
        <v>721.6</v>
      </c>
      <c r="N187" s="5">
        <v>3442</v>
      </c>
      <c r="O187" s="5">
        <v>436.5</v>
      </c>
      <c r="P187" s="5">
        <v>2233</v>
      </c>
      <c r="Q187" s="5">
        <v>203.1</v>
      </c>
      <c r="R187" s="5">
        <v>1200</v>
      </c>
      <c r="S187" s="5">
        <v>229.2</v>
      </c>
      <c r="T187" s="5">
        <v>8</v>
      </c>
      <c r="U187" s="5">
        <v>4.0999999999999996</v>
      </c>
      <c r="V187" s="5">
        <v>48.2</v>
      </c>
      <c r="W187" s="13">
        <v>3.7</v>
      </c>
      <c r="X187" s="13">
        <v>37.799999999999997</v>
      </c>
      <c r="Y187" s="13">
        <v>111.6</v>
      </c>
      <c r="Z187" s="13">
        <v>83.8</v>
      </c>
      <c r="AA187" s="1" t="s">
        <v>2347</v>
      </c>
      <c r="AB187" s="1" t="str">
        <f t="shared" si="2"/>
        <v>New Mills UD</v>
      </c>
    </row>
    <row r="188" spans="1:28" x14ac:dyDescent="0.3">
      <c r="A188" s="11" t="s">
        <v>1505</v>
      </c>
      <c r="B188" s="5">
        <v>17920</v>
      </c>
      <c r="C188" s="5">
        <v>92.5</v>
      </c>
      <c r="D188" s="5">
        <v>43</v>
      </c>
      <c r="E188" s="5">
        <v>14.9</v>
      </c>
      <c r="F188" s="5">
        <v>28</v>
      </c>
      <c r="G188" s="5">
        <v>0.1</v>
      </c>
      <c r="I188" s="5">
        <v>16490</v>
      </c>
      <c r="J188" s="5">
        <v>162.6</v>
      </c>
      <c r="K188" s="5">
        <v>709070</v>
      </c>
      <c r="L188" s="5">
        <v>29.1</v>
      </c>
      <c r="M188" s="5">
        <v>1726.8</v>
      </c>
      <c r="N188" s="5">
        <v>6709</v>
      </c>
      <c r="O188" s="5">
        <v>892.4</v>
      </c>
      <c r="P188" s="5">
        <v>4270</v>
      </c>
      <c r="Q188" s="5">
        <v>434.3</v>
      </c>
      <c r="R188" s="5">
        <v>2433</v>
      </c>
      <c r="S188" s="5">
        <v>455.7</v>
      </c>
      <c r="T188" s="5">
        <v>5</v>
      </c>
      <c r="U188" s="5">
        <v>2.2000000000000002</v>
      </c>
      <c r="V188" s="5">
        <v>132.9</v>
      </c>
      <c r="W188" s="13">
        <v>18</v>
      </c>
      <c r="X188" s="13">
        <v>107.4</v>
      </c>
      <c r="Y188" s="13">
        <v>297.7</v>
      </c>
      <c r="Z188" s="13">
        <v>278.5</v>
      </c>
      <c r="AA188" s="1" t="s">
        <v>2347</v>
      </c>
      <c r="AB188" s="1" t="str">
        <f t="shared" si="2"/>
        <v>Ripley UD</v>
      </c>
    </row>
    <row r="189" spans="1:28" x14ac:dyDescent="0.3">
      <c r="A189" s="11" t="s">
        <v>1506</v>
      </c>
      <c r="B189" s="5">
        <v>17550</v>
      </c>
      <c r="C189" s="5">
        <v>92</v>
      </c>
      <c r="D189" s="5">
        <v>43.5</v>
      </c>
      <c r="E189" s="5">
        <v>15.6</v>
      </c>
      <c r="F189" s="5">
        <v>27.9</v>
      </c>
      <c r="G189" s="5" t="s">
        <v>1300</v>
      </c>
      <c r="I189" s="5">
        <v>15800</v>
      </c>
      <c r="J189" s="5">
        <v>117</v>
      </c>
      <c r="K189" s="5">
        <v>687300</v>
      </c>
      <c r="L189" s="5">
        <v>30.4</v>
      </c>
      <c r="M189" s="5">
        <v>1634.7</v>
      </c>
      <c r="N189" s="5">
        <v>6349</v>
      </c>
      <c r="O189" s="5">
        <v>829.6</v>
      </c>
      <c r="P189" s="5">
        <v>4424</v>
      </c>
      <c r="Q189" s="5">
        <v>495.4</v>
      </c>
      <c r="R189" s="5">
        <v>1919</v>
      </c>
      <c r="S189" s="5">
        <v>331.7</v>
      </c>
      <c r="T189" s="5">
        <v>6</v>
      </c>
      <c r="U189" s="5">
        <v>2.6</v>
      </c>
      <c r="V189" s="5">
        <v>57.7</v>
      </c>
      <c r="W189" s="13">
        <v>3.7</v>
      </c>
      <c r="X189" s="13">
        <v>67.3</v>
      </c>
      <c r="Y189" s="13">
        <v>406.6</v>
      </c>
      <c r="Z189" s="13">
        <v>269.8</v>
      </c>
      <c r="AA189" s="1" t="s">
        <v>2347</v>
      </c>
      <c r="AB189" s="1" t="str">
        <f t="shared" si="2"/>
        <v>Staveley UD</v>
      </c>
    </row>
    <row r="190" spans="1:28" x14ac:dyDescent="0.3">
      <c r="A190" s="11" t="s">
        <v>1507</v>
      </c>
      <c r="B190" s="5">
        <v>20500</v>
      </c>
      <c r="C190" s="5">
        <v>88.5</v>
      </c>
      <c r="D190" s="5">
        <v>37</v>
      </c>
      <c r="E190" s="5">
        <v>9</v>
      </c>
      <c r="F190" s="5">
        <v>28</v>
      </c>
      <c r="G190" s="5" t="s">
        <v>1300</v>
      </c>
      <c r="I190" s="5">
        <v>15500</v>
      </c>
      <c r="J190" s="5">
        <v>158.30000000000001</v>
      </c>
      <c r="K190" s="5">
        <v>573500</v>
      </c>
      <c r="L190" s="5">
        <v>41.3</v>
      </c>
      <c r="M190" s="5">
        <v>1676.7</v>
      </c>
      <c r="N190" s="5">
        <v>7553</v>
      </c>
      <c r="O190" s="5">
        <v>981.2</v>
      </c>
      <c r="P190" s="5">
        <v>5203</v>
      </c>
      <c r="Q190" s="5">
        <v>537.5</v>
      </c>
      <c r="R190" s="5">
        <v>2338</v>
      </c>
      <c r="S190" s="5">
        <v>436</v>
      </c>
      <c r="T190" s="5">
        <v>12</v>
      </c>
      <c r="U190" s="5">
        <v>7.7</v>
      </c>
      <c r="V190" s="5">
        <v>141.9</v>
      </c>
      <c r="W190" s="13">
        <v>11.8</v>
      </c>
      <c r="X190" s="13">
        <v>116.1</v>
      </c>
      <c r="Y190" s="13">
        <v>219.2</v>
      </c>
      <c r="Z190" s="13">
        <v>206.5</v>
      </c>
      <c r="AA190" s="1" t="s">
        <v>2347</v>
      </c>
      <c r="AB190" s="1" t="str">
        <f t="shared" si="2"/>
        <v>Swadlincote UD</v>
      </c>
    </row>
    <row r="191" spans="1:28" x14ac:dyDescent="0.3">
      <c r="A191" s="11" t="s">
        <v>1508</v>
      </c>
      <c r="B191" s="5">
        <v>5240</v>
      </c>
      <c r="C191" s="5">
        <v>103</v>
      </c>
      <c r="D191" s="5">
        <v>45</v>
      </c>
      <c r="E191" s="5">
        <v>11.5</v>
      </c>
      <c r="F191" s="5">
        <v>28</v>
      </c>
      <c r="G191" s="5">
        <v>5.5</v>
      </c>
      <c r="I191" s="5">
        <v>3695</v>
      </c>
      <c r="J191" s="5">
        <v>139.19999999999999</v>
      </c>
      <c r="K191" s="5">
        <v>166275</v>
      </c>
      <c r="L191" s="5">
        <v>38.9</v>
      </c>
      <c r="M191" s="5">
        <v>431.5</v>
      </c>
      <c r="N191" s="5">
        <v>1988</v>
      </c>
      <c r="O191" s="5">
        <v>284.5</v>
      </c>
      <c r="P191" s="5">
        <v>1197</v>
      </c>
      <c r="Q191" s="5">
        <v>111.6</v>
      </c>
      <c r="R191" s="5">
        <v>755</v>
      </c>
      <c r="S191" s="5">
        <v>155.4</v>
      </c>
      <c r="T191" s="5">
        <v>36</v>
      </c>
      <c r="U191" s="5">
        <v>17.5</v>
      </c>
      <c r="V191" s="5">
        <v>29.4</v>
      </c>
      <c r="W191" s="13">
        <v>3.6</v>
      </c>
      <c r="X191" s="13">
        <v>25.5</v>
      </c>
      <c r="Y191" s="13">
        <v>43.9</v>
      </c>
      <c r="Z191" s="13">
        <v>44.6</v>
      </c>
      <c r="AA191" s="1" t="s">
        <v>2347</v>
      </c>
      <c r="AB191" s="1" t="str">
        <f t="shared" si="2"/>
        <v>Whaley Bridge UD</v>
      </c>
    </row>
    <row r="192" spans="1:28" x14ac:dyDescent="0.3">
      <c r="A192" s="11" t="s">
        <v>1509</v>
      </c>
      <c r="B192" s="5">
        <v>5140</v>
      </c>
      <c r="C192" s="5">
        <v>85</v>
      </c>
      <c r="D192" s="5">
        <v>35.5</v>
      </c>
      <c r="E192" s="5">
        <v>7.5</v>
      </c>
      <c r="F192" s="5">
        <v>28</v>
      </c>
      <c r="G192" s="5" t="s">
        <v>1300</v>
      </c>
      <c r="I192" s="5">
        <v>4138</v>
      </c>
      <c r="J192" s="5">
        <v>158.30000000000001</v>
      </c>
      <c r="K192" s="5">
        <v>146899</v>
      </c>
      <c r="L192" s="5">
        <v>37.6</v>
      </c>
      <c r="M192" s="5">
        <v>428.5</v>
      </c>
      <c r="N192" s="5">
        <v>1899</v>
      </c>
      <c r="O192" s="5">
        <v>258.89999999999998</v>
      </c>
      <c r="P192" s="5">
        <v>1178</v>
      </c>
      <c r="Q192" s="5">
        <v>114.5</v>
      </c>
      <c r="R192" s="5">
        <v>714</v>
      </c>
      <c r="S192" s="5">
        <v>141.69999999999999</v>
      </c>
      <c r="T192" s="5">
        <v>6</v>
      </c>
      <c r="U192" s="5">
        <v>2.6</v>
      </c>
      <c r="V192" s="5">
        <v>14.9</v>
      </c>
      <c r="W192" s="13">
        <v>0.9</v>
      </c>
      <c r="X192" s="13">
        <v>23.5</v>
      </c>
      <c r="Y192" s="13">
        <v>19.3</v>
      </c>
      <c r="Z192" s="13">
        <v>111.2</v>
      </c>
      <c r="AA192" s="1" t="s">
        <v>2347</v>
      </c>
      <c r="AB192" s="1" t="str">
        <f t="shared" si="2"/>
        <v>Wriksworth UD</v>
      </c>
    </row>
    <row r="193" spans="1:28" x14ac:dyDescent="0.3">
      <c r="A193" s="11" t="s">
        <v>1495</v>
      </c>
      <c r="B193" s="5">
        <v>11970</v>
      </c>
      <c r="C193" s="5">
        <v>83</v>
      </c>
      <c r="D193" s="5">
        <v>35</v>
      </c>
      <c r="E193" s="5">
        <v>7</v>
      </c>
      <c r="F193" s="5">
        <v>28</v>
      </c>
      <c r="H193" s="5">
        <v>35.4</v>
      </c>
      <c r="I193" s="5">
        <v>9300</v>
      </c>
      <c r="J193" s="5">
        <v>199</v>
      </c>
      <c r="K193" s="5">
        <v>329382</v>
      </c>
      <c r="L193" s="5">
        <v>39.9</v>
      </c>
      <c r="M193" s="5">
        <v>960.9</v>
      </c>
      <c r="N193" s="5">
        <v>3961</v>
      </c>
      <c r="O193" s="5">
        <v>679</v>
      </c>
      <c r="P193" s="5">
        <v>1514</v>
      </c>
      <c r="Q193" s="5">
        <v>143.69999999999999</v>
      </c>
      <c r="R193" s="5">
        <v>2334</v>
      </c>
      <c r="S193" s="5">
        <v>471.6</v>
      </c>
      <c r="T193" s="5">
        <v>112</v>
      </c>
      <c r="U193" s="5">
        <v>60.1</v>
      </c>
      <c r="V193" s="5">
        <v>9.6999999999999993</v>
      </c>
      <c r="W193" s="13">
        <v>1</v>
      </c>
      <c r="X193" s="13">
        <v>45.6</v>
      </c>
      <c r="Y193" s="13">
        <v>86.4</v>
      </c>
      <c r="Z193" s="13">
        <v>139.19999999999999</v>
      </c>
      <c r="AA193" s="1" t="s">
        <v>2348</v>
      </c>
      <c r="AB193" s="1" t="str">
        <f t="shared" si="2"/>
        <v>Ashbourne RD</v>
      </c>
    </row>
    <row r="194" spans="1:28" x14ac:dyDescent="0.3">
      <c r="A194" s="11" t="s">
        <v>1510</v>
      </c>
      <c r="B194" s="5">
        <v>18580</v>
      </c>
      <c r="C194" s="5">
        <v>84</v>
      </c>
      <c r="D194" s="5">
        <v>34.299999999999997</v>
      </c>
      <c r="E194" s="5">
        <v>6.3</v>
      </c>
      <c r="F194" s="5">
        <v>28</v>
      </c>
      <c r="H194" s="5">
        <v>35.200000000000003</v>
      </c>
      <c r="I194" s="5">
        <v>17258</v>
      </c>
      <c r="J194" s="5">
        <v>188.1</v>
      </c>
      <c r="K194" s="5">
        <v>608326</v>
      </c>
      <c r="L194" s="5">
        <v>27.3</v>
      </c>
      <c r="M194" s="5">
        <v>1799.7</v>
      </c>
      <c r="N194" s="5">
        <v>7025</v>
      </c>
      <c r="O194" s="5">
        <v>1250.8</v>
      </c>
      <c r="P194" s="5">
        <v>3328</v>
      </c>
      <c r="Q194" s="5">
        <v>332.3</v>
      </c>
      <c r="R194" s="5">
        <v>3204</v>
      </c>
      <c r="S194" s="5">
        <v>667.2</v>
      </c>
      <c r="T194" s="5">
        <v>493</v>
      </c>
      <c r="U194" s="5">
        <v>251.3</v>
      </c>
      <c r="V194" s="5">
        <v>37.6</v>
      </c>
      <c r="W194" s="13">
        <v>2.1</v>
      </c>
      <c r="X194" s="13">
        <v>93.5</v>
      </c>
      <c r="Y194" s="13">
        <v>89.2</v>
      </c>
      <c r="Z194" s="13">
        <v>326.5</v>
      </c>
      <c r="AA194" s="1" t="s">
        <v>2348</v>
      </c>
      <c r="AB194" s="1" t="str">
        <f t="shared" si="2"/>
        <v>bakewell RD</v>
      </c>
    </row>
    <row r="195" spans="1:28" x14ac:dyDescent="0.3">
      <c r="A195" s="11" t="s">
        <v>1497</v>
      </c>
      <c r="B195" s="5">
        <v>24940</v>
      </c>
      <c r="C195" s="5">
        <v>80.5</v>
      </c>
      <c r="D195" s="5">
        <v>34</v>
      </c>
      <c r="E195" s="5">
        <v>6</v>
      </c>
      <c r="F195" s="5">
        <v>28</v>
      </c>
      <c r="H195" s="5">
        <v>34.9</v>
      </c>
      <c r="I195" s="5">
        <v>23828</v>
      </c>
      <c r="J195" s="5">
        <v>180.9</v>
      </c>
      <c r="K195" s="5">
        <v>832632</v>
      </c>
      <c r="L195" s="5">
        <v>23.4</v>
      </c>
      <c r="M195" s="5">
        <v>2580.4</v>
      </c>
      <c r="N195" s="5">
        <v>9237</v>
      </c>
      <c r="O195" s="5">
        <v>1726.9</v>
      </c>
      <c r="P195" s="5">
        <v>3779</v>
      </c>
      <c r="Q195" s="5">
        <v>394.6</v>
      </c>
      <c r="R195" s="5">
        <v>4977</v>
      </c>
      <c r="S195" s="5">
        <v>1081</v>
      </c>
      <c r="T195" s="5">
        <v>481</v>
      </c>
      <c r="U195" s="5">
        <v>251.3</v>
      </c>
      <c r="V195" s="5">
        <v>42.4</v>
      </c>
      <c r="W195" s="13">
        <v>7.4</v>
      </c>
      <c r="X195" s="13">
        <v>139.1</v>
      </c>
      <c r="Y195" s="13">
        <v>356</v>
      </c>
      <c r="Z195" s="13">
        <v>308.60000000000002</v>
      </c>
      <c r="AA195" s="1" t="s">
        <v>2348</v>
      </c>
      <c r="AB195" s="1" t="str">
        <f t="shared" si="2"/>
        <v>Belper RD</v>
      </c>
    </row>
    <row r="196" spans="1:28" x14ac:dyDescent="0.3">
      <c r="A196" s="11" t="s">
        <v>1511</v>
      </c>
      <c r="B196" s="5">
        <v>42060</v>
      </c>
      <c r="C196" s="5">
        <v>71</v>
      </c>
      <c r="D196" s="5">
        <v>31</v>
      </c>
      <c r="E196" s="5">
        <v>3</v>
      </c>
      <c r="F196" s="5">
        <v>28</v>
      </c>
      <c r="H196" s="5">
        <v>33.799999999999997</v>
      </c>
      <c r="I196" s="5">
        <v>23920</v>
      </c>
      <c r="J196" s="5">
        <v>166.8</v>
      </c>
      <c r="K196" s="5">
        <v>809171</v>
      </c>
      <c r="L196" s="5">
        <v>53.2</v>
      </c>
      <c r="M196" s="5">
        <v>2647</v>
      </c>
      <c r="N196" s="5">
        <v>14408</v>
      </c>
      <c r="O196" s="5">
        <v>1762.5</v>
      </c>
      <c r="P196" s="5">
        <v>11100</v>
      </c>
      <c r="Q196" s="5">
        <v>1172.5999999999999</v>
      </c>
      <c r="R196" s="5">
        <v>3300</v>
      </c>
      <c r="S196" s="5">
        <v>585.9</v>
      </c>
      <c r="T196" s="5">
        <v>8</v>
      </c>
      <c r="U196" s="5">
        <v>4</v>
      </c>
      <c r="V196" s="5">
        <v>154.80000000000001</v>
      </c>
      <c r="W196" s="13">
        <v>5</v>
      </c>
      <c r="X196" s="13">
        <v>120.4</v>
      </c>
      <c r="Y196" s="13">
        <v>214.1</v>
      </c>
      <c r="Z196" s="13">
        <v>390.3</v>
      </c>
      <c r="AA196" s="1" t="s">
        <v>2348</v>
      </c>
      <c r="AB196" s="1" t="str">
        <f t="shared" si="2"/>
        <v>Blackwell RD</v>
      </c>
    </row>
    <row r="197" spans="1:28" x14ac:dyDescent="0.3">
      <c r="A197" s="11" t="s">
        <v>1512</v>
      </c>
      <c r="B197" s="5">
        <v>18840</v>
      </c>
      <c r="C197" s="5">
        <v>81.5</v>
      </c>
      <c r="D197" s="5">
        <v>37</v>
      </c>
      <c r="E197" s="5">
        <v>9</v>
      </c>
      <c r="F197" s="5">
        <v>28</v>
      </c>
      <c r="H197" s="5">
        <v>38</v>
      </c>
      <c r="I197" s="5">
        <v>27445</v>
      </c>
      <c r="J197" s="5">
        <v>128.80000000000001</v>
      </c>
      <c r="K197" s="5">
        <v>1043673</v>
      </c>
      <c r="L197" s="5" t="s">
        <v>1300</v>
      </c>
      <c r="M197" s="5">
        <v>2951.2</v>
      </c>
      <c r="N197" s="5">
        <v>7074</v>
      </c>
      <c r="O197" s="5">
        <v>995.2</v>
      </c>
      <c r="P197" s="5">
        <v>4096</v>
      </c>
      <c r="Q197" s="5">
        <v>383.3</v>
      </c>
      <c r="R197" s="5">
        <v>2842</v>
      </c>
      <c r="S197" s="5">
        <v>539.5</v>
      </c>
      <c r="T197" s="5">
        <v>134</v>
      </c>
      <c r="U197" s="5">
        <v>72.2</v>
      </c>
      <c r="V197" s="5">
        <v>62.9</v>
      </c>
      <c r="W197" s="13">
        <v>3.9</v>
      </c>
      <c r="X197" s="13">
        <v>107.7</v>
      </c>
      <c r="Y197" s="13">
        <v>267.3</v>
      </c>
      <c r="Z197" s="13">
        <v>1514.3</v>
      </c>
      <c r="AA197" s="1" t="s">
        <v>2348</v>
      </c>
      <c r="AB197" s="1" t="str">
        <f t="shared" si="2"/>
        <v>Chapel-en-le-Frith RD</v>
      </c>
    </row>
    <row r="198" spans="1:28" x14ac:dyDescent="0.3">
      <c r="A198" s="11" t="s">
        <v>1491</v>
      </c>
      <c r="B198" s="5">
        <v>69070</v>
      </c>
      <c r="C198" s="5">
        <v>82</v>
      </c>
      <c r="D198" s="5">
        <v>35</v>
      </c>
      <c r="E198" s="5">
        <v>7</v>
      </c>
      <c r="F198" s="5">
        <v>28</v>
      </c>
      <c r="G198" s="5" t="s">
        <v>1300</v>
      </c>
      <c r="H198" s="5">
        <v>36.799999999999997</v>
      </c>
      <c r="I198" s="5">
        <v>47290</v>
      </c>
      <c r="J198" s="5">
        <v>159.6</v>
      </c>
      <c r="K198" s="5">
        <v>1737868</v>
      </c>
      <c r="L198" s="5">
        <v>45.6</v>
      </c>
      <c r="M198" s="5">
        <v>5053.8999999999996</v>
      </c>
      <c r="N198" s="5">
        <v>24405</v>
      </c>
      <c r="O198" s="5">
        <v>3504.7</v>
      </c>
      <c r="P198" s="5">
        <v>15731</v>
      </c>
      <c r="Q198" s="5">
        <v>1767.4</v>
      </c>
      <c r="R198" s="5">
        <v>8466</v>
      </c>
      <c r="S198" s="5">
        <v>1626.6</v>
      </c>
      <c r="T198" s="5">
        <v>206</v>
      </c>
      <c r="U198" s="5">
        <v>109.8</v>
      </c>
      <c r="V198" s="5">
        <v>151.30000000000001</v>
      </c>
      <c r="W198" s="13">
        <v>12.2</v>
      </c>
      <c r="X198" s="13">
        <v>237.7</v>
      </c>
      <c r="Y198" s="13">
        <v>471.2</v>
      </c>
      <c r="Z198" s="13">
        <v>676.8</v>
      </c>
      <c r="AA198" s="1" t="s">
        <v>2348</v>
      </c>
      <c r="AB198" s="1" t="str">
        <f t="shared" si="2"/>
        <v>Chesterfield RD</v>
      </c>
    </row>
    <row r="199" spans="1:28" x14ac:dyDescent="0.3">
      <c r="A199" s="11" t="s">
        <v>1513</v>
      </c>
      <c r="B199" s="5">
        <v>19050</v>
      </c>
      <c r="C199" s="5">
        <v>79</v>
      </c>
      <c r="D199" s="5">
        <v>33.5</v>
      </c>
      <c r="E199" s="5">
        <v>5.5</v>
      </c>
      <c r="F199" s="5">
        <v>28</v>
      </c>
      <c r="G199" s="5" t="s">
        <v>1300</v>
      </c>
      <c r="H199" s="5">
        <v>34.9</v>
      </c>
      <c r="I199" s="5">
        <v>11535</v>
      </c>
      <c r="J199" s="5">
        <v>154.6</v>
      </c>
      <c r="K199" s="5">
        <v>402716</v>
      </c>
      <c r="L199" s="5">
        <v>51.1</v>
      </c>
      <c r="M199" s="5">
        <v>1244.8</v>
      </c>
      <c r="N199" s="5">
        <v>6755</v>
      </c>
      <c r="O199" s="5">
        <v>830.3</v>
      </c>
      <c r="P199" s="5">
        <v>5043</v>
      </c>
      <c r="Q199" s="5">
        <v>525.5</v>
      </c>
      <c r="R199" s="5">
        <v>1703</v>
      </c>
      <c r="S199" s="5">
        <v>300.3</v>
      </c>
      <c r="T199" s="5">
        <v>9</v>
      </c>
      <c r="U199" s="5">
        <v>4.5</v>
      </c>
      <c r="V199" s="5">
        <v>70.099999999999994</v>
      </c>
      <c r="W199" s="13">
        <v>1.1000000000000001</v>
      </c>
      <c r="X199" s="13">
        <v>61.4</v>
      </c>
      <c r="Y199" s="13">
        <v>16.7</v>
      </c>
      <c r="Z199" s="13">
        <v>265.2</v>
      </c>
      <c r="AA199" s="1" t="s">
        <v>2348</v>
      </c>
      <c r="AB199" s="1" t="str">
        <f t="shared" si="2"/>
        <v>Clowne RD</v>
      </c>
    </row>
    <row r="200" spans="1:28" x14ac:dyDescent="0.3">
      <c r="A200" s="11" t="s">
        <v>1514</v>
      </c>
      <c r="B200" s="5">
        <v>32480</v>
      </c>
      <c r="C200" s="5">
        <v>81.5</v>
      </c>
      <c r="D200" s="5">
        <v>36</v>
      </c>
      <c r="E200" s="5">
        <v>7.6</v>
      </c>
      <c r="F200" s="5">
        <v>28</v>
      </c>
      <c r="G200" s="5">
        <v>0.4</v>
      </c>
      <c r="H200" s="5">
        <v>36.5</v>
      </c>
      <c r="I200" s="5">
        <v>48182</v>
      </c>
      <c r="J200" s="5">
        <v>152.69999999999999</v>
      </c>
      <c r="K200" s="5">
        <v>1757647</v>
      </c>
      <c r="L200" s="5" t="s">
        <v>1300</v>
      </c>
      <c r="M200" s="5">
        <v>4837.1000000000004</v>
      </c>
      <c r="N200" s="5">
        <v>10844</v>
      </c>
      <c r="O200" s="5">
        <v>1902.9</v>
      </c>
      <c r="P200" s="5">
        <v>3826</v>
      </c>
      <c r="Q200" s="5">
        <v>399.3</v>
      </c>
      <c r="R200" s="5">
        <v>6850</v>
      </c>
      <c r="S200" s="5">
        <v>1412.7</v>
      </c>
      <c r="T200" s="5">
        <v>163</v>
      </c>
      <c r="U200" s="5">
        <v>85.3</v>
      </c>
      <c r="V200" s="5">
        <v>70.2</v>
      </c>
      <c r="W200" s="13">
        <v>7.4</v>
      </c>
      <c r="X200" s="13">
        <v>193.6</v>
      </c>
      <c r="Y200" s="13">
        <v>193.6</v>
      </c>
      <c r="Z200" s="13">
        <v>2306.6</v>
      </c>
      <c r="AA200" s="1" t="s">
        <v>2348</v>
      </c>
      <c r="AB200" s="1" t="str">
        <f t="shared" si="2"/>
        <v>Repton  RD</v>
      </c>
    </row>
    <row r="201" spans="1:28" x14ac:dyDescent="0.3">
      <c r="A201" s="11" t="s">
        <v>1515</v>
      </c>
      <c r="B201" s="5">
        <v>40410</v>
      </c>
      <c r="C201" s="5">
        <v>81.5</v>
      </c>
      <c r="D201" s="5">
        <v>35</v>
      </c>
      <c r="E201" s="5">
        <v>7</v>
      </c>
      <c r="F201" s="5">
        <v>28</v>
      </c>
      <c r="G201" s="5" t="s">
        <v>1300</v>
      </c>
      <c r="H201" s="5">
        <v>35.700000000000003</v>
      </c>
      <c r="I201" s="5">
        <v>42001</v>
      </c>
      <c r="J201" s="5">
        <v>150.19999999999999</v>
      </c>
      <c r="K201" s="5">
        <v>1498788</v>
      </c>
      <c r="L201" s="5">
        <v>18.8</v>
      </c>
      <c r="M201" s="5">
        <v>4362.8999999999996</v>
      </c>
      <c r="N201" s="5">
        <v>14312</v>
      </c>
      <c r="O201" s="5">
        <v>2542.5</v>
      </c>
      <c r="P201" s="5">
        <v>4968</v>
      </c>
      <c r="Q201" s="5">
        <v>553.70000000000005</v>
      </c>
      <c r="R201" s="5">
        <v>9182</v>
      </c>
      <c r="S201" s="5">
        <v>1905.9</v>
      </c>
      <c r="T201" s="5">
        <v>159</v>
      </c>
      <c r="U201" s="5">
        <v>79.2</v>
      </c>
      <c r="V201" s="5">
        <v>101.7</v>
      </c>
      <c r="W201" s="13">
        <v>2.1</v>
      </c>
      <c r="X201" s="13">
        <v>268.5</v>
      </c>
      <c r="Y201" s="13">
        <v>268.5</v>
      </c>
      <c r="Z201" s="13">
        <v>567</v>
      </c>
      <c r="AA201" s="1" t="s">
        <v>2348</v>
      </c>
      <c r="AB201" s="1" t="str">
        <f t="shared" si="2"/>
        <v>South East Derbyshire RD</v>
      </c>
    </row>
    <row r="202" spans="1:28" x14ac:dyDescent="0.3">
      <c r="A202" s="11" t="s">
        <v>1516</v>
      </c>
      <c r="W202" s="13"/>
    </row>
    <row r="203" spans="1:28" x14ac:dyDescent="0.3">
      <c r="A203" s="11" t="s">
        <v>1362</v>
      </c>
      <c r="C203" s="5">
        <v>53</v>
      </c>
      <c r="D203" s="5">
        <v>21.2</v>
      </c>
      <c r="I203" s="5">
        <v>431545</v>
      </c>
      <c r="J203" s="5">
        <v>164.4</v>
      </c>
      <c r="K203" s="5">
        <v>9148754</v>
      </c>
      <c r="L203" s="5">
        <v>31.3</v>
      </c>
      <c r="W203" s="13"/>
    </row>
    <row r="204" spans="1:28" x14ac:dyDescent="0.3">
      <c r="A204" s="11" t="s">
        <v>1404</v>
      </c>
      <c r="B204" s="5">
        <v>459280</v>
      </c>
      <c r="H204" s="5">
        <v>33.200000000000003</v>
      </c>
      <c r="I204" s="5">
        <v>424186</v>
      </c>
      <c r="J204" s="5">
        <v>159.6</v>
      </c>
      <c r="K204" s="5">
        <v>14084516</v>
      </c>
      <c r="M204" s="5">
        <v>43936.9</v>
      </c>
      <c r="N204" s="5">
        <v>171476</v>
      </c>
      <c r="O204" s="5">
        <v>27855</v>
      </c>
      <c r="P204" s="5">
        <v>77330</v>
      </c>
      <c r="Q204" s="5">
        <v>8469.4</v>
      </c>
      <c r="R204" s="5">
        <v>92505</v>
      </c>
      <c r="S204" s="5">
        <v>18604.8</v>
      </c>
      <c r="T204" s="5">
        <v>1412</v>
      </c>
      <c r="U204" s="5">
        <v>696.6</v>
      </c>
      <c r="V204" s="5">
        <v>3709.1</v>
      </c>
      <c r="W204" s="13">
        <v>387.3</v>
      </c>
      <c r="X204" s="13">
        <v>4083.4</v>
      </c>
      <c r="Y204" s="13">
        <v>2605.4</v>
      </c>
      <c r="Z204" s="13">
        <v>5296.6</v>
      </c>
    </row>
    <row r="205" spans="1:28" x14ac:dyDescent="0.3">
      <c r="A205" s="11" t="s">
        <v>1517</v>
      </c>
      <c r="B205" s="5">
        <v>17860</v>
      </c>
      <c r="C205" s="5">
        <v>85</v>
      </c>
      <c r="D205" s="5">
        <v>36</v>
      </c>
      <c r="E205" s="5">
        <v>12.6</v>
      </c>
      <c r="F205" s="5">
        <v>22.7</v>
      </c>
      <c r="G205" s="5">
        <v>0.7</v>
      </c>
      <c r="I205" s="5">
        <v>21646</v>
      </c>
      <c r="J205" s="5">
        <v>151.1</v>
      </c>
      <c r="K205" s="5">
        <v>779256</v>
      </c>
      <c r="L205" s="5">
        <v>6.8</v>
      </c>
      <c r="M205" s="5">
        <v>2282.1</v>
      </c>
      <c r="N205" s="5">
        <v>5965</v>
      </c>
      <c r="O205" s="5">
        <v>905</v>
      </c>
      <c r="P205" s="5">
        <v>3533</v>
      </c>
      <c r="Q205" s="5">
        <v>422.9</v>
      </c>
      <c r="R205" s="5">
        <v>2408</v>
      </c>
      <c r="S205" s="5">
        <v>475.1</v>
      </c>
      <c r="T205" s="5">
        <v>12</v>
      </c>
      <c r="U205" s="5">
        <v>5.2</v>
      </c>
      <c r="V205" s="5">
        <v>458.6</v>
      </c>
      <c r="W205" s="13">
        <v>57.8</v>
      </c>
      <c r="X205" s="13">
        <v>244.9</v>
      </c>
      <c r="Y205" s="13">
        <v>329.1</v>
      </c>
      <c r="Z205" s="13">
        <v>286.60000000000002</v>
      </c>
      <c r="AA205" s="1" t="s">
        <v>2346</v>
      </c>
      <c r="AB205" s="1" t="str">
        <f t="shared" ref="AB205:AB265" si="3">_xlfn.CONCAT(A205," ",AA205)</f>
        <v>Barnstaple MB</v>
      </c>
    </row>
    <row r="206" spans="1:28" x14ac:dyDescent="0.3">
      <c r="A206" s="11" t="s">
        <v>1518</v>
      </c>
      <c r="B206" s="5">
        <v>11960</v>
      </c>
      <c r="C206" s="5">
        <v>85.5</v>
      </c>
      <c r="D206" s="5">
        <v>34.799999999999997</v>
      </c>
      <c r="E206" s="5">
        <v>12.9</v>
      </c>
      <c r="F206" s="5">
        <v>21</v>
      </c>
      <c r="G206" s="5">
        <v>0.4</v>
      </c>
      <c r="I206" s="5">
        <v>10200</v>
      </c>
      <c r="J206" s="5">
        <v>148.80000000000001</v>
      </c>
      <c r="K206" s="5">
        <v>354960</v>
      </c>
      <c r="L206" s="5">
        <v>32.1</v>
      </c>
      <c r="M206" s="5">
        <v>1082</v>
      </c>
      <c r="N206" s="5">
        <v>4281</v>
      </c>
      <c r="O206" s="5">
        <v>562.29999999999995</v>
      </c>
      <c r="P206" s="5">
        <v>3280</v>
      </c>
      <c r="Q206" s="5">
        <v>378.7</v>
      </c>
      <c r="R206" s="5">
        <v>995</v>
      </c>
      <c r="S206" s="5">
        <v>182</v>
      </c>
      <c r="T206" s="5">
        <v>3</v>
      </c>
      <c r="U206" s="5">
        <v>1.4</v>
      </c>
      <c r="V206" s="5">
        <v>160.19999999999999</v>
      </c>
      <c r="W206" s="13">
        <v>21.6</v>
      </c>
      <c r="X206" s="13">
        <v>91.3</v>
      </c>
      <c r="Y206" s="13">
        <v>106.9</v>
      </c>
      <c r="Z206" s="13">
        <v>140.1</v>
      </c>
      <c r="AA206" s="1" t="s">
        <v>2346</v>
      </c>
      <c r="AB206" s="1" t="str">
        <f t="shared" si="3"/>
        <v>Bideford MB</v>
      </c>
    </row>
    <row r="207" spans="1:28" x14ac:dyDescent="0.3">
      <c r="A207" s="11" t="s">
        <v>1519</v>
      </c>
      <c r="B207" s="5">
        <v>6800</v>
      </c>
      <c r="C207" s="5">
        <v>85.5</v>
      </c>
      <c r="D207" s="5">
        <v>34</v>
      </c>
      <c r="E207" s="5">
        <v>11</v>
      </c>
      <c r="F207" s="5">
        <v>23</v>
      </c>
      <c r="G207" s="5" t="s">
        <v>1300</v>
      </c>
      <c r="I207" s="5">
        <v>6550</v>
      </c>
      <c r="J207" s="5">
        <v>184.8</v>
      </c>
      <c r="K207" s="5">
        <v>222700</v>
      </c>
      <c r="L207" s="5">
        <v>28.3</v>
      </c>
      <c r="M207" s="5">
        <v>651.20000000000005</v>
      </c>
      <c r="N207" s="5">
        <v>2597</v>
      </c>
      <c r="O207" s="5">
        <v>412.4</v>
      </c>
      <c r="P207" s="5">
        <v>1480</v>
      </c>
      <c r="Q207" s="5">
        <v>172.5</v>
      </c>
      <c r="R207" s="5">
        <v>1081</v>
      </c>
      <c r="S207" s="5">
        <v>218.3</v>
      </c>
      <c r="T207" s="5">
        <v>35</v>
      </c>
      <c r="U207" s="5">
        <v>17.3</v>
      </c>
      <c r="V207" s="5">
        <v>78.599999999999994</v>
      </c>
      <c r="W207" s="13">
        <v>4.8</v>
      </c>
      <c r="X207" s="13">
        <v>56</v>
      </c>
      <c r="Y207" s="13">
        <v>18.3</v>
      </c>
      <c r="Z207" s="13">
        <v>81</v>
      </c>
      <c r="AA207" s="1" t="s">
        <v>2346</v>
      </c>
      <c r="AB207" s="1" t="str">
        <f t="shared" si="3"/>
        <v>Dartmouth MB</v>
      </c>
    </row>
    <row r="208" spans="1:28" x14ac:dyDescent="0.3">
      <c r="A208" s="11" t="s">
        <v>1520</v>
      </c>
      <c r="B208" s="5">
        <v>3440</v>
      </c>
      <c r="C208" s="5">
        <v>90.5</v>
      </c>
      <c r="D208" s="5">
        <v>38</v>
      </c>
      <c r="E208" s="5">
        <v>14.5</v>
      </c>
      <c r="F208" s="5">
        <v>23</v>
      </c>
      <c r="G208" s="5">
        <v>0.5</v>
      </c>
      <c r="I208" s="5">
        <v>3160</v>
      </c>
      <c r="J208" s="5">
        <v>153.80000000000001</v>
      </c>
      <c r="K208" s="5">
        <v>120080</v>
      </c>
      <c r="L208" s="5">
        <v>32.799999999999997</v>
      </c>
      <c r="M208" s="5">
        <v>307.60000000000002</v>
      </c>
      <c r="N208" s="5">
        <v>1257</v>
      </c>
      <c r="O208" s="5">
        <v>133.69999999999999</v>
      </c>
      <c r="P208" s="5">
        <v>1062</v>
      </c>
      <c r="Q208" s="5">
        <v>97.5</v>
      </c>
      <c r="R208" s="5">
        <v>194</v>
      </c>
      <c r="S208" s="5">
        <v>35.4</v>
      </c>
      <c r="T208" s="5">
        <v>1</v>
      </c>
      <c r="U208" s="5">
        <v>0.7</v>
      </c>
      <c r="V208" s="5">
        <v>20.5</v>
      </c>
      <c r="W208" s="13">
        <v>1</v>
      </c>
      <c r="X208" s="13">
        <v>20.100000000000001</v>
      </c>
      <c r="Y208" s="13">
        <v>95.3</v>
      </c>
      <c r="Z208" s="13">
        <v>37.1</v>
      </c>
      <c r="AA208" s="1" t="s">
        <v>2346</v>
      </c>
      <c r="AB208" s="1" t="str">
        <f t="shared" si="3"/>
        <v>Gt.Torrington MB</v>
      </c>
    </row>
    <row r="209" spans="1:28" x14ac:dyDescent="0.3">
      <c r="A209" s="11" t="s">
        <v>1521</v>
      </c>
      <c r="B209" s="5">
        <v>5460</v>
      </c>
      <c r="C209" s="5">
        <v>85</v>
      </c>
      <c r="D209" s="5">
        <v>33</v>
      </c>
      <c r="E209" s="5">
        <v>10</v>
      </c>
      <c r="F209" s="5">
        <v>23</v>
      </c>
      <c r="G209" s="5" t="s">
        <v>1300</v>
      </c>
      <c r="I209" s="5">
        <v>5850</v>
      </c>
      <c r="J209" s="5">
        <v>137.80000000000001</v>
      </c>
      <c r="K209" s="5">
        <v>193050</v>
      </c>
      <c r="L209" s="5">
        <v>21.6</v>
      </c>
      <c r="M209" s="5">
        <v>576.9</v>
      </c>
      <c r="N209" s="5">
        <v>1809</v>
      </c>
      <c r="O209" s="5">
        <v>294.89999999999998</v>
      </c>
      <c r="P209" s="5">
        <v>860</v>
      </c>
      <c r="Q209" s="5">
        <v>97.7</v>
      </c>
      <c r="R209" s="5">
        <v>943</v>
      </c>
      <c r="S209" s="5">
        <v>184.8</v>
      </c>
      <c r="T209" s="5">
        <v>1</v>
      </c>
      <c r="U209" s="5">
        <v>0.4</v>
      </c>
      <c r="V209" s="5">
        <v>86.4</v>
      </c>
      <c r="W209" s="13">
        <v>10.9</v>
      </c>
      <c r="X209" s="13">
        <v>48.6</v>
      </c>
      <c r="Y209" s="13">
        <v>57.3</v>
      </c>
      <c r="Z209" s="13">
        <v>79.099999999999994</v>
      </c>
      <c r="AA209" s="1" t="s">
        <v>2346</v>
      </c>
      <c r="AB209" s="1" t="str">
        <f t="shared" si="3"/>
        <v>Honiton MB</v>
      </c>
    </row>
    <row r="210" spans="1:28" x14ac:dyDescent="0.3">
      <c r="A210" s="11" t="s">
        <v>1522</v>
      </c>
      <c r="B210" s="5">
        <v>4060</v>
      </c>
      <c r="C210" s="5">
        <v>79</v>
      </c>
      <c r="D210" s="5">
        <v>33</v>
      </c>
      <c r="E210" s="5">
        <v>9.3000000000000007</v>
      </c>
      <c r="F210" s="5">
        <v>23</v>
      </c>
      <c r="G210" s="5">
        <v>0.7</v>
      </c>
      <c r="I210" s="5">
        <v>3252</v>
      </c>
      <c r="J210" s="5">
        <v>148.1</v>
      </c>
      <c r="K210" s="5">
        <v>107316</v>
      </c>
      <c r="L210" s="5">
        <v>34.799999999999997</v>
      </c>
      <c r="M210" s="5">
        <v>352.2</v>
      </c>
      <c r="N210" s="5">
        <v>1448</v>
      </c>
      <c r="O210" s="5">
        <v>200.8</v>
      </c>
      <c r="P210" s="5">
        <v>908</v>
      </c>
      <c r="Q210" s="5">
        <v>95.1</v>
      </c>
      <c r="R210" s="5">
        <v>539</v>
      </c>
      <c r="S210" s="5">
        <v>105.1</v>
      </c>
      <c r="T210" s="5">
        <v>1</v>
      </c>
      <c r="U210" s="5">
        <v>0.5</v>
      </c>
      <c r="V210" s="5">
        <v>35</v>
      </c>
      <c r="W210" s="13">
        <v>8.6999999999999993</v>
      </c>
      <c r="X210" s="13">
        <v>29</v>
      </c>
      <c r="Y210" s="13">
        <v>14.2</v>
      </c>
      <c r="Z210" s="13">
        <v>64.400000000000006</v>
      </c>
      <c r="AA210" s="1" t="s">
        <v>2346</v>
      </c>
      <c r="AB210" s="1" t="str">
        <f t="shared" si="3"/>
        <v>Okehampton MB</v>
      </c>
    </row>
    <row r="211" spans="1:28" x14ac:dyDescent="0.3">
      <c r="A211" s="11" t="s">
        <v>1523</v>
      </c>
      <c r="B211" s="5">
        <v>15860</v>
      </c>
      <c r="C211" s="5">
        <v>91</v>
      </c>
      <c r="D211" s="5">
        <v>36</v>
      </c>
      <c r="E211" s="5">
        <v>12.2</v>
      </c>
      <c r="F211" s="5">
        <v>23</v>
      </c>
      <c r="G211" s="5">
        <v>0.8</v>
      </c>
      <c r="I211" s="5">
        <v>15600</v>
      </c>
      <c r="J211" s="5">
        <v>158.6</v>
      </c>
      <c r="K211" s="5">
        <v>561600</v>
      </c>
      <c r="L211" s="5">
        <v>22.3</v>
      </c>
      <c r="M211" s="5">
        <v>1664</v>
      </c>
      <c r="N211" s="5">
        <v>5611</v>
      </c>
      <c r="O211" s="5">
        <v>863.1</v>
      </c>
      <c r="P211" s="5">
        <v>2685</v>
      </c>
      <c r="Q211" s="5">
        <v>300.10000000000002</v>
      </c>
      <c r="R211" s="5">
        <v>2911</v>
      </c>
      <c r="S211" s="5">
        <v>556</v>
      </c>
      <c r="T211" s="5">
        <v>14</v>
      </c>
      <c r="U211" s="5">
        <v>6.9</v>
      </c>
      <c r="V211" s="5">
        <v>233.2</v>
      </c>
      <c r="W211" s="13">
        <v>20.7</v>
      </c>
      <c r="X211" s="13">
        <v>80.599999999999994</v>
      </c>
      <c r="Y211" s="13">
        <v>257.3</v>
      </c>
      <c r="Z211" s="13">
        <v>209</v>
      </c>
      <c r="AA211" s="1" t="s">
        <v>2346</v>
      </c>
      <c r="AB211" s="1" t="str">
        <f t="shared" si="3"/>
        <v>Tiverton MB</v>
      </c>
    </row>
    <row r="212" spans="1:28" x14ac:dyDescent="0.3">
      <c r="A212" s="11" t="s">
        <v>1524</v>
      </c>
      <c r="B212" s="5">
        <v>5800</v>
      </c>
      <c r="C212" s="5">
        <v>95</v>
      </c>
      <c r="D212" s="5">
        <v>38</v>
      </c>
      <c r="E212" s="5">
        <v>15</v>
      </c>
      <c r="F212" s="5">
        <v>23</v>
      </c>
      <c r="G212" s="5" t="s">
        <v>1300</v>
      </c>
      <c r="I212" s="5">
        <v>6500</v>
      </c>
      <c r="J212" s="5">
        <v>180.1</v>
      </c>
      <c r="K212" s="5">
        <v>247000</v>
      </c>
      <c r="L212" s="5">
        <v>12.9</v>
      </c>
      <c r="M212" s="5">
        <v>671.8</v>
      </c>
      <c r="N212" s="5">
        <v>2133</v>
      </c>
      <c r="O212" s="5">
        <v>328.7</v>
      </c>
      <c r="P212" s="5">
        <v>1164</v>
      </c>
      <c r="Q212" s="5">
        <v>138.19999999999999</v>
      </c>
      <c r="R212" s="5">
        <v>961</v>
      </c>
      <c r="S212" s="5">
        <v>187.1</v>
      </c>
      <c r="T212" s="5">
        <v>6</v>
      </c>
      <c r="U212" s="5">
        <v>2.7</v>
      </c>
      <c r="V212" s="5">
        <v>104.3</v>
      </c>
      <c r="W212" s="13">
        <v>17.5</v>
      </c>
      <c r="X212" s="13">
        <v>69.2</v>
      </c>
      <c r="Y212" s="13">
        <v>80.2</v>
      </c>
      <c r="Z212" s="13">
        <v>71.8</v>
      </c>
      <c r="AA212" s="1" t="s">
        <v>2346</v>
      </c>
      <c r="AB212" s="1" t="str">
        <f t="shared" si="3"/>
        <v>Totnes MB</v>
      </c>
    </row>
    <row r="213" spans="1:28" x14ac:dyDescent="0.3">
      <c r="A213" s="11" t="s">
        <v>1525</v>
      </c>
      <c r="B213" s="5">
        <v>3490</v>
      </c>
      <c r="C213" s="5">
        <v>94</v>
      </c>
      <c r="D213" s="5">
        <v>36</v>
      </c>
      <c r="E213" s="5">
        <v>13</v>
      </c>
      <c r="F213" s="5">
        <v>23</v>
      </c>
      <c r="G213" s="5" t="s">
        <v>1300</v>
      </c>
      <c r="I213" s="5">
        <v>2676</v>
      </c>
      <c r="J213" s="5">
        <v>167.6</v>
      </c>
      <c r="K213" s="5">
        <v>96336</v>
      </c>
      <c r="L213" s="5">
        <v>33.9</v>
      </c>
      <c r="M213" s="5">
        <v>306.7</v>
      </c>
      <c r="N213" s="5">
        <v>1274</v>
      </c>
      <c r="O213" s="5">
        <v>202.3</v>
      </c>
      <c r="P213" s="5">
        <v>721</v>
      </c>
      <c r="Q213" s="5">
        <v>88</v>
      </c>
      <c r="R213" s="5">
        <v>540</v>
      </c>
      <c r="S213" s="5">
        <v>107.9</v>
      </c>
      <c r="T213" s="5">
        <v>13</v>
      </c>
      <c r="U213" s="5">
        <v>6.4</v>
      </c>
      <c r="V213" s="5">
        <v>2.8</v>
      </c>
      <c r="W213" s="13">
        <v>1.9</v>
      </c>
      <c r="X213" s="13">
        <v>25.9</v>
      </c>
      <c r="Y213" s="13">
        <v>5.6</v>
      </c>
      <c r="Z213" s="13">
        <v>47.3</v>
      </c>
      <c r="AA213" s="1" t="s">
        <v>2347</v>
      </c>
      <c r="AB213" s="1" t="str">
        <f t="shared" si="3"/>
        <v>Ashburton UD</v>
      </c>
    </row>
    <row r="214" spans="1:28" x14ac:dyDescent="0.3">
      <c r="A214" s="11" t="s">
        <v>1526</v>
      </c>
      <c r="B214" s="5">
        <v>2680</v>
      </c>
      <c r="C214" s="5">
        <v>79.5</v>
      </c>
      <c r="D214" s="5">
        <v>33</v>
      </c>
      <c r="E214" s="5">
        <v>10</v>
      </c>
      <c r="F214" s="5">
        <v>23</v>
      </c>
      <c r="G214" s="5" t="s">
        <v>1300</v>
      </c>
      <c r="I214" s="5">
        <v>2570</v>
      </c>
      <c r="J214" s="5">
        <v>156.5</v>
      </c>
      <c r="K214" s="5">
        <v>84810</v>
      </c>
      <c r="L214" s="5">
        <v>21.2</v>
      </c>
      <c r="M214" s="5">
        <v>286.2</v>
      </c>
      <c r="N214" s="5">
        <v>1124</v>
      </c>
      <c r="O214" s="5">
        <v>153.1</v>
      </c>
      <c r="P214" s="5">
        <v>752</v>
      </c>
      <c r="Q214" s="5">
        <v>78.099999999999994</v>
      </c>
      <c r="R214" s="5">
        <v>368</v>
      </c>
      <c r="S214" s="5">
        <v>73.099999999999994</v>
      </c>
      <c r="T214" s="5">
        <v>4</v>
      </c>
      <c r="U214" s="5">
        <v>1.9</v>
      </c>
      <c r="V214" s="5">
        <v>21.1</v>
      </c>
      <c r="W214" s="13">
        <v>0.3</v>
      </c>
      <c r="X214" s="5">
        <v>22</v>
      </c>
      <c r="Y214" s="5">
        <v>50.8</v>
      </c>
      <c r="Z214" s="5">
        <v>39</v>
      </c>
      <c r="AA214" s="1" t="s">
        <v>2347</v>
      </c>
      <c r="AB214" s="1" t="str">
        <f t="shared" si="3"/>
        <v>Buckfastleigh UD</v>
      </c>
    </row>
    <row r="215" spans="1:28" x14ac:dyDescent="0.3">
      <c r="A215" s="11" t="s">
        <v>1527</v>
      </c>
      <c r="B215" s="5">
        <v>4200</v>
      </c>
      <c r="C215" s="5">
        <v>75.5</v>
      </c>
      <c r="D215" s="5">
        <v>35</v>
      </c>
      <c r="E215" s="5">
        <v>12</v>
      </c>
      <c r="F215" s="5">
        <v>23</v>
      </c>
      <c r="G215" s="5" t="s">
        <v>1300</v>
      </c>
      <c r="I215" s="5">
        <v>5465</v>
      </c>
      <c r="J215" s="5">
        <v>93.8</v>
      </c>
      <c r="K215" s="5">
        <v>191275</v>
      </c>
      <c r="L215" s="5" t="s">
        <v>1300</v>
      </c>
      <c r="M215" s="5">
        <v>565.1</v>
      </c>
      <c r="N215" s="5">
        <v>1903</v>
      </c>
      <c r="O215" s="5">
        <v>428.8</v>
      </c>
      <c r="P215" s="5">
        <v>400</v>
      </c>
      <c r="Q215" s="5">
        <v>53.6</v>
      </c>
      <c r="R215" s="5">
        <v>1446</v>
      </c>
      <c r="S215" s="5">
        <v>349.4</v>
      </c>
      <c r="T215" s="5">
        <v>56</v>
      </c>
      <c r="U215" s="5">
        <v>25.8</v>
      </c>
      <c r="V215" s="5">
        <v>46</v>
      </c>
      <c r="W215" s="13">
        <v>2.6</v>
      </c>
      <c r="X215" s="5">
        <v>45</v>
      </c>
      <c r="Y215" s="5">
        <v>6.5</v>
      </c>
      <c r="Z215" s="5">
        <v>36.200000000000003</v>
      </c>
      <c r="AA215" s="1" t="s">
        <v>2347</v>
      </c>
      <c r="AB215" s="1" t="str">
        <f t="shared" si="3"/>
        <v>Budleigh Salterton UD</v>
      </c>
    </row>
    <row r="216" spans="1:28" x14ac:dyDescent="0.3">
      <c r="A216" s="11" t="s">
        <v>1528</v>
      </c>
      <c r="B216" s="5">
        <v>5500</v>
      </c>
      <c r="C216" s="5">
        <v>92</v>
      </c>
      <c r="D216" s="5">
        <v>40</v>
      </c>
      <c r="E216" s="5">
        <v>16</v>
      </c>
      <c r="F216" s="5">
        <v>23</v>
      </c>
      <c r="G216" s="5">
        <v>1</v>
      </c>
      <c r="I216" s="5">
        <v>5800</v>
      </c>
      <c r="J216" s="5">
        <v>140.5</v>
      </c>
      <c r="K216" s="5">
        <v>232000</v>
      </c>
      <c r="L216" s="5">
        <v>20</v>
      </c>
      <c r="M216" s="5">
        <v>597</v>
      </c>
      <c r="N216" s="5">
        <v>2025</v>
      </c>
      <c r="O216" s="5">
        <v>321.89999999999998</v>
      </c>
      <c r="P216" s="5">
        <v>985</v>
      </c>
      <c r="Q216" s="5">
        <v>101.8</v>
      </c>
      <c r="R216" s="5">
        <v>1032</v>
      </c>
      <c r="S216" s="5">
        <v>216.4</v>
      </c>
      <c r="T216" s="5">
        <v>8</v>
      </c>
      <c r="U216" s="5">
        <v>3.7</v>
      </c>
      <c r="V216" s="5">
        <v>50.5</v>
      </c>
      <c r="W216" s="13">
        <v>6</v>
      </c>
      <c r="X216" s="5">
        <v>50.3</v>
      </c>
      <c r="Y216" s="5">
        <v>83.3</v>
      </c>
      <c r="Z216" s="5">
        <v>84.9</v>
      </c>
      <c r="AA216" s="1" t="s">
        <v>2347</v>
      </c>
      <c r="AB216" s="1" t="str">
        <f t="shared" si="3"/>
        <v>Crediton UD</v>
      </c>
    </row>
    <row r="217" spans="1:28" x14ac:dyDescent="0.3">
      <c r="A217" s="11" t="s">
        <v>1529</v>
      </c>
      <c r="B217" s="5">
        <v>9710</v>
      </c>
      <c r="C217" s="5">
        <v>82</v>
      </c>
      <c r="D217" s="5">
        <v>34.799999999999997</v>
      </c>
      <c r="E217" s="5">
        <v>11.8</v>
      </c>
      <c r="F217" s="5">
        <v>23</v>
      </c>
      <c r="G217" s="5" t="s">
        <v>1300</v>
      </c>
      <c r="I217" s="5">
        <v>10325</v>
      </c>
      <c r="J217" s="5">
        <v>181.6</v>
      </c>
      <c r="K217" s="5">
        <v>359310</v>
      </c>
      <c r="L217" s="5">
        <v>20.5</v>
      </c>
      <c r="M217" s="5">
        <v>1029.5</v>
      </c>
      <c r="N217" s="5">
        <v>3351</v>
      </c>
      <c r="O217" s="5">
        <v>638</v>
      </c>
      <c r="P217" s="5">
        <v>1181</v>
      </c>
      <c r="Q217" s="5">
        <v>137.6</v>
      </c>
      <c r="R217" s="5">
        <v>2123</v>
      </c>
      <c r="S217" s="5">
        <v>484.7</v>
      </c>
      <c r="T217" s="5">
        <v>26</v>
      </c>
      <c r="U217" s="5">
        <v>14</v>
      </c>
      <c r="V217" s="5">
        <v>98.1</v>
      </c>
      <c r="W217" s="13">
        <v>8</v>
      </c>
      <c r="X217" s="5">
        <v>159.1</v>
      </c>
      <c r="Y217" s="5">
        <v>13.1</v>
      </c>
      <c r="Z217" s="5">
        <v>113.2</v>
      </c>
      <c r="AA217" s="1" t="s">
        <v>2347</v>
      </c>
      <c r="AB217" s="1" t="str">
        <f t="shared" si="3"/>
        <v>Dawlish UD</v>
      </c>
    </row>
    <row r="218" spans="1:28" x14ac:dyDescent="0.3">
      <c r="A218" s="11" t="s">
        <v>1530</v>
      </c>
      <c r="B218" s="5">
        <v>26120</v>
      </c>
      <c r="C218" s="5">
        <v>86.5</v>
      </c>
      <c r="D218" s="5">
        <v>34</v>
      </c>
      <c r="E218" s="5">
        <v>11</v>
      </c>
      <c r="F218" s="5">
        <v>23</v>
      </c>
      <c r="G218" s="5" t="s">
        <v>1300</v>
      </c>
      <c r="I218" s="5">
        <v>28200</v>
      </c>
      <c r="J218" s="5">
        <v>131.1</v>
      </c>
      <c r="K218" s="5">
        <v>958800</v>
      </c>
      <c r="L218" s="5">
        <v>19.2</v>
      </c>
      <c r="M218" s="5">
        <v>2840.8</v>
      </c>
      <c r="N218" s="5">
        <v>10073</v>
      </c>
      <c r="O218" s="5">
        <v>1945.8</v>
      </c>
      <c r="P218" s="5">
        <v>2213</v>
      </c>
      <c r="Q218" s="5">
        <v>275.3</v>
      </c>
      <c r="R218" s="5">
        <v>7789</v>
      </c>
      <c r="S218" s="5">
        <v>1634.6</v>
      </c>
      <c r="T218" s="5">
        <v>66</v>
      </c>
      <c r="U218" s="5">
        <v>30.4</v>
      </c>
      <c r="V218" s="5">
        <v>287.5</v>
      </c>
      <c r="W218" s="13">
        <v>19.7</v>
      </c>
      <c r="X218" s="13">
        <v>200.2</v>
      </c>
      <c r="Y218" s="13">
        <v>42.5</v>
      </c>
      <c r="Z218" s="13">
        <v>345.1</v>
      </c>
      <c r="AA218" s="1" t="s">
        <v>2347</v>
      </c>
      <c r="AB218" s="1" t="str">
        <f t="shared" si="3"/>
        <v>Exmouth UD</v>
      </c>
    </row>
    <row r="219" spans="1:28" x14ac:dyDescent="0.3">
      <c r="A219" s="11" t="s">
        <v>1531</v>
      </c>
      <c r="B219" s="5">
        <v>9140</v>
      </c>
      <c r="C219" s="5">
        <v>87.5</v>
      </c>
      <c r="D219" s="5">
        <v>38</v>
      </c>
      <c r="E219" s="5">
        <v>14.4</v>
      </c>
      <c r="F219" s="5">
        <v>23</v>
      </c>
      <c r="G219" s="5">
        <v>0.6</v>
      </c>
      <c r="I219" s="5">
        <v>8860</v>
      </c>
      <c r="J219" s="5">
        <v>130.1</v>
      </c>
      <c r="K219" s="5">
        <v>336680</v>
      </c>
      <c r="L219" s="5">
        <v>24.9</v>
      </c>
      <c r="M219" s="5">
        <v>916.3</v>
      </c>
      <c r="N219" s="5">
        <v>3157</v>
      </c>
      <c r="O219" s="5">
        <v>441.4</v>
      </c>
      <c r="P219" s="5">
        <v>2033</v>
      </c>
      <c r="Q219" s="5">
        <v>222.1</v>
      </c>
      <c r="R219" s="5">
        <v>1123</v>
      </c>
      <c r="S219" s="5">
        <v>219.1</v>
      </c>
      <c r="T219" s="5" t="s">
        <v>1300</v>
      </c>
      <c r="U219" s="5" t="s">
        <v>1300</v>
      </c>
      <c r="V219" s="5">
        <v>107.1</v>
      </c>
      <c r="W219" s="13">
        <v>6.9</v>
      </c>
      <c r="X219" s="13">
        <v>187.5</v>
      </c>
      <c r="Y219" s="13">
        <v>22.5</v>
      </c>
      <c r="Z219" s="13">
        <v>150.9</v>
      </c>
      <c r="AA219" s="1" t="s">
        <v>2347</v>
      </c>
      <c r="AB219" s="1" t="str">
        <f t="shared" si="3"/>
        <v>Ilfracombe UD</v>
      </c>
    </row>
    <row r="220" spans="1:28" x14ac:dyDescent="0.3">
      <c r="A220" s="11" t="s">
        <v>1532</v>
      </c>
      <c r="B220" s="5">
        <v>3530</v>
      </c>
      <c r="C220" s="5">
        <v>76.5</v>
      </c>
      <c r="D220" s="5">
        <v>32.5</v>
      </c>
      <c r="E220" s="5">
        <v>9.5</v>
      </c>
      <c r="F220" s="5">
        <v>23</v>
      </c>
      <c r="G220" s="5" t="s">
        <v>1300</v>
      </c>
      <c r="I220" s="5">
        <v>4185</v>
      </c>
      <c r="J220" s="5">
        <v>181.4</v>
      </c>
      <c r="K220" s="5">
        <v>136012</v>
      </c>
      <c r="L220" s="5">
        <v>6.5</v>
      </c>
      <c r="M220" s="5">
        <v>438.3</v>
      </c>
      <c r="N220" s="5">
        <v>1400</v>
      </c>
      <c r="O220" s="5">
        <v>232.9</v>
      </c>
      <c r="P220" s="5">
        <v>637</v>
      </c>
      <c r="Q220" s="5">
        <v>69.7</v>
      </c>
      <c r="R220" s="5">
        <v>759</v>
      </c>
      <c r="S220" s="5">
        <v>161.6</v>
      </c>
      <c r="T220" s="5">
        <v>3</v>
      </c>
      <c r="U220" s="5">
        <v>1.3</v>
      </c>
      <c r="V220" s="5">
        <v>76.7</v>
      </c>
      <c r="W220" s="13">
        <v>8.5</v>
      </c>
      <c r="X220" s="13">
        <v>63.1</v>
      </c>
      <c r="Y220" s="13">
        <v>16.5</v>
      </c>
      <c r="Z220" s="13">
        <v>40.700000000000003</v>
      </c>
      <c r="AA220" s="1" t="s">
        <v>2347</v>
      </c>
      <c r="AB220" s="1" t="str">
        <f t="shared" si="3"/>
        <v>Kingsbridge UD</v>
      </c>
    </row>
    <row r="221" spans="1:28" x14ac:dyDescent="0.3">
      <c r="A221" s="11" t="s">
        <v>1533</v>
      </c>
      <c r="B221" s="5">
        <v>1740</v>
      </c>
      <c r="C221" s="5">
        <v>79</v>
      </c>
      <c r="D221" s="5">
        <v>32</v>
      </c>
      <c r="E221" s="5">
        <v>8.4</v>
      </c>
      <c r="F221" s="5">
        <v>23</v>
      </c>
      <c r="G221" s="5">
        <v>0.6</v>
      </c>
      <c r="I221" s="5">
        <v>1570</v>
      </c>
      <c r="J221" s="5">
        <v>173</v>
      </c>
      <c r="K221" s="5">
        <v>50240</v>
      </c>
      <c r="L221" s="5">
        <v>30.1</v>
      </c>
      <c r="M221" s="5">
        <v>162.80000000000001</v>
      </c>
      <c r="N221" s="5">
        <v>540</v>
      </c>
      <c r="O221" s="5">
        <v>61.7</v>
      </c>
      <c r="P221" s="5">
        <v>417</v>
      </c>
      <c r="Q221" s="5">
        <v>40</v>
      </c>
      <c r="R221" s="5">
        <v>123</v>
      </c>
      <c r="S221" s="5">
        <v>21.7</v>
      </c>
      <c r="T221" s="5" t="s">
        <v>1300</v>
      </c>
      <c r="U221" s="5" t="s">
        <v>1300</v>
      </c>
      <c r="V221" s="5">
        <v>21.8</v>
      </c>
      <c r="W221" s="13">
        <v>0.1</v>
      </c>
      <c r="X221" s="13">
        <v>52.7</v>
      </c>
      <c r="Y221" s="13">
        <v>1</v>
      </c>
      <c r="Z221" s="13">
        <v>25.5</v>
      </c>
      <c r="AA221" s="1" t="s">
        <v>2347</v>
      </c>
      <c r="AB221" s="1" t="str">
        <f t="shared" si="3"/>
        <v>Lynton UD</v>
      </c>
    </row>
    <row r="222" spans="1:28" x14ac:dyDescent="0.3">
      <c r="A222" s="11" t="s">
        <v>1534</v>
      </c>
      <c r="B222" s="5">
        <v>19650</v>
      </c>
      <c r="C222" s="5">
        <v>93.5</v>
      </c>
      <c r="D222" s="5">
        <v>38.5</v>
      </c>
      <c r="E222" s="5">
        <v>17</v>
      </c>
      <c r="F222" s="5">
        <v>21.5</v>
      </c>
      <c r="G222" s="5" t="s">
        <v>1300</v>
      </c>
      <c r="I222" s="5">
        <v>23110</v>
      </c>
      <c r="J222" s="5">
        <v>180.7</v>
      </c>
      <c r="K222" s="5">
        <v>889735</v>
      </c>
      <c r="L222" s="5">
        <v>7.9</v>
      </c>
      <c r="M222" s="5">
        <v>2410.9</v>
      </c>
      <c r="N222" s="5">
        <v>6827</v>
      </c>
      <c r="O222" s="5">
        <v>1132.4000000000001</v>
      </c>
      <c r="P222" s="5">
        <v>3072</v>
      </c>
      <c r="Q222" s="5">
        <v>382</v>
      </c>
      <c r="R222" s="5">
        <v>3710</v>
      </c>
      <c r="S222" s="5">
        <v>740</v>
      </c>
      <c r="T222" s="5">
        <v>19</v>
      </c>
      <c r="U222" s="5">
        <v>8.5</v>
      </c>
      <c r="V222" s="5">
        <v>469.5</v>
      </c>
      <c r="W222" s="13">
        <v>63.9</v>
      </c>
      <c r="X222" s="13">
        <v>232.1</v>
      </c>
      <c r="Y222" s="13">
        <v>272</v>
      </c>
      <c r="Z222" s="13">
        <v>240.9</v>
      </c>
      <c r="AA222" s="1" t="s">
        <v>2347</v>
      </c>
      <c r="AB222" s="1" t="str">
        <f t="shared" si="3"/>
        <v>Newton Abbott UD</v>
      </c>
    </row>
    <row r="223" spans="1:28" x14ac:dyDescent="0.3">
      <c r="A223" s="11" t="s">
        <v>1535</v>
      </c>
      <c r="B223" s="5">
        <v>8140</v>
      </c>
      <c r="C223" s="5">
        <v>87.5</v>
      </c>
      <c r="D223" s="5">
        <v>35</v>
      </c>
      <c r="E223" s="5">
        <v>12</v>
      </c>
      <c r="F223" s="5">
        <v>23</v>
      </c>
      <c r="G223" s="5" t="s">
        <v>1300</v>
      </c>
      <c r="I223" s="5">
        <v>7275</v>
      </c>
      <c r="J223" s="5">
        <v>154.4</v>
      </c>
      <c r="K223" s="5">
        <v>254625</v>
      </c>
      <c r="L223" s="5">
        <v>35.299999999999997</v>
      </c>
      <c r="M223" s="5">
        <v>802.8</v>
      </c>
      <c r="N223" s="5">
        <v>3643</v>
      </c>
      <c r="O223" s="5">
        <v>549.5</v>
      </c>
      <c r="P223" s="5">
        <v>1982</v>
      </c>
      <c r="Q223" s="5">
        <v>199.2</v>
      </c>
      <c r="R223" s="5">
        <v>1646</v>
      </c>
      <c r="S223" s="5">
        <v>343.5</v>
      </c>
      <c r="T223" s="5">
        <v>15</v>
      </c>
      <c r="U223" s="5">
        <v>6.8</v>
      </c>
      <c r="V223" s="5">
        <v>28.2</v>
      </c>
      <c r="W223" s="13">
        <v>0.1</v>
      </c>
      <c r="X223" s="5">
        <v>86.4</v>
      </c>
      <c r="Y223" s="5">
        <v>84.4</v>
      </c>
      <c r="Z223" s="5">
        <v>54.2</v>
      </c>
      <c r="AA223" s="1" t="s">
        <v>2347</v>
      </c>
      <c r="AB223" s="1" t="str">
        <f t="shared" si="3"/>
        <v>Northam  UD</v>
      </c>
    </row>
    <row r="224" spans="1:28" x14ac:dyDescent="0.3">
      <c r="A224" s="11" t="s">
        <v>1536</v>
      </c>
      <c r="B224" s="5">
        <v>5920</v>
      </c>
      <c r="C224" s="5">
        <v>80.5</v>
      </c>
      <c r="D224" s="5">
        <v>33</v>
      </c>
      <c r="E224" s="5">
        <v>10</v>
      </c>
      <c r="F224" s="5">
        <v>23</v>
      </c>
      <c r="G224" s="5" t="s">
        <v>1300</v>
      </c>
      <c r="I224" s="5">
        <v>5202</v>
      </c>
      <c r="J224" s="5">
        <v>125</v>
      </c>
      <c r="K224" s="5">
        <v>171666</v>
      </c>
      <c r="L224" s="5">
        <v>34.299999999999997</v>
      </c>
      <c r="M224" s="5">
        <v>524.79999999999995</v>
      </c>
      <c r="N224" s="5">
        <v>2301</v>
      </c>
      <c r="O224" s="5">
        <v>388.6</v>
      </c>
      <c r="P224" s="5">
        <v>874</v>
      </c>
      <c r="Q224" s="5">
        <v>89.8</v>
      </c>
      <c r="R224" s="5">
        <v>1422</v>
      </c>
      <c r="S224" s="5">
        <v>296.2</v>
      </c>
      <c r="T224" s="5">
        <v>5</v>
      </c>
      <c r="U224" s="5">
        <v>2.6</v>
      </c>
      <c r="V224" s="5">
        <v>36.9</v>
      </c>
      <c r="W224" s="13">
        <v>3.9</v>
      </c>
      <c r="X224" s="5">
        <v>26.3</v>
      </c>
      <c r="Y224" s="5">
        <v>26.2</v>
      </c>
      <c r="Z224" s="5">
        <v>43</v>
      </c>
      <c r="AA224" s="1" t="s">
        <v>2347</v>
      </c>
      <c r="AB224" s="1" t="str">
        <f t="shared" si="3"/>
        <v>Ottery St.Mary UD</v>
      </c>
    </row>
    <row r="225" spans="1:28" x14ac:dyDescent="0.3">
      <c r="A225" s="11" t="s">
        <v>1537</v>
      </c>
      <c r="B225" s="5">
        <v>2300</v>
      </c>
      <c r="C225" s="5">
        <v>83</v>
      </c>
      <c r="D225" s="5">
        <v>32</v>
      </c>
      <c r="E225" s="5">
        <v>9</v>
      </c>
      <c r="F225" s="5">
        <v>23</v>
      </c>
      <c r="G225" s="5" t="s">
        <v>1300</v>
      </c>
      <c r="I225" s="5">
        <v>3900</v>
      </c>
      <c r="J225" s="5">
        <v>208.3</v>
      </c>
      <c r="K225" s="5">
        <v>124800</v>
      </c>
      <c r="L225" s="5" t="s">
        <v>1300</v>
      </c>
      <c r="M225" s="5">
        <v>403.3</v>
      </c>
      <c r="N225" s="5">
        <v>1190</v>
      </c>
      <c r="O225" s="5">
        <v>255.1</v>
      </c>
      <c r="P225" s="5">
        <v>302</v>
      </c>
      <c r="Q225" s="5">
        <v>36.1</v>
      </c>
      <c r="R225" s="5">
        <v>817</v>
      </c>
      <c r="S225" s="5">
        <v>184</v>
      </c>
      <c r="T225" s="5">
        <v>71</v>
      </c>
      <c r="U225" s="5">
        <v>35.1</v>
      </c>
      <c r="V225" s="5">
        <v>29.8</v>
      </c>
      <c r="W225" s="13">
        <v>1.3</v>
      </c>
      <c r="X225" s="5">
        <v>83.4</v>
      </c>
      <c r="Y225" s="5">
        <v>5.2</v>
      </c>
      <c r="Z225" s="5">
        <v>28.5</v>
      </c>
      <c r="AA225" s="1" t="s">
        <v>2347</v>
      </c>
      <c r="AB225" s="1" t="str">
        <f t="shared" si="3"/>
        <v>Salcombe UD</v>
      </c>
    </row>
    <row r="226" spans="1:28" x14ac:dyDescent="0.3">
      <c r="A226" s="11" t="s">
        <v>1538</v>
      </c>
      <c r="B226" s="5">
        <v>4340</v>
      </c>
      <c r="C226" s="5">
        <v>89</v>
      </c>
      <c r="D226" s="5">
        <v>40</v>
      </c>
      <c r="E226" s="5">
        <v>17</v>
      </c>
      <c r="F226" s="5">
        <v>23</v>
      </c>
      <c r="G226" s="5" t="s">
        <v>1300</v>
      </c>
      <c r="I226" s="5">
        <v>5765</v>
      </c>
      <c r="J226" s="5">
        <v>118.7</v>
      </c>
      <c r="K226" s="5">
        <v>230600</v>
      </c>
      <c r="L226" s="5" t="s">
        <v>1300</v>
      </c>
      <c r="M226" s="5">
        <v>602.1</v>
      </c>
      <c r="N226" s="5">
        <v>2183</v>
      </c>
      <c r="O226" s="5">
        <v>403.8</v>
      </c>
      <c r="P226" s="5">
        <v>672</v>
      </c>
      <c r="Q226" s="5">
        <v>77.3</v>
      </c>
      <c r="R226" s="5">
        <v>1497</v>
      </c>
      <c r="S226" s="5">
        <v>320</v>
      </c>
      <c r="T226" s="5">
        <v>14</v>
      </c>
      <c r="U226" s="5">
        <v>6.5</v>
      </c>
      <c r="V226" s="5">
        <v>71.2</v>
      </c>
      <c r="W226" s="13">
        <v>6.3</v>
      </c>
      <c r="X226" s="5">
        <v>61.4</v>
      </c>
      <c r="Y226" s="5">
        <v>10.9</v>
      </c>
      <c r="Z226" s="5">
        <v>48.5</v>
      </c>
      <c r="AA226" s="1" t="s">
        <v>2347</v>
      </c>
      <c r="AB226" s="1" t="str">
        <f t="shared" si="3"/>
        <v>Seaton UD</v>
      </c>
    </row>
    <row r="227" spans="1:28" x14ac:dyDescent="0.3">
      <c r="A227" s="11" t="s">
        <v>1539</v>
      </c>
      <c r="B227" s="5">
        <v>11800</v>
      </c>
      <c r="C227" s="5">
        <v>87.5</v>
      </c>
      <c r="D227" s="5">
        <v>38</v>
      </c>
      <c r="E227" s="5">
        <v>15</v>
      </c>
      <c r="F227" s="5">
        <v>23</v>
      </c>
      <c r="G227" s="5" t="s">
        <v>1300</v>
      </c>
      <c r="I227" s="5">
        <v>13965</v>
      </c>
      <c r="J227" s="5">
        <v>106.6</v>
      </c>
      <c r="K227" s="5">
        <v>530670</v>
      </c>
      <c r="L227" s="5">
        <v>7.8</v>
      </c>
      <c r="M227" s="5">
        <v>1468.5</v>
      </c>
      <c r="N227" s="5">
        <v>5206</v>
      </c>
      <c r="O227" s="5">
        <v>1035.5999999999999</v>
      </c>
      <c r="P227" s="5">
        <v>1568</v>
      </c>
      <c r="Q227" s="5">
        <v>189.5</v>
      </c>
      <c r="R227" s="5">
        <v>3584</v>
      </c>
      <c r="S227" s="5">
        <v>821.1</v>
      </c>
      <c r="T227" s="5">
        <v>54</v>
      </c>
      <c r="U227" s="5">
        <v>24.9</v>
      </c>
      <c r="V227" s="5">
        <v>140.69999999999999</v>
      </c>
      <c r="W227" s="13">
        <v>17.2</v>
      </c>
      <c r="X227" s="5">
        <v>144</v>
      </c>
      <c r="Y227" s="5">
        <v>13.5</v>
      </c>
      <c r="Z227" s="5">
        <v>117.6</v>
      </c>
      <c r="AA227" s="1" t="s">
        <v>2347</v>
      </c>
      <c r="AB227" s="1" t="str">
        <f t="shared" si="3"/>
        <v>Sidmouth UD</v>
      </c>
    </row>
    <row r="228" spans="1:28" x14ac:dyDescent="0.3">
      <c r="A228" s="11" t="s">
        <v>1540</v>
      </c>
      <c r="B228" s="5">
        <v>12880</v>
      </c>
      <c r="C228" s="5">
        <v>89</v>
      </c>
      <c r="D228" s="5">
        <v>37.5</v>
      </c>
      <c r="E228" s="5">
        <v>14.5</v>
      </c>
      <c r="F228" s="5">
        <v>23</v>
      </c>
      <c r="G228" s="5" t="s">
        <v>1300</v>
      </c>
      <c r="H228" s="5">
        <v>37.9</v>
      </c>
      <c r="I228" s="5">
        <v>15178</v>
      </c>
      <c r="J228" s="5">
        <v>181</v>
      </c>
      <c r="K228" s="5">
        <v>575582</v>
      </c>
      <c r="L228" s="5">
        <v>8.1999999999999993</v>
      </c>
      <c r="M228" s="5">
        <v>1575.3</v>
      </c>
      <c r="N228" s="5">
        <v>4885</v>
      </c>
      <c r="O228" s="5">
        <v>960.2</v>
      </c>
      <c r="P228" s="5">
        <v>1321</v>
      </c>
      <c r="Q228" s="5">
        <v>160.9</v>
      </c>
      <c r="R228" s="5">
        <v>3482</v>
      </c>
      <c r="S228" s="5">
        <v>759.9</v>
      </c>
      <c r="T228" s="5">
        <v>81</v>
      </c>
      <c r="U228" s="5">
        <v>39.4</v>
      </c>
      <c r="V228" s="5">
        <v>232.9</v>
      </c>
      <c r="W228" s="13">
        <v>13.9</v>
      </c>
      <c r="X228" s="13">
        <v>190.5</v>
      </c>
      <c r="Y228" s="13">
        <v>11.8</v>
      </c>
      <c r="Z228" s="13">
        <v>166</v>
      </c>
      <c r="AA228" s="1" t="s">
        <v>2347</v>
      </c>
      <c r="AB228" s="1" t="str">
        <f t="shared" si="3"/>
        <v>Teignmouth UD</v>
      </c>
    </row>
    <row r="229" spans="1:28" x14ac:dyDescent="0.3">
      <c r="A229" s="11" t="s">
        <v>1541</v>
      </c>
      <c r="B229" s="5">
        <v>15500</v>
      </c>
      <c r="C229" s="5">
        <v>70.5</v>
      </c>
      <c r="D229" s="5">
        <v>29</v>
      </c>
      <c r="E229" s="5">
        <v>6</v>
      </c>
      <c r="F229" s="5">
        <v>23</v>
      </c>
      <c r="G229" s="5" t="s">
        <v>1300</v>
      </c>
      <c r="H229" s="5">
        <v>30.6</v>
      </c>
      <c r="I229" s="5">
        <v>14166</v>
      </c>
      <c r="J229" s="5">
        <v>145.9</v>
      </c>
      <c r="K229" s="5">
        <v>433255</v>
      </c>
      <c r="L229" s="5">
        <v>25.6</v>
      </c>
      <c r="M229" s="5">
        <v>1512.4</v>
      </c>
      <c r="N229" s="5">
        <v>5969</v>
      </c>
      <c r="O229" s="5">
        <v>1059.5</v>
      </c>
      <c r="P229" s="5">
        <v>2170</v>
      </c>
      <c r="Q229" s="5">
        <v>268.89999999999998</v>
      </c>
      <c r="R229" s="5">
        <v>3735</v>
      </c>
      <c r="S229" s="5">
        <v>761.1</v>
      </c>
      <c r="T229" s="5">
        <v>59</v>
      </c>
      <c r="U229" s="5">
        <v>28.6</v>
      </c>
      <c r="V229" s="5">
        <v>78.099999999999994</v>
      </c>
      <c r="W229" s="13">
        <v>15.1</v>
      </c>
      <c r="X229" s="13">
        <v>120.4</v>
      </c>
      <c r="Y229" s="13">
        <v>85.5</v>
      </c>
      <c r="Z229" s="13">
        <v>153.80000000000001</v>
      </c>
      <c r="AA229" s="1" t="s">
        <v>2348</v>
      </c>
      <c r="AB229" s="1" t="str">
        <f t="shared" si="3"/>
        <v>Axminster RD</v>
      </c>
    </row>
    <row r="230" spans="1:28" x14ac:dyDescent="0.3">
      <c r="A230" s="11" t="s">
        <v>1517</v>
      </c>
      <c r="B230" s="5">
        <v>31050</v>
      </c>
      <c r="C230" s="5">
        <v>74.5</v>
      </c>
      <c r="D230" s="5">
        <v>32</v>
      </c>
      <c r="E230" s="5">
        <v>8.1999999999999993</v>
      </c>
      <c r="F230" s="5">
        <v>23</v>
      </c>
      <c r="G230" s="5">
        <v>0.8</v>
      </c>
      <c r="H230" s="5">
        <v>32.700000000000003</v>
      </c>
      <c r="I230" s="5">
        <v>25418</v>
      </c>
      <c r="J230" s="5">
        <v>145.80000000000001</v>
      </c>
      <c r="K230" s="5">
        <v>831676</v>
      </c>
      <c r="L230" s="5">
        <v>38.700000000000003</v>
      </c>
      <c r="M230" s="5">
        <v>2559.1999999999998</v>
      </c>
      <c r="N230" s="5">
        <v>11382</v>
      </c>
      <c r="O230" s="5">
        <v>1695.7</v>
      </c>
      <c r="P230" s="5">
        <v>5640</v>
      </c>
      <c r="Q230" s="5">
        <v>585.4</v>
      </c>
      <c r="R230" s="5">
        <v>5678</v>
      </c>
      <c r="S230" s="5">
        <v>1064.2</v>
      </c>
      <c r="T230" s="5">
        <v>61</v>
      </c>
      <c r="U230" s="5">
        <v>30.1</v>
      </c>
      <c r="V230" s="5">
        <v>92.8</v>
      </c>
      <c r="W230" s="13">
        <v>3.4</v>
      </c>
      <c r="X230" s="5">
        <v>244.8</v>
      </c>
      <c r="Y230" s="5">
        <v>93.3</v>
      </c>
      <c r="Z230" s="5">
        <v>429.2</v>
      </c>
      <c r="AA230" s="1" t="s">
        <v>2348</v>
      </c>
      <c r="AB230" s="1" t="str">
        <f t="shared" si="3"/>
        <v>Barnstaple RD</v>
      </c>
    </row>
    <row r="231" spans="1:28" x14ac:dyDescent="0.3">
      <c r="A231" s="11" t="s">
        <v>1518</v>
      </c>
      <c r="B231" s="5">
        <v>5030</v>
      </c>
      <c r="C231" s="5">
        <v>68.5</v>
      </c>
      <c r="D231" s="5">
        <v>26.5</v>
      </c>
      <c r="E231" s="5">
        <v>3.2</v>
      </c>
      <c r="F231" s="5">
        <v>23</v>
      </c>
      <c r="G231" s="5">
        <v>0.3</v>
      </c>
      <c r="H231" s="5">
        <v>26.9</v>
      </c>
      <c r="I231" s="5">
        <v>2916</v>
      </c>
      <c r="J231" s="5">
        <v>218.3</v>
      </c>
      <c r="K231" s="5">
        <v>78583</v>
      </c>
      <c r="L231" s="5">
        <v>55.9</v>
      </c>
      <c r="M231" s="5">
        <v>298.39999999999998</v>
      </c>
      <c r="N231" s="5">
        <v>1989</v>
      </c>
      <c r="O231" s="5">
        <v>225.3</v>
      </c>
      <c r="P231" s="5">
        <v>1271</v>
      </c>
      <c r="Q231" s="5">
        <v>115.1</v>
      </c>
      <c r="R231" s="5">
        <v>707</v>
      </c>
      <c r="S231" s="5">
        <v>107.3</v>
      </c>
      <c r="T231" s="5">
        <v>3</v>
      </c>
      <c r="U231" s="5">
        <v>1.6</v>
      </c>
      <c r="V231" s="5">
        <v>6.3</v>
      </c>
      <c r="W231" s="13" t="s">
        <v>1300</v>
      </c>
      <c r="X231" s="5">
        <v>29.6</v>
      </c>
      <c r="Y231" s="5">
        <v>1.4</v>
      </c>
      <c r="Z231" s="5">
        <v>35.799999999999997</v>
      </c>
      <c r="AA231" s="1" t="s">
        <v>2348</v>
      </c>
      <c r="AB231" s="1" t="str">
        <f t="shared" si="3"/>
        <v>Bideford RD</v>
      </c>
    </row>
    <row r="232" spans="1:28" x14ac:dyDescent="0.3">
      <c r="A232" s="11" t="s">
        <v>1528</v>
      </c>
      <c r="B232" s="5">
        <v>10300</v>
      </c>
      <c r="C232" s="5">
        <v>67</v>
      </c>
      <c r="D232" s="5">
        <v>29</v>
      </c>
      <c r="E232" s="5">
        <v>5.3</v>
      </c>
      <c r="F232" s="5">
        <v>23</v>
      </c>
      <c r="G232" s="5">
        <v>0.7</v>
      </c>
      <c r="H232" s="5">
        <v>29.7</v>
      </c>
      <c r="I232" s="5">
        <v>6060</v>
      </c>
      <c r="J232" s="5">
        <v>157.1</v>
      </c>
      <c r="K232" s="5">
        <v>180102</v>
      </c>
      <c r="L232" s="5">
        <v>53</v>
      </c>
      <c r="M232" s="5">
        <v>643.79999999999995</v>
      </c>
      <c r="N232" s="5">
        <v>3691</v>
      </c>
      <c r="O232" s="5">
        <v>5109</v>
      </c>
      <c r="P232" s="5">
        <v>1835</v>
      </c>
      <c r="Q232" s="5">
        <v>193.6</v>
      </c>
      <c r="R232" s="5">
        <v>1835</v>
      </c>
      <c r="S232" s="5">
        <v>306.8</v>
      </c>
      <c r="T232" s="5">
        <v>19</v>
      </c>
      <c r="U232" s="5">
        <v>10.4</v>
      </c>
      <c r="V232" s="5">
        <v>13.6</v>
      </c>
      <c r="W232" s="13">
        <v>0.1</v>
      </c>
      <c r="X232" s="5">
        <v>32.9</v>
      </c>
      <c r="Y232" s="5">
        <v>32</v>
      </c>
      <c r="Z232" s="5">
        <v>54.4</v>
      </c>
      <c r="AA232" s="1" t="s">
        <v>2348</v>
      </c>
      <c r="AB232" s="1" t="str">
        <f t="shared" si="3"/>
        <v>Crediton RD</v>
      </c>
    </row>
    <row r="233" spans="1:28" x14ac:dyDescent="0.3">
      <c r="A233" s="11" t="s">
        <v>1542</v>
      </c>
      <c r="B233" s="5">
        <v>8740</v>
      </c>
      <c r="C233" s="5">
        <v>65.5</v>
      </c>
      <c r="D233" s="5">
        <v>27.5</v>
      </c>
      <c r="E233" s="5">
        <v>3.9</v>
      </c>
      <c r="F233" s="5">
        <v>23</v>
      </c>
      <c r="G233" s="5">
        <v>0.6</v>
      </c>
      <c r="H233" s="5">
        <v>28.3</v>
      </c>
      <c r="I233" s="5">
        <v>4701</v>
      </c>
      <c r="J233" s="5">
        <v>179.5</v>
      </c>
      <c r="K233" s="5">
        <v>133184</v>
      </c>
      <c r="L233" s="5">
        <v>57.2</v>
      </c>
      <c r="M233" s="5">
        <v>500.8</v>
      </c>
      <c r="N233" s="5">
        <v>3126</v>
      </c>
      <c r="O233" s="5">
        <v>335.3</v>
      </c>
      <c r="P233" s="5">
        <v>1722</v>
      </c>
      <c r="Q233" s="5">
        <v>165.4</v>
      </c>
      <c r="R233" s="5">
        <v>1347</v>
      </c>
      <c r="S233" s="5">
        <v>189</v>
      </c>
      <c r="T233" s="5">
        <v>2</v>
      </c>
      <c r="U233" s="5">
        <v>0.9</v>
      </c>
      <c r="V233" s="5">
        <v>33.299999999999997</v>
      </c>
      <c r="W233" s="13">
        <v>5</v>
      </c>
      <c r="X233" s="5">
        <v>38.700000000000003</v>
      </c>
      <c r="Y233" s="5">
        <v>12.9</v>
      </c>
      <c r="Z233" s="5">
        <v>55.6</v>
      </c>
      <c r="AA233" s="1" t="s">
        <v>2348</v>
      </c>
      <c r="AB233" s="1" t="str">
        <f t="shared" si="3"/>
        <v>Holsworthy RD</v>
      </c>
    </row>
    <row r="234" spans="1:28" x14ac:dyDescent="0.3">
      <c r="A234" s="11" t="s">
        <v>1521</v>
      </c>
      <c r="B234" s="5">
        <v>7850</v>
      </c>
      <c r="C234" s="5">
        <v>72.5</v>
      </c>
      <c r="D234" s="5">
        <v>31</v>
      </c>
      <c r="E234" s="5">
        <v>8</v>
      </c>
      <c r="F234" s="5">
        <v>23</v>
      </c>
      <c r="G234" s="5" t="s">
        <v>1300</v>
      </c>
      <c r="H234" s="5">
        <v>31</v>
      </c>
      <c r="I234" s="5">
        <v>5605</v>
      </c>
      <c r="J234" s="5">
        <v>180.3</v>
      </c>
      <c r="K234" s="5">
        <v>173755</v>
      </c>
      <c r="L234" s="5">
        <v>43.2</v>
      </c>
      <c r="M234" s="5">
        <v>599.5</v>
      </c>
      <c r="N234" s="5">
        <v>2997</v>
      </c>
      <c r="O234" s="5">
        <v>492.8</v>
      </c>
      <c r="P234" s="5">
        <v>1060</v>
      </c>
      <c r="Q234" s="5">
        <v>127.9</v>
      </c>
      <c r="R234" s="5">
        <v>1920</v>
      </c>
      <c r="S234" s="5">
        <v>356.4</v>
      </c>
      <c r="T234" s="5">
        <v>17</v>
      </c>
      <c r="U234" s="5">
        <v>8.5</v>
      </c>
      <c r="V234" s="5">
        <v>10.1</v>
      </c>
      <c r="W234" s="13">
        <v>0.8</v>
      </c>
      <c r="X234" s="13">
        <v>46.2</v>
      </c>
      <c r="Y234" s="13">
        <v>3.6</v>
      </c>
      <c r="Z234" s="13">
        <v>46.1</v>
      </c>
      <c r="AA234" s="1" t="s">
        <v>2348</v>
      </c>
      <c r="AB234" s="1" t="str">
        <f t="shared" si="3"/>
        <v>Honiton RD</v>
      </c>
    </row>
    <row r="235" spans="1:28" x14ac:dyDescent="0.3">
      <c r="A235" s="11" t="s">
        <v>1532</v>
      </c>
      <c r="B235" s="5">
        <v>12610</v>
      </c>
      <c r="C235" s="5">
        <v>71.5</v>
      </c>
      <c r="D235" s="5">
        <v>30</v>
      </c>
      <c r="E235" s="5">
        <v>7</v>
      </c>
      <c r="F235" s="5">
        <v>23</v>
      </c>
      <c r="G235" s="5" t="s">
        <v>1300</v>
      </c>
      <c r="H235" s="5">
        <v>30.4</v>
      </c>
      <c r="I235" s="5">
        <v>12000</v>
      </c>
      <c r="J235" s="5">
        <v>203.8</v>
      </c>
      <c r="K235" s="5">
        <v>365207</v>
      </c>
      <c r="L235" s="5">
        <v>23.9</v>
      </c>
      <c r="M235" s="5">
        <v>1283.3</v>
      </c>
      <c r="N235" s="5">
        <v>5515</v>
      </c>
      <c r="O235" s="5">
        <v>958.2</v>
      </c>
      <c r="P235" s="5">
        <v>2253</v>
      </c>
      <c r="Q235" s="5">
        <v>241.8</v>
      </c>
      <c r="R235" s="5">
        <v>3113</v>
      </c>
      <c r="S235" s="5">
        <v>644.1</v>
      </c>
      <c r="T235" s="5">
        <v>146</v>
      </c>
      <c r="U235" s="5">
        <v>72</v>
      </c>
      <c r="V235" s="5">
        <v>40.799999999999997</v>
      </c>
      <c r="W235" s="13">
        <v>0.2</v>
      </c>
      <c r="X235" s="13">
        <v>161.19999999999999</v>
      </c>
      <c r="Y235" s="13">
        <v>1.5</v>
      </c>
      <c r="Z235" s="13">
        <v>120.3</v>
      </c>
      <c r="AA235" s="1" t="s">
        <v>2348</v>
      </c>
      <c r="AB235" s="1" t="str">
        <f t="shared" si="3"/>
        <v>Kingsbridge RD</v>
      </c>
    </row>
    <row r="236" spans="1:28" x14ac:dyDescent="0.3">
      <c r="A236" s="11" t="s">
        <v>1534</v>
      </c>
      <c r="B236" s="5">
        <v>30990</v>
      </c>
      <c r="C236" s="5">
        <v>72</v>
      </c>
      <c r="D236" s="5">
        <v>29.5</v>
      </c>
      <c r="E236" s="5">
        <v>6.5</v>
      </c>
      <c r="F236" s="5">
        <v>23</v>
      </c>
      <c r="G236" s="5" t="s">
        <v>1300</v>
      </c>
      <c r="H236" s="5">
        <v>30.1</v>
      </c>
      <c r="I236" s="5">
        <v>28088</v>
      </c>
      <c r="J236" s="5">
        <v>213.8</v>
      </c>
      <c r="K236" s="5">
        <v>846148</v>
      </c>
      <c r="L236" s="5">
        <v>29.2</v>
      </c>
      <c r="M236" s="5">
        <v>2914.4</v>
      </c>
      <c r="N236" s="5">
        <v>11529</v>
      </c>
      <c r="O236" s="5">
        <v>2052.9</v>
      </c>
      <c r="P236" s="5">
        <v>4127</v>
      </c>
      <c r="Q236" s="5">
        <v>469.6</v>
      </c>
      <c r="R236" s="5">
        <v>7251</v>
      </c>
      <c r="S236" s="5">
        <v>1513.6</v>
      </c>
      <c r="T236" s="5">
        <v>131</v>
      </c>
      <c r="U236" s="5">
        <v>68.5</v>
      </c>
      <c r="V236" s="5">
        <v>144.80000000000001</v>
      </c>
      <c r="W236" s="13">
        <v>2.4</v>
      </c>
      <c r="X236" s="13">
        <v>244.7</v>
      </c>
      <c r="Y236" s="5">
        <v>175.9</v>
      </c>
      <c r="Z236" s="13">
        <v>293.8</v>
      </c>
      <c r="AA236" s="1" t="s">
        <v>2348</v>
      </c>
      <c r="AB236" s="1" t="str">
        <f t="shared" si="3"/>
        <v>Newton Abbott RD</v>
      </c>
    </row>
    <row r="237" spans="1:28" x14ac:dyDescent="0.3">
      <c r="A237" s="11" t="s">
        <v>1522</v>
      </c>
      <c r="B237" s="5">
        <v>11030</v>
      </c>
      <c r="C237" s="5">
        <v>67.5</v>
      </c>
      <c r="D237" s="5">
        <v>31.3</v>
      </c>
      <c r="E237" s="5">
        <v>7.6</v>
      </c>
      <c r="F237" s="5">
        <v>23</v>
      </c>
      <c r="G237" s="5">
        <v>0.7</v>
      </c>
      <c r="H237" s="5">
        <v>31.9</v>
      </c>
      <c r="I237" s="5">
        <v>7094</v>
      </c>
      <c r="J237" s="5">
        <v>185.2</v>
      </c>
      <c r="K237" s="5">
        <v>226485</v>
      </c>
      <c r="L237" s="5">
        <v>49</v>
      </c>
      <c r="M237" s="5">
        <v>728.6</v>
      </c>
      <c r="N237" s="5">
        <v>4217</v>
      </c>
      <c r="O237" s="5">
        <v>514.5</v>
      </c>
      <c r="P237" s="5">
        <v>2463</v>
      </c>
      <c r="Q237" s="5">
        <v>220.9</v>
      </c>
      <c r="R237" s="5">
        <v>1709</v>
      </c>
      <c r="S237" s="5">
        <v>273.39999999999998</v>
      </c>
      <c r="T237" s="5">
        <v>37</v>
      </c>
      <c r="U237" s="5">
        <v>19.2</v>
      </c>
      <c r="V237" s="5">
        <v>24.4</v>
      </c>
      <c r="W237" s="13">
        <v>1.2</v>
      </c>
      <c r="X237" s="13">
        <v>62</v>
      </c>
      <c r="Y237" s="5">
        <v>7.3</v>
      </c>
      <c r="Z237" s="13">
        <v>119.3</v>
      </c>
      <c r="AA237" s="1" t="s">
        <v>2348</v>
      </c>
      <c r="AB237" s="1" t="str">
        <f t="shared" si="3"/>
        <v>Okehampton RD</v>
      </c>
    </row>
    <row r="238" spans="1:28" x14ac:dyDescent="0.3">
      <c r="A238" s="11" t="s">
        <v>1543</v>
      </c>
      <c r="B238" s="5">
        <v>14740</v>
      </c>
      <c r="C238" s="5">
        <v>69.5</v>
      </c>
      <c r="D238" s="5">
        <v>28.3</v>
      </c>
      <c r="E238" s="5">
        <v>5.3</v>
      </c>
      <c r="F238" s="5">
        <v>23</v>
      </c>
      <c r="G238" s="5" t="s">
        <v>1300</v>
      </c>
      <c r="H238" s="5">
        <v>28.6</v>
      </c>
      <c r="I238" s="5">
        <v>15440</v>
      </c>
      <c r="J238" s="5">
        <v>160.19999999999999</v>
      </c>
      <c r="K238" s="5">
        <v>441746</v>
      </c>
      <c r="L238" s="5">
        <v>25.2</v>
      </c>
      <c r="M238" s="5">
        <v>1501.4</v>
      </c>
      <c r="N238" s="5">
        <v>5959</v>
      </c>
      <c r="O238" s="5">
        <v>1029.9000000000001</v>
      </c>
      <c r="P238" s="5">
        <v>2448</v>
      </c>
      <c r="Q238" s="5">
        <v>245.5</v>
      </c>
      <c r="R238" s="5">
        <v>3422</v>
      </c>
      <c r="S238" s="5">
        <v>744.3</v>
      </c>
      <c r="T238" s="5">
        <v>74</v>
      </c>
      <c r="U238" s="5">
        <v>36.299999999999997</v>
      </c>
      <c r="V238" s="5">
        <v>29.9</v>
      </c>
      <c r="W238" s="13">
        <v>3.7</v>
      </c>
      <c r="X238" s="13">
        <v>123.1</v>
      </c>
      <c r="Y238" s="5">
        <v>50.1</v>
      </c>
      <c r="Z238" s="13">
        <v>264.8</v>
      </c>
      <c r="AA238" s="1" t="s">
        <v>2348</v>
      </c>
      <c r="AB238" s="1" t="str">
        <f t="shared" si="3"/>
        <v>Plympton St.mary RD</v>
      </c>
    </row>
    <row r="239" spans="1:28" x14ac:dyDescent="0.3">
      <c r="A239" s="11" t="s">
        <v>1544</v>
      </c>
      <c r="B239" s="5">
        <v>28600</v>
      </c>
      <c r="C239" s="5">
        <v>78</v>
      </c>
      <c r="D239" s="5">
        <v>30.7</v>
      </c>
      <c r="E239" s="5">
        <v>7.7</v>
      </c>
      <c r="F239" s="5">
        <v>23</v>
      </c>
      <c r="G239" s="5" t="s">
        <v>1300</v>
      </c>
      <c r="H239" s="5">
        <v>31.2</v>
      </c>
      <c r="I239" s="5">
        <v>25295</v>
      </c>
      <c r="J239" s="5">
        <v>142.5</v>
      </c>
      <c r="K239" s="5">
        <v>789875</v>
      </c>
      <c r="L239" s="5">
        <v>34.200000000000003</v>
      </c>
      <c r="M239" s="5">
        <v>2531</v>
      </c>
      <c r="N239" s="5">
        <v>9908</v>
      </c>
      <c r="O239" s="5">
        <v>1770.6</v>
      </c>
      <c r="P239" s="5">
        <v>3830</v>
      </c>
      <c r="Q239" s="5">
        <v>450.5</v>
      </c>
      <c r="R239" s="5">
        <v>5913</v>
      </c>
      <c r="S239" s="5">
        <v>1242.3</v>
      </c>
      <c r="T239" s="5">
        <v>133</v>
      </c>
      <c r="U239" s="5">
        <v>69</v>
      </c>
      <c r="V239" s="5">
        <v>39.4</v>
      </c>
      <c r="W239" s="13">
        <v>11.4</v>
      </c>
      <c r="X239" s="13">
        <v>279.8</v>
      </c>
      <c r="Y239" s="13">
        <v>146.69999999999999</v>
      </c>
      <c r="Z239" s="13">
        <v>283.2</v>
      </c>
      <c r="AA239" s="1" t="s">
        <v>2348</v>
      </c>
      <c r="AB239" s="1" t="str">
        <f t="shared" si="3"/>
        <v>St.Thomas RD</v>
      </c>
    </row>
    <row r="240" spans="1:28" x14ac:dyDescent="0.3">
      <c r="A240" s="11" t="s">
        <v>1545</v>
      </c>
      <c r="B240" s="5">
        <v>11300</v>
      </c>
      <c r="C240" s="5">
        <v>68.5</v>
      </c>
      <c r="D240" s="5">
        <v>26</v>
      </c>
      <c r="E240" s="5">
        <v>2.7</v>
      </c>
      <c r="F240" s="5">
        <v>23</v>
      </c>
      <c r="G240" s="5">
        <v>0.3</v>
      </c>
      <c r="H240" s="5">
        <v>27.6</v>
      </c>
      <c r="I240" s="5">
        <v>6994</v>
      </c>
      <c r="J240" s="5">
        <v>194.2</v>
      </c>
      <c r="K240" s="5">
        <v>193055</v>
      </c>
      <c r="L240" s="5">
        <v>54.9</v>
      </c>
      <c r="M240" s="5">
        <v>711.4</v>
      </c>
      <c r="N240" s="5">
        <v>4260</v>
      </c>
      <c r="O240" s="5">
        <v>459.9</v>
      </c>
      <c r="P240" s="5">
        <v>2844</v>
      </c>
      <c r="Q240" s="5">
        <v>260.10000000000002</v>
      </c>
      <c r="R240" s="5">
        <v>1405</v>
      </c>
      <c r="S240" s="5">
        <v>195.3</v>
      </c>
      <c r="T240" s="5">
        <v>7</v>
      </c>
      <c r="U240" s="5">
        <v>4.2</v>
      </c>
      <c r="V240" s="5">
        <v>44.7</v>
      </c>
      <c r="W240" s="13">
        <v>3.9</v>
      </c>
      <c r="X240" s="13">
        <v>49.5</v>
      </c>
      <c r="Y240" s="13">
        <v>43.6</v>
      </c>
      <c r="Z240" s="13">
        <v>109.8</v>
      </c>
      <c r="AA240" s="1" t="s">
        <v>2348</v>
      </c>
      <c r="AB240" s="1" t="str">
        <f t="shared" si="3"/>
        <v>South Molton RD</v>
      </c>
    </row>
    <row r="241" spans="1:28" x14ac:dyDescent="0.3">
      <c r="A241" s="11" t="s">
        <v>1546</v>
      </c>
      <c r="B241" s="5">
        <v>24040</v>
      </c>
      <c r="C241" s="5">
        <v>66.5</v>
      </c>
      <c r="D241" s="5">
        <v>28.5</v>
      </c>
      <c r="E241" s="5">
        <v>5.2</v>
      </c>
      <c r="F241" s="5">
        <v>23</v>
      </c>
      <c r="G241" s="5">
        <v>0.3</v>
      </c>
      <c r="H241" s="5">
        <v>29.4</v>
      </c>
      <c r="I241" s="5">
        <v>20270</v>
      </c>
      <c r="J241" s="5">
        <v>172.1</v>
      </c>
      <c r="K241" s="5">
        <v>596199</v>
      </c>
      <c r="L241" s="5">
        <v>33.799999999999997</v>
      </c>
      <c r="M241" s="5">
        <v>2153</v>
      </c>
      <c r="N241" s="5">
        <v>8474</v>
      </c>
      <c r="O241" s="5">
        <v>1489.1</v>
      </c>
      <c r="P241" s="5">
        <v>3377</v>
      </c>
      <c r="Q241" s="5">
        <v>383</v>
      </c>
      <c r="R241" s="5">
        <v>5012</v>
      </c>
      <c r="S241" s="5">
        <v>1053.8</v>
      </c>
      <c r="T241" s="5">
        <v>72</v>
      </c>
      <c r="U241" s="5">
        <v>33.6</v>
      </c>
      <c r="V241" s="5">
        <v>122.8</v>
      </c>
      <c r="W241" s="13">
        <v>19.899999999999999</v>
      </c>
      <c r="X241" s="13">
        <v>151.6</v>
      </c>
      <c r="Y241" s="13">
        <v>74.400000000000006</v>
      </c>
      <c r="Z241" s="13">
        <v>295.3</v>
      </c>
      <c r="AA241" s="1" t="s">
        <v>2348</v>
      </c>
      <c r="AB241" s="1" t="str">
        <f t="shared" si="3"/>
        <v>Tavistock RD</v>
      </c>
    </row>
    <row r="242" spans="1:28" x14ac:dyDescent="0.3">
      <c r="A242" s="11" t="s">
        <v>1523</v>
      </c>
      <c r="B242" s="5">
        <v>21910</v>
      </c>
      <c r="C242" s="5">
        <v>79</v>
      </c>
      <c r="D242" s="5">
        <v>29</v>
      </c>
      <c r="E242" s="5">
        <v>5.2</v>
      </c>
      <c r="F242" s="5">
        <v>23</v>
      </c>
      <c r="G242" s="5">
        <v>0.8</v>
      </c>
      <c r="H242" s="5">
        <v>29.9</v>
      </c>
      <c r="I242" s="5">
        <v>15750</v>
      </c>
      <c r="J242" s="5">
        <v>160.30000000000001</v>
      </c>
      <c r="K242" s="5">
        <v>470428</v>
      </c>
      <c r="L242" s="5">
        <v>42.9</v>
      </c>
      <c r="M242" s="5">
        <v>1708.8</v>
      </c>
      <c r="N242" s="5">
        <v>7924</v>
      </c>
      <c r="O242" s="5">
        <v>1145.3</v>
      </c>
      <c r="P242" s="5">
        <v>4066</v>
      </c>
      <c r="Q242" s="5">
        <v>437.3</v>
      </c>
      <c r="R242" s="5">
        <v>3822</v>
      </c>
      <c r="S242" s="5">
        <v>690.7</v>
      </c>
      <c r="T242" s="5">
        <v>36</v>
      </c>
      <c r="U242" s="5">
        <v>17.2</v>
      </c>
      <c r="V242" s="5">
        <v>71.599999999999994</v>
      </c>
      <c r="W242" s="13">
        <v>3.4</v>
      </c>
      <c r="X242" s="13">
        <v>100.5</v>
      </c>
      <c r="Y242" s="13">
        <v>182.9</v>
      </c>
      <c r="Z242" s="13">
        <v>205.2</v>
      </c>
      <c r="AA242" s="1" t="s">
        <v>2348</v>
      </c>
      <c r="AB242" s="1" t="str">
        <f t="shared" si="3"/>
        <v>Tiverton RD</v>
      </c>
    </row>
    <row r="243" spans="1:28" x14ac:dyDescent="0.3">
      <c r="A243" s="11" t="s">
        <v>1547</v>
      </c>
      <c r="B243" s="5">
        <v>7780</v>
      </c>
      <c r="C243" s="5">
        <v>69.5</v>
      </c>
      <c r="D243" s="5">
        <v>27</v>
      </c>
      <c r="E243" s="5">
        <v>3.6</v>
      </c>
      <c r="F243" s="5">
        <v>23</v>
      </c>
      <c r="G243" s="5">
        <v>0.4</v>
      </c>
      <c r="H243" s="5">
        <v>27.8</v>
      </c>
      <c r="I243" s="5">
        <v>3975</v>
      </c>
      <c r="J243" s="5">
        <v>209.3</v>
      </c>
      <c r="K243" s="5">
        <v>110655</v>
      </c>
      <c r="L243" s="5">
        <v>61.4</v>
      </c>
      <c r="M243" s="5">
        <v>392.8</v>
      </c>
      <c r="N243" s="5">
        <v>2746</v>
      </c>
      <c r="O243" s="5">
        <v>289</v>
      </c>
      <c r="P243" s="5">
        <v>1830</v>
      </c>
      <c r="Q243" s="5">
        <v>161.1</v>
      </c>
      <c r="R243" s="5">
        <v>908</v>
      </c>
      <c r="S243" s="5">
        <v>123.5</v>
      </c>
      <c r="T243" s="5">
        <v>8</v>
      </c>
      <c r="U243" s="5">
        <v>4.5</v>
      </c>
      <c r="V243" s="5">
        <v>8.1999999999999993</v>
      </c>
      <c r="W243" s="13">
        <v>0.2</v>
      </c>
      <c r="X243" s="5">
        <v>21.8</v>
      </c>
      <c r="Y243" s="5">
        <v>11.3</v>
      </c>
      <c r="Z243" s="13">
        <v>62.3</v>
      </c>
      <c r="AA243" s="1" t="s">
        <v>2348</v>
      </c>
      <c r="AB243" s="1" t="str">
        <f t="shared" si="3"/>
        <v>Torrington RD</v>
      </c>
    </row>
    <row r="244" spans="1:28" x14ac:dyDescent="0.3">
      <c r="A244" s="11" t="s">
        <v>1524</v>
      </c>
      <c r="B244" s="5">
        <v>15430</v>
      </c>
      <c r="C244" s="5">
        <v>74.5</v>
      </c>
      <c r="D244" s="5">
        <v>29</v>
      </c>
      <c r="E244" s="5">
        <v>6</v>
      </c>
      <c r="F244" s="5">
        <v>23</v>
      </c>
      <c r="G244" s="5" t="s">
        <v>1300</v>
      </c>
      <c r="H244" s="5">
        <v>29.8</v>
      </c>
      <c r="I244" s="5">
        <v>13610</v>
      </c>
      <c r="J244" s="5">
        <v>199.1</v>
      </c>
      <c r="K244" s="5">
        <v>405.06</v>
      </c>
      <c r="L244" s="5">
        <v>32.9</v>
      </c>
      <c r="M244" s="5">
        <v>1381.2</v>
      </c>
      <c r="N244" s="5">
        <v>5607</v>
      </c>
      <c r="O244" s="5">
        <v>954</v>
      </c>
      <c r="P244" s="5">
        <v>2272</v>
      </c>
      <c r="Q244" s="5">
        <v>239.6</v>
      </c>
      <c r="R244" s="5">
        <v>3232</v>
      </c>
      <c r="S244" s="5">
        <v>662.2</v>
      </c>
      <c r="T244" s="5">
        <v>99</v>
      </c>
      <c r="U244" s="5">
        <v>49.9</v>
      </c>
      <c r="V244" s="5">
        <v>30.1</v>
      </c>
      <c r="W244" s="13">
        <v>13.4</v>
      </c>
      <c r="X244" s="5">
        <v>107.5</v>
      </c>
      <c r="Y244" s="5">
        <v>58.9</v>
      </c>
      <c r="Z244" s="5">
        <v>217.3</v>
      </c>
      <c r="AA244" s="1" t="s">
        <v>2348</v>
      </c>
      <c r="AB244" s="1" t="str">
        <f t="shared" si="3"/>
        <v>Totnes RD</v>
      </c>
    </row>
    <row r="245" spans="1:28" x14ac:dyDescent="0.3">
      <c r="A245" s="11" t="s">
        <v>1548</v>
      </c>
      <c r="W245" s="13"/>
    </row>
    <row r="246" spans="1:28" x14ac:dyDescent="0.3">
      <c r="A246" s="11" t="s">
        <v>1362</v>
      </c>
      <c r="C246" s="5">
        <v>51</v>
      </c>
      <c r="D246" s="5">
        <v>20.8</v>
      </c>
      <c r="I246" s="5">
        <v>422600</v>
      </c>
      <c r="J246" s="5">
        <v>148.69999999999999</v>
      </c>
      <c r="K246" s="5">
        <v>8790080</v>
      </c>
      <c r="L246" s="5">
        <v>14.2</v>
      </c>
      <c r="W246" s="13"/>
    </row>
    <row r="247" spans="1:28" x14ac:dyDescent="0.3">
      <c r="A247" s="11" t="s">
        <v>1404</v>
      </c>
      <c r="B247" s="5">
        <v>373060</v>
      </c>
      <c r="E247" s="5" t="s">
        <v>1549</v>
      </c>
      <c r="F247" s="5" t="s">
        <v>1549</v>
      </c>
      <c r="G247" s="5" t="s">
        <v>1549</v>
      </c>
      <c r="H247" s="5">
        <v>34.299999999999997</v>
      </c>
      <c r="I247" s="5">
        <v>422602</v>
      </c>
      <c r="J247" s="5">
        <v>148.6</v>
      </c>
      <c r="K247" s="5">
        <v>14491773</v>
      </c>
      <c r="M247" s="5">
        <v>42862.2</v>
      </c>
      <c r="N247" s="5">
        <v>133251</v>
      </c>
      <c r="O247" s="5">
        <v>26967.7</v>
      </c>
      <c r="P247" s="5">
        <v>36279</v>
      </c>
      <c r="Q247" s="5">
        <v>4303.3</v>
      </c>
      <c r="R247" s="5">
        <v>92507</v>
      </c>
      <c r="S247" s="5">
        <v>20246</v>
      </c>
      <c r="T247" s="5">
        <v>4251</v>
      </c>
      <c r="U247" s="5">
        <v>2258.1999999999998</v>
      </c>
      <c r="V247" s="5">
        <v>3525</v>
      </c>
      <c r="W247" s="13">
        <v>623.6</v>
      </c>
      <c r="X247" s="13">
        <v>3321.8</v>
      </c>
      <c r="Y247" s="13">
        <v>3319.6</v>
      </c>
      <c r="Z247" s="13">
        <v>5104.3</v>
      </c>
    </row>
    <row r="248" spans="1:28" x14ac:dyDescent="0.3">
      <c r="A248" s="11" t="s">
        <v>1550</v>
      </c>
      <c r="B248" s="5">
        <v>3680</v>
      </c>
      <c r="C248" s="5">
        <v>79</v>
      </c>
      <c r="D248" s="5">
        <v>33</v>
      </c>
      <c r="E248" s="5">
        <v>9.6</v>
      </c>
      <c r="F248" s="5">
        <v>23</v>
      </c>
      <c r="G248" s="5">
        <v>0.4</v>
      </c>
      <c r="I248" s="5">
        <v>4090</v>
      </c>
      <c r="J248" s="5">
        <v>165.6</v>
      </c>
      <c r="K248" s="5">
        <v>134970</v>
      </c>
      <c r="L248" s="5">
        <v>5.9</v>
      </c>
      <c r="M248" s="5">
        <v>464.9</v>
      </c>
      <c r="N248" s="5">
        <v>1397</v>
      </c>
      <c r="O248" s="5">
        <v>221.2</v>
      </c>
      <c r="P248" s="5">
        <v>678</v>
      </c>
      <c r="Q248" s="5">
        <v>70.099999999999994</v>
      </c>
      <c r="R248" s="5">
        <v>706</v>
      </c>
      <c r="S248" s="5">
        <v>145.9</v>
      </c>
      <c r="T248" s="5">
        <v>11</v>
      </c>
      <c r="U248" s="5">
        <v>5.0999999999999996</v>
      </c>
      <c r="V248" s="5">
        <v>111.6</v>
      </c>
      <c r="W248" s="13">
        <v>14.8</v>
      </c>
      <c r="X248" s="13">
        <v>62</v>
      </c>
      <c r="Y248" s="13">
        <v>5</v>
      </c>
      <c r="Z248" s="5">
        <v>50.2</v>
      </c>
      <c r="AA248" s="1" t="s">
        <v>2346</v>
      </c>
      <c r="AB248" s="1" t="str">
        <f t="shared" si="3"/>
        <v>Blandford Forum MB</v>
      </c>
    </row>
    <row r="249" spans="1:28" x14ac:dyDescent="0.3">
      <c r="A249" s="11" t="s">
        <v>1551</v>
      </c>
      <c r="B249" s="5">
        <v>6510</v>
      </c>
      <c r="C249" s="5">
        <v>81.5</v>
      </c>
      <c r="D249" s="5">
        <v>33.5</v>
      </c>
      <c r="E249" s="5">
        <v>8.9</v>
      </c>
      <c r="F249" s="5">
        <v>23</v>
      </c>
      <c r="G249" s="5">
        <v>1.6</v>
      </c>
      <c r="I249" s="5">
        <v>7480</v>
      </c>
      <c r="J249" s="5">
        <v>162.5</v>
      </c>
      <c r="K249" s="5">
        <v>250580</v>
      </c>
      <c r="L249" s="5">
        <v>9.4</v>
      </c>
      <c r="M249" s="5">
        <v>781.8</v>
      </c>
      <c r="N249" s="5">
        <v>2605</v>
      </c>
      <c r="O249" s="5">
        <v>400.9</v>
      </c>
      <c r="P249" s="5">
        <v>1367</v>
      </c>
      <c r="Q249" s="5">
        <v>154.80000000000001</v>
      </c>
      <c r="R249" s="5">
        <v>1228</v>
      </c>
      <c r="S249" s="5">
        <v>243.5</v>
      </c>
      <c r="T249" s="5">
        <v>5</v>
      </c>
      <c r="U249" s="5">
        <v>2.2000000000000002</v>
      </c>
      <c r="V249" s="5">
        <v>126.9</v>
      </c>
      <c r="W249" s="13">
        <v>9.8000000000000007</v>
      </c>
      <c r="X249" s="5">
        <v>96.8</v>
      </c>
      <c r="Y249" s="5">
        <v>76.88</v>
      </c>
      <c r="Z249" s="5">
        <v>70.7</v>
      </c>
      <c r="AA249" s="1" t="s">
        <v>2346</v>
      </c>
      <c r="AB249" s="1" t="str">
        <f t="shared" si="3"/>
        <v>Bridport MB</v>
      </c>
    </row>
    <row r="250" spans="1:28" x14ac:dyDescent="0.3">
      <c r="A250" s="11" t="s">
        <v>1552</v>
      </c>
      <c r="B250" s="5">
        <v>13950</v>
      </c>
      <c r="C250" s="5">
        <v>73</v>
      </c>
      <c r="D250" s="5">
        <v>33</v>
      </c>
      <c r="E250" s="5">
        <v>9.9</v>
      </c>
      <c r="F250" s="5">
        <v>23</v>
      </c>
      <c r="G250" s="5">
        <v>0.1</v>
      </c>
      <c r="I250" s="5">
        <v>17300</v>
      </c>
      <c r="J250" s="5">
        <v>127.6</v>
      </c>
      <c r="K250" s="5">
        <v>570900</v>
      </c>
      <c r="L250" s="5">
        <v>7.6</v>
      </c>
      <c r="M250" s="5">
        <v>1710.7</v>
      </c>
      <c r="N250" s="5">
        <v>4642</v>
      </c>
      <c r="O250" s="5">
        <v>854.5</v>
      </c>
      <c r="P250" s="5">
        <v>1635</v>
      </c>
      <c r="Q250" s="5">
        <v>196.3</v>
      </c>
      <c r="R250" s="5">
        <v>2899</v>
      </c>
      <c r="S250" s="5">
        <v>636.20000000000005</v>
      </c>
      <c r="T250" s="5">
        <v>31</v>
      </c>
      <c r="U250" s="5">
        <v>14.9</v>
      </c>
      <c r="V250" s="5">
        <v>292.39999999999998</v>
      </c>
      <c r="W250" s="13">
        <v>42.4</v>
      </c>
      <c r="X250" s="5">
        <v>209</v>
      </c>
      <c r="Y250" s="5">
        <v>49.3</v>
      </c>
      <c r="Z250" s="5">
        <v>262.5</v>
      </c>
      <c r="AA250" s="1" t="s">
        <v>2346</v>
      </c>
      <c r="AB250" s="1" t="str">
        <f t="shared" si="3"/>
        <v>Dorchester MB</v>
      </c>
    </row>
    <row r="251" spans="1:28" x14ac:dyDescent="0.3">
      <c r="A251" s="11" t="s">
        <v>1553</v>
      </c>
      <c r="B251" s="5">
        <v>3390</v>
      </c>
      <c r="C251" s="5">
        <v>77.5</v>
      </c>
      <c r="D251" s="5">
        <v>33</v>
      </c>
      <c r="E251" s="5">
        <v>10</v>
      </c>
      <c r="F251" s="5">
        <v>23</v>
      </c>
      <c r="G251" s="5" t="s">
        <v>1300</v>
      </c>
      <c r="I251" s="5">
        <v>4240</v>
      </c>
      <c r="J251" s="5">
        <v>157</v>
      </c>
      <c r="K251" s="5">
        <v>139920</v>
      </c>
      <c r="L251" s="5">
        <v>8.1</v>
      </c>
      <c r="M251" s="5">
        <v>417.2</v>
      </c>
      <c r="N251" s="5">
        <v>1454</v>
      </c>
      <c r="O251" s="5">
        <v>271.60000000000002</v>
      </c>
      <c r="P251" s="5">
        <v>599</v>
      </c>
      <c r="Q251" s="5">
        <v>72.099999999999994</v>
      </c>
      <c r="R251" s="5">
        <v>822</v>
      </c>
      <c r="S251" s="5">
        <v>185.9</v>
      </c>
      <c r="T251" s="5">
        <v>30</v>
      </c>
      <c r="U251" s="5">
        <v>13.1</v>
      </c>
      <c r="V251" s="5">
        <v>44.6</v>
      </c>
      <c r="W251" s="13">
        <v>2</v>
      </c>
      <c r="X251" s="5">
        <v>50</v>
      </c>
      <c r="Y251" s="5">
        <v>0.3</v>
      </c>
      <c r="Z251" s="5">
        <v>48.4</v>
      </c>
      <c r="AA251" s="1" t="s">
        <v>2346</v>
      </c>
      <c r="AB251" s="1" t="str">
        <f t="shared" si="3"/>
        <v>Lyme Regis MB</v>
      </c>
    </row>
    <row r="252" spans="1:28" x14ac:dyDescent="0.3">
      <c r="A252" s="11" t="s">
        <v>1554</v>
      </c>
      <c r="B252" s="5">
        <v>109360</v>
      </c>
      <c r="C252" s="5">
        <v>83</v>
      </c>
      <c r="D252" s="5">
        <v>38</v>
      </c>
      <c r="E252" s="5">
        <v>17.2</v>
      </c>
      <c r="F252" s="5">
        <v>20.8</v>
      </c>
      <c r="G252" s="5" t="s">
        <v>1300</v>
      </c>
      <c r="I252" s="5">
        <v>154800</v>
      </c>
      <c r="J252" s="5">
        <v>136</v>
      </c>
      <c r="K252" s="5">
        <v>5882400</v>
      </c>
      <c r="L252" s="5" t="s">
        <v>1300</v>
      </c>
      <c r="M252" s="5">
        <v>15882.1</v>
      </c>
      <c r="N252" s="5">
        <v>40131</v>
      </c>
      <c r="O252" s="5">
        <v>9351.4</v>
      </c>
      <c r="P252" s="5">
        <v>5912</v>
      </c>
      <c r="Q252" s="5">
        <v>758.9</v>
      </c>
      <c r="R252" s="5">
        <v>31530</v>
      </c>
      <c r="S252" s="5">
        <v>7111.6</v>
      </c>
      <c r="T252" s="5">
        <v>2638</v>
      </c>
      <c r="U252" s="5">
        <v>1466.2</v>
      </c>
      <c r="V252" s="5">
        <v>1451</v>
      </c>
      <c r="W252" s="13">
        <v>382.7</v>
      </c>
      <c r="X252" s="5">
        <v>1088</v>
      </c>
      <c r="Y252" s="5">
        <v>1992</v>
      </c>
      <c r="Z252" s="5">
        <v>1617</v>
      </c>
      <c r="AA252" s="1" t="s">
        <v>2346</v>
      </c>
      <c r="AB252" s="1" t="str">
        <f t="shared" si="3"/>
        <v>Poole MB</v>
      </c>
    </row>
    <row r="253" spans="1:28" x14ac:dyDescent="0.3">
      <c r="A253" s="11" t="s">
        <v>1555</v>
      </c>
      <c r="B253" s="5">
        <v>4010</v>
      </c>
      <c r="C253" s="5">
        <v>76</v>
      </c>
      <c r="D253" s="5">
        <v>32</v>
      </c>
      <c r="E253" s="5">
        <v>9</v>
      </c>
      <c r="F253" s="5">
        <v>23</v>
      </c>
      <c r="G253" s="5" t="s">
        <v>1300</v>
      </c>
      <c r="I253" s="5">
        <v>3830</v>
      </c>
      <c r="J253" s="5">
        <v>142.4</v>
      </c>
      <c r="K253" s="5">
        <v>122560</v>
      </c>
      <c r="L253" s="5">
        <v>23.2</v>
      </c>
      <c r="M253" s="5">
        <v>417.2</v>
      </c>
      <c r="N253" s="5">
        <v>1509</v>
      </c>
      <c r="O253" s="5">
        <v>250.2</v>
      </c>
      <c r="P253" s="5">
        <v>617</v>
      </c>
      <c r="Q253" s="5">
        <v>70.2</v>
      </c>
      <c r="R253" s="5">
        <v>886</v>
      </c>
      <c r="S253" s="5">
        <v>177.2</v>
      </c>
      <c r="T253" s="5">
        <v>6</v>
      </c>
      <c r="U253" s="5">
        <v>2.9</v>
      </c>
      <c r="V253" s="5">
        <v>51.6</v>
      </c>
      <c r="W253" s="13">
        <v>5.7</v>
      </c>
      <c r="X253" s="13">
        <v>31</v>
      </c>
      <c r="Y253" s="13">
        <v>29.2</v>
      </c>
      <c r="Z253" s="5">
        <v>49.5</v>
      </c>
      <c r="AA253" s="1" t="s">
        <v>2346</v>
      </c>
      <c r="AB253" s="1" t="str">
        <f t="shared" si="3"/>
        <v>Shaftesbury  MB</v>
      </c>
    </row>
    <row r="254" spans="1:28" x14ac:dyDescent="0.3">
      <c r="A254" s="11" t="s">
        <v>1556</v>
      </c>
      <c r="B254" s="5">
        <v>4580</v>
      </c>
      <c r="C254" s="5">
        <v>71.5</v>
      </c>
      <c r="D254" s="5">
        <v>29.5</v>
      </c>
      <c r="E254" s="5">
        <v>6.5</v>
      </c>
      <c r="F254" s="5">
        <v>23</v>
      </c>
      <c r="G254" s="5" t="s">
        <v>1300</v>
      </c>
      <c r="I254" s="5">
        <v>4820</v>
      </c>
      <c r="J254" s="5">
        <v>144.69999999999999</v>
      </c>
      <c r="K254" s="5">
        <v>142190</v>
      </c>
      <c r="L254" s="5">
        <v>20.6</v>
      </c>
      <c r="M254" s="5">
        <v>485.8</v>
      </c>
      <c r="N254" s="5">
        <v>1589</v>
      </c>
      <c r="O254" s="5">
        <v>292.39999999999998</v>
      </c>
      <c r="P254" s="5">
        <v>572</v>
      </c>
      <c r="Q254" s="5">
        <v>65.599999999999994</v>
      </c>
      <c r="R254" s="5">
        <v>982</v>
      </c>
      <c r="S254" s="5">
        <v>213.7</v>
      </c>
      <c r="T254" s="5">
        <v>34</v>
      </c>
      <c r="U254" s="5">
        <v>13</v>
      </c>
      <c r="V254" s="5">
        <v>65.900000000000006</v>
      </c>
      <c r="W254" s="13">
        <v>7.1</v>
      </c>
      <c r="X254" s="13">
        <v>37.6</v>
      </c>
      <c r="Y254" s="13">
        <v>30.9</v>
      </c>
      <c r="Z254" s="5">
        <v>51.9</v>
      </c>
      <c r="AA254" s="1" t="s">
        <v>2346</v>
      </c>
      <c r="AB254" s="1" t="str">
        <f t="shared" si="3"/>
        <v>Wareham MB</v>
      </c>
    </row>
    <row r="255" spans="1:28" x14ac:dyDescent="0.3">
      <c r="A255" s="11" t="s">
        <v>1557</v>
      </c>
      <c r="B255" s="5">
        <v>41410</v>
      </c>
      <c r="C255" s="5">
        <v>84</v>
      </c>
      <c r="D255" s="5">
        <v>38</v>
      </c>
      <c r="E255" s="5">
        <v>16.899999999999999</v>
      </c>
      <c r="F255" s="5">
        <v>21.1</v>
      </c>
      <c r="G255" s="5" t="s">
        <v>1300</v>
      </c>
      <c r="I255" s="5">
        <v>42500</v>
      </c>
      <c r="J255" s="5">
        <v>119.1</v>
      </c>
      <c r="K255" s="5">
        <v>1615000</v>
      </c>
      <c r="L255" s="5">
        <v>19.600000000000001</v>
      </c>
      <c r="M255" s="5">
        <v>4421.3</v>
      </c>
      <c r="N255" s="5">
        <v>14546</v>
      </c>
      <c r="O255" s="5">
        <v>2753.7</v>
      </c>
      <c r="P255" s="5">
        <v>4615</v>
      </c>
      <c r="Q255" s="5">
        <v>576.9</v>
      </c>
      <c r="R255" s="5">
        <v>9796</v>
      </c>
      <c r="S255" s="5">
        <v>2093.8000000000002</v>
      </c>
      <c r="T255" s="5">
        <v>110</v>
      </c>
      <c r="U255" s="5">
        <v>55.4</v>
      </c>
      <c r="V255" s="5">
        <v>530.9</v>
      </c>
      <c r="W255" s="13">
        <v>57.2</v>
      </c>
      <c r="X255" s="13">
        <v>462.2</v>
      </c>
      <c r="Y255" s="13">
        <v>110.4</v>
      </c>
      <c r="Z255" s="5">
        <v>507</v>
      </c>
      <c r="AA255" s="1" t="s">
        <v>2346</v>
      </c>
      <c r="AB255" s="1" t="str">
        <f t="shared" si="3"/>
        <v>Weymouth and Melcombe Regis MB</v>
      </c>
    </row>
    <row r="256" spans="1:28" x14ac:dyDescent="0.3">
      <c r="A256" s="11" t="s">
        <v>1558</v>
      </c>
      <c r="B256" s="5">
        <v>14700</v>
      </c>
      <c r="C256" s="5">
        <v>71.5</v>
      </c>
      <c r="D256" s="5">
        <v>30</v>
      </c>
      <c r="E256" s="5">
        <v>7</v>
      </c>
      <c r="F256" s="5">
        <v>23</v>
      </c>
      <c r="G256" s="5" t="s">
        <v>1300</v>
      </c>
      <c r="I256" s="5">
        <v>9630</v>
      </c>
      <c r="J256" s="5">
        <v>141.80000000000001</v>
      </c>
      <c r="K256" s="5">
        <v>288900</v>
      </c>
      <c r="L256" s="5">
        <v>55.3</v>
      </c>
      <c r="M256" s="5">
        <v>904.9</v>
      </c>
      <c r="N256" s="5">
        <v>3549</v>
      </c>
      <c r="O256" s="5">
        <v>511.6</v>
      </c>
      <c r="P256" s="5">
        <v>2571</v>
      </c>
      <c r="Q256" s="5">
        <v>300.2</v>
      </c>
      <c r="R256" s="5">
        <v>959</v>
      </c>
      <c r="S256" s="5">
        <v>181.3</v>
      </c>
      <c r="T256" s="5">
        <v>3</v>
      </c>
      <c r="U256" s="5">
        <v>2</v>
      </c>
      <c r="V256" s="5">
        <v>40.700000000000003</v>
      </c>
      <c r="W256" s="13">
        <v>4.0999999999999996</v>
      </c>
      <c r="X256" s="13">
        <v>48.9</v>
      </c>
      <c r="Y256" s="13">
        <v>76.5</v>
      </c>
      <c r="Z256" s="13">
        <v>223.2</v>
      </c>
      <c r="AA256" s="1" t="s">
        <v>2347</v>
      </c>
      <c r="AB256" s="1" t="str">
        <f t="shared" si="3"/>
        <v>Portland UD</v>
      </c>
    </row>
    <row r="257" spans="1:28" x14ac:dyDescent="0.3">
      <c r="A257" s="11" t="s">
        <v>1559</v>
      </c>
      <c r="B257" s="5">
        <v>8960</v>
      </c>
      <c r="C257" s="5">
        <v>83.5</v>
      </c>
      <c r="D257" s="5">
        <v>37</v>
      </c>
      <c r="E257" s="5">
        <v>13.6</v>
      </c>
      <c r="F257" s="5">
        <v>23</v>
      </c>
      <c r="G257" s="5">
        <v>0.4</v>
      </c>
      <c r="I257" s="5">
        <v>7560</v>
      </c>
      <c r="J257" s="5">
        <v>137</v>
      </c>
      <c r="K257" s="5">
        <v>279720</v>
      </c>
      <c r="L257" s="5">
        <v>30.4</v>
      </c>
      <c r="M257" s="5">
        <v>831.5</v>
      </c>
      <c r="N257" s="5">
        <v>2753</v>
      </c>
      <c r="O257" s="5">
        <v>447.5</v>
      </c>
      <c r="P257" s="5">
        <v>1484</v>
      </c>
      <c r="Q257" s="5">
        <v>168.1</v>
      </c>
      <c r="R257" s="5">
        <v>1255</v>
      </c>
      <c r="S257" s="5">
        <v>271.39999999999998</v>
      </c>
      <c r="T257" s="5">
        <v>13</v>
      </c>
      <c r="U257" s="5">
        <v>5.8</v>
      </c>
      <c r="V257" s="5">
        <v>76.5</v>
      </c>
      <c r="W257" s="13">
        <v>9</v>
      </c>
      <c r="X257" s="5">
        <v>68</v>
      </c>
      <c r="Y257" s="5">
        <v>97.2</v>
      </c>
      <c r="Z257" s="5">
        <v>133.30000000000001</v>
      </c>
      <c r="AA257" s="1" t="s">
        <v>2347</v>
      </c>
      <c r="AB257" s="1" t="str">
        <f t="shared" si="3"/>
        <v>Sherborne UD</v>
      </c>
    </row>
    <row r="258" spans="1:28" x14ac:dyDescent="0.3">
      <c r="A258" s="11" t="s">
        <v>1560</v>
      </c>
      <c r="B258" s="5">
        <v>7660</v>
      </c>
      <c r="C258" s="5">
        <v>70</v>
      </c>
      <c r="D258" s="5">
        <v>28.5</v>
      </c>
      <c r="E258" s="5">
        <v>5.5</v>
      </c>
      <c r="F258" s="5">
        <v>23</v>
      </c>
      <c r="G258" s="5" t="s">
        <v>1300</v>
      </c>
      <c r="I258" s="5">
        <v>11350</v>
      </c>
      <c r="J258" s="5">
        <v>127</v>
      </c>
      <c r="K258" s="5">
        <v>323475</v>
      </c>
      <c r="L258" s="5" t="s">
        <v>1300</v>
      </c>
      <c r="M258" s="5">
        <v>1188.2</v>
      </c>
      <c r="N258" s="5">
        <v>3201</v>
      </c>
      <c r="O258" s="5">
        <v>662.5</v>
      </c>
      <c r="P258" s="5">
        <v>940</v>
      </c>
      <c r="Q258" s="5">
        <v>113.5</v>
      </c>
      <c r="R258" s="5">
        <v>2159</v>
      </c>
      <c r="S258" s="5">
        <v>498.3</v>
      </c>
      <c r="T258" s="5">
        <v>100</v>
      </c>
      <c r="U258" s="5">
        <v>50.5</v>
      </c>
      <c r="V258" s="5">
        <v>148.6</v>
      </c>
      <c r="W258" s="13">
        <v>6.3</v>
      </c>
      <c r="X258" s="5">
        <v>223.4</v>
      </c>
      <c r="Y258" s="5">
        <v>6</v>
      </c>
      <c r="Z258" s="5">
        <v>141.30000000000001</v>
      </c>
      <c r="AA258" s="1" t="s">
        <v>2347</v>
      </c>
      <c r="AB258" s="1" t="str">
        <f t="shared" si="3"/>
        <v>Swanage UD</v>
      </c>
    </row>
    <row r="259" spans="1:28" x14ac:dyDescent="0.3">
      <c r="A259" s="11" t="s">
        <v>1561</v>
      </c>
      <c r="B259" s="5">
        <v>5310</v>
      </c>
      <c r="C259" s="5">
        <v>78.5</v>
      </c>
      <c r="D259" s="5">
        <v>33</v>
      </c>
      <c r="E259" s="5">
        <v>10</v>
      </c>
      <c r="F259" s="5">
        <v>23</v>
      </c>
      <c r="G259" s="5" t="s">
        <v>1300</v>
      </c>
      <c r="I259" s="5">
        <v>7330</v>
      </c>
      <c r="J259" s="5">
        <v>159</v>
      </c>
      <c r="K259" s="5">
        <v>241890</v>
      </c>
      <c r="L259" s="5" t="s">
        <v>1300</v>
      </c>
      <c r="M259" s="5">
        <v>797.8</v>
      </c>
      <c r="N259" s="5">
        <v>1845</v>
      </c>
      <c r="O259" s="5">
        <v>362.5</v>
      </c>
      <c r="P259" s="5">
        <v>699</v>
      </c>
      <c r="Q259" s="5">
        <v>86.8</v>
      </c>
      <c r="R259" s="5">
        <v>1096</v>
      </c>
      <c r="S259" s="5">
        <v>251.2</v>
      </c>
      <c r="T259" s="5">
        <v>50</v>
      </c>
      <c r="U259" s="5">
        <v>24.5</v>
      </c>
      <c r="V259" s="5">
        <v>144.19999999999999</v>
      </c>
      <c r="W259" s="13">
        <v>20.9</v>
      </c>
      <c r="X259" s="5">
        <v>83.4</v>
      </c>
      <c r="Y259" s="5">
        <v>125</v>
      </c>
      <c r="Z259" s="5">
        <v>61.8</v>
      </c>
      <c r="AA259" s="1" t="s">
        <v>2347</v>
      </c>
      <c r="AB259" s="1" t="str">
        <f t="shared" si="3"/>
        <v>Wimborne Minster UD</v>
      </c>
    </row>
    <row r="260" spans="1:28" x14ac:dyDescent="0.3">
      <c r="A260" s="11" t="s">
        <v>1562</v>
      </c>
      <c r="B260" s="5">
        <v>8300</v>
      </c>
      <c r="C260" s="5">
        <v>67.5</v>
      </c>
      <c r="D260" s="5">
        <v>29</v>
      </c>
      <c r="E260" s="5">
        <v>5.2</v>
      </c>
      <c r="F260" s="5">
        <v>23</v>
      </c>
      <c r="G260" s="5">
        <v>0.8</v>
      </c>
      <c r="H260" s="5">
        <v>29.6</v>
      </c>
      <c r="I260" s="5">
        <v>6370</v>
      </c>
      <c r="J260" s="5">
        <v>212.3</v>
      </c>
      <c r="K260" s="5">
        <v>188721</v>
      </c>
      <c r="L260" s="5">
        <v>39.4</v>
      </c>
      <c r="M260" s="5">
        <v>671.2</v>
      </c>
      <c r="N260" s="5">
        <v>3233</v>
      </c>
      <c r="O260" s="5">
        <v>510</v>
      </c>
      <c r="P260" s="5">
        <v>1434</v>
      </c>
      <c r="Q260" s="5">
        <v>166.9</v>
      </c>
      <c r="R260" s="5">
        <v>1762</v>
      </c>
      <c r="S260" s="5">
        <v>326.2</v>
      </c>
      <c r="T260" s="5">
        <v>32</v>
      </c>
      <c r="U260" s="5">
        <v>17.100000000000001</v>
      </c>
      <c r="V260" s="5">
        <v>17</v>
      </c>
      <c r="W260" s="13">
        <v>1.6</v>
      </c>
      <c r="X260" s="13">
        <v>31</v>
      </c>
      <c r="Y260" s="13">
        <v>10.4</v>
      </c>
      <c r="Z260" s="13">
        <v>100.6</v>
      </c>
      <c r="AA260" s="1" t="s">
        <v>2348</v>
      </c>
      <c r="AB260" s="1" t="str">
        <f t="shared" si="3"/>
        <v>Beaminster RD</v>
      </c>
    </row>
    <row r="261" spans="1:28" x14ac:dyDescent="0.3">
      <c r="A261" s="11" t="s">
        <v>1563</v>
      </c>
      <c r="B261" s="5">
        <v>14720</v>
      </c>
      <c r="C261" s="5">
        <v>68</v>
      </c>
      <c r="D261" s="5">
        <v>28</v>
      </c>
      <c r="E261" s="5">
        <v>5</v>
      </c>
      <c r="F261" s="5">
        <v>23</v>
      </c>
      <c r="G261" s="5" t="s">
        <v>1300</v>
      </c>
      <c r="H261" s="5">
        <v>28.2</v>
      </c>
      <c r="I261" s="5">
        <v>13147</v>
      </c>
      <c r="J261" s="5">
        <v>216.8</v>
      </c>
      <c r="K261" s="5">
        <v>370654</v>
      </c>
      <c r="L261" s="5">
        <v>40.1</v>
      </c>
      <c r="M261" s="5">
        <v>1201.9000000000001</v>
      </c>
      <c r="N261" s="5">
        <v>4221</v>
      </c>
      <c r="O261" s="5">
        <v>814.7</v>
      </c>
      <c r="P261" s="5">
        <v>1185</v>
      </c>
      <c r="Q261" s="5">
        <v>135.80000000000001</v>
      </c>
      <c r="R261" s="5">
        <v>2948</v>
      </c>
      <c r="S261" s="5">
        <v>597.5</v>
      </c>
      <c r="T261" s="5">
        <v>86</v>
      </c>
      <c r="U261" s="5">
        <v>45.9</v>
      </c>
      <c r="V261" s="5">
        <v>14.2</v>
      </c>
      <c r="W261" s="13">
        <v>0.5</v>
      </c>
      <c r="X261" s="13">
        <v>52.1</v>
      </c>
      <c r="Y261" s="13">
        <v>120.4</v>
      </c>
      <c r="Z261" s="13">
        <v>200</v>
      </c>
      <c r="AA261" s="1" t="s">
        <v>2348</v>
      </c>
      <c r="AB261" s="1" t="str">
        <f t="shared" si="3"/>
        <v>Blandford RD</v>
      </c>
    </row>
    <row r="262" spans="1:28" x14ac:dyDescent="0.3">
      <c r="A262" s="11" t="s">
        <v>1551</v>
      </c>
      <c r="B262" s="5">
        <v>8890</v>
      </c>
      <c r="C262" s="5">
        <v>80</v>
      </c>
      <c r="D262" s="5">
        <v>32</v>
      </c>
      <c r="E262" s="5">
        <v>8</v>
      </c>
      <c r="F262" s="5">
        <v>23</v>
      </c>
      <c r="G262" s="5">
        <v>1</v>
      </c>
      <c r="H262" s="5">
        <v>32.4</v>
      </c>
      <c r="I262" s="5">
        <v>8400</v>
      </c>
      <c r="J262" s="5">
        <v>194.7</v>
      </c>
      <c r="K262" s="5">
        <v>272065</v>
      </c>
      <c r="L262" s="5">
        <v>27.1</v>
      </c>
      <c r="M262" s="5">
        <v>858.7</v>
      </c>
      <c r="N262" s="5">
        <v>4055</v>
      </c>
      <c r="O262" s="5">
        <v>689</v>
      </c>
      <c r="P262" s="5">
        <v>1470</v>
      </c>
      <c r="Q262" s="5">
        <v>171.1</v>
      </c>
      <c r="R262" s="5">
        <v>2559</v>
      </c>
      <c r="S262" s="5">
        <v>508.7</v>
      </c>
      <c r="T262" s="5">
        <v>18</v>
      </c>
      <c r="U262" s="5">
        <v>8.9</v>
      </c>
      <c r="V262" s="5">
        <v>13.7</v>
      </c>
      <c r="W262" s="13">
        <v>0.5</v>
      </c>
      <c r="X262" s="13">
        <v>74.8</v>
      </c>
      <c r="Y262" s="13">
        <v>15.1</v>
      </c>
      <c r="Z262" s="13">
        <v>65.900000000000006</v>
      </c>
      <c r="AA262" s="1" t="s">
        <v>2348</v>
      </c>
      <c r="AB262" s="1" t="str">
        <f t="shared" si="3"/>
        <v>Bridport RD</v>
      </c>
    </row>
    <row r="263" spans="1:28" x14ac:dyDescent="0.3">
      <c r="A263" s="11" t="s">
        <v>1552</v>
      </c>
      <c r="B263" s="5">
        <v>19040</v>
      </c>
      <c r="C263" s="5">
        <v>73</v>
      </c>
      <c r="D263" s="5">
        <v>31.5</v>
      </c>
      <c r="E263" s="5">
        <v>8.5</v>
      </c>
      <c r="F263" s="5">
        <v>23</v>
      </c>
      <c r="G263" s="5" t="s">
        <v>1300</v>
      </c>
      <c r="H263" s="5">
        <v>31.9</v>
      </c>
      <c r="I263" s="5">
        <v>16850</v>
      </c>
      <c r="J263" s="5">
        <v>184.6</v>
      </c>
      <c r="K263" s="5">
        <v>537350</v>
      </c>
      <c r="L263" s="5">
        <v>33.9</v>
      </c>
      <c r="M263" s="5">
        <v>1669.6</v>
      </c>
      <c r="N263" s="5">
        <v>6956</v>
      </c>
      <c r="O263" s="5">
        <v>1149</v>
      </c>
      <c r="P263" s="5">
        <v>2405</v>
      </c>
      <c r="Q263" s="5">
        <v>270.2</v>
      </c>
      <c r="R263" s="5">
        <v>4492</v>
      </c>
      <c r="S263" s="5">
        <v>847.6</v>
      </c>
      <c r="T263" s="5">
        <v>55</v>
      </c>
      <c r="U263" s="5">
        <v>28.5</v>
      </c>
      <c r="V263" s="5">
        <v>17.8</v>
      </c>
      <c r="W263" s="13">
        <v>0.5</v>
      </c>
      <c r="X263" s="13">
        <v>171.3</v>
      </c>
      <c r="Y263" s="13">
        <v>80.400000000000006</v>
      </c>
      <c r="Z263" s="13">
        <v>250.5</v>
      </c>
      <c r="AA263" s="1" t="s">
        <v>2348</v>
      </c>
      <c r="AB263" s="1" t="str">
        <f t="shared" si="3"/>
        <v>Dorchester RD</v>
      </c>
    </row>
    <row r="264" spans="1:28" x14ac:dyDescent="0.3">
      <c r="A264" s="11" t="s">
        <v>1564</v>
      </c>
      <c r="B264" s="5">
        <v>10900</v>
      </c>
      <c r="C264" s="5">
        <v>64</v>
      </c>
      <c r="D264" s="5">
        <v>25.7</v>
      </c>
      <c r="E264" s="5">
        <v>2.7</v>
      </c>
      <c r="F264" s="5">
        <v>23</v>
      </c>
      <c r="G264" s="5" t="s">
        <v>1300</v>
      </c>
      <c r="H264" s="5">
        <v>27.1</v>
      </c>
      <c r="I264" s="5">
        <v>8225</v>
      </c>
      <c r="J264" s="5">
        <v>155.4</v>
      </c>
      <c r="K264" s="5">
        <v>223168</v>
      </c>
      <c r="L264" s="5">
        <v>38</v>
      </c>
      <c r="M264" s="5">
        <v>907.9</v>
      </c>
      <c r="N264" s="5">
        <v>3957</v>
      </c>
      <c r="O264" s="5">
        <v>666.7</v>
      </c>
      <c r="P264" s="5">
        <v>1409</v>
      </c>
      <c r="Q264" s="5">
        <v>163.19999999999999</v>
      </c>
      <c r="R264" s="5">
        <v>2506</v>
      </c>
      <c r="S264" s="5">
        <v>479.6</v>
      </c>
      <c r="T264" s="5">
        <v>41</v>
      </c>
      <c r="U264" s="5">
        <v>20.2</v>
      </c>
      <c r="V264" s="5">
        <v>42.5</v>
      </c>
      <c r="W264" s="13">
        <v>3.1</v>
      </c>
      <c r="X264" s="13">
        <v>64.3</v>
      </c>
      <c r="Y264" s="13">
        <v>37.1</v>
      </c>
      <c r="Z264" s="13">
        <v>94.3</v>
      </c>
      <c r="AA264" s="1" t="s">
        <v>2348</v>
      </c>
      <c r="AB264" s="1" t="str">
        <f t="shared" si="3"/>
        <v>Shaftesbury RD</v>
      </c>
    </row>
    <row r="265" spans="1:28" x14ac:dyDescent="0.3">
      <c r="A265" s="11" t="s">
        <v>1559</v>
      </c>
      <c r="B265" s="5">
        <v>7120</v>
      </c>
      <c r="C265" s="5">
        <v>68.5</v>
      </c>
      <c r="D265" s="5">
        <v>28.2</v>
      </c>
      <c r="E265" s="5">
        <v>5.2</v>
      </c>
      <c r="F265" s="5">
        <v>23</v>
      </c>
      <c r="G265" s="5" t="s">
        <v>1300</v>
      </c>
      <c r="H265" s="5">
        <v>28.5</v>
      </c>
      <c r="I265" s="5">
        <v>5160</v>
      </c>
      <c r="J265" s="5">
        <v>222.5</v>
      </c>
      <c r="K265" s="5">
        <v>146932</v>
      </c>
      <c r="L265" s="5">
        <v>45.8</v>
      </c>
      <c r="M265" s="5">
        <v>512.29999999999995</v>
      </c>
      <c r="N265" s="5">
        <v>2527</v>
      </c>
      <c r="O265" s="5">
        <v>437.3</v>
      </c>
      <c r="P265" s="5">
        <v>859</v>
      </c>
      <c r="Q265" s="5">
        <v>101</v>
      </c>
      <c r="R265" s="5">
        <v>1637</v>
      </c>
      <c r="S265" s="5">
        <v>320.3</v>
      </c>
      <c r="T265" s="5">
        <v>31</v>
      </c>
      <c r="U265" s="5">
        <v>15.9</v>
      </c>
      <c r="V265" s="5">
        <v>6.1</v>
      </c>
      <c r="W265" s="13">
        <v>2.1</v>
      </c>
      <c r="X265" s="13">
        <v>17.100000000000001</v>
      </c>
      <c r="Y265" s="13">
        <v>5</v>
      </c>
      <c r="Z265" s="13">
        <v>44.8</v>
      </c>
      <c r="AA265" s="1" t="s">
        <v>2348</v>
      </c>
      <c r="AB265" s="1" t="str">
        <f t="shared" si="3"/>
        <v>Sherborne RD</v>
      </c>
    </row>
    <row r="266" spans="1:28" x14ac:dyDescent="0.3">
      <c r="A266" s="11" t="s">
        <v>1565</v>
      </c>
      <c r="B266" s="5">
        <v>11470</v>
      </c>
      <c r="C266" s="5">
        <v>59</v>
      </c>
      <c r="D266" s="5">
        <v>26</v>
      </c>
      <c r="E266" s="5">
        <v>3</v>
      </c>
      <c r="F266" s="5">
        <v>23</v>
      </c>
      <c r="G266" s="5" t="s">
        <v>1300</v>
      </c>
      <c r="H266" s="5">
        <v>27.1</v>
      </c>
      <c r="I266" s="5">
        <v>8770</v>
      </c>
      <c r="J266" s="5">
        <v>208.8</v>
      </c>
      <c r="K266" s="5">
        <v>237452</v>
      </c>
      <c r="L266" s="5">
        <v>42.2</v>
      </c>
      <c r="M266" s="5">
        <v>894.2</v>
      </c>
      <c r="N266" s="5">
        <v>4227</v>
      </c>
      <c r="O266" s="5">
        <v>708.9</v>
      </c>
      <c r="P266" s="5">
        <v>1490</v>
      </c>
      <c r="Q266" s="5">
        <v>178.9</v>
      </c>
      <c r="R266" s="5">
        <v>2708</v>
      </c>
      <c r="S266" s="5">
        <v>515.70000000000005</v>
      </c>
      <c r="T266" s="5">
        <v>28</v>
      </c>
      <c r="U266" s="5">
        <v>14.2</v>
      </c>
      <c r="V266" s="5">
        <v>28.6</v>
      </c>
      <c r="W266" s="13">
        <v>3.4</v>
      </c>
      <c r="X266" s="13">
        <v>46.5</v>
      </c>
      <c r="Y266" s="13">
        <v>33.799999999999997</v>
      </c>
      <c r="Z266" s="13">
        <v>73.099999999999994</v>
      </c>
      <c r="AA266" s="1" t="s">
        <v>2348</v>
      </c>
      <c r="AB266" s="1" t="str">
        <f t="shared" ref="AB266:AB329" si="4">_xlfn.CONCAT(A266," ",AA266)</f>
        <v>Sturminster RD</v>
      </c>
    </row>
    <row r="267" spans="1:28" x14ac:dyDescent="0.3">
      <c r="A267" s="11" t="s">
        <v>1566</v>
      </c>
      <c r="B267" s="5">
        <v>25070</v>
      </c>
      <c r="C267" s="5">
        <v>72</v>
      </c>
      <c r="D267" s="5">
        <v>29</v>
      </c>
      <c r="E267" s="5">
        <v>6</v>
      </c>
      <c r="F267" s="5">
        <v>23</v>
      </c>
      <c r="G267" s="5" t="s">
        <v>1300</v>
      </c>
      <c r="H267" s="5">
        <v>29.6</v>
      </c>
      <c r="I267" s="5">
        <v>28560</v>
      </c>
      <c r="J267" s="5">
        <v>150.69999999999999</v>
      </c>
      <c r="K267" s="5">
        <v>844358</v>
      </c>
      <c r="L267" s="5">
        <v>24.3</v>
      </c>
      <c r="M267" s="5">
        <v>2540.9</v>
      </c>
      <c r="N267" s="5">
        <v>8103</v>
      </c>
      <c r="O267" s="5">
        <v>1552</v>
      </c>
      <c r="P267" s="5">
        <v>2267</v>
      </c>
      <c r="Q267" s="5">
        <v>251.3</v>
      </c>
      <c r="R267" s="5">
        <v>5661</v>
      </c>
      <c r="S267" s="5">
        <v>1174.5</v>
      </c>
      <c r="T267" s="5">
        <v>166</v>
      </c>
      <c r="U267" s="5">
        <v>89.9</v>
      </c>
      <c r="V267" s="5">
        <v>61.4</v>
      </c>
      <c r="W267" s="13">
        <v>3.8</v>
      </c>
      <c r="X267" s="13">
        <v>157.69999999999999</v>
      </c>
      <c r="Y267" s="13">
        <v>79.900000000000006</v>
      </c>
      <c r="Z267" s="13">
        <v>686.2</v>
      </c>
      <c r="AA267" s="1" t="s">
        <v>2348</v>
      </c>
      <c r="AB267" s="1" t="str">
        <f t="shared" si="4"/>
        <v>Wareham and Purbeck RD</v>
      </c>
    </row>
    <row r="268" spans="1:28" x14ac:dyDescent="0.3">
      <c r="A268" s="11" t="s">
        <v>1567</v>
      </c>
      <c r="B268" s="5">
        <v>44030</v>
      </c>
      <c r="C268" s="5">
        <v>73.5</v>
      </c>
      <c r="D268" s="5">
        <v>31.5</v>
      </c>
      <c r="E268" s="5">
        <v>8.5</v>
      </c>
      <c r="F268" s="5">
        <v>23</v>
      </c>
      <c r="G268" s="5" t="s">
        <v>1300</v>
      </c>
      <c r="H268" s="5">
        <v>32.200000000000003</v>
      </c>
      <c r="I268" s="5">
        <v>52190</v>
      </c>
      <c r="J268" s="5">
        <v>178.1</v>
      </c>
      <c r="K268" s="5">
        <v>1678568</v>
      </c>
      <c r="L268" s="5">
        <v>10.9</v>
      </c>
      <c r="M268" s="5">
        <v>5302.2</v>
      </c>
      <c r="N268" s="5">
        <v>16751</v>
      </c>
      <c r="O268" s="5">
        <v>4059.7</v>
      </c>
      <c r="P268" s="5">
        <v>2071</v>
      </c>
      <c r="Q268" s="5">
        <v>231.5</v>
      </c>
      <c r="R268" s="5">
        <v>13916</v>
      </c>
      <c r="S268" s="5">
        <v>3465.8</v>
      </c>
      <c r="T268" s="5">
        <v>763</v>
      </c>
      <c r="U268" s="5">
        <v>362.3</v>
      </c>
      <c r="V268" s="5">
        <v>238.8</v>
      </c>
      <c r="W268" s="13">
        <v>46.2</v>
      </c>
      <c r="X268" s="13">
        <v>246.2</v>
      </c>
      <c r="Y268" s="13">
        <v>339.1</v>
      </c>
      <c r="Z268" s="13">
        <v>372.3</v>
      </c>
      <c r="AA268" s="1" t="s">
        <v>2348</v>
      </c>
      <c r="AB268" s="1" t="str">
        <f t="shared" si="4"/>
        <v>Wimborne and Cranborne RD</v>
      </c>
    </row>
    <row r="269" spans="1:28" x14ac:dyDescent="0.3">
      <c r="A269" s="11" t="s">
        <v>1568</v>
      </c>
      <c r="W269" s="13"/>
    </row>
    <row r="270" spans="1:28" x14ac:dyDescent="0.3">
      <c r="A270" s="11" t="s">
        <v>1362</v>
      </c>
      <c r="C270" s="5">
        <v>68</v>
      </c>
      <c r="D270" s="5">
        <v>29</v>
      </c>
      <c r="I270" s="5">
        <v>626953</v>
      </c>
      <c r="J270" s="5">
        <v>142.4</v>
      </c>
      <c r="K270" s="5">
        <v>18181637</v>
      </c>
      <c r="L270" s="5">
        <v>39.5</v>
      </c>
      <c r="W270" s="13"/>
    </row>
    <row r="271" spans="1:28" x14ac:dyDescent="0.3">
      <c r="A271" s="11" t="s">
        <v>1404</v>
      </c>
      <c r="B271" s="5">
        <v>822580</v>
      </c>
      <c r="H271" s="5">
        <v>41.4</v>
      </c>
      <c r="I271" s="5">
        <v>625779</v>
      </c>
      <c r="J271" s="5">
        <v>141.80000000000001</v>
      </c>
      <c r="K271" s="5">
        <v>25927738</v>
      </c>
      <c r="M271" s="5">
        <v>66707.100000000006</v>
      </c>
      <c r="N271" s="5">
        <v>291496</v>
      </c>
      <c r="O271" s="5">
        <v>36940.5</v>
      </c>
      <c r="P271" s="5">
        <v>205027</v>
      </c>
      <c r="Q271" s="5">
        <v>20594.7</v>
      </c>
      <c r="R271" s="5">
        <v>85569</v>
      </c>
      <c r="S271" s="5">
        <v>15996.3</v>
      </c>
      <c r="T271" s="5">
        <v>546</v>
      </c>
      <c r="U271" s="5">
        <v>267</v>
      </c>
      <c r="V271" s="5">
        <v>4053.8</v>
      </c>
      <c r="W271" s="13">
        <v>605.4</v>
      </c>
      <c r="X271" s="13">
        <v>3877.4</v>
      </c>
      <c r="Y271" s="13">
        <v>10167.9</v>
      </c>
      <c r="Z271" s="13">
        <v>11062.1</v>
      </c>
    </row>
    <row r="272" spans="1:28" x14ac:dyDescent="0.3">
      <c r="A272" s="11" t="s">
        <v>404</v>
      </c>
      <c r="B272" s="5">
        <v>27550</v>
      </c>
      <c r="C272" s="5">
        <v>103</v>
      </c>
      <c r="D272" s="5">
        <v>44</v>
      </c>
      <c r="E272" s="5">
        <v>14.9</v>
      </c>
      <c r="F272" s="5">
        <v>29</v>
      </c>
      <c r="G272" s="5">
        <v>0.1</v>
      </c>
      <c r="I272" s="5">
        <v>32300</v>
      </c>
      <c r="J272" s="5">
        <v>139.30000000000001</v>
      </c>
      <c r="K272" s="5">
        <v>1421200</v>
      </c>
      <c r="L272" s="5">
        <v>17.399999999999999</v>
      </c>
      <c r="M272" s="5">
        <v>3078.2</v>
      </c>
      <c r="N272" s="5">
        <v>8172</v>
      </c>
      <c r="O272" s="5">
        <v>1338.9</v>
      </c>
      <c r="P272" s="5">
        <v>4165</v>
      </c>
      <c r="Q272" s="5">
        <v>467.9</v>
      </c>
      <c r="R272" s="5">
        <v>3923</v>
      </c>
      <c r="S272" s="5">
        <v>824.4</v>
      </c>
      <c r="T272" s="5">
        <v>73</v>
      </c>
      <c r="U272" s="5">
        <v>36.799999999999997</v>
      </c>
      <c r="V272" s="5">
        <v>392.5</v>
      </c>
      <c r="W272" s="13">
        <v>92.2</v>
      </c>
      <c r="X272" s="13">
        <v>133.80000000000001</v>
      </c>
      <c r="Y272" s="13">
        <v>47.8</v>
      </c>
      <c r="Z272" s="13">
        <v>1072.9000000000001</v>
      </c>
      <c r="AA272" s="1" t="s">
        <v>2346</v>
      </c>
      <c r="AB272" s="1" t="str">
        <f t="shared" si="4"/>
        <v>Durham MB</v>
      </c>
    </row>
    <row r="273" spans="1:28" x14ac:dyDescent="0.3">
      <c r="A273" s="11" t="s">
        <v>2345</v>
      </c>
      <c r="B273" s="5">
        <v>29070</v>
      </c>
      <c r="C273" s="5">
        <v>94.5</v>
      </c>
      <c r="D273" s="5">
        <v>40.5</v>
      </c>
      <c r="E273" s="5">
        <v>11.5</v>
      </c>
      <c r="F273" s="5">
        <v>29</v>
      </c>
      <c r="G273" s="5" t="s">
        <v>1300</v>
      </c>
      <c r="I273" s="5">
        <v>24782</v>
      </c>
      <c r="J273" s="5">
        <v>138</v>
      </c>
      <c r="K273" s="5">
        <v>1003671</v>
      </c>
      <c r="L273" s="5">
        <v>33.299999999999997</v>
      </c>
      <c r="M273" s="5">
        <v>2572.6999999999998</v>
      </c>
      <c r="N273" s="5">
        <v>9665</v>
      </c>
      <c r="O273" s="5">
        <v>1293.9000000000001</v>
      </c>
      <c r="P273" s="5">
        <v>6223</v>
      </c>
      <c r="Q273" s="5">
        <v>705.6</v>
      </c>
      <c r="R273" s="5">
        <v>3437</v>
      </c>
      <c r="S273" s="5">
        <v>587.29999999999995</v>
      </c>
      <c r="T273" s="5">
        <v>2</v>
      </c>
      <c r="U273" s="5">
        <v>0.9</v>
      </c>
      <c r="V273" s="5">
        <v>219.2</v>
      </c>
      <c r="W273" s="13">
        <v>14.4</v>
      </c>
      <c r="X273" s="13">
        <v>204.9</v>
      </c>
      <c r="Y273" s="13">
        <v>541.20000000000005</v>
      </c>
      <c r="Z273" s="13">
        <v>299</v>
      </c>
      <c r="AA273" s="1" t="s">
        <v>2346</v>
      </c>
      <c r="AB273" s="1" t="str">
        <f t="shared" si="4"/>
        <v>Jarrow MB</v>
      </c>
    </row>
    <row r="274" spans="1:28" x14ac:dyDescent="0.3">
      <c r="A274" s="11" t="s">
        <v>1569</v>
      </c>
      <c r="B274" s="5">
        <v>5360</v>
      </c>
      <c r="C274" s="5">
        <v>91</v>
      </c>
      <c r="D274" s="5">
        <v>40</v>
      </c>
      <c r="E274" s="5">
        <v>11</v>
      </c>
      <c r="F274" s="5">
        <v>29</v>
      </c>
      <c r="G274" s="5" t="s">
        <v>1300</v>
      </c>
      <c r="I274" s="5">
        <v>3450</v>
      </c>
      <c r="J274" s="5">
        <v>134.69999999999999</v>
      </c>
      <c r="K274" s="5">
        <v>138000</v>
      </c>
      <c r="L274" s="5">
        <v>45.7</v>
      </c>
      <c r="M274" s="5">
        <v>396.2</v>
      </c>
      <c r="N274" s="5">
        <v>1742</v>
      </c>
      <c r="O274" s="5">
        <v>226</v>
      </c>
      <c r="P274" s="5">
        <v>1182</v>
      </c>
      <c r="Q274" s="5">
        <v>122.3</v>
      </c>
      <c r="R274" s="5">
        <v>515</v>
      </c>
      <c r="S274" s="5">
        <v>100.7</v>
      </c>
      <c r="T274" s="5">
        <v>1</v>
      </c>
      <c r="U274" s="5">
        <v>0.5</v>
      </c>
      <c r="V274" s="5">
        <v>50.3</v>
      </c>
      <c r="W274" s="13">
        <v>3.9</v>
      </c>
      <c r="X274" s="13">
        <v>32.200000000000003</v>
      </c>
      <c r="Y274" s="13">
        <v>13.4</v>
      </c>
      <c r="Z274" s="13">
        <v>70.5</v>
      </c>
      <c r="AA274" s="1" t="s">
        <v>2347</v>
      </c>
      <c r="AB274" s="1" t="str">
        <f t="shared" si="4"/>
        <v>Barnard Castle UD</v>
      </c>
    </row>
    <row r="275" spans="1:28" x14ac:dyDescent="0.3">
      <c r="A275" s="11" t="s">
        <v>1570</v>
      </c>
      <c r="B275" s="5">
        <v>33120</v>
      </c>
      <c r="C275" s="5">
        <v>95</v>
      </c>
      <c r="D275" s="5">
        <v>43.5</v>
      </c>
      <c r="E275" s="5">
        <v>14.5</v>
      </c>
      <c r="F275" s="5">
        <v>29</v>
      </c>
      <c r="G275" s="5" t="s">
        <v>1300</v>
      </c>
      <c r="I275" s="5">
        <v>27500</v>
      </c>
      <c r="J275" s="5">
        <v>144.69999999999999</v>
      </c>
      <c r="K275" s="5">
        <v>1196250</v>
      </c>
      <c r="L275" s="5">
        <v>37</v>
      </c>
      <c r="M275" s="5">
        <v>2792.1</v>
      </c>
      <c r="N275" s="5">
        <v>11831</v>
      </c>
      <c r="O275" s="5">
        <v>1310.7</v>
      </c>
      <c r="P275" s="5">
        <v>9193</v>
      </c>
      <c r="Q275" s="5">
        <v>813.6</v>
      </c>
      <c r="R275" s="5">
        <v>2619</v>
      </c>
      <c r="S275" s="5">
        <v>489.7</v>
      </c>
      <c r="T275" s="5">
        <v>13</v>
      </c>
      <c r="U275" s="5">
        <v>5.7</v>
      </c>
      <c r="V275" s="5">
        <v>463.5</v>
      </c>
      <c r="W275" s="13">
        <v>35.4</v>
      </c>
      <c r="X275" s="13">
        <v>240.5</v>
      </c>
      <c r="Y275" s="13">
        <v>318.7</v>
      </c>
      <c r="Z275" s="13">
        <v>423.2</v>
      </c>
      <c r="AA275" s="1" t="s">
        <v>2347</v>
      </c>
      <c r="AB275" s="1" t="str">
        <f t="shared" si="4"/>
        <v>Bishop Auckland UD</v>
      </c>
    </row>
    <row r="276" spans="1:28" x14ac:dyDescent="0.3">
      <c r="A276" s="11" t="s">
        <v>1571</v>
      </c>
      <c r="B276" s="5">
        <v>32330</v>
      </c>
      <c r="C276" s="5">
        <v>100.5</v>
      </c>
      <c r="D276" s="5">
        <v>45</v>
      </c>
      <c r="E276" s="5">
        <v>13.4</v>
      </c>
      <c r="F276" s="5">
        <v>29</v>
      </c>
      <c r="G276" s="5">
        <v>2.6</v>
      </c>
      <c r="I276" s="5">
        <v>23740</v>
      </c>
      <c r="J276" s="5">
        <v>159.80000000000001</v>
      </c>
      <c r="K276" s="5">
        <v>1068300</v>
      </c>
      <c r="L276" s="5">
        <v>42.8</v>
      </c>
      <c r="M276" s="5">
        <v>2501.5</v>
      </c>
      <c r="N276" s="5">
        <v>11550</v>
      </c>
      <c r="O276" s="5">
        <v>1462.6</v>
      </c>
      <c r="P276" s="5">
        <v>8019</v>
      </c>
      <c r="Q276" s="5">
        <v>786.6</v>
      </c>
      <c r="R276" s="5">
        <v>3522</v>
      </c>
      <c r="S276" s="5">
        <v>672.7</v>
      </c>
      <c r="T276" s="5">
        <v>7</v>
      </c>
      <c r="U276" s="5">
        <v>3.2</v>
      </c>
      <c r="V276" s="5">
        <v>86.2</v>
      </c>
      <c r="W276" s="13">
        <v>8.6999999999999993</v>
      </c>
      <c r="X276" s="13">
        <v>257.89999999999998</v>
      </c>
      <c r="Y276" s="13">
        <v>303.60000000000002</v>
      </c>
      <c r="Z276" s="13">
        <v>382.5</v>
      </c>
      <c r="AA276" s="1" t="s">
        <v>2347</v>
      </c>
      <c r="AB276" s="1" t="str">
        <f t="shared" si="4"/>
        <v>Blaydon UD</v>
      </c>
    </row>
    <row r="277" spans="1:28" x14ac:dyDescent="0.3">
      <c r="A277" s="11" t="s">
        <v>1572</v>
      </c>
      <c r="B277" s="5">
        <v>24470</v>
      </c>
      <c r="C277" s="5">
        <v>90.5</v>
      </c>
      <c r="D277" s="5">
        <v>38</v>
      </c>
      <c r="E277" s="5">
        <v>9</v>
      </c>
      <c r="F277" s="5">
        <v>29</v>
      </c>
      <c r="G277" s="5" t="s">
        <v>1300</v>
      </c>
      <c r="I277" s="5">
        <v>17650</v>
      </c>
      <c r="J277" s="5">
        <v>155.80000000000001</v>
      </c>
      <c r="K277" s="5">
        <v>670700</v>
      </c>
      <c r="L277" s="5">
        <v>42.3</v>
      </c>
      <c r="M277" s="5">
        <v>1886</v>
      </c>
      <c r="N277" s="5">
        <v>8613</v>
      </c>
      <c r="O277" s="5">
        <v>1437.9</v>
      </c>
      <c r="P277" s="5">
        <v>3430</v>
      </c>
      <c r="Q277" s="5">
        <v>351.9</v>
      </c>
      <c r="R277" s="5">
        <v>5041</v>
      </c>
      <c r="S277" s="5">
        <v>1020</v>
      </c>
      <c r="T277" s="5">
        <v>138</v>
      </c>
      <c r="U277" s="5">
        <v>64.599999999999994</v>
      </c>
      <c r="V277" s="5">
        <v>83.9</v>
      </c>
      <c r="W277" s="13">
        <v>39.6</v>
      </c>
      <c r="X277" s="13">
        <v>80.2</v>
      </c>
      <c r="Y277" s="13">
        <v>17.600000000000001</v>
      </c>
      <c r="Z277" s="13">
        <v>226.7</v>
      </c>
      <c r="AA277" s="1" t="s">
        <v>2347</v>
      </c>
      <c r="AB277" s="1" t="str">
        <f t="shared" si="4"/>
        <v>Boldon UD</v>
      </c>
    </row>
    <row r="278" spans="1:28" x14ac:dyDescent="0.3">
      <c r="A278" s="11" t="s">
        <v>1573</v>
      </c>
      <c r="B278" s="5">
        <v>16580</v>
      </c>
      <c r="C278" s="5">
        <v>107</v>
      </c>
      <c r="D278" s="5">
        <v>46</v>
      </c>
      <c r="E278" s="5">
        <v>17</v>
      </c>
      <c r="F278" s="5">
        <v>29</v>
      </c>
      <c r="G278" s="5" t="s">
        <v>1300</v>
      </c>
      <c r="I278" s="5">
        <v>10300</v>
      </c>
      <c r="J278" s="5">
        <v>164.1</v>
      </c>
      <c r="K278" s="5">
        <v>473800</v>
      </c>
      <c r="L278" s="5">
        <v>49.8</v>
      </c>
      <c r="M278" s="5">
        <v>1120.5999999999999</v>
      </c>
      <c r="N278" s="5">
        <v>6264</v>
      </c>
      <c r="O278" s="5">
        <v>709.4</v>
      </c>
      <c r="P278" s="5">
        <v>5335</v>
      </c>
      <c r="Q278" s="5">
        <v>535.4</v>
      </c>
      <c r="R278" s="5">
        <v>927</v>
      </c>
      <c r="S278" s="5">
        <v>173.1</v>
      </c>
      <c r="T278" s="5">
        <v>2</v>
      </c>
      <c r="U278" s="5">
        <v>0.9</v>
      </c>
      <c r="V278" s="5">
        <v>45.5</v>
      </c>
      <c r="W278" s="13">
        <v>9</v>
      </c>
      <c r="X278" s="13">
        <v>64.5</v>
      </c>
      <c r="Y278" s="13">
        <v>155.19999999999999</v>
      </c>
      <c r="Z278" s="13">
        <v>136.9</v>
      </c>
      <c r="AA278" s="1" t="s">
        <v>2347</v>
      </c>
      <c r="AB278" s="1" t="str">
        <f t="shared" si="4"/>
        <v>Brandon and Byshottles UD</v>
      </c>
    </row>
    <row r="279" spans="1:28" x14ac:dyDescent="0.3">
      <c r="A279" s="11" t="s">
        <v>1574</v>
      </c>
      <c r="B279" s="5">
        <v>20660</v>
      </c>
      <c r="C279" s="5">
        <v>101</v>
      </c>
      <c r="D279" s="5">
        <v>45</v>
      </c>
      <c r="E279" s="5">
        <v>15.6</v>
      </c>
      <c r="F279" s="5">
        <v>29</v>
      </c>
      <c r="G279" s="5">
        <v>0.4</v>
      </c>
      <c r="I279" s="5">
        <v>16304</v>
      </c>
      <c r="J279" s="5">
        <v>151.1</v>
      </c>
      <c r="K279" s="5">
        <v>733680</v>
      </c>
      <c r="L279" s="5">
        <v>35.200000000000003</v>
      </c>
      <c r="M279" s="5">
        <v>1783.1</v>
      </c>
      <c r="N279" s="5">
        <v>7832</v>
      </c>
      <c r="O279" s="5">
        <v>1156</v>
      </c>
      <c r="P279" s="5">
        <v>4464</v>
      </c>
      <c r="Q279" s="5">
        <v>488</v>
      </c>
      <c r="R279" s="5">
        <v>3302</v>
      </c>
      <c r="S279" s="5">
        <v>654.9</v>
      </c>
      <c r="T279" s="5">
        <v>8</v>
      </c>
      <c r="U279" s="5">
        <v>3.5</v>
      </c>
      <c r="V279" s="5">
        <v>259.10000000000002</v>
      </c>
      <c r="W279" s="13">
        <v>24.1</v>
      </c>
      <c r="X279" s="13">
        <v>95.4</v>
      </c>
      <c r="Y279" s="13">
        <v>37.200000000000003</v>
      </c>
      <c r="Z279" s="13">
        <v>211.4</v>
      </c>
      <c r="AA279" s="1" t="s">
        <v>2347</v>
      </c>
      <c r="AB279" s="1" t="str">
        <f t="shared" si="4"/>
        <v>Chester-le-Street UD</v>
      </c>
    </row>
    <row r="280" spans="1:28" x14ac:dyDescent="0.3">
      <c r="A280" s="11" t="s">
        <v>1575</v>
      </c>
      <c r="B280" s="5">
        <v>35090</v>
      </c>
      <c r="C280" s="5">
        <v>95</v>
      </c>
      <c r="D280" s="5">
        <v>42</v>
      </c>
      <c r="E280" s="5">
        <v>13</v>
      </c>
      <c r="F280" s="5">
        <v>29</v>
      </c>
      <c r="G280" s="5" t="s">
        <v>1300</v>
      </c>
      <c r="I280" s="5">
        <v>37000</v>
      </c>
      <c r="J280" s="5">
        <v>109</v>
      </c>
      <c r="K280" s="5">
        <v>1554000</v>
      </c>
      <c r="L280" s="5">
        <v>16.3</v>
      </c>
      <c r="M280" s="5">
        <v>3932.1</v>
      </c>
      <c r="N280" s="5">
        <v>12675</v>
      </c>
      <c r="O280" s="5">
        <v>1534</v>
      </c>
      <c r="P280" s="5">
        <v>9502</v>
      </c>
      <c r="Q280" s="5">
        <v>941.7</v>
      </c>
      <c r="R280" s="5">
        <v>3105</v>
      </c>
      <c r="S280" s="5">
        <v>574.29999999999995</v>
      </c>
      <c r="T280" s="5">
        <v>24</v>
      </c>
      <c r="U280" s="5">
        <v>9</v>
      </c>
      <c r="V280" s="5">
        <v>262.60000000000002</v>
      </c>
      <c r="W280" s="13">
        <v>20.8</v>
      </c>
      <c r="X280" s="13">
        <v>138.69999999999999</v>
      </c>
      <c r="Y280" s="13">
        <v>1539.2</v>
      </c>
      <c r="Z280" s="13">
        <v>436.8</v>
      </c>
      <c r="AA280" s="1" t="s">
        <v>2347</v>
      </c>
      <c r="AB280" s="1" t="str">
        <f t="shared" si="4"/>
        <v>Consett UD</v>
      </c>
    </row>
    <row r="281" spans="1:28" x14ac:dyDescent="0.3">
      <c r="A281" s="11" t="s">
        <v>1576</v>
      </c>
      <c r="B281" s="5">
        <v>21500</v>
      </c>
      <c r="C281" s="5">
        <v>96.5</v>
      </c>
      <c r="D281" s="5">
        <v>44</v>
      </c>
      <c r="E281" s="5">
        <v>15</v>
      </c>
      <c r="F281" s="5">
        <v>29</v>
      </c>
      <c r="G281" s="5" t="s">
        <v>1300</v>
      </c>
      <c r="I281" s="5">
        <v>11880</v>
      </c>
      <c r="J281" s="5">
        <v>140.69999999999999</v>
      </c>
      <c r="K281" s="5">
        <v>522720</v>
      </c>
      <c r="L281" s="5">
        <v>55.2</v>
      </c>
      <c r="M281" s="5">
        <v>1296.8</v>
      </c>
      <c r="N281" s="5">
        <v>8275</v>
      </c>
      <c r="O281" s="5">
        <v>774.1</v>
      </c>
      <c r="P281" s="5">
        <v>7512</v>
      </c>
      <c r="Q281" s="5">
        <v>635.5</v>
      </c>
      <c r="R281" s="5">
        <v>749</v>
      </c>
      <c r="S281" s="5">
        <v>132.9</v>
      </c>
      <c r="T281" s="5">
        <v>12</v>
      </c>
      <c r="U281" s="5">
        <v>5.6</v>
      </c>
      <c r="V281" s="5">
        <v>86.9</v>
      </c>
      <c r="W281" s="13">
        <v>3.8</v>
      </c>
      <c r="X281" s="13">
        <v>58.6</v>
      </c>
      <c r="Y281" s="13">
        <v>177.6</v>
      </c>
      <c r="Z281" s="13">
        <v>195.8</v>
      </c>
      <c r="AA281" s="1" t="s">
        <v>2347</v>
      </c>
      <c r="AB281" s="1" t="str">
        <f t="shared" si="4"/>
        <v>Crook and Willington UD</v>
      </c>
    </row>
    <row r="282" spans="1:28" x14ac:dyDescent="0.3">
      <c r="A282" s="11" t="s">
        <v>1577</v>
      </c>
      <c r="B282" s="5">
        <v>38590</v>
      </c>
      <c r="C282" s="5">
        <v>102.5</v>
      </c>
      <c r="D282" s="5">
        <v>43</v>
      </c>
      <c r="E282" s="5">
        <v>11.2</v>
      </c>
      <c r="F282" s="5">
        <v>29</v>
      </c>
      <c r="G282" s="5">
        <v>2.8</v>
      </c>
      <c r="I282" s="5">
        <v>27000</v>
      </c>
      <c r="J282" s="5">
        <v>145.5</v>
      </c>
      <c r="K282" s="5">
        <v>1161000</v>
      </c>
      <c r="L282" s="5">
        <v>42</v>
      </c>
      <c r="M282" s="5">
        <v>2940.5</v>
      </c>
      <c r="N282" s="5">
        <v>13840</v>
      </c>
      <c r="O282" s="5">
        <v>1872</v>
      </c>
      <c r="P282" s="5">
        <v>9068</v>
      </c>
      <c r="Q282" s="5">
        <v>1027.9000000000001</v>
      </c>
      <c r="R282" s="5">
        <v>4771</v>
      </c>
      <c r="S282" s="5">
        <v>843.8</v>
      </c>
      <c r="T282" s="5" t="s">
        <v>1300</v>
      </c>
      <c r="U282" s="5" t="s">
        <v>1300</v>
      </c>
      <c r="V282" s="5">
        <v>108.6</v>
      </c>
      <c r="W282" s="13">
        <v>5</v>
      </c>
      <c r="X282" s="13">
        <v>320.7</v>
      </c>
      <c r="Y282" s="13">
        <v>279.60000000000002</v>
      </c>
      <c r="Z282" s="13">
        <v>354.6</v>
      </c>
      <c r="AA282" s="1" t="s">
        <v>2347</v>
      </c>
      <c r="AB282" s="1" t="str">
        <f t="shared" si="4"/>
        <v>Felling  UD</v>
      </c>
    </row>
    <row r="283" spans="1:28" x14ac:dyDescent="0.3">
      <c r="A283" s="11" t="s">
        <v>1578</v>
      </c>
      <c r="B283" s="5">
        <v>23390</v>
      </c>
      <c r="C283" s="5">
        <v>107</v>
      </c>
      <c r="D283" s="5">
        <v>43</v>
      </c>
      <c r="E283" s="5">
        <v>11.4</v>
      </c>
      <c r="F283" s="5">
        <v>29</v>
      </c>
      <c r="G283" s="5">
        <v>2.6</v>
      </c>
      <c r="I283" s="5">
        <v>27080</v>
      </c>
      <c r="J283" s="5">
        <v>156.6</v>
      </c>
      <c r="K283" s="5">
        <v>1164440</v>
      </c>
      <c r="L283" s="5">
        <v>10.8</v>
      </c>
      <c r="M283" s="5">
        <v>2833</v>
      </c>
      <c r="N283" s="5">
        <v>8452</v>
      </c>
      <c r="O283" s="5">
        <v>1185.2</v>
      </c>
      <c r="P283" s="5">
        <v>4948</v>
      </c>
      <c r="Q283" s="5">
        <v>585.9</v>
      </c>
      <c r="R283" s="5">
        <v>3501</v>
      </c>
      <c r="S283" s="5">
        <v>598.6</v>
      </c>
      <c r="T283" s="5">
        <v>1</v>
      </c>
      <c r="U283" s="5">
        <v>0.4</v>
      </c>
      <c r="V283" s="5">
        <v>94.4</v>
      </c>
      <c r="W283" s="13">
        <v>10.9</v>
      </c>
      <c r="X283" s="13">
        <v>100.3</v>
      </c>
      <c r="Y283" s="13">
        <v>1094.4000000000001</v>
      </c>
      <c r="Z283" s="13">
        <v>347.8</v>
      </c>
      <c r="AA283" s="1" t="s">
        <v>2347</v>
      </c>
      <c r="AB283" s="1" t="str">
        <f t="shared" si="4"/>
        <v>Hebburn UD</v>
      </c>
    </row>
    <row r="284" spans="1:28" x14ac:dyDescent="0.3">
      <c r="A284" s="11" t="s">
        <v>1579</v>
      </c>
      <c r="B284" s="5">
        <v>17020</v>
      </c>
      <c r="C284" s="5">
        <v>91</v>
      </c>
      <c r="D284" s="5">
        <v>39</v>
      </c>
      <c r="E284" s="5">
        <v>10</v>
      </c>
      <c r="F284" s="5">
        <v>29</v>
      </c>
      <c r="G284" s="5" t="s">
        <v>1300</v>
      </c>
      <c r="I284" s="5">
        <v>8480</v>
      </c>
      <c r="J284" s="5">
        <v>135.6</v>
      </c>
      <c r="K284" s="5">
        <v>330720</v>
      </c>
      <c r="L284" s="5">
        <v>59.1</v>
      </c>
      <c r="M284" s="5">
        <v>933.4</v>
      </c>
      <c r="N284" s="5">
        <v>6038</v>
      </c>
      <c r="O284" s="5">
        <v>655</v>
      </c>
      <c r="P284" s="5">
        <v>5024</v>
      </c>
      <c r="Q284" s="5">
        <v>468.6</v>
      </c>
      <c r="R284" s="5">
        <v>1014</v>
      </c>
      <c r="S284" s="5">
        <v>186.4</v>
      </c>
      <c r="T284" s="5" t="s">
        <v>1300</v>
      </c>
      <c r="U284" s="5" t="s">
        <v>1300</v>
      </c>
      <c r="V284" s="5">
        <v>58.1</v>
      </c>
      <c r="W284" s="13">
        <v>3.1</v>
      </c>
      <c r="X284" s="5">
        <v>52.5</v>
      </c>
      <c r="Y284" s="5">
        <v>33.9</v>
      </c>
      <c r="Z284" s="5">
        <v>130.69999999999999</v>
      </c>
      <c r="AA284" s="1" t="s">
        <v>2347</v>
      </c>
      <c r="AB284" s="1" t="str">
        <f t="shared" si="4"/>
        <v>Hetton UD</v>
      </c>
    </row>
    <row r="285" spans="1:28" x14ac:dyDescent="0.3">
      <c r="A285" s="11" t="s">
        <v>1580</v>
      </c>
      <c r="B285" s="5">
        <v>33170</v>
      </c>
      <c r="C285" s="5">
        <v>98</v>
      </c>
      <c r="D285" s="5">
        <v>40</v>
      </c>
      <c r="E285" s="5">
        <v>11</v>
      </c>
      <c r="F285" s="5">
        <v>29</v>
      </c>
      <c r="G285" s="5" t="s">
        <v>1300</v>
      </c>
      <c r="I285" s="5">
        <v>20000</v>
      </c>
      <c r="J285" s="5">
        <v>156.4</v>
      </c>
      <c r="K285" s="5">
        <v>800000</v>
      </c>
      <c r="L285" s="5">
        <v>50.8</v>
      </c>
      <c r="M285" s="5">
        <v>2178.6</v>
      </c>
      <c r="N285" s="5">
        <v>11561</v>
      </c>
      <c r="O285" s="5">
        <v>1471</v>
      </c>
      <c r="P285" s="5">
        <v>7975</v>
      </c>
      <c r="Q285" s="5">
        <v>835.4</v>
      </c>
      <c r="R285" s="5">
        <v>3543</v>
      </c>
      <c r="S285" s="5">
        <v>625.29999999999995</v>
      </c>
      <c r="T285" s="5">
        <v>8</v>
      </c>
      <c r="U285" s="5">
        <v>4.0999999999999996</v>
      </c>
      <c r="V285" s="5">
        <v>166.6</v>
      </c>
      <c r="W285" s="13">
        <v>16.600000000000001</v>
      </c>
      <c r="X285" s="5">
        <v>93</v>
      </c>
      <c r="Y285" s="5">
        <v>122.5</v>
      </c>
      <c r="Z285" s="5">
        <v>308.8</v>
      </c>
      <c r="AA285" s="1" t="s">
        <v>2347</v>
      </c>
      <c r="AB285" s="1" t="str">
        <f t="shared" si="4"/>
        <v>Houghton-le-Spring  UD</v>
      </c>
    </row>
    <row r="286" spans="1:28" x14ac:dyDescent="0.3">
      <c r="A286" s="11" t="s">
        <v>1581</v>
      </c>
      <c r="B286" s="5">
        <v>14750</v>
      </c>
      <c r="C286" s="5">
        <v>96.5</v>
      </c>
      <c r="D286" s="5">
        <v>40</v>
      </c>
      <c r="E286" s="5">
        <v>7.7</v>
      </c>
      <c r="F286" s="5">
        <v>29</v>
      </c>
      <c r="G286" s="5">
        <v>3.3</v>
      </c>
      <c r="I286" s="5">
        <v>11000</v>
      </c>
      <c r="J286" s="5">
        <v>158.80000000000001</v>
      </c>
      <c r="K286" s="5">
        <v>440000</v>
      </c>
      <c r="L286" s="5">
        <v>39.6</v>
      </c>
      <c r="M286" s="5">
        <v>1194.0999999999999</v>
      </c>
      <c r="N286" s="5">
        <v>5530</v>
      </c>
      <c r="O286" s="5">
        <v>701.5</v>
      </c>
      <c r="P286" s="5">
        <v>4125</v>
      </c>
      <c r="Q286" s="5">
        <v>412.7</v>
      </c>
      <c r="R286" s="5">
        <v>1398</v>
      </c>
      <c r="S286" s="5">
        <v>286.2</v>
      </c>
      <c r="T286" s="5">
        <v>5</v>
      </c>
      <c r="U286" s="5">
        <v>2.6</v>
      </c>
      <c r="V286" s="5">
        <v>39.1</v>
      </c>
      <c r="W286" s="13">
        <v>4</v>
      </c>
      <c r="X286" s="5">
        <v>45.8</v>
      </c>
      <c r="Y286" s="5">
        <v>104.2</v>
      </c>
      <c r="Z286" s="5">
        <v>299.5</v>
      </c>
      <c r="AA286" s="1" t="s">
        <v>2347</v>
      </c>
      <c r="AB286" s="1" t="str">
        <f t="shared" si="4"/>
        <v>Ryton UD</v>
      </c>
    </row>
    <row r="287" spans="1:28" x14ac:dyDescent="0.3">
      <c r="A287" s="11" t="s">
        <v>1582</v>
      </c>
      <c r="B287" s="5">
        <v>23370</v>
      </c>
      <c r="C287" s="5">
        <v>87</v>
      </c>
      <c r="D287" s="5">
        <v>36</v>
      </c>
      <c r="E287" s="5">
        <v>7</v>
      </c>
      <c r="F287" s="5">
        <v>29</v>
      </c>
      <c r="G287" s="5" t="s">
        <v>1300</v>
      </c>
      <c r="I287" s="5">
        <v>12500</v>
      </c>
      <c r="J287" s="5">
        <v>133.6</v>
      </c>
      <c r="K287" s="5">
        <v>450000</v>
      </c>
      <c r="L287" s="5">
        <v>55.7</v>
      </c>
      <c r="M287" s="5">
        <v>1383.2</v>
      </c>
      <c r="N287" s="5">
        <v>7954</v>
      </c>
      <c r="O287" s="5">
        <v>879.9</v>
      </c>
      <c r="P287" s="5">
        <v>7148</v>
      </c>
      <c r="Q287" s="5">
        <v>738.2</v>
      </c>
      <c r="R287" s="5">
        <v>806</v>
      </c>
      <c r="S287" s="5">
        <v>141.69999999999999</v>
      </c>
      <c r="T287" s="5" t="s">
        <v>1300</v>
      </c>
      <c r="U287" s="5" t="s">
        <v>1300</v>
      </c>
      <c r="V287" s="5">
        <v>106.1</v>
      </c>
      <c r="W287" s="13">
        <v>6.9</v>
      </c>
      <c r="X287" s="5">
        <v>53.1</v>
      </c>
      <c r="Y287" s="5">
        <v>29</v>
      </c>
      <c r="Z287" s="5">
        <v>308.10000000000002</v>
      </c>
      <c r="AA287" s="1" t="s">
        <v>2347</v>
      </c>
      <c r="AB287" s="1" t="str">
        <f t="shared" si="4"/>
        <v>Seaham UD</v>
      </c>
    </row>
    <row r="288" spans="1:28" x14ac:dyDescent="0.3">
      <c r="A288" s="11" t="s">
        <v>1583</v>
      </c>
      <c r="B288" s="5">
        <v>14780</v>
      </c>
      <c r="C288" s="5">
        <v>93.5</v>
      </c>
      <c r="D288" s="5">
        <v>39</v>
      </c>
      <c r="E288" s="5">
        <v>10</v>
      </c>
      <c r="F288" s="5">
        <v>29</v>
      </c>
      <c r="G288" s="5" t="s">
        <v>1300</v>
      </c>
      <c r="I288" s="5">
        <v>7831</v>
      </c>
      <c r="J288" s="5">
        <v>144.69999999999999</v>
      </c>
      <c r="K288" s="5">
        <v>305409</v>
      </c>
      <c r="L288" s="5">
        <v>51.5</v>
      </c>
      <c r="M288" s="5">
        <v>963.9</v>
      </c>
      <c r="N288" s="5">
        <v>5523</v>
      </c>
      <c r="O288" s="5">
        <v>577.4</v>
      </c>
      <c r="P288" s="5">
        <v>4456</v>
      </c>
      <c r="Q288" s="5">
        <v>386.1</v>
      </c>
      <c r="R288" s="5">
        <v>1067</v>
      </c>
      <c r="S288" s="5">
        <v>191.3</v>
      </c>
      <c r="T288" s="5" t="s">
        <v>1300</v>
      </c>
      <c r="U288" s="5" t="s">
        <v>1300</v>
      </c>
      <c r="V288" s="5">
        <v>51.1</v>
      </c>
      <c r="W288" s="13">
        <v>2.2000000000000002</v>
      </c>
      <c r="X288" s="5">
        <v>35.200000000000003</v>
      </c>
      <c r="Y288" s="5">
        <v>199.6</v>
      </c>
      <c r="Z288" s="5">
        <v>98.4</v>
      </c>
      <c r="AA288" s="1" t="s">
        <v>2347</v>
      </c>
      <c r="AB288" s="1" t="str">
        <f t="shared" si="4"/>
        <v>Shildon UD</v>
      </c>
    </row>
    <row r="289" spans="1:28" x14ac:dyDescent="0.3">
      <c r="A289" s="11" t="s">
        <v>1584</v>
      </c>
      <c r="B289" s="5">
        <v>19320</v>
      </c>
      <c r="C289" s="5">
        <v>96.5</v>
      </c>
      <c r="D289" s="5">
        <v>44.5</v>
      </c>
      <c r="E289" s="5">
        <v>15.5</v>
      </c>
      <c r="F289" s="5">
        <v>29</v>
      </c>
      <c r="G289" s="5" t="s">
        <v>1300</v>
      </c>
      <c r="I289" s="5">
        <v>18500</v>
      </c>
      <c r="J289" s="5">
        <v>141.19999999999999</v>
      </c>
      <c r="K289" s="5">
        <v>823250</v>
      </c>
      <c r="L289" s="5">
        <v>24.9</v>
      </c>
      <c r="M289" s="5">
        <v>1942.2</v>
      </c>
      <c r="N289" s="5">
        <v>6874</v>
      </c>
      <c r="O289" s="5">
        <v>808.4</v>
      </c>
      <c r="P289" s="5">
        <v>5564</v>
      </c>
      <c r="Q289" s="5">
        <v>568.20000000000005</v>
      </c>
      <c r="R289" s="5">
        <v>1303</v>
      </c>
      <c r="S289" s="5">
        <v>236.8</v>
      </c>
      <c r="T289" s="5">
        <v>6</v>
      </c>
      <c r="U289" s="5">
        <v>3.3</v>
      </c>
      <c r="V289" s="5">
        <v>106.8</v>
      </c>
      <c r="W289" s="13">
        <v>17.5</v>
      </c>
      <c r="X289" s="13">
        <v>84.8</v>
      </c>
      <c r="Y289" s="13">
        <v>727</v>
      </c>
      <c r="Z289" s="13">
        <v>197.7</v>
      </c>
      <c r="AA289" s="1" t="s">
        <v>2347</v>
      </c>
      <c r="AB289" s="1" t="str">
        <f t="shared" si="4"/>
        <v>Spennymoor UD</v>
      </c>
    </row>
    <row r="290" spans="1:28" x14ac:dyDescent="0.3">
      <c r="A290" s="11" t="s">
        <v>1585</v>
      </c>
      <c r="B290" s="5">
        <v>42030</v>
      </c>
      <c r="C290" s="5">
        <v>99</v>
      </c>
      <c r="D290" s="5">
        <v>43</v>
      </c>
      <c r="E290" s="5">
        <v>14</v>
      </c>
      <c r="F290" s="5">
        <v>29</v>
      </c>
      <c r="G290" s="5" t="s">
        <v>1300</v>
      </c>
      <c r="I290" s="5">
        <v>24800</v>
      </c>
      <c r="J290" s="5">
        <v>155.69999999999999</v>
      </c>
      <c r="K290" s="5">
        <v>1066400</v>
      </c>
      <c r="L290" s="5">
        <v>51.5</v>
      </c>
      <c r="M290" s="5">
        <v>2765.3</v>
      </c>
      <c r="N290" s="5">
        <v>15468</v>
      </c>
      <c r="O290" s="5">
        <v>1653.2</v>
      </c>
      <c r="P290" s="5">
        <v>13191</v>
      </c>
      <c r="Q290" s="5">
        <v>1244.4000000000001</v>
      </c>
      <c r="R290" s="5">
        <v>2243</v>
      </c>
      <c r="S290" s="5">
        <v>401.5</v>
      </c>
      <c r="T290" s="5">
        <v>5</v>
      </c>
      <c r="U290" s="5">
        <v>2.2000000000000002</v>
      </c>
      <c r="V290" s="5">
        <v>221.4</v>
      </c>
      <c r="W290" s="13">
        <v>15.9</v>
      </c>
      <c r="X290" s="13">
        <v>150.69999999999999</v>
      </c>
      <c r="Y290" s="13">
        <v>326.89999999999998</v>
      </c>
      <c r="Z290" s="13">
        <v>397.2</v>
      </c>
      <c r="AA290" s="1" t="s">
        <v>2347</v>
      </c>
      <c r="AB290" s="1" t="str">
        <f t="shared" si="4"/>
        <v>Stanley UD</v>
      </c>
    </row>
    <row r="291" spans="1:28" x14ac:dyDescent="0.3">
      <c r="A291" s="11" t="s">
        <v>1586</v>
      </c>
      <c r="B291" s="5">
        <v>2550</v>
      </c>
      <c r="C291" s="5">
        <v>84</v>
      </c>
      <c r="D291" s="5">
        <v>38</v>
      </c>
      <c r="E291" s="5">
        <v>9</v>
      </c>
      <c r="F291" s="5">
        <v>29</v>
      </c>
      <c r="G291" s="5" t="s">
        <v>1300</v>
      </c>
      <c r="I291" s="5">
        <v>884</v>
      </c>
      <c r="J291" s="5">
        <v>119.9</v>
      </c>
      <c r="K291" s="5">
        <v>33592</v>
      </c>
      <c r="L291" s="5">
        <v>65.8</v>
      </c>
      <c r="M291" s="5">
        <v>115.6</v>
      </c>
      <c r="N291" s="5">
        <v>910</v>
      </c>
      <c r="O291" s="5">
        <v>76.099999999999994</v>
      </c>
      <c r="P291" s="5">
        <v>858</v>
      </c>
      <c r="Q291" s="5">
        <v>67.8</v>
      </c>
      <c r="R291" s="5">
        <v>52</v>
      </c>
      <c r="S291" s="5">
        <v>8.3000000000000007</v>
      </c>
      <c r="T291" s="5" t="s">
        <v>1300</v>
      </c>
      <c r="U291" s="5" t="s">
        <v>1300</v>
      </c>
      <c r="V291" s="5">
        <v>10.199999999999999</v>
      </c>
      <c r="W291" s="13">
        <v>0.7</v>
      </c>
      <c r="X291" s="13">
        <v>10.5</v>
      </c>
      <c r="Y291" s="5">
        <v>3.9</v>
      </c>
      <c r="Z291" s="13">
        <v>14.2</v>
      </c>
      <c r="AA291" s="1" t="s">
        <v>2347</v>
      </c>
      <c r="AB291" s="1" t="str">
        <f t="shared" si="4"/>
        <v>Tow Law UD</v>
      </c>
    </row>
    <row r="292" spans="1:28" x14ac:dyDescent="0.3">
      <c r="A292" s="11" t="s">
        <v>1587</v>
      </c>
      <c r="B292" s="5">
        <v>26090</v>
      </c>
      <c r="C292" s="5">
        <v>93</v>
      </c>
      <c r="D292" s="5">
        <v>44</v>
      </c>
      <c r="E292" s="5">
        <v>15</v>
      </c>
      <c r="F292" s="5">
        <v>29</v>
      </c>
      <c r="G292" s="5" t="s">
        <v>1300</v>
      </c>
      <c r="I292" s="5">
        <v>28076</v>
      </c>
      <c r="J292" s="5">
        <v>168.1</v>
      </c>
      <c r="K292" s="5">
        <v>1235344</v>
      </c>
      <c r="L292" s="5">
        <v>25.8</v>
      </c>
      <c r="M292" s="5">
        <v>2632.4</v>
      </c>
      <c r="N292" s="5">
        <v>10061</v>
      </c>
      <c r="O292" s="5">
        <v>1435.6</v>
      </c>
      <c r="P292" s="5">
        <v>5040</v>
      </c>
      <c r="Q292" s="5">
        <v>536.1</v>
      </c>
      <c r="R292" s="5">
        <v>5009</v>
      </c>
      <c r="S292" s="5">
        <v>896</v>
      </c>
      <c r="T292" s="5">
        <v>5</v>
      </c>
      <c r="U292" s="5">
        <v>2.2000000000000002</v>
      </c>
      <c r="V292" s="5">
        <v>120.7</v>
      </c>
      <c r="W292" s="13">
        <v>42.1</v>
      </c>
      <c r="X292" s="13">
        <v>184</v>
      </c>
      <c r="Y292" s="5">
        <v>529</v>
      </c>
      <c r="Z292" s="13">
        <v>320.8</v>
      </c>
      <c r="AA292" s="1" t="s">
        <v>2347</v>
      </c>
      <c r="AB292" s="1" t="str">
        <f t="shared" si="4"/>
        <v>Washington UD</v>
      </c>
    </row>
    <row r="293" spans="1:28" x14ac:dyDescent="0.3">
      <c r="A293" s="11" t="s">
        <v>1588</v>
      </c>
      <c r="B293" s="5">
        <v>29280</v>
      </c>
      <c r="C293" s="5">
        <v>100.5</v>
      </c>
      <c r="D293" s="5">
        <v>44</v>
      </c>
      <c r="E293" s="5">
        <v>11.5</v>
      </c>
      <c r="F293" s="5">
        <v>29</v>
      </c>
      <c r="G293" s="5">
        <v>3.5</v>
      </c>
      <c r="I293" s="5">
        <v>22000</v>
      </c>
      <c r="J293" s="5">
        <v>147.5</v>
      </c>
      <c r="K293" s="5">
        <v>968000</v>
      </c>
      <c r="L293" s="5">
        <v>37.9</v>
      </c>
      <c r="M293" s="5">
        <v>2454.4</v>
      </c>
      <c r="N293" s="5">
        <v>10678</v>
      </c>
      <c r="O293" s="5">
        <v>1556.1</v>
      </c>
      <c r="P293" s="5">
        <v>6145</v>
      </c>
      <c r="Q293" s="5">
        <v>643.6</v>
      </c>
      <c r="R293" s="5">
        <v>4522</v>
      </c>
      <c r="S293" s="5">
        <v>908.2</v>
      </c>
      <c r="T293" s="5">
        <v>8</v>
      </c>
      <c r="U293" s="5">
        <v>3.8</v>
      </c>
      <c r="V293" s="5">
        <v>97.1</v>
      </c>
      <c r="W293" s="13">
        <v>8.6</v>
      </c>
      <c r="X293" s="13">
        <v>170.4</v>
      </c>
      <c r="Y293" s="5">
        <v>189.9</v>
      </c>
      <c r="Z293" s="13">
        <v>432.3</v>
      </c>
      <c r="AA293" s="1" t="s">
        <v>2347</v>
      </c>
      <c r="AB293" s="1" t="str">
        <f t="shared" si="4"/>
        <v>Whickham  UD</v>
      </c>
    </row>
    <row r="294" spans="1:28" x14ac:dyDescent="0.3">
      <c r="A294" s="11" t="s">
        <v>1589</v>
      </c>
      <c r="B294" s="5">
        <v>15500</v>
      </c>
      <c r="C294" s="5">
        <v>88.5</v>
      </c>
      <c r="D294" s="5">
        <v>37</v>
      </c>
      <c r="E294" s="5">
        <v>8</v>
      </c>
      <c r="F294" s="5">
        <v>29</v>
      </c>
      <c r="G294" s="5" t="s">
        <v>1300</v>
      </c>
      <c r="H294" s="5">
        <v>37.5</v>
      </c>
      <c r="I294" s="5">
        <v>9640</v>
      </c>
      <c r="J294" s="5">
        <v>147.19999999999999</v>
      </c>
      <c r="K294" s="5">
        <v>361275</v>
      </c>
      <c r="L294" s="5">
        <v>53</v>
      </c>
      <c r="M294" s="5">
        <v>964.3</v>
      </c>
      <c r="N294" s="5">
        <v>5900</v>
      </c>
      <c r="O294" s="5">
        <v>530.79999999999995</v>
      </c>
      <c r="P294" s="5">
        <v>4535</v>
      </c>
      <c r="Q294" s="5">
        <v>333.8</v>
      </c>
      <c r="R294" s="5">
        <v>1353</v>
      </c>
      <c r="S294" s="5">
        <v>185.5</v>
      </c>
      <c r="T294" s="5">
        <v>5</v>
      </c>
      <c r="U294" s="5">
        <v>4.7</v>
      </c>
      <c r="V294" s="5">
        <v>26</v>
      </c>
      <c r="W294" s="13">
        <v>1.2</v>
      </c>
      <c r="X294" s="13">
        <v>56.5</v>
      </c>
      <c r="Y294" s="13">
        <v>105.2</v>
      </c>
      <c r="Z294" s="13">
        <v>244.6</v>
      </c>
      <c r="AA294" s="1" t="s">
        <v>2348</v>
      </c>
      <c r="AB294" s="1" t="str">
        <f t="shared" si="4"/>
        <v>Barnard Castle  RD</v>
      </c>
    </row>
    <row r="295" spans="1:28" x14ac:dyDescent="0.3">
      <c r="A295" s="11" t="s">
        <v>1574</v>
      </c>
      <c r="B295" s="5">
        <v>47620</v>
      </c>
      <c r="C295" s="5">
        <v>95</v>
      </c>
      <c r="D295" s="5">
        <v>43</v>
      </c>
      <c r="E295" s="5">
        <v>14</v>
      </c>
      <c r="F295" s="5">
        <v>29</v>
      </c>
      <c r="G295" s="5" t="s">
        <v>1300</v>
      </c>
      <c r="H295" s="5">
        <v>45.3</v>
      </c>
      <c r="I295" s="5">
        <v>41800</v>
      </c>
      <c r="J295" s="5">
        <v>137.6</v>
      </c>
      <c r="K295" s="5">
        <v>1892020</v>
      </c>
      <c r="L295" s="5">
        <v>27.8</v>
      </c>
      <c r="M295" s="5">
        <v>4568.3</v>
      </c>
      <c r="N295" s="5">
        <v>16793</v>
      </c>
      <c r="O295" s="5">
        <v>2284.8000000000002</v>
      </c>
      <c r="P295" s="5">
        <v>10439</v>
      </c>
      <c r="Q295" s="5">
        <v>1095.0999999999999</v>
      </c>
      <c r="R295" s="5">
        <v>6298</v>
      </c>
      <c r="S295" s="5">
        <v>1170.5999999999999</v>
      </c>
      <c r="T295" s="5">
        <v>31</v>
      </c>
      <c r="U295" s="5">
        <v>14.5</v>
      </c>
      <c r="V295" s="5">
        <v>107.8</v>
      </c>
      <c r="W295" s="13">
        <v>128.80000000000001</v>
      </c>
      <c r="X295" s="13">
        <v>300.3</v>
      </c>
      <c r="Y295" s="13">
        <v>1124.2</v>
      </c>
      <c r="Z295" s="13">
        <v>622.5</v>
      </c>
      <c r="AA295" s="1" t="s">
        <v>2348</v>
      </c>
      <c r="AB295" s="1" t="str">
        <f t="shared" si="4"/>
        <v>Chester-le-Street RD</v>
      </c>
    </row>
    <row r="296" spans="1:28" x14ac:dyDescent="0.3">
      <c r="A296" s="11" t="s">
        <v>1253</v>
      </c>
      <c r="B296" s="5">
        <v>32340</v>
      </c>
      <c r="C296" s="5">
        <v>90.5</v>
      </c>
      <c r="D296" s="5">
        <v>37.5</v>
      </c>
      <c r="E296" s="5">
        <v>8.5</v>
      </c>
      <c r="F296" s="5">
        <v>29</v>
      </c>
      <c r="G296" s="5" t="s">
        <v>1300</v>
      </c>
      <c r="H296" s="5">
        <v>39.9</v>
      </c>
      <c r="I296" s="5">
        <v>30582</v>
      </c>
      <c r="J296" s="5">
        <v>109.8</v>
      </c>
      <c r="K296" s="5">
        <v>1219492</v>
      </c>
      <c r="L296" s="5">
        <v>21.3</v>
      </c>
      <c r="M296" s="5">
        <v>3420.6</v>
      </c>
      <c r="N296" s="5">
        <v>10165</v>
      </c>
      <c r="O296" s="5">
        <v>1632.1</v>
      </c>
      <c r="P296" s="5">
        <v>4317</v>
      </c>
      <c r="Q296" s="5">
        <v>528.5</v>
      </c>
      <c r="R296" s="5">
        <v>5814</v>
      </c>
      <c r="S296" s="5">
        <v>1076.3</v>
      </c>
      <c r="T296" s="5">
        <v>28</v>
      </c>
      <c r="U296" s="5">
        <v>14.1</v>
      </c>
      <c r="V296" s="5">
        <v>147.5</v>
      </c>
      <c r="W296" s="13">
        <v>17.899999999999999</v>
      </c>
      <c r="X296" s="13">
        <v>165.8</v>
      </c>
      <c r="Y296" s="13">
        <v>791</v>
      </c>
      <c r="Z296" s="13">
        <v>666.4</v>
      </c>
      <c r="AA296" s="1" t="s">
        <v>2348</v>
      </c>
      <c r="AB296" s="1" t="str">
        <f t="shared" si="4"/>
        <v>Darlington RD</v>
      </c>
    </row>
    <row r="297" spans="1:28" x14ac:dyDescent="0.3">
      <c r="A297" s="11" t="s">
        <v>1590</v>
      </c>
      <c r="B297" s="5">
        <v>40410</v>
      </c>
      <c r="C297" s="5">
        <v>85</v>
      </c>
      <c r="D297" s="5">
        <v>36</v>
      </c>
      <c r="E297" s="5">
        <v>7</v>
      </c>
      <c r="F297" s="5">
        <v>29</v>
      </c>
      <c r="G297" s="5" t="s">
        <v>1300</v>
      </c>
      <c r="H297" s="5">
        <v>36.9</v>
      </c>
      <c r="I297" s="5">
        <v>28650</v>
      </c>
      <c r="J297" s="5">
        <v>147</v>
      </c>
      <c r="K297" s="5">
        <v>1056846</v>
      </c>
      <c r="L297" s="5">
        <v>44</v>
      </c>
      <c r="M297" s="5">
        <v>3130.6</v>
      </c>
      <c r="N297" s="5">
        <v>13894</v>
      </c>
      <c r="O297" s="5">
        <v>1892.8</v>
      </c>
      <c r="P297" s="5">
        <v>9454</v>
      </c>
      <c r="Q297" s="5">
        <v>1010.2</v>
      </c>
      <c r="R297" s="5">
        <v>4353</v>
      </c>
      <c r="S297" s="5">
        <v>856.4</v>
      </c>
      <c r="T297" s="5">
        <v>39</v>
      </c>
      <c r="U297" s="5">
        <v>21.1</v>
      </c>
      <c r="V297" s="5">
        <v>84.4</v>
      </c>
      <c r="W297" s="13">
        <v>8.5</v>
      </c>
      <c r="X297" s="13">
        <v>218.1</v>
      </c>
      <c r="Y297" s="13">
        <v>349.1</v>
      </c>
      <c r="Z297" s="13">
        <v>577.79999999999995</v>
      </c>
      <c r="AA297" s="1" t="s">
        <v>2348</v>
      </c>
      <c r="AB297" s="1" t="str">
        <f t="shared" si="4"/>
        <v>Durham  RD</v>
      </c>
    </row>
    <row r="298" spans="1:28" x14ac:dyDescent="0.3">
      <c r="A298" s="11" t="s">
        <v>1591</v>
      </c>
      <c r="B298" s="5">
        <v>85740</v>
      </c>
      <c r="C298" s="5">
        <v>80</v>
      </c>
      <c r="D298" s="5">
        <v>33.5</v>
      </c>
      <c r="E298" s="5">
        <v>4.5</v>
      </c>
      <c r="F298" s="5">
        <v>29</v>
      </c>
      <c r="G298" s="5" t="s">
        <v>1300</v>
      </c>
      <c r="H298" s="5">
        <v>36.5</v>
      </c>
      <c r="I298" s="5">
        <v>48752</v>
      </c>
      <c r="J298" s="5">
        <v>142.5</v>
      </c>
      <c r="K298" s="5">
        <v>1778549</v>
      </c>
      <c r="L298" s="5">
        <v>54.6</v>
      </c>
      <c r="M298" s="5">
        <v>5181.6000000000004</v>
      </c>
      <c r="N298" s="5">
        <v>3287.4</v>
      </c>
      <c r="O298" s="5">
        <v>3287.4</v>
      </c>
      <c r="P298" s="5">
        <v>25711</v>
      </c>
      <c r="Q298" s="5">
        <v>2591.5</v>
      </c>
      <c r="R298" s="5">
        <v>3908</v>
      </c>
      <c r="S298" s="5">
        <v>682</v>
      </c>
      <c r="T298" s="5">
        <v>26</v>
      </c>
      <c r="U298" s="5">
        <v>13.9</v>
      </c>
      <c r="V298" s="5">
        <v>375.3</v>
      </c>
      <c r="W298" s="13">
        <v>48.2</v>
      </c>
      <c r="X298" s="13">
        <v>224.7</v>
      </c>
      <c r="Y298" s="13">
        <v>295.10000000000002</v>
      </c>
      <c r="Z298" s="13">
        <v>950.8</v>
      </c>
      <c r="AA298" s="1" t="s">
        <v>2348</v>
      </c>
      <c r="AB298" s="1" t="str">
        <f t="shared" si="4"/>
        <v>Easington  RD</v>
      </c>
    </row>
    <row r="299" spans="1:28" x14ac:dyDescent="0.3">
      <c r="A299" s="11" t="s">
        <v>1592</v>
      </c>
      <c r="B299" s="5">
        <v>14290</v>
      </c>
      <c r="C299" s="5">
        <v>89.5</v>
      </c>
      <c r="D299" s="5">
        <v>38.5</v>
      </c>
      <c r="E299" s="5">
        <v>9.5</v>
      </c>
      <c r="F299" s="5">
        <v>29</v>
      </c>
      <c r="G299" s="5" t="s">
        <v>1300</v>
      </c>
      <c r="H299" s="5">
        <v>39.200000000000003</v>
      </c>
      <c r="I299" s="5">
        <v>9198</v>
      </c>
      <c r="J299" s="5">
        <v>145.80000000000001</v>
      </c>
      <c r="K299" s="5">
        <v>360286</v>
      </c>
      <c r="L299" s="5">
        <v>46.6</v>
      </c>
      <c r="M299" s="5">
        <v>1027.4000000000001</v>
      </c>
      <c r="N299" s="5">
        <v>5179</v>
      </c>
      <c r="O299" s="5">
        <v>631.29999999999995</v>
      </c>
      <c r="P299" s="5">
        <v>3755</v>
      </c>
      <c r="Q299" s="5">
        <v>352.2</v>
      </c>
      <c r="R299" s="5">
        <v>1407</v>
      </c>
      <c r="S299" s="5">
        <v>270.5</v>
      </c>
      <c r="T299" s="5">
        <v>16</v>
      </c>
      <c r="U299" s="5">
        <v>8.5</v>
      </c>
      <c r="V299" s="5">
        <v>33.6</v>
      </c>
      <c r="W299" s="13">
        <v>2</v>
      </c>
      <c r="X299" s="5">
        <v>35.799999999999997</v>
      </c>
      <c r="Y299" s="5">
        <v>62.2</v>
      </c>
      <c r="Z299" s="5">
        <v>262.60000000000002</v>
      </c>
      <c r="AA299" s="1" t="s">
        <v>2348</v>
      </c>
      <c r="AB299" s="1" t="str">
        <f t="shared" si="4"/>
        <v>Lanchester RD</v>
      </c>
    </row>
    <row r="300" spans="1:28" x14ac:dyDescent="0.3">
      <c r="A300" s="11" t="s">
        <v>1593</v>
      </c>
      <c r="B300" s="5">
        <v>34980</v>
      </c>
      <c r="C300" s="5">
        <v>88.5</v>
      </c>
      <c r="D300" s="5">
        <v>37</v>
      </c>
      <c r="E300" s="5">
        <v>8</v>
      </c>
      <c r="F300" s="5">
        <v>29</v>
      </c>
      <c r="G300" s="5" t="s">
        <v>1300</v>
      </c>
      <c r="H300" s="5">
        <v>39.200000000000003</v>
      </c>
      <c r="I300" s="5">
        <v>20469</v>
      </c>
      <c r="J300" s="5">
        <v>20469</v>
      </c>
      <c r="K300" s="5">
        <v>129</v>
      </c>
      <c r="L300" s="5">
        <v>801478</v>
      </c>
      <c r="M300" s="5">
        <v>53.5</v>
      </c>
      <c r="N300" s="5">
        <v>2183.3000000000002</v>
      </c>
      <c r="O300" s="5">
        <v>12051</v>
      </c>
      <c r="P300" s="5">
        <v>10289</v>
      </c>
      <c r="Q300" s="5">
        <v>981.2</v>
      </c>
      <c r="R300" s="5">
        <v>1756</v>
      </c>
      <c r="S300" s="5">
        <v>329.1</v>
      </c>
      <c r="T300" s="5">
        <v>2</v>
      </c>
      <c r="U300" s="5">
        <v>0.8</v>
      </c>
      <c r="V300" s="5">
        <v>96</v>
      </c>
      <c r="W300" s="13">
        <v>6.7</v>
      </c>
      <c r="X300" s="5">
        <v>154</v>
      </c>
      <c r="Y300" s="5">
        <v>193.6</v>
      </c>
      <c r="Z300" s="5">
        <v>417.7</v>
      </c>
      <c r="AA300" s="1" t="s">
        <v>2348</v>
      </c>
      <c r="AB300" s="1" t="str">
        <f t="shared" si="4"/>
        <v>Sedgefield RD</v>
      </c>
    </row>
    <row r="301" spans="1:28" x14ac:dyDescent="0.3">
      <c r="A301" s="11" t="s">
        <v>1594</v>
      </c>
      <c r="B301" s="5">
        <v>13720</v>
      </c>
      <c r="C301" s="5">
        <v>81</v>
      </c>
      <c r="D301" s="5">
        <v>35.5</v>
      </c>
      <c r="E301" s="5">
        <v>6.5</v>
      </c>
      <c r="F301" s="5">
        <v>29</v>
      </c>
      <c r="G301" s="5" t="s">
        <v>1300</v>
      </c>
      <c r="H301" s="5">
        <v>36.299999999999997</v>
      </c>
      <c r="I301" s="5">
        <v>15036</v>
      </c>
      <c r="J301" s="5">
        <v>15036</v>
      </c>
      <c r="K301" s="5">
        <v>144.5</v>
      </c>
      <c r="L301" s="5">
        <v>545872</v>
      </c>
      <c r="M301" s="5">
        <v>11.4</v>
      </c>
      <c r="N301" s="5">
        <v>1655.3</v>
      </c>
      <c r="O301" s="5">
        <v>5075</v>
      </c>
      <c r="P301" s="5">
        <v>1305</v>
      </c>
      <c r="Q301" s="5">
        <v>140.4</v>
      </c>
      <c r="R301" s="5">
        <v>3700</v>
      </c>
      <c r="S301" s="5">
        <v>783.4</v>
      </c>
      <c r="T301" s="5">
        <v>70</v>
      </c>
      <c r="U301" s="5">
        <v>33.5</v>
      </c>
      <c r="V301" s="5">
        <v>32.299999999999997</v>
      </c>
      <c r="W301" s="13">
        <v>5.2</v>
      </c>
      <c r="X301" s="13">
        <v>75.599999999999994</v>
      </c>
      <c r="Y301" s="13">
        <v>226.2</v>
      </c>
      <c r="Z301" s="5">
        <v>358.8</v>
      </c>
      <c r="AA301" s="1" t="s">
        <v>2348</v>
      </c>
      <c r="AB301" s="1" t="str">
        <f t="shared" si="4"/>
        <v>Stockton RD</v>
      </c>
    </row>
    <row r="302" spans="1:28" x14ac:dyDescent="0.3">
      <c r="A302" s="11" t="s">
        <v>1595</v>
      </c>
      <c r="B302" s="5">
        <v>7910</v>
      </c>
      <c r="C302" s="5">
        <v>92</v>
      </c>
      <c r="D302" s="5">
        <v>40</v>
      </c>
      <c r="E302" s="5">
        <v>11</v>
      </c>
      <c r="F302" s="5">
        <v>29</v>
      </c>
      <c r="G302" s="5" t="s">
        <v>1300</v>
      </c>
      <c r="H302" s="5">
        <v>40.9</v>
      </c>
      <c r="I302" s="5">
        <v>8595</v>
      </c>
      <c r="J302" s="5">
        <v>8595</v>
      </c>
      <c r="K302" s="5">
        <v>135.1</v>
      </c>
      <c r="L302" s="5">
        <v>351444</v>
      </c>
      <c r="M302" s="5">
        <v>16.3</v>
      </c>
      <c r="N302" s="5">
        <v>880</v>
      </c>
      <c r="O302" s="5">
        <v>3282</v>
      </c>
      <c r="P302" s="5">
        <v>2655</v>
      </c>
      <c r="Q302" s="5">
        <v>198.3</v>
      </c>
      <c r="R302" s="5">
        <v>611</v>
      </c>
      <c r="S302" s="5">
        <v>88.5</v>
      </c>
      <c r="T302" s="5">
        <v>14</v>
      </c>
      <c r="U302" s="5">
        <v>6.7</v>
      </c>
      <c r="V302" s="5">
        <v>20.8</v>
      </c>
      <c r="W302" s="13">
        <v>1.5</v>
      </c>
      <c r="X302" s="13">
        <v>38.799999999999997</v>
      </c>
      <c r="Y302" s="13">
        <v>230</v>
      </c>
      <c r="Z302" s="13">
        <v>295.10000000000002</v>
      </c>
      <c r="AA302" s="1" t="s">
        <v>2348</v>
      </c>
      <c r="AB302" s="1" t="str">
        <f t="shared" si="4"/>
        <v>Weardale RD</v>
      </c>
    </row>
    <row r="303" spans="1:28" x14ac:dyDescent="0.3">
      <c r="A303" s="11" t="s">
        <v>1596</v>
      </c>
      <c r="W303" s="13"/>
    </row>
    <row r="304" spans="1:28" x14ac:dyDescent="0.3">
      <c r="A304" s="11" t="s">
        <v>1362</v>
      </c>
      <c r="C304" s="5">
        <v>50.7</v>
      </c>
      <c r="D304" s="5">
        <v>22.4</v>
      </c>
      <c r="I304" s="5">
        <v>1696218</v>
      </c>
      <c r="J304" s="5">
        <v>191.2</v>
      </c>
      <c r="K304" s="5">
        <v>37995283</v>
      </c>
      <c r="L304" s="5" t="s">
        <v>1300</v>
      </c>
      <c r="W304" s="13"/>
    </row>
    <row r="305" spans="1:28" x14ac:dyDescent="0.3">
      <c r="A305" s="11" t="s">
        <v>1404</v>
      </c>
      <c r="B305" s="5">
        <v>1222910</v>
      </c>
      <c r="H305" s="5">
        <v>38.9</v>
      </c>
      <c r="I305" s="5">
        <v>1701023</v>
      </c>
      <c r="J305" s="5">
        <v>191.9</v>
      </c>
      <c r="K305" s="5">
        <v>66096055</v>
      </c>
      <c r="M305" s="5">
        <v>174550.9</v>
      </c>
      <c r="N305" s="5">
        <v>422428</v>
      </c>
      <c r="O305" s="5">
        <v>98917.2</v>
      </c>
      <c r="P305" s="5">
        <v>57676</v>
      </c>
      <c r="Q305" s="5">
        <v>6360.8</v>
      </c>
      <c r="R305" s="5">
        <v>343413</v>
      </c>
      <c r="S305" s="5">
        <v>82631</v>
      </c>
      <c r="T305" s="5">
        <v>19074</v>
      </c>
      <c r="U305" s="5">
        <v>9670.2000000000007</v>
      </c>
      <c r="V305" s="5">
        <v>12504.5</v>
      </c>
      <c r="W305" s="13">
        <v>3515.5</v>
      </c>
      <c r="X305" s="13">
        <v>14867.4</v>
      </c>
      <c r="Y305" s="13">
        <v>23833.200000000001</v>
      </c>
      <c r="Z305" s="13">
        <v>20913.2</v>
      </c>
    </row>
    <row r="306" spans="1:28" x14ac:dyDescent="0.3">
      <c r="A306" s="11" t="s">
        <v>1598</v>
      </c>
      <c r="B306" s="5">
        <v>58330</v>
      </c>
      <c r="C306" s="5">
        <v>87.5</v>
      </c>
      <c r="D306" s="5">
        <v>37.5</v>
      </c>
      <c r="E306" s="5">
        <v>12.1</v>
      </c>
      <c r="F306" s="5">
        <v>25.4</v>
      </c>
      <c r="G306" s="5" t="s">
        <v>1300</v>
      </c>
      <c r="I306" s="5">
        <v>10900</v>
      </c>
      <c r="J306" s="5">
        <v>183.1</v>
      </c>
      <c r="K306" s="5">
        <v>4121250</v>
      </c>
      <c r="L306" s="5" t="s">
        <v>1300</v>
      </c>
      <c r="M306" s="5">
        <v>10842</v>
      </c>
      <c r="N306" s="5">
        <v>19979</v>
      </c>
      <c r="O306" s="5">
        <v>4729.8</v>
      </c>
      <c r="P306" s="5">
        <v>1544</v>
      </c>
      <c r="Q306" s="5">
        <v>196.9</v>
      </c>
      <c r="R306" s="5">
        <v>17811</v>
      </c>
      <c r="S306" s="5">
        <v>4276.1000000000004</v>
      </c>
      <c r="T306" s="5">
        <v>507</v>
      </c>
      <c r="U306" s="5">
        <v>245.9</v>
      </c>
      <c r="V306" s="5">
        <v>1708.4</v>
      </c>
      <c r="W306" s="13">
        <v>519.4</v>
      </c>
      <c r="X306" s="5">
        <v>1102.9000000000001</v>
      </c>
      <c r="Y306" s="5">
        <v>1426</v>
      </c>
      <c r="Z306" s="5">
        <v>1355.4</v>
      </c>
      <c r="AA306" s="1" t="s">
        <v>2346</v>
      </c>
      <c r="AB306" s="1" t="str">
        <f t="shared" si="4"/>
        <v>Chelmsford MB</v>
      </c>
    </row>
    <row r="307" spans="1:28" x14ac:dyDescent="0.3">
      <c r="A307" s="11" t="s">
        <v>1599</v>
      </c>
      <c r="B307" s="5">
        <v>78790</v>
      </c>
      <c r="C307" s="5">
        <v>95.5</v>
      </c>
      <c r="D307" s="5">
        <v>40</v>
      </c>
      <c r="E307" s="5">
        <v>14.8</v>
      </c>
      <c r="F307" s="5">
        <v>25.2</v>
      </c>
      <c r="G307" s="5" t="s">
        <v>1300</v>
      </c>
      <c r="I307" s="5">
        <v>98000</v>
      </c>
      <c r="J307" s="5">
        <v>186.5</v>
      </c>
      <c r="K307" s="5">
        <v>3920000</v>
      </c>
      <c r="L307" s="5">
        <v>11.5</v>
      </c>
      <c r="M307" s="5">
        <v>9487.6</v>
      </c>
      <c r="N307" s="5">
        <v>25716</v>
      </c>
      <c r="O307" s="5">
        <v>4867</v>
      </c>
      <c r="P307" s="5">
        <v>7535</v>
      </c>
      <c r="Q307" s="5">
        <v>865.3</v>
      </c>
      <c r="R307" s="5">
        <v>15767</v>
      </c>
      <c r="S307" s="5">
        <v>3604.4</v>
      </c>
      <c r="T307" s="5">
        <v>539</v>
      </c>
      <c r="U307" s="5">
        <v>252.3</v>
      </c>
      <c r="V307" s="5">
        <v>1229.0999999999999</v>
      </c>
      <c r="W307" s="13">
        <v>349</v>
      </c>
      <c r="X307" s="5">
        <v>797.4</v>
      </c>
      <c r="Y307" s="5">
        <v>969.1</v>
      </c>
      <c r="Z307" s="5">
        <v>1276</v>
      </c>
      <c r="AA307" s="1" t="s">
        <v>2346</v>
      </c>
      <c r="AB307" s="1" t="str">
        <f t="shared" si="4"/>
        <v>Colchester MB</v>
      </c>
    </row>
    <row r="308" spans="1:28" x14ac:dyDescent="0.3">
      <c r="A308" s="11" t="s">
        <v>1600</v>
      </c>
      <c r="B308" s="5">
        <v>14960</v>
      </c>
      <c r="C308" s="5">
        <v>98.5</v>
      </c>
      <c r="D308" s="5">
        <v>42</v>
      </c>
      <c r="E308" s="5">
        <v>15.3</v>
      </c>
      <c r="F308" s="5">
        <v>26.5</v>
      </c>
      <c r="G308" s="5">
        <v>0.2</v>
      </c>
      <c r="I308" s="5">
        <v>14895</v>
      </c>
      <c r="J308" s="5">
        <v>167.9</v>
      </c>
      <c r="K308" s="5">
        <v>625590</v>
      </c>
      <c r="L308" s="5">
        <v>22.1</v>
      </c>
      <c r="M308" s="5">
        <v>1596.3</v>
      </c>
      <c r="N308" s="5">
        <v>5391</v>
      </c>
      <c r="O308" s="5">
        <v>977.8</v>
      </c>
      <c r="P308" s="5">
        <v>1765</v>
      </c>
      <c r="Q308" s="5">
        <v>198.2</v>
      </c>
      <c r="R308" s="5">
        <v>3607</v>
      </c>
      <c r="S308" s="5">
        <v>771.5</v>
      </c>
      <c r="T308" s="5">
        <v>19</v>
      </c>
      <c r="U308" s="5">
        <v>8.1</v>
      </c>
      <c r="V308" s="5">
        <v>105.9</v>
      </c>
      <c r="W308" s="13">
        <v>13.4</v>
      </c>
      <c r="X308" s="13">
        <v>135.30000000000001</v>
      </c>
      <c r="Y308" s="5">
        <v>85.6</v>
      </c>
      <c r="Z308" s="5">
        <v>278.3</v>
      </c>
      <c r="AA308" s="1" t="s">
        <v>2346</v>
      </c>
      <c r="AB308" s="1" t="str">
        <f t="shared" si="4"/>
        <v>Harwich MB</v>
      </c>
    </row>
    <row r="309" spans="1:28" x14ac:dyDescent="0.3">
      <c r="A309" s="11" t="s">
        <v>1601</v>
      </c>
      <c r="B309" s="5">
        <v>14280</v>
      </c>
      <c r="C309" s="5">
        <v>94.5</v>
      </c>
      <c r="D309" s="5">
        <v>42.4</v>
      </c>
      <c r="E309" s="5">
        <v>15.9</v>
      </c>
      <c r="F309" s="5">
        <v>26.5</v>
      </c>
      <c r="G309" s="5" t="s">
        <v>1300</v>
      </c>
      <c r="I309" s="5">
        <v>18700</v>
      </c>
      <c r="J309" s="5">
        <v>210.1</v>
      </c>
      <c r="K309" s="5">
        <v>792880</v>
      </c>
      <c r="L309" s="5" t="s">
        <v>1300</v>
      </c>
      <c r="M309" s="5">
        <v>2034.6</v>
      </c>
      <c r="N309" s="5">
        <v>5186</v>
      </c>
      <c r="O309" s="5">
        <v>1000.7</v>
      </c>
      <c r="P309" s="5">
        <v>1521</v>
      </c>
      <c r="Q309" s="5">
        <v>168.9</v>
      </c>
      <c r="R309" s="5">
        <v>3586</v>
      </c>
      <c r="S309" s="5">
        <v>793.6</v>
      </c>
      <c r="T309" s="5">
        <v>78</v>
      </c>
      <c r="U309" s="5">
        <v>38.1</v>
      </c>
      <c r="V309" s="5">
        <v>223.3</v>
      </c>
      <c r="W309" s="13">
        <v>28.8</v>
      </c>
      <c r="X309" s="13">
        <v>184.2</v>
      </c>
      <c r="Y309" s="13">
        <v>426.4</v>
      </c>
      <c r="Z309" s="5">
        <v>171.3</v>
      </c>
      <c r="AA309" s="1" t="s">
        <v>2346</v>
      </c>
      <c r="AB309" s="1" t="str">
        <f t="shared" si="4"/>
        <v>Maldon MB</v>
      </c>
    </row>
    <row r="310" spans="1:28" x14ac:dyDescent="0.3">
      <c r="A310" s="11" t="s">
        <v>1602</v>
      </c>
      <c r="B310" s="5">
        <v>10260</v>
      </c>
      <c r="C310" s="5">
        <v>86</v>
      </c>
      <c r="D310" s="5">
        <v>37</v>
      </c>
      <c r="E310" s="5">
        <v>10.5</v>
      </c>
      <c r="F310" s="5">
        <v>26.5</v>
      </c>
      <c r="G310" s="5" t="s">
        <v>1300</v>
      </c>
      <c r="I310" s="5">
        <v>15200</v>
      </c>
      <c r="J310" s="5">
        <v>185.4</v>
      </c>
      <c r="K310" s="5">
        <v>562400</v>
      </c>
      <c r="L310" s="5" t="s">
        <v>1300</v>
      </c>
      <c r="M310" s="5">
        <v>1553.9</v>
      </c>
      <c r="N310" s="5">
        <v>3627</v>
      </c>
      <c r="O310" s="5">
        <v>799.6</v>
      </c>
      <c r="P310" s="5">
        <v>678</v>
      </c>
      <c r="Q310" s="5">
        <v>71.2</v>
      </c>
      <c r="R310" s="5">
        <v>2832</v>
      </c>
      <c r="S310" s="5">
        <v>671.4</v>
      </c>
      <c r="T310" s="5">
        <v>111</v>
      </c>
      <c r="U310" s="5">
        <v>56.7</v>
      </c>
      <c r="V310" s="5">
        <v>196</v>
      </c>
      <c r="W310" s="13">
        <v>40.5</v>
      </c>
      <c r="X310" s="13">
        <v>115</v>
      </c>
      <c r="Y310" s="13">
        <v>234.4</v>
      </c>
      <c r="Z310" s="13">
        <v>168.3</v>
      </c>
      <c r="AA310" s="1" t="s">
        <v>2346</v>
      </c>
      <c r="AB310" s="1" t="str">
        <f t="shared" si="4"/>
        <v>Saffron Walden MB</v>
      </c>
    </row>
    <row r="311" spans="1:28" x14ac:dyDescent="0.3">
      <c r="A311" s="11" t="s">
        <v>1603</v>
      </c>
      <c r="B311" s="5">
        <v>134330</v>
      </c>
      <c r="C311" s="5">
        <v>97.5</v>
      </c>
      <c r="D311" s="5">
        <v>41.8</v>
      </c>
      <c r="E311" s="5">
        <v>15.4</v>
      </c>
      <c r="F311" s="5">
        <v>26.4</v>
      </c>
      <c r="G311" s="5" t="s">
        <v>1300</v>
      </c>
      <c r="I311" s="5">
        <v>187750</v>
      </c>
      <c r="J311" s="5">
        <v>186.2</v>
      </c>
      <c r="K311" s="5">
        <v>7847950</v>
      </c>
      <c r="L311" s="5" t="s">
        <v>1300</v>
      </c>
      <c r="M311" s="5">
        <v>19229.7</v>
      </c>
      <c r="N311" s="5">
        <v>43330</v>
      </c>
      <c r="O311" s="5">
        <v>10438.5</v>
      </c>
      <c r="P311" s="5">
        <v>2390</v>
      </c>
      <c r="Q311" s="5">
        <v>259.5</v>
      </c>
      <c r="R311" s="5">
        <v>39635</v>
      </c>
      <c r="S311" s="5">
        <v>9573.5</v>
      </c>
      <c r="T311" s="5">
        <v>1300</v>
      </c>
      <c r="U311" s="5">
        <v>604.79999999999995</v>
      </c>
      <c r="V311" s="5">
        <v>1591.9</v>
      </c>
      <c r="W311" s="13">
        <v>177.5</v>
      </c>
      <c r="X311" s="13">
        <v>1498.3</v>
      </c>
      <c r="Y311" s="13">
        <v>3697.2</v>
      </c>
      <c r="Z311" s="13">
        <v>1826.4</v>
      </c>
      <c r="AA311" s="1" t="s">
        <v>2347</v>
      </c>
      <c r="AB311" s="1" t="str">
        <f t="shared" si="4"/>
        <v>Basildon UD</v>
      </c>
    </row>
    <row r="312" spans="1:28" x14ac:dyDescent="0.3">
      <c r="A312" s="11" t="s">
        <v>1604</v>
      </c>
      <c r="B312" s="5">
        <v>48960</v>
      </c>
      <c r="C312" s="5">
        <v>92.5</v>
      </c>
      <c r="D312" s="5">
        <v>41</v>
      </c>
      <c r="E312" s="5">
        <v>14.5</v>
      </c>
      <c r="F312" s="5">
        <v>26.5</v>
      </c>
      <c r="G312" s="5" t="s">
        <v>1300</v>
      </c>
      <c r="I312" s="5">
        <v>55957</v>
      </c>
      <c r="J312" s="5">
        <v>220</v>
      </c>
      <c r="K312" s="5">
        <v>2294237</v>
      </c>
      <c r="L312" s="5">
        <v>11.7</v>
      </c>
      <c r="M312" s="5">
        <v>5869.3</v>
      </c>
      <c r="N312" s="5">
        <v>17224</v>
      </c>
      <c r="O312" s="5">
        <v>4400.2</v>
      </c>
      <c r="P312" s="5">
        <v>855</v>
      </c>
      <c r="Q312" s="5">
        <v>101.6</v>
      </c>
      <c r="R312" s="5">
        <v>15757</v>
      </c>
      <c r="S312" s="5">
        <v>4008.3</v>
      </c>
      <c r="T312" s="5">
        <v>612</v>
      </c>
      <c r="U312" s="5">
        <v>290.3</v>
      </c>
      <c r="V312" s="5">
        <v>362.8</v>
      </c>
      <c r="W312" s="13">
        <v>47.9</v>
      </c>
      <c r="X312" s="13">
        <v>328.9</v>
      </c>
      <c r="Y312" s="13">
        <v>307.89999999999998</v>
      </c>
      <c r="Z312" s="5">
        <v>421.6</v>
      </c>
      <c r="AA312" s="1" t="s">
        <v>2347</v>
      </c>
      <c r="AB312" s="1" t="str">
        <f t="shared" si="4"/>
        <v>Benfleet UD</v>
      </c>
    </row>
    <row r="313" spans="1:28" x14ac:dyDescent="0.3">
      <c r="A313" s="11" t="s">
        <v>1605</v>
      </c>
      <c r="B313" s="5">
        <v>25520</v>
      </c>
      <c r="C313" s="5">
        <v>93.5</v>
      </c>
      <c r="D313" s="5">
        <v>39</v>
      </c>
      <c r="E313" s="5">
        <v>12.5</v>
      </c>
      <c r="F313" s="5">
        <v>26.5</v>
      </c>
      <c r="G313" s="5" t="s">
        <v>1300</v>
      </c>
      <c r="I313" s="5">
        <v>35577</v>
      </c>
      <c r="J313" s="5">
        <v>175.3</v>
      </c>
      <c r="K313" s="5">
        <v>1387503</v>
      </c>
      <c r="L313" s="5" t="s">
        <v>1300</v>
      </c>
      <c r="M313" s="5">
        <v>3759.7</v>
      </c>
      <c r="N313" s="5">
        <v>9246</v>
      </c>
      <c r="O313" s="5">
        <v>1913.4</v>
      </c>
      <c r="P313" s="5">
        <v>1430</v>
      </c>
      <c r="Q313" s="5">
        <v>167.1</v>
      </c>
      <c r="R313" s="5">
        <v>7683</v>
      </c>
      <c r="S313" s="5">
        <v>1683.8</v>
      </c>
      <c r="T313" s="5">
        <v>130</v>
      </c>
      <c r="U313" s="5">
        <v>61.9</v>
      </c>
      <c r="V313" s="5">
        <v>399.4</v>
      </c>
      <c r="W313" s="13">
        <v>63.9</v>
      </c>
      <c r="X313" s="13">
        <v>231.8</v>
      </c>
      <c r="Y313" s="5">
        <v>804.3</v>
      </c>
      <c r="Z313" s="5">
        <v>347</v>
      </c>
      <c r="AA313" s="1" t="s">
        <v>2347</v>
      </c>
      <c r="AB313" s="1" t="str">
        <f t="shared" si="4"/>
        <v>Braintree and Bocking UD</v>
      </c>
    </row>
    <row r="314" spans="1:28" x14ac:dyDescent="0.3">
      <c r="A314" s="11" t="s">
        <v>1606</v>
      </c>
      <c r="B314" s="5">
        <v>58620</v>
      </c>
      <c r="C314" s="5">
        <v>95.5</v>
      </c>
      <c r="D314" s="5">
        <v>40</v>
      </c>
      <c r="E314" s="5">
        <v>13.5</v>
      </c>
      <c r="F314" s="5">
        <v>26.5</v>
      </c>
      <c r="G314" s="5" t="s">
        <v>1300</v>
      </c>
      <c r="I314" s="5">
        <v>95000</v>
      </c>
      <c r="J314" s="5">
        <v>234.5</v>
      </c>
      <c r="K314" s="5">
        <v>3800000</v>
      </c>
      <c r="L314" s="5" t="s">
        <v>1300</v>
      </c>
      <c r="M314" s="5">
        <v>9694.9</v>
      </c>
      <c r="N314" s="5">
        <v>19289</v>
      </c>
      <c r="O314" s="5">
        <v>5766.5</v>
      </c>
      <c r="P314" s="5">
        <v>1074</v>
      </c>
      <c r="Q314" s="5">
        <v>130.30000000000001</v>
      </c>
      <c r="R314" s="5">
        <v>15370</v>
      </c>
      <c r="S314" s="5">
        <v>4239.8</v>
      </c>
      <c r="T314" s="5">
        <v>2763</v>
      </c>
      <c r="U314" s="5">
        <v>1387.2</v>
      </c>
      <c r="V314" s="5">
        <v>1026</v>
      </c>
      <c r="W314" s="13">
        <v>771.4</v>
      </c>
      <c r="X314" s="13">
        <v>529.29999999999995</v>
      </c>
      <c r="Y314" s="5">
        <v>711.4</v>
      </c>
      <c r="Z314" s="5">
        <v>890.3</v>
      </c>
      <c r="AA314" s="1" t="s">
        <v>2347</v>
      </c>
      <c r="AB314" s="1" t="str">
        <f t="shared" si="4"/>
        <v>Brentwood UD</v>
      </c>
    </row>
    <row r="315" spans="1:28" x14ac:dyDescent="0.3">
      <c r="A315" s="11" t="s">
        <v>1607</v>
      </c>
      <c r="B315" s="5">
        <v>6750</v>
      </c>
      <c r="C315" s="5">
        <v>100.5</v>
      </c>
      <c r="D315" s="5">
        <v>38</v>
      </c>
      <c r="E315" s="5">
        <v>11.5</v>
      </c>
      <c r="F315" s="5">
        <v>26.5</v>
      </c>
      <c r="G315" s="5" t="s">
        <v>1300</v>
      </c>
      <c r="I315" s="5">
        <v>6990</v>
      </c>
      <c r="J315" s="5">
        <v>225.9</v>
      </c>
      <c r="K315" s="5">
        <v>265620</v>
      </c>
      <c r="L315" s="5">
        <v>18.7</v>
      </c>
      <c r="M315" s="5">
        <v>741.5</v>
      </c>
      <c r="N315" s="5">
        <v>2837</v>
      </c>
      <c r="O315" s="5">
        <v>535.70000000000005</v>
      </c>
      <c r="P315" s="5">
        <v>892</v>
      </c>
      <c r="Q315" s="5">
        <v>91.7</v>
      </c>
      <c r="R315" s="5">
        <v>7905</v>
      </c>
      <c r="S315" s="5">
        <v>420.3</v>
      </c>
      <c r="T315" s="5">
        <v>40</v>
      </c>
      <c r="U315" s="5">
        <v>18.2</v>
      </c>
      <c r="V315" s="5">
        <v>51.4</v>
      </c>
      <c r="W315" s="13">
        <v>1.8</v>
      </c>
      <c r="X315" s="5">
        <v>28.3</v>
      </c>
      <c r="Y315" s="5">
        <v>47.3</v>
      </c>
      <c r="Z315" s="5">
        <v>77</v>
      </c>
      <c r="AA315" s="1" t="s">
        <v>2347</v>
      </c>
      <c r="AB315" s="1" t="str">
        <f t="shared" si="4"/>
        <v>Brightlingsea UD</v>
      </c>
    </row>
    <row r="316" spans="1:28" x14ac:dyDescent="0.3">
      <c r="A316" s="11" t="s">
        <v>1608</v>
      </c>
      <c r="B316" s="5">
        <v>4750</v>
      </c>
      <c r="C316" s="5">
        <v>83.5</v>
      </c>
      <c r="D316" s="5">
        <v>38</v>
      </c>
      <c r="E316" s="5">
        <v>11.5</v>
      </c>
      <c r="F316" s="5">
        <v>26.5</v>
      </c>
      <c r="G316" s="5" t="s">
        <v>1300</v>
      </c>
      <c r="I316" s="5">
        <v>5917</v>
      </c>
      <c r="J316" s="5">
        <v>220.5</v>
      </c>
      <c r="K316" s="5">
        <v>224846</v>
      </c>
      <c r="L316" s="5">
        <v>5.6</v>
      </c>
      <c r="M316" s="5">
        <v>624.6</v>
      </c>
      <c r="N316" s="5">
        <v>1960</v>
      </c>
      <c r="O316" s="5">
        <v>421.6</v>
      </c>
      <c r="P316" s="5">
        <v>493</v>
      </c>
      <c r="Q316" s="5">
        <v>55</v>
      </c>
      <c r="R316" s="5">
        <v>1401</v>
      </c>
      <c r="S316" s="5">
        <v>333.1</v>
      </c>
      <c r="T316" s="5">
        <v>66</v>
      </c>
      <c r="U316" s="5">
        <v>33.5</v>
      </c>
      <c r="V316" s="5">
        <v>51.1</v>
      </c>
      <c r="W316" s="13">
        <v>2.6</v>
      </c>
      <c r="X316" s="5">
        <v>39.4</v>
      </c>
      <c r="Y316" s="5">
        <v>28</v>
      </c>
      <c r="Z316" s="5">
        <v>81.900000000000006</v>
      </c>
      <c r="AA316" s="1" t="s">
        <v>2347</v>
      </c>
      <c r="AB316" s="1" t="str">
        <f t="shared" si="4"/>
        <v>Burnham-on-Crouch UD</v>
      </c>
    </row>
    <row r="317" spans="1:28" x14ac:dyDescent="0.3">
      <c r="A317" s="11" t="s">
        <v>1609</v>
      </c>
      <c r="B317" s="5">
        <v>28170</v>
      </c>
      <c r="C317" s="5">
        <v>90.5</v>
      </c>
      <c r="D317" s="5">
        <v>39</v>
      </c>
      <c r="E317" s="5">
        <v>12.5</v>
      </c>
      <c r="F317" s="5">
        <v>26.5</v>
      </c>
      <c r="G317" s="5" t="s">
        <v>1300</v>
      </c>
      <c r="I317" s="5">
        <v>34750</v>
      </c>
      <c r="J317" s="5">
        <v>244.1</v>
      </c>
      <c r="K317" s="5">
        <v>1355250</v>
      </c>
      <c r="L317" s="5">
        <v>12.6</v>
      </c>
      <c r="M317" s="5">
        <v>3329.8</v>
      </c>
      <c r="N317" s="5">
        <v>10254</v>
      </c>
      <c r="O317" s="5">
        <v>2115.1999999999998</v>
      </c>
      <c r="P317" s="5">
        <v>1754</v>
      </c>
      <c r="Q317" s="5">
        <v>210.2</v>
      </c>
      <c r="R317" s="5">
        <v>8447</v>
      </c>
      <c r="S317" s="5">
        <v>1881.5</v>
      </c>
      <c r="T317" s="5">
        <v>53</v>
      </c>
      <c r="U317" s="5">
        <v>23.5</v>
      </c>
      <c r="V317" s="5">
        <v>226.6</v>
      </c>
      <c r="W317" s="13">
        <v>8.5</v>
      </c>
      <c r="X317" s="5">
        <v>284.7</v>
      </c>
      <c r="Y317" s="5">
        <v>168.7</v>
      </c>
      <c r="Z317" s="5">
        <v>526.20000000000005</v>
      </c>
      <c r="AA317" s="1" t="s">
        <v>2347</v>
      </c>
      <c r="AB317" s="1" t="str">
        <f t="shared" si="4"/>
        <v>Canvey Island UD</v>
      </c>
    </row>
    <row r="318" spans="1:28" x14ac:dyDescent="0.3">
      <c r="A318" s="11" t="s">
        <v>1610</v>
      </c>
      <c r="B318" s="5">
        <v>54920</v>
      </c>
      <c r="C318" s="5">
        <v>84.5</v>
      </c>
      <c r="D318" s="5">
        <v>37</v>
      </c>
      <c r="E318" s="5">
        <v>10.4</v>
      </c>
      <c r="F318" s="5">
        <v>22.6</v>
      </c>
      <c r="G318" s="5">
        <v>4</v>
      </c>
      <c r="I318" s="5">
        <v>83747</v>
      </c>
      <c r="J318" s="5">
        <v>165.9</v>
      </c>
      <c r="K318" s="5">
        <v>3098639</v>
      </c>
      <c r="L318" s="5" t="s">
        <v>1300</v>
      </c>
      <c r="M318" s="5">
        <v>8554.9</v>
      </c>
      <c r="N318" s="5">
        <v>18797</v>
      </c>
      <c r="O318" s="5">
        <v>5756.9</v>
      </c>
      <c r="P318" s="5">
        <v>940</v>
      </c>
      <c r="Q318" s="5">
        <v>120</v>
      </c>
      <c r="R318" s="5">
        <v>14492</v>
      </c>
      <c r="S318" s="5">
        <v>3793.3</v>
      </c>
      <c r="T318" s="5">
        <v>3346</v>
      </c>
      <c r="U318" s="5">
        <v>1841.3</v>
      </c>
      <c r="V318" s="5">
        <v>576.79999999999995</v>
      </c>
      <c r="W318" s="13">
        <v>181.9</v>
      </c>
      <c r="X318" s="5">
        <v>343.4</v>
      </c>
      <c r="Y318" s="5">
        <v>907.8</v>
      </c>
      <c r="Z318" s="5">
        <v>788.1</v>
      </c>
      <c r="AA318" s="1" t="s">
        <v>2347</v>
      </c>
      <c r="AB318" s="1" t="str">
        <f t="shared" si="4"/>
        <v>Chigwell UD</v>
      </c>
    </row>
    <row r="319" spans="1:28" x14ac:dyDescent="0.3">
      <c r="A319" s="11" t="s">
        <v>1611</v>
      </c>
      <c r="B319" s="5">
        <v>38500</v>
      </c>
      <c r="C319" s="5">
        <v>100.5</v>
      </c>
      <c r="D319" s="5">
        <v>44.9</v>
      </c>
      <c r="E319" s="5">
        <v>18.399999999999999</v>
      </c>
      <c r="F319" s="5">
        <v>26.5</v>
      </c>
      <c r="G319" s="5" t="s">
        <v>1300</v>
      </c>
      <c r="I319" s="5">
        <v>52000</v>
      </c>
      <c r="J319" s="5">
        <v>164</v>
      </c>
      <c r="K319" s="5">
        <v>2334800</v>
      </c>
      <c r="L319" s="5" t="s">
        <v>1300</v>
      </c>
      <c r="M319" s="5">
        <v>5399.8</v>
      </c>
      <c r="N319" s="5">
        <v>17371</v>
      </c>
      <c r="O319" s="5">
        <v>3576.2</v>
      </c>
      <c r="P319" s="5">
        <v>3740</v>
      </c>
      <c r="Q319" s="5">
        <v>382.8</v>
      </c>
      <c r="R319" s="5">
        <v>13364</v>
      </c>
      <c r="S319" s="5">
        <v>3070.3</v>
      </c>
      <c r="T319" s="5">
        <v>260</v>
      </c>
      <c r="U319" s="5">
        <v>122.3</v>
      </c>
      <c r="V319" s="5">
        <v>477.7</v>
      </c>
      <c r="W319" s="13">
        <v>75.099999999999994</v>
      </c>
      <c r="X319" s="13">
        <v>573.9</v>
      </c>
      <c r="Y319" s="13">
        <v>171</v>
      </c>
      <c r="Z319" s="5">
        <v>525.9</v>
      </c>
      <c r="AA319" s="1" t="s">
        <v>2347</v>
      </c>
      <c r="AB319" s="1" t="str">
        <f t="shared" si="4"/>
        <v>Clacton UD</v>
      </c>
    </row>
    <row r="320" spans="1:28" x14ac:dyDescent="0.3">
      <c r="A320" s="11" t="s">
        <v>1612</v>
      </c>
      <c r="B320" s="5">
        <v>11710</v>
      </c>
      <c r="C320" s="5">
        <v>90.5</v>
      </c>
      <c r="D320" s="5">
        <v>38.5</v>
      </c>
      <c r="E320" s="5">
        <v>12</v>
      </c>
      <c r="F320" s="5">
        <v>26.5</v>
      </c>
      <c r="G320" s="5" t="s">
        <v>1300</v>
      </c>
      <c r="I320" s="5">
        <v>16325</v>
      </c>
      <c r="J320" s="5">
        <v>167.6</v>
      </c>
      <c r="K320" s="5">
        <v>628512</v>
      </c>
      <c r="L320" s="5" t="s">
        <v>1300</v>
      </c>
      <c r="M320" s="5">
        <v>1668.1</v>
      </c>
      <c r="N320" s="5">
        <v>3914</v>
      </c>
      <c r="O320" s="5">
        <v>1016.4</v>
      </c>
      <c r="P320" s="5">
        <v>420</v>
      </c>
      <c r="Q320" s="5">
        <v>54.3</v>
      </c>
      <c r="R320" s="5">
        <v>3082</v>
      </c>
      <c r="S320" s="5">
        <v>765.1</v>
      </c>
      <c r="T320" s="5">
        <v>410</v>
      </c>
      <c r="U320" s="5">
        <v>196.6</v>
      </c>
      <c r="V320" s="5">
        <v>257.8</v>
      </c>
      <c r="W320" s="13">
        <v>36.6</v>
      </c>
      <c r="X320" s="13">
        <v>115.1</v>
      </c>
      <c r="Y320" s="13">
        <v>96.5</v>
      </c>
      <c r="Z320" s="13">
        <v>145.69999999999999</v>
      </c>
      <c r="AA320" s="1" t="s">
        <v>2347</v>
      </c>
      <c r="AB320" s="1" t="str">
        <f t="shared" si="4"/>
        <v>Epping  UD</v>
      </c>
    </row>
    <row r="321" spans="1:28" x14ac:dyDescent="0.3">
      <c r="A321" s="11" t="s">
        <v>1613</v>
      </c>
      <c r="B321" s="5">
        <v>12710</v>
      </c>
      <c r="C321" s="5">
        <v>103.5</v>
      </c>
      <c r="D321" s="5">
        <v>43.8</v>
      </c>
      <c r="E321" s="5">
        <v>17.3</v>
      </c>
      <c r="F321" s="5">
        <v>26.5</v>
      </c>
      <c r="G321" s="5" t="s">
        <v>1300</v>
      </c>
      <c r="I321" s="5">
        <v>19300</v>
      </c>
      <c r="J321" s="5">
        <v>189.4</v>
      </c>
      <c r="K321" s="5">
        <v>845340</v>
      </c>
      <c r="L321" s="5" t="s">
        <v>1300</v>
      </c>
      <c r="M321" s="5">
        <v>1990.1</v>
      </c>
      <c r="N321" s="5">
        <v>6202</v>
      </c>
      <c r="O321" s="5">
        <v>1518.9</v>
      </c>
      <c r="P321" s="5">
        <v>849</v>
      </c>
      <c r="Q321" s="5">
        <v>95.1</v>
      </c>
      <c r="R321" s="5">
        <v>4886</v>
      </c>
      <c r="S321" s="5">
        <v>1183</v>
      </c>
      <c r="T321" s="5">
        <v>465</v>
      </c>
      <c r="U321" s="5">
        <v>240.3</v>
      </c>
      <c r="V321" s="5">
        <v>162.30000000000001</v>
      </c>
      <c r="W321" s="13">
        <v>11</v>
      </c>
      <c r="X321" s="5">
        <v>126</v>
      </c>
      <c r="Y321" s="5">
        <v>17.5</v>
      </c>
      <c r="Z321" s="5">
        <v>154.4</v>
      </c>
      <c r="AA321" s="1" t="s">
        <v>2347</v>
      </c>
      <c r="AB321" s="1" t="str">
        <f t="shared" si="4"/>
        <v>Frinton and Walton UD</v>
      </c>
    </row>
    <row r="322" spans="1:28" x14ac:dyDescent="0.3">
      <c r="A322" s="11" t="s">
        <v>1614</v>
      </c>
      <c r="B322" s="5">
        <v>7810</v>
      </c>
      <c r="C322" s="5">
        <v>85</v>
      </c>
      <c r="D322" s="5">
        <v>36.4</v>
      </c>
      <c r="E322" s="5">
        <v>7.6</v>
      </c>
      <c r="F322" s="5">
        <v>26.5</v>
      </c>
      <c r="G322" s="5">
        <v>0.3</v>
      </c>
      <c r="I322" s="5">
        <v>8142</v>
      </c>
      <c r="J322" s="5">
        <v>193.6</v>
      </c>
      <c r="K322" s="5">
        <v>296</v>
      </c>
      <c r="L322" s="5">
        <v>16.3</v>
      </c>
      <c r="M322" s="5">
        <v>884.2</v>
      </c>
      <c r="N322" s="5">
        <v>3112</v>
      </c>
      <c r="O322" s="5">
        <v>486.5</v>
      </c>
      <c r="P322" s="5">
        <v>1534</v>
      </c>
      <c r="Q322" s="5">
        <v>150.9</v>
      </c>
      <c r="R322" s="5">
        <v>1559</v>
      </c>
      <c r="S322" s="5">
        <v>327.2</v>
      </c>
      <c r="T322" s="5">
        <v>18</v>
      </c>
      <c r="U322" s="5">
        <v>8.3000000000000007</v>
      </c>
      <c r="V322" s="5">
        <v>113.4</v>
      </c>
      <c r="W322" s="13">
        <v>9</v>
      </c>
      <c r="X322" s="5">
        <v>70</v>
      </c>
      <c r="Y322" s="5">
        <v>137.30000000000001</v>
      </c>
      <c r="Z322" s="5">
        <v>67.900000000000006</v>
      </c>
      <c r="AA322" s="1" t="s">
        <v>2347</v>
      </c>
      <c r="AB322" s="1" t="str">
        <f t="shared" si="4"/>
        <v>Halstead UD</v>
      </c>
    </row>
    <row r="323" spans="1:28" x14ac:dyDescent="0.3">
      <c r="A323" s="11" t="s">
        <v>1615</v>
      </c>
      <c r="B323" s="5">
        <v>79020</v>
      </c>
      <c r="C323" s="5">
        <v>94.5</v>
      </c>
      <c r="D323" s="5">
        <v>44.5</v>
      </c>
      <c r="E323" s="5">
        <v>18</v>
      </c>
      <c r="F323" s="5">
        <v>26.5</v>
      </c>
      <c r="G323" s="5" t="s">
        <v>1300</v>
      </c>
      <c r="I323" s="5">
        <v>117500</v>
      </c>
      <c r="J323" s="5">
        <v>145.30000000000001</v>
      </c>
      <c r="K323" s="5">
        <v>5228750</v>
      </c>
      <c r="L323" s="5" t="s">
        <v>1300</v>
      </c>
      <c r="M323" s="5">
        <v>12345.2</v>
      </c>
      <c r="N323" s="5">
        <v>24412</v>
      </c>
      <c r="O323" s="5">
        <v>5586.2</v>
      </c>
      <c r="P323" s="5">
        <v>822</v>
      </c>
      <c r="Q323" s="5">
        <v>106.7</v>
      </c>
      <c r="R323" s="5">
        <v>23268</v>
      </c>
      <c r="S323" s="5">
        <v>5331.8</v>
      </c>
      <c r="T323" s="5">
        <v>298</v>
      </c>
      <c r="U323" s="5">
        <v>144.6</v>
      </c>
      <c r="V323" s="5">
        <v>858.1</v>
      </c>
      <c r="W323" s="13">
        <v>613.20000000000005</v>
      </c>
      <c r="X323" s="5">
        <v>1451.9</v>
      </c>
      <c r="Y323" s="5">
        <v>2597</v>
      </c>
      <c r="Z323" s="5">
        <v>1238.7</v>
      </c>
      <c r="AA323" s="1" t="s">
        <v>2347</v>
      </c>
      <c r="AB323" s="1" t="str">
        <f t="shared" si="4"/>
        <v>Harlow UD</v>
      </c>
    </row>
    <row r="324" spans="1:28" x14ac:dyDescent="0.3">
      <c r="A324" s="11" t="s">
        <v>1616</v>
      </c>
      <c r="B324" s="5">
        <v>26720</v>
      </c>
      <c r="C324" s="5">
        <v>91.5</v>
      </c>
      <c r="D324" s="5">
        <v>40</v>
      </c>
      <c r="E324" s="5">
        <v>13.5</v>
      </c>
      <c r="F324" s="5">
        <v>26.5</v>
      </c>
      <c r="G324" s="5" t="s">
        <v>1300</v>
      </c>
      <c r="I324" s="5">
        <v>36000</v>
      </c>
      <c r="J324" s="5">
        <v>218.6</v>
      </c>
      <c r="K324" s="5">
        <v>1440000</v>
      </c>
      <c r="L324" s="5" t="s">
        <v>1300</v>
      </c>
      <c r="M324" s="5">
        <v>3610.4</v>
      </c>
      <c r="N324" s="5">
        <v>9111</v>
      </c>
      <c r="O324" s="5">
        <v>2537.3000000000002</v>
      </c>
      <c r="P324" s="5">
        <v>244</v>
      </c>
      <c r="Q324" s="5">
        <v>28.9</v>
      </c>
      <c r="R324" s="5">
        <v>8426</v>
      </c>
      <c r="S324" s="5">
        <v>2303.6</v>
      </c>
      <c r="T324" s="5">
        <v>440</v>
      </c>
      <c r="U324" s="5">
        <v>203.8</v>
      </c>
      <c r="V324" s="5">
        <v>346.2</v>
      </c>
      <c r="W324" s="13">
        <v>47.1</v>
      </c>
      <c r="X324" s="5">
        <v>127.4</v>
      </c>
      <c r="Y324" s="5">
        <v>272</v>
      </c>
      <c r="Z324" s="5">
        <v>280.5</v>
      </c>
      <c r="AA324" s="1" t="s">
        <v>2347</v>
      </c>
      <c r="AB324" s="1" t="str">
        <f t="shared" si="4"/>
        <v>Rayleigh UD</v>
      </c>
    </row>
    <row r="325" spans="1:28" x14ac:dyDescent="0.3">
      <c r="A325" s="11" t="s">
        <v>1617</v>
      </c>
      <c r="B325" s="5">
        <v>127090</v>
      </c>
      <c r="C325" s="5">
        <v>90</v>
      </c>
      <c r="D325" s="5">
        <v>37.5</v>
      </c>
      <c r="E325" s="5">
        <v>12.1</v>
      </c>
      <c r="F325" s="5">
        <v>25.4</v>
      </c>
      <c r="G325" s="5" t="s">
        <v>1300</v>
      </c>
      <c r="I325" s="5">
        <v>258000</v>
      </c>
      <c r="J325" s="5">
        <v>191.5</v>
      </c>
      <c r="K325" s="5">
        <v>96750000</v>
      </c>
      <c r="L325" s="5" t="s">
        <v>1300</v>
      </c>
      <c r="M325" s="5">
        <v>27121.1</v>
      </c>
      <c r="N325" s="5">
        <v>41101</v>
      </c>
      <c r="O325" s="5">
        <v>9705.7000000000007</v>
      </c>
      <c r="P325" s="5">
        <v>2778</v>
      </c>
      <c r="Q325" s="5">
        <v>352.2</v>
      </c>
      <c r="R325" s="5">
        <v>37846</v>
      </c>
      <c r="S325" s="5">
        <v>9115.2000000000007</v>
      </c>
      <c r="T325" s="5">
        <v>468</v>
      </c>
      <c r="U325" s="5">
        <v>226</v>
      </c>
      <c r="V325" s="5">
        <v>1022.7</v>
      </c>
      <c r="W325" s="13">
        <v>168.8</v>
      </c>
      <c r="X325" s="13">
        <v>4122.8999999999996</v>
      </c>
      <c r="Y325" s="13">
        <v>7371.1</v>
      </c>
      <c r="Z325" s="13">
        <v>4729.8999999999996</v>
      </c>
      <c r="AA325" s="1" t="s">
        <v>2347</v>
      </c>
      <c r="AB325" s="1" t="str">
        <f t="shared" si="4"/>
        <v>Thurrock UD</v>
      </c>
    </row>
    <row r="326" spans="1:28" x14ac:dyDescent="0.3">
      <c r="A326" s="11" t="s">
        <v>1618</v>
      </c>
      <c r="B326" s="5">
        <v>14590</v>
      </c>
      <c r="C326" s="5">
        <v>94.5</v>
      </c>
      <c r="D326" s="5">
        <v>42.6</v>
      </c>
      <c r="E326" s="5">
        <v>13.8</v>
      </c>
      <c r="F326" s="5">
        <v>23.7</v>
      </c>
      <c r="G326" s="5">
        <v>5.0999999999999996</v>
      </c>
      <c r="I326" s="5">
        <v>22200</v>
      </c>
      <c r="J326" s="5">
        <v>146.69999999999999</v>
      </c>
      <c r="K326" s="5">
        <v>945720</v>
      </c>
      <c r="L326" s="5" t="s">
        <v>1300</v>
      </c>
      <c r="M326" s="5">
        <v>2216</v>
      </c>
      <c r="N326" s="5">
        <v>4575</v>
      </c>
      <c r="O326" s="5">
        <v>1070</v>
      </c>
      <c r="P326" s="5">
        <v>466</v>
      </c>
      <c r="Q326" s="5">
        <v>58.8</v>
      </c>
      <c r="R326" s="5">
        <v>3941</v>
      </c>
      <c r="S326" s="5">
        <v>916.7</v>
      </c>
      <c r="T326" s="5">
        <v>162</v>
      </c>
      <c r="U326" s="5">
        <v>92.9</v>
      </c>
      <c r="V326" s="5">
        <v>83.4</v>
      </c>
      <c r="W326" s="13">
        <v>20.9</v>
      </c>
      <c r="X326" s="5">
        <v>236.8</v>
      </c>
      <c r="Y326" s="5">
        <v>364.4</v>
      </c>
      <c r="Z326" s="5">
        <v>440.5</v>
      </c>
      <c r="AA326" s="1" t="s">
        <v>2347</v>
      </c>
      <c r="AB326" s="1" t="str">
        <f t="shared" si="4"/>
        <v>Waltham Holy Cross UD</v>
      </c>
    </row>
    <row r="327" spans="1:28" x14ac:dyDescent="0.3">
      <c r="A327" s="11" t="s">
        <v>1619</v>
      </c>
      <c r="B327" s="5">
        <v>4430</v>
      </c>
      <c r="C327" s="5">
        <v>85</v>
      </c>
      <c r="D327" s="5">
        <v>37.5</v>
      </c>
      <c r="E327" s="5">
        <v>10.9</v>
      </c>
      <c r="F327" s="5">
        <v>26.6</v>
      </c>
      <c r="G327" s="5" t="s">
        <v>1300</v>
      </c>
      <c r="I327" s="5">
        <v>5467</v>
      </c>
      <c r="J327" s="5">
        <v>210.6</v>
      </c>
      <c r="K327" s="5">
        <v>205012</v>
      </c>
      <c r="L327" s="5">
        <v>8.1999999999999993</v>
      </c>
      <c r="M327" s="5">
        <v>549.4</v>
      </c>
      <c r="N327" s="5">
        <v>1972</v>
      </c>
      <c r="O327" s="5">
        <v>454.7</v>
      </c>
      <c r="P327" s="5">
        <v>448</v>
      </c>
      <c r="Q327" s="5">
        <v>50.3</v>
      </c>
      <c r="R327" s="5">
        <v>1396</v>
      </c>
      <c r="S327" s="5">
        <v>344.1</v>
      </c>
      <c r="T327" s="5">
        <v>128</v>
      </c>
      <c r="U327" s="5">
        <v>60.3</v>
      </c>
      <c r="V327" s="5">
        <v>25.7</v>
      </c>
      <c r="W327" s="13">
        <v>0.4</v>
      </c>
      <c r="X327" s="13">
        <v>25.9</v>
      </c>
      <c r="Y327" s="13">
        <v>7.9</v>
      </c>
      <c r="Z327" s="5">
        <v>34.799999999999997</v>
      </c>
      <c r="AA327" s="1" t="s">
        <v>2347</v>
      </c>
      <c r="AB327" s="1" t="str">
        <f t="shared" si="4"/>
        <v>West Mersea UD</v>
      </c>
    </row>
    <row r="328" spans="1:28" x14ac:dyDescent="0.3">
      <c r="A328" s="11" t="s">
        <v>1620</v>
      </c>
      <c r="B328" s="5">
        <v>18520</v>
      </c>
      <c r="C328" s="5">
        <v>96</v>
      </c>
      <c r="D328" s="5">
        <v>41</v>
      </c>
      <c r="E328" s="5">
        <v>14.5</v>
      </c>
      <c r="F328" s="5">
        <v>26.5</v>
      </c>
      <c r="G328" s="5" t="s">
        <v>1300</v>
      </c>
      <c r="I328" s="5">
        <v>28500</v>
      </c>
      <c r="J328" s="5">
        <v>203.2</v>
      </c>
      <c r="K328" s="5">
        <v>1168500</v>
      </c>
      <c r="L328" s="5" t="s">
        <v>1300</v>
      </c>
      <c r="M328" s="5">
        <v>2936.3</v>
      </c>
      <c r="N328" s="5">
        <v>6491</v>
      </c>
      <c r="O328" s="5">
        <v>1391.8</v>
      </c>
      <c r="P328" s="5">
        <v>736</v>
      </c>
      <c r="Q328" s="5">
        <v>96.9</v>
      </c>
      <c r="R328" s="5">
        <v>5599</v>
      </c>
      <c r="S328" s="5">
        <v>1228.5</v>
      </c>
      <c r="T328" s="5">
        <v>132</v>
      </c>
      <c r="U328" s="5">
        <v>64.5</v>
      </c>
      <c r="V328" s="5">
        <v>200.1</v>
      </c>
      <c r="W328" s="13">
        <v>55</v>
      </c>
      <c r="X328" s="13">
        <v>133.5</v>
      </c>
      <c r="Y328" s="13">
        <v>957.6</v>
      </c>
      <c r="Z328" s="5">
        <v>198.3</v>
      </c>
      <c r="AA328" s="1" t="s">
        <v>2347</v>
      </c>
      <c r="AB328" s="1" t="str">
        <f t="shared" si="4"/>
        <v>Witham  UD</v>
      </c>
    </row>
    <row r="329" spans="1:28" x14ac:dyDescent="0.3">
      <c r="A329" s="11" t="s">
        <v>1621</v>
      </c>
      <c r="B329" s="5">
        <v>5560</v>
      </c>
      <c r="C329" s="5">
        <v>74.5</v>
      </c>
      <c r="D329" s="5">
        <v>33.200000000000003</v>
      </c>
      <c r="E329" s="5">
        <v>6.6</v>
      </c>
      <c r="F329" s="5">
        <v>26.6</v>
      </c>
      <c r="G329" s="5" t="s">
        <v>1300</v>
      </c>
      <c r="I329" s="5">
        <v>5260</v>
      </c>
      <c r="J329" s="5">
        <v>200.6</v>
      </c>
      <c r="K329" s="5">
        <v>174632</v>
      </c>
      <c r="L329" s="5">
        <v>29.4</v>
      </c>
      <c r="M329" s="5">
        <v>525.5</v>
      </c>
      <c r="N329" s="5">
        <v>1704</v>
      </c>
      <c r="O329" s="5">
        <v>334.4</v>
      </c>
      <c r="P329" s="5">
        <v>493</v>
      </c>
      <c r="Q329" s="5">
        <v>50</v>
      </c>
      <c r="R329" s="5">
        <v>1192</v>
      </c>
      <c r="S329" s="5">
        <v>275.8</v>
      </c>
      <c r="T329" s="5">
        <v>19</v>
      </c>
      <c r="U329" s="5">
        <v>8.6</v>
      </c>
      <c r="V329" s="5">
        <v>16.399999999999999</v>
      </c>
      <c r="W329" s="13">
        <v>0.1</v>
      </c>
      <c r="X329" s="13">
        <v>11.7</v>
      </c>
      <c r="Y329" s="13">
        <v>42.6</v>
      </c>
      <c r="Z329" s="13">
        <v>120.3</v>
      </c>
      <c r="AA329" s="1" t="s">
        <v>2347</v>
      </c>
      <c r="AB329" s="1" t="str">
        <f t="shared" si="4"/>
        <v>Wivenhoe UD</v>
      </c>
    </row>
    <row r="330" spans="1:28" x14ac:dyDescent="0.3">
      <c r="A330" s="11" t="s">
        <v>1622</v>
      </c>
      <c r="B330" s="5">
        <v>24400</v>
      </c>
      <c r="C330" s="5">
        <v>80.5</v>
      </c>
      <c r="D330" s="5">
        <v>36</v>
      </c>
      <c r="E330" s="5">
        <v>9.4</v>
      </c>
      <c r="F330" s="5">
        <v>26.6</v>
      </c>
      <c r="G330" s="5" t="s">
        <v>1300</v>
      </c>
      <c r="H330" s="5">
        <v>36.9</v>
      </c>
      <c r="I330" s="5">
        <v>23612</v>
      </c>
      <c r="J330" s="5">
        <v>203.5</v>
      </c>
      <c r="K330" s="5">
        <v>870239</v>
      </c>
      <c r="L330" s="5">
        <v>25.4</v>
      </c>
      <c r="M330" s="5">
        <v>2464.1999999999998</v>
      </c>
      <c r="N330" s="5">
        <v>8824</v>
      </c>
      <c r="O330" s="5">
        <v>1925.1</v>
      </c>
      <c r="P330" s="5">
        <v>1529</v>
      </c>
      <c r="Q330" s="5">
        <v>161.5</v>
      </c>
      <c r="R330" s="5">
        <v>6995</v>
      </c>
      <c r="S330" s="5">
        <v>1600.2</v>
      </c>
      <c r="T330" s="5">
        <v>296</v>
      </c>
      <c r="U330" s="5">
        <v>151</v>
      </c>
      <c r="V330" s="5">
        <v>85.2</v>
      </c>
      <c r="W330" s="13">
        <v>4.5</v>
      </c>
      <c r="X330" s="5">
        <v>154.30000000000001</v>
      </c>
      <c r="Y330" s="5">
        <v>72.5</v>
      </c>
      <c r="Z330" s="5">
        <v>220.4</v>
      </c>
      <c r="AA330" s="1" t="s">
        <v>2348</v>
      </c>
      <c r="AB330" s="1" t="str">
        <f t="shared" ref="AB330:AB393" si="5">_xlfn.CONCAT(A330," ",AA330)</f>
        <v>Braintree RD</v>
      </c>
    </row>
    <row r="331" spans="1:28" x14ac:dyDescent="0.3">
      <c r="A331" s="11" t="s">
        <v>1598</v>
      </c>
      <c r="B331" s="5">
        <v>74580</v>
      </c>
      <c r="C331" s="5">
        <v>72.5</v>
      </c>
      <c r="D331" s="5">
        <v>32.799999999999997</v>
      </c>
      <c r="E331" s="5">
        <v>6.2</v>
      </c>
      <c r="F331" s="5">
        <v>26.6</v>
      </c>
      <c r="G331" s="5" t="s">
        <v>1300</v>
      </c>
      <c r="H331" s="5">
        <v>33.6</v>
      </c>
      <c r="I331" s="5">
        <v>80846</v>
      </c>
      <c r="J331" s="5">
        <v>214.8</v>
      </c>
      <c r="K331" s="5">
        <v>2715064</v>
      </c>
      <c r="L331" s="5">
        <v>14.3</v>
      </c>
      <c r="M331" s="5">
        <v>8602.4</v>
      </c>
      <c r="N331" s="5">
        <v>24963</v>
      </c>
      <c r="O331" s="5">
        <v>6496.7</v>
      </c>
      <c r="P331" s="5">
        <v>2330</v>
      </c>
      <c r="Q331" s="5">
        <v>262.2</v>
      </c>
      <c r="R331" s="5">
        <v>20415</v>
      </c>
      <c r="S331" s="5">
        <v>5110.1000000000004</v>
      </c>
      <c r="T331" s="5">
        <v>2212</v>
      </c>
      <c r="U331" s="5">
        <v>1115.4000000000001</v>
      </c>
      <c r="V331" s="5">
        <v>225.7</v>
      </c>
      <c r="W331" s="13">
        <v>54.8</v>
      </c>
      <c r="X331" s="5">
        <v>429.8</v>
      </c>
      <c r="Y331" s="5">
        <v>242.6</v>
      </c>
      <c r="Z331" s="5">
        <v>1152.9000000000001</v>
      </c>
      <c r="AA331" s="1" t="s">
        <v>2348</v>
      </c>
      <c r="AB331" s="1" t="str">
        <f t="shared" si="5"/>
        <v>Chelmsford RD</v>
      </c>
    </row>
    <row r="332" spans="1:28" x14ac:dyDescent="0.3">
      <c r="A332" s="11" t="s">
        <v>1623</v>
      </c>
      <c r="B332" s="5">
        <v>24470</v>
      </c>
      <c r="C332" s="5">
        <v>75</v>
      </c>
      <c r="D332" s="5">
        <v>35.9</v>
      </c>
      <c r="E332" s="5">
        <v>9.3000000000000007</v>
      </c>
      <c r="F332" s="5">
        <v>26.6</v>
      </c>
      <c r="G332" s="5" t="s">
        <v>1300</v>
      </c>
      <c r="H332" s="5">
        <v>36.5</v>
      </c>
      <c r="I332" s="5">
        <v>27570</v>
      </c>
      <c r="J332" s="5">
        <v>229</v>
      </c>
      <c r="K332" s="5">
        <v>1006158</v>
      </c>
      <c r="L332" s="5">
        <v>12</v>
      </c>
      <c r="M332" s="5">
        <v>2874.1</v>
      </c>
      <c r="N332" s="5">
        <v>8234</v>
      </c>
      <c r="O332" s="5">
        <v>2054.9</v>
      </c>
      <c r="P332" s="5">
        <v>1291</v>
      </c>
      <c r="Q332" s="5">
        <v>140.6</v>
      </c>
      <c r="R332" s="5">
        <v>6112</v>
      </c>
      <c r="S332" s="5">
        <v>1468.6</v>
      </c>
      <c r="T332" s="5">
        <v>830</v>
      </c>
      <c r="U332" s="5">
        <v>445.5</v>
      </c>
      <c r="V332" s="5">
        <v>128.69999999999999</v>
      </c>
      <c r="W332" s="13">
        <v>30.5</v>
      </c>
      <c r="X332" s="5">
        <v>185.6</v>
      </c>
      <c r="Y332" s="5">
        <v>251.5</v>
      </c>
      <c r="Z332" s="5">
        <v>222.9</v>
      </c>
      <c r="AA332" s="1" t="s">
        <v>2348</v>
      </c>
      <c r="AB332" s="1" t="str">
        <f t="shared" si="5"/>
        <v>Dunmow RD</v>
      </c>
    </row>
    <row r="333" spans="1:28" x14ac:dyDescent="0.3">
      <c r="A333" s="11" t="s">
        <v>1624</v>
      </c>
      <c r="B333" s="5">
        <v>43600</v>
      </c>
      <c r="C333" s="5">
        <v>77</v>
      </c>
      <c r="D333" s="5">
        <v>33</v>
      </c>
      <c r="E333" s="5">
        <v>6.4</v>
      </c>
      <c r="F333" s="5">
        <v>26.6</v>
      </c>
      <c r="G333" s="5" t="s">
        <v>1300</v>
      </c>
      <c r="H333" s="5">
        <v>33.700000000000003</v>
      </c>
      <c r="I333" s="5">
        <v>50050</v>
      </c>
      <c r="J333" s="5">
        <v>178.1</v>
      </c>
      <c r="K333" s="5">
        <v>1684486</v>
      </c>
      <c r="L333" s="5">
        <v>12.4</v>
      </c>
      <c r="M333" s="5">
        <v>5099.6000000000004</v>
      </c>
      <c r="N333" s="5">
        <v>14461</v>
      </c>
      <c r="O333" s="5">
        <v>3804.8</v>
      </c>
      <c r="P333" s="5">
        <v>1598</v>
      </c>
      <c r="Q333" s="5">
        <v>162.80000000000001</v>
      </c>
      <c r="R333" s="5">
        <v>11744</v>
      </c>
      <c r="S333" s="5">
        <v>3045.4</v>
      </c>
      <c r="T333" s="5">
        <v>1112</v>
      </c>
      <c r="U333" s="5">
        <v>574.4</v>
      </c>
      <c r="V333" s="5">
        <v>165</v>
      </c>
      <c r="W333" s="13">
        <v>19</v>
      </c>
      <c r="X333" s="13">
        <v>362.2</v>
      </c>
      <c r="Y333" s="13">
        <v>293.3</v>
      </c>
      <c r="Z333" s="5">
        <v>455.3</v>
      </c>
      <c r="AA333" s="1" t="s">
        <v>2348</v>
      </c>
      <c r="AB333" s="1" t="str">
        <f t="shared" si="5"/>
        <v>Epping and Ongar RD</v>
      </c>
    </row>
    <row r="334" spans="1:28" x14ac:dyDescent="0.3">
      <c r="A334" s="11" t="s">
        <v>1614</v>
      </c>
      <c r="B334" s="5">
        <v>19700</v>
      </c>
      <c r="C334" s="5">
        <v>83</v>
      </c>
      <c r="D334" s="5">
        <v>33.4</v>
      </c>
      <c r="E334" s="5">
        <v>6.8</v>
      </c>
      <c r="F334" s="5">
        <v>26.6</v>
      </c>
      <c r="G334" s="5" t="s">
        <v>1300</v>
      </c>
      <c r="H334" s="5">
        <v>34.200000000000003</v>
      </c>
      <c r="I334" s="5">
        <v>16132</v>
      </c>
      <c r="J334" s="5">
        <v>211.7</v>
      </c>
      <c r="K334" s="5">
        <v>552021</v>
      </c>
      <c r="L334" s="5">
        <v>35.799999999999997</v>
      </c>
      <c r="M334" s="5">
        <v>1726.9</v>
      </c>
      <c r="N334" s="5">
        <v>7690</v>
      </c>
      <c r="O334" s="5">
        <v>1264.0999999999999</v>
      </c>
      <c r="P334" s="5">
        <v>3316</v>
      </c>
      <c r="Q334" s="5">
        <v>327.7</v>
      </c>
      <c r="R334" s="5">
        <v>4218</v>
      </c>
      <c r="S334" s="5">
        <v>850.5</v>
      </c>
      <c r="T334" s="5">
        <v>156</v>
      </c>
      <c r="U334" s="5">
        <v>85.8</v>
      </c>
      <c r="V334" s="5">
        <v>34.6</v>
      </c>
      <c r="W334" s="13">
        <v>4.9000000000000004</v>
      </c>
      <c r="X334" s="13">
        <v>93.4</v>
      </c>
      <c r="Y334" s="13">
        <v>165.8</v>
      </c>
      <c r="Z334" s="13">
        <v>164.1</v>
      </c>
      <c r="AA334" s="1" t="s">
        <v>2348</v>
      </c>
      <c r="AB334" s="1" t="str">
        <f t="shared" si="5"/>
        <v>Halstead RD</v>
      </c>
    </row>
    <row r="335" spans="1:28" x14ac:dyDescent="0.3">
      <c r="A335" s="11" t="s">
        <v>1625</v>
      </c>
      <c r="B335" s="5">
        <v>33570</v>
      </c>
      <c r="C335" s="5">
        <v>70.5</v>
      </c>
      <c r="D335" s="5">
        <v>32.200000000000003</v>
      </c>
      <c r="E335" s="5">
        <v>5.6</v>
      </c>
      <c r="F335" s="5">
        <v>26.6</v>
      </c>
      <c r="G335" s="5" t="s">
        <v>1300</v>
      </c>
      <c r="H335" s="5">
        <v>32.9</v>
      </c>
      <c r="I335" s="5">
        <v>35000</v>
      </c>
      <c r="J335" s="5">
        <v>236.5</v>
      </c>
      <c r="K335" s="5">
        <v>1152225</v>
      </c>
      <c r="L335" s="5">
        <v>21.1</v>
      </c>
      <c r="M335" s="5">
        <v>3613.4</v>
      </c>
      <c r="N335" s="5">
        <v>12333</v>
      </c>
      <c r="O335" s="5">
        <v>2545.8000000000002</v>
      </c>
      <c r="P335" s="5">
        <v>2978</v>
      </c>
      <c r="Q335" s="5">
        <v>307.10000000000002</v>
      </c>
      <c r="R335" s="5">
        <v>8964</v>
      </c>
      <c r="S335" s="5">
        <v>2024.3</v>
      </c>
      <c r="T335" s="5">
        <v>386</v>
      </c>
      <c r="U335" s="5">
        <v>196</v>
      </c>
      <c r="V335" s="5">
        <v>91.6</v>
      </c>
      <c r="W335" s="13">
        <v>11.6</v>
      </c>
      <c r="X335" s="13">
        <v>252.2</v>
      </c>
      <c r="Y335" s="13">
        <v>150</v>
      </c>
      <c r="Z335" s="5">
        <v>562.1</v>
      </c>
      <c r="AA335" s="1" t="s">
        <v>2348</v>
      </c>
      <c r="AB335" s="1" t="str">
        <f t="shared" si="5"/>
        <v>Lexden and Winstree RD</v>
      </c>
    </row>
    <row r="336" spans="1:28" x14ac:dyDescent="0.3">
      <c r="A336" s="11" t="s">
        <v>1626</v>
      </c>
      <c r="B336" s="5">
        <v>22830</v>
      </c>
      <c r="C336" s="5">
        <v>79.5</v>
      </c>
      <c r="D336" s="5">
        <v>35.299999999999997</v>
      </c>
      <c r="E336" s="5">
        <v>8.6999999999999993</v>
      </c>
      <c r="F336" s="5">
        <v>26.6</v>
      </c>
      <c r="G336" s="5" t="s">
        <v>1300</v>
      </c>
      <c r="H336" s="5">
        <v>35.799999999999997</v>
      </c>
      <c r="I336" s="5">
        <v>30000</v>
      </c>
      <c r="J336" s="5">
        <v>247.6</v>
      </c>
      <c r="K336" s="5">
        <v>1072511</v>
      </c>
      <c r="L336" s="5">
        <v>2.9</v>
      </c>
      <c r="M336" s="5">
        <v>2966.9</v>
      </c>
      <c r="N336" s="5">
        <v>8735</v>
      </c>
      <c r="O336" s="5">
        <v>1981.7</v>
      </c>
      <c r="P336" s="5">
        <v>1788</v>
      </c>
      <c r="Q336" s="5">
        <v>170.6</v>
      </c>
      <c r="R336" s="5">
        <v>6418</v>
      </c>
      <c r="S336" s="5">
        <v>1536.8</v>
      </c>
      <c r="T336" s="5">
        <v>529</v>
      </c>
      <c r="U336" s="5">
        <v>274.2</v>
      </c>
      <c r="V336" s="5">
        <v>70.599999999999994</v>
      </c>
      <c r="W336" s="13">
        <v>3.1</v>
      </c>
      <c r="X336" s="13">
        <v>184.5</v>
      </c>
      <c r="Y336" s="13">
        <v>119.6</v>
      </c>
      <c r="Z336" s="5">
        <v>607.29999999999995</v>
      </c>
      <c r="AA336" s="1" t="s">
        <v>2348</v>
      </c>
      <c r="AB336" s="1" t="str">
        <f t="shared" si="5"/>
        <v>Maldon  RD</v>
      </c>
    </row>
    <row r="337" spans="1:28" x14ac:dyDescent="0.3">
      <c r="A337" s="11" t="s">
        <v>1627</v>
      </c>
      <c r="B337" s="5">
        <v>42070</v>
      </c>
      <c r="C337" s="5">
        <v>75.900000000000006</v>
      </c>
      <c r="D337" s="5">
        <v>34.299999999999997</v>
      </c>
      <c r="E337" s="5">
        <v>7.7</v>
      </c>
      <c r="F337" s="5">
        <v>26.6</v>
      </c>
      <c r="G337" s="5" t="s">
        <v>1300</v>
      </c>
      <c r="H337" s="5">
        <v>35</v>
      </c>
      <c r="I337" s="5">
        <v>49971</v>
      </c>
      <c r="J337" s="5">
        <v>222.5</v>
      </c>
      <c r="K337" s="5">
        <v>1751047</v>
      </c>
      <c r="L337" s="5">
        <v>15.4</v>
      </c>
      <c r="M337" s="5">
        <v>4745.6000000000004</v>
      </c>
      <c r="N337" s="5">
        <v>14509</v>
      </c>
      <c r="O337" s="5">
        <v>3354.8</v>
      </c>
      <c r="P337" s="5">
        <v>1627</v>
      </c>
      <c r="Q337" s="5">
        <v>173.7</v>
      </c>
      <c r="R337" s="5">
        <v>12554</v>
      </c>
      <c r="S337" s="5">
        <v>3021.6</v>
      </c>
      <c r="T337" s="5">
        <v>317</v>
      </c>
      <c r="U337" s="5">
        <v>149.80000000000001</v>
      </c>
      <c r="V337" s="5">
        <v>240.3</v>
      </c>
      <c r="W337" s="13">
        <v>38.5</v>
      </c>
      <c r="X337" s="13">
        <v>180.4</v>
      </c>
      <c r="Y337" s="13">
        <v>461.4</v>
      </c>
      <c r="Z337" s="5">
        <v>470.1</v>
      </c>
      <c r="AA337" s="1" t="s">
        <v>2348</v>
      </c>
      <c r="AB337" s="1" t="str">
        <f t="shared" si="5"/>
        <v>Rochford RD</v>
      </c>
    </row>
    <row r="338" spans="1:28" x14ac:dyDescent="0.3">
      <c r="A338" s="11" t="s">
        <v>1628</v>
      </c>
      <c r="B338" s="5">
        <v>21670</v>
      </c>
      <c r="C338" s="5">
        <v>80.3</v>
      </c>
      <c r="D338" s="5">
        <v>36.9</v>
      </c>
      <c r="E338" s="5">
        <v>10.3</v>
      </c>
      <c r="F338" s="5">
        <v>26.6</v>
      </c>
      <c r="G338" s="5" t="s">
        <v>1300</v>
      </c>
      <c r="H338" s="5">
        <v>37.299999999999997</v>
      </c>
      <c r="I338" s="5">
        <v>26600</v>
      </c>
      <c r="J338" s="5">
        <v>228.4</v>
      </c>
      <c r="K338" s="5">
        <v>992183</v>
      </c>
      <c r="L338" s="5">
        <v>5.6</v>
      </c>
      <c r="M338" s="5">
        <v>2868</v>
      </c>
      <c r="N338" s="5">
        <v>7674</v>
      </c>
      <c r="O338" s="5">
        <v>1867.5</v>
      </c>
      <c r="P338" s="5">
        <v>1515</v>
      </c>
      <c r="Q338" s="5">
        <v>160.1</v>
      </c>
      <c r="R338" s="5">
        <v>5483</v>
      </c>
      <c r="S338" s="5">
        <v>1349.8</v>
      </c>
      <c r="T338" s="5">
        <v>670</v>
      </c>
      <c r="U338" s="5">
        <v>348.9</v>
      </c>
      <c r="V338" s="5">
        <v>67.599999999999994</v>
      </c>
      <c r="W338" s="13">
        <v>86.7</v>
      </c>
      <c r="X338" s="13">
        <v>198.8</v>
      </c>
      <c r="Y338" s="13">
        <v>86.5</v>
      </c>
      <c r="Z338" s="5">
        <v>560.79999999999995</v>
      </c>
      <c r="AA338" s="1" t="s">
        <v>2348</v>
      </c>
      <c r="AB338" s="1" t="str">
        <f t="shared" si="5"/>
        <v>Saffron Walden  RD</v>
      </c>
    </row>
    <row r="339" spans="1:28" x14ac:dyDescent="0.3">
      <c r="A339" s="11" t="s">
        <v>1629</v>
      </c>
      <c r="B339" s="5">
        <v>30720</v>
      </c>
      <c r="C339" s="5">
        <v>82</v>
      </c>
      <c r="D339" s="5">
        <v>34.5</v>
      </c>
      <c r="E339" s="5">
        <v>7.9</v>
      </c>
      <c r="F339" s="5">
        <v>26.6</v>
      </c>
      <c r="G339" s="5" t="s">
        <v>1300</v>
      </c>
      <c r="H339" s="5">
        <v>35.200000000000003</v>
      </c>
      <c r="I339" s="5">
        <v>30165</v>
      </c>
      <c r="J339" s="5">
        <v>192.6</v>
      </c>
      <c r="K339" s="5">
        <v>1061231</v>
      </c>
      <c r="L339" s="5">
        <v>27</v>
      </c>
      <c r="M339" s="5">
        <v>3027.2</v>
      </c>
      <c r="N339" s="5">
        <v>12204</v>
      </c>
      <c r="O339" s="5">
        <v>2220.8000000000002</v>
      </c>
      <c r="P339" s="5">
        <v>4303</v>
      </c>
      <c r="Q339" s="5">
        <v>426.2</v>
      </c>
      <c r="R339" s="5">
        <v>7658</v>
      </c>
      <c r="S339" s="5">
        <v>1693.5</v>
      </c>
      <c r="T339" s="5">
        <v>202</v>
      </c>
      <c r="U339" s="5">
        <v>99.1</v>
      </c>
      <c r="V339" s="5">
        <v>82.3</v>
      </c>
      <c r="W339" s="13">
        <v>18</v>
      </c>
      <c r="X339" s="13">
        <v>212.4</v>
      </c>
      <c r="Y339" s="13">
        <v>141.19999999999999</v>
      </c>
      <c r="Z339" s="13">
        <v>352.4</v>
      </c>
      <c r="AA339" s="1" t="s">
        <v>2348</v>
      </c>
      <c r="AB339" s="1" t="str">
        <f t="shared" si="5"/>
        <v>Tendring RD</v>
      </c>
    </row>
    <row r="340" spans="1:28" x14ac:dyDescent="0.3">
      <c r="A340" s="11" t="s">
        <v>1630</v>
      </c>
      <c r="W340" s="13"/>
    </row>
    <row r="341" spans="1:28" x14ac:dyDescent="0.3">
      <c r="A341" s="11" t="s">
        <v>1362</v>
      </c>
      <c r="C341" s="5">
        <v>62.4</v>
      </c>
      <c r="D341" s="5">
        <v>27</v>
      </c>
      <c r="I341" s="5">
        <v>631956</v>
      </c>
      <c r="J341" s="5">
        <v>178.7</v>
      </c>
      <c r="K341" s="5">
        <v>16576812</v>
      </c>
      <c r="L341" s="5">
        <v>18</v>
      </c>
      <c r="W341" s="13"/>
    </row>
    <row r="342" spans="1:28" x14ac:dyDescent="0.3">
      <c r="A342" s="11" t="s">
        <v>1363</v>
      </c>
      <c r="B342" s="5">
        <v>571070</v>
      </c>
      <c r="H342" s="5">
        <v>37.799999999999997</v>
      </c>
      <c r="I342" s="5">
        <v>608607</v>
      </c>
      <c r="J342" s="5">
        <v>176.1</v>
      </c>
      <c r="K342" s="5">
        <v>23010277</v>
      </c>
      <c r="M342" s="5">
        <v>63008.800000000003</v>
      </c>
      <c r="N342" s="5">
        <v>196245</v>
      </c>
      <c r="O342" s="5">
        <v>36490.400000000001</v>
      </c>
      <c r="P342" s="5">
        <v>60595</v>
      </c>
      <c r="Q342" s="5">
        <v>6572</v>
      </c>
      <c r="R342" s="5">
        <v>131223</v>
      </c>
      <c r="S342" s="5">
        <v>27587.5</v>
      </c>
      <c r="T342" s="5">
        <v>4294</v>
      </c>
      <c r="U342" s="5">
        <v>2225.4</v>
      </c>
      <c r="V342" s="5">
        <v>4833.2</v>
      </c>
      <c r="W342" s="13">
        <v>888.8</v>
      </c>
      <c r="X342" s="13">
        <v>4416.7</v>
      </c>
      <c r="Y342" s="13">
        <v>8284.7999999999993</v>
      </c>
      <c r="Z342" s="13">
        <v>8094.8</v>
      </c>
    </row>
    <row r="343" spans="1:28" x14ac:dyDescent="0.3">
      <c r="A343" s="11" t="s">
        <v>1631</v>
      </c>
      <c r="B343" s="5">
        <v>75560</v>
      </c>
      <c r="C343" s="5">
        <v>99</v>
      </c>
      <c r="D343" s="5">
        <v>42.5</v>
      </c>
      <c r="E343" s="5">
        <v>15.5</v>
      </c>
      <c r="F343" s="5">
        <v>27</v>
      </c>
      <c r="G343" s="5" t="s">
        <v>1300</v>
      </c>
      <c r="I343" s="5">
        <v>100000</v>
      </c>
      <c r="J343" s="5">
        <v>158.5</v>
      </c>
      <c r="K343" s="5">
        <v>4250000</v>
      </c>
      <c r="L343" s="5" t="s">
        <v>1300</v>
      </c>
      <c r="M343" s="5">
        <v>11163.3</v>
      </c>
      <c r="N343" s="5">
        <v>26185</v>
      </c>
      <c r="O343" s="5">
        <v>5178.8</v>
      </c>
      <c r="P343" s="5">
        <v>7833</v>
      </c>
      <c r="Q343" s="5">
        <v>913</v>
      </c>
      <c r="R343" s="5">
        <v>17686</v>
      </c>
      <c r="S343" s="5">
        <v>3945.3</v>
      </c>
      <c r="T343" s="5">
        <v>661</v>
      </c>
      <c r="U343" s="5">
        <v>316.89999999999998</v>
      </c>
      <c r="V343" s="5">
        <v>2071.3000000000002</v>
      </c>
      <c r="W343" s="13">
        <v>590.6</v>
      </c>
      <c r="X343" s="5">
        <v>1031.8</v>
      </c>
      <c r="Y343" s="5">
        <v>980.7</v>
      </c>
      <c r="Z343" s="5">
        <v>1313.1</v>
      </c>
      <c r="AA343" s="1" t="s">
        <v>2346</v>
      </c>
      <c r="AB343" s="1" t="str">
        <f t="shared" si="5"/>
        <v>Cheltenham  MB</v>
      </c>
    </row>
    <row r="344" spans="1:28" x14ac:dyDescent="0.3">
      <c r="A344" s="11" t="s">
        <v>1632</v>
      </c>
      <c r="B344" s="5">
        <v>9010</v>
      </c>
      <c r="C344" s="5">
        <v>92</v>
      </c>
      <c r="D344" s="5">
        <v>40</v>
      </c>
      <c r="E344" s="5">
        <v>11.7</v>
      </c>
      <c r="F344" s="5">
        <v>28.3</v>
      </c>
      <c r="G344" s="5" t="s">
        <v>1300</v>
      </c>
      <c r="I344" s="5">
        <v>8650</v>
      </c>
      <c r="J344" s="5">
        <v>177.9</v>
      </c>
      <c r="K344" s="5">
        <v>346000</v>
      </c>
      <c r="L344" s="5">
        <v>24.6</v>
      </c>
      <c r="M344" s="5">
        <v>914.5</v>
      </c>
      <c r="N344" s="5">
        <v>3139</v>
      </c>
      <c r="O344" s="5">
        <v>507.7</v>
      </c>
      <c r="P344" s="5">
        <v>1260</v>
      </c>
      <c r="Q344" s="5">
        <v>137.6</v>
      </c>
      <c r="R344" s="5">
        <v>1872</v>
      </c>
      <c r="S344" s="5">
        <v>366.7</v>
      </c>
      <c r="T344" s="5">
        <v>7</v>
      </c>
      <c r="U344" s="5">
        <v>3.3</v>
      </c>
      <c r="V344" s="5">
        <v>117.6</v>
      </c>
      <c r="W344" s="13">
        <v>11.8</v>
      </c>
      <c r="X344" s="13">
        <v>69.599999999999994</v>
      </c>
      <c r="Y344" s="13">
        <v>78.599999999999994</v>
      </c>
      <c r="Z344" s="13">
        <v>129.30000000000001</v>
      </c>
      <c r="AA344" s="1" t="s">
        <v>2346</v>
      </c>
      <c r="AB344" s="1" t="str">
        <f t="shared" si="5"/>
        <v>Tewkesbury MB</v>
      </c>
    </row>
    <row r="345" spans="1:28" x14ac:dyDescent="0.3">
      <c r="A345" s="11" t="s">
        <v>1633</v>
      </c>
      <c r="B345" s="5">
        <v>10190</v>
      </c>
      <c r="C345" s="5">
        <v>83.5</v>
      </c>
      <c r="D345" s="5">
        <v>35.5</v>
      </c>
      <c r="E345" s="5">
        <v>7.3</v>
      </c>
      <c r="F345" s="5">
        <v>28.2</v>
      </c>
      <c r="G345" s="5" t="s">
        <v>1300</v>
      </c>
      <c r="I345" s="5">
        <v>11250</v>
      </c>
      <c r="J345" s="5">
        <v>193</v>
      </c>
      <c r="K345" s="5">
        <v>399375</v>
      </c>
      <c r="L345" s="5">
        <v>12.7</v>
      </c>
      <c r="M345" s="5">
        <v>1179.5999999999999</v>
      </c>
      <c r="N345" s="5">
        <v>3578</v>
      </c>
      <c r="O345" s="5">
        <v>984.4</v>
      </c>
      <c r="P345" s="5">
        <v>533</v>
      </c>
      <c r="Q345" s="5">
        <v>59.2</v>
      </c>
      <c r="R345" s="5">
        <v>2420</v>
      </c>
      <c r="S345" s="5">
        <v>604.4</v>
      </c>
      <c r="T345" s="5">
        <v>624</v>
      </c>
      <c r="U345" s="5">
        <v>320.7</v>
      </c>
      <c r="V345" s="5">
        <v>21.9</v>
      </c>
      <c r="W345" s="13">
        <v>9.1999999999999993</v>
      </c>
      <c r="X345" s="5">
        <v>31.9</v>
      </c>
      <c r="Y345" s="5">
        <v>17.899999999999999</v>
      </c>
      <c r="Z345" s="5">
        <v>114.2</v>
      </c>
      <c r="AA345" s="1" t="s">
        <v>2347</v>
      </c>
      <c r="AB345" s="1" t="str">
        <f t="shared" si="5"/>
        <v>Charlton Kings UD</v>
      </c>
    </row>
    <row r="346" spans="1:28" x14ac:dyDescent="0.3">
      <c r="A346" s="11" t="s">
        <v>1634</v>
      </c>
      <c r="B346" s="5">
        <v>14060</v>
      </c>
      <c r="C346" s="5">
        <v>87.5</v>
      </c>
      <c r="D346" s="5">
        <v>36</v>
      </c>
      <c r="E346" s="5">
        <v>7.7</v>
      </c>
      <c r="F346" s="5">
        <v>28.3</v>
      </c>
      <c r="G346" s="5" t="s">
        <v>1300</v>
      </c>
      <c r="I346" s="5">
        <v>15000</v>
      </c>
      <c r="J346" s="5">
        <v>173.2</v>
      </c>
      <c r="K346" s="5">
        <v>540000</v>
      </c>
      <c r="L346" s="5">
        <v>10.6</v>
      </c>
      <c r="M346" s="5">
        <v>1686.4</v>
      </c>
      <c r="N346" s="5">
        <v>4906</v>
      </c>
      <c r="O346" s="5">
        <v>935.5</v>
      </c>
      <c r="P346" s="5">
        <v>1464</v>
      </c>
      <c r="Q346" s="5">
        <v>175.9</v>
      </c>
      <c r="R346" s="5">
        <v>3323</v>
      </c>
      <c r="S346" s="5">
        <v>695.8</v>
      </c>
      <c r="T346" s="5">
        <v>113</v>
      </c>
      <c r="U346" s="5">
        <v>58.5</v>
      </c>
      <c r="V346" s="5">
        <v>283.8</v>
      </c>
      <c r="W346" s="13">
        <v>45.4</v>
      </c>
      <c r="X346" s="5">
        <v>142.69999999999999</v>
      </c>
      <c r="Y346" s="5">
        <v>86</v>
      </c>
      <c r="Z346" s="5">
        <v>193</v>
      </c>
      <c r="AA346" s="1" t="s">
        <v>2347</v>
      </c>
      <c r="AB346" s="1" t="str">
        <f t="shared" si="5"/>
        <v>Cirencester UD</v>
      </c>
    </row>
    <row r="347" spans="1:28" x14ac:dyDescent="0.3">
      <c r="A347" s="11" t="s">
        <v>1635</v>
      </c>
      <c r="B347" s="5">
        <v>30630</v>
      </c>
      <c r="C347" s="5">
        <v>88.5</v>
      </c>
      <c r="D347" s="5">
        <v>38</v>
      </c>
      <c r="E347" s="5">
        <v>9.6999999999999993</v>
      </c>
      <c r="F347" s="5">
        <v>28.3</v>
      </c>
      <c r="G347" s="5" t="s">
        <v>1300</v>
      </c>
      <c r="I347" s="5">
        <v>26200</v>
      </c>
      <c r="J347" s="5">
        <v>142.80000000000001</v>
      </c>
      <c r="K347" s="5">
        <v>995600</v>
      </c>
      <c r="L347" s="5">
        <v>34</v>
      </c>
      <c r="M347" s="5">
        <v>2688.6</v>
      </c>
      <c r="N347" s="5">
        <v>10186</v>
      </c>
      <c r="O347" s="5">
        <v>1734.8</v>
      </c>
      <c r="P347" s="5">
        <v>2827</v>
      </c>
      <c r="Q347" s="5">
        <v>332</v>
      </c>
      <c r="R347" s="5">
        <v>7352</v>
      </c>
      <c r="S347" s="5">
        <v>1399.7</v>
      </c>
      <c r="T347" s="5">
        <v>7</v>
      </c>
      <c r="U347" s="5">
        <v>3.1</v>
      </c>
      <c r="V347" s="5">
        <v>227.2</v>
      </c>
      <c r="W347" s="13">
        <v>13.2</v>
      </c>
      <c r="X347" s="13">
        <v>168.8</v>
      </c>
      <c r="Y347" s="5">
        <v>337.5</v>
      </c>
      <c r="Z347" s="5">
        <v>207</v>
      </c>
      <c r="AA347" s="1" t="s">
        <v>2347</v>
      </c>
      <c r="AB347" s="1" t="str">
        <f t="shared" si="5"/>
        <v>Kingswood UD</v>
      </c>
    </row>
    <row r="348" spans="1:28" x14ac:dyDescent="0.3">
      <c r="A348" s="11" t="s">
        <v>1636</v>
      </c>
      <c r="B348" s="5">
        <v>22870</v>
      </c>
      <c r="C348" s="5">
        <v>88.5</v>
      </c>
      <c r="D348" s="5">
        <v>39.5</v>
      </c>
      <c r="E348" s="5">
        <v>11.2</v>
      </c>
      <c r="F348" s="5">
        <v>28.3</v>
      </c>
      <c r="G348" s="5" t="s">
        <v>1300</v>
      </c>
      <c r="I348" s="5">
        <v>21400</v>
      </c>
      <c r="J348" s="5">
        <v>154.80000000000001</v>
      </c>
      <c r="K348" s="5">
        <v>845300</v>
      </c>
      <c r="L348" s="5">
        <v>29.5</v>
      </c>
      <c r="M348" s="5">
        <v>2152.6</v>
      </c>
      <c r="N348" s="5">
        <v>8152</v>
      </c>
      <c r="O348" s="5">
        <v>1573.1</v>
      </c>
      <c r="P348" s="5">
        <v>1921</v>
      </c>
      <c r="Q348" s="5">
        <v>224.6</v>
      </c>
      <c r="R348" s="5">
        <v>6201</v>
      </c>
      <c r="S348" s="5">
        <v>1334.5</v>
      </c>
      <c r="T348" s="5">
        <v>30</v>
      </c>
      <c r="U348" s="5">
        <v>14</v>
      </c>
      <c r="V348" s="5">
        <v>224.6</v>
      </c>
      <c r="W348" s="13">
        <v>6.7</v>
      </c>
      <c r="X348" s="13">
        <v>98</v>
      </c>
      <c r="Y348" s="5">
        <v>56.7</v>
      </c>
      <c r="Z348" s="5">
        <v>193.4</v>
      </c>
      <c r="AA348" s="1" t="s">
        <v>2347</v>
      </c>
      <c r="AB348" s="1" t="str">
        <f t="shared" si="5"/>
        <v>Mangotsfield UD</v>
      </c>
    </row>
    <row r="349" spans="1:28" x14ac:dyDescent="0.3">
      <c r="A349" s="11" t="s">
        <v>1637</v>
      </c>
      <c r="B349" s="5">
        <v>4240</v>
      </c>
      <c r="C349" s="5">
        <v>91.5</v>
      </c>
      <c r="D349" s="5">
        <v>39.1</v>
      </c>
      <c r="E349" s="5">
        <v>10.8</v>
      </c>
      <c r="F349" s="5">
        <v>28.3</v>
      </c>
      <c r="G349" s="5" t="s">
        <v>1300</v>
      </c>
      <c r="I349" s="5">
        <v>4192</v>
      </c>
      <c r="J349" s="5">
        <v>199.9</v>
      </c>
      <c r="K349" s="5">
        <v>163907</v>
      </c>
      <c r="L349" s="5">
        <v>20.3</v>
      </c>
      <c r="M349" s="5">
        <v>460.9</v>
      </c>
      <c r="N349" s="5">
        <v>1673</v>
      </c>
      <c r="O349" s="5">
        <v>303.2</v>
      </c>
      <c r="P349" s="5">
        <v>620</v>
      </c>
      <c r="Q349" s="5">
        <v>70.3</v>
      </c>
      <c r="R349" s="5">
        <v>1012</v>
      </c>
      <c r="S349" s="5">
        <v>212.5</v>
      </c>
      <c r="T349" s="5">
        <v>41</v>
      </c>
      <c r="U349" s="5">
        <v>20.399999999999999</v>
      </c>
      <c r="V349" s="5">
        <v>25.5</v>
      </c>
      <c r="W349" s="13">
        <v>3.2</v>
      </c>
      <c r="X349" s="13">
        <v>26.4</v>
      </c>
      <c r="Y349" s="13">
        <v>67.400000000000006</v>
      </c>
      <c r="Z349" s="5">
        <v>35.299999999999997</v>
      </c>
      <c r="AA349" s="1" t="s">
        <v>2347</v>
      </c>
      <c r="AB349" s="1" t="str">
        <f t="shared" si="5"/>
        <v>Nailsworth UD</v>
      </c>
    </row>
    <row r="350" spans="1:28" x14ac:dyDescent="0.3">
      <c r="A350" s="11" t="s">
        <v>1638</v>
      </c>
      <c r="B350" s="5">
        <v>19430</v>
      </c>
      <c r="C350" s="5">
        <v>93.5</v>
      </c>
      <c r="D350" s="5">
        <v>40</v>
      </c>
      <c r="E350" s="5">
        <v>11.7</v>
      </c>
      <c r="F350" s="5">
        <v>28.3</v>
      </c>
      <c r="G350" s="5" t="s">
        <v>1300</v>
      </c>
      <c r="I350" s="5">
        <v>23700</v>
      </c>
      <c r="J350" s="5">
        <v>187.1</v>
      </c>
      <c r="K350" s="5">
        <v>948000</v>
      </c>
      <c r="L350" s="5">
        <v>8</v>
      </c>
      <c r="M350" s="5">
        <v>2459.9</v>
      </c>
      <c r="N350" s="5">
        <v>6984</v>
      </c>
      <c r="O350" s="5">
        <v>1240.2</v>
      </c>
      <c r="P350" s="5">
        <v>2273</v>
      </c>
      <c r="Q350" s="5">
        <v>270.10000000000002</v>
      </c>
      <c r="R350" s="5">
        <v>4655</v>
      </c>
      <c r="S350" s="5">
        <v>943</v>
      </c>
      <c r="T350" s="5">
        <v>55</v>
      </c>
      <c r="U350" s="5">
        <v>27</v>
      </c>
      <c r="V350" s="5">
        <v>355.4</v>
      </c>
      <c r="W350" s="13">
        <v>52.4</v>
      </c>
      <c r="X350" s="13">
        <v>187.8</v>
      </c>
      <c r="Y350" s="13">
        <v>392.8</v>
      </c>
      <c r="Z350" s="13">
        <v>231.3</v>
      </c>
      <c r="AA350" s="1" t="s">
        <v>2347</v>
      </c>
      <c r="AB350" s="1" t="str">
        <f t="shared" si="5"/>
        <v>Stroud UD</v>
      </c>
    </row>
    <row r="351" spans="1:28" x14ac:dyDescent="0.3">
      <c r="A351" s="11" t="s">
        <v>1639</v>
      </c>
      <c r="B351" s="5">
        <v>41840</v>
      </c>
      <c r="C351" s="5">
        <v>84.5</v>
      </c>
      <c r="D351" s="5">
        <v>36.799999999999997</v>
      </c>
      <c r="E351" s="5">
        <v>8.5</v>
      </c>
      <c r="F351" s="5">
        <v>28.3</v>
      </c>
      <c r="G351" s="5" t="s">
        <v>1300</v>
      </c>
      <c r="H351" s="5">
        <v>37.1</v>
      </c>
      <c r="I351" s="5">
        <v>53500</v>
      </c>
      <c r="J351" s="5">
        <v>203.8</v>
      </c>
      <c r="K351" s="5">
        <v>1984596</v>
      </c>
      <c r="L351" s="5">
        <v>7.1</v>
      </c>
      <c r="M351" s="5">
        <v>5188.2</v>
      </c>
      <c r="N351" s="5">
        <v>15005</v>
      </c>
      <c r="O351" s="5">
        <v>3337.4</v>
      </c>
      <c r="P351" s="5">
        <v>2329</v>
      </c>
      <c r="Q351" s="5">
        <v>231.7</v>
      </c>
      <c r="R351" s="5">
        <v>12078</v>
      </c>
      <c r="S351" s="5">
        <v>2804.7</v>
      </c>
      <c r="T351" s="5">
        <v>590</v>
      </c>
      <c r="U351" s="5">
        <v>294.10000000000002</v>
      </c>
      <c r="V351" s="5">
        <v>91.6</v>
      </c>
      <c r="W351" s="5">
        <v>6.1</v>
      </c>
      <c r="X351" s="5">
        <v>328.3</v>
      </c>
      <c r="Y351" s="5">
        <v>774.3</v>
      </c>
      <c r="Z351" s="5">
        <v>650.6</v>
      </c>
      <c r="AA351" s="1" t="s">
        <v>2348</v>
      </c>
      <c r="AB351" s="1" t="str">
        <f t="shared" si="5"/>
        <v>Cheltenham RD</v>
      </c>
    </row>
    <row r="352" spans="1:28" x14ac:dyDescent="0.3">
      <c r="A352" s="11" t="s">
        <v>1634</v>
      </c>
      <c r="B352" s="5">
        <v>16300</v>
      </c>
      <c r="C352" s="5">
        <v>79.5</v>
      </c>
      <c r="D352" s="5">
        <v>36.5</v>
      </c>
      <c r="E352" s="5">
        <v>8.1999999999999993</v>
      </c>
      <c r="F352" s="5">
        <v>28.3</v>
      </c>
      <c r="G352" s="5" t="s">
        <v>1300</v>
      </c>
      <c r="H352" s="5">
        <v>36.9</v>
      </c>
      <c r="I352" s="5">
        <v>16996</v>
      </c>
      <c r="J352" s="5">
        <v>187.7</v>
      </c>
      <c r="K352" s="5">
        <v>627551</v>
      </c>
      <c r="L352" s="5">
        <v>21</v>
      </c>
      <c r="M352" s="5">
        <v>1705.1</v>
      </c>
      <c r="N352" s="5">
        <v>5596</v>
      </c>
      <c r="O352" s="5">
        <v>1162.5999999999999</v>
      </c>
      <c r="P352" s="5">
        <v>1853</v>
      </c>
      <c r="Q352" s="5">
        <v>207.3</v>
      </c>
      <c r="R352" s="5">
        <v>3423</v>
      </c>
      <c r="S352" s="5">
        <v>762.9</v>
      </c>
      <c r="T352" s="5">
        <v>312</v>
      </c>
      <c r="U352" s="5">
        <v>177</v>
      </c>
      <c r="V352" s="5">
        <v>41.2</v>
      </c>
      <c r="W352" s="13">
        <v>2</v>
      </c>
      <c r="X352" s="13">
        <v>82.1</v>
      </c>
      <c r="Y352" s="5">
        <v>53.2</v>
      </c>
      <c r="Z352" s="5">
        <v>363.9</v>
      </c>
      <c r="AA352" s="1" t="s">
        <v>2348</v>
      </c>
      <c r="AB352" s="1" t="str">
        <f t="shared" si="5"/>
        <v>Cirencester RD</v>
      </c>
    </row>
    <row r="353" spans="1:28" x14ac:dyDescent="0.3">
      <c r="A353" s="11" t="s">
        <v>1640</v>
      </c>
      <c r="B353" s="5">
        <v>21520</v>
      </c>
      <c r="C353" s="5">
        <v>80.5</v>
      </c>
      <c r="D353" s="5">
        <v>34</v>
      </c>
      <c r="E353" s="5">
        <v>5.7</v>
      </c>
      <c r="F353" s="5">
        <v>28.3</v>
      </c>
      <c r="G353" s="5" t="s">
        <v>1300</v>
      </c>
      <c r="H353" s="5">
        <v>34.799999999999997</v>
      </c>
      <c r="I353" s="5">
        <v>20023</v>
      </c>
      <c r="J353" s="5">
        <v>196.5</v>
      </c>
      <c r="K353" s="5">
        <v>696862</v>
      </c>
      <c r="L353" s="5">
        <v>28.7</v>
      </c>
      <c r="M353" s="5">
        <v>2088</v>
      </c>
      <c r="N353" s="5">
        <v>7730</v>
      </c>
      <c r="O353" s="5">
        <v>1268.7</v>
      </c>
      <c r="P353" s="5">
        <v>3048</v>
      </c>
      <c r="Q353" s="5">
        <v>334.8</v>
      </c>
      <c r="R353" s="5">
        <v>4640</v>
      </c>
      <c r="S353" s="5">
        <v>912.6</v>
      </c>
      <c r="T353" s="5">
        <v>42</v>
      </c>
      <c r="U353" s="5">
        <v>21.3</v>
      </c>
      <c r="V353" s="5">
        <v>113.1</v>
      </c>
      <c r="W353" s="13">
        <v>11.5</v>
      </c>
      <c r="X353" s="13">
        <v>80.599999999999994</v>
      </c>
      <c r="Y353" s="5">
        <v>407.3</v>
      </c>
      <c r="Z353" s="5">
        <v>206.7</v>
      </c>
      <c r="AA353" s="1" t="s">
        <v>2348</v>
      </c>
      <c r="AB353" s="1" t="str">
        <f t="shared" si="5"/>
        <v>Dursley RD</v>
      </c>
    </row>
    <row r="354" spans="1:28" x14ac:dyDescent="0.3">
      <c r="A354" s="11" t="s">
        <v>1641</v>
      </c>
      <c r="B354" s="5">
        <v>21520</v>
      </c>
      <c r="C354" s="5">
        <v>83.5</v>
      </c>
      <c r="D354" s="5">
        <v>34.299999999999997</v>
      </c>
      <c r="E354" s="5">
        <v>6</v>
      </c>
      <c r="F354" s="5">
        <v>28.3</v>
      </c>
      <c r="G354" s="5" t="s">
        <v>1300</v>
      </c>
      <c r="H354" s="5">
        <v>35.299999999999997</v>
      </c>
      <c r="I354" s="5">
        <v>16950</v>
      </c>
      <c r="J354" s="5">
        <v>212.2</v>
      </c>
      <c r="K354" s="5">
        <v>598429</v>
      </c>
      <c r="L354" s="5">
        <v>37</v>
      </c>
      <c r="M354" s="5">
        <v>1942.8</v>
      </c>
      <c r="N354" s="5">
        <v>7680</v>
      </c>
      <c r="O354" s="5">
        <v>1037.7</v>
      </c>
      <c r="P354" s="5">
        <v>4364</v>
      </c>
      <c r="Q354" s="5">
        <v>415.8</v>
      </c>
      <c r="R354" s="5">
        <v>3298</v>
      </c>
      <c r="S354" s="5">
        <v>614.4</v>
      </c>
      <c r="T354" s="5">
        <v>13</v>
      </c>
      <c r="U354" s="5">
        <v>7.2</v>
      </c>
      <c r="V354" s="5">
        <v>93.6</v>
      </c>
      <c r="W354" s="13">
        <v>7.9</v>
      </c>
      <c r="X354" s="13">
        <v>109.8</v>
      </c>
      <c r="Y354" s="13">
        <v>530.20000000000005</v>
      </c>
      <c r="Z354" s="5">
        <v>163.6</v>
      </c>
      <c r="AA354" s="1" t="s">
        <v>2348</v>
      </c>
      <c r="AB354" s="1" t="str">
        <f t="shared" si="5"/>
        <v>East Dean RD</v>
      </c>
    </row>
    <row r="355" spans="1:28" x14ac:dyDescent="0.3">
      <c r="A355" s="11" t="s">
        <v>1261</v>
      </c>
      <c r="B355" s="5">
        <v>38210</v>
      </c>
      <c r="C355" s="5">
        <v>81</v>
      </c>
      <c r="D355" s="5">
        <v>35.5</v>
      </c>
      <c r="E355" s="5">
        <v>7.2</v>
      </c>
      <c r="F355" s="5">
        <v>28.3</v>
      </c>
      <c r="G355" s="5" t="s">
        <v>1300</v>
      </c>
      <c r="H355" s="5">
        <v>36.1</v>
      </c>
      <c r="I355" s="5">
        <v>41468</v>
      </c>
      <c r="J355" s="5">
        <v>187.4</v>
      </c>
      <c r="K355" s="5">
        <v>1493119</v>
      </c>
      <c r="L355" s="5">
        <v>24.5</v>
      </c>
      <c r="M355" s="5">
        <v>3870</v>
      </c>
      <c r="N355" s="5">
        <v>12032</v>
      </c>
      <c r="O355" s="5">
        <v>2018.1</v>
      </c>
      <c r="P355" s="5">
        <v>3943</v>
      </c>
      <c r="Q355" s="5">
        <v>385.5</v>
      </c>
      <c r="R355" s="5">
        <v>8019</v>
      </c>
      <c r="S355" s="5">
        <v>1573.8</v>
      </c>
      <c r="T355" s="5">
        <v>62</v>
      </c>
      <c r="U355" s="5">
        <v>31.6</v>
      </c>
      <c r="V355" s="5">
        <v>79</v>
      </c>
      <c r="W355" s="13">
        <v>22.5</v>
      </c>
      <c r="X355" s="5">
        <v>256.8</v>
      </c>
      <c r="Y355" s="5">
        <v>931.9</v>
      </c>
      <c r="Z355" s="5">
        <v>561.79999999999995</v>
      </c>
      <c r="AA355" s="1" t="s">
        <v>2348</v>
      </c>
      <c r="AB355" s="1" t="str">
        <f t="shared" si="5"/>
        <v>Gloucester RD</v>
      </c>
    </row>
    <row r="356" spans="1:28" x14ac:dyDescent="0.3">
      <c r="A356" s="11" t="s">
        <v>1642</v>
      </c>
      <c r="B356" s="5">
        <v>16000</v>
      </c>
      <c r="C356" s="5">
        <v>79</v>
      </c>
      <c r="D356" s="5">
        <v>32.700000000000003</v>
      </c>
      <c r="E356" s="5">
        <v>4.4000000000000004</v>
      </c>
      <c r="F356" s="5">
        <v>28.3</v>
      </c>
      <c r="G356" s="5" t="s">
        <v>1300</v>
      </c>
      <c r="H356" s="5">
        <v>33.5</v>
      </c>
      <c r="I356" s="5">
        <v>15003</v>
      </c>
      <c r="J356" s="5">
        <v>183.1</v>
      </c>
      <c r="K356" s="5">
        <v>502278</v>
      </c>
      <c r="L356" s="5">
        <v>30.6</v>
      </c>
      <c r="M356" s="5">
        <v>1494.6</v>
      </c>
      <c r="N356" s="5">
        <v>5106</v>
      </c>
      <c r="O356" s="5">
        <v>831</v>
      </c>
      <c r="P356" s="5">
        <v>2102</v>
      </c>
      <c r="Q356" s="5">
        <v>226.4</v>
      </c>
      <c r="R356" s="5">
        <v>2956</v>
      </c>
      <c r="S356" s="5">
        <v>575.5</v>
      </c>
      <c r="T356" s="5">
        <v>44</v>
      </c>
      <c r="U356" s="5">
        <v>21.7</v>
      </c>
      <c r="V356" s="5">
        <v>80.5</v>
      </c>
      <c r="W356" s="13">
        <v>7.8</v>
      </c>
      <c r="X356" s="5">
        <v>149.9</v>
      </c>
      <c r="Y356" s="5">
        <v>258.60000000000002</v>
      </c>
      <c r="Z356" s="5">
        <v>166.8</v>
      </c>
      <c r="AA356" s="1" t="s">
        <v>2348</v>
      </c>
      <c r="AB356" s="1" t="str">
        <f t="shared" si="5"/>
        <v>Lydney RD</v>
      </c>
    </row>
    <row r="357" spans="1:28" x14ac:dyDescent="0.3">
      <c r="A357" s="11" t="s">
        <v>1643</v>
      </c>
      <c r="B357" s="5">
        <v>16300</v>
      </c>
      <c r="C357" s="5">
        <v>81.5</v>
      </c>
      <c r="D357" s="5">
        <v>36.5</v>
      </c>
      <c r="E357" s="5">
        <v>8.1999999999999993</v>
      </c>
      <c r="F357" s="5">
        <v>28.3</v>
      </c>
      <c r="G357" s="5" t="s">
        <v>1300</v>
      </c>
      <c r="H357" s="5">
        <v>31.3</v>
      </c>
      <c r="I357" s="5">
        <v>6450</v>
      </c>
      <c r="J357" s="5">
        <v>199.3</v>
      </c>
      <c r="K357" s="5">
        <v>201889</v>
      </c>
      <c r="L357" s="5">
        <v>48.9</v>
      </c>
      <c r="M357" s="5">
        <v>657.3</v>
      </c>
      <c r="N357" s="5">
        <v>3386</v>
      </c>
      <c r="O357" s="5">
        <v>483</v>
      </c>
      <c r="P357" s="5">
        <v>1456</v>
      </c>
      <c r="Q357" s="5">
        <v>135.19999999999999</v>
      </c>
      <c r="R357" s="5">
        <v>1898</v>
      </c>
      <c r="S357" s="5">
        <v>339</v>
      </c>
      <c r="T357" s="5">
        <v>16</v>
      </c>
      <c r="U357" s="5">
        <v>7.9</v>
      </c>
      <c r="V357" s="5">
        <v>25.8</v>
      </c>
      <c r="W357" s="13">
        <v>2</v>
      </c>
      <c r="X357" s="13">
        <v>34.9</v>
      </c>
      <c r="Y357" s="13">
        <v>4.2</v>
      </c>
      <c r="Z357" s="5">
        <v>107.4</v>
      </c>
      <c r="AA357" s="1" t="s">
        <v>2348</v>
      </c>
      <c r="AB357" s="1" t="str">
        <f t="shared" si="5"/>
        <v>Newent  RD</v>
      </c>
    </row>
    <row r="358" spans="1:28" x14ac:dyDescent="0.3">
      <c r="A358" s="11" t="s">
        <v>1644</v>
      </c>
      <c r="B358" s="5">
        <v>21520</v>
      </c>
      <c r="C358" s="5">
        <v>78.5</v>
      </c>
      <c r="D358" s="5">
        <v>34</v>
      </c>
      <c r="E358" s="5">
        <v>5.7</v>
      </c>
      <c r="F358" s="5">
        <v>28.3</v>
      </c>
      <c r="G358" s="5" t="s">
        <v>1300</v>
      </c>
      <c r="H358" s="5">
        <v>35.9</v>
      </c>
      <c r="I358" s="5">
        <v>20500</v>
      </c>
      <c r="J358" s="5">
        <v>170.4</v>
      </c>
      <c r="K358" s="5">
        <v>735013</v>
      </c>
      <c r="L358" s="5">
        <v>19</v>
      </c>
      <c r="M358" s="5">
        <v>2235.1</v>
      </c>
      <c r="N358" s="5">
        <v>7171</v>
      </c>
      <c r="O358" s="5">
        <v>1566</v>
      </c>
      <c r="P358" s="5">
        <v>2094</v>
      </c>
      <c r="Q358" s="5">
        <v>238.1</v>
      </c>
      <c r="R358" s="5">
        <v>4630</v>
      </c>
      <c r="S358" s="5">
        <v>1056.5999999999999</v>
      </c>
      <c r="T358" s="5">
        <v>439</v>
      </c>
      <c r="U358" s="5">
        <v>248.2</v>
      </c>
      <c r="V358" s="5">
        <v>147.69999999999999</v>
      </c>
      <c r="W358" s="13">
        <v>12.8</v>
      </c>
      <c r="X358" s="13">
        <v>151.19999999999999</v>
      </c>
      <c r="Y358" s="5">
        <v>41.7</v>
      </c>
      <c r="Z358" s="5">
        <v>315.7</v>
      </c>
      <c r="AA358" s="1" t="s">
        <v>2348</v>
      </c>
      <c r="AB358" s="1" t="str">
        <f t="shared" si="5"/>
        <v>North Cotswold  RD</v>
      </c>
    </row>
    <row r="359" spans="1:28" x14ac:dyDescent="0.3">
      <c r="A359" s="11" t="s">
        <v>1645</v>
      </c>
      <c r="B359" s="5">
        <v>21520</v>
      </c>
      <c r="C359" s="5">
        <v>80.5</v>
      </c>
      <c r="D359" s="5">
        <v>34.299999999999997</v>
      </c>
      <c r="E359" s="5">
        <v>6</v>
      </c>
      <c r="F359" s="5">
        <v>28.3</v>
      </c>
      <c r="G359" s="5" t="s">
        <v>1300</v>
      </c>
      <c r="H359" s="5">
        <v>34.799999999999997</v>
      </c>
      <c r="I359" s="5">
        <v>6400</v>
      </c>
      <c r="J359" s="5">
        <v>204.8</v>
      </c>
      <c r="K359" s="5">
        <v>222415</v>
      </c>
      <c r="L359" s="5">
        <v>23.6</v>
      </c>
      <c r="M359" s="5">
        <v>730.9</v>
      </c>
      <c r="N359" s="5">
        <v>2859</v>
      </c>
      <c r="O359" s="5">
        <v>575.1</v>
      </c>
      <c r="P359" s="5">
        <v>1032</v>
      </c>
      <c r="Q359" s="5">
        <v>110</v>
      </c>
      <c r="R359" s="5">
        <v>1635</v>
      </c>
      <c r="S359" s="5">
        <v>352.5</v>
      </c>
      <c r="T359" s="5">
        <v>190</v>
      </c>
      <c r="U359" s="5">
        <v>112.4</v>
      </c>
      <c r="V359" s="5">
        <v>18</v>
      </c>
      <c r="W359" s="13">
        <v>4.5999999999999996</v>
      </c>
      <c r="X359" s="13">
        <v>51.5</v>
      </c>
      <c r="Y359" s="5">
        <v>4.3</v>
      </c>
      <c r="Z359" s="5">
        <v>77.5</v>
      </c>
      <c r="AA359" s="1" t="s">
        <v>2348</v>
      </c>
      <c r="AB359" s="1" t="str">
        <f t="shared" si="5"/>
        <v>Northleach RD</v>
      </c>
    </row>
    <row r="360" spans="1:28" x14ac:dyDescent="0.3">
      <c r="A360" s="11" t="s">
        <v>1646</v>
      </c>
      <c r="B360" s="5">
        <v>38210</v>
      </c>
      <c r="C360" s="5">
        <v>81</v>
      </c>
      <c r="D360" s="5">
        <v>35.5</v>
      </c>
      <c r="E360" s="5">
        <v>7.2</v>
      </c>
      <c r="F360" s="5">
        <v>28.3</v>
      </c>
      <c r="G360" s="5" t="s">
        <v>1300</v>
      </c>
      <c r="H360" s="5">
        <v>38.299999999999997</v>
      </c>
      <c r="I360" s="5">
        <v>75000</v>
      </c>
      <c r="J360" s="5">
        <v>161.30000000000001</v>
      </c>
      <c r="K360" s="5">
        <v>2872752</v>
      </c>
      <c r="L360" s="5">
        <v>17.899999999999999</v>
      </c>
      <c r="M360" s="5">
        <v>7650.1</v>
      </c>
      <c r="N360" s="5">
        <v>22595</v>
      </c>
      <c r="O360" s="5">
        <v>4177.3</v>
      </c>
      <c r="P360" s="5">
        <v>4822</v>
      </c>
      <c r="Q360" s="5">
        <v>515.5</v>
      </c>
      <c r="R360" s="5">
        <v>17612</v>
      </c>
      <c r="S360" s="5">
        <v>3582.3</v>
      </c>
      <c r="T360" s="5">
        <v>145</v>
      </c>
      <c r="U360" s="5">
        <v>72.8</v>
      </c>
      <c r="V360" s="5">
        <v>396.4</v>
      </c>
      <c r="W360" s="13">
        <v>36.5</v>
      </c>
      <c r="X360" s="13">
        <v>611.70000000000005</v>
      </c>
      <c r="Y360" s="13">
        <v>1642.9</v>
      </c>
      <c r="Z360" s="13">
        <v>785.2</v>
      </c>
      <c r="AA360" s="1" t="s">
        <v>2348</v>
      </c>
      <c r="AB360" s="1" t="str">
        <f t="shared" si="5"/>
        <v>Sodbury RD</v>
      </c>
    </row>
    <row r="361" spans="1:28" x14ac:dyDescent="0.3">
      <c r="A361" s="11" t="s">
        <v>1638</v>
      </c>
      <c r="B361" s="5">
        <v>30680</v>
      </c>
      <c r="C361" s="5">
        <v>84.2</v>
      </c>
      <c r="D361" s="5">
        <v>36.200000000000003</v>
      </c>
      <c r="E361" s="5">
        <v>7.9</v>
      </c>
      <c r="F361" s="5">
        <v>28.3</v>
      </c>
      <c r="G361" s="5" t="s">
        <v>1300</v>
      </c>
      <c r="H361" s="5">
        <v>37</v>
      </c>
      <c r="I361" s="5">
        <v>32220</v>
      </c>
      <c r="J361" s="5">
        <v>205.4</v>
      </c>
      <c r="K361" s="5">
        <v>1191589</v>
      </c>
      <c r="L361" s="5">
        <v>20.2</v>
      </c>
      <c r="M361" s="5">
        <v>3271.4</v>
      </c>
      <c r="N361" s="5">
        <v>11300</v>
      </c>
      <c r="O361" s="5">
        <v>2299.4</v>
      </c>
      <c r="P361" s="5">
        <v>3659</v>
      </c>
      <c r="Q361" s="5">
        <v>410</v>
      </c>
      <c r="R361" s="5">
        <v>6948</v>
      </c>
      <c r="S361" s="5">
        <v>1536.8</v>
      </c>
      <c r="T361" s="5">
        <v>691</v>
      </c>
      <c r="U361" s="5">
        <v>352.3</v>
      </c>
      <c r="V361" s="5">
        <v>88.6</v>
      </c>
      <c r="W361" s="13">
        <v>6.3</v>
      </c>
      <c r="X361" s="13">
        <v>147.6</v>
      </c>
      <c r="Y361" s="5">
        <v>465.3</v>
      </c>
      <c r="Z361" s="5">
        <v>264.2</v>
      </c>
      <c r="AA361" s="1" t="s">
        <v>2348</v>
      </c>
      <c r="AB361" s="1" t="str">
        <f t="shared" si="5"/>
        <v>Stroud RD</v>
      </c>
    </row>
    <row r="362" spans="1:28" x14ac:dyDescent="0.3">
      <c r="A362" s="11" t="s">
        <v>1647</v>
      </c>
      <c r="B362" s="5">
        <v>7180</v>
      </c>
      <c r="C362" s="5">
        <v>79</v>
      </c>
      <c r="D362" s="5">
        <v>33.799999999999997</v>
      </c>
      <c r="E362" s="5">
        <v>5.5</v>
      </c>
      <c r="F362" s="5">
        <v>28.3</v>
      </c>
      <c r="G362" s="5" t="s">
        <v>1300</v>
      </c>
      <c r="H362" s="5">
        <v>34.1</v>
      </c>
      <c r="I362" s="5">
        <v>6690</v>
      </c>
      <c r="J362" s="5">
        <v>204.1</v>
      </c>
      <c r="K362" s="5">
        <v>483</v>
      </c>
      <c r="L362" s="5">
        <v>1456</v>
      </c>
      <c r="M362" s="5">
        <v>135.19999999999999</v>
      </c>
      <c r="N362" s="5">
        <v>1898</v>
      </c>
      <c r="O362" s="5">
        <v>466.5</v>
      </c>
      <c r="P362" s="5">
        <v>903</v>
      </c>
      <c r="Q362" s="5">
        <v>102</v>
      </c>
      <c r="R362" s="5">
        <v>1422</v>
      </c>
      <c r="S362" s="5">
        <v>302.89999999999998</v>
      </c>
      <c r="T362" s="5">
        <v>99</v>
      </c>
      <c r="U362" s="5">
        <v>61.3</v>
      </c>
      <c r="V362" s="5">
        <v>43.9</v>
      </c>
      <c r="W362" s="13">
        <v>2.5</v>
      </c>
      <c r="X362" s="13">
        <v>52.4</v>
      </c>
      <c r="Y362" s="5">
        <v>91.5</v>
      </c>
      <c r="Z362" s="5">
        <v>86.3</v>
      </c>
      <c r="AA362" s="1" t="s">
        <v>2348</v>
      </c>
      <c r="AB362" s="1" t="str">
        <f t="shared" si="5"/>
        <v>Tetbury RD</v>
      </c>
    </row>
    <row r="363" spans="1:28" x14ac:dyDescent="0.3">
      <c r="A363" s="11" t="s">
        <v>1648</v>
      </c>
      <c r="B363" s="5">
        <v>43350</v>
      </c>
      <c r="C363" s="5">
        <v>82</v>
      </c>
      <c r="D363" s="5">
        <v>35.299999999999997</v>
      </c>
      <c r="E363" s="5">
        <v>7</v>
      </c>
      <c r="F363" s="5">
        <v>28.3</v>
      </c>
      <c r="G363" s="5" t="s">
        <v>1300</v>
      </c>
      <c r="H363" s="5">
        <v>36.1</v>
      </c>
      <c r="I363" s="5">
        <v>52220</v>
      </c>
      <c r="J363" s="5">
        <v>170.6</v>
      </c>
      <c r="K363" s="5">
        <v>1566</v>
      </c>
      <c r="L363" s="5">
        <v>2094</v>
      </c>
      <c r="M363" s="5">
        <v>238.1</v>
      </c>
      <c r="N363" s="5">
        <v>4630</v>
      </c>
      <c r="O363" s="5">
        <v>2452.5</v>
      </c>
      <c r="P363" s="5">
        <v>4197</v>
      </c>
      <c r="Q363" s="5">
        <v>425.3</v>
      </c>
      <c r="R363" s="5">
        <v>9840</v>
      </c>
      <c r="S363" s="5">
        <v>1978.6</v>
      </c>
      <c r="T363" s="5">
        <v>83</v>
      </c>
      <c r="U363" s="5">
        <v>39.4</v>
      </c>
      <c r="V363" s="5">
        <v>181.8</v>
      </c>
      <c r="W363" s="13">
        <v>27.4</v>
      </c>
      <c r="X363" s="13">
        <v>397.4</v>
      </c>
      <c r="Y363" s="5">
        <v>550.20000000000005</v>
      </c>
      <c r="Z363" s="5">
        <v>1557.6</v>
      </c>
      <c r="AA363" s="1" t="s">
        <v>2348</v>
      </c>
      <c r="AB363" s="1" t="str">
        <f t="shared" si="5"/>
        <v>Thornbury RD</v>
      </c>
    </row>
    <row r="364" spans="1:28" x14ac:dyDescent="0.3">
      <c r="A364" s="11" t="s">
        <v>1649</v>
      </c>
      <c r="B364" s="5">
        <v>24260</v>
      </c>
      <c r="C364" s="5">
        <v>85</v>
      </c>
      <c r="D364" s="5">
        <v>37.6</v>
      </c>
      <c r="E364" s="5">
        <v>9.3000000000000007</v>
      </c>
      <c r="F364" s="5">
        <v>28.3</v>
      </c>
      <c r="G364" s="5" t="s">
        <v>1300</v>
      </c>
      <c r="H364" s="5">
        <v>37.9</v>
      </c>
      <c r="I364" s="5">
        <v>21050</v>
      </c>
      <c r="J364" s="5">
        <v>165.8</v>
      </c>
      <c r="K364" s="5">
        <v>575.1</v>
      </c>
      <c r="L364" s="5">
        <v>1032</v>
      </c>
      <c r="M364" s="5">
        <v>110</v>
      </c>
      <c r="N364" s="5">
        <v>1635</v>
      </c>
      <c r="O364" s="5">
        <v>1480.6</v>
      </c>
      <c r="P364" s="5">
        <v>2185</v>
      </c>
      <c r="Q364" s="5">
        <v>259.10000000000002</v>
      </c>
      <c r="R364" s="5">
        <v>5765</v>
      </c>
      <c r="S364" s="5">
        <v>1210</v>
      </c>
      <c r="T364" s="5">
        <v>24</v>
      </c>
      <c r="U364" s="5">
        <v>11.5</v>
      </c>
      <c r="V364" s="5">
        <v>43.2</v>
      </c>
      <c r="W364" s="13">
        <v>3.4</v>
      </c>
      <c r="X364" s="13">
        <v>128.80000000000001</v>
      </c>
      <c r="Y364" s="5">
        <v>253.1</v>
      </c>
      <c r="Z364" s="5">
        <v>212.8</v>
      </c>
      <c r="AA364" s="1" t="s">
        <v>2348</v>
      </c>
      <c r="AB364" s="1" t="str">
        <f t="shared" si="5"/>
        <v>Warmley RD</v>
      </c>
    </row>
    <row r="365" spans="1:28" x14ac:dyDescent="0.3">
      <c r="A365" s="11" t="s">
        <v>1650</v>
      </c>
      <c r="B365" s="5">
        <v>17860</v>
      </c>
      <c r="C365" s="5">
        <v>82.5</v>
      </c>
      <c r="D365" s="5">
        <v>34.299999999999997</v>
      </c>
      <c r="E365" s="5">
        <v>6</v>
      </c>
      <c r="F365" s="5">
        <v>28.3</v>
      </c>
      <c r="G365" s="5" t="s">
        <v>1300</v>
      </c>
      <c r="H365" s="5">
        <v>34.799999999999997</v>
      </c>
      <c r="I365" s="5">
        <v>13745</v>
      </c>
      <c r="J365" s="5">
        <v>204.2</v>
      </c>
      <c r="K365" s="5">
        <v>478652</v>
      </c>
      <c r="L365" s="5">
        <v>40.200000000000003</v>
      </c>
      <c r="M365" s="5">
        <v>1437.5</v>
      </c>
      <c r="N365" s="5">
        <v>6448</v>
      </c>
      <c r="O365" s="5">
        <v>879.8</v>
      </c>
      <c r="P365" s="5">
        <v>3877</v>
      </c>
      <c r="Q365" s="5">
        <v>392.5</v>
      </c>
      <c r="R365" s="5">
        <v>2538</v>
      </c>
      <c r="S365" s="5">
        <v>483.1</v>
      </c>
      <c r="T365" s="5">
        <v>6</v>
      </c>
      <c r="U365" s="5">
        <v>2.7</v>
      </c>
      <c r="V365" s="5">
        <v>61.6</v>
      </c>
      <c r="W365" s="13">
        <v>3</v>
      </c>
      <c r="X365" s="13">
        <v>76.599999999999994</v>
      </c>
      <c r="Y365" s="13">
        <v>258.5</v>
      </c>
      <c r="Z365" s="13">
        <v>158</v>
      </c>
      <c r="AA365" s="1" t="s">
        <v>2348</v>
      </c>
      <c r="AB365" s="1" t="str">
        <f t="shared" si="5"/>
        <v>West Dean RD</v>
      </c>
    </row>
    <row r="366" spans="1:28" x14ac:dyDescent="0.3">
      <c r="A366" s="11" t="s">
        <v>1651</v>
      </c>
      <c r="W366" s="13"/>
    </row>
    <row r="367" spans="1:28" x14ac:dyDescent="0.3">
      <c r="A367" s="11" t="s">
        <v>1362</v>
      </c>
      <c r="C367" s="5">
        <v>59.8</v>
      </c>
      <c r="D367" s="5">
        <v>24.5</v>
      </c>
      <c r="I367" s="5">
        <v>1230148</v>
      </c>
      <c r="J367" s="5">
        <v>158.5</v>
      </c>
      <c r="K367" s="5">
        <v>30138626</v>
      </c>
      <c r="L367" s="5">
        <v>11.3</v>
      </c>
      <c r="W367" s="13"/>
    </row>
    <row r="368" spans="1:28" x14ac:dyDescent="0.3">
      <c r="A368" s="11" t="s">
        <v>1404</v>
      </c>
      <c r="B368" s="5">
        <v>1035150</v>
      </c>
      <c r="H368" s="5">
        <v>37.799999999999997</v>
      </c>
      <c r="I368" s="5">
        <v>1233627</v>
      </c>
      <c r="J368" s="5">
        <v>159.1</v>
      </c>
      <c r="K368" s="5">
        <v>46664433</v>
      </c>
      <c r="M368" s="5">
        <v>123306.2</v>
      </c>
      <c r="N368" s="5">
        <v>341466</v>
      </c>
      <c r="O368" s="5">
        <v>73746.100000000006</v>
      </c>
      <c r="P368" s="5">
        <v>64777</v>
      </c>
      <c r="Q368" s="5">
        <v>7572.8</v>
      </c>
      <c r="R368" s="5">
        <v>260749</v>
      </c>
      <c r="S368" s="5">
        <v>59396.2</v>
      </c>
      <c r="T368" s="5">
        <v>11651</v>
      </c>
      <c r="U368" s="5">
        <v>5970.2</v>
      </c>
      <c r="V368" s="5">
        <v>8921.4</v>
      </c>
      <c r="W368" s="13">
        <v>1934.6</v>
      </c>
      <c r="X368" s="13">
        <v>7998.6</v>
      </c>
      <c r="Y368" s="13">
        <v>14988.1</v>
      </c>
      <c r="Z368" s="13">
        <v>15717.4</v>
      </c>
    </row>
    <row r="369" spans="1:28" x14ac:dyDescent="0.3">
      <c r="A369" s="11" t="s">
        <v>1652</v>
      </c>
      <c r="B369" s="5">
        <v>34540</v>
      </c>
      <c r="C369" s="5">
        <v>95</v>
      </c>
      <c r="D369" s="5">
        <v>39.5</v>
      </c>
      <c r="E369" s="5">
        <v>14.9</v>
      </c>
      <c r="F369" s="5">
        <v>24.6</v>
      </c>
      <c r="G369" s="5" t="s">
        <v>1300</v>
      </c>
      <c r="I369" s="5">
        <v>45300</v>
      </c>
      <c r="J369" s="5">
        <v>148.9</v>
      </c>
      <c r="K369" s="5">
        <v>1789350</v>
      </c>
      <c r="L369" s="5">
        <v>8.4</v>
      </c>
      <c r="M369" s="5">
        <v>4233.2</v>
      </c>
      <c r="N369" s="5">
        <v>8529</v>
      </c>
      <c r="O369" s="5">
        <v>1771.5</v>
      </c>
      <c r="P369" s="5">
        <v>2233</v>
      </c>
      <c r="Q369" s="5">
        <v>300.8</v>
      </c>
      <c r="R369" s="5">
        <v>6192</v>
      </c>
      <c r="S369" s="5">
        <v>1314</v>
      </c>
      <c r="T369" s="5">
        <v>105</v>
      </c>
      <c r="U369" s="5">
        <v>49.8</v>
      </c>
      <c r="V369" s="5">
        <v>714.9</v>
      </c>
      <c r="W369" s="13">
        <v>149.9</v>
      </c>
      <c r="X369" s="5">
        <v>562.29999999999995</v>
      </c>
      <c r="Y369" s="5">
        <v>288.2</v>
      </c>
      <c r="Z369" s="5">
        <v>746.4</v>
      </c>
      <c r="AA369" s="1" t="s">
        <v>2346</v>
      </c>
      <c r="AB369" s="1" t="str">
        <f t="shared" si="5"/>
        <v>Aldershot MB</v>
      </c>
    </row>
    <row r="370" spans="1:28" x14ac:dyDescent="0.3">
      <c r="A370" s="11" t="s">
        <v>1653</v>
      </c>
      <c r="B370" s="5">
        <v>26700</v>
      </c>
      <c r="C370" s="5">
        <v>101</v>
      </c>
      <c r="D370" s="5">
        <v>38</v>
      </c>
      <c r="E370" s="5">
        <v>13.4</v>
      </c>
      <c r="F370" s="5">
        <v>24.6</v>
      </c>
      <c r="G370" s="5" t="s">
        <v>1300</v>
      </c>
      <c r="I370" s="5">
        <v>36000</v>
      </c>
      <c r="J370" s="5">
        <v>157.1</v>
      </c>
      <c r="K370" s="5">
        <v>1368000</v>
      </c>
      <c r="L370" s="5" t="s">
        <v>1300</v>
      </c>
      <c r="M370" s="5">
        <v>3877.1</v>
      </c>
      <c r="N370" s="5">
        <v>8988</v>
      </c>
      <c r="O370" s="5">
        <v>1930.7</v>
      </c>
      <c r="P370" s="5">
        <v>1532</v>
      </c>
      <c r="Q370" s="5">
        <v>183.2</v>
      </c>
      <c r="R370" s="5">
        <v>7271</v>
      </c>
      <c r="S370" s="5">
        <v>1630.4</v>
      </c>
      <c r="T370" s="5">
        <v>176</v>
      </c>
      <c r="U370" s="5">
        <v>84.3</v>
      </c>
      <c r="V370" s="5">
        <v>497.8</v>
      </c>
      <c r="W370" s="13">
        <v>46.2</v>
      </c>
      <c r="X370" s="13">
        <v>336.9</v>
      </c>
      <c r="Y370" s="13">
        <v>714</v>
      </c>
      <c r="Z370" s="5">
        <v>351.4</v>
      </c>
      <c r="AA370" s="1" t="s">
        <v>2346</v>
      </c>
      <c r="AB370" s="1" t="str">
        <f t="shared" si="5"/>
        <v>Andover MB</v>
      </c>
    </row>
    <row r="371" spans="1:28" x14ac:dyDescent="0.3">
      <c r="A371" s="11" t="s">
        <v>1654</v>
      </c>
      <c r="B371" s="5">
        <v>56330</v>
      </c>
      <c r="C371" s="5">
        <v>98.8</v>
      </c>
      <c r="D371" s="5">
        <v>42.4</v>
      </c>
      <c r="E371" s="5">
        <v>16.399999999999999</v>
      </c>
      <c r="F371" s="5">
        <v>26</v>
      </c>
      <c r="G371" s="5" t="s">
        <v>1300</v>
      </c>
      <c r="I371" s="5">
        <v>87600</v>
      </c>
      <c r="J371" s="5">
        <v>157.6</v>
      </c>
      <c r="K371" s="5">
        <v>3714240</v>
      </c>
      <c r="L371" s="5" t="s">
        <v>1300</v>
      </c>
      <c r="M371" s="5">
        <v>8810.6</v>
      </c>
      <c r="N371" s="5">
        <v>19292</v>
      </c>
      <c r="O371" s="5">
        <v>3941.3</v>
      </c>
      <c r="P371" s="5">
        <v>1819</v>
      </c>
      <c r="Q371" s="5">
        <v>221.5</v>
      </c>
      <c r="R371" s="5">
        <v>17370</v>
      </c>
      <c r="S371" s="5">
        <v>3673.5</v>
      </c>
      <c r="T371" s="5">
        <v>98</v>
      </c>
      <c r="U371" s="5">
        <v>46</v>
      </c>
      <c r="V371" s="5">
        <v>964.8</v>
      </c>
      <c r="W371" s="13">
        <v>497</v>
      </c>
      <c r="X371" s="13">
        <v>1070.8</v>
      </c>
      <c r="Y371" s="13">
        <v>1470.3</v>
      </c>
      <c r="Z371" s="5">
        <v>866.4</v>
      </c>
      <c r="AA371" s="1" t="s">
        <v>2346</v>
      </c>
      <c r="AB371" s="1" t="str">
        <f t="shared" si="5"/>
        <v>Basingstoke MB</v>
      </c>
    </row>
    <row r="372" spans="1:28" x14ac:dyDescent="0.3">
      <c r="A372" s="11" t="s">
        <v>1655</v>
      </c>
      <c r="B372" s="5">
        <v>31010</v>
      </c>
      <c r="C372" s="5">
        <v>87</v>
      </c>
      <c r="D372" s="5">
        <v>39</v>
      </c>
      <c r="E372" s="5">
        <v>13</v>
      </c>
      <c r="F372" s="5">
        <v>26</v>
      </c>
      <c r="G372" s="5" t="s">
        <v>1300</v>
      </c>
      <c r="I372" s="5">
        <v>45100</v>
      </c>
      <c r="J372" s="5">
        <v>118.9</v>
      </c>
      <c r="K372" s="5">
        <v>1758900</v>
      </c>
      <c r="L372" s="5" t="s">
        <v>1300</v>
      </c>
      <c r="M372" s="5">
        <v>4520.5</v>
      </c>
      <c r="N372" s="5">
        <v>13503</v>
      </c>
      <c r="O372" s="5">
        <v>3035.4</v>
      </c>
      <c r="P372" s="5">
        <v>2808</v>
      </c>
      <c r="Q372" s="5">
        <v>295</v>
      </c>
      <c r="R372" s="5">
        <v>10389</v>
      </c>
      <c r="S372" s="5">
        <v>2596.4</v>
      </c>
      <c r="T372" s="5">
        <v>300</v>
      </c>
      <c r="U372" s="5">
        <v>137.80000000000001</v>
      </c>
      <c r="V372" s="5">
        <v>318.89999999999998</v>
      </c>
      <c r="W372" s="13">
        <v>37.200000000000003</v>
      </c>
      <c r="X372" s="13">
        <v>287.60000000000002</v>
      </c>
      <c r="Y372" s="13">
        <v>353.9</v>
      </c>
      <c r="Z372" s="5">
        <v>487.6</v>
      </c>
      <c r="AA372" s="1" t="s">
        <v>2346</v>
      </c>
      <c r="AB372" s="1" t="str">
        <f t="shared" si="5"/>
        <v>Christchurch MB</v>
      </c>
    </row>
    <row r="373" spans="1:28" x14ac:dyDescent="0.3">
      <c r="A373" s="11" t="s">
        <v>1656</v>
      </c>
      <c r="B373" s="5">
        <v>46140</v>
      </c>
      <c r="C373" s="5">
        <v>94.5</v>
      </c>
      <c r="D373" s="5">
        <v>41.7</v>
      </c>
      <c r="E373" s="5">
        <v>15.7</v>
      </c>
      <c r="F373" s="5">
        <v>26</v>
      </c>
      <c r="G373" s="5" t="s">
        <v>1300</v>
      </c>
      <c r="I373" s="5">
        <v>61000</v>
      </c>
      <c r="J373" s="5">
        <v>172.3</v>
      </c>
      <c r="K373" s="5">
        <v>2543700</v>
      </c>
      <c r="L373" s="5">
        <v>0.2</v>
      </c>
      <c r="M373" s="5">
        <v>6159.1</v>
      </c>
      <c r="N373" s="5">
        <v>15955</v>
      </c>
      <c r="O373" s="5">
        <v>3450.7</v>
      </c>
      <c r="P373" s="5">
        <v>2795</v>
      </c>
      <c r="Q373" s="5">
        <v>353.4</v>
      </c>
      <c r="R373" s="5">
        <v>12845</v>
      </c>
      <c r="S373" s="5">
        <v>2956.1</v>
      </c>
      <c r="T373" s="5">
        <v>309</v>
      </c>
      <c r="U373" s="5">
        <v>138.4</v>
      </c>
      <c r="V373" s="5">
        <v>383.7</v>
      </c>
      <c r="W373" s="13">
        <v>57.5</v>
      </c>
      <c r="X373" s="13">
        <v>488.6</v>
      </c>
      <c r="Y373" s="13">
        <v>1308.8</v>
      </c>
      <c r="Z373" s="13">
        <v>469.8</v>
      </c>
      <c r="AA373" s="1" t="s">
        <v>2346</v>
      </c>
      <c r="AB373" s="1" t="str">
        <f t="shared" si="5"/>
        <v>Eastleigh MB</v>
      </c>
    </row>
    <row r="374" spans="1:28" x14ac:dyDescent="0.3">
      <c r="A374" s="11" t="s">
        <v>1657</v>
      </c>
      <c r="B374" s="5">
        <v>81640</v>
      </c>
      <c r="C374" s="5">
        <v>91</v>
      </c>
      <c r="D374" s="5">
        <v>37</v>
      </c>
      <c r="E374" s="5">
        <v>12.4</v>
      </c>
      <c r="F374" s="5">
        <v>24.6</v>
      </c>
      <c r="G374" s="5" t="s">
        <v>1300</v>
      </c>
      <c r="I374" s="5">
        <v>83252</v>
      </c>
      <c r="J374" s="5">
        <v>157.80000000000001</v>
      </c>
      <c r="K374" s="5">
        <v>3080324</v>
      </c>
      <c r="L374" s="5">
        <v>30.5</v>
      </c>
      <c r="M374" s="5">
        <v>7622.9</v>
      </c>
      <c r="N374" s="5">
        <v>26312</v>
      </c>
      <c r="O374" s="5">
        <v>4717.3999999999996</v>
      </c>
      <c r="P374" s="5">
        <v>5681</v>
      </c>
      <c r="Q374" s="5">
        <v>714.1</v>
      </c>
      <c r="R374" s="5">
        <v>16424</v>
      </c>
      <c r="S374" s="5">
        <v>3592.7</v>
      </c>
      <c r="T374" s="5">
        <v>348</v>
      </c>
      <c r="U374" s="5">
        <v>161.19999999999999</v>
      </c>
      <c r="V374" s="5">
        <v>598.9</v>
      </c>
      <c r="W374" s="13">
        <v>49.9</v>
      </c>
      <c r="X374" s="5">
        <v>339.9</v>
      </c>
      <c r="Y374" s="5">
        <v>822.8</v>
      </c>
      <c r="Z374" s="5">
        <v>1094.0999999999999</v>
      </c>
      <c r="AA374" s="1" t="s">
        <v>2346</v>
      </c>
      <c r="AB374" s="1" t="str">
        <f t="shared" si="5"/>
        <v>Gosport MB</v>
      </c>
    </row>
    <row r="375" spans="1:28" x14ac:dyDescent="0.3">
      <c r="A375" s="11" t="s">
        <v>1658</v>
      </c>
      <c r="B375" s="5">
        <v>36310</v>
      </c>
      <c r="C375" s="5">
        <v>91</v>
      </c>
      <c r="D375" s="5">
        <v>35</v>
      </c>
      <c r="E375" s="5">
        <v>9</v>
      </c>
      <c r="F375" s="5">
        <v>26</v>
      </c>
      <c r="G375" s="5" t="s">
        <v>1300</v>
      </c>
      <c r="I375" s="5">
        <v>49000</v>
      </c>
      <c r="J375" s="5">
        <v>151.30000000000001</v>
      </c>
      <c r="K375" s="5">
        <v>1715000</v>
      </c>
      <c r="L375" s="5" t="s">
        <v>1300</v>
      </c>
      <c r="M375" s="5">
        <v>4898.5</v>
      </c>
      <c r="N375" s="5">
        <v>15755</v>
      </c>
      <c r="O375" s="5">
        <v>3371.5</v>
      </c>
      <c r="P375" s="5">
        <v>3820</v>
      </c>
      <c r="Q375" s="5">
        <v>411.7</v>
      </c>
      <c r="R375" s="5">
        <v>11423</v>
      </c>
      <c r="S375" s="5">
        <v>2722.7</v>
      </c>
      <c r="T375" s="5">
        <v>509</v>
      </c>
      <c r="U375" s="5">
        <v>236.7</v>
      </c>
      <c r="V375" s="5">
        <v>414.3</v>
      </c>
      <c r="W375" s="13">
        <v>36.299999999999997</v>
      </c>
      <c r="X375" s="5">
        <v>259.2</v>
      </c>
      <c r="Y375" s="5">
        <v>376.2</v>
      </c>
      <c r="Z375" s="5">
        <v>441.1</v>
      </c>
      <c r="AA375" s="1" t="s">
        <v>2346</v>
      </c>
      <c r="AB375" s="1" t="str">
        <f t="shared" si="5"/>
        <v>Lymington MB</v>
      </c>
    </row>
    <row r="376" spans="1:28" x14ac:dyDescent="0.3">
      <c r="A376" s="11" t="s">
        <v>1659</v>
      </c>
      <c r="B376" s="5">
        <v>11160</v>
      </c>
      <c r="C376" s="5">
        <v>90</v>
      </c>
      <c r="D376" s="5">
        <v>36.5</v>
      </c>
      <c r="E376" s="5">
        <v>10.3</v>
      </c>
      <c r="F376" s="5">
        <v>26</v>
      </c>
      <c r="G376" s="5">
        <v>0.2</v>
      </c>
      <c r="I376" s="5">
        <v>13107</v>
      </c>
      <c r="J376" s="5">
        <v>173.6</v>
      </c>
      <c r="K376" s="5">
        <v>478406</v>
      </c>
      <c r="L376" s="5">
        <v>11.9</v>
      </c>
      <c r="M376" s="5">
        <v>1323</v>
      </c>
      <c r="N376" s="5">
        <v>3845</v>
      </c>
      <c r="O376" s="5">
        <v>762.9</v>
      </c>
      <c r="P376" s="5">
        <v>927</v>
      </c>
      <c r="Q376" s="5">
        <v>106.8</v>
      </c>
      <c r="R376" s="5">
        <v>2862</v>
      </c>
      <c r="S376" s="5">
        <v>629.6</v>
      </c>
      <c r="T376" s="5">
        <v>56</v>
      </c>
      <c r="U376" s="5">
        <v>26.5</v>
      </c>
      <c r="V376" s="5">
        <v>162.6</v>
      </c>
      <c r="W376" s="13">
        <v>23.1</v>
      </c>
      <c r="X376" s="13">
        <v>116.6</v>
      </c>
      <c r="Y376" s="13">
        <v>122.2</v>
      </c>
      <c r="Z376" s="5">
        <v>135.6</v>
      </c>
      <c r="AA376" s="1" t="s">
        <v>2346</v>
      </c>
      <c r="AB376" s="1" t="str">
        <f t="shared" si="5"/>
        <v>Romsey MB</v>
      </c>
    </row>
    <row r="377" spans="1:28" x14ac:dyDescent="0.3">
      <c r="A377" s="11" t="s">
        <v>1660</v>
      </c>
      <c r="B377" s="5">
        <v>31620</v>
      </c>
      <c r="C377" s="5">
        <v>96.8</v>
      </c>
      <c r="D377" s="5">
        <v>42.3</v>
      </c>
      <c r="E377" s="5">
        <v>17.8</v>
      </c>
      <c r="F377" s="5">
        <v>24.5</v>
      </c>
      <c r="G377" s="5" t="s">
        <v>1300</v>
      </c>
      <c r="I377" s="5">
        <v>46700</v>
      </c>
      <c r="J377" s="5">
        <v>154.80000000000001</v>
      </c>
      <c r="K377" s="5">
        <v>1975410</v>
      </c>
      <c r="L377" s="5" t="s">
        <v>1300</v>
      </c>
      <c r="M377" s="5">
        <v>4854.2</v>
      </c>
      <c r="N377" s="5">
        <v>10137</v>
      </c>
      <c r="O377" s="5">
        <v>2259.6</v>
      </c>
      <c r="P377" s="5">
        <v>3316</v>
      </c>
      <c r="Q377" s="5">
        <v>401.8</v>
      </c>
      <c r="R377" s="5">
        <v>5976</v>
      </c>
      <c r="S377" s="5">
        <v>1403.2</v>
      </c>
      <c r="T377" s="5">
        <v>842</v>
      </c>
      <c r="U377" s="5">
        <v>450.4</v>
      </c>
      <c r="V377" s="5">
        <v>707.3</v>
      </c>
      <c r="W377" s="13">
        <v>160.80000000000001</v>
      </c>
      <c r="X377" s="13">
        <v>591.79999999999995</v>
      </c>
      <c r="Y377" s="13">
        <v>318.39999999999998</v>
      </c>
      <c r="Z377" s="13">
        <v>816.3</v>
      </c>
      <c r="AA377" s="1" t="s">
        <v>2346</v>
      </c>
      <c r="AB377" s="1" t="str">
        <f t="shared" si="5"/>
        <v>City of Winchester MB</v>
      </c>
    </row>
    <row r="378" spans="1:28" x14ac:dyDescent="0.3">
      <c r="A378" s="11" t="s">
        <v>1661</v>
      </c>
      <c r="B378" s="5">
        <v>13080</v>
      </c>
      <c r="C378" s="5">
        <v>79</v>
      </c>
      <c r="D378" s="5">
        <v>36</v>
      </c>
      <c r="E378" s="5">
        <v>10</v>
      </c>
      <c r="F378" s="5">
        <v>26</v>
      </c>
      <c r="G378" s="5" t="s">
        <v>1300</v>
      </c>
      <c r="I378" s="5">
        <v>17807</v>
      </c>
      <c r="J378" s="5">
        <v>199.9</v>
      </c>
      <c r="K378" s="5">
        <v>641052</v>
      </c>
      <c r="L378" s="5">
        <v>2.5</v>
      </c>
      <c r="M378" s="5">
        <v>1729.6</v>
      </c>
      <c r="N378" s="5">
        <v>4338</v>
      </c>
      <c r="O378" s="5">
        <v>851.1</v>
      </c>
      <c r="P378" s="5">
        <v>1241</v>
      </c>
      <c r="Q378" s="5">
        <v>150.1</v>
      </c>
      <c r="R378" s="5">
        <v>2997</v>
      </c>
      <c r="S378" s="5">
        <v>656.2</v>
      </c>
      <c r="T378" s="5">
        <v>93</v>
      </c>
      <c r="U378" s="5">
        <v>44.2</v>
      </c>
      <c r="V378" s="5">
        <v>187.9</v>
      </c>
      <c r="W378" s="13">
        <v>26.1</v>
      </c>
      <c r="X378" s="5">
        <v>173.1</v>
      </c>
      <c r="Y378" s="5">
        <v>287.60000000000002</v>
      </c>
      <c r="Z378" s="5">
        <v>203.8</v>
      </c>
      <c r="AA378" s="1" t="s">
        <v>2347</v>
      </c>
      <c r="AB378" s="1" t="str">
        <f t="shared" si="5"/>
        <v>Alton UD</v>
      </c>
    </row>
    <row r="379" spans="1:28" x14ac:dyDescent="0.3">
      <c r="A379" s="11" t="s">
        <v>1662</v>
      </c>
      <c r="B379" s="5">
        <v>84890</v>
      </c>
      <c r="C379" s="5">
        <v>98</v>
      </c>
      <c r="D379" s="5">
        <v>41</v>
      </c>
      <c r="E379" s="5">
        <v>15</v>
      </c>
      <c r="F379" s="5">
        <v>26</v>
      </c>
      <c r="G379" s="5" t="s">
        <v>1300</v>
      </c>
      <c r="I379" s="5">
        <v>88200</v>
      </c>
      <c r="J379" s="5">
        <v>156.4</v>
      </c>
      <c r="K379" s="5">
        <v>3616200</v>
      </c>
      <c r="L379" s="5">
        <v>19.600000000000001</v>
      </c>
      <c r="M379" s="5">
        <v>9132.5</v>
      </c>
      <c r="N379" s="5">
        <v>27585</v>
      </c>
      <c r="O379" s="5">
        <v>6198.9</v>
      </c>
      <c r="P379" s="5">
        <v>3137</v>
      </c>
      <c r="Q379" s="5">
        <v>380.8</v>
      </c>
      <c r="R379" s="5">
        <v>23467</v>
      </c>
      <c r="S379" s="5">
        <v>5389.8</v>
      </c>
      <c r="T379" s="5">
        <v>830</v>
      </c>
      <c r="U379" s="5">
        <v>413.3</v>
      </c>
      <c r="V379" s="5">
        <v>762.4</v>
      </c>
      <c r="W379" s="13">
        <v>114.6</v>
      </c>
      <c r="X379" s="13">
        <v>442.1</v>
      </c>
      <c r="Y379" s="5">
        <v>624.70000000000005</v>
      </c>
      <c r="Z379" s="5">
        <v>989.9</v>
      </c>
      <c r="AA379" s="1" t="s">
        <v>2347</v>
      </c>
      <c r="AB379" s="1" t="str">
        <f t="shared" si="5"/>
        <v>Fareham UD</v>
      </c>
    </row>
    <row r="380" spans="1:28" x14ac:dyDescent="0.3">
      <c r="A380" s="11" t="s">
        <v>1663</v>
      </c>
      <c r="B380" s="5">
        <v>41680</v>
      </c>
      <c r="C380" s="5">
        <v>94</v>
      </c>
      <c r="D380" s="5">
        <v>39.5</v>
      </c>
      <c r="E380" s="5">
        <v>13.5</v>
      </c>
      <c r="F380" s="5">
        <v>26</v>
      </c>
      <c r="G380" s="5" t="s">
        <v>1300</v>
      </c>
      <c r="I380" s="5">
        <v>50000</v>
      </c>
      <c r="J380" s="5">
        <v>156.4</v>
      </c>
      <c r="K380" s="5">
        <v>1975000</v>
      </c>
      <c r="L380" s="5">
        <v>16.100000000000001</v>
      </c>
      <c r="M380" s="5">
        <v>4707.8999999999996</v>
      </c>
      <c r="N380" s="5">
        <v>12460</v>
      </c>
      <c r="O380" s="5">
        <v>2881.4</v>
      </c>
      <c r="P380" s="5">
        <v>1335</v>
      </c>
      <c r="Q380" s="5">
        <v>169.1</v>
      </c>
      <c r="R380" s="5">
        <v>10854</v>
      </c>
      <c r="S380" s="5">
        <v>2510.6</v>
      </c>
      <c r="T380" s="5">
        <v>238</v>
      </c>
      <c r="U380" s="5">
        <v>109.8</v>
      </c>
      <c r="V380" s="5">
        <v>390.8</v>
      </c>
      <c r="W380" s="13">
        <v>108</v>
      </c>
      <c r="X380" s="13">
        <v>351.2</v>
      </c>
      <c r="Y380" s="5">
        <v>250.8</v>
      </c>
      <c r="Z380" s="5">
        <v>725.7</v>
      </c>
      <c r="AA380" s="1" t="s">
        <v>2347</v>
      </c>
      <c r="AB380" s="1" t="str">
        <f t="shared" si="5"/>
        <v>Farnborough UD</v>
      </c>
    </row>
    <row r="381" spans="1:28" x14ac:dyDescent="0.3">
      <c r="A381" s="11" t="s">
        <v>1664</v>
      </c>
      <c r="B381" s="5">
        <v>21910</v>
      </c>
      <c r="C381" s="5">
        <v>94.5</v>
      </c>
      <c r="D381" s="5">
        <v>39.4</v>
      </c>
      <c r="E381" s="5">
        <v>13.4</v>
      </c>
      <c r="F381" s="5">
        <v>26</v>
      </c>
      <c r="G381" s="5" t="s">
        <v>1300</v>
      </c>
      <c r="I381" s="5">
        <v>28680</v>
      </c>
      <c r="J381" s="5">
        <v>198.4</v>
      </c>
      <c r="K381" s="5">
        <v>1129992</v>
      </c>
      <c r="L381" s="5">
        <v>3.3</v>
      </c>
      <c r="M381" s="5">
        <v>2859.2</v>
      </c>
      <c r="N381" s="5">
        <v>7558</v>
      </c>
      <c r="O381" s="5">
        <v>2133.6999999999998</v>
      </c>
      <c r="P381" s="5">
        <v>531</v>
      </c>
      <c r="Q381" s="5">
        <v>61.5</v>
      </c>
      <c r="R381" s="5">
        <v>6325</v>
      </c>
      <c r="S381" s="5">
        <v>1718.4</v>
      </c>
      <c r="T381" s="5">
        <v>695</v>
      </c>
      <c r="U381" s="5">
        <v>351.4</v>
      </c>
      <c r="V381" s="5">
        <v>293.5</v>
      </c>
      <c r="W381" s="13">
        <v>40.200000000000003</v>
      </c>
      <c r="X381" s="13">
        <v>78.5</v>
      </c>
      <c r="Y381" s="13">
        <v>103.6</v>
      </c>
      <c r="Z381" s="5">
        <v>209.7</v>
      </c>
      <c r="AA381" s="1" t="s">
        <v>2347</v>
      </c>
      <c r="AB381" s="1" t="str">
        <f t="shared" si="5"/>
        <v>Fleet UD</v>
      </c>
    </row>
    <row r="382" spans="1:28" x14ac:dyDescent="0.3">
      <c r="A382" s="11" t="s">
        <v>1665</v>
      </c>
      <c r="B382" s="5">
        <v>112130</v>
      </c>
      <c r="C382" s="5">
        <v>103</v>
      </c>
      <c r="D382" s="5">
        <v>42</v>
      </c>
      <c r="E382" s="5">
        <v>16</v>
      </c>
      <c r="F382" s="5">
        <v>26</v>
      </c>
      <c r="G382" s="5" t="s">
        <v>1300</v>
      </c>
      <c r="I382" s="5">
        <v>129400</v>
      </c>
      <c r="J382" s="5">
        <v>185</v>
      </c>
      <c r="K382" s="5">
        <v>5434800</v>
      </c>
      <c r="L382" s="5">
        <v>14.3</v>
      </c>
      <c r="M382" s="5">
        <v>12851.6</v>
      </c>
      <c r="N382" s="5">
        <v>36523</v>
      </c>
      <c r="O382" s="5">
        <v>8156.2</v>
      </c>
      <c r="P382" s="5">
        <v>4166</v>
      </c>
      <c r="Q382" s="5">
        <v>515.9</v>
      </c>
      <c r="R382" s="5">
        <v>31424</v>
      </c>
      <c r="S382" s="5">
        <v>7199.1</v>
      </c>
      <c r="T382" s="5">
        <v>926</v>
      </c>
      <c r="U382" s="5">
        <v>430.1</v>
      </c>
      <c r="V382" s="5">
        <v>855.9</v>
      </c>
      <c r="W382" s="13">
        <v>192.6</v>
      </c>
      <c r="X382" s="13">
        <v>626.5</v>
      </c>
      <c r="Y382" s="13">
        <v>1950.6</v>
      </c>
      <c r="Z382" s="13">
        <v>1070</v>
      </c>
      <c r="AA382" s="1" t="s">
        <v>2347</v>
      </c>
      <c r="AB382" s="1" t="str">
        <f t="shared" si="5"/>
        <v>Havant and Waterloo UD</v>
      </c>
    </row>
    <row r="383" spans="1:28" x14ac:dyDescent="0.3">
      <c r="A383" s="11" t="s">
        <v>1666</v>
      </c>
      <c r="B383" s="5">
        <v>9130</v>
      </c>
      <c r="C383" s="5">
        <v>96.5</v>
      </c>
      <c r="D383" s="5">
        <v>38</v>
      </c>
      <c r="E383" s="5">
        <v>12</v>
      </c>
      <c r="F383" s="5">
        <v>26</v>
      </c>
      <c r="G383" s="5" t="s">
        <v>1300</v>
      </c>
      <c r="I383" s="5">
        <v>13062</v>
      </c>
      <c r="J383" s="5">
        <v>184.5</v>
      </c>
      <c r="K383" s="5">
        <v>496356</v>
      </c>
      <c r="L383" s="5" t="s">
        <v>1300</v>
      </c>
      <c r="M383" s="5">
        <v>1363.3</v>
      </c>
      <c r="N383" s="5">
        <v>3473</v>
      </c>
      <c r="O383" s="5">
        <v>781.3</v>
      </c>
      <c r="P383" s="5">
        <v>814</v>
      </c>
      <c r="Q383" s="5">
        <v>90.3</v>
      </c>
      <c r="R383" s="5">
        <v>2394</v>
      </c>
      <c r="S383" s="5">
        <v>567</v>
      </c>
      <c r="T383" s="5">
        <v>250</v>
      </c>
      <c r="U383" s="5">
        <v>122.2</v>
      </c>
      <c r="V383" s="5">
        <v>172.2</v>
      </c>
      <c r="W383" s="13">
        <v>45.6</v>
      </c>
      <c r="X383" s="13">
        <v>94.8</v>
      </c>
      <c r="Y383" s="13">
        <v>144.1</v>
      </c>
      <c r="Z383" s="13">
        <v>125.3</v>
      </c>
      <c r="AA383" s="1" t="s">
        <v>2347</v>
      </c>
      <c r="AB383" s="1" t="str">
        <f t="shared" si="5"/>
        <v>Petersfield UD</v>
      </c>
    </row>
    <row r="384" spans="1:28" x14ac:dyDescent="0.3">
      <c r="A384" s="11" t="s">
        <v>1661</v>
      </c>
      <c r="B384" s="5">
        <v>29060</v>
      </c>
      <c r="C384" s="5">
        <v>75</v>
      </c>
      <c r="D384" s="5">
        <v>32.4</v>
      </c>
      <c r="E384" s="5">
        <v>6.4</v>
      </c>
      <c r="F384" s="5">
        <v>26</v>
      </c>
      <c r="G384" s="5" t="s">
        <v>1300</v>
      </c>
      <c r="H384" s="5">
        <v>33.1</v>
      </c>
      <c r="I384" s="5">
        <v>28280</v>
      </c>
      <c r="J384" s="5">
        <v>173.2</v>
      </c>
      <c r="K384" s="5">
        <v>936300</v>
      </c>
      <c r="L384" s="5">
        <v>29.7</v>
      </c>
      <c r="M384" s="5">
        <v>2741.4</v>
      </c>
      <c r="N384" s="5">
        <v>8690</v>
      </c>
      <c r="O384" s="5">
        <v>2007.7</v>
      </c>
      <c r="P384" s="5">
        <v>1682</v>
      </c>
      <c r="Q384" s="5">
        <v>200.3</v>
      </c>
      <c r="R384" s="5">
        <v>6453</v>
      </c>
      <c r="S384" s="5">
        <v>1466</v>
      </c>
      <c r="T384" s="5">
        <v>536</v>
      </c>
      <c r="U384" s="5">
        <v>288.7</v>
      </c>
      <c r="V384" s="5">
        <v>98.8</v>
      </c>
      <c r="W384" s="13">
        <v>19.3</v>
      </c>
      <c r="X384" s="13">
        <v>104.4</v>
      </c>
      <c r="Y384" s="13">
        <v>72.3</v>
      </c>
      <c r="Z384" s="13">
        <v>438.9</v>
      </c>
      <c r="AA384" s="1" t="s">
        <v>2348</v>
      </c>
      <c r="AB384" s="1" t="str">
        <f t="shared" si="5"/>
        <v>Alton RD</v>
      </c>
    </row>
    <row r="385" spans="1:28" x14ac:dyDescent="0.3">
      <c r="A385" s="11" t="s">
        <v>1653</v>
      </c>
      <c r="B385" s="5">
        <v>20180</v>
      </c>
      <c r="C385" s="5">
        <v>75</v>
      </c>
      <c r="D385" s="5">
        <v>30.8</v>
      </c>
      <c r="E385" s="5">
        <v>4.8</v>
      </c>
      <c r="F385" s="5">
        <v>26</v>
      </c>
      <c r="G385" s="5" t="s">
        <v>1300</v>
      </c>
      <c r="H385" s="5">
        <v>31.2</v>
      </c>
      <c r="I385" s="5">
        <v>15236</v>
      </c>
      <c r="J385" s="5">
        <v>126</v>
      </c>
      <c r="K385" s="5">
        <v>475835</v>
      </c>
      <c r="L385" s="5">
        <v>41.7</v>
      </c>
      <c r="M385" s="5">
        <v>1609.5</v>
      </c>
      <c r="N385" s="5">
        <v>4957</v>
      </c>
      <c r="O385" s="5">
        <v>1055.0999999999999</v>
      </c>
      <c r="P385" s="5">
        <v>1499</v>
      </c>
      <c r="Q385" s="5">
        <v>158.5</v>
      </c>
      <c r="R385" s="5">
        <v>3178</v>
      </c>
      <c r="S385" s="5">
        <v>697.9</v>
      </c>
      <c r="T385" s="5">
        <v>252</v>
      </c>
      <c r="U385" s="5">
        <v>135.5</v>
      </c>
      <c r="V385" s="5">
        <v>37.5</v>
      </c>
      <c r="W385" s="13">
        <v>0.6</v>
      </c>
      <c r="X385" s="5">
        <v>106.6</v>
      </c>
      <c r="Y385" s="5">
        <v>123.1</v>
      </c>
      <c r="Z385" s="5">
        <v>286.7</v>
      </c>
      <c r="AA385" s="1" t="s">
        <v>2348</v>
      </c>
      <c r="AB385" s="1" t="str">
        <f t="shared" si="5"/>
        <v>Andover RD</v>
      </c>
    </row>
    <row r="386" spans="1:28" x14ac:dyDescent="0.3">
      <c r="A386" s="11" t="s">
        <v>1654</v>
      </c>
      <c r="B386" s="5">
        <v>24180</v>
      </c>
      <c r="C386" s="5">
        <v>80.5</v>
      </c>
      <c r="D386" s="5">
        <v>34.200000000000003</v>
      </c>
      <c r="E386" s="5">
        <v>8.1999999999999993</v>
      </c>
      <c r="F386" s="5">
        <v>26</v>
      </c>
      <c r="G386" s="5" t="s">
        <v>1300</v>
      </c>
      <c r="H386" s="5">
        <v>34.799999999999997</v>
      </c>
      <c r="I386" s="5">
        <v>23400</v>
      </c>
      <c r="J386" s="5">
        <v>170.5</v>
      </c>
      <c r="K386" s="5">
        <v>813708</v>
      </c>
      <c r="L386" s="5">
        <v>31.6</v>
      </c>
      <c r="M386" s="5">
        <v>2229.8000000000002</v>
      </c>
      <c r="N386" s="5">
        <v>6975</v>
      </c>
      <c r="O386" s="5">
        <v>1550.3</v>
      </c>
      <c r="P386" s="5">
        <v>1322</v>
      </c>
      <c r="Q386" s="5">
        <v>156.30000000000001</v>
      </c>
      <c r="R386" s="5">
        <v>5381</v>
      </c>
      <c r="S386" s="5">
        <v>1220</v>
      </c>
      <c r="T386" s="5">
        <v>269</v>
      </c>
      <c r="U386" s="5">
        <v>159.6</v>
      </c>
      <c r="V386" s="5">
        <v>35.4</v>
      </c>
      <c r="W386" s="13">
        <v>9.6</v>
      </c>
      <c r="X386" s="5">
        <v>147.19999999999999</v>
      </c>
      <c r="Y386" s="5">
        <v>146.4</v>
      </c>
      <c r="Z386" s="5">
        <v>340.9</v>
      </c>
      <c r="AA386" s="1" t="s">
        <v>2348</v>
      </c>
      <c r="AB386" s="1" t="str">
        <f t="shared" si="5"/>
        <v>Basingstoke RD</v>
      </c>
    </row>
    <row r="387" spans="1:28" x14ac:dyDescent="0.3">
      <c r="A387" s="11" t="s">
        <v>1667</v>
      </c>
      <c r="B387" s="5">
        <v>26250</v>
      </c>
      <c r="C387" s="5">
        <v>75.5</v>
      </c>
      <c r="D387" s="5">
        <v>32.6</v>
      </c>
      <c r="E387" s="5">
        <v>6.6</v>
      </c>
      <c r="F387" s="5">
        <v>26</v>
      </c>
      <c r="G387" s="5" t="s">
        <v>1300</v>
      </c>
      <c r="H387" s="5">
        <v>33</v>
      </c>
      <c r="I387" s="5">
        <v>24410</v>
      </c>
      <c r="J387" s="5">
        <v>173.2</v>
      </c>
      <c r="K387" s="5">
        <v>804500</v>
      </c>
      <c r="L387" s="5">
        <v>33.9</v>
      </c>
      <c r="M387" s="5">
        <v>2347.1999999999998</v>
      </c>
      <c r="N387" s="5">
        <v>8064</v>
      </c>
      <c r="O387" s="5">
        <v>1691.3</v>
      </c>
      <c r="P387" s="5">
        <v>1932</v>
      </c>
      <c r="Q387" s="5">
        <v>210.1</v>
      </c>
      <c r="R387" s="5">
        <v>5749</v>
      </c>
      <c r="S387" s="5">
        <v>1278.4000000000001</v>
      </c>
      <c r="T387" s="5">
        <v>373</v>
      </c>
      <c r="U387" s="5">
        <v>191.5</v>
      </c>
      <c r="V387" s="5">
        <v>76.599999999999994</v>
      </c>
      <c r="W387" s="13">
        <v>5.5</v>
      </c>
      <c r="X387" s="5">
        <v>162.9</v>
      </c>
      <c r="Y387" s="5">
        <v>69.5</v>
      </c>
      <c r="Z387" s="5">
        <v>341.4</v>
      </c>
      <c r="AA387" s="1" t="s">
        <v>2348</v>
      </c>
      <c r="AB387" s="1" t="str">
        <f t="shared" si="5"/>
        <v>Droxford RD</v>
      </c>
    </row>
    <row r="388" spans="1:28" x14ac:dyDescent="0.3">
      <c r="A388" s="11" t="s">
        <v>1668</v>
      </c>
      <c r="B388" s="5">
        <v>43840</v>
      </c>
      <c r="C388" s="5">
        <v>77</v>
      </c>
      <c r="D388" s="5">
        <v>33.5</v>
      </c>
      <c r="E388" s="5">
        <v>7.5</v>
      </c>
      <c r="F388" s="5">
        <v>26</v>
      </c>
      <c r="G388" s="5" t="s">
        <v>1300</v>
      </c>
      <c r="H388" s="5">
        <v>34.299999999999997</v>
      </c>
      <c r="I388" s="5">
        <v>43500</v>
      </c>
      <c r="J388" s="5">
        <v>158.19999999999999</v>
      </c>
      <c r="K388" s="5">
        <v>1490976</v>
      </c>
      <c r="L388" s="5">
        <v>27</v>
      </c>
      <c r="M388" s="5">
        <v>4304.5</v>
      </c>
      <c r="N388" s="5">
        <v>12587</v>
      </c>
      <c r="O388" s="5">
        <v>3003.3</v>
      </c>
      <c r="P388" s="5">
        <v>1761</v>
      </c>
      <c r="Q388" s="5">
        <v>195.5</v>
      </c>
      <c r="R388" s="5">
        <v>10173</v>
      </c>
      <c r="S388" s="5">
        <v>2432.1</v>
      </c>
      <c r="T388" s="5">
        <v>638</v>
      </c>
      <c r="U388" s="5">
        <v>338.7</v>
      </c>
      <c r="V388" s="5">
        <v>218.3</v>
      </c>
      <c r="W388" s="13">
        <v>35</v>
      </c>
      <c r="X388" s="5">
        <v>223.4</v>
      </c>
      <c r="Y388" s="5">
        <v>150</v>
      </c>
      <c r="Z388" s="5">
        <v>674.5</v>
      </c>
      <c r="AA388" s="1" t="s">
        <v>2348</v>
      </c>
      <c r="AB388" s="1" t="str">
        <f t="shared" si="5"/>
        <v>Hartley Wintney RD</v>
      </c>
    </row>
    <row r="389" spans="1:28" x14ac:dyDescent="0.3">
      <c r="A389" s="11" t="s">
        <v>1669</v>
      </c>
      <c r="B389" s="5">
        <v>28450</v>
      </c>
      <c r="C389" s="5">
        <v>78.5</v>
      </c>
      <c r="D389" s="5">
        <v>33</v>
      </c>
      <c r="E389" s="5">
        <v>7</v>
      </c>
      <c r="F389" s="5">
        <v>26</v>
      </c>
      <c r="G389" s="5" t="s">
        <v>1300</v>
      </c>
      <c r="H389" s="5">
        <v>33.700000000000003</v>
      </c>
      <c r="I389" s="5">
        <v>26440</v>
      </c>
      <c r="J389" s="5">
        <v>195.1</v>
      </c>
      <c r="K389" s="5">
        <v>891103</v>
      </c>
      <c r="L389" s="5">
        <v>31.2</v>
      </c>
      <c r="M389" s="5">
        <v>2739.6</v>
      </c>
      <c r="N389" s="5">
        <v>9627</v>
      </c>
      <c r="O389" s="5">
        <v>2054.6999999999998</v>
      </c>
      <c r="P389" s="5">
        <v>1708</v>
      </c>
      <c r="Q389" s="5">
        <v>204.8</v>
      </c>
      <c r="R389" s="5">
        <v>7512</v>
      </c>
      <c r="S389" s="5">
        <v>1610.1</v>
      </c>
      <c r="T389" s="5">
        <v>404</v>
      </c>
      <c r="U389" s="5">
        <v>235.8</v>
      </c>
      <c r="V389" s="5">
        <v>100.1</v>
      </c>
      <c r="W389" s="13">
        <v>17.399999999999999</v>
      </c>
      <c r="X389" s="13">
        <v>122.7</v>
      </c>
      <c r="Y389" s="13">
        <v>203.6</v>
      </c>
      <c r="Z389" s="13">
        <v>241.2</v>
      </c>
      <c r="AA389" s="1" t="s">
        <v>2348</v>
      </c>
      <c r="AB389" s="1" t="str">
        <f t="shared" si="5"/>
        <v>Kingsclere and Whitchurch RD</v>
      </c>
    </row>
    <row r="390" spans="1:28" x14ac:dyDescent="0.3">
      <c r="A390" s="11" t="s">
        <v>1670</v>
      </c>
      <c r="B390" s="5">
        <v>72190</v>
      </c>
      <c r="C390" s="5">
        <v>75</v>
      </c>
      <c r="D390" s="5">
        <v>33.5</v>
      </c>
      <c r="E390" s="5">
        <v>7.5</v>
      </c>
      <c r="F390" s="5">
        <v>26</v>
      </c>
      <c r="G390" s="5" t="s">
        <v>1300</v>
      </c>
      <c r="H390" s="5">
        <v>34.1</v>
      </c>
      <c r="I390" s="5">
        <v>117520</v>
      </c>
      <c r="J390" s="5">
        <v>128</v>
      </c>
      <c r="K390" s="5">
        <v>4002237</v>
      </c>
      <c r="L390" s="5" t="s">
        <v>1300</v>
      </c>
      <c r="M390" s="5">
        <v>11871</v>
      </c>
      <c r="N390" s="5">
        <v>24068</v>
      </c>
      <c r="O390" s="5">
        <v>4585.3</v>
      </c>
      <c r="P390" s="5">
        <v>7182</v>
      </c>
      <c r="Q390" s="5">
        <v>833.6</v>
      </c>
      <c r="R390" s="5">
        <v>16254</v>
      </c>
      <c r="S390" s="5">
        <v>3399.4</v>
      </c>
      <c r="T390" s="5">
        <v>607</v>
      </c>
      <c r="U390" s="5">
        <v>322.3</v>
      </c>
      <c r="V390" s="5">
        <v>338.4</v>
      </c>
      <c r="W390" s="13">
        <v>34.5</v>
      </c>
      <c r="X390" s="13">
        <v>380.1</v>
      </c>
      <c r="Y390" s="13">
        <v>4010.3</v>
      </c>
      <c r="Z390" s="13">
        <v>2522.4</v>
      </c>
      <c r="AA390" s="1" t="s">
        <v>2348</v>
      </c>
      <c r="AB390" s="1" t="str">
        <f t="shared" si="5"/>
        <v>New Foreset RD</v>
      </c>
    </row>
    <row r="391" spans="1:28" x14ac:dyDescent="0.3">
      <c r="A391" s="11" t="s">
        <v>1666</v>
      </c>
      <c r="B391" s="5">
        <v>30120</v>
      </c>
      <c r="C391" s="5">
        <v>79</v>
      </c>
      <c r="D391" s="5">
        <v>34.1</v>
      </c>
      <c r="E391" s="5">
        <v>8.1</v>
      </c>
      <c r="F391" s="5">
        <v>26</v>
      </c>
      <c r="G391" s="5" t="s">
        <v>1300</v>
      </c>
      <c r="H391" s="5">
        <v>34.5</v>
      </c>
      <c r="I391" s="5">
        <v>29430</v>
      </c>
      <c r="J391" s="5">
        <v>191</v>
      </c>
      <c r="K391" s="5">
        <v>1014117</v>
      </c>
      <c r="L391" s="5">
        <v>25.1</v>
      </c>
      <c r="M391" s="5">
        <v>3070.3</v>
      </c>
      <c r="N391" s="5">
        <v>10045</v>
      </c>
      <c r="O391" s="5">
        <v>2479.6</v>
      </c>
      <c r="P391" s="5">
        <v>1639</v>
      </c>
      <c r="Q391" s="5">
        <v>192.8</v>
      </c>
      <c r="R391" s="5">
        <v>7593</v>
      </c>
      <c r="S391" s="5">
        <v>1841.8</v>
      </c>
      <c r="T391" s="5">
        <v>803</v>
      </c>
      <c r="U391" s="5">
        <v>443.1</v>
      </c>
      <c r="V391" s="5">
        <v>113.1</v>
      </c>
      <c r="W391" s="13">
        <v>13.8</v>
      </c>
      <c r="X391" s="13">
        <v>153.69999999999999</v>
      </c>
      <c r="Y391" s="5">
        <v>36.6</v>
      </c>
      <c r="Z391" s="13">
        <v>273.5</v>
      </c>
      <c r="AA391" s="1" t="s">
        <v>2348</v>
      </c>
      <c r="AB391" s="1" t="str">
        <f t="shared" si="5"/>
        <v>Petersfield RD</v>
      </c>
    </row>
    <row r="392" spans="1:28" x14ac:dyDescent="0.3">
      <c r="A392" s="11" t="s">
        <v>1671</v>
      </c>
      <c r="B392" s="5">
        <v>32200</v>
      </c>
      <c r="C392" s="5">
        <v>81.5</v>
      </c>
      <c r="D392" s="5">
        <v>34.5</v>
      </c>
      <c r="E392" s="5">
        <v>8.5</v>
      </c>
      <c r="F392" s="5">
        <v>26</v>
      </c>
      <c r="G392" s="5" t="s">
        <v>1300</v>
      </c>
      <c r="H392" s="5">
        <v>36</v>
      </c>
      <c r="I392" s="5">
        <v>33153</v>
      </c>
      <c r="J392" s="5">
        <v>144.69999999999999</v>
      </c>
      <c r="K392" s="5">
        <v>1194750</v>
      </c>
      <c r="L392" s="5">
        <v>12.2</v>
      </c>
      <c r="M392" s="5">
        <v>3828.6</v>
      </c>
      <c r="N392" s="5">
        <v>12412</v>
      </c>
      <c r="O392" s="5">
        <v>2537.1</v>
      </c>
      <c r="P392" s="5">
        <v>3156</v>
      </c>
      <c r="Q392" s="5">
        <v>323</v>
      </c>
      <c r="R392" s="5">
        <v>8698</v>
      </c>
      <c r="S392" s="5">
        <v>1941.7</v>
      </c>
      <c r="T392" s="5">
        <v>547</v>
      </c>
      <c r="U392" s="5">
        <v>271.60000000000002</v>
      </c>
      <c r="V392" s="5">
        <v>232.7</v>
      </c>
      <c r="W392" s="13">
        <v>36.9</v>
      </c>
      <c r="X392" s="13">
        <v>195.6</v>
      </c>
      <c r="Y392" s="13">
        <v>364.4</v>
      </c>
      <c r="Z392" s="13">
        <v>461.9</v>
      </c>
      <c r="AA392" s="1" t="s">
        <v>2348</v>
      </c>
      <c r="AB392" s="1" t="str">
        <f t="shared" si="5"/>
        <v>Ringwood and Fordingbridge RD</v>
      </c>
    </row>
    <row r="393" spans="1:28" x14ac:dyDescent="0.3">
      <c r="A393" s="11" t="s">
        <v>1672</v>
      </c>
      <c r="B393" s="5">
        <v>26760</v>
      </c>
      <c r="C393" s="5">
        <v>76</v>
      </c>
      <c r="D393" s="5">
        <v>31.7</v>
      </c>
      <c r="E393" s="5">
        <v>5.7</v>
      </c>
      <c r="F393" s="5">
        <v>26</v>
      </c>
      <c r="G393" s="5" t="s">
        <v>1300</v>
      </c>
      <c r="H393" s="5">
        <v>32.299999999999997</v>
      </c>
      <c r="I393" s="5">
        <v>28000</v>
      </c>
      <c r="J393" s="5">
        <v>173.2</v>
      </c>
      <c r="K393" s="5">
        <v>904621</v>
      </c>
      <c r="L393" s="5">
        <v>26.7</v>
      </c>
      <c r="M393" s="5">
        <v>2636.1</v>
      </c>
      <c r="N393" s="5">
        <v>8580</v>
      </c>
      <c r="O393" s="5">
        <v>1873.4</v>
      </c>
      <c r="P393" s="5">
        <v>2173</v>
      </c>
      <c r="Q393" s="5">
        <v>228.1</v>
      </c>
      <c r="R393" s="5">
        <v>5817</v>
      </c>
      <c r="S393" s="5">
        <v>1308.0999999999999</v>
      </c>
      <c r="T393" s="5">
        <v>580</v>
      </c>
      <c r="U393" s="5">
        <v>308.7</v>
      </c>
      <c r="V393" s="5">
        <v>57.7</v>
      </c>
      <c r="W393" s="13">
        <v>11</v>
      </c>
      <c r="X393" s="13">
        <v>147.19999999999999</v>
      </c>
      <c r="Y393" s="13">
        <v>181.8</v>
      </c>
      <c r="Z393" s="13">
        <v>365.1</v>
      </c>
      <c r="AA393" s="1" t="s">
        <v>2348</v>
      </c>
      <c r="AB393" s="1" t="str">
        <f t="shared" si="5"/>
        <v>Romsey and Stockbridge RD</v>
      </c>
    </row>
    <row r="394" spans="1:28" x14ac:dyDescent="0.3">
      <c r="A394" s="11" t="s">
        <v>1673</v>
      </c>
      <c r="B394" s="5">
        <v>63650</v>
      </c>
      <c r="C394" s="5">
        <v>79</v>
      </c>
      <c r="D394" s="5">
        <v>33.799999999999997</v>
      </c>
      <c r="E394" s="5">
        <v>7.8</v>
      </c>
      <c r="F394" s="5">
        <v>26</v>
      </c>
      <c r="G394" s="5" t="s">
        <v>1300</v>
      </c>
      <c r="H394" s="5">
        <v>34.5</v>
      </c>
      <c r="I394" s="5">
        <v>70050</v>
      </c>
      <c r="J394" s="5">
        <v>162.4</v>
      </c>
      <c r="K394" s="5">
        <v>2419556</v>
      </c>
      <c r="L394" s="5">
        <v>17.399999999999999</v>
      </c>
      <c r="M394" s="5">
        <v>6984.7</v>
      </c>
      <c r="N394" s="5">
        <v>21208</v>
      </c>
      <c r="O394" s="5">
        <v>4665</v>
      </c>
      <c r="P394" s="5">
        <v>4578</v>
      </c>
      <c r="Q394" s="5">
        <v>513.79999999999995</v>
      </c>
      <c r="R394" s="5">
        <v>15728</v>
      </c>
      <c r="S394" s="5">
        <v>3640.9</v>
      </c>
      <c r="T394" s="5">
        <v>867</v>
      </c>
      <c r="U394" s="5">
        <v>472.5</v>
      </c>
      <c r="V394" s="5">
        <v>186.9</v>
      </c>
      <c r="W394" s="13">
        <v>166.2</v>
      </c>
      <c r="X394" s="13">
        <v>435.1</v>
      </c>
      <c r="Y394" s="13">
        <v>493.7</v>
      </c>
      <c r="Z394" s="13">
        <v>1037.8</v>
      </c>
      <c r="AA394" s="1" t="s">
        <v>2348</v>
      </c>
      <c r="AB394" s="1" t="str">
        <f t="shared" ref="AB394:AB457" si="6">_xlfn.CONCAT(A394," ",AA394)</f>
        <v>Winchester  RD</v>
      </c>
    </row>
    <row r="395" spans="1:28" x14ac:dyDescent="0.3">
      <c r="A395" s="11" t="s">
        <v>1674</v>
      </c>
      <c r="W395" s="13"/>
    </row>
    <row r="396" spans="1:28" x14ac:dyDescent="0.3">
      <c r="A396" s="11" t="s">
        <v>1362</v>
      </c>
      <c r="C396" s="5">
        <v>56</v>
      </c>
      <c r="D396" s="5">
        <v>22.5</v>
      </c>
      <c r="I396" s="5">
        <v>128902</v>
      </c>
      <c r="J396" s="5">
        <v>164.1</v>
      </c>
      <c r="K396" s="5">
        <v>2900295</v>
      </c>
      <c r="L396" s="5">
        <v>29.6</v>
      </c>
      <c r="W396" s="13"/>
    </row>
    <row r="397" spans="1:28" x14ac:dyDescent="0.3">
      <c r="A397" s="11" t="s">
        <v>1363</v>
      </c>
      <c r="B397" s="5">
        <v>139660</v>
      </c>
      <c r="H397" s="5">
        <v>37.299999999999997</v>
      </c>
      <c r="I397" s="5">
        <v>128902</v>
      </c>
      <c r="J397" s="5">
        <v>164.1</v>
      </c>
      <c r="K397" s="5">
        <v>4802956</v>
      </c>
      <c r="M397" s="5">
        <v>13308.7</v>
      </c>
      <c r="N397" s="5">
        <v>47496</v>
      </c>
      <c r="O397" s="5">
        <v>7627.5</v>
      </c>
      <c r="P397" s="5">
        <v>19606</v>
      </c>
      <c r="Q397" s="5">
        <v>2083.3000000000002</v>
      </c>
      <c r="R397" s="5">
        <v>27242</v>
      </c>
      <c r="S397" s="5">
        <v>5228.8999999999996</v>
      </c>
      <c r="T397" s="5">
        <v>577</v>
      </c>
      <c r="U397" s="5">
        <v>281.8</v>
      </c>
      <c r="V397" s="5">
        <v>1284.9000000000001</v>
      </c>
      <c r="W397" s="13">
        <v>172</v>
      </c>
      <c r="X397" s="13">
        <v>1096.4000000000001</v>
      </c>
      <c r="Y397" s="13">
        <v>1395.2</v>
      </c>
      <c r="Z397" s="13">
        <v>1732.7</v>
      </c>
    </row>
    <row r="398" spans="1:28" x14ac:dyDescent="0.3">
      <c r="A398" s="11" t="s">
        <v>1675</v>
      </c>
      <c r="B398" s="5">
        <v>47150</v>
      </c>
      <c r="C398" s="5">
        <v>99.5</v>
      </c>
      <c r="D398" s="5">
        <v>41</v>
      </c>
      <c r="E398" s="5">
        <v>16.100000000000001</v>
      </c>
      <c r="F398" s="5">
        <v>22.5</v>
      </c>
      <c r="G398" s="5">
        <v>2.4</v>
      </c>
      <c r="I398" s="5">
        <v>57000</v>
      </c>
      <c r="J398" s="5">
        <v>150.5</v>
      </c>
      <c r="K398" s="5">
        <v>2337000</v>
      </c>
      <c r="L398" s="5">
        <v>9.1999999999999993</v>
      </c>
      <c r="M398" s="5">
        <v>5813.6</v>
      </c>
      <c r="N398" s="5">
        <v>15017</v>
      </c>
      <c r="O398" s="5">
        <v>2539.6999999999998</v>
      </c>
      <c r="P398" s="5">
        <v>5899</v>
      </c>
      <c r="Q398" s="5">
        <v>689.1</v>
      </c>
      <c r="R398" s="5">
        <v>8987</v>
      </c>
      <c r="S398" s="5">
        <v>1785.6</v>
      </c>
      <c r="T398" s="5">
        <v>118</v>
      </c>
      <c r="U398" s="5">
        <v>54.2</v>
      </c>
      <c r="V398" s="5">
        <v>891.4</v>
      </c>
      <c r="W398" s="13">
        <v>128.9</v>
      </c>
      <c r="X398" s="13">
        <v>514.5</v>
      </c>
      <c r="Y398" s="13">
        <v>1014</v>
      </c>
      <c r="Z398" s="5">
        <v>725.2</v>
      </c>
      <c r="AA398" s="1" t="s">
        <v>2346</v>
      </c>
      <c r="AB398" s="1" t="str">
        <f t="shared" si="6"/>
        <v>Hereford MB</v>
      </c>
    </row>
    <row r="399" spans="1:28" x14ac:dyDescent="0.3">
      <c r="A399" s="11" t="s">
        <v>1676</v>
      </c>
      <c r="B399" s="5">
        <v>7140</v>
      </c>
      <c r="C399" s="5">
        <v>88.5</v>
      </c>
      <c r="D399" s="5">
        <v>37</v>
      </c>
      <c r="E399" s="5">
        <v>10.199999999999999</v>
      </c>
      <c r="F399" s="5">
        <v>25</v>
      </c>
      <c r="G399" s="5">
        <v>1.8</v>
      </c>
      <c r="I399" s="5">
        <v>6780</v>
      </c>
      <c r="J399" s="5">
        <v>171.2</v>
      </c>
      <c r="K399" s="5">
        <v>250860</v>
      </c>
      <c r="L399" s="5">
        <v>24.8</v>
      </c>
      <c r="M399" s="5">
        <v>713.8</v>
      </c>
      <c r="N399" s="5">
        <v>2472</v>
      </c>
      <c r="O399" s="5">
        <v>388.4</v>
      </c>
      <c r="P399" s="5">
        <v>1104</v>
      </c>
      <c r="Q399" s="5">
        <v>123.9</v>
      </c>
      <c r="R399" s="5">
        <v>1355</v>
      </c>
      <c r="S399" s="5">
        <v>258.5</v>
      </c>
      <c r="T399" s="5">
        <v>12</v>
      </c>
      <c r="U399" s="5">
        <v>5.9</v>
      </c>
      <c r="V399" s="5">
        <v>101.7</v>
      </c>
      <c r="W399" s="13">
        <v>10.8</v>
      </c>
      <c r="X399" s="13">
        <v>54.2</v>
      </c>
      <c r="Y399" s="5">
        <v>74.599999999999994</v>
      </c>
      <c r="Z399" s="5">
        <v>84.1</v>
      </c>
      <c r="AA399" s="1" t="s">
        <v>2346</v>
      </c>
      <c r="AB399" s="1" t="str">
        <f t="shared" si="6"/>
        <v>Leominster MB</v>
      </c>
    </row>
    <row r="400" spans="1:28" x14ac:dyDescent="0.3">
      <c r="A400" s="11" t="s">
        <v>1677</v>
      </c>
      <c r="B400" s="5">
        <v>1910</v>
      </c>
      <c r="C400" s="5">
        <v>83.5</v>
      </c>
      <c r="D400" s="5">
        <v>33</v>
      </c>
      <c r="E400" s="5">
        <v>6</v>
      </c>
      <c r="F400" s="5">
        <v>25</v>
      </c>
      <c r="G400" s="5">
        <v>2</v>
      </c>
      <c r="I400" s="5">
        <v>1648</v>
      </c>
      <c r="J400" s="5">
        <v>153.5</v>
      </c>
      <c r="K400" s="5">
        <v>54384</v>
      </c>
      <c r="L400" s="5">
        <v>29</v>
      </c>
      <c r="M400" s="5">
        <v>180.5</v>
      </c>
      <c r="N400" s="5">
        <v>712</v>
      </c>
      <c r="O400" s="5">
        <v>86.6</v>
      </c>
      <c r="P400" s="5">
        <v>517</v>
      </c>
      <c r="Q400" s="5">
        <v>47.6</v>
      </c>
      <c r="R400" s="5">
        <v>186</v>
      </c>
      <c r="S400" s="5">
        <v>37.299999999999997</v>
      </c>
      <c r="T400" s="5">
        <v>3</v>
      </c>
      <c r="U400" s="5">
        <v>1.3</v>
      </c>
      <c r="V400" s="5">
        <v>27.6</v>
      </c>
      <c r="W400" s="13">
        <v>4.0999999999999996</v>
      </c>
      <c r="X400" s="13">
        <v>19.8</v>
      </c>
      <c r="Y400" s="5">
        <v>10.199999999999999</v>
      </c>
      <c r="Z400" s="5">
        <v>32.4</v>
      </c>
      <c r="AA400" s="1" t="s">
        <v>2347</v>
      </c>
      <c r="AB400" s="1" t="str">
        <f t="shared" si="6"/>
        <v>Kington UD</v>
      </c>
    </row>
    <row r="401" spans="1:28" x14ac:dyDescent="0.3">
      <c r="A401" s="11" t="s">
        <v>1678</v>
      </c>
      <c r="B401" s="5">
        <v>6340</v>
      </c>
      <c r="C401" s="5">
        <v>102.5</v>
      </c>
      <c r="D401" s="5">
        <v>42.7</v>
      </c>
      <c r="E401" s="5">
        <v>15.7</v>
      </c>
      <c r="F401" s="5">
        <v>25</v>
      </c>
      <c r="G401" s="5">
        <v>2</v>
      </c>
      <c r="I401" s="5">
        <v>6250</v>
      </c>
      <c r="J401" s="5">
        <v>150</v>
      </c>
      <c r="K401" s="5">
        <v>266875</v>
      </c>
      <c r="L401" s="5">
        <v>23.5</v>
      </c>
      <c r="M401" s="5">
        <v>647.20000000000005</v>
      </c>
      <c r="N401" s="5">
        <v>2111</v>
      </c>
      <c r="O401" s="5">
        <v>346.2</v>
      </c>
      <c r="P401" s="5">
        <v>937</v>
      </c>
      <c r="Q401" s="5">
        <v>101</v>
      </c>
      <c r="R401" s="5">
        <v>1146</v>
      </c>
      <c r="S401" s="5">
        <v>237.4</v>
      </c>
      <c r="T401" s="5">
        <v>14</v>
      </c>
      <c r="U401" s="5">
        <v>6.9</v>
      </c>
      <c r="V401" s="5">
        <v>93.8</v>
      </c>
      <c r="W401" s="13">
        <v>13.9</v>
      </c>
      <c r="X401" s="13">
        <v>80.3</v>
      </c>
      <c r="Y401" s="13">
        <v>31.4</v>
      </c>
      <c r="Z401" s="13">
        <v>81.7</v>
      </c>
      <c r="AA401" s="1" t="s">
        <v>2347</v>
      </c>
      <c r="AB401" s="1" t="str">
        <f t="shared" si="6"/>
        <v>Ross-on-Wye UD</v>
      </c>
    </row>
    <row r="402" spans="1:28" x14ac:dyDescent="0.3">
      <c r="A402" s="11" t="s">
        <v>1679</v>
      </c>
      <c r="B402" s="5">
        <v>8730</v>
      </c>
      <c r="C402" s="5">
        <v>85.5</v>
      </c>
      <c r="D402" s="5">
        <v>38</v>
      </c>
      <c r="E402" s="5">
        <v>11.6</v>
      </c>
      <c r="F402" s="5">
        <v>25</v>
      </c>
      <c r="G402" s="5">
        <v>1.4</v>
      </c>
      <c r="H402" s="5">
        <v>38.6</v>
      </c>
      <c r="I402" s="5">
        <v>5814</v>
      </c>
      <c r="J402" s="5">
        <v>178.4</v>
      </c>
      <c r="K402" s="5">
        <v>224161</v>
      </c>
      <c r="L402" s="5">
        <v>46.1</v>
      </c>
      <c r="M402" s="5">
        <v>634.9</v>
      </c>
      <c r="N402" s="5">
        <v>3140</v>
      </c>
      <c r="O402" s="5">
        <v>454.3</v>
      </c>
      <c r="P402" s="5">
        <v>1353</v>
      </c>
      <c r="Q402" s="5">
        <v>136</v>
      </c>
      <c r="R402" s="5">
        <v>1740</v>
      </c>
      <c r="S402" s="5">
        <v>302.8</v>
      </c>
      <c r="T402" s="5">
        <v>33</v>
      </c>
      <c r="U402" s="5">
        <v>14.7</v>
      </c>
      <c r="V402" s="5">
        <v>30.8</v>
      </c>
      <c r="W402" s="13">
        <v>3.6</v>
      </c>
      <c r="X402" s="13">
        <v>56.8</v>
      </c>
      <c r="Y402" s="13">
        <v>14.6</v>
      </c>
      <c r="Z402" s="5">
        <v>74.7</v>
      </c>
      <c r="AA402" s="1" t="s">
        <v>2348</v>
      </c>
      <c r="AB402" s="1" t="str">
        <f t="shared" si="6"/>
        <v>Bromyard RD</v>
      </c>
    </row>
    <row r="403" spans="1:28" x14ac:dyDescent="0.3">
      <c r="A403" s="11" t="s">
        <v>1680</v>
      </c>
      <c r="B403" s="5">
        <v>7270</v>
      </c>
      <c r="C403" s="5">
        <v>75.5</v>
      </c>
      <c r="D403" s="5">
        <v>30.5</v>
      </c>
      <c r="E403" s="5">
        <v>4.3</v>
      </c>
      <c r="F403" s="5">
        <v>25</v>
      </c>
      <c r="G403" s="5">
        <v>1.2</v>
      </c>
      <c r="H403" s="5">
        <v>30.8</v>
      </c>
      <c r="I403" s="5">
        <v>4450</v>
      </c>
      <c r="J403" s="5">
        <v>180.8</v>
      </c>
      <c r="K403" s="5">
        <v>137212</v>
      </c>
      <c r="L403" s="5">
        <v>51.8</v>
      </c>
      <c r="M403" s="5">
        <v>476.3</v>
      </c>
      <c r="N403" s="5">
        <v>2660</v>
      </c>
      <c r="O403" s="5">
        <v>361.8</v>
      </c>
      <c r="P403" s="5">
        <v>1230</v>
      </c>
      <c r="Q403" s="5">
        <v>125.9</v>
      </c>
      <c r="R403" s="5">
        <v>1406</v>
      </c>
      <c r="S403" s="5">
        <v>226.7</v>
      </c>
      <c r="T403" s="5">
        <v>18</v>
      </c>
      <c r="U403" s="5">
        <v>8.8000000000000007</v>
      </c>
      <c r="V403" s="5">
        <v>9.4</v>
      </c>
      <c r="W403" s="13">
        <v>0.3</v>
      </c>
      <c r="X403" s="13">
        <v>31.1</v>
      </c>
      <c r="Y403" s="13">
        <v>12.3</v>
      </c>
      <c r="Z403" s="5">
        <v>61.3</v>
      </c>
      <c r="AA403" s="1" t="s">
        <v>2348</v>
      </c>
      <c r="AB403" s="1" t="str">
        <f t="shared" si="6"/>
        <v>Dore and Bredwardine RD</v>
      </c>
    </row>
    <row r="404" spans="1:28" x14ac:dyDescent="0.3">
      <c r="A404" s="11" t="s">
        <v>1675</v>
      </c>
      <c r="B404" s="5">
        <v>18870</v>
      </c>
      <c r="C404" s="5">
        <v>77.5</v>
      </c>
      <c r="D404" s="5">
        <v>31</v>
      </c>
      <c r="E404" s="5">
        <v>4.4000000000000004</v>
      </c>
      <c r="F404" s="5">
        <v>25</v>
      </c>
      <c r="G404" s="5">
        <v>1.6</v>
      </c>
      <c r="H404" s="5">
        <v>31.4</v>
      </c>
      <c r="I404" s="5">
        <v>15900</v>
      </c>
      <c r="J404" s="5">
        <v>154.4</v>
      </c>
      <c r="K404" s="5">
        <v>498688</v>
      </c>
      <c r="L404" s="5">
        <v>38.5</v>
      </c>
      <c r="M404" s="5">
        <v>1526.8</v>
      </c>
      <c r="N404" s="5">
        <v>5728</v>
      </c>
      <c r="O404" s="5">
        <v>1051.8</v>
      </c>
      <c r="P404" s="5">
        <v>1758</v>
      </c>
      <c r="Q404" s="5">
        <v>179.6</v>
      </c>
      <c r="R404" s="5">
        <v>3850</v>
      </c>
      <c r="S404" s="5">
        <v>796.8</v>
      </c>
      <c r="T404" s="5">
        <v>111</v>
      </c>
      <c r="U404" s="5">
        <v>55.7</v>
      </c>
      <c r="V404" s="5">
        <v>21.5</v>
      </c>
      <c r="W404" s="13">
        <v>1</v>
      </c>
      <c r="X404" s="13">
        <v>108.5</v>
      </c>
      <c r="Y404" s="13">
        <v>102.7</v>
      </c>
      <c r="Z404" s="5">
        <v>241.4</v>
      </c>
      <c r="AA404" s="1" t="s">
        <v>2348</v>
      </c>
      <c r="AB404" s="1" t="str">
        <f t="shared" si="6"/>
        <v>Hereford RD</v>
      </c>
    </row>
    <row r="405" spans="1:28" x14ac:dyDescent="0.3">
      <c r="A405" s="11" t="s">
        <v>1677</v>
      </c>
      <c r="B405" s="5">
        <v>3980</v>
      </c>
      <c r="C405" s="5">
        <v>68.5</v>
      </c>
      <c r="D405" s="5">
        <v>29</v>
      </c>
      <c r="E405" s="5">
        <v>2.2000000000000002</v>
      </c>
      <c r="F405" s="5">
        <v>25</v>
      </c>
      <c r="G405" s="5">
        <v>1.8</v>
      </c>
      <c r="H405" s="5">
        <v>39.4</v>
      </c>
      <c r="I405" s="5">
        <v>2550</v>
      </c>
      <c r="J405" s="5">
        <v>185.6</v>
      </c>
      <c r="K405" s="5">
        <v>74915</v>
      </c>
      <c r="L405" s="5">
        <v>46</v>
      </c>
      <c r="M405" s="5">
        <v>286.60000000000002</v>
      </c>
      <c r="N405" s="5">
        <v>1585</v>
      </c>
      <c r="O405" s="5">
        <v>206.7</v>
      </c>
      <c r="P405" s="5">
        <v>813</v>
      </c>
      <c r="Q405" s="5">
        <v>75.400000000000006</v>
      </c>
      <c r="R405" s="5">
        <v>753</v>
      </c>
      <c r="S405" s="5">
        <v>122.5</v>
      </c>
      <c r="T405" s="5">
        <v>19</v>
      </c>
      <c r="U405" s="5">
        <v>8.6999999999999993</v>
      </c>
      <c r="V405" s="5">
        <v>6.1</v>
      </c>
      <c r="W405" s="13" t="s">
        <v>1300</v>
      </c>
      <c r="X405" s="13">
        <v>19.399999999999999</v>
      </c>
      <c r="Y405" s="13">
        <v>25.4</v>
      </c>
      <c r="Z405" s="5">
        <v>29</v>
      </c>
      <c r="AA405" s="1" t="s">
        <v>2348</v>
      </c>
      <c r="AB405" s="1" t="str">
        <f t="shared" si="6"/>
        <v>Kington RD</v>
      </c>
    </row>
    <row r="406" spans="1:28" x14ac:dyDescent="0.3">
      <c r="A406" s="11" t="s">
        <v>1681</v>
      </c>
      <c r="B406" s="5">
        <v>11370</v>
      </c>
      <c r="C406" s="5">
        <v>82.5</v>
      </c>
      <c r="D406" s="5">
        <v>34</v>
      </c>
      <c r="E406" s="5">
        <v>7.4</v>
      </c>
      <c r="F406" s="5">
        <v>25</v>
      </c>
      <c r="G406" s="5">
        <v>1.6</v>
      </c>
      <c r="H406" s="5">
        <v>35.200000000000003</v>
      </c>
      <c r="I406" s="5">
        <v>9250</v>
      </c>
      <c r="J406" s="5">
        <v>178.9</v>
      </c>
      <c r="K406" s="5">
        <v>325618</v>
      </c>
      <c r="L406" s="5">
        <v>33.9</v>
      </c>
      <c r="M406" s="5">
        <v>1007</v>
      </c>
      <c r="N406" s="5">
        <v>4141</v>
      </c>
      <c r="O406" s="5">
        <v>683.2</v>
      </c>
      <c r="P406" s="5">
        <v>1689</v>
      </c>
      <c r="Q406" s="5">
        <v>175.7</v>
      </c>
      <c r="R406" s="5">
        <v>2343</v>
      </c>
      <c r="S406" s="5">
        <v>454.1</v>
      </c>
      <c r="T406" s="5">
        <v>107</v>
      </c>
      <c r="U406" s="5">
        <v>53.3</v>
      </c>
      <c r="V406" s="5">
        <v>70.099999999999994</v>
      </c>
      <c r="W406" s="13">
        <v>7.8</v>
      </c>
      <c r="X406" s="13">
        <v>85.8</v>
      </c>
      <c r="Y406" s="13">
        <v>65.7</v>
      </c>
      <c r="Z406" s="13">
        <v>94.4</v>
      </c>
      <c r="AA406" s="1" t="s">
        <v>2348</v>
      </c>
      <c r="AB406" s="1" t="str">
        <f t="shared" si="6"/>
        <v>Ledbury RD</v>
      </c>
    </row>
    <row r="407" spans="1:28" x14ac:dyDescent="0.3">
      <c r="A407" s="11" t="s">
        <v>1682</v>
      </c>
      <c r="B407" s="5">
        <v>9800</v>
      </c>
      <c r="C407" s="5">
        <v>87.5</v>
      </c>
      <c r="D407" s="5">
        <v>32</v>
      </c>
      <c r="E407" s="5">
        <v>5.5</v>
      </c>
      <c r="F407" s="5">
        <v>25</v>
      </c>
      <c r="G407" s="5">
        <v>1.5</v>
      </c>
      <c r="H407" s="5">
        <v>32.6</v>
      </c>
      <c r="I407" s="5">
        <v>7326</v>
      </c>
      <c r="J407" s="5">
        <v>187.3</v>
      </c>
      <c r="K407" s="5">
        <v>239158</v>
      </c>
      <c r="L407" s="5">
        <v>46.1</v>
      </c>
      <c r="M407" s="5">
        <v>783.7</v>
      </c>
      <c r="N407" s="5">
        <v>3626</v>
      </c>
      <c r="O407" s="5">
        <v>518.70000000000005</v>
      </c>
      <c r="P407" s="5">
        <v>1654</v>
      </c>
      <c r="Q407" s="5">
        <v>164.2</v>
      </c>
      <c r="R407" s="5">
        <v>1929</v>
      </c>
      <c r="S407" s="5">
        <v>334.1</v>
      </c>
      <c r="T407" s="5">
        <v>41</v>
      </c>
      <c r="U407" s="5">
        <v>20.399999999999999</v>
      </c>
      <c r="V407" s="5">
        <v>11.2</v>
      </c>
      <c r="W407" s="13" t="s">
        <v>1300</v>
      </c>
      <c r="X407" s="13">
        <v>35.9</v>
      </c>
      <c r="Y407" s="13">
        <v>31.7</v>
      </c>
      <c r="Z407" s="13">
        <v>186.3</v>
      </c>
      <c r="AA407" s="1" t="s">
        <v>2348</v>
      </c>
      <c r="AB407" s="1" t="str">
        <f t="shared" si="6"/>
        <v>Leominster and Wigmore  RD</v>
      </c>
    </row>
    <row r="408" spans="1:28" x14ac:dyDescent="0.3">
      <c r="A408" s="11" t="s">
        <v>1683</v>
      </c>
      <c r="B408" s="5">
        <v>11340</v>
      </c>
      <c r="C408" s="5">
        <v>73.5</v>
      </c>
      <c r="D408" s="5">
        <v>34</v>
      </c>
      <c r="E408" s="5">
        <v>7.8</v>
      </c>
      <c r="F408" s="5">
        <v>25</v>
      </c>
      <c r="G408" s="5">
        <v>1.2</v>
      </c>
      <c r="H408" s="5">
        <v>34.4</v>
      </c>
      <c r="I408" s="5">
        <v>8124</v>
      </c>
      <c r="J408" s="5">
        <v>210.4</v>
      </c>
      <c r="K408" s="5">
        <v>279183</v>
      </c>
      <c r="L408" s="5">
        <v>44.9</v>
      </c>
      <c r="M408" s="5">
        <v>840.7</v>
      </c>
      <c r="N408" s="5">
        <v>4185</v>
      </c>
      <c r="O408" s="5">
        <v>675.9</v>
      </c>
      <c r="P408" s="5">
        <v>1790</v>
      </c>
      <c r="Q408" s="5">
        <v>184.8</v>
      </c>
      <c r="R408" s="5">
        <v>2316</v>
      </c>
      <c r="S408" s="5">
        <v>451.7</v>
      </c>
      <c r="T408" s="5">
        <v>76</v>
      </c>
      <c r="U408" s="5">
        <v>39.200000000000003</v>
      </c>
      <c r="V408" s="5">
        <v>12.4</v>
      </c>
      <c r="W408" s="13">
        <v>0.5</v>
      </c>
      <c r="X408" s="13">
        <v>69.099999999999994</v>
      </c>
      <c r="Y408" s="13">
        <v>6.5</v>
      </c>
      <c r="Z408" s="13">
        <v>76.3</v>
      </c>
      <c r="AA408" s="1" t="s">
        <v>2348</v>
      </c>
      <c r="AB408" s="1" t="str">
        <f t="shared" si="6"/>
        <v>Ross and Whitchurch RD</v>
      </c>
    </row>
    <row r="409" spans="1:28" x14ac:dyDescent="0.3">
      <c r="A409" s="11" t="s">
        <v>1684</v>
      </c>
      <c r="B409" s="5">
        <v>5760</v>
      </c>
      <c r="C409" s="5">
        <v>72.5</v>
      </c>
      <c r="D409" s="5">
        <v>30</v>
      </c>
      <c r="E409" s="5">
        <v>3.6</v>
      </c>
      <c r="F409" s="5">
        <v>25</v>
      </c>
      <c r="G409" s="5">
        <v>1.4</v>
      </c>
      <c r="H409" s="5">
        <v>30.2</v>
      </c>
      <c r="I409" s="5">
        <v>3810</v>
      </c>
      <c r="J409" s="5">
        <v>245.1</v>
      </c>
      <c r="K409" s="5">
        <v>114902</v>
      </c>
      <c r="L409" s="5">
        <v>48.5</v>
      </c>
      <c r="M409" s="5">
        <v>397.5</v>
      </c>
      <c r="N409" s="5">
        <v>2119</v>
      </c>
      <c r="O409" s="5">
        <v>314.3</v>
      </c>
      <c r="P409" s="5">
        <v>862</v>
      </c>
      <c r="Q409" s="5">
        <v>80.2</v>
      </c>
      <c r="R409" s="5">
        <v>1231</v>
      </c>
      <c r="S409" s="5">
        <v>221.3</v>
      </c>
      <c r="T409" s="5">
        <v>25</v>
      </c>
      <c r="U409" s="5">
        <v>12.6</v>
      </c>
      <c r="V409" s="5">
        <v>8.8000000000000007</v>
      </c>
      <c r="W409" s="13">
        <v>1.1000000000000001</v>
      </c>
      <c r="X409" s="13">
        <v>21</v>
      </c>
      <c r="Y409" s="13">
        <v>6.3</v>
      </c>
      <c r="Z409" s="13">
        <v>46.1</v>
      </c>
      <c r="AA409" s="1" t="s">
        <v>2348</v>
      </c>
      <c r="AB409" s="1" t="str">
        <f t="shared" si="6"/>
        <v>Weobley RD</v>
      </c>
    </row>
    <row r="410" spans="1:28" x14ac:dyDescent="0.3">
      <c r="A410" s="11" t="s">
        <v>1685</v>
      </c>
      <c r="W410" s="13"/>
    </row>
    <row r="411" spans="1:28" x14ac:dyDescent="0.3">
      <c r="A411" s="11" t="s">
        <v>1362</v>
      </c>
      <c r="C411" s="5">
        <v>52.4</v>
      </c>
      <c r="D411" s="5">
        <v>24.9</v>
      </c>
      <c r="I411" s="5">
        <v>1449373</v>
      </c>
      <c r="J411" s="5">
        <v>142.30000000000001</v>
      </c>
      <c r="K411" s="5">
        <v>36089388</v>
      </c>
      <c r="L411" s="5" t="s">
        <v>1300</v>
      </c>
      <c r="W411" s="13"/>
    </row>
    <row r="412" spans="1:28" x14ac:dyDescent="0.3">
      <c r="A412" s="11" t="s">
        <v>1363</v>
      </c>
      <c r="B412" s="5">
        <v>940630</v>
      </c>
      <c r="H412" s="5">
        <v>41.8</v>
      </c>
      <c r="I412" s="5">
        <v>1449410</v>
      </c>
      <c r="J412" s="5">
        <v>142.30000000000001</v>
      </c>
      <c r="K412" s="5">
        <v>60591985</v>
      </c>
      <c r="M412" s="5">
        <v>147751.9</v>
      </c>
      <c r="N412" s="5">
        <v>305770</v>
      </c>
      <c r="O412" s="5">
        <v>77897.2</v>
      </c>
      <c r="P412" s="5">
        <v>27668</v>
      </c>
      <c r="Q412" s="5">
        <v>3464.2</v>
      </c>
      <c r="R412" s="5">
        <v>252986</v>
      </c>
      <c r="S412" s="5">
        <v>61860.3</v>
      </c>
      <c r="T412" s="5">
        <v>24046</v>
      </c>
      <c r="U412" s="5">
        <v>12384</v>
      </c>
      <c r="V412" s="5">
        <v>11573.4</v>
      </c>
      <c r="W412" s="13">
        <v>5343.3</v>
      </c>
      <c r="X412" s="13">
        <v>11142.2</v>
      </c>
      <c r="Y412" s="5">
        <v>25131.9</v>
      </c>
      <c r="Z412" s="5">
        <v>16663.900000000001</v>
      </c>
    </row>
    <row r="413" spans="1:28" x14ac:dyDescent="0.3">
      <c r="A413" s="11" t="s">
        <v>1597</v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8" x14ac:dyDescent="0.3">
      <c r="A414" s="11" t="s">
        <v>1686</v>
      </c>
      <c r="B414" s="5">
        <v>70640</v>
      </c>
      <c r="C414" s="5">
        <v>93</v>
      </c>
      <c r="D414" s="5">
        <v>44.5</v>
      </c>
      <c r="E414" s="5">
        <v>12.6</v>
      </c>
      <c r="F414" s="5">
        <v>28.7</v>
      </c>
      <c r="G414" s="5">
        <v>3.2</v>
      </c>
      <c r="I414" s="5">
        <v>124500</v>
      </c>
      <c r="J414" s="5">
        <v>150</v>
      </c>
      <c r="K414" s="5">
        <v>5540250</v>
      </c>
      <c r="L414" s="5" t="s">
        <v>1300</v>
      </c>
      <c r="M414" s="5">
        <v>12518.7</v>
      </c>
      <c r="N414" s="5">
        <v>23062</v>
      </c>
      <c r="O414" s="5">
        <v>5574.6</v>
      </c>
      <c r="P414" s="5">
        <v>1531</v>
      </c>
      <c r="Q414" s="5">
        <v>197.6</v>
      </c>
      <c r="R414" s="5">
        <v>20547</v>
      </c>
      <c r="S414" s="5">
        <v>4914.7</v>
      </c>
      <c r="T414" s="5">
        <v>971</v>
      </c>
      <c r="U414" s="5">
        <v>460.8</v>
      </c>
      <c r="V414" s="5">
        <v>803.6</v>
      </c>
      <c r="W414" s="13">
        <v>735.3</v>
      </c>
      <c r="X414" s="13">
        <v>1227.4000000000001</v>
      </c>
      <c r="Y414" s="5">
        <v>2872.3</v>
      </c>
      <c r="Z414" s="5">
        <v>1305.5</v>
      </c>
      <c r="AA414" s="1" t="s">
        <v>2346</v>
      </c>
      <c r="AB414" s="1" t="str">
        <f t="shared" si="6"/>
        <v>Hemel Hempstead MB</v>
      </c>
    </row>
    <row r="415" spans="1:28" x14ac:dyDescent="0.3">
      <c r="A415" s="11" t="s">
        <v>1687</v>
      </c>
      <c r="B415" s="5">
        <v>21060</v>
      </c>
      <c r="C415" s="5">
        <v>91.5</v>
      </c>
      <c r="D415" s="5">
        <v>44.8</v>
      </c>
      <c r="E415" s="5">
        <v>16.100000000000001</v>
      </c>
      <c r="F415" s="5">
        <v>28.7</v>
      </c>
      <c r="G415" s="5" t="s">
        <v>1300</v>
      </c>
      <c r="I415" s="5">
        <v>30850</v>
      </c>
      <c r="J415" s="5">
        <v>134.4</v>
      </c>
      <c r="K415" s="5">
        <v>1382080</v>
      </c>
      <c r="L415" s="5" t="s">
        <v>1300</v>
      </c>
      <c r="M415" s="5">
        <v>3111</v>
      </c>
      <c r="N415" s="5">
        <v>6957</v>
      </c>
      <c r="O415" s="5">
        <v>1537.8</v>
      </c>
      <c r="P415" s="5">
        <v>1569</v>
      </c>
      <c r="Q415" s="5">
        <v>194.4</v>
      </c>
      <c r="R415" s="5">
        <v>5092</v>
      </c>
      <c r="S415" s="5">
        <v>1207.3</v>
      </c>
      <c r="T415" s="5">
        <v>287</v>
      </c>
      <c r="U415" s="5">
        <v>134.19999999999999</v>
      </c>
      <c r="V415" s="5">
        <v>224</v>
      </c>
      <c r="W415" s="13">
        <v>113.5</v>
      </c>
      <c r="X415" s="13">
        <v>215</v>
      </c>
      <c r="Y415" s="5">
        <v>521.4</v>
      </c>
      <c r="Z415" s="5">
        <v>499.3</v>
      </c>
      <c r="AA415" s="1" t="s">
        <v>2346</v>
      </c>
      <c r="AB415" s="1" t="str">
        <f t="shared" si="6"/>
        <v>Hertford MB</v>
      </c>
    </row>
    <row r="416" spans="1:28" x14ac:dyDescent="0.3">
      <c r="A416" s="11" t="s">
        <v>1688</v>
      </c>
      <c r="B416" s="5">
        <v>53020</v>
      </c>
      <c r="C416" s="5">
        <v>95.5</v>
      </c>
      <c r="D416" s="5">
        <v>44.5</v>
      </c>
      <c r="E416" s="5">
        <v>13.2</v>
      </c>
      <c r="F416" s="5">
        <v>27.5</v>
      </c>
      <c r="G416" s="5">
        <v>3.8</v>
      </c>
      <c r="I416" s="5">
        <v>82500</v>
      </c>
      <c r="J416" s="5">
        <v>142.1</v>
      </c>
      <c r="K416" s="5">
        <v>3671250</v>
      </c>
      <c r="L416" s="5" t="s">
        <v>1300</v>
      </c>
      <c r="M416" s="5">
        <v>8673.2000000000007</v>
      </c>
      <c r="N416" s="5">
        <v>17543</v>
      </c>
      <c r="O416" s="5">
        <v>4456.8999999999996</v>
      </c>
      <c r="P416" s="5">
        <v>2277</v>
      </c>
      <c r="Q416" s="5">
        <v>285.8</v>
      </c>
      <c r="R416" s="5">
        <v>13773</v>
      </c>
      <c r="S416" s="5">
        <v>3458.1</v>
      </c>
      <c r="T416" s="5">
        <v>1430</v>
      </c>
      <c r="U416" s="5">
        <v>708.2</v>
      </c>
      <c r="V416" s="5">
        <v>1219.3</v>
      </c>
      <c r="W416" s="13">
        <v>466.1</v>
      </c>
      <c r="X416" s="13">
        <v>606.79999999999995</v>
      </c>
      <c r="Y416" s="5">
        <v>899.5</v>
      </c>
      <c r="Z416" s="5">
        <v>1024.5999999999999</v>
      </c>
      <c r="AA416" s="1" t="s">
        <v>2346</v>
      </c>
      <c r="AB416" s="1" t="str">
        <f t="shared" si="6"/>
        <v>St.Albans MB</v>
      </c>
    </row>
    <row r="417" spans="1:28" x14ac:dyDescent="0.3">
      <c r="A417" s="11" t="s">
        <v>1689</v>
      </c>
      <c r="B417" s="5">
        <v>77690</v>
      </c>
      <c r="C417" s="5">
        <v>92</v>
      </c>
      <c r="D417" s="5">
        <v>43.9</v>
      </c>
      <c r="E417" s="5">
        <v>13.2</v>
      </c>
      <c r="F417" s="5">
        <v>27.5</v>
      </c>
      <c r="G417" s="5">
        <v>3.2</v>
      </c>
      <c r="I417" s="5">
        <v>150300</v>
      </c>
      <c r="J417" s="5">
        <v>130.1</v>
      </c>
      <c r="K417" s="5">
        <v>6598170</v>
      </c>
      <c r="L417" s="5" t="s">
        <v>1300</v>
      </c>
      <c r="M417" s="5">
        <v>15462.3</v>
      </c>
      <c r="N417" s="5">
        <v>26627</v>
      </c>
      <c r="O417" s="5">
        <v>6422.9</v>
      </c>
      <c r="P417" s="5">
        <v>3379</v>
      </c>
      <c r="Q417" s="5">
        <v>454.5</v>
      </c>
      <c r="R417" s="5">
        <v>21402</v>
      </c>
      <c r="S417" s="5">
        <v>5055.8</v>
      </c>
      <c r="T417" s="5">
        <v>1829</v>
      </c>
      <c r="U417" s="5">
        <v>907.6</v>
      </c>
      <c r="V417" s="5">
        <v>2306</v>
      </c>
      <c r="W417" s="13">
        <v>1200.9000000000001</v>
      </c>
      <c r="X417" s="13">
        <v>1228.0999999999999</v>
      </c>
      <c r="Y417" s="13">
        <v>2874</v>
      </c>
      <c r="Z417" s="13">
        <v>1430.3</v>
      </c>
      <c r="AA417" s="1" t="s">
        <v>2346</v>
      </c>
      <c r="AB417" s="1" t="str">
        <f t="shared" si="6"/>
        <v>Watford MB</v>
      </c>
    </row>
    <row r="418" spans="1:28" x14ac:dyDescent="0.3">
      <c r="A418" s="11" t="s">
        <v>1690</v>
      </c>
      <c r="B418" s="5">
        <v>6250</v>
      </c>
      <c r="C418" s="5">
        <v>95</v>
      </c>
      <c r="D418" s="5">
        <v>41.4</v>
      </c>
      <c r="E418" s="5">
        <v>12.7</v>
      </c>
      <c r="F418" s="5">
        <v>28.7</v>
      </c>
      <c r="G418" s="5" t="s">
        <v>1300</v>
      </c>
      <c r="I418" s="5">
        <v>10030</v>
      </c>
      <c r="J418" s="5">
        <v>177.1</v>
      </c>
      <c r="K418" s="5">
        <v>415242</v>
      </c>
      <c r="L418" s="5" t="s">
        <v>1300</v>
      </c>
      <c r="M418" s="5">
        <v>980.9</v>
      </c>
      <c r="N418" s="5">
        <v>2123</v>
      </c>
      <c r="O418" s="5">
        <v>487.4</v>
      </c>
      <c r="P418" s="5">
        <v>194</v>
      </c>
      <c r="Q418" s="5">
        <v>26.4</v>
      </c>
      <c r="R418" s="5">
        <v>1861</v>
      </c>
      <c r="S418" s="5">
        <v>431.2</v>
      </c>
      <c r="T418" s="5">
        <v>68</v>
      </c>
      <c r="U418" s="5">
        <v>29.7</v>
      </c>
      <c r="V418" s="5">
        <v>61.8</v>
      </c>
      <c r="W418" s="13">
        <v>19.399999999999999</v>
      </c>
      <c r="X418" s="13">
        <v>68</v>
      </c>
      <c r="Y418" s="13">
        <v>231</v>
      </c>
      <c r="Z418" s="13">
        <v>113.3</v>
      </c>
      <c r="AA418" s="1" t="s">
        <v>2347</v>
      </c>
      <c r="AB418" s="1" t="str">
        <f t="shared" si="6"/>
        <v>Baldock UD</v>
      </c>
    </row>
    <row r="419" spans="1:28" x14ac:dyDescent="0.3">
      <c r="A419" s="11" t="s">
        <v>1691</v>
      </c>
      <c r="B419" s="5">
        <v>15920</v>
      </c>
      <c r="C419" s="5">
        <v>85</v>
      </c>
      <c r="D419" s="5">
        <v>39.6</v>
      </c>
      <c r="E419" s="5">
        <v>10.9</v>
      </c>
      <c r="F419" s="5">
        <v>28.7</v>
      </c>
      <c r="G419" s="5" t="s">
        <v>1300</v>
      </c>
      <c r="I419" s="5">
        <v>22845</v>
      </c>
      <c r="J419" s="5">
        <v>168.8</v>
      </c>
      <c r="K419" s="5">
        <v>904662</v>
      </c>
      <c r="L419" s="5" t="s">
        <v>1300</v>
      </c>
      <c r="M419" s="5">
        <v>2385.9</v>
      </c>
      <c r="N419" s="5">
        <v>5310</v>
      </c>
      <c r="O419" s="5">
        <v>1443.7</v>
      </c>
      <c r="P419" s="5">
        <v>782</v>
      </c>
      <c r="Q419" s="5">
        <v>95.2</v>
      </c>
      <c r="R419" s="5">
        <v>3695</v>
      </c>
      <c r="S419" s="5">
        <v>921.5</v>
      </c>
      <c r="T419" s="5">
        <v>832</v>
      </c>
      <c r="U419" s="5">
        <v>426.8</v>
      </c>
      <c r="V419" s="5">
        <v>243.5</v>
      </c>
      <c r="W419" s="13">
        <v>113.9</v>
      </c>
      <c r="X419" s="13">
        <v>124</v>
      </c>
      <c r="Y419" s="5">
        <v>204.8</v>
      </c>
      <c r="Z419" s="5">
        <v>256</v>
      </c>
      <c r="AA419" s="1" t="s">
        <v>2347</v>
      </c>
      <c r="AB419" s="1" t="str">
        <f t="shared" si="6"/>
        <v>Berkhamsted UD</v>
      </c>
    </row>
    <row r="420" spans="1:28" x14ac:dyDescent="0.3">
      <c r="A420" s="11" t="s">
        <v>1692</v>
      </c>
      <c r="B420" s="5">
        <v>22130</v>
      </c>
      <c r="C420" s="5">
        <v>93</v>
      </c>
      <c r="D420" s="5">
        <v>43.5</v>
      </c>
      <c r="E420" s="5">
        <v>14.8</v>
      </c>
      <c r="F420" s="5">
        <v>28.7</v>
      </c>
      <c r="G420" s="5" t="s">
        <v>1300</v>
      </c>
      <c r="I420" s="5">
        <v>30130</v>
      </c>
      <c r="J420" s="5">
        <v>150</v>
      </c>
      <c r="K420" s="5">
        <v>1310655</v>
      </c>
      <c r="L420" s="5" t="s">
        <v>1300</v>
      </c>
      <c r="M420" s="5">
        <v>3096.9</v>
      </c>
      <c r="N420" s="5">
        <v>7096</v>
      </c>
      <c r="O420" s="5">
        <v>1768.4</v>
      </c>
      <c r="P420" s="5">
        <v>1189</v>
      </c>
      <c r="Q420" s="5">
        <v>145.19999999999999</v>
      </c>
      <c r="R420" s="5">
        <v>5296</v>
      </c>
      <c r="S420" s="5">
        <v>1339.3</v>
      </c>
      <c r="T420" s="5">
        <v>609</v>
      </c>
      <c r="U420" s="5">
        <v>283.39999999999998</v>
      </c>
      <c r="V420" s="5">
        <v>368.7</v>
      </c>
      <c r="W420" s="13">
        <v>77.8</v>
      </c>
      <c r="X420" s="13">
        <v>212.6</v>
      </c>
      <c r="Y420" s="5">
        <v>317.89999999999998</v>
      </c>
      <c r="Z420" s="5">
        <v>351.5</v>
      </c>
      <c r="AA420" s="1" t="s">
        <v>2347</v>
      </c>
      <c r="AB420" s="1" t="str">
        <f t="shared" si="6"/>
        <v>Bishop's Stortford UD</v>
      </c>
    </row>
    <row r="421" spans="1:28" x14ac:dyDescent="0.3">
      <c r="A421" s="11" t="s">
        <v>1693</v>
      </c>
      <c r="B421" s="5">
        <v>24690</v>
      </c>
      <c r="C421" s="5">
        <v>90</v>
      </c>
      <c r="D421" s="5">
        <v>41.8</v>
      </c>
      <c r="E421" s="5">
        <v>8.5</v>
      </c>
      <c r="F421" s="5">
        <v>26</v>
      </c>
      <c r="G421" s="5">
        <v>7.3</v>
      </c>
      <c r="I421" s="5">
        <v>38000</v>
      </c>
      <c r="J421" s="5">
        <v>151.69999999999999</v>
      </c>
      <c r="K421" s="5">
        <v>1588400</v>
      </c>
      <c r="L421" s="5" t="s">
        <v>1300</v>
      </c>
      <c r="M421" s="5">
        <v>3951.8</v>
      </c>
      <c r="N421" s="5">
        <v>7986</v>
      </c>
      <c r="O421" s="5">
        <v>2193.1999999999998</v>
      </c>
      <c r="P421" s="5">
        <v>528</v>
      </c>
      <c r="Q421" s="5">
        <v>69.7</v>
      </c>
      <c r="R421" s="5">
        <v>6117</v>
      </c>
      <c r="S421" s="5">
        <v>1602.7</v>
      </c>
      <c r="T421" s="5">
        <v>906</v>
      </c>
      <c r="U421" s="5">
        <v>456.2</v>
      </c>
      <c r="V421" s="5">
        <v>109.1</v>
      </c>
      <c r="W421" s="13">
        <v>35.5</v>
      </c>
      <c r="X421" s="13">
        <v>299.39999999999998</v>
      </c>
      <c r="Y421" s="5">
        <v>722.9</v>
      </c>
      <c r="Z421" s="5">
        <v>591.70000000000005</v>
      </c>
      <c r="AA421" s="1" t="s">
        <v>2347</v>
      </c>
      <c r="AB421" s="1" t="str">
        <f t="shared" si="6"/>
        <v>Bushey UD</v>
      </c>
    </row>
    <row r="422" spans="1:28" x14ac:dyDescent="0.3">
      <c r="A422" s="11" t="s">
        <v>1694</v>
      </c>
      <c r="B422" s="5">
        <v>45540</v>
      </c>
      <c r="C422" s="5">
        <v>97.4</v>
      </c>
      <c r="D422" s="5">
        <v>45.6</v>
      </c>
      <c r="E422" s="5">
        <v>15.6</v>
      </c>
      <c r="F422" s="5">
        <v>24.9</v>
      </c>
      <c r="G422" s="5">
        <v>5.0999999999999996</v>
      </c>
      <c r="I422" s="5">
        <v>57416</v>
      </c>
      <c r="J422" s="5">
        <v>144.6</v>
      </c>
      <c r="K422" s="5">
        <v>2618170</v>
      </c>
      <c r="L422" s="5">
        <v>5.4</v>
      </c>
      <c r="M422" s="5">
        <v>5737.4</v>
      </c>
      <c r="N422" s="5">
        <v>14803</v>
      </c>
      <c r="O422" s="5">
        <v>3370.6</v>
      </c>
      <c r="P422" s="5">
        <v>1469</v>
      </c>
      <c r="Q422" s="5">
        <v>185.7</v>
      </c>
      <c r="R422" s="5">
        <v>13137</v>
      </c>
      <c r="S422" s="5">
        <v>3095.3</v>
      </c>
      <c r="T422" s="5">
        <v>194</v>
      </c>
      <c r="U422" s="5">
        <v>89.3</v>
      </c>
      <c r="V422" s="5">
        <v>533.70000000000005</v>
      </c>
      <c r="W422" s="13">
        <v>150.69999999999999</v>
      </c>
      <c r="X422" s="13">
        <v>616.5</v>
      </c>
      <c r="Y422" s="5">
        <v>483</v>
      </c>
      <c r="Z422" s="5">
        <v>582.9</v>
      </c>
      <c r="AA422" s="1" t="s">
        <v>2347</v>
      </c>
      <c r="AB422" s="1" t="str">
        <f t="shared" si="6"/>
        <v>Cheshunt UD</v>
      </c>
    </row>
    <row r="423" spans="1:28" x14ac:dyDescent="0.3">
      <c r="A423" s="11" t="s">
        <v>1695</v>
      </c>
      <c r="B423" s="5">
        <v>8440</v>
      </c>
      <c r="C423" s="5">
        <v>85.5</v>
      </c>
      <c r="D423" s="5">
        <v>41</v>
      </c>
      <c r="E423" s="5">
        <v>9.1</v>
      </c>
      <c r="F423" s="5">
        <v>28.7</v>
      </c>
      <c r="G423" s="5">
        <v>3.2</v>
      </c>
      <c r="I423" s="5">
        <v>13150</v>
      </c>
      <c r="J423" s="5">
        <v>142.6</v>
      </c>
      <c r="K423" s="5">
        <v>539150</v>
      </c>
      <c r="L423" s="5" t="s">
        <v>1300</v>
      </c>
      <c r="M423" s="5">
        <v>1298.8</v>
      </c>
      <c r="N423" s="5">
        <v>2748</v>
      </c>
      <c r="O423" s="5">
        <v>1142.5999999999999</v>
      </c>
      <c r="P423" s="5">
        <v>117</v>
      </c>
      <c r="Q423" s="5">
        <v>15</v>
      </c>
      <c r="R423" s="5">
        <v>1255</v>
      </c>
      <c r="S423" s="5">
        <v>340.4</v>
      </c>
      <c r="T423" s="5">
        <v>1375</v>
      </c>
      <c r="U423" s="5">
        <v>787</v>
      </c>
      <c r="V423" s="5">
        <v>34</v>
      </c>
      <c r="W423" s="13">
        <v>23.7</v>
      </c>
      <c r="X423" s="5">
        <v>23.6</v>
      </c>
      <c r="Y423" s="5">
        <v>7.2</v>
      </c>
      <c r="Z423" s="5">
        <v>67.7</v>
      </c>
      <c r="AA423" s="1" t="s">
        <v>2347</v>
      </c>
      <c r="AB423" s="1" t="str">
        <f t="shared" si="6"/>
        <v>Chorleywood UD</v>
      </c>
    </row>
    <row r="424" spans="1:28" x14ac:dyDescent="0.3">
      <c r="A424" s="11" t="s">
        <v>1696</v>
      </c>
      <c r="B424" s="5">
        <v>24550</v>
      </c>
      <c r="C424" s="5">
        <v>83.5</v>
      </c>
      <c r="D424" s="5">
        <v>38</v>
      </c>
      <c r="E424" s="5">
        <v>9.3000000000000007</v>
      </c>
      <c r="F424" s="5">
        <v>28.7</v>
      </c>
      <c r="G424" s="5" t="s">
        <v>1300</v>
      </c>
      <c r="I424" s="5">
        <v>36900</v>
      </c>
      <c r="J424" s="5">
        <v>159.1</v>
      </c>
      <c r="K424" s="5">
        <v>1402200</v>
      </c>
      <c r="L424" s="5" t="s">
        <v>1300</v>
      </c>
      <c r="M424" s="5">
        <v>3801.8</v>
      </c>
      <c r="N424" s="5">
        <v>8351</v>
      </c>
      <c r="O424" s="5">
        <v>2630.1</v>
      </c>
      <c r="P424" s="5">
        <v>467</v>
      </c>
      <c r="Q424" s="5">
        <v>58.1</v>
      </c>
      <c r="R424" s="5">
        <v>6006</v>
      </c>
      <c r="S424" s="5">
        <v>1605.4</v>
      </c>
      <c r="T424" s="5">
        <v>1877</v>
      </c>
      <c r="U424" s="5">
        <v>966</v>
      </c>
      <c r="V424" s="5">
        <v>290.8</v>
      </c>
      <c r="W424" s="13">
        <v>50.7</v>
      </c>
      <c r="X424" s="13">
        <v>156.69999999999999</v>
      </c>
      <c r="Y424" s="5">
        <v>231.2</v>
      </c>
      <c r="Z424" s="5">
        <v>442.2</v>
      </c>
      <c r="AA424" s="1" t="s">
        <v>2347</v>
      </c>
      <c r="AB424" s="1" t="str">
        <f t="shared" si="6"/>
        <v>Harpenden UD</v>
      </c>
    </row>
    <row r="425" spans="1:28" x14ac:dyDescent="0.3">
      <c r="A425" s="11" t="s">
        <v>1697</v>
      </c>
      <c r="B425" s="5">
        <v>29110</v>
      </c>
      <c r="C425" s="5">
        <v>86.1</v>
      </c>
      <c r="D425" s="5">
        <v>40.299999999999997</v>
      </c>
      <c r="E425" s="5">
        <v>11.6</v>
      </c>
      <c r="F425" s="5">
        <v>28.7</v>
      </c>
      <c r="G425" s="5" t="s">
        <v>1300</v>
      </c>
      <c r="I425" s="5">
        <v>47100</v>
      </c>
      <c r="J425" s="5">
        <v>151.9</v>
      </c>
      <c r="K425" s="5">
        <v>1898130</v>
      </c>
      <c r="L425" s="5" t="s">
        <v>1300</v>
      </c>
      <c r="M425" s="5">
        <v>4674.8</v>
      </c>
      <c r="N425" s="5">
        <v>9677</v>
      </c>
      <c r="O425" s="5">
        <v>2331.6999999999998</v>
      </c>
      <c r="P425" s="5">
        <v>914</v>
      </c>
      <c r="Q425" s="5">
        <v>120.8</v>
      </c>
      <c r="R425" s="5">
        <v>8406</v>
      </c>
      <c r="S425" s="5">
        <v>2051.6</v>
      </c>
      <c r="T425" s="5">
        <v>350</v>
      </c>
      <c r="U425" s="5">
        <v>158.6</v>
      </c>
      <c r="V425" s="5">
        <v>564.6</v>
      </c>
      <c r="W425" s="13">
        <v>246.3</v>
      </c>
      <c r="X425" s="13">
        <v>355.7</v>
      </c>
      <c r="Y425" s="5">
        <v>654.70000000000005</v>
      </c>
      <c r="Z425" s="5">
        <v>521.79999999999995</v>
      </c>
      <c r="AA425" s="1" t="s">
        <v>2347</v>
      </c>
      <c r="AB425" s="1" t="str">
        <f t="shared" si="6"/>
        <v>Hitchin UD</v>
      </c>
    </row>
    <row r="426" spans="1:28" x14ac:dyDescent="0.3">
      <c r="A426" s="11" t="s">
        <v>1698</v>
      </c>
      <c r="B426" s="5">
        <v>27280</v>
      </c>
      <c r="C426" s="5">
        <v>88.5</v>
      </c>
      <c r="D426" s="5">
        <v>41.5</v>
      </c>
      <c r="E426" s="5">
        <v>12.8</v>
      </c>
      <c r="F426" s="5">
        <v>28.7</v>
      </c>
      <c r="G426" s="5" t="s">
        <v>1300</v>
      </c>
      <c r="I426" s="5">
        <v>42500</v>
      </c>
      <c r="J426" s="5">
        <v>142.9</v>
      </c>
      <c r="K426" s="5">
        <v>1763750</v>
      </c>
      <c r="L426" s="5" t="s">
        <v>1300</v>
      </c>
      <c r="M426" s="5">
        <v>4245.1000000000004</v>
      </c>
      <c r="N426" s="5">
        <v>8896</v>
      </c>
      <c r="O426" s="5">
        <v>2168.9</v>
      </c>
      <c r="P426" s="5">
        <v>926</v>
      </c>
      <c r="Q426" s="5">
        <v>116.2</v>
      </c>
      <c r="R426" s="5">
        <v>7512</v>
      </c>
      <c r="S426" s="5">
        <v>1833.2</v>
      </c>
      <c r="T426" s="5">
        <v>457</v>
      </c>
      <c r="U426" s="5">
        <v>219.1</v>
      </c>
      <c r="V426" s="5">
        <v>317.2</v>
      </c>
      <c r="W426" s="13">
        <v>79.099999999999994</v>
      </c>
      <c r="X426" s="13">
        <v>369</v>
      </c>
      <c r="Y426" s="13">
        <v>760.2</v>
      </c>
      <c r="Z426" s="5">
        <v>550.9</v>
      </c>
      <c r="AA426" s="1" t="s">
        <v>2347</v>
      </c>
      <c r="AB426" s="1" t="str">
        <f t="shared" si="6"/>
        <v>Hoddesdon UD</v>
      </c>
    </row>
    <row r="427" spans="1:28" x14ac:dyDescent="0.3">
      <c r="A427" s="11" t="s">
        <v>1699</v>
      </c>
      <c r="B427" s="5">
        <v>31540</v>
      </c>
      <c r="C427" s="5">
        <v>88</v>
      </c>
      <c r="D427" s="5">
        <v>40.5</v>
      </c>
      <c r="E427" s="5">
        <v>13</v>
      </c>
      <c r="F427" s="5">
        <v>27.5</v>
      </c>
      <c r="G427" s="5" t="s">
        <v>1300</v>
      </c>
      <c r="I427" s="5">
        <v>62000</v>
      </c>
      <c r="J427" s="5">
        <v>138.80000000000001</v>
      </c>
      <c r="K427" s="5">
        <v>2511000</v>
      </c>
      <c r="L427" s="5" t="s">
        <v>1300</v>
      </c>
      <c r="M427" s="5">
        <v>6148.5</v>
      </c>
      <c r="N427" s="5">
        <v>10193</v>
      </c>
      <c r="O427" s="5">
        <v>2442.4</v>
      </c>
      <c r="P427" s="5">
        <v>754</v>
      </c>
      <c r="Q427" s="5">
        <v>104.4</v>
      </c>
      <c r="R427" s="5">
        <v>9006</v>
      </c>
      <c r="S427" s="5">
        <v>2135.9</v>
      </c>
      <c r="T427" s="5">
        <v>432</v>
      </c>
      <c r="U427" s="5">
        <v>202.1</v>
      </c>
      <c r="V427" s="5">
        <v>342.3</v>
      </c>
      <c r="W427" s="13">
        <v>133</v>
      </c>
      <c r="X427" s="13">
        <v>294.8</v>
      </c>
      <c r="Y427" s="13">
        <v>2289.4</v>
      </c>
      <c r="Z427" s="13">
        <v>646.5</v>
      </c>
      <c r="AA427" s="1" t="s">
        <v>2347</v>
      </c>
      <c r="AB427" s="1" t="str">
        <f t="shared" si="6"/>
        <v>Letchworth UD</v>
      </c>
    </row>
    <row r="428" spans="1:28" x14ac:dyDescent="0.3">
      <c r="A428" s="11" t="s">
        <v>1700</v>
      </c>
      <c r="B428" s="5">
        <v>24900</v>
      </c>
      <c r="C428" s="5">
        <v>98.5</v>
      </c>
      <c r="D428" s="5">
        <v>48</v>
      </c>
      <c r="E428" s="5">
        <v>14.8</v>
      </c>
      <c r="F428" s="5">
        <v>26</v>
      </c>
      <c r="G428" s="5">
        <v>7.2</v>
      </c>
      <c r="I428" s="5">
        <v>35000</v>
      </c>
      <c r="J428" s="5">
        <v>121.7</v>
      </c>
      <c r="K428" s="5">
        <v>1680000</v>
      </c>
      <c r="L428" s="5" t="s">
        <v>1300</v>
      </c>
      <c r="M428" s="5">
        <v>3612</v>
      </c>
      <c r="N428" s="5">
        <v>8407</v>
      </c>
      <c r="O428" s="5">
        <v>2199.1999999999998</v>
      </c>
      <c r="P428" s="5">
        <v>245</v>
      </c>
      <c r="Q428" s="5">
        <v>31.8</v>
      </c>
      <c r="R428" s="5">
        <v>7678</v>
      </c>
      <c r="S428" s="5">
        <v>1937</v>
      </c>
      <c r="T428" s="5">
        <v>483</v>
      </c>
      <c r="U428" s="5">
        <v>230.2</v>
      </c>
      <c r="V428" s="5">
        <v>315.7</v>
      </c>
      <c r="W428" s="13">
        <v>281.7</v>
      </c>
      <c r="X428" s="13">
        <v>231.6</v>
      </c>
      <c r="Y428" s="13">
        <v>261</v>
      </c>
      <c r="Z428" s="13">
        <v>322.89999999999998</v>
      </c>
      <c r="AA428" s="1" t="s">
        <v>2347</v>
      </c>
      <c r="AB428" s="1" t="str">
        <f t="shared" si="6"/>
        <v>Potters Bar UD</v>
      </c>
    </row>
    <row r="429" spans="1:28" x14ac:dyDescent="0.3">
      <c r="A429" s="11" t="s">
        <v>1701</v>
      </c>
      <c r="B429" s="5">
        <v>29470</v>
      </c>
      <c r="C429" s="5">
        <v>88</v>
      </c>
      <c r="D429" s="5">
        <v>42.8</v>
      </c>
      <c r="E429" s="5">
        <v>10.9</v>
      </c>
      <c r="F429" s="5">
        <v>28.7</v>
      </c>
      <c r="G429" s="5">
        <v>3.2</v>
      </c>
      <c r="I429" s="5">
        <v>52500</v>
      </c>
      <c r="J429" s="5">
        <v>125.6</v>
      </c>
      <c r="K429" s="5">
        <v>2247000</v>
      </c>
      <c r="L429" s="5" t="s">
        <v>1300</v>
      </c>
      <c r="M429" s="5">
        <v>5457.6</v>
      </c>
      <c r="N429" s="5">
        <v>9876</v>
      </c>
      <c r="O429" s="5">
        <v>3153.7</v>
      </c>
      <c r="P429" s="5">
        <v>520</v>
      </c>
      <c r="Q429" s="5">
        <v>69</v>
      </c>
      <c r="R429" s="5">
        <v>7369</v>
      </c>
      <c r="S429" s="5">
        <v>1872.9</v>
      </c>
      <c r="T429" s="5">
        <v>1982</v>
      </c>
      <c r="U429" s="5">
        <v>1180.5999999999999</v>
      </c>
      <c r="V429" s="5">
        <v>289.60000000000002</v>
      </c>
      <c r="W429" s="13">
        <v>142.4</v>
      </c>
      <c r="X429" s="13">
        <v>320.7</v>
      </c>
      <c r="Y429" s="13">
        <v>882.8</v>
      </c>
      <c r="Z429" s="5">
        <v>668.3</v>
      </c>
      <c r="AA429" s="1" t="s">
        <v>2347</v>
      </c>
      <c r="AB429" s="1" t="str">
        <f t="shared" si="6"/>
        <v>Rickmansworth UD</v>
      </c>
    </row>
    <row r="430" spans="1:28" x14ac:dyDescent="0.3">
      <c r="A430" s="11" t="s">
        <v>1702</v>
      </c>
      <c r="B430" s="5">
        <v>9040</v>
      </c>
      <c r="C430" s="5">
        <v>83.5</v>
      </c>
      <c r="D430" s="5">
        <v>37.4</v>
      </c>
      <c r="E430" s="5">
        <v>8.6999999999999993</v>
      </c>
      <c r="F430" s="5">
        <v>28.7</v>
      </c>
      <c r="G430" s="5" t="s">
        <v>1300</v>
      </c>
      <c r="I430" s="5">
        <v>13500</v>
      </c>
      <c r="J430" s="5">
        <v>154.69999999999999</v>
      </c>
      <c r="K430" s="5">
        <v>504900</v>
      </c>
      <c r="L430" s="5" t="s">
        <v>1300</v>
      </c>
      <c r="M430" s="5">
        <v>1341.3</v>
      </c>
      <c r="N430" s="5">
        <v>3014</v>
      </c>
      <c r="O430" s="5">
        <v>754.4</v>
      </c>
      <c r="P430" s="5">
        <v>331</v>
      </c>
      <c r="Q430" s="5">
        <v>42</v>
      </c>
      <c r="R430" s="5">
        <v>2524</v>
      </c>
      <c r="S430" s="5">
        <v>637.79999999999995</v>
      </c>
      <c r="T430" s="5">
        <v>158</v>
      </c>
      <c r="U430" s="5">
        <v>74.5</v>
      </c>
      <c r="V430" s="5">
        <v>128.6</v>
      </c>
      <c r="W430" s="13">
        <v>28.6</v>
      </c>
      <c r="X430" s="13">
        <v>85.8</v>
      </c>
      <c r="Y430" s="13">
        <v>223</v>
      </c>
      <c r="Z430" s="5">
        <v>120.9</v>
      </c>
      <c r="AA430" s="1" t="s">
        <v>2347</v>
      </c>
      <c r="AB430" s="1" t="str">
        <f t="shared" si="6"/>
        <v>Royston UD</v>
      </c>
    </row>
    <row r="431" spans="1:28" x14ac:dyDescent="0.3">
      <c r="A431" s="11" t="s">
        <v>1703</v>
      </c>
      <c r="B431" s="5">
        <v>7420</v>
      </c>
      <c r="C431" s="5">
        <v>82</v>
      </c>
      <c r="D431" s="5">
        <v>37</v>
      </c>
      <c r="E431" s="5">
        <v>6.4</v>
      </c>
      <c r="F431" s="5">
        <v>28.7</v>
      </c>
      <c r="G431" s="5">
        <v>1.9</v>
      </c>
      <c r="I431" s="5">
        <v>8900</v>
      </c>
      <c r="J431" s="5">
        <v>154.30000000000001</v>
      </c>
      <c r="K431" s="5">
        <v>329300</v>
      </c>
      <c r="L431" s="5">
        <v>7.2</v>
      </c>
      <c r="M431" s="5">
        <v>919.8</v>
      </c>
      <c r="N431" s="5">
        <v>2521</v>
      </c>
      <c r="O431" s="5">
        <v>664</v>
      </c>
      <c r="P431" s="5">
        <v>296</v>
      </c>
      <c r="Q431" s="5">
        <v>36</v>
      </c>
      <c r="R431" s="5">
        <v>2064</v>
      </c>
      <c r="S431" s="5">
        <v>553.79999999999995</v>
      </c>
      <c r="T431" s="5">
        <v>161</v>
      </c>
      <c r="U431" s="5">
        <v>74.2</v>
      </c>
      <c r="V431" s="5">
        <v>46.8</v>
      </c>
      <c r="W431" s="13">
        <v>4.4000000000000004</v>
      </c>
      <c r="X431" s="13">
        <v>54.4</v>
      </c>
      <c r="Y431" s="13">
        <v>56.9</v>
      </c>
      <c r="Z431" s="5">
        <v>93.3</v>
      </c>
      <c r="AA431" s="1" t="s">
        <v>2347</v>
      </c>
      <c r="AB431" s="1" t="str">
        <f t="shared" si="6"/>
        <v>Sawbridgeworth UD</v>
      </c>
    </row>
    <row r="432" spans="1:28" x14ac:dyDescent="0.3">
      <c r="A432" s="11" t="s">
        <v>1704</v>
      </c>
      <c r="B432" s="5">
        <v>69590</v>
      </c>
      <c r="C432" s="5">
        <v>90.5</v>
      </c>
      <c r="D432" s="5">
        <v>44.3</v>
      </c>
      <c r="E432" s="5">
        <v>15.6</v>
      </c>
      <c r="F432" s="5">
        <v>28.7</v>
      </c>
      <c r="G432" s="5" t="s">
        <v>1300</v>
      </c>
      <c r="I432" s="5">
        <v>117000</v>
      </c>
      <c r="J432" s="5">
        <v>147.9</v>
      </c>
      <c r="K432" s="5">
        <v>5183100</v>
      </c>
      <c r="L432" s="5" t="s">
        <v>1300</v>
      </c>
      <c r="M432" s="5">
        <v>11311.4</v>
      </c>
      <c r="N432" s="5">
        <v>22314</v>
      </c>
      <c r="O432" s="5">
        <v>5348.6</v>
      </c>
      <c r="P432" s="5">
        <v>240</v>
      </c>
      <c r="Q432" s="5">
        <v>32.299999999999997</v>
      </c>
      <c r="R432" s="5">
        <v>21807</v>
      </c>
      <c r="S432" s="5">
        <v>5190.8</v>
      </c>
      <c r="T432" s="5">
        <v>267</v>
      </c>
      <c r="U432" s="5">
        <v>125.5</v>
      </c>
      <c r="V432" s="5">
        <v>1031.7</v>
      </c>
      <c r="W432" s="13">
        <v>146.19999999999999</v>
      </c>
      <c r="X432" s="13">
        <v>922.7</v>
      </c>
      <c r="Y432" s="5">
        <v>2630.7</v>
      </c>
      <c r="Z432" s="5">
        <v>1231.5</v>
      </c>
      <c r="AA432" s="1" t="s">
        <v>2347</v>
      </c>
      <c r="AB432" s="1" t="str">
        <f t="shared" si="6"/>
        <v>Stevenage UD</v>
      </c>
    </row>
    <row r="433" spans="1:28" x14ac:dyDescent="0.3">
      <c r="A433" s="11" t="s">
        <v>1705</v>
      </c>
      <c r="B433" s="5">
        <v>9530</v>
      </c>
      <c r="C433" s="5">
        <v>86.5</v>
      </c>
      <c r="D433" s="5">
        <v>37.700000000000003</v>
      </c>
      <c r="E433" s="5">
        <v>9</v>
      </c>
      <c r="F433" s="5">
        <v>28.7</v>
      </c>
      <c r="G433" s="5" t="s">
        <v>1300</v>
      </c>
      <c r="I433" s="5">
        <v>10679</v>
      </c>
      <c r="J433" s="5">
        <v>182.7</v>
      </c>
      <c r="K433" s="5">
        <v>402598</v>
      </c>
      <c r="L433" s="5">
        <v>13</v>
      </c>
      <c r="M433" s="5">
        <v>1122.8</v>
      </c>
      <c r="N433" s="5">
        <v>3210</v>
      </c>
      <c r="O433" s="5">
        <v>766.4</v>
      </c>
      <c r="P433" s="5">
        <v>565</v>
      </c>
      <c r="Q433" s="5">
        <v>60.7</v>
      </c>
      <c r="R433" s="5">
        <v>2491</v>
      </c>
      <c r="S433" s="5">
        <v>634.6</v>
      </c>
      <c r="T433" s="5">
        <v>151</v>
      </c>
      <c r="U433" s="5">
        <v>70.7</v>
      </c>
      <c r="V433" s="5">
        <v>61.8</v>
      </c>
      <c r="W433" s="13">
        <v>20.399999999999999</v>
      </c>
      <c r="X433" s="5">
        <v>63.1</v>
      </c>
      <c r="Y433" s="5">
        <v>78.400000000000006</v>
      </c>
      <c r="Z433" s="5">
        <v>132.80000000000001</v>
      </c>
      <c r="AA433" s="1" t="s">
        <v>2347</v>
      </c>
      <c r="AB433" s="1" t="str">
        <f t="shared" si="6"/>
        <v>Tring  UD</v>
      </c>
    </row>
    <row r="434" spans="1:28" x14ac:dyDescent="0.3">
      <c r="A434" s="11" t="s">
        <v>1706</v>
      </c>
      <c r="B434" s="5">
        <v>14830</v>
      </c>
      <c r="C434" s="5">
        <v>84.5</v>
      </c>
      <c r="D434" s="5">
        <v>39</v>
      </c>
      <c r="E434" s="5">
        <v>10.3</v>
      </c>
      <c r="F434" s="5">
        <v>28.7</v>
      </c>
      <c r="G434" s="5" t="s">
        <v>1300</v>
      </c>
      <c r="I434" s="5">
        <v>21001</v>
      </c>
      <c r="J434" s="5">
        <v>132.30000000000001</v>
      </c>
      <c r="K434" s="5">
        <v>819039</v>
      </c>
      <c r="L434" s="5" t="s">
        <v>1300</v>
      </c>
      <c r="M434" s="5">
        <v>2120.9</v>
      </c>
      <c r="N434" s="5">
        <v>4807</v>
      </c>
      <c r="O434" s="5">
        <v>1045.5</v>
      </c>
      <c r="P434" s="5">
        <v>800</v>
      </c>
      <c r="Q434" s="5">
        <v>100.1</v>
      </c>
      <c r="R434" s="5">
        <v>3931</v>
      </c>
      <c r="S434" s="5">
        <v>911.9</v>
      </c>
      <c r="T434" s="5">
        <v>76</v>
      </c>
      <c r="U434" s="5">
        <v>33.5</v>
      </c>
      <c r="V434" s="5">
        <v>139.30000000000001</v>
      </c>
      <c r="W434" s="13">
        <v>38.200000000000003</v>
      </c>
      <c r="X434" s="5">
        <v>120.7</v>
      </c>
      <c r="Y434" s="5">
        <v>543</v>
      </c>
      <c r="Z434" s="5">
        <v>234.3</v>
      </c>
      <c r="AA434" s="1" t="s">
        <v>2347</v>
      </c>
      <c r="AB434" s="1" t="str">
        <f t="shared" si="6"/>
        <v>Ware UD</v>
      </c>
    </row>
    <row r="435" spans="1:28" x14ac:dyDescent="0.3">
      <c r="A435" s="11" t="s">
        <v>1707</v>
      </c>
      <c r="B435" s="5">
        <v>40570</v>
      </c>
      <c r="C435" s="5">
        <v>75.7</v>
      </c>
      <c r="D435" s="5">
        <v>37</v>
      </c>
      <c r="E435" s="5">
        <v>8.1</v>
      </c>
      <c r="F435" s="5">
        <v>25.1</v>
      </c>
      <c r="G435" s="5">
        <v>3.8</v>
      </c>
      <c r="I435" s="5">
        <v>82000</v>
      </c>
      <c r="J435" s="5">
        <v>127.8</v>
      </c>
      <c r="K435" s="5">
        <v>3034000</v>
      </c>
      <c r="L435" s="5" t="s">
        <v>1300</v>
      </c>
      <c r="M435" s="5">
        <v>8350.4</v>
      </c>
      <c r="N435" s="5">
        <v>12825</v>
      </c>
      <c r="O435" s="5">
        <v>3211.8</v>
      </c>
      <c r="P435" s="5">
        <v>347</v>
      </c>
      <c r="Q435" s="5">
        <v>48.9</v>
      </c>
      <c r="R435" s="5">
        <v>11850</v>
      </c>
      <c r="S435" s="5">
        <v>2869.4</v>
      </c>
      <c r="T435" s="5">
        <v>625</v>
      </c>
      <c r="U435" s="5">
        <v>289.39999999999998</v>
      </c>
      <c r="V435" s="5">
        <v>705.4</v>
      </c>
      <c r="W435" s="13">
        <v>840.7</v>
      </c>
      <c r="X435" s="13">
        <v>682.1</v>
      </c>
      <c r="Y435" s="13">
        <v>2090.9</v>
      </c>
      <c r="Z435" s="13">
        <v>819.5</v>
      </c>
      <c r="AA435" s="1" t="s">
        <v>2347</v>
      </c>
      <c r="AB435" s="1" t="str">
        <f t="shared" si="6"/>
        <v>Welwyn Garden City UD</v>
      </c>
    </row>
    <row r="436" spans="1:28" x14ac:dyDescent="0.3">
      <c r="A436" s="11" t="s">
        <v>1691</v>
      </c>
      <c r="B436" s="5">
        <v>6660</v>
      </c>
      <c r="C436" s="5">
        <v>85.6</v>
      </c>
      <c r="D436" s="5">
        <v>41.5</v>
      </c>
      <c r="E436" s="5">
        <v>12.8</v>
      </c>
      <c r="F436" s="5">
        <v>28.7</v>
      </c>
      <c r="G436" s="5" t="s">
        <v>1300</v>
      </c>
      <c r="H436" s="5">
        <v>41.9</v>
      </c>
      <c r="I436" s="5">
        <v>8325</v>
      </c>
      <c r="J436" s="5">
        <v>186.8</v>
      </c>
      <c r="K436" s="5">
        <v>349073</v>
      </c>
      <c r="L436" s="5">
        <v>1.5</v>
      </c>
      <c r="M436" s="5">
        <v>888.6</v>
      </c>
      <c r="N436" s="5">
        <v>2299</v>
      </c>
      <c r="O436" s="5">
        <v>696.7</v>
      </c>
      <c r="P436" s="5">
        <v>296</v>
      </c>
      <c r="Q436" s="5">
        <v>32</v>
      </c>
      <c r="R436" s="5">
        <v>1543</v>
      </c>
      <c r="S436" s="5">
        <v>388.6</v>
      </c>
      <c r="T436" s="5">
        <v>456</v>
      </c>
      <c r="U436" s="5">
        <v>275.60000000000002</v>
      </c>
      <c r="V436" s="5">
        <v>8.1</v>
      </c>
      <c r="W436" s="13">
        <v>0.9</v>
      </c>
      <c r="X436" s="13">
        <v>55</v>
      </c>
      <c r="Y436" s="13">
        <v>7.6</v>
      </c>
      <c r="Z436" s="13">
        <v>120.3</v>
      </c>
      <c r="AA436" s="1" t="s">
        <v>2348</v>
      </c>
      <c r="AB436" s="1" t="str">
        <f t="shared" si="6"/>
        <v>Berkhamsted RD</v>
      </c>
    </row>
    <row r="437" spans="1:28" x14ac:dyDescent="0.3">
      <c r="A437" s="11" t="s">
        <v>1708</v>
      </c>
      <c r="B437" s="5">
        <v>12960</v>
      </c>
      <c r="C437" s="5">
        <v>81.5</v>
      </c>
      <c r="D437" s="5">
        <v>38.6</v>
      </c>
      <c r="E437" s="5">
        <v>9.9</v>
      </c>
      <c r="F437" s="5">
        <v>28.7</v>
      </c>
      <c r="G437" s="5" t="s">
        <v>1300</v>
      </c>
      <c r="H437" s="5">
        <v>39.299999999999997</v>
      </c>
      <c r="I437" s="5">
        <v>14440</v>
      </c>
      <c r="J437" s="5">
        <v>164.3</v>
      </c>
      <c r="K437" s="5">
        <v>566891</v>
      </c>
      <c r="L437" s="5">
        <v>14.6</v>
      </c>
      <c r="M437" s="5">
        <v>1481.6</v>
      </c>
      <c r="N437" s="5">
        <v>4454</v>
      </c>
      <c r="O437" s="5">
        <v>1018.5</v>
      </c>
      <c r="P437" s="5">
        <v>1049</v>
      </c>
      <c r="Q437" s="5">
        <v>123</v>
      </c>
      <c r="R437" s="5">
        <v>3139</v>
      </c>
      <c r="S437" s="5">
        <v>762.6</v>
      </c>
      <c r="T437" s="5">
        <v>266</v>
      </c>
      <c r="U437" s="5">
        <v>132.9</v>
      </c>
      <c r="V437" s="5">
        <v>46.4</v>
      </c>
      <c r="W437" s="13">
        <v>3.9</v>
      </c>
      <c r="X437" s="13">
        <v>259.7</v>
      </c>
      <c r="Y437" s="13">
        <v>13.2</v>
      </c>
      <c r="Z437" s="5">
        <v>139.80000000000001</v>
      </c>
      <c r="AA437" s="1" t="s">
        <v>2348</v>
      </c>
      <c r="AB437" s="1" t="str">
        <f t="shared" si="6"/>
        <v>Barughing RD</v>
      </c>
    </row>
    <row r="438" spans="1:28" x14ac:dyDescent="0.3">
      <c r="A438" s="11" t="s">
        <v>1709</v>
      </c>
      <c r="B438" s="5">
        <v>33620</v>
      </c>
      <c r="C438" s="5">
        <v>89</v>
      </c>
      <c r="D438" s="5">
        <v>43.3</v>
      </c>
      <c r="E438" s="5">
        <v>10.1</v>
      </c>
      <c r="F438" s="5">
        <v>26</v>
      </c>
      <c r="G438" s="5">
        <v>7.2</v>
      </c>
      <c r="H438" s="5">
        <v>43.3</v>
      </c>
      <c r="I438" s="5">
        <v>51600</v>
      </c>
      <c r="J438" s="5">
        <v>126.8</v>
      </c>
      <c r="K438" s="5">
        <v>2235950</v>
      </c>
      <c r="L438" s="5" t="s">
        <v>1300</v>
      </c>
      <c r="M438" s="5">
        <v>5355.7</v>
      </c>
      <c r="N438" s="5">
        <v>10494</v>
      </c>
      <c r="O438" s="5">
        <v>2500</v>
      </c>
      <c r="P438" s="5">
        <v>461</v>
      </c>
      <c r="Q438" s="5">
        <v>57.9</v>
      </c>
      <c r="S438" s="5">
        <v>2186.1</v>
      </c>
      <c r="T438" s="5">
        <v>470</v>
      </c>
      <c r="U438" s="5">
        <v>242.5</v>
      </c>
      <c r="V438" s="5">
        <v>312.2</v>
      </c>
      <c r="W438" s="13">
        <v>113.6</v>
      </c>
      <c r="X438" s="13">
        <v>269.60000000000002</v>
      </c>
      <c r="Y438" s="13">
        <v>1651.4</v>
      </c>
      <c r="Z438" s="5">
        <v>508.9</v>
      </c>
      <c r="AA438" s="1" t="s">
        <v>2348</v>
      </c>
      <c r="AB438" s="1" t="str">
        <f t="shared" si="6"/>
        <v>Elstree RD</v>
      </c>
    </row>
    <row r="439" spans="1:28" x14ac:dyDescent="0.3">
      <c r="A439" s="11" t="s">
        <v>1710</v>
      </c>
      <c r="B439" s="5">
        <v>45720</v>
      </c>
      <c r="C439" s="5">
        <v>81.3</v>
      </c>
      <c r="D439" s="5">
        <v>40.200000000000003</v>
      </c>
      <c r="E439" s="5">
        <v>11.4</v>
      </c>
      <c r="F439" s="5">
        <v>26.1</v>
      </c>
      <c r="G439" s="5">
        <v>2.7</v>
      </c>
      <c r="H439" s="5">
        <v>41</v>
      </c>
      <c r="I439" s="5">
        <v>71116</v>
      </c>
      <c r="J439" s="5">
        <v>128.4</v>
      </c>
      <c r="K439" s="5">
        <v>2914556</v>
      </c>
      <c r="L439" s="5" t="s">
        <v>1300</v>
      </c>
      <c r="M439" s="5">
        <v>7260.9</v>
      </c>
      <c r="N439" s="5">
        <v>14749</v>
      </c>
      <c r="O439" s="5">
        <v>3879.4</v>
      </c>
      <c r="P439" s="5">
        <v>976</v>
      </c>
      <c r="Q439" s="5">
        <v>129.5</v>
      </c>
      <c r="R439" s="5">
        <v>12118</v>
      </c>
      <c r="S439" s="5">
        <v>2933.2</v>
      </c>
      <c r="T439" s="5">
        <v>1654</v>
      </c>
      <c r="U439" s="5">
        <v>816.7</v>
      </c>
      <c r="V439" s="5">
        <v>427.9</v>
      </c>
      <c r="W439" s="13">
        <v>67.400000000000006</v>
      </c>
      <c r="X439" s="13">
        <v>618.29999999999995</v>
      </c>
      <c r="Y439" s="13">
        <v>1389.8</v>
      </c>
      <c r="Z439" s="5">
        <v>878.1</v>
      </c>
      <c r="AA439" s="1" t="s">
        <v>2348</v>
      </c>
      <c r="AB439" s="1" t="str">
        <f t="shared" si="6"/>
        <v>Hatfield RD</v>
      </c>
    </row>
    <row r="440" spans="1:28" x14ac:dyDescent="0.3">
      <c r="A440" s="11" t="s">
        <v>1686</v>
      </c>
      <c r="B440" s="5">
        <v>15380</v>
      </c>
      <c r="C440" s="5">
        <v>82.5</v>
      </c>
      <c r="D440" s="5">
        <v>38.5</v>
      </c>
      <c r="E440" s="5">
        <v>8.8000000000000007</v>
      </c>
      <c r="F440" s="5">
        <v>28.6</v>
      </c>
      <c r="G440" s="5">
        <v>1.1000000000000001</v>
      </c>
      <c r="H440" s="5">
        <v>39</v>
      </c>
      <c r="I440" s="5">
        <v>18034</v>
      </c>
      <c r="J440" s="5">
        <v>178.3</v>
      </c>
      <c r="K440" s="5">
        <v>702764</v>
      </c>
      <c r="L440" s="5">
        <v>6</v>
      </c>
      <c r="M440" s="5">
        <v>1956.1</v>
      </c>
      <c r="N440" s="5">
        <v>5133</v>
      </c>
      <c r="O440" s="5">
        <v>1395</v>
      </c>
      <c r="P440" s="5">
        <v>596</v>
      </c>
      <c r="Q440" s="5">
        <v>69.900000000000006</v>
      </c>
      <c r="R440" s="5">
        <v>3918</v>
      </c>
      <c r="S440" s="5">
        <v>984.4</v>
      </c>
      <c r="T440" s="5">
        <v>617</v>
      </c>
      <c r="U440" s="5">
        <v>334.2</v>
      </c>
      <c r="V440" s="5">
        <v>67.599999999999994</v>
      </c>
      <c r="W440" s="13">
        <v>84</v>
      </c>
      <c r="X440" s="13">
        <v>182.5</v>
      </c>
      <c r="Y440" s="5">
        <v>78.3</v>
      </c>
      <c r="Z440" s="5">
        <v>24.3</v>
      </c>
      <c r="AA440" s="1" t="s">
        <v>2348</v>
      </c>
      <c r="AB440" s="1" t="str">
        <f t="shared" si="6"/>
        <v>Hemel Hempstead RD</v>
      </c>
    </row>
    <row r="441" spans="1:28" x14ac:dyDescent="0.3">
      <c r="A441" s="11" t="s">
        <v>1687</v>
      </c>
      <c r="B441" s="5">
        <v>12860</v>
      </c>
      <c r="C441" s="5">
        <v>75.5</v>
      </c>
      <c r="D441" s="5">
        <v>37</v>
      </c>
      <c r="E441" s="5">
        <v>8.3000000000000007</v>
      </c>
      <c r="F441" s="5">
        <v>28.7</v>
      </c>
      <c r="G441" s="5" t="s">
        <v>1300</v>
      </c>
      <c r="H441" s="5">
        <v>38.1</v>
      </c>
      <c r="I441" s="5">
        <v>12873</v>
      </c>
      <c r="J441" s="5">
        <v>155.4</v>
      </c>
      <c r="K441" s="5">
        <v>490834</v>
      </c>
      <c r="L441" s="5">
        <v>18.399999999999999</v>
      </c>
      <c r="M441" s="5">
        <v>1421.4</v>
      </c>
      <c r="N441" s="5">
        <v>4196</v>
      </c>
      <c r="O441" s="5">
        <v>1060.3</v>
      </c>
      <c r="P441" s="5">
        <v>761</v>
      </c>
      <c r="Q441" s="5">
        <v>90.4</v>
      </c>
      <c r="R441" s="5">
        <v>2925</v>
      </c>
      <c r="S441" s="5">
        <v>700.6</v>
      </c>
      <c r="T441" s="5">
        <v>509</v>
      </c>
      <c r="U441" s="5">
        <v>269.10000000000002</v>
      </c>
      <c r="V441" s="5">
        <v>16.399999999999999</v>
      </c>
      <c r="W441" s="13">
        <v>28.5</v>
      </c>
      <c r="X441" s="5">
        <v>82.1</v>
      </c>
      <c r="Y441" s="5">
        <v>10.1</v>
      </c>
      <c r="Z441" s="5">
        <v>224</v>
      </c>
      <c r="AA441" s="1" t="s">
        <v>2348</v>
      </c>
      <c r="AB441" s="1" t="str">
        <f t="shared" si="6"/>
        <v>Hertford RD</v>
      </c>
    </row>
    <row r="442" spans="1:28" x14ac:dyDescent="0.3">
      <c r="A442" s="11" t="s">
        <v>1697</v>
      </c>
      <c r="B442" s="5">
        <v>25960</v>
      </c>
      <c r="C442" s="5">
        <v>83.8</v>
      </c>
      <c r="D442" s="5">
        <v>38.1</v>
      </c>
      <c r="E442" s="5">
        <v>9.4</v>
      </c>
      <c r="F442" s="5">
        <v>28.7</v>
      </c>
      <c r="G442" s="5" t="s">
        <v>1300</v>
      </c>
      <c r="H442" s="5">
        <v>38.799999999999997</v>
      </c>
      <c r="I442" s="5">
        <v>28395</v>
      </c>
      <c r="J442" s="5">
        <v>191.9</v>
      </c>
      <c r="K442" s="5">
        <v>1100800</v>
      </c>
      <c r="L442" s="5">
        <v>15.1</v>
      </c>
      <c r="M442" s="5">
        <v>2929.8</v>
      </c>
      <c r="N442" s="5">
        <v>9024</v>
      </c>
      <c r="O442" s="5">
        <v>2313</v>
      </c>
      <c r="P442" s="5">
        <v>1242</v>
      </c>
      <c r="Q442" s="5">
        <v>141.5</v>
      </c>
      <c r="R442" s="5">
        <v>6866</v>
      </c>
      <c r="S442" s="5">
        <v>1681.5</v>
      </c>
      <c r="T442" s="5">
        <v>915</v>
      </c>
      <c r="U442" s="5">
        <v>489.9</v>
      </c>
      <c r="V442" s="5">
        <v>66.099999999999994</v>
      </c>
      <c r="W442" s="13">
        <v>20.3</v>
      </c>
      <c r="X442" s="5">
        <v>206.2</v>
      </c>
      <c r="Y442" s="5">
        <v>91.5</v>
      </c>
      <c r="Z442" s="5">
        <v>232.7</v>
      </c>
      <c r="AA442" s="1" t="s">
        <v>2348</v>
      </c>
      <c r="AB442" s="1" t="str">
        <f t="shared" si="6"/>
        <v>Hitchin RD</v>
      </c>
    </row>
    <row r="443" spans="1:28" x14ac:dyDescent="0.3">
      <c r="A443" s="11" t="s">
        <v>1688</v>
      </c>
      <c r="B443" s="5">
        <v>45410</v>
      </c>
      <c r="C443" s="5">
        <v>76</v>
      </c>
      <c r="D443" s="5">
        <v>34</v>
      </c>
      <c r="E443" s="5">
        <v>2.6</v>
      </c>
      <c r="F443" s="5">
        <v>28.7</v>
      </c>
      <c r="G443" s="5">
        <v>2.7</v>
      </c>
      <c r="H443" s="5">
        <v>34.4</v>
      </c>
      <c r="I443" s="5">
        <v>59490</v>
      </c>
      <c r="J443" s="5">
        <v>151</v>
      </c>
      <c r="K443" s="5">
        <v>2049326</v>
      </c>
      <c r="L443" s="5" t="s">
        <v>1300</v>
      </c>
      <c r="M443" s="5">
        <v>6322.2</v>
      </c>
      <c r="N443" s="5">
        <v>13580</v>
      </c>
      <c r="O443" s="5">
        <v>3627.2</v>
      </c>
      <c r="P443" s="5">
        <v>667</v>
      </c>
      <c r="Q443" s="5">
        <v>80</v>
      </c>
      <c r="R443" s="5">
        <v>11776</v>
      </c>
      <c r="S443" s="5">
        <v>3057.8</v>
      </c>
      <c r="T443" s="5">
        <v>913</v>
      </c>
      <c r="U443" s="5">
        <v>470</v>
      </c>
      <c r="V443" s="5">
        <v>160.6</v>
      </c>
      <c r="W443" s="13">
        <v>59.2</v>
      </c>
      <c r="X443" s="5">
        <v>655.5</v>
      </c>
      <c r="Y443" s="5">
        <v>874.9</v>
      </c>
      <c r="Z443" s="5">
        <v>944.7</v>
      </c>
      <c r="AA443" s="1" t="s">
        <v>2348</v>
      </c>
      <c r="AB443" s="1" t="str">
        <f t="shared" si="6"/>
        <v>St.Albans RD</v>
      </c>
    </row>
    <row r="444" spans="1:28" x14ac:dyDescent="0.3">
      <c r="A444" s="11" t="s">
        <v>1706</v>
      </c>
      <c r="B444" s="5">
        <v>14660</v>
      </c>
      <c r="C444" s="5">
        <v>76</v>
      </c>
      <c r="D444" s="5">
        <v>34.1</v>
      </c>
      <c r="E444" s="5">
        <v>5.4</v>
      </c>
      <c r="F444" s="5">
        <v>28.7</v>
      </c>
      <c r="G444" s="5" t="s">
        <v>1300</v>
      </c>
      <c r="H444" s="5">
        <v>34.4</v>
      </c>
      <c r="I444" s="5">
        <v>15102</v>
      </c>
      <c r="J444" s="5">
        <v>148.6</v>
      </c>
      <c r="K444" s="5">
        <v>520214</v>
      </c>
      <c r="L444" s="5">
        <v>19.7</v>
      </c>
      <c r="M444" s="5">
        <v>1579.9</v>
      </c>
      <c r="N444" s="5">
        <v>4039</v>
      </c>
      <c r="O444" s="5">
        <v>851.2</v>
      </c>
      <c r="P444" s="5">
        <v>1099</v>
      </c>
      <c r="Q444" s="5">
        <v>128</v>
      </c>
      <c r="R444" s="5">
        <v>2733</v>
      </c>
      <c r="S444" s="5">
        <v>624</v>
      </c>
      <c r="T444" s="5">
        <v>206</v>
      </c>
      <c r="U444" s="5">
        <v>99.1</v>
      </c>
      <c r="V444" s="5">
        <v>36.200000000000003</v>
      </c>
      <c r="W444" s="13">
        <v>10.4</v>
      </c>
      <c r="X444" s="5">
        <v>93.7</v>
      </c>
      <c r="Y444" s="5">
        <v>146.1</v>
      </c>
      <c r="Z444" s="5">
        <v>442.2</v>
      </c>
      <c r="AA444" s="1" t="s">
        <v>2348</v>
      </c>
      <c r="AB444" s="1" t="str">
        <f t="shared" si="6"/>
        <v>Ware RD</v>
      </c>
    </row>
    <row r="445" spans="1:28" x14ac:dyDescent="0.3">
      <c r="A445" s="11" t="s">
        <v>1689</v>
      </c>
      <c r="B445" s="5">
        <v>55850</v>
      </c>
      <c r="C445" s="5">
        <v>82</v>
      </c>
      <c r="D445" s="5">
        <v>39.5</v>
      </c>
      <c r="E445" s="5">
        <v>7.5</v>
      </c>
      <c r="F445" s="5">
        <v>26</v>
      </c>
      <c r="G445" s="5">
        <v>6</v>
      </c>
      <c r="H445" s="5">
        <v>41.1</v>
      </c>
      <c r="I445" s="5">
        <v>69223</v>
      </c>
      <c r="J445" s="5">
        <v>133.69999999999999</v>
      </c>
      <c r="K445" s="5">
        <v>2844587</v>
      </c>
      <c r="L445" s="5">
        <v>6.2</v>
      </c>
      <c r="M445" s="5">
        <v>6983.3</v>
      </c>
      <c r="N445" s="5">
        <v>16617</v>
      </c>
      <c r="O445" s="5">
        <v>4553.8999999999996</v>
      </c>
      <c r="P445" s="5">
        <v>939</v>
      </c>
      <c r="Q445" s="5">
        <v>105.6</v>
      </c>
      <c r="R445" s="5">
        <v>13786</v>
      </c>
      <c r="S445" s="5">
        <v>3419.8</v>
      </c>
      <c r="T445" s="5">
        <v>1810</v>
      </c>
      <c r="U445" s="5">
        <v>996</v>
      </c>
      <c r="V445" s="5">
        <v>242.3</v>
      </c>
      <c r="W445" s="13">
        <v>43.4</v>
      </c>
      <c r="X445" s="5">
        <v>303.5</v>
      </c>
      <c r="Y445" s="5">
        <v>981.4</v>
      </c>
      <c r="Z445" s="5">
        <v>858.7</v>
      </c>
      <c r="AA445" s="1" t="s">
        <v>2348</v>
      </c>
      <c r="AB445" s="1" t="str">
        <f t="shared" si="6"/>
        <v>Watford RD</v>
      </c>
    </row>
    <row r="446" spans="1:28" x14ac:dyDescent="0.3">
      <c r="A446" s="11" t="s">
        <v>1711</v>
      </c>
      <c r="B446" s="5">
        <v>8340</v>
      </c>
      <c r="C446" s="5">
        <v>83.5</v>
      </c>
      <c r="D446" s="5">
        <v>38</v>
      </c>
      <c r="E446" s="5">
        <v>9.3000000000000007</v>
      </c>
      <c r="F446" s="5">
        <v>28.7</v>
      </c>
      <c r="G446" s="5" t="s">
        <v>1300</v>
      </c>
      <c r="H446" s="5">
        <v>39.5</v>
      </c>
      <c r="I446" s="5">
        <v>12011</v>
      </c>
      <c r="J446" s="5">
        <v>171</v>
      </c>
      <c r="K446" s="5">
        <v>473944</v>
      </c>
      <c r="L446" s="5" t="s">
        <v>1300</v>
      </c>
      <c r="M446" s="5">
        <v>1249.2</v>
      </c>
      <c r="N446" s="5">
        <v>2839</v>
      </c>
      <c r="O446" s="5">
        <v>887.4</v>
      </c>
      <c r="P446" s="5">
        <v>142</v>
      </c>
      <c r="Q446" s="5">
        <v>16.399999999999999</v>
      </c>
      <c r="R446" s="5">
        <v>1985</v>
      </c>
      <c r="S446" s="5">
        <v>521.1</v>
      </c>
      <c r="T446" s="5">
        <v>710</v>
      </c>
      <c r="U446" s="5">
        <v>349.8</v>
      </c>
      <c r="V446" s="5">
        <v>52.2</v>
      </c>
      <c r="W446" s="13">
        <v>38.6</v>
      </c>
      <c r="X446" s="13">
        <v>137.19999999999999</v>
      </c>
      <c r="Y446" s="13">
        <v>51.5</v>
      </c>
      <c r="Z446" s="13">
        <v>82.4</v>
      </c>
      <c r="AA446" s="1" t="s">
        <v>2348</v>
      </c>
      <c r="AB446" s="1" t="str">
        <f t="shared" si="6"/>
        <v>Welwyn RD</v>
      </c>
    </row>
    <row r="447" spans="1:28" x14ac:dyDescent="0.3">
      <c r="A447" s="11" t="s">
        <v>1712</v>
      </c>
      <c r="W447" s="13"/>
    </row>
    <row r="448" spans="1:28" x14ac:dyDescent="0.3">
      <c r="A448" s="11" t="s">
        <v>1362</v>
      </c>
      <c r="C448" s="5">
        <v>63.5</v>
      </c>
      <c r="D448" s="5">
        <v>25.8</v>
      </c>
      <c r="I448" s="5">
        <v>240298</v>
      </c>
      <c r="J448" s="5">
        <v>181.9</v>
      </c>
      <c r="K448" s="5">
        <v>6199688</v>
      </c>
      <c r="L448" s="5">
        <v>15.6</v>
      </c>
      <c r="W448" s="13"/>
    </row>
    <row r="449" spans="1:28" x14ac:dyDescent="0.3">
      <c r="A449" s="11" t="s">
        <v>1363</v>
      </c>
      <c r="B449" s="5">
        <v>211550</v>
      </c>
      <c r="H449" s="5">
        <v>41.7</v>
      </c>
      <c r="I449" s="5">
        <v>240498</v>
      </c>
      <c r="J449" s="5">
        <v>182.9</v>
      </c>
      <c r="K449" s="5">
        <v>10020783</v>
      </c>
      <c r="M449" s="5">
        <v>24084.1</v>
      </c>
      <c r="N449" s="5">
        <v>71525</v>
      </c>
      <c r="O449" s="5">
        <v>12655.5</v>
      </c>
      <c r="P449" s="5">
        <v>19511</v>
      </c>
      <c r="Q449" s="5">
        <v>2150.9</v>
      </c>
      <c r="R449" s="5">
        <v>48931</v>
      </c>
      <c r="S449" s="5">
        <v>10082.799999999999</v>
      </c>
      <c r="T449" s="5">
        <v>490</v>
      </c>
      <c r="U449" s="5">
        <v>248.7</v>
      </c>
      <c r="V449" s="5">
        <v>2190.3000000000002</v>
      </c>
      <c r="W449" s="13">
        <v>417.6</v>
      </c>
      <c r="X449" s="13">
        <v>1901</v>
      </c>
      <c r="Y449" s="13">
        <v>3423.4</v>
      </c>
      <c r="Z449" s="13">
        <v>3496.2</v>
      </c>
    </row>
    <row r="450" spans="1:28" x14ac:dyDescent="0.3">
      <c r="A450" s="11" t="s">
        <v>1713</v>
      </c>
      <c r="B450" s="5">
        <v>16970</v>
      </c>
      <c r="C450" s="5">
        <v>101.5</v>
      </c>
      <c r="D450" s="5">
        <v>42.2</v>
      </c>
      <c r="E450" s="5">
        <v>12</v>
      </c>
      <c r="F450" s="5">
        <v>30.2</v>
      </c>
      <c r="G450" s="5" t="s">
        <v>1300</v>
      </c>
      <c r="I450" s="5">
        <v>22600</v>
      </c>
      <c r="J450" s="5">
        <v>159.80000000000001</v>
      </c>
      <c r="K450" s="5">
        <v>953720</v>
      </c>
      <c r="L450" s="5">
        <v>3.3</v>
      </c>
      <c r="M450" s="5">
        <v>2220.1</v>
      </c>
      <c r="N450" s="5">
        <v>5754</v>
      </c>
      <c r="O450" s="5">
        <v>1054.3</v>
      </c>
      <c r="P450" s="5">
        <v>1267</v>
      </c>
      <c r="Q450" s="5">
        <v>142.19999999999999</v>
      </c>
      <c r="R450" s="5">
        <v>4453</v>
      </c>
      <c r="S450" s="5">
        <v>898.3</v>
      </c>
      <c r="T450" s="5">
        <v>30</v>
      </c>
      <c r="U450" s="5">
        <v>13.4</v>
      </c>
      <c r="V450" s="5">
        <v>213.9</v>
      </c>
      <c r="W450" s="13">
        <v>44.1</v>
      </c>
      <c r="X450" s="5">
        <v>110.1</v>
      </c>
      <c r="Y450" s="5">
        <v>473</v>
      </c>
      <c r="Z450" s="5">
        <v>324.8</v>
      </c>
      <c r="AA450" s="1" t="s">
        <v>2346</v>
      </c>
      <c r="AB450" s="1" t="str">
        <f t="shared" si="6"/>
        <v>Huntingdon and Godmanchester MB</v>
      </c>
    </row>
    <row r="451" spans="1:28" x14ac:dyDescent="0.3">
      <c r="A451" s="11" t="s">
        <v>1714</v>
      </c>
      <c r="B451" s="5">
        <v>70630</v>
      </c>
      <c r="C451" s="5">
        <v>108</v>
      </c>
      <c r="D451" s="5">
        <v>44.5</v>
      </c>
      <c r="E451" s="5">
        <v>16</v>
      </c>
      <c r="F451" s="5">
        <v>25.8</v>
      </c>
      <c r="G451" s="5">
        <v>2.5</v>
      </c>
      <c r="I451" s="5">
        <v>98500</v>
      </c>
      <c r="J451" s="5">
        <v>194</v>
      </c>
      <c r="K451" s="5">
        <v>4383250</v>
      </c>
      <c r="L451" s="5" t="s">
        <v>1300</v>
      </c>
      <c r="M451" s="5">
        <v>9731.9</v>
      </c>
      <c r="N451" s="5">
        <v>24524</v>
      </c>
      <c r="O451" s="5">
        <v>4309.5</v>
      </c>
      <c r="P451" s="5">
        <v>8348</v>
      </c>
      <c r="Q451" s="5">
        <v>946.8</v>
      </c>
      <c r="R451" s="5">
        <v>15983</v>
      </c>
      <c r="S451" s="5">
        <v>3269.9</v>
      </c>
      <c r="T451" s="5">
        <v>174</v>
      </c>
      <c r="U451" s="5">
        <v>91.2</v>
      </c>
      <c r="V451" s="5">
        <v>1424.7</v>
      </c>
      <c r="W451" s="13">
        <v>288.60000000000002</v>
      </c>
      <c r="X451" s="5">
        <v>1077.8</v>
      </c>
      <c r="Y451" s="5">
        <v>1485.5</v>
      </c>
      <c r="Z451" s="5">
        <v>1145.7</v>
      </c>
      <c r="AA451" s="1" t="s">
        <v>2346</v>
      </c>
      <c r="AB451" s="1" t="str">
        <f t="shared" si="6"/>
        <v>Peterborough MB</v>
      </c>
    </row>
    <row r="452" spans="1:28" x14ac:dyDescent="0.3">
      <c r="A452" s="11" t="s">
        <v>1461</v>
      </c>
      <c r="B452" s="5">
        <v>7760</v>
      </c>
      <c r="C452" s="5">
        <v>100.5</v>
      </c>
      <c r="D452" s="5">
        <v>37</v>
      </c>
      <c r="E452" s="5">
        <v>6.8</v>
      </c>
      <c r="F452" s="5">
        <v>30.2</v>
      </c>
      <c r="G452" s="5" t="s">
        <v>1300</v>
      </c>
      <c r="I452" s="5">
        <v>10462</v>
      </c>
      <c r="J452" s="5">
        <v>182.8</v>
      </c>
      <c r="K452" s="5">
        <v>387094</v>
      </c>
      <c r="L452" s="5">
        <v>1.1000000000000001</v>
      </c>
      <c r="M452" s="5">
        <v>1027.3</v>
      </c>
      <c r="N452" s="5">
        <v>2833</v>
      </c>
      <c r="O452" s="5">
        <v>573.5</v>
      </c>
      <c r="P452" s="5">
        <v>496</v>
      </c>
      <c r="Q452" s="5">
        <v>55.5</v>
      </c>
      <c r="R452" s="5">
        <v>2305</v>
      </c>
      <c r="S452" s="5">
        <v>511</v>
      </c>
      <c r="T452" s="5">
        <v>12</v>
      </c>
      <c r="U452" s="5">
        <v>5.3</v>
      </c>
      <c r="V452" s="5">
        <v>107.8</v>
      </c>
      <c r="W452" s="13">
        <v>21.2</v>
      </c>
      <c r="X452" s="13">
        <v>64.599999999999994</v>
      </c>
      <c r="Y452" s="13">
        <v>124.8</v>
      </c>
      <c r="Z452" s="13">
        <v>135.4</v>
      </c>
      <c r="AA452" s="1" t="s">
        <v>2346</v>
      </c>
      <c r="AB452" s="1" t="str">
        <f t="shared" si="6"/>
        <v>St.Ives MB</v>
      </c>
    </row>
    <row r="453" spans="1:28" x14ac:dyDescent="0.3">
      <c r="A453" s="11" t="s">
        <v>1715</v>
      </c>
      <c r="B453" s="5">
        <v>13700</v>
      </c>
      <c r="C453" s="5">
        <v>96.5</v>
      </c>
      <c r="D453" s="5">
        <v>40</v>
      </c>
      <c r="E453" s="5">
        <v>9.8000000000000007</v>
      </c>
      <c r="F453" s="5">
        <v>30.2</v>
      </c>
      <c r="G453" s="5" t="s">
        <v>1300</v>
      </c>
      <c r="I453" s="5">
        <v>16500</v>
      </c>
      <c r="J453" s="5">
        <v>159.4</v>
      </c>
      <c r="K453" s="5">
        <v>660000</v>
      </c>
      <c r="L453" s="5">
        <v>4.8</v>
      </c>
      <c r="M453" s="5">
        <v>1769.3</v>
      </c>
      <c r="N453" s="5">
        <v>4593</v>
      </c>
      <c r="O453" s="5">
        <v>792.9</v>
      </c>
      <c r="P453" s="5">
        <v>1363</v>
      </c>
      <c r="Q453" s="5">
        <v>149.30000000000001</v>
      </c>
      <c r="R453" s="5">
        <v>3209</v>
      </c>
      <c r="S453" s="5">
        <v>637.6</v>
      </c>
      <c r="T453" s="5">
        <v>1</v>
      </c>
      <c r="U453" s="5">
        <v>4.4000000000000004</v>
      </c>
      <c r="V453" s="5">
        <v>40.299999999999997</v>
      </c>
      <c r="W453" s="13">
        <v>23.9</v>
      </c>
      <c r="X453" s="5">
        <v>55.9</v>
      </c>
      <c r="Y453" s="5">
        <v>616.70000000000005</v>
      </c>
      <c r="Z453" s="5">
        <v>239.6</v>
      </c>
      <c r="AA453" s="1" t="s">
        <v>2347</v>
      </c>
      <c r="AB453" s="1" t="str">
        <f t="shared" si="6"/>
        <v>Old Fletton  UD</v>
      </c>
    </row>
    <row r="454" spans="1:28" x14ac:dyDescent="0.3">
      <c r="A454" s="11" t="s">
        <v>1716</v>
      </c>
      <c r="B454" s="5">
        <v>5620</v>
      </c>
      <c r="C454" s="5">
        <v>100.5</v>
      </c>
      <c r="D454" s="5">
        <v>43</v>
      </c>
      <c r="E454" s="5">
        <v>12.8</v>
      </c>
      <c r="F454" s="5">
        <v>30.2</v>
      </c>
      <c r="G454" s="5" t="s">
        <v>1300</v>
      </c>
      <c r="I454" s="5">
        <v>4389</v>
      </c>
      <c r="J454" s="5">
        <v>139.80000000000001</v>
      </c>
      <c r="K454" s="5">
        <v>188727</v>
      </c>
      <c r="L454" s="5">
        <v>34.5</v>
      </c>
      <c r="M454" s="5">
        <v>492.1</v>
      </c>
      <c r="N454" s="5">
        <v>2019</v>
      </c>
      <c r="O454" s="5">
        <v>318.60000000000002</v>
      </c>
      <c r="P454" s="5">
        <v>793</v>
      </c>
      <c r="Q454" s="5">
        <v>88.2</v>
      </c>
      <c r="R454" s="5">
        <v>1216</v>
      </c>
      <c r="S454" s="5">
        <v>229.3</v>
      </c>
      <c r="T454" s="5">
        <v>1</v>
      </c>
      <c r="U454" s="5">
        <v>0.4</v>
      </c>
      <c r="V454" s="5">
        <v>45.6</v>
      </c>
      <c r="W454" s="13">
        <v>6.2</v>
      </c>
      <c r="X454" s="5">
        <v>40.9</v>
      </c>
      <c r="Y454" s="5">
        <v>18.5</v>
      </c>
      <c r="Z454" s="5">
        <v>62.2</v>
      </c>
      <c r="AA454" s="1" t="s">
        <v>2347</v>
      </c>
      <c r="AB454" s="1" t="str">
        <f t="shared" si="6"/>
        <v>Ramsey UD</v>
      </c>
    </row>
    <row r="455" spans="1:28" x14ac:dyDescent="0.3">
      <c r="A455" s="11" t="s">
        <v>1717</v>
      </c>
      <c r="B455" s="5">
        <v>16340</v>
      </c>
      <c r="C455" s="5">
        <v>101.5</v>
      </c>
      <c r="D455" s="5">
        <v>43.5</v>
      </c>
      <c r="E455" s="5">
        <v>13.3</v>
      </c>
      <c r="F455" s="5">
        <v>30.2</v>
      </c>
      <c r="G455" s="5" t="s">
        <v>1300</v>
      </c>
      <c r="I455" s="5">
        <v>20246</v>
      </c>
      <c r="J455" s="5">
        <v>180.8</v>
      </c>
      <c r="K455" s="5">
        <v>880701</v>
      </c>
      <c r="L455" s="5">
        <v>57</v>
      </c>
      <c r="M455" s="5">
        <v>2070.1</v>
      </c>
      <c r="N455" s="5">
        <v>5782</v>
      </c>
      <c r="O455" s="5">
        <v>1145.2</v>
      </c>
      <c r="P455" s="5">
        <v>1013</v>
      </c>
      <c r="Q455" s="5">
        <v>113.9</v>
      </c>
      <c r="R455" s="5">
        <v>4722</v>
      </c>
      <c r="S455" s="5">
        <v>1010.7</v>
      </c>
      <c r="T455" s="5">
        <v>47</v>
      </c>
      <c r="U455" s="5">
        <v>20.6</v>
      </c>
      <c r="V455" s="5">
        <v>202</v>
      </c>
      <c r="W455" s="13">
        <v>20.8</v>
      </c>
      <c r="X455" s="13">
        <v>122.5</v>
      </c>
      <c r="Y455" s="13">
        <v>368.9</v>
      </c>
      <c r="Z455" s="13">
        <v>210.6</v>
      </c>
      <c r="AA455" s="1" t="s">
        <v>2347</v>
      </c>
      <c r="AB455" s="1" t="str">
        <f t="shared" si="6"/>
        <v>St.Neots UD</v>
      </c>
    </row>
    <row r="456" spans="1:28" x14ac:dyDescent="0.3">
      <c r="A456" s="11" t="s">
        <v>1718</v>
      </c>
      <c r="B456" s="5">
        <v>6590</v>
      </c>
      <c r="C456" s="5">
        <v>82.5</v>
      </c>
      <c r="D456" s="5">
        <v>35</v>
      </c>
      <c r="E456" s="5">
        <v>4.8</v>
      </c>
      <c r="F456" s="5">
        <v>30.2</v>
      </c>
      <c r="G456" s="5" t="s">
        <v>1300</v>
      </c>
      <c r="H456" s="5">
        <v>36.4</v>
      </c>
      <c r="I456" s="5">
        <v>5205</v>
      </c>
      <c r="J456" s="5">
        <v>149.6</v>
      </c>
      <c r="K456" s="5">
        <v>189632</v>
      </c>
      <c r="L456" s="5">
        <v>52.9</v>
      </c>
      <c r="M456" s="5">
        <v>412.4</v>
      </c>
      <c r="N456" s="5">
        <v>1931</v>
      </c>
      <c r="O456" s="5">
        <v>250.3</v>
      </c>
      <c r="P456" s="5">
        <v>416</v>
      </c>
      <c r="Q456" s="5">
        <v>46</v>
      </c>
      <c r="R456" s="5">
        <v>624</v>
      </c>
      <c r="S456" s="5">
        <v>144.1</v>
      </c>
      <c r="T456" s="5">
        <v>30</v>
      </c>
      <c r="U456" s="5">
        <v>14.5</v>
      </c>
      <c r="V456" s="5">
        <v>3.2</v>
      </c>
      <c r="W456" s="13" t="s">
        <v>1300</v>
      </c>
      <c r="X456" s="5">
        <v>14.2</v>
      </c>
      <c r="Y456" s="5">
        <v>34.799999999999997</v>
      </c>
      <c r="Z456" s="5">
        <v>110</v>
      </c>
      <c r="AA456" s="1" t="s">
        <v>2348</v>
      </c>
      <c r="AB456" s="1" t="str">
        <f t="shared" si="6"/>
        <v>Barnack  RD</v>
      </c>
    </row>
    <row r="457" spans="1:28" x14ac:dyDescent="0.3">
      <c r="A457" s="11" t="s">
        <v>1719</v>
      </c>
      <c r="B457" s="5">
        <v>17270</v>
      </c>
      <c r="C457" s="5">
        <v>87.5</v>
      </c>
      <c r="D457" s="5">
        <v>34.5</v>
      </c>
      <c r="E457" s="5">
        <v>4.3</v>
      </c>
      <c r="F457" s="5">
        <v>30.2</v>
      </c>
      <c r="G457" s="5" t="s">
        <v>1300</v>
      </c>
      <c r="H457" s="5">
        <v>35.4</v>
      </c>
      <c r="I457" s="5">
        <v>11900</v>
      </c>
      <c r="J457" s="5">
        <v>155.9</v>
      </c>
      <c r="K457" s="5">
        <v>421570</v>
      </c>
      <c r="L457" s="5">
        <v>53.3</v>
      </c>
      <c r="M457" s="5">
        <v>1103.0999999999999</v>
      </c>
      <c r="N457" s="5">
        <v>4773</v>
      </c>
      <c r="O457" s="5">
        <v>743.6</v>
      </c>
      <c r="P457" s="5">
        <v>1011</v>
      </c>
      <c r="Q457" s="5">
        <v>107</v>
      </c>
      <c r="R457" s="5">
        <v>2863</v>
      </c>
      <c r="S457" s="5">
        <v>561.79999999999995</v>
      </c>
      <c r="T457" s="5">
        <v>17</v>
      </c>
      <c r="U457" s="5">
        <v>8</v>
      </c>
      <c r="V457" s="5">
        <v>26.9</v>
      </c>
      <c r="W457" s="13">
        <v>2.4</v>
      </c>
      <c r="X457" s="5">
        <v>61.4</v>
      </c>
      <c r="Y457" s="5">
        <v>2.9</v>
      </c>
      <c r="Z457" s="5">
        <v>265.89999999999998</v>
      </c>
      <c r="AA457" s="1" t="s">
        <v>2348</v>
      </c>
      <c r="AB457" s="1" t="str">
        <f t="shared" si="6"/>
        <v>Huntingdon RD</v>
      </c>
    </row>
    <row r="458" spans="1:28" x14ac:dyDescent="0.3">
      <c r="A458" s="11" t="s">
        <v>1720</v>
      </c>
      <c r="B458" s="5">
        <v>12700</v>
      </c>
      <c r="C458" s="5">
        <v>91.5</v>
      </c>
      <c r="D458" s="5">
        <v>37.5</v>
      </c>
      <c r="E458" s="5">
        <v>7.3</v>
      </c>
      <c r="F458" s="5">
        <v>30.2</v>
      </c>
      <c r="G458" s="5" t="s">
        <v>1300</v>
      </c>
      <c r="H458" s="5">
        <v>38.799999999999997</v>
      </c>
      <c r="I458" s="5">
        <v>11701</v>
      </c>
      <c r="J458" s="5">
        <v>185</v>
      </c>
      <c r="K458" s="5">
        <v>454086</v>
      </c>
      <c r="L458" s="5">
        <v>29.8</v>
      </c>
      <c r="M458" s="5">
        <v>1266.5</v>
      </c>
      <c r="N458" s="5">
        <v>4496</v>
      </c>
      <c r="O458" s="5">
        <v>806.2</v>
      </c>
      <c r="P458" s="5">
        <v>1019</v>
      </c>
      <c r="Q458" s="5">
        <v>102.3</v>
      </c>
      <c r="R458" s="5">
        <v>3421</v>
      </c>
      <c r="S458" s="5">
        <v>690.4</v>
      </c>
      <c r="T458" s="5">
        <v>25</v>
      </c>
      <c r="U458" s="5">
        <v>10.8</v>
      </c>
      <c r="V458" s="5">
        <v>38</v>
      </c>
      <c r="W458" s="13">
        <v>1.5</v>
      </c>
      <c r="X458" s="5">
        <v>67.7</v>
      </c>
      <c r="Y458" s="5">
        <v>28.3</v>
      </c>
      <c r="Z458" s="5">
        <v>324.8</v>
      </c>
      <c r="AA458" s="1" t="s">
        <v>2348</v>
      </c>
      <c r="AB458" s="1" t="str">
        <f t="shared" ref="AB458:AB521" si="7">_xlfn.CONCAT(A458," ",AA458)</f>
        <v>Normal Cross RD</v>
      </c>
    </row>
    <row r="459" spans="1:28" x14ac:dyDescent="0.3">
      <c r="A459" s="11" t="s">
        <v>1714</v>
      </c>
      <c r="B459" s="5">
        <v>10110</v>
      </c>
      <c r="C459" s="5">
        <v>90.5</v>
      </c>
      <c r="D459" s="5">
        <v>37</v>
      </c>
      <c r="E459" s="5">
        <v>6.8</v>
      </c>
      <c r="F459" s="5">
        <v>30.2</v>
      </c>
      <c r="G459" s="5" t="s">
        <v>1300</v>
      </c>
      <c r="H459" s="5">
        <v>37.799999999999997</v>
      </c>
      <c r="I459" s="5">
        <v>8521</v>
      </c>
      <c r="J459" s="5">
        <v>205</v>
      </c>
      <c r="K459" s="5">
        <v>321943</v>
      </c>
      <c r="L459" s="5">
        <v>35</v>
      </c>
      <c r="M459" s="5">
        <v>878.7</v>
      </c>
      <c r="N459" s="5">
        <v>3549</v>
      </c>
      <c r="O459" s="5">
        <v>647.79999999999995</v>
      </c>
      <c r="P459" s="5">
        <v>974</v>
      </c>
      <c r="Q459" s="5">
        <v>103</v>
      </c>
      <c r="R459" s="5">
        <v>2532</v>
      </c>
      <c r="S459" s="5">
        <v>519.4</v>
      </c>
      <c r="T459" s="5">
        <v>42</v>
      </c>
      <c r="U459" s="5">
        <v>25.5</v>
      </c>
      <c r="V459" s="5">
        <v>18.2</v>
      </c>
      <c r="W459" s="13">
        <v>1</v>
      </c>
      <c r="X459" s="5">
        <v>65</v>
      </c>
      <c r="Y459" s="5">
        <v>30.9</v>
      </c>
      <c r="Z459" s="5">
        <v>115.8</v>
      </c>
      <c r="AA459" s="1" t="s">
        <v>2348</v>
      </c>
      <c r="AB459" s="1" t="str">
        <f t="shared" si="7"/>
        <v>Peterborough RD</v>
      </c>
    </row>
    <row r="460" spans="1:28" x14ac:dyDescent="0.3">
      <c r="A460" s="11" t="s">
        <v>1461</v>
      </c>
      <c r="B460" s="5">
        <v>20210</v>
      </c>
      <c r="C460" s="5">
        <v>98.5</v>
      </c>
      <c r="D460" s="5">
        <v>39.5</v>
      </c>
      <c r="E460" s="5">
        <v>9.3000000000000007</v>
      </c>
      <c r="F460" s="5">
        <v>30.2</v>
      </c>
      <c r="G460" s="5" t="s">
        <v>1300</v>
      </c>
      <c r="H460" s="5">
        <v>40.4</v>
      </c>
      <c r="I460" s="5">
        <v>18198</v>
      </c>
      <c r="J460" s="5">
        <v>187.4</v>
      </c>
      <c r="K460" s="5">
        <v>735166</v>
      </c>
      <c r="L460" s="5">
        <v>36.799999999999997</v>
      </c>
      <c r="M460" s="5">
        <v>1725.7</v>
      </c>
      <c r="N460" s="5">
        <v>6733</v>
      </c>
      <c r="O460" s="5">
        <v>1177.7</v>
      </c>
      <c r="P460" s="5">
        <v>1593</v>
      </c>
      <c r="Q460" s="5">
        <v>168</v>
      </c>
      <c r="R460" s="5">
        <v>4340</v>
      </c>
      <c r="S460" s="5">
        <v>935.8</v>
      </c>
      <c r="T460" s="5">
        <v>56</v>
      </c>
      <c r="U460" s="5">
        <v>25.3</v>
      </c>
      <c r="V460" s="5">
        <v>37.6</v>
      </c>
      <c r="W460" s="13">
        <v>3.6</v>
      </c>
      <c r="X460" s="13">
        <v>99.3</v>
      </c>
      <c r="Y460" s="13">
        <v>90.5</v>
      </c>
      <c r="Z460" s="13">
        <v>317</v>
      </c>
      <c r="AA460" s="1" t="s">
        <v>2348</v>
      </c>
      <c r="AB460" s="1" t="str">
        <f t="shared" si="7"/>
        <v>St.Ives RD</v>
      </c>
    </row>
    <row r="461" spans="1:28" x14ac:dyDescent="0.3">
      <c r="A461" s="11" t="s">
        <v>1717</v>
      </c>
      <c r="B461" s="5">
        <v>11290</v>
      </c>
      <c r="C461" s="5">
        <v>88.5</v>
      </c>
      <c r="D461" s="5">
        <v>35</v>
      </c>
      <c r="E461" s="5">
        <v>4.8</v>
      </c>
      <c r="F461" s="5">
        <v>30.2</v>
      </c>
      <c r="G461" s="5" t="s">
        <v>1300</v>
      </c>
      <c r="H461" s="5">
        <v>36</v>
      </c>
      <c r="I461" s="5">
        <v>10640</v>
      </c>
      <c r="J461" s="5">
        <v>209.8</v>
      </c>
      <c r="K461" s="5">
        <v>381586</v>
      </c>
      <c r="L461" s="5">
        <v>21.2</v>
      </c>
      <c r="M461" s="5">
        <v>1202.3</v>
      </c>
      <c r="N461" s="5">
        <v>3660</v>
      </c>
      <c r="O461" s="5">
        <v>706.3</v>
      </c>
      <c r="P461" s="5">
        <v>971</v>
      </c>
      <c r="Q461" s="5">
        <v>103.6</v>
      </c>
      <c r="R461" s="5">
        <v>2633</v>
      </c>
      <c r="S461" s="5">
        <v>570.6</v>
      </c>
      <c r="T461" s="5">
        <v>54</v>
      </c>
      <c r="U461" s="5">
        <v>29</v>
      </c>
      <c r="V461" s="5">
        <v>25.9</v>
      </c>
      <c r="W461" s="13">
        <v>2.7</v>
      </c>
      <c r="X461" s="5">
        <v>107.9</v>
      </c>
      <c r="Y461" s="5">
        <v>148</v>
      </c>
      <c r="Z461" s="5">
        <v>211.5</v>
      </c>
      <c r="AA461" s="1" t="s">
        <v>2348</v>
      </c>
      <c r="AB461" s="1" t="str">
        <f t="shared" si="7"/>
        <v>St.Neots RD</v>
      </c>
    </row>
    <row r="462" spans="1:28" x14ac:dyDescent="0.3">
      <c r="A462" s="11" t="s">
        <v>1721</v>
      </c>
      <c r="B462" s="5">
        <v>2360</v>
      </c>
      <c r="C462" s="5">
        <v>93.5</v>
      </c>
      <c r="D462" s="5">
        <v>37.200000000000003</v>
      </c>
      <c r="E462" s="5">
        <v>7</v>
      </c>
      <c r="F462" s="5">
        <v>30.2</v>
      </c>
      <c r="G462" s="5" t="s">
        <v>1300</v>
      </c>
      <c r="H462" s="5">
        <v>38</v>
      </c>
      <c r="I462" s="5">
        <v>1666</v>
      </c>
      <c r="J462" s="5">
        <v>195.9</v>
      </c>
      <c r="K462" s="5">
        <v>63308</v>
      </c>
      <c r="L462" s="5">
        <v>42.8</v>
      </c>
      <c r="M462" s="5">
        <v>184.7</v>
      </c>
      <c r="N462" s="5">
        <v>878</v>
      </c>
      <c r="O462" s="5">
        <v>129.6</v>
      </c>
      <c r="P462" s="5">
        <v>247</v>
      </c>
      <c r="Q462" s="5">
        <v>25.1</v>
      </c>
      <c r="R462" s="5">
        <v>630</v>
      </c>
      <c r="S462" s="5">
        <v>104</v>
      </c>
      <c r="T462" s="5">
        <v>1</v>
      </c>
      <c r="U462" s="5">
        <v>0.4</v>
      </c>
      <c r="V462" s="5">
        <v>6.2</v>
      </c>
      <c r="W462" s="13">
        <v>1.5</v>
      </c>
      <c r="X462" s="13">
        <v>13.8</v>
      </c>
      <c r="Y462" s="13">
        <v>0.8</v>
      </c>
      <c r="Z462" s="13">
        <v>32.799999999999997</v>
      </c>
      <c r="AA462" s="1" t="s">
        <v>2348</v>
      </c>
      <c r="AB462" s="1" t="str">
        <f t="shared" si="7"/>
        <v>Thorney RD</v>
      </c>
    </row>
    <row r="463" spans="1:28" x14ac:dyDescent="0.3">
      <c r="A463" s="11" t="s">
        <v>1722</v>
      </c>
      <c r="B463" s="5">
        <v>2000</v>
      </c>
      <c r="C463" s="5">
        <v>78</v>
      </c>
      <c r="D463" s="5">
        <v>31</v>
      </c>
      <c r="E463" s="5">
        <v>31</v>
      </c>
      <c r="F463" s="5" t="s">
        <v>1300</v>
      </c>
      <c r="G463" s="5" t="s">
        <v>1300</v>
      </c>
      <c r="H463" s="5">
        <v>38.200000000000003</v>
      </c>
      <c r="I463" s="5">
        <v>2600</v>
      </c>
      <c r="J463" s="5">
        <v>174.8</v>
      </c>
      <c r="K463" s="5">
        <v>99309</v>
      </c>
      <c r="L463" s="5">
        <v>27.9</v>
      </c>
      <c r="M463" s="5">
        <v>267</v>
      </c>
      <c r="N463" s="5">
        <v>788</v>
      </c>
      <c r="O463" s="5">
        <v>137.69999999999999</v>
      </c>
      <c r="P463" s="5">
        <v>245</v>
      </c>
      <c r="W463" s="13"/>
    </row>
    <row r="464" spans="1:28" x14ac:dyDescent="0.3">
      <c r="A464" s="11" t="s">
        <v>1723</v>
      </c>
      <c r="W464" s="13"/>
    </row>
    <row r="465" spans="1:28" x14ac:dyDescent="0.3">
      <c r="A465" s="11" t="s">
        <v>1362</v>
      </c>
      <c r="C465" s="5">
        <v>61.5</v>
      </c>
      <c r="D465" s="5">
        <v>28.4</v>
      </c>
      <c r="I465" s="5">
        <v>111100</v>
      </c>
      <c r="J465" s="5">
        <v>147.4</v>
      </c>
      <c r="K465" s="5">
        <v>3155240</v>
      </c>
      <c r="L465" s="5">
        <v>20.399999999999999</v>
      </c>
      <c r="W465" s="13"/>
    </row>
    <row r="466" spans="1:28" x14ac:dyDescent="0.3">
      <c r="A466" s="11" t="s">
        <v>1363</v>
      </c>
      <c r="B466" s="5">
        <v>108670</v>
      </c>
      <c r="H466" s="5">
        <v>42.3</v>
      </c>
      <c r="I466" s="5">
        <v>111100</v>
      </c>
      <c r="J466" s="5">
        <v>147.4</v>
      </c>
      <c r="K466" s="5">
        <v>4694935</v>
      </c>
      <c r="M466" s="5">
        <v>11546.4</v>
      </c>
      <c r="N466" s="5">
        <v>41183</v>
      </c>
      <c r="O466" s="5">
        <v>7025.7</v>
      </c>
      <c r="P466" s="5">
        <v>17073</v>
      </c>
      <c r="Q466" s="5">
        <v>1867.7</v>
      </c>
      <c r="R466" s="5">
        <v>23092</v>
      </c>
      <c r="S466" s="5">
        <v>4852.3999999999996</v>
      </c>
      <c r="T466" s="5">
        <v>455</v>
      </c>
      <c r="U466" s="5">
        <v>259.5</v>
      </c>
      <c r="V466" s="5">
        <v>1030.5</v>
      </c>
      <c r="W466" s="13">
        <v>104.7</v>
      </c>
      <c r="X466" s="13">
        <v>1544.9</v>
      </c>
      <c r="Y466" s="13">
        <v>619.79999999999995</v>
      </c>
      <c r="Z466" s="13">
        <v>1220.8</v>
      </c>
    </row>
    <row r="467" spans="1:28" x14ac:dyDescent="0.3">
      <c r="A467" s="11" t="s">
        <v>1341</v>
      </c>
      <c r="B467" s="5">
        <v>22260</v>
      </c>
      <c r="C467" s="5">
        <v>90</v>
      </c>
      <c r="D467" s="5">
        <v>42</v>
      </c>
      <c r="E467" s="5">
        <v>11.8</v>
      </c>
      <c r="F467" s="5">
        <v>30.2</v>
      </c>
      <c r="G467" s="5" t="s">
        <v>1300</v>
      </c>
      <c r="I467" s="5">
        <v>23200</v>
      </c>
      <c r="J467" s="5">
        <v>150.80000000000001</v>
      </c>
      <c r="K467" s="5">
        <v>974400</v>
      </c>
      <c r="L467" s="5">
        <v>26</v>
      </c>
      <c r="M467" s="5">
        <v>2207.1</v>
      </c>
      <c r="N467" s="5">
        <v>7602</v>
      </c>
      <c r="O467" s="5">
        <v>1166.3</v>
      </c>
      <c r="P467" s="5">
        <v>3222</v>
      </c>
      <c r="Q467" s="5">
        <v>341.1</v>
      </c>
      <c r="R467" s="5">
        <v>3844</v>
      </c>
      <c r="S467" s="5">
        <v>774.9</v>
      </c>
      <c r="T467" s="5">
        <v>13</v>
      </c>
      <c r="U467" s="5">
        <v>7.5</v>
      </c>
      <c r="V467" s="5">
        <v>279.89999999999998</v>
      </c>
      <c r="W467" s="13">
        <v>38.5</v>
      </c>
      <c r="X467" s="5">
        <v>245.8</v>
      </c>
      <c r="Y467" s="5">
        <v>105.4</v>
      </c>
      <c r="Z467" s="5">
        <v>371.3</v>
      </c>
      <c r="AA467" s="1" t="s">
        <v>2346</v>
      </c>
      <c r="AB467" s="1" t="str">
        <f t="shared" si="7"/>
        <v>Newport MB</v>
      </c>
    </row>
    <row r="468" spans="1:28" x14ac:dyDescent="0.3">
      <c r="A468" s="11" t="s">
        <v>1724</v>
      </c>
      <c r="B468" s="5">
        <v>22970</v>
      </c>
      <c r="C468" s="5">
        <v>91</v>
      </c>
      <c r="D468" s="5">
        <v>42.5</v>
      </c>
      <c r="E468" s="5">
        <v>12.3</v>
      </c>
      <c r="F468" s="5">
        <v>30.2</v>
      </c>
      <c r="G468" s="5" t="s">
        <v>1300</v>
      </c>
      <c r="I468" s="5">
        <v>22850</v>
      </c>
      <c r="J468" s="5">
        <v>153.9</v>
      </c>
      <c r="K468" s="5">
        <v>971125</v>
      </c>
      <c r="L468" s="5">
        <v>21.8</v>
      </c>
      <c r="M468" s="5">
        <v>2406.1</v>
      </c>
      <c r="N468" s="5">
        <v>8980</v>
      </c>
      <c r="O468" s="5">
        <v>1574.5</v>
      </c>
      <c r="P468" s="5">
        <v>3701</v>
      </c>
      <c r="Q468" s="5">
        <v>403.7</v>
      </c>
      <c r="R468" s="5">
        <v>5151</v>
      </c>
      <c r="S468" s="5">
        <v>1100.4000000000001</v>
      </c>
      <c r="T468" s="5">
        <v>121</v>
      </c>
      <c r="U468" s="5">
        <v>70</v>
      </c>
      <c r="V468" s="5">
        <v>263.39999999999998</v>
      </c>
      <c r="W468" s="13">
        <v>20</v>
      </c>
      <c r="X468" s="5">
        <v>259</v>
      </c>
      <c r="Y468" s="5">
        <v>84.1</v>
      </c>
      <c r="Z468" s="5">
        <v>205.2</v>
      </c>
      <c r="AA468" s="1" t="s">
        <v>2346</v>
      </c>
      <c r="AB468" s="1" t="str">
        <f t="shared" si="7"/>
        <v>Ryde MB</v>
      </c>
    </row>
    <row r="469" spans="1:28" x14ac:dyDescent="0.3">
      <c r="A469" s="11" t="s">
        <v>1725</v>
      </c>
      <c r="B469" s="5">
        <v>19140</v>
      </c>
      <c r="C469" s="5">
        <v>86</v>
      </c>
      <c r="D469" s="5">
        <v>39</v>
      </c>
      <c r="E469" s="5">
        <v>8.8000000000000007</v>
      </c>
      <c r="F469" s="5">
        <v>30.2</v>
      </c>
      <c r="G469" s="5" t="s">
        <v>1300</v>
      </c>
      <c r="I469" s="5">
        <v>18500</v>
      </c>
      <c r="J469" s="5">
        <v>157.69999999999999</v>
      </c>
      <c r="K469" s="5">
        <v>721500</v>
      </c>
      <c r="L469" s="5">
        <v>23.6</v>
      </c>
      <c r="M469" s="5">
        <v>1951.5</v>
      </c>
      <c r="N469" s="5">
        <v>7171</v>
      </c>
      <c r="O469" s="5">
        <v>1166.3</v>
      </c>
      <c r="P469" s="5">
        <v>3251</v>
      </c>
      <c r="Q469" s="5">
        <v>360.9</v>
      </c>
      <c r="R469" s="5">
        <v>3832</v>
      </c>
      <c r="S469" s="5">
        <v>766.3</v>
      </c>
      <c r="T469" s="5">
        <v>64</v>
      </c>
      <c r="U469" s="5">
        <v>37.5</v>
      </c>
      <c r="V469" s="5">
        <v>133.9</v>
      </c>
      <c r="W469" s="13">
        <v>23.4</v>
      </c>
      <c r="X469" s="13">
        <v>123.2</v>
      </c>
      <c r="Y469" s="13">
        <v>324.8</v>
      </c>
      <c r="Z469" s="13">
        <v>179.8</v>
      </c>
      <c r="AA469" s="1" t="s">
        <v>2347</v>
      </c>
      <c r="AB469" s="1" t="str">
        <f t="shared" si="7"/>
        <v>Cowes UD</v>
      </c>
    </row>
    <row r="470" spans="1:28" x14ac:dyDescent="0.3">
      <c r="A470" s="11" t="s">
        <v>1726</v>
      </c>
      <c r="B470" s="5">
        <v>14620</v>
      </c>
      <c r="C470" s="5">
        <v>105</v>
      </c>
      <c r="D470" s="5">
        <v>48</v>
      </c>
      <c r="E470" s="5">
        <v>19.600000000000001</v>
      </c>
      <c r="F470" s="5">
        <v>28.4</v>
      </c>
      <c r="G470" s="5" t="s">
        <v>1300</v>
      </c>
      <c r="I470" s="5">
        <v>20500</v>
      </c>
      <c r="J470" s="5">
        <v>148.80000000000001</v>
      </c>
      <c r="K470" s="5">
        <v>984000</v>
      </c>
      <c r="L470" s="5" t="s">
        <v>1300</v>
      </c>
      <c r="M470" s="5">
        <v>2110.5</v>
      </c>
      <c r="N470" s="5">
        <v>5447</v>
      </c>
      <c r="O470" s="5">
        <v>1111.5</v>
      </c>
      <c r="P470" s="5">
        <v>1345</v>
      </c>
      <c r="Q470" s="5">
        <v>162.19999999999999</v>
      </c>
      <c r="R470" s="5">
        <v>4059</v>
      </c>
      <c r="S470" s="5">
        <v>920.9</v>
      </c>
      <c r="T470" s="5">
        <v>40</v>
      </c>
      <c r="U470" s="5">
        <v>28</v>
      </c>
      <c r="V470" s="5">
        <v>211.1</v>
      </c>
      <c r="W470" s="13">
        <v>9.3000000000000007</v>
      </c>
      <c r="X470" s="5">
        <v>531.1</v>
      </c>
      <c r="Y470" s="13">
        <v>44.8</v>
      </c>
      <c r="Z470" s="13">
        <v>203</v>
      </c>
      <c r="AA470" s="1" t="s">
        <v>2347</v>
      </c>
      <c r="AB470" s="1" t="str">
        <f t="shared" si="7"/>
        <v>Sandown-Shanklin UD</v>
      </c>
    </row>
    <row r="471" spans="1:28" x14ac:dyDescent="0.3">
      <c r="A471" s="11" t="s">
        <v>1727</v>
      </c>
      <c r="B471" s="5">
        <v>6980</v>
      </c>
      <c r="C471" s="5">
        <v>9</v>
      </c>
      <c r="D471" s="5">
        <v>45</v>
      </c>
      <c r="E471" s="5">
        <v>14.8</v>
      </c>
      <c r="F471" s="5">
        <v>30.2</v>
      </c>
      <c r="G471" s="5" t="s">
        <v>1300</v>
      </c>
      <c r="I471" s="5">
        <v>6450</v>
      </c>
      <c r="J471" s="5">
        <v>137.1</v>
      </c>
      <c r="K471" s="5">
        <v>290250</v>
      </c>
      <c r="L471" s="5">
        <v>28.9</v>
      </c>
      <c r="M471" s="5">
        <v>663.6</v>
      </c>
      <c r="N471" s="5">
        <v>2709</v>
      </c>
      <c r="O471" s="5">
        <v>427.1</v>
      </c>
      <c r="P471" s="5">
        <v>1520</v>
      </c>
      <c r="Q471" s="5">
        <v>167.4</v>
      </c>
      <c r="R471" s="5">
        <v>1164</v>
      </c>
      <c r="S471" s="5">
        <v>245.9</v>
      </c>
      <c r="T471" s="5">
        <v>23</v>
      </c>
      <c r="U471" s="5">
        <v>13.6</v>
      </c>
      <c r="V471" s="5">
        <v>51.9</v>
      </c>
      <c r="W471" s="13">
        <v>3.7</v>
      </c>
      <c r="X471" s="13">
        <v>116.3</v>
      </c>
      <c r="Y471" s="13">
        <v>9.5</v>
      </c>
      <c r="Z471" s="13">
        <v>55.2</v>
      </c>
      <c r="AA471" s="1" t="s">
        <v>2347</v>
      </c>
      <c r="AB471" s="1" t="str">
        <f t="shared" si="7"/>
        <v>Ventnor UD</v>
      </c>
    </row>
    <row r="472" spans="1:28" x14ac:dyDescent="0.3">
      <c r="A472" s="11" t="s">
        <v>411</v>
      </c>
      <c r="B472" s="5">
        <v>22700</v>
      </c>
      <c r="C472" s="5">
        <v>81</v>
      </c>
      <c r="D472" s="5">
        <v>37.700000000000003</v>
      </c>
      <c r="E472" s="5">
        <v>7.5</v>
      </c>
      <c r="F472" s="5">
        <v>30.2</v>
      </c>
      <c r="G472" s="5" t="s">
        <v>1300</v>
      </c>
      <c r="H472" s="5">
        <v>38.5</v>
      </c>
      <c r="I472" s="5">
        <v>19600</v>
      </c>
      <c r="J472" s="5">
        <v>130</v>
      </c>
      <c r="K472" s="5">
        <v>753660</v>
      </c>
      <c r="L472" s="5">
        <v>27.8</v>
      </c>
      <c r="M472" s="5">
        <v>2207.1999999999998</v>
      </c>
      <c r="N472" s="5">
        <v>9274</v>
      </c>
      <c r="O472" s="5">
        <v>1580</v>
      </c>
      <c r="P472" s="5">
        <v>4034</v>
      </c>
      <c r="Q472" s="5">
        <v>432.4</v>
      </c>
      <c r="R472" s="5">
        <v>5042</v>
      </c>
      <c r="S472" s="5">
        <v>1044</v>
      </c>
      <c r="T472" s="5">
        <v>194</v>
      </c>
      <c r="U472" s="5">
        <v>102.9</v>
      </c>
      <c r="V472" s="5">
        <v>90.3</v>
      </c>
      <c r="W472" s="13">
        <v>9.8000000000000007</v>
      </c>
      <c r="X472" s="13">
        <v>269.60000000000002</v>
      </c>
      <c r="Y472" s="13">
        <v>51.2</v>
      </c>
      <c r="Z472" s="13">
        <v>206.3</v>
      </c>
      <c r="AA472" s="1" t="s">
        <v>2348</v>
      </c>
      <c r="AB472" s="1" t="str">
        <f t="shared" si="7"/>
        <v>Isle of Wight RD</v>
      </c>
    </row>
    <row r="473" spans="1:28" x14ac:dyDescent="0.3">
      <c r="A473" s="11" t="s">
        <v>1728</v>
      </c>
      <c r="W473" s="13"/>
    </row>
    <row r="474" spans="1:28" x14ac:dyDescent="0.3">
      <c r="A474" s="11" t="s">
        <v>1362</v>
      </c>
      <c r="C474" s="5">
        <v>64.2</v>
      </c>
      <c r="D474" s="5">
        <v>27.1</v>
      </c>
      <c r="I474" s="5">
        <v>1507908</v>
      </c>
      <c r="J474" s="5">
        <v>156</v>
      </c>
      <c r="K474" s="5">
        <v>40864307</v>
      </c>
      <c r="L474" s="5">
        <v>17.2</v>
      </c>
      <c r="W474" s="13"/>
    </row>
    <row r="475" spans="1:28" x14ac:dyDescent="0.3">
      <c r="A475" s="11" t="s">
        <v>1363</v>
      </c>
      <c r="B475" s="5">
        <v>1390120</v>
      </c>
      <c r="H475" s="5">
        <v>41.7</v>
      </c>
      <c r="I475" s="5">
        <v>1508188</v>
      </c>
      <c r="J475" s="5">
        <v>155.9</v>
      </c>
      <c r="K475" s="5">
        <v>62826900</v>
      </c>
      <c r="M475" s="5">
        <v>153936</v>
      </c>
      <c r="N475" s="5">
        <v>483611</v>
      </c>
      <c r="O475" s="5">
        <v>87470.2</v>
      </c>
      <c r="P475" s="5">
        <v>171573</v>
      </c>
      <c r="Q475" s="5">
        <v>18833.900000000001</v>
      </c>
      <c r="R475" s="5">
        <v>301952</v>
      </c>
      <c r="S475" s="5">
        <v>64350.9</v>
      </c>
      <c r="T475" s="5">
        <v>7930</v>
      </c>
      <c r="U475" s="5">
        <v>3930.5</v>
      </c>
      <c r="V475" s="5">
        <v>13223.4</v>
      </c>
      <c r="W475" s="13">
        <v>2421.4</v>
      </c>
      <c r="X475" s="13">
        <v>10855.4</v>
      </c>
      <c r="Y475" s="13">
        <v>18763.099999999999</v>
      </c>
      <c r="Z475" s="13">
        <v>21202.5</v>
      </c>
    </row>
    <row r="476" spans="1:28" x14ac:dyDescent="0.3">
      <c r="A476" s="11" t="s">
        <v>1729</v>
      </c>
      <c r="B476" s="5">
        <v>59060</v>
      </c>
      <c r="C476" s="5">
        <v>101</v>
      </c>
      <c r="D476" s="5">
        <v>44</v>
      </c>
      <c r="E476" s="5">
        <v>15</v>
      </c>
      <c r="F476" s="5">
        <v>27.5</v>
      </c>
      <c r="G476" s="5">
        <v>1.5</v>
      </c>
      <c r="I476" s="5">
        <v>55500</v>
      </c>
      <c r="J476" s="5">
        <v>152.30000000000001</v>
      </c>
      <c r="K476" s="5">
        <v>2442000</v>
      </c>
      <c r="L476" s="5">
        <v>26.1</v>
      </c>
      <c r="M476" s="5">
        <v>5840.5</v>
      </c>
      <c r="N476" s="5">
        <v>19275</v>
      </c>
      <c r="O476" s="5">
        <v>3358.4</v>
      </c>
      <c r="P476" s="5">
        <v>6979</v>
      </c>
      <c r="Q476" s="5">
        <v>773.3</v>
      </c>
      <c r="R476" s="5">
        <v>11734</v>
      </c>
      <c r="S476" s="5">
        <v>2505.6999999999998</v>
      </c>
      <c r="T476" s="5">
        <v>89</v>
      </c>
      <c r="U476" s="5">
        <v>41.5</v>
      </c>
      <c r="V476" s="5">
        <v>983.3</v>
      </c>
      <c r="W476" s="13">
        <v>123.3</v>
      </c>
      <c r="X476" s="13">
        <v>332.9</v>
      </c>
      <c r="Y476" s="13">
        <v>227.2</v>
      </c>
      <c r="Z476" s="13">
        <v>815.4</v>
      </c>
      <c r="AA476" s="1" t="s">
        <v>2346</v>
      </c>
      <c r="AB476" s="1" t="str">
        <f t="shared" si="7"/>
        <v>Chatham MB</v>
      </c>
    </row>
    <row r="477" spans="1:28" x14ac:dyDescent="0.3">
      <c r="A477" s="11" t="s">
        <v>1730</v>
      </c>
      <c r="B477" s="5">
        <v>45250</v>
      </c>
      <c r="C477" s="5">
        <v>104.5</v>
      </c>
      <c r="D477" s="5">
        <v>45</v>
      </c>
      <c r="E477" s="5">
        <v>17.2</v>
      </c>
      <c r="F477" s="5">
        <v>27.5</v>
      </c>
      <c r="G477" s="5">
        <v>0.3</v>
      </c>
      <c r="I477" s="5">
        <v>49200</v>
      </c>
      <c r="J477" s="5">
        <v>148.5</v>
      </c>
      <c r="K477" s="5">
        <v>2214000</v>
      </c>
      <c r="L477" s="5">
        <v>14.6</v>
      </c>
      <c r="M477" s="5">
        <v>5140.3</v>
      </c>
      <c r="N477" s="5">
        <v>14518</v>
      </c>
      <c r="O477" s="5">
        <v>2570.1999999999998</v>
      </c>
      <c r="P477" s="5">
        <v>4381</v>
      </c>
      <c r="Q477" s="5">
        <v>525</v>
      </c>
      <c r="R477" s="5">
        <v>10084</v>
      </c>
      <c r="S477" s="5">
        <v>2029</v>
      </c>
      <c r="T477" s="5">
        <v>24</v>
      </c>
      <c r="U477" s="5">
        <v>12</v>
      </c>
      <c r="V477" s="5">
        <v>588.6</v>
      </c>
      <c r="W477" s="13">
        <v>76.400000000000006</v>
      </c>
      <c r="X477" s="13">
        <v>412.2</v>
      </c>
      <c r="Y477" s="13">
        <v>923.7</v>
      </c>
      <c r="Z477" s="5">
        <v>560.1</v>
      </c>
      <c r="AA477" s="1" t="s">
        <v>2346</v>
      </c>
      <c r="AB477" s="1" t="str">
        <f t="shared" si="7"/>
        <v>Dartford MB</v>
      </c>
    </row>
    <row r="478" spans="1:28" x14ac:dyDescent="0.3">
      <c r="A478" s="11" t="s">
        <v>1731</v>
      </c>
      <c r="B478" s="5">
        <v>26120</v>
      </c>
      <c r="C478" s="5">
        <v>105</v>
      </c>
      <c r="D478" s="5">
        <v>44.5</v>
      </c>
      <c r="E478" s="5">
        <v>15.6</v>
      </c>
      <c r="F478" s="5">
        <v>28.9</v>
      </c>
      <c r="G478" s="5" t="s">
        <v>1300</v>
      </c>
      <c r="I478" s="5">
        <v>21000</v>
      </c>
      <c r="J478" s="5">
        <v>145.6</v>
      </c>
      <c r="K478" s="5">
        <v>934500</v>
      </c>
      <c r="L478" s="5">
        <v>36.1</v>
      </c>
      <c r="M478" s="5">
        <v>2236.5</v>
      </c>
      <c r="N478" s="5">
        <v>9551</v>
      </c>
      <c r="O478" s="5">
        <v>1593</v>
      </c>
      <c r="P478" s="5">
        <v>4556</v>
      </c>
      <c r="Q478" s="5">
        <v>531.1</v>
      </c>
      <c r="R478" s="5">
        <v>4862</v>
      </c>
      <c r="S478" s="5">
        <v>988.4</v>
      </c>
      <c r="T478" s="5">
        <v>116</v>
      </c>
      <c r="U478" s="5">
        <v>58.7</v>
      </c>
      <c r="V478" s="5">
        <v>242.7</v>
      </c>
      <c r="W478" s="13">
        <v>22.8</v>
      </c>
      <c r="X478" s="13">
        <v>114.5</v>
      </c>
      <c r="Y478" s="13">
        <v>42</v>
      </c>
      <c r="Z478" s="5">
        <v>221.5</v>
      </c>
      <c r="AA478" s="1" t="s">
        <v>2346</v>
      </c>
      <c r="AB478" s="1" t="str">
        <f t="shared" si="7"/>
        <v>Deal MB</v>
      </c>
    </row>
    <row r="479" spans="1:28" x14ac:dyDescent="0.3">
      <c r="A479" s="11" t="s">
        <v>1732</v>
      </c>
      <c r="B479" s="5">
        <v>34030</v>
      </c>
      <c r="C479" s="5">
        <v>99.5</v>
      </c>
      <c r="D479" s="5">
        <v>43.2</v>
      </c>
      <c r="E479" s="5">
        <v>15.9</v>
      </c>
      <c r="F479" s="5">
        <v>27.3</v>
      </c>
      <c r="G479" s="5" t="s">
        <v>1300</v>
      </c>
      <c r="I479" s="5">
        <v>33400</v>
      </c>
      <c r="J479" s="5">
        <v>147.4</v>
      </c>
      <c r="K479" s="5">
        <v>1442880</v>
      </c>
      <c r="L479" s="5">
        <v>25.4</v>
      </c>
      <c r="M479" s="5">
        <v>3462</v>
      </c>
      <c r="N479" s="5">
        <v>11914</v>
      </c>
      <c r="O479" s="5">
        <v>1788.9</v>
      </c>
      <c r="P479" s="5">
        <v>6843</v>
      </c>
      <c r="Q479" s="5">
        <v>762.1</v>
      </c>
      <c r="R479" s="5">
        <v>5028</v>
      </c>
      <c r="S479" s="5">
        <v>1006.9</v>
      </c>
      <c r="T479" s="5">
        <v>30</v>
      </c>
      <c r="U479" s="5">
        <v>13</v>
      </c>
      <c r="V479" s="5">
        <v>475.1</v>
      </c>
      <c r="W479" s="13">
        <v>74.3</v>
      </c>
      <c r="X479" s="13">
        <v>357.9</v>
      </c>
      <c r="Y479" s="13">
        <v>279.2</v>
      </c>
      <c r="Z479" s="5">
        <v>486.6</v>
      </c>
      <c r="AA479" s="1" t="s">
        <v>2346</v>
      </c>
      <c r="AB479" s="1" t="str">
        <f t="shared" si="7"/>
        <v>Dover MB</v>
      </c>
    </row>
    <row r="480" spans="1:28" x14ac:dyDescent="0.3">
      <c r="A480" s="11" t="s">
        <v>1733</v>
      </c>
      <c r="B480" s="5">
        <v>14990</v>
      </c>
      <c r="C480" s="5">
        <v>104.5</v>
      </c>
      <c r="D480" s="5">
        <v>45</v>
      </c>
      <c r="E480" s="5">
        <v>16</v>
      </c>
      <c r="F480" s="5">
        <v>29</v>
      </c>
      <c r="G480" s="5" t="s">
        <v>1300</v>
      </c>
      <c r="I480" s="5">
        <v>14650</v>
      </c>
      <c r="J480" s="5">
        <v>148.30000000000001</v>
      </c>
      <c r="K480" s="5">
        <v>659250</v>
      </c>
      <c r="L480" s="5">
        <v>23.4</v>
      </c>
      <c r="M480" s="5">
        <v>1557</v>
      </c>
      <c r="N480" s="5">
        <v>5309</v>
      </c>
      <c r="O480" s="5">
        <v>727.1</v>
      </c>
      <c r="P480" s="5">
        <v>3028</v>
      </c>
      <c r="Q480" s="5">
        <v>294.2</v>
      </c>
      <c r="R480" s="5">
        <v>2272</v>
      </c>
      <c r="S480" s="5">
        <v>429.1</v>
      </c>
      <c r="T480" s="5">
        <v>5</v>
      </c>
      <c r="U480" s="5">
        <v>2.9</v>
      </c>
      <c r="V480" s="5">
        <v>123.1</v>
      </c>
      <c r="W480" s="13">
        <v>12.2</v>
      </c>
      <c r="X480" s="5">
        <v>91.1</v>
      </c>
      <c r="Y480" s="5">
        <v>444.5</v>
      </c>
      <c r="Z480" s="5">
        <v>159.1</v>
      </c>
      <c r="AA480" s="1" t="s">
        <v>2346</v>
      </c>
      <c r="AB480" s="1" t="str">
        <f t="shared" si="7"/>
        <v>Faversham MB</v>
      </c>
    </row>
    <row r="481" spans="1:28" x14ac:dyDescent="0.3">
      <c r="A481" s="11" t="s">
        <v>1734</v>
      </c>
      <c r="B481" s="5">
        <v>45490</v>
      </c>
      <c r="C481" s="5">
        <v>112.5</v>
      </c>
      <c r="D481" s="5">
        <v>47</v>
      </c>
      <c r="E481" s="5">
        <v>19.8</v>
      </c>
      <c r="F481" s="5">
        <v>27.2</v>
      </c>
      <c r="G481" s="5" t="s">
        <v>1300</v>
      </c>
      <c r="I481" s="5">
        <v>56000</v>
      </c>
      <c r="J481" s="5">
        <v>146.30000000000001</v>
      </c>
      <c r="K481" s="5">
        <v>2632000</v>
      </c>
      <c r="L481" s="5">
        <v>8.8000000000000007</v>
      </c>
      <c r="M481" s="5">
        <v>5576.8</v>
      </c>
      <c r="N481" s="5">
        <v>16432</v>
      </c>
      <c r="O481" s="5">
        <v>3168</v>
      </c>
      <c r="P481" s="5">
        <v>5880</v>
      </c>
      <c r="Q481" s="5">
        <v>698.7</v>
      </c>
      <c r="R481" s="5">
        <v>10055</v>
      </c>
      <c r="S481" s="5">
        <v>2182</v>
      </c>
      <c r="T481" s="5">
        <v>492</v>
      </c>
      <c r="U481" s="5">
        <v>246.7</v>
      </c>
      <c r="V481" s="5">
        <v>834.6</v>
      </c>
      <c r="W481" s="13">
        <v>185.4</v>
      </c>
      <c r="X481" s="13">
        <v>463.1</v>
      </c>
      <c r="Y481" s="13">
        <v>281.8</v>
      </c>
      <c r="Z481" s="13">
        <v>643.79999999999995</v>
      </c>
      <c r="AA481" s="1" t="s">
        <v>2346</v>
      </c>
      <c r="AB481" s="1" t="str">
        <f t="shared" si="7"/>
        <v>Folkestone MB</v>
      </c>
    </row>
    <row r="482" spans="1:28" x14ac:dyDescent="0.3">
      <c r="A482" s="11" t="s">
        <v>1735</v>
      </c>
      <c r="B482" s="5">
        <v>90720</v>
      </c>
      <c r="C482" s="5">
        <v>84.7</v>
      </c>
      <c r="D482" s="5">
        <v>35</v>
      </c>
      <c r="E482" s="5">
        <v>7.5</v>
      </c>
      <c r="F482" s="5">
        <v>27.5</v>
      </c>
      <c r="G482" s="5" t="s">
        <v>1300</v>
      </c>
      <c r="I482" s="5">
        <v>90800</v>
      </c>
      <c r="J482" s="5">
        <v>176.8</v>
      </c>
      <c r="K482" s="5">
        <v>3178000</v>
      </c>
      <c r="L482" s="5">
        <v>30.2</v>
      </c>
      <c r="M482" s="5">
        <v>8564.6</v>
      </c>
      <c r="N482" s="5">
        <v>30322</v>
      </c>
      <c r="O482" s="5">
        <v>5514.2</v>
      </c>
      <c r="P482" s="5">
        <v>9813</v>
      </c>
      <c r="Q482" s="5">
        <v>1144.9000000000001</v>
      </c>
      <c r="R482" s="5">
        <v>19464</v>
      </c>
      <c r="S482" s="5">
        <v>4229.3999999999996</v>
      </c>
      <c r="T482" s="5">
        <v>147</v>
      </c>
      <c r="U482" s="5">
        <v>67.8</v>
      </c>
      <c r="V482" s="5">
        <v>752.2</v>
      </c>
      <c r="W482" s="13">
        <v>47.4</v>
      </c>
      <c r="X482" s="13">
        <v>343.1</v>
      </c>
      <c r="Y482" s="13">
        <v>675.5</v>
      </c>
      <c r="Z482" s="5">
        <v>1232.0999999999999</v>
      </c>
      <c r="AA482" s="1" t="s">
        <v>2346</v>
      </c>
      <c r="AB482" s="1" t="str">
        <f t="shared" si="7"/>
        <v>Gillingham MB</v>
      </c>
    </row>
    <row r="483" spans="1:28" x14ac:dyDescent="0.3">
      <c r="A483" s="11" t="s">
        <v>1736</v>
      </c>
      <c r="B483" s="5">
        <v>53530</v>
      </c>
      <c r="C483" s="5">
        <v>98.5</v>
      </c>
      <c r="D483" s="5">
        <v>41</v>
      </c>
      <c r="E483" s="5">
        <v>13.5</v>
      </c>
      <c r="F483" s="5">
        <v>27.5</v>
      </c>
      <c r="G483" s="5" t="s">
        <v>1300</v>
      </c>
      <c r="I483" s="5">
        <v>55200</v>
      </c>
      <c r="J483" s="5">
        <v>168</v>
      </c>
      <c r="K483" s="5">
        <v>2263200</v>
      </c>
      <c r="L483" s="5">
        <v>19.899999999999999</v>
      </c>
      <c r="M483" s="5">
        <v>5722.3</v>
      </c>
      <c r="N483" s="5">
        <v>46873</v>
      </c>
      <c r="O483" s="5">
        <v>3182.5</v>
      </c>
      <c r="P483" s="5">
        <v>5370</v>
      </c>
      <c r="Q483" s="5">
        <v>656.9</v>
      </c>
      <c r="R483" s="5">
        <v>11326</v>
      </c>
      <c r="S483" s="5">
        <v>2439.1999999999998</v>
      </c>
      <c r="T483" s="5">
        <v>166</v>
      </c>
      <c r="U483" s="5">
        <v>76.099999999999994</v>
      </c>
      <c r="V483" s="5">
        <v>782.7</v>
      </c>
      <c r="W483" s="13">
        <v>76</v>
      </c>
      <c r="X483" s="5">
        <v>420.2</v>
      </c>
      <c r="Y483" s="5">
        <v>615.5</v>
      </c>
      <c r="Z483" s="5">
        <v>645.5</v>
      </c>
      <c r="AA483" s="1" t="s">
        <v>2346</v>
      </c>
      <c r="AB483" s="1" t="str">
        <f t="shared" si="7"/>
        <v>Gravesend MB</v>
      </c>
    </row>
    <row r="484" spans="1:28" x14ac:dyDescent="0.3">
      <c r="A484" s="11" t="s">
        <v>1737</v>
      </c>
      <c r="B484" s="5">
        <v>12000</v>
      </c>
      <c r="C484" s="5">
        <v>101.5</v>
      </c>
      <c r="D484" s="5">
        <v>43</v>
      </c>
      <c r="E484" s="5">
        <v>14.3</v>
      </c>
      <c r="F484" s="5">
        <v>27.7</v>
      </c>
      <c r="G484" s="5">
        <v>1</v>
      </c>
      <c r="H484" s="5">
        <v>42.7</v>
      </c>
      <c r="I484" s="5">
        <v>13300</v>
      </c>
      <c r="J484" s="5">
        <v>140.30000000000001</v>
      </c>
      <c r="K484" s="5">
        <v>567555</v>
      </c>
      <c r="L484" s="5">
        <v>10.7</v>
      </c>
      <c r="M484" s="5">
        <v>1444.2</v>
      </c>
      <c r="N484" s="5">
        <v>4978</v>
      </c>
      <c r="O484" s="5">
        <v>1025.3</v>
      </c>
      <c r="P484" s="5">
        <v>1431</v>
      </c>
      <c r="Q484" s="5">
        <v>167.8</v>
      </c>
      <c r="R484" s="5">
        <v>3400</v>
      </c>
      <c r="S484" s="5">
        <v>783</v>
      </c>
      <c r="T484" s="5">
        <v>139</v>
      </c>
      <c r="U484" s="5">
        <v>65.099999999999994</v>
      </c>
      <c r="V484" s="5">
        <v>126.1</v>
      </c>
      <c r="W484" s="13">
        <v>12.2</v>
      </c>
      <c r="X484" s="5">
        <v>85.7</v>
      </c>
      <c r="Y484" s="5">
        <v>79.7</v>
      </c>
      <c r="Z484" s="5">
        <v>115.2</v>
      </c>
      <c r="AA484" s="1" t="s">
        <v>2346</v>
      </c>
      <c r="AB484" s="1" t="str">
        <f t="shared" si="7"/>
        <v>Hythe MB</v>
      </c>
    </row>
    <row r="485" spans="1:28" x14ac:dyDescent="0.3">
      <c r="A485" s="11" t="s">
        <v>1738</v>
      </c>
      <c r="B485" s="5">
        <v>4570</v>
      </c>
      <c r="C485" s="5">
        <v>98.5</v>
      </c>
      <c r="D485" s="5">
        <v>40</v>
      </c>
      <c r="E485" s="5">
        <v>11</v>
      </c>
      <c r="F485" s="5">
        <v>29</v>
      </c>
      <c r="G485" s="5" t="s">
        <v>1300</v>
      </c>
      <c r="I485" s="5">
        <v>9088</v>
      </c>
      <c r="J485" s="5">
        <v>159.69999999999999</v>
      </c>
      <c r="K485" s="5">
        <v>363520</v>
      </c>
      <c r="L485" s="5" t="s">
        <v>1300</v>
      </c>
      <c r="M485" s="5">
        <v>917.1</v>
      </c>
      <c r="N485" s="5">
        <v>1909</v>
      </c>
      <c r="O485" s="5">
        <v>316.2</v>
      </c>
      <c r="P485" s="5">
        <v>601</v>
      </c>
      <c r="Q485" s="5">
        <v>61.8</v>
      </c>
      <c r="R485" s="5">
        <v>1288</v>
      </c>
      <c r="S485" s="5">
        <v>249</v>
      </c>
      <c r="T485" s="5">
        <v>6</v>
      </c>
      <c r="U485" s="5">
        <v>3.4</v>
      </c>
      <c r="V485" s="5">
        <v>20.100000000000001</v>
      </c>
      <c r="W485" s="13">
        <v>4.2</v>
      </c>
      <c r="X485" s="5">
        <v>39.1</v>
      </c>
      <c r="Y485" s="5">
        <v>4.3</v>
      </c>
      <c r="Z485" s="5">
        <v>533.4</v>
      </c>
      <c r="AA485" s="1" t="s">
        <v>2346</v>
      </c>
      <c r="AB485" s="1" t="str">
        <f t="shared" si="7"/>
        <v>Lydd MB</v>
      </c>
    </row>
    <row r="486" spans="1:28" x14ac:dyDescent="0.3">
      <c r="A486" s="11" t="s">
        <v>1739</v>
      </c>
      <c r="B486" s="5">
        <v>72000</v>
      </c>
      <c r="C486" s="5">
        <v>104</v>
      </c>
      <c r="D486" s="5">
        <v>43.5</v>
      </c>
      <c r="E486" s="5">
        <v>16.3</v>
      </c>
      <c r="F486" s="5">
        <v>27.2</v>
      </c>
      <c r="G486" s="5" t="s">
        <v>1300</v>
      </c>
      <c r="I486" s="5">
        <v>88000</v>
      </c>
      <c r="J486" s="5">
        <v>151.19999999999999</v>
      </c>
      <c r="K486" s="5">
        <v>3828000</v>
      </c>
      <c r="L486" s="5">
        <v>9.8000000000000007</v>
      </c>
      <c r="M486" s="5">
        <v>8635.7999999999993</v>
      </c>
      <c r="N486" s="5">
        <v>23564</v>
      </c>
      <c r="O486" s="5">
        <v>4480.5</v>
      </c>
      <c r="P486" s="5">
        <v>7342</v>
      </c>
      <c r="Q486" s="5">
        <v>817.2</v>
      </c>
      <c r="R486" s="5">
        <v>15922</v>
      </c>
      <c r="S486" s="5">
        <v>3518.7</v>
      </c>
      <c r="T486" s="5">
        <v>268</v>
      </c>
      <c r="U486" s="5">
        <v>112.2</v>
      </c>
      <c r="V486" s="5">
        <v>1280.4000000000001</v>
      </c>
      <c r="W486" s="13">
        <v>440.7</v>
      </c>
      <c r="X486" s="13">
        <v>595.5</v>
      </c>
      <c r="Y486" s="13">
        <v>586.5</v>
      </c>
      <c r="Z486" s="13">
        <v>1252.0999999999999</v>
      </c>
      <c r="AA486" s="1" t="s">
        <v>2346</v>
      </c>
      <c r="AB486" s="1" t="str">
        <f t="shared" si="7"/>
        <v>Maidstone MB</v>
      </c>
    </row>
    <row r="487" spans="1:28" x14ac:dyDescent="0.3">
      <c r="A487" s="11" t="s">
        <v>1740</v>
      </c>
      <c r="B487" s="5">
        <v>49730</v>
      </c>
      <c r="C487" s="5">
        <v>109.5</v>
      </c>
      <c r="D487" s="5">
        <v>48</v>
      </c>
      <c r="E487" s="5">
        <v>20.9</v>
      </c>
      <c r="F487" s="5">
        <v>27.1</v>
      </c>
      <c r="G487" s="5" t="s">
        <v>1300</v>
      </c>
      <c r="I487" s="5">
        <v>56000</v>
      </c>
      <c r="J487" s="5">
        <v>126.7</v>
      </c>
      <c r="K487" s="5">
        <v>2688000</v>
      </c>
      <c r="L487" s="5">
        <v>8.5</v>
      </c>
      <c r="M487" s="5">
        <v>6047.8</v>
      </c>
      <c r="N487" s="5">
        <v>19176</v>
      </c>
      <c r="O487" s="5">
        <v>3737.6</v>
      </c>
      <c r="P487" s="5">
        <v>5766</v>
      </c>
      <c r="Q487" s="5">
        <v>678.3</v>
      </c>
      <c r="R487" s="5">
        <v>13060</v>
      </c>
      <c r="S487" s="5">
        <v>2896.3</v>
      </c>
      <c r="T487" s="5">
        <v>343</v>
      </c>
      <c r="U487" s="5">
        <v>161.6</v>
      </c>
      <c r="V487" s="5">
        <v>779.6</v>
      </c>
      <c r="W487" s="13">
        <v>64.599999999999994</v>
      </c>
      <c r="X487" s="5">
        <v>524</v>
      </c>
      <c r="Y487" s="5">
        <v>364.1</v>
      </c>
      <c r="Z487" s="5">
        <v>577.9</v>
      </c>
      <c r="AA487" s="1" t="s">
        <v>2346</v>
      </c>
      <c r="AB487" s="1" t="str">
        <f t="shared" si="7"/>
        <v>Margate MB</v>
      </c>
    </row>
    <row r="488" spans="1:28" x14ac:dyDescent="0.3">
      <c r="A488" s="11" t="s">
        <v>1741</v>
      </c>
      <c r="B488" s="5">
        <v>3540</v>
      </c>
      <c r="C488" s="5">
        <v>106.5</v>
      </c>
      <c r="D488" s="5">
        <v>44</v>
      </c>
      <c r="E488" s="5">
        <v>15</v>
      </c>
      <c r="F488" s="5">
        <v>29</v>
      </c>
      <c r="G488" s="5" t="s">
        <v>1300</v>
      </c>
      <c r="I488" s="5">
        <v>4170</v>
      </c>
      <c r="J488" s="5">
        <v>205.5</v>
      </c>
      <c r="K488" s="5">
        <v>183480</v>
      </c>
      <c r="L488" s="5">
        <v>9.9</v>
      </c>
      <c r="M488" s="5">
        <v>444.4</v>
      </c>
      <c r="N488" s="5">
        <v>1486</v>
      </c>
      <c r="O488" s="5">
        <v>295.8</v>
      </c>
      <c r="P488" s="5">
        <v>328</v>
      </c>
      <c r="Q488" s="5">
        <v>39.5</v>
      </c>
      <c r="R488" s="5">
        <v>1114</v>
      </c>
      <c r="S488" s="5">
        <v>231</v>
      </c>
      <c r="T488" s="5">
        <v>44</v>
      </c>
      <c r="U488" s="5">
        <v>25.3</v>
      </c>
      <c r="V488" s="5">
        <v>35.4</v>
      </c>
      <c r="W488" s="13">
        <v>4.2</v>
      </c>
      <c r="X488" s="5">
        <v>44.1</v>
      </c>
      <c r="Y488" s="5">
        <v>5.3</v>
      </c>
      <c r="Z488" s="5">
        <v>59.6</v>
      </c>
      <c r="AA488" s="1" t="s">
        <v>2346</v>
      </c>
      <c r="AB488" s="1" t="str">
        <f t="shared" si="7"/>
        <v>New Romney MB</v>
      </c>
    </row>
    <row r="489" spans="1:28" x14ac:dyDescent="0.3">
      <c r="A489" s="11" t="s">
        <v>1742</v>
      </c>
      <c r="B489" s="5">
        <v>31270</v>
      </c>
      <c r="C489" s="5">
        <v>106.5</v>
      </c>
      <c r="D489" s="5">
        <v>48</v>
      </c>
      <c r="E489" s="5">
        <v>19</v>
      </c>
      <c r="F489" s="5">
        <v>29</v>
      </c>
      <c r="G489" s="5" t="s">
        <v>1300</v>
      </c>
      <c r="I489" s="5">
        <v>30000</v>
      </c>
      <c r="J489" s="5">
        <v>152.1</v>
      </c>
      <c r="K489" s="5">
        <v>1440000</v>
      </c>
      <c r="L489" s="5">
        <v>23.6</v>
      </c>
      <c r="M489" s="5">
        <v>3203.4</v>
      </c>
      <c r="N489" s="5">
        <v>13962</v>
      </c>
      <c r="O489" s="5">
        <v>1700.7</v>
      </c>
      <c r="P489" s="5">
        <v>9556</v>
      </c>
      <c r="Q489" s="5">
        <v>887.1</v>
      </c>
      <c r="R489" s="5">
        <v>4382</v>
      </c>
      <c r="S489" s="5">
        <v>801.6</v>
      </c>
      <c r="T489" s="5">
        <v>10</v>
      </c>
      <c r="U489" s="5">
        <v>4.7</v>
      </c>
      <c r="V489" s="5">
        <v>245.4</v>
      </c>
      <c r="W489" s="13">
        <v>21.7</v>
      </c>
      <c r="X489" s="13">
        <v>217.9</v>
      </c>
      <c r="Y489" s="13">
        <v>653.9</v>
      </c>
      <c r="Z489" s="13">
        <v>363.8</v>
      </c>
      <c r="AA489" s="1" t="s">
        <v>2346</v>
      </c>
      <c r="AB489" s="1" t="str">
        <f t="shared" si="7"/>
        <v>Queenborough in Sheppey MB</v>
      </c>
    </row>
    <row r="490" spans="1:28" x14ac:dyDescent="0.3">
      <c r="A490" s="11" t="s">
        <v>1743</v>
      </c>
      <c r="B490" s="5">
        <v>40070</v>
      </c>
      <c r="C490" s="5">
        <v>103</v>
      </c>
      <c r="D490" s="5">
        <v>42.8</v>
      </c>
      <c r="E490" s="5">
        <v>15.3</v>
      </c>
      <c r="F490" s="5">
        <v>27.5</v>
      </c>
      <c r="G490" s="5" t="s">
        <v>1300</v>
      </c>
      <c r="I490" s="5">
        <v>36700</v>
      </c>
      <c r="J490" s="5">
        <v>140.30000000000001</v>
      </c>
      <c r="K490" s="5">
        <v>1570760</v>
      </c>
      <c r="L490" s="5">
        <v>25.9</v>
      </c>
      <c r="M490" s="5">
        <v>3895.6</v>
      </c>
      <c r="N490" s="5">
        <v>14413</v>
      </c>
      <c r="O490" s="5">
        <v>2401.6999999999998</v>
      </c>
      <c r="P490" s="5">
        <v>6029</v>
      </c>
      <c r="Q490" s="5">
        <v>718.4</v>
      </c>
      <c r="R490" s="5">
        <v>8330</v>
      </c>
      <c r="S490" s="5">
        <v>1659.7</v>
      </c>
      <c r="T490" s="5">
        <v>48</v>
      </c>
      <c r="U490" s="5">
        <v>23.2</v>
      </c>
      <c r="V490" s="5">
        <v>485.7</v>
      </c>
      <c r="W490" s="13">
        <v>43.2</v>
      </c>
      <c r="X490" s="13">
        <v>339.7</v>
      </c>
      <c r="Y490" s="13">
        <v>137.80000000000001</v>
      </c>
      <c r="Z490" s="13">
        <v>487.5</v>
      </c>
      <c r="AA490" s="1" t="s">
        <v>2346</v>
      </c>
      <c r="AB490" s="1" t="str">
        <f t="shared" si="7"/>
        <v>Ramsgate MB</v>
      </c>
    </row>
    <row r="491" spans="1:28" x14ac:dyDescent="0.3">
      <c r="A491" s="11" t="s">
        <v>1744</v>
      </c>
      <c r="B491" s="5">
        <v>56010</v>
      </c>
      <c r="C491" s="5">
        <v>89.5</v>
      </c>
      <c r="D491" s="5">
        <v>41.3</v>
      </c>
      <c r="E491" s="5">
        <v>12.8</v>
      </c>
      <c r="F491" s="5">
        <v>27.1</v>
      </c>
      <c r="G491" s="5">
        <v>1.4</v>
      </c>
      <c r="I491" s="5">
        <v>62150</v>
      </c>
      <c r="J491" s="5">
        <v>166.7</v>
      </c>
      <c r="K491" s="5">
        <v>2566795</v>
      </c>
      <c r="L491" s="5">
        <v>12.4</v>
      </c>
      <c r="M491" s="5">
        <v>6551.8</v>
      </c>
      <c r="N491" s="5">
        <v>18775</v>
      </c>
      <c r="O491" s="5">
        <v>3403.5</v>
      </c>
      <c r="P491" s="5">
        <v>5674</v>
      </c>
      <c r="Q491" s="5">
        <v>646.70000000000005</v>
      </c>
      <c r="R491" s="5">
        <v>12912</v>
      </c>
      <c r="S491" s="5">
        <v>2706.1</v>
      </c>
      <c r="T491" s="5">
        <v>90</v>
      </c>
      <c r="U491" s="5">
        <v>41.7</v>
      </c>
      <c r="V491" s="5">
        <v>419</v>
      </c>
      <c r="W491" s="13">
        <v>101.9</v>
      </c>
      <c r="X491" s="13">
        <v>307.2</v>
      </c>
      <c r="Y491" s="13">
        <v>1531.1</v>
      </c>
      <c r="Z491" s="13">
        <v>789</v>
      </c>
      <c r="AA491" s="1" t="s">
        <v>2346</v>
      </c>
      <c r="AB491" s="1" t="str">
        <f t="shared" si="7"/>
        <v>Rochester MB</v>
      </c>
    </row>
    <row r="492" spans="1:28" x14ac:dyDescent="0.3">
      <c r="A492" s="11" t="s">
        <v>1745</v>
      </c>
      <c r="B492" s="5">
        <v>4480</v>
      </c>
      <c r="C492" s="5">
        <v>87.5</v>
      </c>
      <c r="D492" s="5">
        <v>37</v>
      </c>
      <c r="E492" s="5">
        <v>8</v>
      </c>
      <c r="F492" s="5">
        <v>29</v>
      </c>
      <c r="G492" s="5" t="s">
        <v>1300</v>
      </c>
      <c r="I492" s="5">
        <v>8430</v>
      </c>
      <c r="J492" s="5">
        <v>134.19999999999999</v>
      </c>
      <c r="K492" s="5">
        <v>311910</v>
      </c>
      <c r="L492" s="5" t="s">
        <v>1300</v>
      </c>
      <c r="M492" s="5">
        <v>855.1</v>
      </c>
      <c r="N492" s="5">
        <v>1692</v>
      </c>
      <c r="O492" s="5">
        <v>270.39999999999998</v>
      </c>
      <c r="P492" s="5">
        <v>906</v>
      </c>
      <c r="Q492" s="5">
        <v>101.4</v>
      </c>
      <c r="R492" s="5">
        <v>763</v>
      </c>
      <c r="S492" s="5">
        <v>156.19999999999999</v>
      </c>
      <c r="T492" s="5">
        <v>18</v>
      </c>
      <c r="U492" s="5">
        <v>9.4</v>
      </c>
      <c r="V492" s="5">
        <v>46.1</v>
      </c>
      <c r="W492" s="13">
        <v>14.2</v>
      </c>
      <c r="X492" s="5">
        <v>52.9</v>
      </c>
      <c r="Y492" s="5">
        <v>388.7</v>
      </c>
      <c r="Z492" s="5">
        <v>82.9</v>
      </c>
      <c r="AA492" s="1" t="s">
        <v>2346</v>
      </c>
      <c r="AB492" s="1" t="str">
        <f t="shared" si="7"/>
        <v>Sandwich MB</v>
      </c>
    </row>
    <row r="493" spans="1:28" x14ac:dyDescent="0.3">
      <c r="A493" s="11" t="s">
        <v>1746</v>
      </c>
      <c r="B493" s="5">
        <v>5880</v>
      </c>
      <c r="C493" s="5">
        <v>97.5</v>
      </c>
      <c r="D493" s="5">
        <v>46</v>
      </c>
      <c r="E493" s="5">
        <v>17</v>
      </c>
      <c r="F493" s="5">
        <v>29</v>
      </c>
      <c r="G493" s="5" t="s">
        <v>1300</v>
      </c>
      <c r="I493" s="5">
        <v>7350</v>
      </c>
      <c r="J493" s="5">
        <v>226.7</v>
      </c>
      <c r="K493" s="5">
        <v>338100</v>
      </c>
      <c r="L493" s="5" t="s">
        <v>1300</v>
      </c>
      <c r="M493" s="5">
        <v>789.6</v>
      </c>
      <c r="N493" s="5">
        <v>2252</v>
      </c>
      <c r="O493" s="5">
        <v>493.1</v>
      </c>
      <c r="P493" s="5">
        <v>496</v>
      </c>
      <c r="Q493" s="5">
        <v>56.2</v>
      </c>
      <c r="R493" s="5">
        <v>1665</v>
      </c>
      <c r="S493" s="5">
        <v>389</v>
      </c>
      <c r="T493" s="5">
        <v>89</v>
      </c>
      <c r="U493" s="5">
        <v>47.8</v>
      </c>
      <c r="V493" s="5">
        <v>145.6</v>
      </c>
      <c r="W493" s="13">
        <v>16.2</v>
      </c>
      <c r="X493" s="5">
        <v>47.6</v>
      </c>
      <c r="Y493" s="5">
        <v>21.6</v>
      </c>
      <c r="Z493" s="5">
        <v>65.5</v>
      </c>
      <c r="AA493" s="1" t="s">
        <v>2346</v>
      </c>
      <c r="AB493" s="1" t="str">
        <f t="shared" si="7"/>
        <v>Tenterden MB</v>
      </c>
    </row>
    <row r="494" spans="1:28" x14ac:dyDescent="0.3">
      <c r="A494" s="11" t="s">
        <v>1747</v>
      </c>
      <c r="B494" s="5">
        <v>44940</v>
      </c>
      <c r="C494" s="5">
        <v>107.5</v>
      </c>
      <c r="D494" s="5">
        <v>47</v>
      </c>
      <c r="E494" s="5">
        <v>19.8</v>
      </c>
      <c r="F494" s="5">
        <v>27.2</v>
      </c>
      <c r="G494" s="5" t="s">
        <v>1300</v>
      </c>
      <c r="I494" s="5">
        <v>55700</v>
      </c>
      <c r="J494" s="5">
        <v>146.80000000000001</v>
      </c>
      <c r="K494" s="5">
        <v>2617900</v>
      </c>
      <c r="L494" s="5">
        <v>4.7</v>
      </c>
      <c r="M494" s="5">
        <v>5712.2</v>
      </c>
      <c r="N494" s="5">
        <v>15683</v>
      </c>
      <c r="O494" s="5">
        <v>3056.9</v>
      </c>
      <c r="P494" s="5">
        <v>6574</v>
      </c>
      <c r="Q494" s="5">
        <v>698.9</v>
      </c>
      <c r="R494" s="5">
        <v>8259</v>
      </c>
      <c r="S494" s="5">
        <v>1959.5</v>
      </c>
      <c r="T494" s="5">
        <v>840</v>
      </c>
      <c r="U494" s="5">
        <v>395.7</v>
      </c>
      <c r="V494" s="5">
        <v>974</v>
      </c>
      <c r="W494" s="13">
        <v>303.60000000000002</v>
      </c>
      <c r="X494" s="5">
        <v>509.2</v>
      </c>
      <c r="Y494" s="5">
        <v>219.8</v>
      </c>
      <c r="Z494" s="5">
        <v>649.1</v>
      </c>
      <c r="AA494" s="1" t="s">
        <v>2346</v>
      </c>
      <c r="AB494" s="1" t="str">
        <f t="shared" si="7"/>
        <v>Royal Tunbridge Wells MB</v>
      </c>
    </row>
    <row r="495" spans="1:28" x14ac:dyDescent="0.3">
      <c r="A495" s="11" t="s">
        <v>1748</v>
      </c>
      <c r="B495" s="5">
        <v>36130</v>
      </c>
      <c r="C495" s="5">
        <v>97.5</v>
      </c>
      <c r="D495" s="5">
        <v>42.9</v>
      </c>
      <c r="E495" s="5">
        <v>14</v>
      </c>
      <c r="F495" s="5">
        <v>28.9</v>
      </c>
      <c r="G495" s="5" t="s">
        <v>1300</v>
      </c>
      <c r="I495" s="5">
        <v>47000</v>
      </c>
      <c r="J495" s="5">
        <v>186.6</v>
      </c>
      <c r="K495" s="5">
        <v>2016300</v>
      </c>
      <c r="L495" s="5">
        <v>1.7</v>
      </c>
      <c r="M495" s="5">
        <v>4777.6000000000004</v>
      </c>
      <c r="N495" s="5">
        <v>12432</v>
      </c>
      <c r="O495" s="5">
        <v>2270.6999999999998</v>
      </c>
      <c r="P495" s="5">
        <v>3743</v>
      </c>
      <c r="Q495" s="5">
        <v>461.6</v>
      </c>
      <c r="R495" s="5">
        <v>8604</v>
      </c>
      <c r="S495" s="5">
        <v>1764.6</v>
      </c>
      <c r="T495" s="5">
        <v>71</v>
      </c>
      <c r="U495" s="5">
        <v>35.6</v>
      </c>
      <c r="V495" s="5">
        <v>537.4</v>
      </c>
      <c r="W495" s="13">
        <v>150.1</v>
      </c>
      <c r="X495" s="13">
        <v>427.3</v>
      </c>
      <c r="Y495" s="13">
        <v>891.2</v>
      </c>
      <c r="Z495" s="13">
        <v>501</v>
      </c>
      <c r="AA495" s="1" t="s">
        <v>2347</v>
      </c>
      <c r="AB495" s="1" t="str">
        <f t="shared" si="7"/>
        <v>Ashford UD</v>
      </c>
    </row>
    <row r="496" spans="1:28" x14ac:dyDescent="0.3">
      <c r="A496" s="11" t="s">
        <v>1749</v>
      </c>
      <c r="B496" s="5">
        <v>21050</v>
      </c>
      <c r="C496" s="5">
        <v>95</v>
      </c>
      <c r="D496" s="5">
        <v>40.5</v>
      </c>
      <c r="E496" s="5">
        <v>11.4</v>
      </c>
      <c r="F496" s="5">
        <v>28.9</v>
      </c>
      <c r="G496" s="5">
        <v>0.2</v>
      </c>
      <c r="I496" s="5">
        <v>24207</v>
      </c>
      <c r="J496" s="5">
        <v>145.80000000000001</v>
      </c>
      <c r="K496" s="5">
        <v>980383</v>
      </c>
      <c r="L496" s="5">
        <v>13.5</v>
      </c>
      <c r="M496" s="5">
        <v>2499.1999999999998</v>
      </c>
      <c r="N496" s="5">
        <v>8451</v>
      </c>
      <c r="O496" s="5">
        <v>1690.5</v>
      </c>
      <c r="P496" s="5">
        <v>1937</v>
      </c>
      <c r="Q496" s="5">
        <v>229.2</v>
      </c>
      <c r="R496" s="5">
        <v>6347</v>
      </c>
      <c r="S496" s="5">
        <v>1377</v>
      </c>
      <c r="T496" s="5">
        <v>163</v>
      </c>
      <c r="U496" s="5">
        <v>83.6</v>
      </c>
      <c r="V496" s="5">
        <v>173.8</v>
      </c>
      <c r="W496" s="13">
        <v>9.1</v>
      </c>
      <c r="X496" s="13">
        <v>158.80000000000001</v>
      </c>
      <c r="Y496" s="13">
        <v>160.5</v>
      </c>
      <c r="Z496" s="5">
        <v>306.60000000000002</v>
      </c>
      <c r="AA496" s="1" t="s">
        <v>2347</v>
      </c>
      <c r="AB496" s="1" t="str">
        <f t="shared" si="7"/>
        <v>Broadstairsand St.Peters UD</v>
      </c>
    </row>
    <row r="497" spans="1:28" x14ac:dyDescent="0.3">
      <c r="A497" s="11" t="s">
        <v>1750</v>
      </c>
      <c r="B497" s="5">
        <v>25870</v>
      </c>
      <c r="C497" s="5">
        <v>108.5</v>
      </c>
      <c r="D497" s="5">
        <v>40</v>
      </c>
      <c r="E497" s="5">
        <v>11.1</v>
      </c>
      <c r="F497" s="5">
        <v>28.9</v>
      </c>
      <c r="G497" s="5" t="s">
        <v>1300</v>
      </c>
      <c r="I497" s="5">
        <v>26100</v>
      </c>
      <c r="J497" s="5">
        <v>165.8</v>
      </c>
      <c r="K497" s="5">
        <v>1044000</v>
      </c>
      <c r="L497" s="5">
        <v>22.1</v>
      </c>
      <c r="M497" s="5">
        <v>2700.3</v>
      </c>
      <c r="N497" s="5">
        <v>10709</v>
      </c>
      <c r="O497" s="5">
        <v>2002.4</v>
      </c>
      <c r="P497" s="5">
        <v>3190</v>
      </c>
      <c r="Q497" s="5">
        <v>389.4</v>
      </c>
      <c r="R497" s="5">
        <v>7441</v>
      </c>
      <c r="S497" s="5">
        <v>1578.4</v>
      </c>
      <c r="T497" s="5">
        <v>76</v>
      </c>
      <c r="U497" s="5">
        <v>34.5</v>
      </c>
      <c r="V497" s="5">
        <v>246.3</v>
      </c>
      <c r="W497" s="13">
        <v>19.600000000000001</v>
      </c>
      <c r="X497" s="13">
        <v>151.69999999999999</v>
      </c>
      <c r="Y497" s="13">
        <v>81.2</v>
      </c>
      <c r="Z497" s="5">
        <v>199</v>
      </c>
      <c r="AA497" s="1" t="s">
        <v>2347</v>
      </c>
      <c r="AB497" s="1" t="str">
        <f t="shared" si="7"/>
        <v>Herne Bay UD</v>
      </c>
    </row>
    <row r="498" spans="1:28" x14ac:dyDescent="0.3">
      <c r="A498" s="11" t="s">
        <v>1751</v>
      </c>
      <c r="B498" s="5">
        <v>26960</v>
      </c>
      <c r="C498" s="5">
        <v>90.5</v>
      </c>
      <c r="D498" s="5">
        <v>40.200000000000003</v>
      </c>
      <c r="E498" s="5">
        <v>11.3</v>
      </c>
      <c r="F498" s="5">
        <v>28.9</v>
      </c>
      <c r="G498" s="5" t="s">
        <v>1300</v>
      </c>
      <c r="I498" s="5">
        <v>46300</v>
      </c>
      <c r="J498" s="5">
        <v>130.30000000000001</v>
      </c>
      <c r="K498" s="5">
        <v>1861260</v>
      </c>
      <c r="L498" s="5" t="s">
        <v>1300</v>
      </c>
      <c r="M498" s="5">
        <v>4600.3</v>
      </c>
      <c r="N498" s="5">
        <v>9235</v>
      </c>
      <c r="O498" s="5">
        <v>1623.4</v>
      </c>
      <c r="P498" s="5">
        <v>2730</v>
      </c>
      <c r="Q498" s="5">
        <v>321.39999999999998</v>
      </c>
      <c r="R498" s="5">
        <v>6470</v>
      </c>
      <c r="S498" s="5">
        <v>1292</v>
      </c>
      <c r="T498" s="5">
        <v>7</v>
      </c>
      <c r="U498" s="5">
        <v>8</v>
      </c>
      <c r="V498" s="5">
        <v>66.5</v>
      </c>
      <c r="W498" s="13">
        <v>50.9</v>
      </c>
      <c r="X498" s="13">
        <v>285.8</v>
      </c>
      <c r="Y498" s="13">
        <v>923.4</v>
      </c>
      <c r="Z498" s="5">
        <v>1650.4</v>
      </c>
      <c r="AA498" s="1" t="s">
        <v>2347</v>
      </c>
      <c r="AB498" s="1" t="str">
        <f t="shared" si="7"/>
        <v>Northfleet UD</v>
      </c>
    </row>
    <row r="499" spans="1:28" x14ac:dyDescent="0.3">
      <c r="A499" s="11" t="s">
        <v>1752</v>
      </c>
      <c r="B499" s="5">
        <v>18280</v>
      </c>
      <c r="C499" s="5">
        <v>110.5</v>
      </c>
      <c r="D499" s="5">
        <v>48.3</v>
      </c>
      <c r="E499" s="5">
        <v>20.7</v>
      </c>
      <c r="F499" s="5">
        <v>27.6</v>
      </c>
      <c r="G499" s="5" t="s">
        <v>1300</v>
      </c>
      <c r="I499" s="5">
        <v>21890</v>
      </c>
      <c r="J499" s="5">
        <v>142.4</v>
      </c>
      <c r="K499" s="5">
        <v>1057287</v>
      </c>
      <c r="L499" s="5">
        <v>6.3</v>
      </c>
      <c r="M499" s="5">
        <v>2269.3000000000002</v>
      </c>
      <c r="N499" s="5">
        <v>6220</v>
      </c>
      <c r="O499" s="5">
        <v>1380.9</v>
      </c>
      <c r="P499" s="5">
        <v>2200</v>
      </c>
      <c r="Q499" s="5">
        <v>230.8</v>
      </c>
      <c r="R499" s="5">
        <v>3340</v>
      </c>
      <c r="S499" s="5">
        <v>836.7</v>
      </c>
      <c r="T499" s="5">
        <v>676</v>
      </c>
      <c r="U499" s="5">
        <v>312.8</v>
      </c>
      <c r="V499" s="5">
        <v>298.5</v>
      </c>
      <c r="W499" s="13">
        <v>125.8</v>
      </c>
      <c r="X499" s="5">
        <v>142.69999999999999</v>
      </c>
      <c r="Y499" s="5">
        <v>60.2</v>
      </c>
      <c r="Z499" s="5">
        <v>261.2</v>
      </c>
      <c r="AA499" s="1" t="s">
        <v>2347</v>
      </c>
      <c r="AB499" s="1" t="str">
        <f t="shared" si="7"/>
        <v>Sevenoaks UD</v>
      </c>
    </row>
    <row r="500" spans="1:28" x14ac:dyDescent="0.3">
      <c r="A500" s="11" t="s">
        <v>1753</v>
      </c>
      <c r="B500" s="5">
        <v>31960</v>
      </c>
      <c r="C500" s="5">
        <v>99</v>
      </c>
      <c r="D500" s="5">
        <v>42</v>
      </c>
      <c r="E500" s="5">
        <v>15.2</v>
      </c>
      <c r="F500" s="5">
        <v>27.7</v>
      </c>
      <c r="G500" s="5" t="s">
        <v>1300</v>
      </c>
      <c r="I500" s="5">
        <v>37800</v>
      </c>
      <c r="J500" s="5">
        <v>140.80000000000001</v>
      </c>
      <c r="K500" s="5">
        <v>1621620</v>
      </c>
      <c r="L500" s="5">
        <v>9.6999999999999993</v>
      </c>
      <c r="M500" s="5">
        <v>3792.7</v>
      </c>
      <c r="N500" s="5">
        <v>11101</v>
      </c>
      <c r="O500" s="5">
        <v>1792.1</v>
      </c>
      <c r="P500" s="5">
        <v>4656</v>
      </c>
      <c r="Q500" s="5">
        <v>519.29999999999995</v>
      </c>
      <c r="R500" s="5">
        <v>6413</v>
      </c>
      <c r="S500" s="5">
        <v>1258.0999999999999</v>
      </c>
      <c r="T500" s="5">
        <v>31</v>
      </c>
      <c r="U500" s="5">
        <v>14.5</v>
      </c>
      <c r="V500" s="5">
        <v>351.5</v>
      </c>
      <c r="W500" s="13">
        <v>43.7</v>
      </c>
      <c r="X500" s="13">
        <v>198.1</v>
      </c>
      <c r="Y500" s="13">
        <v>1027.3</v>
      </c>
      <c r="Z500" s="13">
        <v>379.9</v>
      </c>
      <c r="AA500" s="1" t="s">
        <v>2347</v>
      </c>
      <c r="AB500" s="1" t="str">
        <f t="shared" si="7"/>
        <v>Sittingbourne and Milton UD</v>
      </c>
    </row>
    <row r="501" spans="1:28" x14ac:dyDescent="0.3">
      <c r="A501" s="11" t="s">
        <v>1754</v>
      </c>
      <c r="B501" s="5">
        <v>9670</v>
      </c>
      <c r="C501" s="5">
        <v>92.5</v>
      </c>
      <c r="D501" s="5">
        <v>41</v>
      </c>
      <c r="E501" s="5">
        <v>12.1</v>
      </c>
      <c r="F501" s="5">
        <v>28.9</v>
      </c>
      <c r="G501" s="5" t="s">
        <v>1300</v>
      </c>
      <c r="I501" s="5">
        <v>8800</v>
      </c>
      <c r="J501" s="5">
        <v>144.4</v>
      </c>
      <c r="K501" s="5">
        <v>360800</v>
      </c>
      <c r="L501" s="5">
        <v>29.6</v>
      </c>
      <c r="M501" s="5">
        <v>908.7</v>
      </c>
      <c r="N501" s="5">
        <v>3592</v>
      </c>
      <c r="O501" s="5">
        <v>626.70000000000005</v>
      </c>
      <c r="P501" s="5">
        <v>1718</v>
      </c>
      <c r="Q501" s="5">
        <v>173.6</v>
      </c>
      <c r="R501" s="5">
        <v>1817</v>
      </c>
      <c r="S501" s="5">
        <v>428.3</v>
      </c>
      <c r="T501" s="5">
        <v>55</v>
      </c>
      <c r="U501" s="5">
        <v>24.8</v>
      </c>
      <c r="V501" s="5">
        <v>52.8</v>
      </c>
      <c r="W501" s="13">
        <v>10.199999999999999</v>
      </c>
      <c r="X501" s="13">
        <v>121.5</v>
      </c>
      <c r="Y501" s="13">
        <v>25.1</v>
      </c>
      <c r="Z501" s="5">
        <v>72.3</v>
      </c>
      <c r="AA501" s="1" t="s">
        <v>2347</v>
      </c>
      <c r="AB501" s="1" t="str">
        <f t="shared" si="7"/>
        <v>Southborough UD</v>
      </c>
    </row>
    <row r="502" spans="1:28" x14ac:dyDescent="0.3">
      <c r="A502" s="11" t="s">
        <v>1755</v>
      </c>
      <c r="B502" s="5">
        <v>9530</v>
      </c>
      <c r="C502" s="5">
        <v>94.5</v>
      </c>
      <c r="D502" s="5">
        <v>40</v>
      </c>
      <c r="E502" s="5">
        <v>11</v>
      </c>
      <c r="F502" s="5">
        <v>29</v>
      </c>
      <c r="G502" s="5" t="s">
        <v>1300</v>
      </c>
      <c r="I502" s="5">
        <v>13456</v>
      </c>
      <c r="J502" s="5">
        <v>168.6</v>
      </c>
      <c r="K502" s="5">
        <v>538240</v>
      </c>
      <c r="L502" s="5" t="s">
        <v>1300</v>
      </c>
      <c r="M502" s="5">
        <v>1444.9</v>
      </c>
      <c r="N502" s="5">
        <v>3175</v>
      </c>
      <c r="O502" s="5">
        <v>437.1</v>
      </c>
      <c r="P502" s="5">
        <v>2216</v>
      </c>
      <c r="Q502" s="5">
        <v>268.10000000000002</v>
      </c>
      <c r="R502" s="5">
        <v>958</v>
      </c>
      <c r="S502" s="5">
        <v>168.6</v>
      </c>
      <c r="T502" s="5">
        <v>1</v>
      </c>
      <c r="U502" s="5">
        <v>0.4</v>
      </c>
      <c r="V502" s="5">
        <v>32.4</v>
      </c>
      <c r="W502" s="13">
        <v>12.5</v>
      </c>
      <c r="X502" s="5">
        <v>38.299999999999997</v>
      </c>
      <c r="Y502" s="5">
        <v>580</v>
      </c>
      <c r="Z502" s="5">
        <v>344.6</v>
      </c>
      <c r="AA502" s="1" t="s">
        <v>2347</v>
      </c>
      <c r="AB502" s="1" t="str">
        <f t="shared" si="7"/>
        <v>Swanscombe UD</v>
      </c>
    </row>
    <row r="503" spans="1:28" x14ac:dyDescent="0.3">
      <c r="A503" s="11" t="s">
        <v>1756</v>
      </c>
      <c r="B503" s="5">
        <v>31520</v>
      </c>
      <c r="C503" s="5">
        <v>104.5</v>
      </c>
      <c r="D503" s="5">
        <v>45</v>
      </c>
      <c r="E503" s="5">
        <v>16.100000000000001</v>
      </c>
      <c r="F503" s="5">
        <v>28.9</v>
      </c>
      <c r="G503" s="5" t="s">
        <v>1300</v>
      </c>
      <c r="I503" s="5">
        <v>34000</v>
      </c>
      <c r="J503" s="5">
        <v>164.6</v>
      </c>
      <c r="K503" s="5">
        <v>1530000</v>
      </c>
      <c r="L503" s="5">
        <v>17.7</v>
      </c>
      <c r="M503" s="5">
        <v>3464.2</v>
      </c>
      <c r="N503" s="5">
        <v>10599</v>
      </c>
      <c r="O503" s="5">
        <v>1934.3</v>
      </c>
      <c r="P503" s="5">
        <v>3771</v>
      </c>
      <c r="Q503" s="5">
        <v>382.9</v>
      </c>
      <c r="R503" s="5">
        <v>6785</v>
      </c>
      <c r="S503" s="5">
        <v>1533.5</v>
      </c>
      <c r="T503" s="5">
        <v>41</v>
      </c>
      <c r="U503" s="5">
        <v>17.7</v>
      </c>
      <c r="V503" s="5">
        <v>438.6</v>
      </c>
      <c r="W503" s="13">
        <v>65.900000000000006</v>
      </c>
      <c r="X503" s="5">
        <v>211.2</v>
      </c>
      <c r="Y503" s="5">
        <v>470.9</v>
      </c>
      <c r="Z503" s="5">
        <v>343.4</v>
      </c>
      <c r="AA503" s="1" t="s">
        <v>2347</v>
      </c>
      <c r="AB503" s="1" t="str">
        <f t="shared" si="7"/>
        <v>Tonbridge UD</v>
      </c>
    </row>
    <row r="504" spans="1:28" x14ac:dyDescent="0.3">
      <c r="A504" s="11" t="s">
        <v>1757</v>
      </c>
      <c r="B504" s="5">
        <v>25550</v>
      </c>
      <c r="C504" s="5">
        <v>106.5</v>
      </c>
      <c r="D504" s="5">
        <v>46</v>
      </c>
      <c r="E504" s="5">
        <v>17.100000000000001</v>
      </c>
      <c r="F504" s="5">
        <v>28.9</v>
      </c>
      <c r="G504" s="5" t="s">
        <v>1300</v>
      </c>
      <c r="I504" s="5">
        <v>26250</v>
      </c>
      <c r="J504" s="5">
        <v>168.5</v>
      </c>
      <c r="K504" s="5">
        <v>1207500</v>
      </c>
      <c r="L504" s="5">
        <v>21.2</v>
      </c>
      <c r="M504" s="5">
        <v>2703.7</v>
      </c>
      <c r="N504" s="5">
        <v>10814</v>
      </c>
      <c r="O504" s="5">
        <v>1961.5</v>
      </c>
      <c r="P504" s="5">
        <v>3507</v>
      </c>
      <c r="Q504" s="5">
        <v>375</v>
      </c>
      <c r="R504" s="5">
        <v>7240</v>
      </c>
      <c r="S504" s="5">
        <v>1556</v>
      </c>
      <c r="T504" s="5">
        <v>67</v>
      </c>
      <c r="U504" s="5">
        <v>30.5</v>
      </c>
      <c r="V504" s="5">
        <v>197.6</v>
      </c>
      <c r="W504" s="13">
        <v>14</v>
      </c>
      <c r="X504" s="5">
        <v>145.6</v>
      </c>
      <c r="Y504" s="5">
        <v>216.7</v>
      </c>
      <c r="Z504" s="5">
        <v>168.4</v>
      </c>
      <c r="AA504" s="1" t="s">
        <v>2347</v>
      </c>
      <c r="AB504" s="1" t="str">
        <f t="shared" si="7"/>
        <v>Whitstable UD</v>
      </c>
    </row>
    <row r="505" spans="1:28" x14ac:dyDescent="0.3">
      <c r="A505" s="11" t="s">
        <v>1758</v>
      </c>
      <c r="B505" s="5">
        <v>27620</v>
      </c>
      <c r="C505" s="5">
        <v>94</v>
      </c>
      <c r="D505" s="5">
        <v>40.200000000000003</v>
      </c>
      <c r="E505" s="5">
        <v>11.2</v>
      </c>
      <c r="F505" s="5">
        <v>29</v>
      </c>
      <c r="G505" s="5" t="s">
        <v>1300</v>
      </c>
      <c r="H505" s="5">
        <v>40.799999999999997</v>
      </c>
      <c r="I505" s="5">
        <v>21750</v>
      </c>
      <c r="J505" s="5">
        <v>168.5</v>
      </c>
      <c r="K505" s="5">
        <v>887942</v>
      </c>
      <c r="L505" s="5">
        <v>41.7</v>
      </c>
      <c r="M505" s="5">
        <v>2162</v>
      </c>
      <c r="N505" s="5">
        <v>8938</v>
      </c>
      <c r="O505" s="5">
        <v>1531.1</v>
      </c>
      <c r="P505" s="5">
        <v>3463</v>
      </c>
      <c r="Q505" s="5">
        <v>377.9</v>
      </c>
      <c r="R505" s="5">
        <v>5365</v>
      </c>
      <c r="S505" s="5">
        <v>1092.8</v>
      </c>
      <c r="T505" s="5">
        <v>107</v>
      </c>
      <c r="U505" s="5">
        <v>56.5</v>
      </c>
      <c r="V505" s="5">
        <v>47.3</v>
      </c>
      <c r="W505" s="13">
        <v>5.8</v>
      </c>
      <c r="X505" s="13">
        <v>92.7</v>
      </c>
      <c r="Y505" s="13">
        <v>90.1</v>
      </c>
      <c r="Z505" s="13">
        <v>394.9</v>
      </c>
      <c r="AA505" s="1" t="s">
        <v>2348</v>
      </c>
      <c r="AB505" s="1" t="str">
        <f t="shared" si="7"/>
        <v>Bridge-Blean RD</v>
      </c>
    </row>
    <row r="506" spans="1:28" x14ac:dyDescent="0.3">
      <c r="A506" s="11" t="s">
        <v>1759</v>
      </c>
      <c r="B506" s="5">
        <v>17620</v>
      </c>
      <c r="C506" s="5">
        <v>86.5</v>
      </c>
      <c r="D506" s="5">
        <v>37</v>
      </c>
      <c r="E506" s="5">
        <v>8</v>
      </c>
      <c r="F506" s="5">
        <v>29</v>
      </c>
      <c r="G506" s="5" t="s">
        <v>1300</v>
      </c>
      <c r="H506" s="5">
        <v>38</v>
      </c>
      <c r="I506" s="5">
        <v>13050</v>
      </c>
      <c r="J506" s="5">
        <v>157.4</v>
      </c>
      <c r="K506" s="5">
        <v>496233</v>
      </c>
      <c r="L506" s="5">
        <v>41.9</v>
      </c>
      <c r="M506" s="5">
        <v>1395.6</v>
      </c>
      <c r="N506" s="5">
        <v>5450</v>
      </c>
      <c r="O506" s="5">
        <v>976.4</v>
      </c>
      <c r="P506" s="5">
        <v>2292</v>
      </c>
      <c r="Q506" s="5">
        <v>236.8</v>
      </c>
      <c r="R506" s="5">
        <v>2902</v>
      </c>
      <c r="S506" s="5">
        <v>604</v>
      </c>
      <c r="T506" s="5">
        <v>245</v>
      </c>
      <c r="U506" s="5">
        <v>132.4</v>
      </c>
      <c r="V506" s="5">
        <v>96.2</v>
      </c>
      <c r="W506" s="13">
        <v>10.1</v>
      </c>
      <c r="X506" s="13">
        <v>77.900000000000006</v>
      </c>
      <c r="Y506" s="13">
        <v>10.6</v>
      </c>
      <c r="Z506" s="5">
        <v>224.5</v>
      </c>
      <c r="AA506" s="1" t="s">
        <v>2348</v>
      </c>
      <c r="AB506" s="1" t="str">
        <f t="shared" si="7"/>
        <v>Cranbrook  RD</v>
      </c>
    </row>
    <row r="507" spans="1:28" x14ac:dyDescent="0.3">
      <c r="A507" s="11" t="s">
        <v>1730</v>
      </c>
      <c r="B507" s="5">
        <v>65800</v>
      </c>
      <c r="C507" s="5">
        <v>86.5</v>
      </c>
      <c r="D507" s="5">
        <v>37.5</v>
      </c>
      <c r="E507" s="5">
        <v>7.9</v>
      </c>
      <c r="F507" s="5">
        <v>29</v>
      </c>
      <c r="G507" s="5">
        <v>0.6</v>
      </c>
      <c r="H507" s="5">
        <v>38.9</v>
      </c>
      <c r="I507" s="5">
        <v>65000</v>
      </c>
      <c r="J507" s="5">
        <v>168.3</v>
      </c>
      <c r="K507" s="5">
        <v>2530167</v>
      </c>
      <c r="L507" s="5">
        <v>23.6</v>
      </c>
      <c r="M507" s="5">
        <v>6790</v>
      </c>
      <c r="N507" s="5">
        <v>21745</v>
      </c>
      <c r="O507" s="5">
        <v>4244.3999999999996</v>
      </c>
      <c r="P507" s="5">
        <v>5060</v>
      </c>
      <c r="Q507" s="5">
        <v>569.79999999999995</v>
      </c>
      <c r="R507" s="5">
        <v>16293</v>
      </c>
      <c r="S507" s="5">
        <v>3512.4</v>
      </c>
      <c r="T507" s="5">
        <v>318</v>
      </c>
      <c r="U507" s="5">
        <v>157.9</v>
      </c>
      <c r="V507" s="5">
        <v>270.60000000000002</v>
      </c>
      <c r="W507" s="13">
        <v>86.6</v>
      </c>
      <c r="X507" s="13">
        <v>493.3</v>
      </c>
      <c r="Y507" s="13">
        <v>545.20000000000005</v>
      </c>
      <c r="Z507" s="5">
        <v>1149.9000000000001</v>
      </c>
      <c r="AA507" s="1" t="s">
        <v>2348</v>
      </c>
      <c r="AB507" s="1" t="str">
        <f t="shared" si="7"/>
        <v>Dartford RD</v>
      </c>
    </row>
    <row r="508" spans="1:28" x14ac:dyDescent="0.3">
      <c r="A508" s="11" t="s">
        <v>1732</v>
      </c>
      <c r="B508" s="5">
        <v>16760</v>
      </c>
      <c r="C508" s="5">
        <v>86.5</v>
      </c>
      <c r="D508" s="5">
        <v>36.6</v>
      </c>
      <c r="E508" s="5">
        <v>7.6</v>
      </c>
      <c r="F508" s="5">
        <v>29</v>
      </c>
      <c r="G508" s="5" t="s">
        <v>1300</v>
      </c>
      <c r="H508" s="5">
        <v>37</v>
      </c>
      <c r="I508" s="5">
        <v>15000</v>
      </c>
      <c r="J508" s="5">
        <v>150.4</v>
      </c>
      <c r="K508" s="5">
        <v>555422</v>
      </c>
      <c r="L508" s="5">
        <v>37.299999999999997</v>
      </c>
      <c r="M508" s="5">
        <v>1424.4</v>
      </c>
      <c r="N508" s="5">
        <v>5593</v>
      </c>
      <c r="O508" s="5">
        <v>1105.2</v>
      </c>
      <c r="P508" s="5">
        <v>1349</v>
      </c>
      <c r="Q508" s="5">
        <v>148.4</v>
      </c>
      <c r="R508" s="5">
        <v>4152</v>
      </c>
      <c r="S508" s="5">
        <v>895.8</v>
      </c>
      <c r="T508" s="5">
        <v>82</v>
      </c>
      <c r="U508" s="5">
        <v>42.1</v>
      </c>
      <c r="V508" s="5">
        <v>19.399999999999999</v>
      </c>
      <c r="W508" s="13">
        <v>0.5</v>
      </c>
      <c r="X508" s="13">
        <v>86.9</v>
      </c>
      <c r="Y508" s="13">
        <v>18</v>
      </c>
      <c r="Z508" s="5">
        <v>194.4</v>
      </c>
      <c r="AA508" s="1" t="s">
        <v>2348</v>
      </c>
      <c r="AB508" s="1" t="str">
        <f t="shared" si="7"/>
        <v>Dover RD</v>
      </c>
    </row>
    <row r="509" spans="1:28" x14ac:dyDescent="0.3">
      <c r="A509" s="11" t="s">
        <v>1760</v>
      </c>
      <c r="B509" s="5">
        <v>13330</v>
      </c>
      <c r="C509" s="5">
        <v>91.5</v>
      </c>
      <c r="D509" s="5">
        <v>39.5</v>
      </c>
      <c r="E509" s="5">
        <v>10.5</v>
      </c>
      <c r="F509" s="5">
        <v>29</v>
      </c>
      <c r="G509" s="5" t="s">
        <v>1300</v>
      </c>
      <c r="H509" s="5">
        <v>39.700000000000003</v>
      </c>
      <c r="I509" s="5">
        <v>11280</v>
      </c>
      <c r="J509" s="5">
        <v>196.8</v>
      </c>
      <c r="K509" s="5">
        <v>447799</v>
      </c>
      <c r="L509" s="5">
        <v>36.1</v>
      </c>
      <c r="M509" s="5">
        <v>1143.7</v>
      </c>
      <c r="N509" s="5">
        <v>4806</v>
      </c>
      <c r="O509" s="5">
        <v>912.6</v>
      </c>
      <c r="P509" s="5">
        <v>162</v>
      </c>
      <c r="Q509" s="5">
        <v>186.6</v>
      </c>
      <c r="R509" s="5">
        <v>3032</v>
      </c>
      <c r="S509" s="5">
        <v>644.1</v>
      </c>
      <c r="T509" s="5">
        <v>147</v>
      </c>
      <c r="U509" s="5">
        <v>88</v>
      </c>
      <c r="V509" s="5">
        <v>44</v>
      </c>
      <c r="W509" s="13">
        <v>1.3</v>
      </c>
      <c r="X509" s="5">
        <v>49.3</v>
      </c>
      <c r="Y509" s="5">
        <v>21.3</v>
      </c>
      <c r="Z509" s="5">
        <v>115.3</v>
      </c>
      <c r="AA509" s="1" t="s">
        <v>2348</v>
      </c>
      <c r="AB509" s="1" t="str">
        <f t="shared" si="7"/>
        <v>East Ashford RD</v>
      </c>
    </row>
    <row r="510" spans="1:28" x14ac:dyDescent="0.3">
      <c r="A510" s="11" t="s">
        <v>1761</v>
      </c>
      <c r="B510" s="5">
        <v>24940</v>
      </c>
      <c r="C510" s="5">
        <v>96.5</v>
      </c>
      <c r="D510" s="5">
        <v>37</v>
      </c>
      <c r="E510" s="5">
        <v>8</v>
      </c>
      <c r="F510" s="5">
        <v>29</v>
      </c>
      <c r="G510" s="5" t="s">
        <v>1300</v>
      </c>
      <c r="H510" s="5">
        <v>37.9</v>
      </c>
      <c r="I510" s="5">
        <v>19500</v>
      </c>
      <c r="J510" s="5">
        <v>139.19999999999999</v>
      </c>
      <c r="K510" s="5">
        <v>739217</v>
      </c>
      <c r="L510" s="5">
        <v>37.5</v>
      </c>
      <c r="M510" s="5">
        <v>2086.4</v>
      </c>
      <c r="N510" s="5">
        <v>8756</v>
      </c>
      <c r="O510" s="5">
        <v>1279.0999999999999</v>
      </c>
      <c r="P510" s="5">
        <v>4853</v>
      </c>
      <c r="Q510" s="5">
        <v>541.6</v>
      </c>
      <c r="R510" s="5">
        <v>3802</v>
      </c>
      <c r="S510" s="5">
        <v>679</v>
      </c>
      <c r="T510" s="5">
        <v>98</v>
      </c>
      <c r="U510" s="5">
        <v>54.6</v>
      </c>
      <c r="V510" s="5">
        <v>52.2</v>
      </c>
      <c r="W510" s="13">
        <v>4.9000000000000004</v>
      </c>
      <c r="X510" s="5">
        <v>114.4</v>
      </c>
      <c r="Y510" s="5">
        <v>114.9</v>
      </c>
      <c r="Z510" s="5">
        <v>520.9</v>
      </c>
      <c r="AA510" s="1" t="s">
        <v>2348</v>
      </c>
      <c r="AB510" s="1" t="str">
        <f t="shared" si="7"/>
        <v>Eastry RD</v>
      </c>
    </row>
    <row r="511" spans="1:28" x14ac:dyDescent="0.3">
      <c r="A511" s="11" t="s">
        <v>1762</v>
      </c>
      <c r="B511" s="5">
        <v>12020</v>
      </c>
      <c r="C511" s="5">
        <v>87.5</v>
      </c>
      <c r="D511" s="5">
        <v>38</v>
      </c>
      <c r="E511" s="5">
        <v>9</v>
      </c>
      <c r="F511" s="5">
        <v>29</v>
      </c>
      <c r="G511" s="5" t="s">
        <v>1300</v>
      </c>
      <c r="H511" s="5">
        <v>38.4</v>
      </c>
      <c r="I511" s="5">
        <v>10516</v>
      </c>
      <c r="J511" s="5">
        <v>157</v>
      </c>
      <c r="K511" s="5">
        <v>403527</v>
      </c>
      <c r="L511" s="5">
        <v>30.9</v>
      </c>
      <c r="M511" s="5">
        <v>1122.5999999999999</v>
      </c>
      <c r="N511" s="5">
        <v>4477</v>
      </c>
      <c r="O511" s="5">
        <v>893.7</v>
      </c>
      <c r="P511" s="5">
        <v>1065</v>
      </c>
      <c r="Q511" s="5">
        <v>120.1</v>
      </c>
      <c r="R511" s="5">
        <v>3300</v>
      </c>
      <c r="S511" s="5">
        <v>712.7</v>
      </c>
      <c r="T511" s="5">
        <v>102</v>
      </c>
      <c r="U511" s="5">
        <v>59.4</v>
      </c>
      <c r="V511" s="5">
        <v>26.8</v>
      </c>
      <c r="W511" s="13">
        <v>1.7</v>
      </c>
      <c r="X511" s="5">
        <v>40.1</v>
      </c>
      <c r="Y511" s="5">
        <v>18.7</v>
      </c>
      <c r="Z511" s="5">
        <v>141.6</v>
      </c>
      <c r="AA511" s="1" t="s">
        <v>2348</v>
      </c>
      <c r="AB511" s="1" t="str">
        <f t="shared" si="7"/>
        <v>Elham RD</v>
      </c>
    </row>
    <row r="512" spans="1:28" x14ac:dyDescent="0.3">
      <c r="A512" s="11" t="s">
        <v>1763</v>
      </c>
      <c r="B512" s="5">
        <v>21780</v>
      </c>
      <c r="C512" s="5">
        <v>91</v>
      </c>
      <c r="D512" s="5">
        <v>40</v>
      </c>
      <c r="E512" s="5">
        <v>11</v>
      </c>
      <c r="F512" s="5">
        <v>29</v>
      </c>
      <c r="G512" s="5" t="s">
        <v>1300</v>
      </c>
      <c r="H512" s="5">
        <v>40.5</v>
      </c>
      <c r="I512" s="5">
        <v>21795</v>
      </c>
      <c r="J512" s="5">
        <v>153.9</v>
      </c>
      <c r="K512" s="5">
        <v>883514</v>
      </c>
      <c r="L512" s="5">
        <v>22.2</v>
      </c>
      <c r="M512" s="5">
        <v>2289.4</v>
      </c>
      <c r="N512" s="5">
        <v>7596</v>
      </c>
      <c r="O512" s="5">
        <v>1358</v>
      </c>
      <c r="P512" s="5">
        <v>2505</v>
      </c>
      <c r="Q512" s="5">
        <v>248.7</v>
      </c>
      <c r="R512" s="5">
        <v>4932</v>
      </c>
      <c r="S512" s="5">
        <v>1024.4000000000001</v>
      </c>
      <c r="T512" s="5">
        <v>155</v>
      </c>
      <c r="U512" s="5">
        <v>83.3</v>
      </c>
      <c r="V512" s="5">
        <v>64.900000000000006</v>
      </c>
      <c r="W512" s="13">
        <v>6.3</v>
      </c>
      <c r="X512" s="5">
        <v>395.9</v>
      </c>
      <c r="Y512" s="5">
        <v>250.9</v>
      </c>
      <c r="Z512" s="5">
        <v>213.4</v>
      </c>
      <c r="AA512" s="1" t="s">
        <v>2348</v>
      </c>
      <c r="AB512" s="1" t="str">
        <f t="shared" si="7"/>
        <v>Hollingbourn RD</v>
      </c>
    </row>
    <row r="513" spans="1:28" x14ac:dyDescent="0.3">
      <c r="A513" s="11" t="s">
        <v>1739</v>
      </c>
      <c r="B513" s="5">
        <v>29380</v>
      </c>
      <c r="C513" s="5">
        <v>89.5</v>
      </c>
      <c r="D513" s="5">
        <v>37.5</v>
      </c>
      <c r="E513" s="5">
        <v>8.5</v>
      </c>
      <c r="F513" s="5">
        <v>29</v>
      </c>
      <c r="G513" s="5" t="s">
        <v>1300</v>
      </c>
      <c r="H513" s="5">
        <v>37.9</v>
      </c>
      <c r="I513" s="5">
        <v>27125</v>
      </c>
      <c r="J513" s="5">
        <v>154.1</v>
      </c>
      <c r="K513" s="5">
        <v>1027209</v>
      </c>
      <c r="L513" s="5">
        <v>32.799999999999997</v>
      </c>
      <c r="M513" s="5">
        <v>2655</v>
      </c>
      <c r="N513" s="5">
        <v>10149</v>
      </c>
      <c r="O513" s="5">
        <v>1922.8</v>
      </c>
      <c r="P513" s="5">
        <v>2631</v>
      </c>
      <c r="Q513" s="5">
        <v>264.3</v>
      </c>
      <c r="R513" s="5">
        <v>7306</v>
      </c>
      <c r="S513" s="5">
        <v>1548.3</v>
      </c>
      <c r="T513" s="5">
        <v>204</v>
      </c>
      <c r="U513" s="5">
        <v>107</v>
      </c>
      <c r="V513" s="5">
        <v>91.7</v>
      </c>
      <c r="W513" s="13">
        <v>7.6</v>
      </c>
      <c r="X513" s="5">
        <v>241</v>
      </c>
      <c r="Y513" s="5">
        <v>161.19999999999999</v>
      </c>
      <c r="Z513" s="5">
        <v>230.7</v>
      </c>
      <c r="AA513" s="1" t="s">
        <v>2348</v>
      </c>
      <c r="AB513" s="1" t="str">
        <f t="shared" si="7"/>
        <v>Maidstone RD</v>
      </c>
    </row>
    <row r="514" spans="1:28" x14ac:dyDescent="0.3">
      <c r="A514" s="11" t="s">
        <v>1764</v>
      </c>
      <c r="B514" s="5">
        <v>54760</v>
      </c>
      <c r="C514" s="5">
        <v>97.5</v>
      </c>
      <c r="D514" s="5">
        <v>40</v>
      </c>
      <c r="E514" s="5">
        <v>11.5</v>
      </c>
      <c r="F514" s="5">
        <v>29</v>
      </c>
      <c r="G514" s="5" t="s">
        <v>1300</v>
      </c>
      <c r="H514" s="5">
        <v>41.4</v>
      </c>
      <c r="I514" s="5">
        <v>71754</v>
      </c>
      <c r="J514" s="5">
        <v>160.4</v>
      </c>
      <c r="K514" s="5">
        <v>2967588</v>
      </c>
      <c r="L514" s="5">
        <v>6.9</v>
      </c>
      <c r="M514" s="5">
        <v>6849.5</v>
      </c>
      <c r="N514" s="5">
        <v>17366</v>
      </c>
      <c r="O514" s="5">
        <v>3053.5</v>
      </c>
      <c r="P514" s="5">
        <v>6066</v>
      </c>
      <c r="Q514" s="5">
        <v>579.79999999999995</v>
      </c>
      <c r="R514" s="5">
        <v>10764</v>
      </c>
      <c r="S514" s="5">
        <v>2193.8000000000002</v>
      </c>
      <c r="T514" s="5">
        <v>527</v>
      </c>
      <c r="U514" s="5">
        <v>270.39999999999998</v>
      </c>
      <c r="V514" s="5">
        <v>193.1</v>
      </c>
      <c r="W514" s="13">
        <v>74</v>
      </c>
      <c r="X514" s="5">
        <v>501.6</v>
      </c>
      <c r="Y514" s="5">
        <v>2016.7</v>
      </c>
      <c r="Z514" s="5">
        <v>1010.6</v>
      </c>
      <c r="AA514" s="1" t="s">
        <v>2348</v>
      </c>
      <c r="AB514" s="1" t="str">
        <f t="shared" si="7"/>
        <v>Malling RD</v>
      </c>
    </row>
    <row r="515" spans="1:28" x14ac:dyDescent="0.3">
      <c r="A515" s="11" t="s">
        <v>1765</v>
      </c>
      <c r="B515" s="5">
        <v>6970</v>
      </c>
      <c r="C515" s="5">
        <v>89</v>
      </c>
      <c r="D515" s="5">
        <v>38.5</v>
      </c>
      <c r="E515" s="5">
        <v>9.5</v>
      </c>
      <c r="F515" s="5">
        <v>29</v>
      </c>
      <c r="G515" s="5" t="s">
        <v>1300</v>
      </c>
      <c r="H515" s="5">
        <v>39</v>
      </c>
      <c r="I515" s="5">
        <v>6636</v>
      </c>
      <c r="J515" s="5">
        <v>194.5</v>
      </c>
      <c r="K515" s="5">
        <v>258864</v>
      </c>
      <c r="L515" s="5">
        <v>26.2</v>
      </c>
      <c r="M515" s="5">
        <v>709</v>
      </c>
      <c r="N515" s="5">
        <v>2905</v>
      </c>
      <c r="O515" s="5">
        <v>524.9</v>
      </c>
      <c r="P515" s="5">
        <v>765</v>
      </c>
      <c r="Q515" s="5">
        <v>89.7</v>
      </c>
      <c r="R515" s="5">
        <v>2119</v>
      </c>
      <c r="S515" s="5">
        <v>423.7</v>
      </c>
      <c r="T515" s="5">
        <v>17</v>
      </c>
      <c r="U515" s="5">
        <v>8.5</v>
      </c>
      <c r="V515" s="5">
        <v>27.1</v>
      </c>
      <c r="W515" s="13">
        <v>1.3</v>
      </c>
      <c r="X515" s="13">
        <v>117.1</v>
      </c>
      <c r="Y515" s="13">
        <v>1.9</v>
      </c>
      <c r="Z515" s="13">
        <v>36.799999999999997</v>
      </c>
      <c r="AA515" s="1" t="s">
        <v>2348</v>
      </c>
      <c r="AB515" s="1" t="str">
        <f t="shared" si="7"/>
        <v>Romney Marsh RD</v>
      </c>
    </row>
    <row r="516" spans="1:28" x14ac:dyDescent="0.3">
      <c r="A516" s="11" t="s">
        <v>1752</v>
      </c>
      <c r="B516" s="5">
        <v>45760</v>
      </c>
      <c r="C516" s="5">
        <v>86.5</v>
      </c>
      <c r="D516" s="5">
        <v>36.200000000000003</v>
      </c>
      <c r="E516" s="5">
        <v>69</v>
      </c>
      <c r="F516" s="5">
        <v>29</v>
      </c>
      <c r="G516" s="5">
        <v>0.3</v>
      </c>
      <c r="H516" s="5">
        <v>37.1</v>
      </c>
      <c r="I516" s="5">
        <v>47300</v>
      </c>
      <c r="J516" s="5">
        <v>157.1</v>
      </c>
      <c r="K516" s="5">
        <v>1753126</v>
      </c>
      <c r="L516" s="5">
        <v>21.9</v>
      </c>
      <c r="M516" s="5">
        <v>4754.3999999999996</v>
      </c>
      <c r="N516" s="5">
        <v>15216</v>
      </c>
      <c r="O516" s="5">
        <v>2963.8</v>
      </c>
      <c r="P516" s="5">
        <v>5665</v>
      </c>
      <c r="Q516" s="5">
        <v>566.6</v>
      </c>
      <c r="R516" s="5">
        <v>8912</v>
      </c>
      <c r="S516" s="5">
        <v>2068.8000000000002</v>
      </c>
      <c r="T516" s="5">
        <v>628</v>
      </c>
      <c r="U516" s="5">
        <v>319</v>
      </c>
      <c r="V516" s="5">
        <v>246</v>
      </c>
      <c r="W516" s="13">
        <v>58.4</v>
      </c>
      <c r="X516" s="13">
        <v>527.70000000000005</v>
      </c>
      <c r="Y516" s="13">
        <v>487.7</v>
      </c>
      <c r="Z516" s="13">
        <v>470.8</v>
      </c>
      <c r="AA516" s="1" t="s">
        <v>2348</v>
      </c>
      <c r="AB516" s="1" t="str">
        <f t="shared" si="7"/>
        <v>Sevenoaks RD</v>
      </c>
    </row>
    <row r="517" spans="1:28" x14ac:dyDescent="0.3">
      <c r="A517" s="11" t="s">
        <v>1766</v>
      </c>
      <c r="B517" s="5">
        <v>42870</v>
      </c>
      <c r="C517" s="5">
        <v>87.5</v>
      </c>
      <c r="D517" s="5">
        <v>36</v>
      </c>
      <c r="E517" s="5">
        <v>7</v>
      </c>
      <c r="F517" s="5">
        <v>29</v>
      </c>
      <c r="G517" s="5" t="s">
        <v>1300</v>
      </c>
      <c r="H517" s="5">
        <v>36.6</v>
      </c>
      <c r="I517" s="5">
        <v>77336</v>
      </c>
      <c r="J517" s="5">
        <v>155.4</v>
      </c>
      <c r="K517" s="5">
        <v>2827665</v>
      </c>
      <c r="L517" s="5" t="s">
        <v>1300</v>
      </c>
      <c r="M517" s="5">
        <v>7774.2</v>
      </c>
      <c r="N517" s="5">
        <v>14392</v>
      </c>
      <c r="O517" s="5">
        <v>2881.8</v>
      </c>
      <c r="P517" s="5">
        <v>3288</v>
      </c>
      <c r="Q517" s="5">
        <v>295.10000000000002</v>
      </c>
      <c r="R517" s="5">
        <v>10379</v>
      </c>
      <c r="S517" s="5">
        <v>2347.4</v>
      </c>
      <c r="T517" s="5">
        <v>435</v>
      </c>
      <c r="U517" s="5">
        <v>219</v>
      </c>
      <c r="V517" s="5">
        <v>94.2</v>
      </c>
      <c r="W517" s="13">
        <v>6.8</v>
      </c>
      <c r="X517" s="13">
        <v>257.60000000000002</v>
      </c>
      <c r="Y517" s="13">
        <v>2722.4</v>
      </c>
      <c r="Z517" s="13">
        <v>1811.5</v>
      </c>
      <c r="AA517" s="1" t="s">
        <v>2348</v>
      </c>
      <c r="AB517" s="1" t="str">
        <f t="shared" si="7"/>
        <v>Strood RD</v>
      </c>
    </row>
    <row r="518" spans="1:28" x14ac:dyDescent="0.3">
      <c r="A518" s="11" t="s">
        <v>1767</v>
      </c>
      <c r="B518" s="5">
        <v>23650</v>
      </c>
      <c r="C518" s="5">
        <v>84.5</v>
      </c>
      <c r="D518" s="5">
        <v>36.4</v>
      </c>
      <c r="E518" s="5">
        <v>7.4</v>
      </c>
      <c r="F518" s="5">
        <v>29</v>
      </c>
      <c r="G518" s="5" t="s">
        <v>1300</v>
      </c>
      <c r="H518" s="5">
        <v>37</v>
      </c>
      <c r="I518" s="5">
        <v>17630</v>
      </c>
      <c r="J518" s="5">
        <v>158.69999999999999</v>
      </c>
      <c r="K518" s="5">
        <v>652335</v>
      </c>
      <c r="L518" s="5">
        <v>41.7</v>
      </c>
      <c r="M518" s="5">
        <v>1878.9</v>
      </c>
      <c r="N518" s="5">
        <v>8703</v>
      </c>
      <c r="O518" s="5">
        <v>1377</v>
      </c>
      <c r="P518" s="5">
        <v>3201</v>
      </c>
      <c r="Q518" s="5">
        <v>307.60000000000002</v>
      </c>
      <c r="R518" s="5">
        <v>5354</v>
      </c>
      <c r="S518" s="5">
        <v>995.1</v>
      </c>
      <c r="T518" s="5">
        <v>145</v>
      </c>
      <c r="U518" s="5">
        <v>74.099999999999994</v>
      </c>
      <c r="V518" s="5">
        <v>32.299999999999997</v>
      </c>
      <c r="W518" s="13">
        <v>1.6</v>
      </c>
      <c r="X518" s="13">
        <v>209.7</v>
      </c>
      <c r="Y518" s="13">
        <v>25.3</v>
      </c>
      <c r="Z518" s="13">
        <v>233</v>
      </c>
      <c r="AA518" s="1" t="s">
        <v>2348</v>
      </c>
      <c r="AB518" s="1" t="str">
        <f t="shared" si="7"/>
        <v>Swale RD</v>
      </c>
    </row>
    <row r="519" spans="1:28" x14ac:dyDescent="0.3">
      <c r="A519" s="11" t="s">
        <v>1746</v>
      </c>
      <c r="B519" s="5">
        <v>8500</v>
      </c>
      <c r="C519" s="5">
        <v>92.5</v>
      </c>
      <c r="D519" s="5">
        <v>38.5</v>
      </c>
      <c r="E519" s="5">
        <v>9.5</v>
      </c>
      <c r="F519" s="5">
        <v>29</v>
      </c>
      <c r="G519" s="5" t="s">
        <v>1300</v>
      </c>
      <c r="H519" s="5">
        <v>39.1</v>
      </c>
      <c r="I519" s="5">
        <v>6825</v>
      </c>
      <c r="J519" s="5">
        <v>203.3</v>
      </c>
      <c r="K519" s="5">
        <v>267000</v>
      </c>
      <c r="L519" s="5">
        <v>36.5</v>
      </c>
      <c r="M519" s="5">
        <v>720.7</v>
      </c>
      <c r="N519" s="5">
        <v>3153</v>
      </c>
      <c r="O519" s="5">
        <v>596.6</v>
      </c>
      <c r="P519" s="5">
        <v>1290</v>
      </c>
      <c r="Q519" s="5">
        <v>149</v>
      </c>
      <c r="R519" s="5">
        <v>1743</v>
      </c>
      <c r="S519" s="5">
        <v>3809</v>
      </c>
      <c r="T519" s="5">
        <v>120</v>
      </c>
      <c r="U519" s="5">
        <v>66.7</v>
      </c>
      <c r="V519" s="5">
        <v>26.6</v>
      </c>
      <c r="W519" s="13">
        <v>1.2</v>
      </c>
      <c r="X519" s="5">
        <v>45.1</v>
      </c>
      <c r="Y519" s="5">
        <v>11.3</v>
      </c>
      <c r="Z519" s="13">
        <v>39.9</v>
      </c>
      <c r="AA519" s="1" t="s">
        <v>2348</v>
      </c>
      <c r="AB519" s="1" t="str">
        <f t="shared" si="7"/>
        <v>Tenterden RD</v>
      </c>
    </row>
    <row r="520" spans="1:28" x14ac:dyDescent="0.3">
      <c r="A520" s="11" t="s">
        <v>1756</v>
      </c>
      <c r="B520" s="5">
        <v>31920</v>
      </c>
      <c r="C520" s="5">
        <v>90</v>
      </c>
      <c r="D520" s="5">
        <v>37.5</v>
      </c>
      <c r="E520" s="5">
        <v>8.5</v>
      </c>
      <c r="F520" s="5">
        <v>29</v>
      </c>
      <c r="G520" s="5" t="s">
        <v>1300</v>
      </c>
      <c r="H520" s="5">
        <v>38.5</v>
      </c>
      <c r="I520" s="5">
        <v>30000</v>
      </c>
      <c r="J520" s="5">
        <v>154.19999999999999</v>
      </c>
      <c r="K520" s="5">
        <v>1155732</v>
      </c>
      <c r="L520" s="5">
        <v>28.7</v>
      </c>
      <c r="M520" s="5">
        <v>3058.5</v>
      </c>
      <c r="N520" s="5">
        <v>10505</v>
      </c>
      <c r="O520" s="5">
        <v>2019.3</v>
      </c>
      <c r="P520" s="5">
        <v>3589</v>
      </c>
      <c r="Q520" s="5">
        <v>346.6</v>
      </c>
      <c r="R520" s="5">
        <v>6592</v>
      </c>
      <c r="S520" s="5">
        <v>1512.4</v>
      </c>
      <c r="T520" s="5">
        <v>318</v>
      </c>
      <c r="U520" s="5">
        <v>159.4</v>
      </c>
      <c r="V520" s="5">
        <v>113.8</v>
      </c>
      <c r="W520" s="13">
        <v>4.7</v>
      </c>
      <c r="X520" s="13">
        <v>345.4</v>
      </c>
      <c r="Y520" s="13">
        <v>269.8</v>
      </c>
      <c r="Z520" s="13">
        <v>305.5</v>
      </c>
      <c r="AA520" s="1" t="s">
        <v>2348</v>
      </c>
      <c r="AB520" s="1" t="str">
        <f t="shared" si="7"/>
        <v>Tonbridge RD</v>
      </c>
    </row>
    <row r="521" spans="1:28" x14ac:dyDescent="0.3">
      <c r="A521" s="11" t="s">
        <v>1768</v>
      </c>
      <c r="B521" s="5">
        <v>16240</v>
      </c>
      <c r="C521" s="5">
        <v>88.5</v>
      </c>
      <c r="D521" s="5">
        <v>38</v>
      </c>
      <c r="E521" s="5">
        <v>9</v>
      </c>
      <c r="F521" s="5">
        <v>29</v>
      </c>
      <c r="G521" s="5" t="s">
        <v>1300</v>
      </c>
      <c r="H521" s="5">
        <v>38.799999999999997</v>
      </c>
      <c r="I521" s="5">
        <v>13250</v>
      </c>
      <c r="J521" s="5">
        <v>215.5</v>
      </c>
      <c r="K521" s="5">
        <v>514320</v>
      </c>
      <c r="L521" s="5">
        <v>38.200000000000003</v>
      </c>
      <c r="M521" s="5">
        <v>1363.4</v>
      </c>
      <c r="N521" s="5">
        <v>5449</v>
      </c>
      <c r="O521" s="5">
        <v>1026.5999999999999</v>
      </c>
      <c r="P521" s="5">
        <v>1648</v>
      </c>
      <c r="Q521" s="5">
        <v>194.5</v>
      </c>
      <c r="R521" s="5">
        <v>3670</v>
      </c>
      <c r="S521" s="5">
        <v>762.5</v>
      </c>
      <c r="T521" s="5">
        <v>130</v>
      </c>
      <c r="U521" s="5">
        <v>69.5</v>
      </c>
      <c r="V521" s="5">
        <v>41.9</v>
      </c>
      <c r="W521" s="13">
        <v>2.4</v>
      </c>
      <c r="X521" s="13">
        <v>80.900000000000006</v>
      </c>
      <c r="Y521" s="13">
        <v>69.5</v>
      </c>
      <c r="Z521" s="13">
        <v>142.1</v>
      </c>
      <c r="AA521" s="1" t="s">
        <v>2348</v>
      </c>
      <c r="AB521" s="1" t="str">
        <f t="shared" si="7"/>
        <v>West Ashford RD</v>
      </c>
    </row>
    <row r="522" spans="1:28" x14ac:dyDescent="0.3">
      <c r="A522" s="11" t="s">
        <v>1769</v>
      </c>
      <c r="W522" s="13"/>
    </row>
    <row r="523" spans="1:28" x14ac:dyDescent="0.3">
      <c r="A523" s="11" t="s">
        <v>1362</v>
      </c>
      <c r="C523" s="5">
        <v>60.9</v>
      </c>
      <c r="D523" s="5">
        <v>26.8</v>
      </c>
      <c r="I523" s="5">
        <v>2342344</v>
      </c>
      <c r="J523" s="5">
        <v>160.30000000000001</v>
      </c>
      <c r="K523" s="5">
        <v>62774819</v>
      </c>
      <c r="L523" s="5">
        <v>26.8</v>
      </c>
      <c r="W523" s="13"/>
    </row>
    <row r="524" spans="1:28" x14ac:dyDescent="0.3">
      <c r="A524" s="11" t="s">
        <v>1404</v>
      </c>
      <c r="B524" s="5">
        <v>2534780</v>
      </c>
      <c r="H524" s="5">
        <v>40.9</v>
      </c>
      <c r="I524" s="5">
        <v>2356599</v>
      </c>
      <c r="J524" s="5">
        <v>162.1</v>
      </c>
      <c r="K524" s="5">
        <v>96352079</v>
      </c>
      <c r="M524" s="5">
        <v>248276.9</v>
      </c>
      <c r="N524" s="5">
        <v>878531</v>
      </c>
      <c r="O524" s="5">
        <v>141100</v>
      </c>
      <c r="P524" s="5">
        <v>386127</v>
      </c>
      <c r="Q524" s="5">
        <v>38183.9</v>
      </c>
      <c r="R524" s="5">
        <v>485760</v>
      </c>
      <c r="S524" s="5">
        <v>99674.4</v>
      </c>
      <c r="T524" s="5">
        <v>6327</v>
      </c>
      <c r="U524" s="5">
        <v>3080.6</v>
      </c>
      <c r="V524" s="5">
        <v>14346.7</v>
      </c>
      <c r="W524" s="5">
        <v>2139.6</v>
      </c>
      <c r="X524" s="5">
        <v>17850.2</v>
      </c>
      <c r="Y524" s="5">
        <v>415551</v>
      </c>
      <c r="Z524" s="5">
        <v>31289.4</v>
      </c>
    </row>
    <row r="525" spans="1:28" x14ac:dyDescent="0.3">
      <c r="A525" s="11" t="s">
        <v>1770</v>
      </c>
      <c r="B525" s="5">
        <v>36840</v>
      </c>
      <c r="C525" s="5">
        <v>97.5</v>
      </c>
      <c r="D525" s="5">
        <v>43</v>
      </c>
      <c r="E525" s="5">
        <v>14.8</v>
      </c>
      <c r="F525" s="5">
        <v>26.8</v>
      </c>
      <c r="G525" s="5">
        <v>1.4</v>
      </c>
      <c r="I525" s="5">
        <v>27000</v>
      </c>
      <c r="J525" s="5">
        <v>149.1</v>
      </c>
      <c r="K525" s="5">
        <v>1161000</v>
      </c>
      <c r="L525" s="5">
        <v>40.4</v>
      </c>
      <c r="M525" s="5">
        <v>2916.3</v>
      </c>
      <c r="N525" s="5">
        <v>13970</v>
      </c>
      <c r="O525" s="5">
        <v>1411.5</v>
      </c>
      <c r="P525" s="5">
        <v>11973</v>
      </c>
      <c r="Q525" s="5">
        <v>1024.2</v>
      </c>
      <c r="R525" s="5">
        <v>1979</v>
      </c>
      <c r="S525" s="5">
        <v>379.6</v>
      </c>
      <c r="T525" s="5">
        <v>17</v>
      </c>
      <c r="U525" s="5">
        <v>7.6</v>
      </c>
      <c r="V525" s="5">
        <v>327.2</v>
      </c>
      <c r="W525" s="13">
        <v>27.4</v>
      </c>
      <c r="X525" s="13">
        <v>264.10000000000002</v>
      </c>
      <c r="Y525" s="13">
        <v>416.5</v>
      </c>
      <c r="Z525" s="13">
        <v>469.5</v>
      </c>
      <c r="AA525" s="1" t="s">
        <v>2346</v>
      </c>
      <c r="AB525" s="1" t="str">
        <f t="shared" ref="AB525:AB585" si="8">_xlfn.CONCAT(A525," ",AA525)</f>
        <v>Accrington MB</v>
      </c>
    </row>
    <row r="526" spans="1:28" x14ac:dyDescent="0.3">
      <c r="A526" s="11" t="s">
        <v>1771</v>
      </c>
      <c r="B526" s="5">
        <v>48760</v>
      </c>
      <c r="C526" s="5">
        <v>100</v>
      </c>
      <c r="D526" s="5">
        <v>42.5</v>
      </c>
      <c r="E526" s="5">
        <v>15.7</v>
      </c>
      <c r="F526" s="5">
        <v>26.8</v>
      </c>
      <c r="G526" s="5" t="s">
        <v>1300</v>
      </c>
      <c r="I526" s="5">
        <v>45010</v>
      </c>
      <c r="J526" s="5">
        <v>164</v>
      </c>
      <c r="K526" s="5">
        <v>1912925</v>
      </c>
      <c r="L526" s="5">
        <v>29</v>
      </c>
      <c r="M526" s="5">
        <v>4628.8</v>
      </c>
      <c r="N526" s="5">
        <v>17818</v>
      </c>
      <c r="O526" s="5">
        <v>2214</v>
      </c>
      <c r="P526" s="5">
        <v>12237</v>
      </c>
      <c r="Q526" s="5">
        <v>1158.5999999999999</v>
      </c>
      <c r="R526" s="5">
        <v>5553</v>
      </c>
      <c r="S526" s="5">
        <v>1041.0999999999999</v>
      </c>
      <c r="T526" s="5">
        <v>20</v>
      </c>
      <c r="U526" s="5">
        <v>9.9</v>
      </c>
      <c r="V526" s="5">
        <v>719.6</v>
      </c>
      <c r="W526" s="13">
        <v>68.099999999999994</v>
      </c>
      <c r="X526" s="13">
        <v>455.2</v>
      </c>
      <c r="Y526" s="13">
        <v>611.79999999999995</v>
      </c>
      <c r="Z526" s="13">
        <v>560.1</v>
      </c>
      <c r="AA526" s="1" t="s">
        <v>2346</v>
      </c>
      <c r="AB526" s="1" t="str">
        <f t="shared" si="8"/>
        <v>Ashton-under-Lyne MB</v>
      </c>
    </row>
    <row r="527" spans="1:28" x14ac:dyDescent="0.3">
      <c r="A527" s="11" t="s">
        <v>1772</v>
      </c>
      <c r="B527" s="5">
        <v>15100</v>
      </c>
      <c r="C527" s="5">
        <v>98.5</v>
      </c>
      <c r="D527" s="5">
        <v>38</v>
      </c>
      <c r="E527" s="5">
        <v>8.9</v>
      </c>
      <c r="F527" s="5">
        <v>26.8</v>
      </c>
      <c r="G527" s="5">
        <v>2.2999999999999998</v>
      </c>
      <c r="I527" s="5">
        <v>7820</v>
      </c>
      <c r="J527" s="5">
        <v>140.6</v>
      </c>
      <c r="K527" s="5">
        <v>297160</v>
      </c>
      <c r="L527" s="5">
        <v>56.7</v>
      </c>
      <c r="M527" s="5">
        <v>881.2</v>
      </c>
      <c r="N527" s="5">
        <v>5950</v>
      </c>
      <c r="O527" s="5">
        <v>505.8</v>
      </c>
      <c r="P527" s="5">
        <v>5099</v>
      </c>
      <c r="Q527" s="5">
        <v>357.5</v>
      </c>
      <c r="R527" s="5">
        <v>839</v>
      </c>
      <c r="S527" s="5">
        <v>142.6</v>
      </c>
      <c r="T527" s="5">
        <v>12</v>
      </c>
      <c r="U527" s="5">
        <v>5.7</v>
      </c>
      <c r="V527" s="5">
        <v>55.6</v>
      </c>
      <c r="W527" s="13">
        <v>4.5999999999999996</v>
      </c>
      <c r="X527" s="13">
        <v>73</v>
      </c>
      <c r="Y527" s="13">
        <v>114.3</v>
      </c>
      <c r="Z527" s="13">
        <v>127.9</v>
      </c>
      <c r="AA527" s="1" t="s">
        <v>2346</v>
      </c>
      <c r="AB527" s="1" t="str">
        <f t="shared" si="8"/>
        <v>Bacup MB</v>
      </c>
    </row>
    <row r="528" spans="1:28" x14ac:dyDescent="0.3">
      <c r="A528" s="11" t="s">
        <v>1773</v>
      </c>
      <c r="B528" s="5">
        <v>31640</v>
      </c>
      <c r="C528" s="5">
        <v>88.5</v>
      </c>
      <c r="D528" s="5">
        <v>39</v>
      </c>
      <c r="E528" s="5">
        <v>12.1</v>
      </c>
      <c r="F528" s="5">
        <v>26.9</v>
      </c>
      <c r="G528" s="5" t="s">
        <v>1300</v>
      </c>
      <c r="I528" s="5">
        <v>25800</v>
      </c>
      <c r="J528" s="5">
        <v>140</v>
      </c>
      <c r="K528" s="5">
        <v>1006200</v>
      </c>
      <c r="L528" s="5">
        <v>36.6</v>
      </c>
      <c r="M528" s="5">
        <v>2679.8</v>
      </c>
      <c r="N528" s="5">
        <v>11433</v>
      </c>
      <c r="O528" s="5">
        <v>1493.8</v>
      </c>
      <c r="P528" s="5">
        <v>7376</v>
      </c>
      <c r="Q528" s="5">
        <v>691.2</v>
      </c>
      <c r="R528" s="5">
        <v>4032</v>
      </c>
      <c r="S528" s="5">
        <v>793.2</v>
      </c>
      <c r="T528" s="5">
        <v>20</v>
      </c>
      <c r="U528" s="5">
        <v>9</v>
      </c>
      <c r="V528" s="5">
        <v>240.8</v>
      </c>
      <c r="W528" s="13">
        <v>31.6</v>
      </c>
      <c r="X528" s="13">
        <v>234.3</v>
      </c>
      <c r="Y528" s="13">
        <v>331.3</v>
      </c>
      <c r="Z528" s="13">
        <v>348</v>
      </c>
      <c r="AA528" s="1" t="s">
        <v>2346</v>
      </c>
      <c r="AB528" s="1" t="str">
        <f t="shared" si="8"/>
        <v>Chorley MB</v>
      </c>
    </row>
    <row r="529" spans="1:28" x14ac:dyDescent="0.3">
      <c r="A529" s="11" t="s">
        <v>1774</v>
      </c>
      <c r="B529" s="5">
        <v>13360</v>
      </c>
      <c r="C529" s="5">
        <v>103.5</v>
      </c>
      <c r="D529" s="5">
        <v>46</v>
      </c>
      <c r="E529" s="5">
        <v>19.100000000000001</v>
      </c>
      <c r="F529" s="5">
        <v>26.9</v>
      </c>
      <c r="G529" s="5" t="s">
        <v>1300</v>
      </c>
      <c r="I529" s="5">
        <v>11960</v>
      </c>
      <c r="J529" s="5">
        <v>123.1</v>
      </c>
      <c r="K529" s="5">
        <v>550160</v>
      </c>
      <c r="L529" s="5">
        <v>25.8</v>
      </c>
      <c r="M529" s="5">
        <v>1348.6</v>
      </c>
      <c r="N529" s="5">
        <v>4864</v>
      </c>
      <c r="O529" s="5">
        <v>656.9</v>
      </c>
      <c r="P529" s="5">
        <v>3212</v>
      </c>
      <c r="Q529" s="5">
        <v>301.60000000000002</v>
      </c>
      <c r="R529" s="5">
        <v>1623</v>
      </c>
      <c r="S529" s="5">
        <v>342.4</v>
      </c>
      <c r="T529" s="5">
        <v>28</v>
      </c>
      <c r="U529" s="5">
        <v>12.8</v>
      </c>
      <c r="V529" s="5">
        <v>86.9</v>
      </c>
      <c r="W529" s="13">
        <v>8</v>
      </c>
      <c r="X529" s="13">
        <v>73.099999999999994</v>
      </c>
      <c r="Y529" s="13">
        <v>154.19999999999999</v>
      </c>
      <c r="Z529" s="13">
        <v>369.6</v>
      </c>
      <c r="AA529" s="1" t="s">
        <v>2346</v>
      </c>
      <c r="AB529" s="1" t="str">
        <f t="shared" si="8"/>
        <v>Clitheroe MB</v>
      </c>
    </row>
    <row r="530" spans="1:28" x14ac:dyDescent="0.3">
      <c r="A530" s="11" t="s">
        <v>1775</v>
      </c>
      <c r="B530" s="5">
        <v>18880</v>
      </c>
      <c r="C530" s="5">
        <v>89.5</v>
      </c>
      <c r="D530" s="5">
        <v>43</v>
      </c>
      <c r="E530" s="5">
        <v>16.2</v>
      </c>
      <c r="F530" s="5">
        <v>26.8</v>
      </c>
      <c r="G530" s="5" t="s">
        <v>1300</v>
      </c>
      <c r="I530" s="5">
        <v>11250</v>
      </c>
      <c r="J530" s="5">
        <v>112.7</v>
      </c>
      <c r="K530" s="5">
        <v>483750</v>
      </c>
      <c r="L530" s="5">
        <v>49</v>
      </c>
      <c r="M530" s="5">
        <v>1294.2</v>
      </c>
      <c r="N530" s="5">
        <v>7541</v>
      </c>
      <c r="O530" s="5">
        <v>705.1</v>
      </c>
      <c r="P530" s="5">
        <v>6596</v>
      </c>
      <c r="Q530" s="5">
        <v>5154</v>
      </c>
      <c r="R530" s="5">
        <v>928</v>
      </c>
      <c r="S530" s="5">
        <v>181.8</v>
      </c>
      <c r="T530" s="5">
        <v>17</v>
      </c>
      <c r="U530" s="5">
        <v>8</v>
      </c>
      <c r="V530" s="5">
        <v>102.4</v>
      </c>
      <c r="W530" s="13">
        <v>11.4</v>
      </c>
      <c r="X530" s="5">
        <v>88.4</v>
      </c>
      <c r="Y530" s="5">
        <v>208.2</v>
      </c>
      <c r="Z530" s="5">
        <v>178.7</v>
      </c>
      <c r="AA530" s="1" t="s">
        <v>2346</v>
      </c>
      <c r="AB530" s="1" t="str">
        <f t="shared" si="8"/>
        <v>Colne MB</v>
      </c>
    </row>
    <row r="531" spans="1:28" x14ac:dyDescent="0.3">
      <c r="A531" s="11" t="s">
        <v>1776</v>
      </c>
      <c r="B531" s="5">
        <v>57440</v>
      </c>
      <c r="C531" s="5">
        <v>95.5</v>
      </c>
      <c r="D531" s="5">
        <v>39</v>
      </c>
      <c r="E531" s="5">
        <v>9.1999999999999993</v>
      </c>
      <c r="F531" s="5">
        <v>26.8</v>
      </c>
      <c r="G531" s="5">
        <v>3</v>
      </c>
      <c r="I531" s="5">
        <v>51700</v>
      </c>
      <c r="J531" s="5">
        <v>159.80000000000001</v>
      </c>
      <c r="K531" s="5">
        <v>2016300</v>
      </c>
      <c r="L531" s="5">
        <v>30.3</v>
      </c>
      <c r="M531" s="5">
        <v>5358.2</v>
      </c>
      <c r="N531" s="5">
        <v>19080</v>
      </c>
      <c r="O531" s="5">
        <v>3924.6</v>
      </c>
      <c r="P531" s="5">
        <v>4887</v>
      </c>
      <c r="Q531" s="5">
        <v>575.20000000000005</v>
      </c>
      <c r="R531" s="5">
        <v>13501</v>
      </c>
      <c r="S531" s="5">
        <v>3014.6</v>
      </c>
      <c r="T531" s="5">
        <v>690</v>
      </c>
      <c r="U531" s="5">
        <v>334.4</v>
      </c>
      <c r="V531" s="5">
        <v>445.3</v>
      </c>
      <c r="W531" s="13">
        <v>101.4</v>
      </c>
      <c r="X531" s="5">
        <v>308.5</v>
      </c>
      <c r="Y531" s="5">
        <v>67.3</v>
      </c>
      <c r="Z531" s="5">
        <v>511.1</v>
      </c>
      <c r="AA531" s="1" t="s">
        <v>2346</v>
      </c>
      <c r="AB531" s="1" t="str">
        <f t="shared" si="8"/>
        <v>Crosby MB</v>
      </c>
    </row>
    <row r="532" spans="1:28" x14ac:dyDescent="0.3">
      <c r="A532" s="11" t="s">
        <v>1777</v>
      </c>
      <c r="B532" s="5">
        <v>29300</v>
      </c>
      <c r="C532" s="5">
        <v>105</v>
      </c>
      <c r="D532" s="5">
        <v>45</v>
      </c>
      <c r="E532" s="5">
        <v>18.100000000000001</v>
      </c>
      <c r="F532" s="5">
        <v>26.9</v>
      </c>
      <c r="G532" s="5" t="s">
        <v>1300</v>
      </c>
      <c r="I532" s="5">
        <v>23250</v>
      </c>
      <c r="J532" s="5">
        <v>162.69999999999999</v>
      </c>
      <c r="K532" s="5">
        <v>1046250</v>
      </c>
      <c r="L532" s="5">
        <v>37.6</v>
      </c>
      <c r="M532" s="5">
        <v>2445.4</v>
      </c>
      <c r="N532" s="5">
        <v>11161</v>
      </c>
      <c r="O532" s="5">
        <v>1181.4000000000001</v>
      </c>
      <c r="P532" s="5">
        <v>9152</v>
      </c>
      <c r="Q532" s="5">
        <v>789.3</v>
      </c>
      <c r="R532" s="5">
        <v>1983</v>
      </c>
      <c r="S532" s="5">
        <v>3801</v>
      </c>
      <c r="T532" s="5">
        <v>25</v>
      </c>
      <c r="U532" s="5">
        <v>11.9</v>
      </c>
      <c r="V532" s="5">
        <v>146.9</v>
      </c>
      <c r="W532" s="13">
        <v>43.4</v>
      </c>
      <c r="X532" s="5">
        <v>136.1</v>
      </c>
      <c r="Y532" s="5">
        <v>669.8</v>
      </c>
      <c r="Z532" s="5">
        <v>267.89999999999998</v>
      </c>
      <c r="AA532" s="1" t="s">
        <v>2346</v>
      </c>
      <c r="AB532" s="1" t="str">
        <f t="shared" si="8"/>
        <v>Darwen MB</v>
      </c>
    </row>
    <row r="533" spans="1:28" x14ac:dyDescent="0.3">
      <c r="A533" s="11" t="s">
        <v>1778</v>
      </c>
      <c r="B533" s="5">
        <v>38080</v>
      </c>
      <c r="C533" s="5">
        <v>105.5</v>
      </c>
      <c r="D533" s="5">
        <v>44</v>
      </c>
      <c r="E533" s="5">
        <v>17.2</v>
      </c>
      <c r="F533" s="5">
        <v>26.8</v>
      </c>
      <c r="G533" s="5" t="s">
        <v>1300</v>
      </c>
      <c r="I533" s="5">
        <v>40500</v>
      </c>
      <c r="J533" s="5">
        <v>167.3</v>
      </c>
      <c r="K533" s="5">
        <v>1782000</v>
      </c>
      <c r="L533" s="5">
        <v>16</v>
      </c>
      <c r="M533" s="5">
        <v>4299.6000000000004</v>
      </c>
      <c r="N533" s="5">
        <v>13655</v>
      </c>
      <c r="O533" s="5">
        <v>2269</v>
      </c>
      <c r="P533" s="5">
        <v>6207</v>
      </c>
      <c r="Q533" s="5">
        <v>707.9</v>
      </c>
      <c r="R533" s="5">
        <v>7347</v>
      </c>
      <c r="S533" s="5">
        <v>1521</v>
      </c>
      <c r="T533" s="5">
        <v>87</v>
      </c>
      <c r="U533" s="5">
        <v>38.9</v>
      </c>
      <c r="V533" s="5">
        <v>450.4</v>
      </c>
      <c r="W533" s="13">
        <v>42.6</v>
      </c>
      <c r="X533" s="5">
        <v>479</v>
      </c>
      <c r="Y533" s="5">
        <v>605.6</v>
      </c>
      <c r="Z533" s="5">
        <v>452.9</v>
      </c>
      <c r="AA533" s="1" t="s">
        <v>2346</v>
      </c>
      <c r="AB533" s="1" t="str">
        <f t="shared" si="8"/>
        <v>Eccles MB</v>
      </c>
    </row>
    <row r="534" spans="1:28" x14ac:dyDescent="0.3">
      <c r="A534" s="11" t="s">
        <v>1779</v>
      </c>
      <c r="B534" s="5">
        <v>26410</v>
      </c>
      <c r="C534" s="5">
        <v>102.5</v>
      </c>
      <c r="D534" s="5">
        <v>42.5</v>
      </c>
      <c r="E534" s="5">
        <v>12.5</v>
      </c>
      <c r="F534" s="5">
        <v>26.8</v>
      </c>
      <c r="G534" s="5">
        <v>3.2</v>
      </c>
      <c r="I534" s="5">
        <v>20100</v>
      </c>
      <c r="J534" s="5">
        <v>169.8</v>
      </c>
      <c r="K534" s="5">
        <v>854250</v>
      </c>
      <c r="L534" s="5">
        <v>36.6</v>
      </c>
      <c r="M534" s="5">
        <v>2245.5</v>
      </c>
      <c r="N534" s="5">
        <v>9511</v>
      </c>
      <c r="O534" s="5">
        <v>1336.2</v>
      </c>
      <c r="P534" s="5">
        <v>4819</v>
      </c>
      <c r="Q534" s="5">
        <v>437.1</v>
      </c>
      <c r="R534" s="5">
        <v>4688</v>
      </c>
      <c r="S534" s="5">
        <v>896.8</v>
      </c>
      <c r="T534" s="5">
        <v>3</v>
      </c>
      <c r="U534" s="5">
        <v>1.3</v>
      </c>
      <c r="V534" s="5">
        <v>232.4</v>
      </c>
      <c r="W534" s="13">
        <v>10.7</v>
      </c>
      <c r="X534" s="13">
        <v>182.2</v>
      </c>
      <c r="Y534" s="13">
        <v>261.39999999999998</v>
      </c>
      <c r="Z534" s="13">
        <v>222.6</v>
      </c>
      <c r="AA534" s="1" t="s">
        <v>2346</v>
      </c>
      <c r="AB534" s="1" t="str">
        <f t="shared" si="8"/>
        <v>Farnworth MB</v>
      </c>
    </row>
    <row r="535" spans="1:28" x14ac:dyDescent="0.3">
      <c r="A535" s="11" t="s">
        <v>1780</v>
      </c>
      <c r="B535" s="5">
        <v>29530</v>
      </c>
      <c r="C535" s="5">
        <v>87.5</v>
      </c>
      <c r="D535" s="5">
        <v>39</v>
      </c>
      <c r="E535" s="5">
        <v>12</v>
      </c>
      <c r="F535" s="5">
        <v>27</v>
      </c>
      <c r="G535" s="5" t="s">
        <v>1300</v>
      </c>
      <c r="I535" s="5">
        <v>24340</v>
      </c>
      <c r="J535" s="5">
        <v>144.6</v>
      </c>
      <c r="K535" s="5">
        <v>949260</v>
      </c>
      <c r="L535" s="5">
        <v>35</v>
      </c>
      <c r="M535" s="5">
        <v>2582.4</v>
      </c>
      <c r="N535" s="5">
        <v>9745</v>
      </c>
      <c r="O535" s="5">
        <v>1624.8</v>
      </c>
      <c r="P535" s="5">
        <v>3560</v>
      </c>
      <c r="Q535" s="5">
        <v>411.9</v>
      </c>
      <c r="R535" s="5">
        <v>6172</v>
      </c>
      <c r="S535" s="5">
        <v>1208</v>
      </c>
      <c r="T535" s="5">
        <v>11</v>
      </c>
      <c r="U535" s="5">
        <v>4.7</v>
      </c>
      <c r="V535" s="5">
        <v>192.9</v>
      </c>
      <c r="W535" s="13">
        <v>26.7</v>
      </c>
      <c r="X535" s="5">
        <v>172.3</v>
      </c>
      <c r="Y535" s="5">
        <v>203.5</v>
      </c>
      <c r="Z535" s="5">
        <v>362.2</v>
      </c>
      <c r="AA535" s="1" t="s">
        <v>2346</v>
      </c>
      <c r="AB535" s="1" t="str">
        <f t="shared" si="8"/>
        <v>Fleetwood MB</v>
      </c>
    </row>
    <row r="536" spans="1:28" x14ac:dyDescent="0.3">
      <c r="A536" s="11" t="s">
        <v>1781</v>
      </c>
      <c r="B536" s="5">
        <v>15010</v>
      </c>
      <c r="C536" s="5">
        <v>100</v>
      </c>
      <c r="D536" s="5">
        <v>39</v>
      </c>
      <c r="E536" s="5">
        <v>9.3000000000000007</v>
      </c>
      <c r="F536" s="5">
        <v>26.8</v>
      </c>
      <c r="G536" s="5">
        <v>2.9</v>
      </c>
      <c r="I536" s="5">
        <v>11000</v>
      </c>
      <c r="J536" s="5">
        <v>141.80000000000001</v>
      </c>
      <c r="K536" s="5">
        <v>429000</v>
      </c>
      <c r="L536" s="5">
        <v>41.1</v>
      </c>
      <c r="M536" s="5">
        <v>1192.5</v>
      </c>
      <c r="N536" s="5">
        <v>5784</v>
      </c>
      <c r="O536" s="5">
        <v>632.6</v>
      </c>
      <c r="P536" s="5">
        <v>4576</v>
      </c>
      <c r="Q536" s="5">
        <v>379.8</v>
      </c>
      <c r="R536" s="5">
        <v>1180</v>
      </c>
      <c r="S536" s="5">
        <v>243.6</v>
      </c>
      <c r="T536" s="5">
        <v>18</v>
      </c>
      <c r="U536" s="5">
        <v>8.9</v>
      </c>
      <c r="V536" s="5">
        <v>51.6</v>
      </c>
      <c r="W536" s="13">
        <v>4.2</v>
      </c>
      <c r="X536" s="5">
        <v>76.2</v>
      </c>
      <c r="Y536" s="5">
        <v>252.8</v>
      </c>
      <c r="Z536" s="5">
        <v>175.1</v>
      </c>
      <c r="AA536" s="1" t="s">
        <v>2346</v>
      </c>
      <c r="AB536" s="1" t="str">
        <f t="shared" si="8"/>
        <v>Haslingden MB</v>
      </c>
    </row>
    <row r="537" spans="1:28" x14ac:dyDescent="0.3">
      <c r="A537" s="11" t="s">
        <v>1782</v>
      </c>
      <c r="B537" s="5">
        <v>31030</v>
      </c>
      <c r="C537" s="5">
        <v>100</v>
      </c>
      <c r="D537" s="5">
        <v>43</v>
      </c>
      <c r="E537" s="5">
        <v>14.6</v>
      </c>
      <c r="F537" s="5">
        <v>26.9</v>
      </c>
      <c r="G537" s="5">
        <v>1.5</v>
      </c>
      <c r="H537" s="5">
        <v>43</v>
      </c>
      <c r="I537" s="5">
        <v>28200</v>
      </c>
      <c r="J537" s="5">
        <v>190.7</v>
      </c>
      <c r="K537" s="5">
        <v>1211525</v>
      </c>
      <c r="L537" s="5">
        <v>30.7</v>
      </c>
      <c r="M537" s="5">
        <v>2952.6</v>
      </c>
      <c r="N537" s="5">
        <v>11263</v>
      </c>
      <c r="O537" s="5">
        <v>1340.9</v>
      </c>
      <c r="P537" s="5">
        <v>7849</v>
      </c>
      <c r="Q537" s="5">
        <v>717.2</v>
      </c>
      <c r="R537" s="5">
        <v>3365</v>
      </c>
      <c r="S537" s="5">
        <v>597.70000000000005</v>
      </c>
      <c r="T537" s="5">
        <v>48</v>
      </c>
      <c r="U537" s="5">
        <v>25.2</v>
      </c>
      <c r="V537" s="5">
        <v>133.69999999999999</v>
      </c>
      <c r="W537" s="13">
        <v>16</v>
      </c>
      <c r="X537" s="5">
        <v>667.4</v>
      </c>
      <c r="Y537" s="5">
        <v>458.1</v>
      </c>
      <c r="Z537" s="5">
        <v>336.5</v>
      </c>
      <c r="AA537" s="1" t="s">
        <v>2346</v>
      </c>
      <c r="AB537" s="1" t="str">
        <f t="shared" si="8"/>
        <v>Heywood MB</v>
      </c>
    </row>
    <row r="538" spans="1:28" x14ac:dyDescent="0.3">
      <c r="A538" s="11" t="s">
        <v>1783</v>
      </c>
      <c r="B538" s="5">
        <v>49820</v>
      </c>
      <c r="C538" s="5">
        <v>99.5</v>
      </c>
      <c r="D538" s="5">
        <v>45</v>
      </c>
      <c r="E538" s="5">
        <v>18.100000000000001</v>
      </c>
      <c r="F538" s="5">
        <v>26.9</v>
      </c>
      <c r="G538" s="5" t="s">
        <v>1300</v>
      </c>
      <c r="I538" s="5">
        <v>42220</v>
      </c>
      <c r="J538" s="5">
        <v>129.4</v>
      </c>
      <c r="K538" s="5">
        <v>1899900</v>
      </c>
      <c r="L538" s="5">
        <v>32.700000000000003</v>
      </c>
      <c r="M538" s="5">
        <v>4453.1000000000004</v>
      </c>
      <c r="N538" s="5">
        <v>15383</v>
      </c>
      <c r="O538" s="5">
        <v>2078.8000000000002</v>
      </c>
      <c r="P538" s="5">
        <v>9344</v>
      </c>
      <c r="Q538" s="5">
        <v>929.9</v>
      </c>
      <c r="R538" s="5">
        <v>5959</v>
      </c>
      <c r="S538" s="5">
        <v>1113.5999999999999</v>
      </c>
      <c r="T538" s="5">
        <v>61</v>
      </c>
      <c r="U538" s="5">
        <v>28.8</v>
      </c>
      <c r="V538" s="5">
        <v>652.70000000000005</v>
      </c>
      <c r="W538" s="13">
        <v>73.7</v>
      </c>
      <c r="X538" s="5">
        <v>243.4</v>
      </c>
      <c r="Y538" s="5">
        <v>500.2</v>
      </c>
      <c r="Z538" s="5">
        <v>904.4</v>
      </c>
      <c r="AA538" s="1" t="s">
        <v>2346</v>
      </c>
      <c r="AB538" s="1" t="str">
        <f t="shared" si="8"/>
        <v>Lancaster MB</v>
      </c>
    </row>
    <row r="539" spans="1:28" x14ac:dyDescent="0.3">
      <c r="A539" s="11" t="s">
        <v>1784</v>
      </c>
      <c r="B539" s="5">
        <v>46330</v>
      </c>
      <c r="C539" s="5">
        <v>99.5</v>
      </c>
      <c r="D539" s="5">
        <v>40.5</v>
      </c>
      <c r="E539" s="5">
        <v>12</v>
      </c>
      <c r="F539" s="5">
        <v>26.8</v>
      </c>
      <c r="G539" s="5">
        <v>1.7</v>
      </c>
      <c r="I539" s="5">
        <v>41079</v>
      </c>
      <c r="J539" s="5">
        <v>180.9</v>
      </c>
      <c r="K539" s="5">
        <v>1663700</v>
      </c>
      <c r="L539" s="5">
        <v>29.4</v>
      </c>
      <c r="M539" s="5">
        <v>4369.5</v>
      </c>
      <c r="N539" s="5">
        <v>16736</v>
      </c>
      <c r="O539" s="5">
        <v>2269.8000000000002</v>
      </c>
      <c r="P539" s="5">
        <v>10940</v>
      </c>
      <c r="Q539" s="5">
        <v>1163</v>
      </c>
      <c r="R539" s="5">
        <v>5768</v>
      </c>
      <c r="S539" s="5">
        <v>1094</v>
      </c>
      <c r="T539" s="5">
        <v>26</v>
      </c>
      <c r="U539" s="5">
        <v>12.6</v>
      </c>
      <c r="V539" s="5">
        <v>507.9</v>
      </c>
      <c r="W539" s="13">
        <v>58</v>
      </c>
      <c r="X539" s="13">
        <v>284.39999999999998</v>
      </c>
      <c r="Y539" s="13">
        <v>789.7</v>
      </c>
      <c r="Z539" s="13">
        <v>459.9</v>
      </c>
      <c r="AA539" s="1" t="s">
        <v>2346</v>
      </c>
      <c r="AB539" s="1" t="str">
        <f t="shared" si="8"/>
        <v>Leigh MB</v>
      </c>
    </row>
    <row r="540" spans="1:28" x14ac:dyDescent="0.3">
      <c r="A540" s="11" t="s">
        <v>1785</v>
      </c>
      <c r="B540" s="5">
        <v>40940</v>
      </c>
      <c r="C540" s="5">
        <v>87.5</v>
      </c>
      <c r="D540" s="5">
        <v>42</v>
      </c>
      <c r="E540" s="5">
        <v>15</v>
      </c>
      <c r="F540" s="5">
        <v>27</v>
      </c>
      <c r="G540" s="5" t="s">
        <v>1300</v>
      </c>
      <c r="I540" s="5">
        <v>46895</v>
      </c>
      <c r="J540" s="5">
        <v>100.2</v>
      </c>
      <c r="K540" s="5">
        <v>1969590</v>
      </c>
      <c r="L540" s="5">
        <v>8.5</v>
      </c>
      <c r="M540" s="5">
        <v>5007.3</v>
      </c>
      <c r="N540" s="5">
        <v>15740</v>
      </c>
      <c r="O540" s="5">
        <v>3405.4</v>
      </c>
      <c r="P540" s="5">
        <v>2491</v>
      </c>
      <c r="Q540" s="5">
        <v>297.60000000000002</v>
      </c>
      <c r="R540" s="5">
        <v>12837</v>
      </c>
      <c r="S540" s="5">
        <v>2902.8</v>
      </c>
      <c r="T540" s="5">
        <v>409</v>
      </c>
      <c r="U540" s="5">
        <v>204.5</v>
      </c>
      <c r="V540" s="5">
        <v>439.9</v>
      </c>
      <c r="W540" s="13">
        <v>112.4</v>
      </c>
      <c r="X540" s="13">
        <v>394.7</v>
      </c>
      <c r="Y540" s="13">
        <v>141.69999999999999</v>
      </c>
      <c r="Z540" s="13">
        <v>513.1</v>
      </c>
      <c r="AA540" s="1" t="s">
        <v>2346</v>
      </c>
      <c r="AB540" s="1" t="str">
        <f t="shared" si="8"/>
        <v>Lytham St.Annes MB</v>
      </c>
    </row>
    <row r="541" spans="1:28" x14ac:dyDescent="0.3">
      <c r="A541" s="11" t="s">
        <v>1786</v>
      </c>
      <c r="B541" s="5">
        <v>54000</v>
      </c>
      <c r="C541" s="5">
        <v>104</v>
      </c>
      <c r="D541" s="5">
        <v>41</v>
      </c>
      <c r="E541" s="5">
        <v>12.7</v>
      </c>
      <c r="F541" s="5">
        <v>26.8</v>
      </c>
      <c r="G541" s="5">
        <v>1.5</v>
      </c>
      <c r="I541" s="5">
        <v>48114</v>
      </c>
      <c r="J541" s="5">
        <v>177.2</v>
      </c>
      <c r="K541" s="5">
        <v>1972674</v>
      </c>
      <c r="L541" s="5">
        <v>31.1</v>
      </c>
      <c r="M541" s="5">
        <v>4957.2</v>
      </c>
      <c r="N541" s="5">
        <v>17505</v>
      </c>
      <c r="O541" s="5">
        <v>2857.6</v>
      </c>
      <c r="P541" s="5">
        <v>6613</v>
      </c>
      <c r="Q541" s="5">
        <v>713.5</v>
      </c>
      <c r="R541" s="5">
        <v>10800</v>
      </c>
      <c r="S541" s="5">
        <v>2102.9</v>
      </c>
      <c r="T541" s="5">
        <v>92</v>
      </c>
      <c r="U541" s="5">
        <v>41.2</v>
      </c>
      <c r="V541" s="5">
        <v>527.20000000000005</v>
      </c>
      <c r="W541" s="13">
        <v>26.8</v>
      </c>
      <c r="X541" s="13">
        <v>461.7</v>
      </c>
      <c r="Y541" s="13">
        <v>524</v>
      </c>
      <c r="Z541" s="13">
        <v>559.79999999999995</v>
      </c>
      <c r="AA541" s="1" t="s">
        <v>2346</v>
      </c>
      <c r="AB541" s="1" t="str">
        <f t="shared" si="8"/>
        <v>Middleton MB</v>
      </c>
    </row>
    <row r="542" spans="1:28" x14ac:dyDescent="0.3">
      <c r="A542" s="11" t="s">
        <v>1787</v>
      </c>
      <c r="B542" s="5">
        <v>41870</v>
      </c>
      <c r="C542" s="5">
        <v>109.5</v>
      </c>
      <c r="D542" s="5">
        <v>46</v>
      </c>
      <c r="E542" s="5">
        <v>17.600000000000001</v>
      </c>
      <c r="F542" s="5">
        <v>28.4</v>
      </c>
      <c r="G542" s="5" t="s">
        <v>1300</v>
      </c>
      <c r="I542" s="5">
        <v>40800</v>
      </c>
      <c r="J542" s="5">
        <v>131.80000000000001</v>
      </c>
      <c r="K542" s="5">
        <v>1876800</v>
      </c>
      <c r="L542" s="5">
        <v>21.9</v>
      </c>
      <c r="M542" s="5">
        <v>4348.5</v>
      </c>
      <c r="N542" s="5">
        <v>15338</v>
      </c>
      <c r="O542" s="5">
        <v>2722.2</v>
      </c>
      <c r="P542" s="5">
        <v>4127</v>
      </c>
      <c r="Q542" s="5">
        <v>498.4</v>
      </c>
      <c r="R542" s="5">
        <v>11149</v>
      </c>
      <c r="S542" s="5">
        <v>2195.6999999999998</v>
      </c>
      <c r="T542" s="5">
        <v>62</v>
      </c>
      <c r="U542" s="5">
        <v>28.1</v>
      </c>
      <c r="V542" s="5">
        <v>508.7</v>
      </c>
      <c r="W542" s="13">
        <v>32.9</v>
      </c>
      <c r="X542" s="13">
        <v>486.4</v>
      </c>
      <c r="Y542" s="13">
        <v>139.1</v>
      </c>
      <c r="Z542" s="13">
        <v>459.1</v>
      </c>
      <c r="AA542" s="1" t="s">
        <v>2346</v>
      </c>
      <c r="AB542" s="1" t="str">
        <f t="shared" si="8"/>
        <v>Morecambe and Heysham MB</v>
      </c>
    </row>
    <row r="543" spans="1:28" x14ac:dyDescent="0.3">
      <c r="A543" s="11" t="s">
        <v>1788</v>
      </c>
      <c r="B543" s="5">
        <v>10280</v>
      </c>
      <c r="C543" s="5">
        <v>100.5</v>
      </c>
      <c r="D543" s="5">
        <v>44.5</v>
      </c>
      <c r="E543" s="5">
        <v>14.6</v>
      </c>
      <c r="F543" s="5">
        <v>28.4</v>
      </c>
      <c r="G543" s="5">
        <v>1.5</v>
      </c>
      <c r="H543" s="5">
        <v>44.2</v>
      </c>
      <c r="I543" s="5">
        <v>7603</v>
      </c>
      <c r="J543" s="5">
        <v>160.4</v>
      </c>
      <c r="K543" s="5">
        <v>335993</v>
      </c>
      <c r="L543" s="5">
        <v>39.200000000000003</v>
      </c>
      <c r="M543" s="5">
        <v>837</v>
      </c>
      <c r="N543" s="5">
        <v>4137</v>
      </c>
      <c r="O543" s="5">
        <v>453</v>
      </c>
      <c r="P543" s="5">
        <v>3117</v>
      </c>
      <c r="Q543" s="5">
        <v>261.89999999999998</v>
      </c>
      <c r="R543" s="5">
        <v>1018</v>
      </c>
      <c r="S543" s="5">
        <v>190.2</v>
      </c>
      <c r="T543" s="5">
        <v>2</v>
      </c>
      <c r="U543" s="5">
        <v>0.8</v>
      </c>
      <c r="V543" s="5">
        <v>35.4</v>
      </c>
      <c r="W543" s="13">
        <v>4.0999999999999996</v>
      </c>
      <c r="X543" s="13">
        <v>77.7</v>
      </c>
      <c r="Y543" s="13">
        <v>178.1</v>
      </c>
      <c r="Z543" s="13">
        <v>88.7</v>
      </c>
      <c r="AA543" s="1" t="s">
        <v>2346</v>
      </c>
      <c r="AB543" s="1" t="str">
        <f t="shared" si="8"/>
        <v>Mossley MB</v>
      </c>
    </row>
    <row r="544" spans="1:28" x14ac:dyDescent="0.3">
      <c r="A544" s="11" t="s">
        <v>1789</v>
      </c>
      <c r="B544" s="5">
        <v>31360</v>
      </c>
      <c r="C544" s="5">
        <v>98.5</v>
      </c>
      <c r="D544" s="5">
        <v>41</v>
      </c>
      <c r="E544" s="5">
        <v>14.2</v>
      </c>
      <c r="F544" s="5">
        <v>26.8</v>
      </c>
      <c r="G544" s="5" t="s">
        <v>1300</v>
      </c>
      <c r="I544" s="5">
        <v>18000</v>
      </c>
      <c r="J544" s="5">
        <v>117.4</v>
      </c>
      <c r="K544" s="5">
        <v>738000</v>
      </c>
      <c r="L544" s="5">
        <v>53</v>
      </c>
      <c r="M544" s="5">
        <v>1970.6</v>
      </c>
      <c r="N544" s="5">
        <v>12155</v>
      </c>
      <c r="O544" s="5">
        <v>1013.5</v>
      </c>
      <c r="P544" s="5">
        <v>11263</v>
      </c>
      <c r="Q544" s="5">
        <v>847.3</v>
      </c>
      <c r="R544" s="5">
        <v>890</v>
      </c>
      <c r="S544" s="5">
        <v>165.3</v>
      </c>
      <c r="T544" s="5">
        <v>2</v>
      </c>
      <c r="U544" s="5">
        <v>1</v>
      </c>
      <c r="V544" s="5">
        <v>226.6</v>
      </c>
      <c r="W544" s="13">
        <v>19.600000000000001</v>
      </c>
      <c r="X544" s="13">
        <v>147.5</v>
      </c>
      <c r="Y544" s="13">
        <v>317.39999999999998</v>
      </c>
      <c r="Z544" s="13">
        <v>245.8</v>
      </c>
      <c r="AA544" s="1" t="s">
        <v>2346</v>
      </c>
      <c r="AB544" s="1" t="str">
        <f t="shared" si="8"/>
        <v>Nelson MB</v>
      </c>
    </row>
    <row r="545" spans="1:28" x14ac:dyDescent="0.3">
      <c r="A545" s="11" t="s">
        <v>1790</v>
      </c>
      <c r="B545" s="5">
        <v>33460</v>
      </c>
      <c r="C545" s="5">
        <v>91.5</v>
      </c>
      <c r="D545" s="5">
        <v>39.5</v>
      </c>
      <c r="E545" s="5">
        <v>9.6</v>
      </c>
      <c r="F545" s="5">
        <v>28.4</v>
      </c>
      <c r="G545" s="5">
        <v>1.5</v>
      </c>
      <c r="I545" s="5">
        <v>29500</v>
      </c>
      <c r="J545" s="5">
        <v>159.9</v>
      </c>
      <c r="K545" s="5">
        <v>1165250</v>
      </c>
      <c r="L545" s="5">
        <v>29.3</v>
      </c>
      <c r="M545" s="5">
        <v>3137.9</v>
      </c>
      <c r="N545" s="5">
        <v>11463</v>
      </c>
      <c r="O545" s="5">
        <v>2325.5</v>
      </c>
      <c r="P545" s="5">
        <v>2405</v>
      </c>
      <c r="Q545" s="5">
        <v>275.3</v>
      </c>
      <c r="R545" s="5">
        <v>8751</v>
      </c>
      <c r="S545" s="5">
        <v>1900</v>
      </c>
      <c r="T545" s="5">
        <v>299</v>
      </c>
      <c r="U545" s="5">
        <v>148.4</v>
      </c>
      <c r="V545" s="5">
        <v>228.5</v>
      </c>
      <c r="W545" s="13">
        <v>15.2</v>
      </c>
      <c r="X545" s="5">
        <v>115</v>
      </c>
      <c r="Y545" s="5">
        <v>123.9</v>
      </c>
      <c r="Z545" s="5">
        <v>329.9</v>
      </c>
      <c r="AA545" s="1" t="s">
        <v>2346</v>
      </c>
      <c r="AB545" s="1" t="str">
        <f t="shared" si="8"/>
        <v>Prestwich MB</v>
      </c>
    </row>
    <row r="546" spans="1:28" x14ac:dyDescent="0.3">
      <c r="A546" s="11" t="s">
        <v>1791</v>
      </c>
      <c r="B546" s="5">
        <v>29640</v>
      </c>
      <c r="C546" s="5">
        <v>96.5</v>
      </c>
      <c r="D546" s="5">
        <v>38</v>
      </c>
      <c r="E546" s="5">
        <v>9.6999999999999993</v>
      </c>
      <c r="F546" s="5">
        <v>26.8</v>
      </c>
      <c r="G546" s="5">
        <v>1.5</v>
      </c>
      <c r="I546" s="5">
        <v>29900</v>
      </c>
      <c r="J546" s="5">
        <v>215.2</v>
      </c>
      <c r="K546" s="5">
        <v>1136200</v>
      </c>
      <c r="L546" s="5">
        <v>21.6</v>
      </c>
      <c r="M546" s="5">
        <v>3112</v>
      </c>
      <c r="N546" s="5">
        <v>10988</v>
      </c>
      <c r="O546" s="5">
        <v>1626.5</v>
      </c>
      <c r="P546" s="5">
        <v>5969</v>
      </c>
      <c r="Q546" s="5">
        <v>558.29999999999995</v>
      </c>
      <c r="R546" s="5">
        <v>4935</v>
      </c>
      <c r="S546" s="5">
        <v>1028.2</v>
      </c>
      <c r="T546" s="5">
        <v>70</v>
      </c>
      <c r="U546" s="5">
        <v>39.299999999999997</v>
      </c>
      <c r="V546" s="5">
        <v>149</v>
      </c>
      <c r="W546" s="13">
        <v>32.200000000000003</v>
      </c>
      <c r="X546" s="5">
        <v>187.6</v>
      </c>
      <c r="Y546" s="5">
        <v>902.2</v>
      </c>
      <c r="Z546" s="5">
        <v>214.4</v>
      </c>
      <c r="AA546" s="1" t="s">
        <v>2346</v>
      </c>
      <c r="AB546" s="1" t="str">
        <f t="shared" si="8"/>
        <v>Radcliffe MB</v>
      </c>
    </row>
    <row r="547" spans="1:28" x14ac:dyDescent="0.3">
      <c r="A547" s="11" t="s">
        <v>1792</v>
      </c>
      <c r="B547" s="5">
        <v>21060</v>
      </c>
      <c r="C547" s="5">
        <v>108</v>
      </c>
      <c r="D547" s="5">
        <v>42</v>
      </c>
      <c r="E547" s="5">
        <v>11</v>
      </c>
      <c r="F547" s="5">
        <v>26.8</v>
      </c>
      <c r="G547" s="5">
        <v>4.2</v>
      </c>
      <c r="I547" s="5">
        <v>14780</v>
      </c>
      <c r="J547" s="5">
        <v>153.1</v>
      </c>
      <c r="K547" s="5">
        <v>620760</v>
      </c>
      <c r="L547" s="5">
        <v>42.9</v>
      </c>
      <c r="M547" s="5">
        <v>1612.2</v>
      </c>
      <c r="N547" s="5">
        <v>8373</v>
      </c>
      <c r="O547" s="5">
        <v>904.8</v>
      </c>
      <c r="P547" s="5">
        <v>6893</v>
      </c>
      <c r="Q547" s="5">
        <v>611</v>
      </c>
      <c r="R547" s="5">
        <v>1450</v>
      </c>
      <c r="S547" s="5">
        <v>280.89999999999998</v>
      </c>
      <c r="T547" s="5">
        <v>27</v>
      </c>
      <c r="U547" s="5">
        <v>12.6</v>
      </c>
      <c r="V547" s="5">
        <v>110.2</v>
      </c>
      <c r="W547" s="13">
        <v>10.3</v>
      </c>
      <c r="X547" s="5">
        <v>110.7</v>
      </c>
      <c r="Y547" s="5">
        <v>263.5</v>
      </c>
      <c r="Z547" s="5">
        <v>212.7</v>
      </c>
      <c r="AA547" s="1" t="s">
        <v>2346</v>
      </c>
      <c r="AB547" s="1" t="str">
        <f t="shared" si="8"/>
        <v>Rawtenstall MB</v>
      </c>
    </row>
    <row r="548" spans="1:28" x14ac:dyDescent="0.3">
      <c r="A548" s="11" t="s">
        <v>1793</v>
      </c>
      <c r="B548" s="5">
        <v>53470</v>
      </c>
      <c r="C548" s="5">
        <v>101.5</v>
      </c>
      <c r="D548" s="5">
        <v>41.8</v>
      </c>
      <c r="E548" s="5">
        <v>13.8</v>
      </c>
      <c r="F548" s="5">
        <v>26.8</v>
      </c>
      <c r="G548" s="5">
        <v>1.2</v>
      </c>
      <c r="I548" s="5">
        <v>88000</v>
      </c>
      <c r="J548" s="5">
        <v>170.8</v>
      </c>
      <c r="K548" s="5">
        <v>3678400</v>
      </c>
      <c r="L548" s="5" t="s">
        <v>1300</v>
      </c>
      <c r="M548" s="5">
        <v>9402.2000000000007</v>
      </c>
      <c r="N548" s="5">
        <v>17912</v>
      </c>
      <c r="O548" s="5">
        <v>3200.9</v>
      </c>
      <c r="P548" s="5">
        <v>6579</v>
      </c>
      <c r="Q548" s="5">
        <v>750.3</v>
      </c>
      <c r="R548" s="5">
        <v>11289</v>
      </c>
      <c r="S548" s="5">
        <v>2430.1</v>
      </c>
      <c r="T548" s="5">
        <v>42</v>
      </c>
      <c r="U548" s="5">
        <v>20.3</v>
      </c>
      <c r="V548" s="5">
        <v>582.6</v>
      </c>
      <c r="W548" s="13">
        <v>333.3</v>
      </c>
      <c r="X548" s="5">
        <v>1392.7</v>
      </c>
      <c r="Y548" s="5">
        <v>2966.4</v>
      </c>
      <c r="Z548" s="5">
        <v>926.3</v>
      </c>
      <c r="AA548" s="1" t="s">
        <v>2346</v>
      </c>
      <c r="AB548" s="1" t="str">
        <f t="shared" si="8"/>
        <v>Stretford MB</v>
      </c>
    </row>
    <row r="549" spans="1:28" x14ac:dyDescent="0.3">
      <c r="A549" s="11" t="s">
        <v>1794</v>
      </c>
      <c r="B549" s="5">
        <v>39960</v>
      </c>
      <c r="C549" s="5">
        <v>104.5</v>
      </c>
      <c r="D549" s="5">
        <v>45.5</v>
      </c>
      <c r="E549" s="5">
        <v>17.399999999999999</v>
      </c>
      <c r="F549" s="5">
        <v>26.8</v>
      </c>
      <c r="G549" s="5">
        <v>1.3</v>
      </c>
      <c r="I549" s="5">
        <v>44000</v>
      </c>
      <c r="J549" s="5">
        <v>169.4</v>
      </c>
      <c r="K549" s="5">
        <v>2002000</v>
      </c>
      <c r="L549" s="5">
        <v>11.3</v>
      </c>
      <c r="M549" s="5">
        <v>4611.1000000000004</v>
      </c>
      <c r="N549" s="5">
        <v>14506</v>
      </c>
      <c r="O549" s="5">
        <v>2442.6999999999998</v>
      </c>
      <c r="P549" s="5">
        <v>4903</v>
      </c>
      <c r="Q549" s="5">
        <v>536.70000000000005</v>
      </c>
      <c r="R549" s="5">
        <v>9499</v>
      </c>
      <c r="S549" s="5">
        <v>1858.7</v>
      </c>
      <c r="T549" s="5">
        <v>97</v>
      </c>
      <c r="U549" s="5">
        <v>46.7</v>
      </c>
      <c r="V549" s="5">
        <v>279.7</v>
      </c>
      <c r="W549" s="13">
        <v>105.1</v>
      </c>
      <c r="X549" s="5">
        <v>321.5</v>
      </c>
      <c r="Y549" s="5">
        <v>778.6</v>
      </c>
      <c r="Z549" s="5">
        <v>683.4</v>
      </c>
      <c r="AA549" s="1" t="s">
        <v>2346</v>
      </c>
      <c r="AB549" s="1" t="str">
        <f t="shared" si="8"/>
        <v>Swinton and pendlebury MB</v>
      </c>
    </row>
    <row r="550" spans="1:28" x14ac:dyDescent="0.3">
      <c r="A550" s="11" t="s">
        <v>1795</v>
      </c>
      <c r="B550" s="5">
        <v>57420</v>
      </c>
      <c r="C550" s="5">
        <v>99.5</v>
      </c>
      <c r="D550" s="5">
        <v>42</v>
      </c>
      <c r="E550" s="5">
        <v>15.1</v>
      </c>
      <c r="F550" s="5">
        <v>26.9</v>
      </c>
      <c r="G550" s="5" t="s">
        <v>1300</v>
      </c>
      <c r="I550" s="5">
        <v>61000</v>
      </c>
      <c r="J550" s="5">
        <v>160.69999999999999</v>
      </c>
      <c r="K550" s="5">
        <v>2562000</v>
      </c>
      <c r="L550" s="5">
        <v>13.9</v>
      </c>
      <c r="M550" s="5">
        <v>6584.8</v>
      </c>
      <c r="N550" s="5">
        <v>18446</v>
      </c>
      <c r="O550" s="5">
        <v>2842.1</v>
      </c>
      <c r="P550" s="5">
        <v>8715</v>
      </c>
      <c r="Q550" s="5">
        <v>941.6</v>
      </c>
      <c r="R550" s="5">
        <v>9701</v>
      </c>
      <c r="S550" s="5">
        <v>1887.1</v>
      </c>
      <c r="T550" s="5">
        <v>29</v>
      </c>
      <c r="U550" s="5">
        <v>13.3</v>
      </c>
      <c r="V550" s="5">
        <v>368.5</v>
      </c>
      <c r="W550" s="13">
        <v>118.2</v>
      </c>
      <c r="X550" s="13">
        <v>377.3</v>
      </c>
      <c r="Y550" s="13">
        <v>2197.6999999999998</v>
      </c>
      <c r="Z550" s="13">
        <v>681</v>
      </c>
      <c r="AA550" s="1" t="s">
        <v>2346</v>
      </c>
      <c r="AB550" s="1" t="str">
        <f t="shared" si="8"/>
        <v>Widnes MB</v>
      </c>
    </row>
    <row r="551" spans="1:28" x14ac:dyDescent="0.3">
      <c r="A551" s="11" t="s">
        <v>1796</v>
      </c>
      <c r="B551" s="5">
        <v>6850</v>
      </c>
      <c r="C551" s="5">
        <v>81.5</v>
      </c>
      <c r="D551" s="5">
        <v>34</v>
      </c>
      <c r="E551" s="5">
        <v>5.6</v>
      </c>
      <c r="F551" s="5">
        <v>28.4</v>
      </c>
      <c r="G551" s="5" t="s">
        <v>1300</v>
      </c>
      <c r="I551" s="5">
        <v>3738</v>
      </c>
      <c r="J551" s="5">
        <v>194.3</v>
      </c>
      <c r="K551" s="5">
        <v>12709</v>
      </c>
      <c r="L551" s="5">
        <v>54.6</v>
      </c>
      <c r="M551" s="5">
        <v>416.3</v>
      </c>
      <c r="N551" s="5">
        <v>2379</v>
      </c>
      <c r="O551" s="5">
        <v>316</v>
      </c>
      <c r="P551" s="5">
        <v>1458</v>
      </c>
      <c r="Q551" s="5">
        <v>152.9</v>
      </c>
      <c r="R551" s="5">
        <v>919</v>
      </c>
      <c r="S551" s="5">
        <v>159</v>
      </c>
      <c r="T551" s="5">
        <v>1</v>
      </c>
      <c r="U551" s="5">
        <v>0.5</v>
      </c>
      <c r="V551" s="5">
        <v>10</v>
      </c>
      <c r="W551" s="13">
        <v>0.6</v>
      </c>
      <c r="X551" s="13">
        <v>18</v>
      </c>
      <c r="Y551" s="13">
        <v>33.200000000000003</v>
      </c>
      <c r="Z551" s="13">
        <v>38.5</v>
      </c>
      <c r="AA551" s="1" t="s">
        <v>2347</v>
      </c>
      <c r="AB551" s="1" t="str">
        <f t="shared" si="8"/>
        <v>Abram UD</v>
      </c>
    </row>
    <row r="552" spans="1:28" x14ac:dyDescent="0.3">
      <c r="A552" s="11" t="s">
        <v>1797</v>
      </c>
      <c r="B552" s="5">
        <v>5140</v>
      </c>
      <c r="C552" s="5">
        <v>81.5</v>
      </c>
      <c r="D552" s="5">
        <v>40.5</v>
      </c>
      <c r="E552" s="5">
        <v>11.8</v>
      </c>
      <c r="F552" s="5">
        <v>28.5</v>
      </c>
      <c r="G552" s="5">
        <v>0.2</v>
      </c>
      <c r="I552" s="5">
        <v>4010</v>
      </c>
      <c r="J552" s="5">
        <v>197</v>
      </c>
      <c r="K552" s="5">
        <v>162405</v>
      </c>
      <c r="L552" s="5">
        <v>39</v>
      </c>
      <c r="M552" s="5">
        <v>419.6</v>
      </c>
      <c r="N552" s="5">
        <v>1903</v>
      </c>
      <c r="O552" s="5">
        <v>279.2</v>
      </c>
      <c r="P552" s="5">
        <v>926</v>
      </c>
      <c r="Q552" s="5">
        <v>84.2</v>
      </c>
      <c r="R552" s="5">
        <v>964</v>
      </c>
      <c r="S552" s="5">
        <v>189.3</v>
      </c>
      <c r="T552" s="5">
        <v>13</v>
      </c>
      <c r="U552" s="5">
        <v>5.7</v>
      </c>
      <c r="V552" s="5">
        <v>17.5</v>
      </c>
      <c r="W552" s="13">
        <v>8</v>
      </c>
      <c r="X552" s="5">
        <v>14.2</v>
      </c>
      <c r="Y552" s="5">
        <v>70.400000000000006</v>
      </c>
      <c r="Z552" s="5">
        <v>30.3</v>
      </c>
      <c r="AA552" s="1" t="s">
        <v>2347</v>
      </c>
      <c r="AB552" s="1" t="str">
        <f t="shared" si="8"/>
        <v>Adlington UD</v>
      </c>
    </row>
    <row r="553" spans="1:28" x14ac:dyDescent="0.3">
      <c r="A553" s="11" t="s">
        <v>1798</v>
      </c>
      <c r="B553" s="5">
        <v>26820</v>
      </c>
      <c r="C553" s="5">
        <v>85.5</v>
      </c>
      <c r="D553" s="5">
        <v>41</v>
      </c>
      <c r="E553" s="5">
        <v>14.1</v>
      </c>
      <c r="F553" s="5">
        <v>26.9</v>
      </c>
      <c r="G553" s="5" t="s">
        <v>1300</v>
      </c>
      <c r="I553" s="5">
        <v>18100</v>
      </c>
      <c r="J553" s="5">
        <v>162.30000000000001</v>
      </c>
      <c r="K553" s="5">
        <v>742100</v>
      </c>
      <c r="L553" s="5">
        <v>45.8</v>
      </c>
      <c r="M553" s="5">
        <v>1946</v>
      </c>
      <c r="N553" s="5">
        <v>9167</v>
      </c>
      <c r="O553" s="5">
        <v>1390.1</v>
      </c>
      <c r="P553" s="5">
        <v>4029</v>
      </c>
      <c r="Q553" s="5">
        <v>396.2</v>
      </c>
      <c r="R553" s="5">
        <v>5122</v>
      </c>
      <c r="S553" s="5">
        <v>984.5</v>
      </c>
      <c r="T553" s="5">
        <v>15</v>
      </c>
      <c r="U553" s="5">
        <v>7.1</v>
      </c>
      <c r="V553" s="5">
        <v>87.3</v>
      </c>
      <c r="W553" s="13">
        <v>9.1999999999999993</v>
      </c>
      <c r="X553" s="5">
        <v>118.1</v>
      </c>
      <c r="Y553" s="5">
        <v>125.4</v>
      </c>
      <c r="Z553" s="5">
        <v>215.9</v>
      </c>
      <c r="AA553" s="1" t="s">
        <v>2347</v>
      </c>
      <c r="AB553" s="1" t="str">
        <f t="shared" si="8"/>
        <v>Ashton-in-Makerfield UD</v>
      </c>
    </row>
    <row r="554" spans="1:28" x14ac:dyDescent="0.3">
      <c r="A554" s="11" t="s">
        <v>1799</v>
      </c>
      <c r="B554" s="5">
        <v>7480</v>
      </c>
      <c r="C554" s="5">
        <v>92.5</v>
      </c>
      <c r="D554" s="5">
        <v>40</v>
      </c>
      <c r="E554" s="5">
        <v>11.4</v>
      </c>
      <c r="F554" s="5">
        <v>28.5</v>
      </c>
      <c r="G554" s="5">
        <v>0.1</v>
      </c>
      <c r="I554" s="5">
        <v>5000</v>
      </c>
      <c r="J554" s="5">
        <v>156.4</v>
      </c>
      <c r="K554" s="5">
        <v>200000</v>
      </c>
      <c r="L554" s="5">
        <v>46.8</v>
      </c>
      <c r="M554" s="5">
        <v>528.6</v>
      </c>
      <c r="N554" s="5">
        <v>2590</v>
      </c>
      <c r="O554" s="5">
        <v>335.5</v>
      </c>
      <c r="P554" s="5">
        <v>1493</v>
      </c>
      <c r="Q554" s="5">
        <v>119</v>
      </c>
      <c r="R554" s="5">
        <v>1088</v>
      </c>
      <c r="S554" s="5">
        <v>212.4</v>
      </c>
      <c r="T554" s="5">
        <v>9</v>
      </c>
      <c r="U554" s="5">
        <v>4.2</v>
      </c>
      <c r="V554" s="5">
        <v>17.600000000000001</v>
      </c>
      <c r="W554" s="13">
        <v>7.5</v>
      </c>
      <c r="X554" s="5">
        <v>22.1</v>
      </c>
      <c r="Y554" s="5">
        <v>68.900000000000006</v>
      </c>
      <c r="Z554" s="5">
        <v>77</v>
      </c>
      <c r="AA554" s="1" t="s">
        <v>2347</v>
      </c>
      <c r="AB554" s="1" t="str">
        <f t="shared" si="8"/>
        <v>Aspull UD</v>
      </c>
    </row>
    <row r="555" spans="1:28" x14ac:dyDescent="0.3">
      <c r="A555" s="11" t="s">
        <v>1800</v>
      </c>
      <c r="B555" s="5">
        <v>21960</v>
      </c>
      <c r="C555" s="5">
        <v>96</v>
      </c>
      <c r="D555" s="5">
        <v>40.5</v>
      </c>
      <c r="E555" s="5">
        <v>12.7</v>
      </c>
      <c r="F555" s="5">
        <v>26.9</v>
      </c>
      <c r="G555" s="5">
        <v>0.9</v>
      </c>
      <c r="I555" s="5">
        <v>15200</v>
      </c>
      <c r="J555" s="5">
        <v>171.3</v>
      </c>
      <c r="K555" s="5">
        <v>615600</v>
      </c>
      <c r="L555" s="5">
        <v>42.3</v>
      </c>
      <c r="M555" s="5">
        <v>1697.8</v>
      </c>
      <c r="N555" s="5">
        <v>7727</v>
      </c>
      <c r="O555" s="5">
        <v>1117.9000000000001</v>
      </c>
      <c r="P555" s="5">
        <v>4096</v>
      </c>
      <c r="Q555" s="5">
        <v>441.4</v>
      </c>
      <c r="R555" s="5">
        <v>3628</v>
      </c>
      <c r="S555" s="5">
        <v>675.2</v>
      </c>
      <c r="T555" s="5">
        <v>3</v>
      </c>
      <c r="U555" s="5">
        <v>1.3</v>
      </c>
      <c r="V555" s="5">
        <v>94.3</v>
      </c>
      <c r="W555" s="13">
        <v>6.1</v>
      </c>
      <c r="X555" s="5">
        <v>98.1</v>
      </c>
      <c r="Y555" s="5">
        <v>187.7</v>
      </c>
      <c r="Z555" s="5">
        <v>193.7</v>
      </c>
      <c r="AA555" s="1" t="s">
        <v>2347</v>
      </c>
      <c r="AB555" s="1" t="str">
        <f t="shared" si="8"/>
        <v>Atherton UD</v>
      </c>
    </row>
    <row r="556" spans="1:28" x14ac:dyDescent="0.3">
      <c r="A556" s="11" t="s">
        <v>1801</v>
      </c>
      <c r="B556" s="5">
        <v>11710</v>
      </c>
      <c r="C556" s="5">
        <v>93.5</v>
      </c>
      <c r="D556" s="5">
        <v>43</v>
      </c>
      <c r="E556" s="5">
        <v>10.9</v>
      </c>
      <c r="F556" s="5">
        <v>28.4</v>
      </c>
      <c r="G556" s="5">
        <v>3.7</v>
      </c>
      <c r="I556" s="5">
        <v>11950</v>
      </c>
      <c r="J556" s="5">
        <v>159.80000000000001</v>
      </c>
      <c r="K556" s="5">
        <v>513850</v>
      </c>
      <c r="L556" s="5">
        <v>21.5</v>
      </c>
      <c r="M556" s="5">
        <v>1223</v>
      </c>
      <c r="N556" s="5">
        <v>4355</v>
      </c>
      <c r="O556" s="5">
        <v>647.29999999999995</v>
      </c>
      <c r="P556" s="5">
        <v>2242</v>
      </c>
      <c r="Q556" s="5">
        <v>237.7</v>
      </c>
      <c r="R556" s="5">
        <v>2099</v>
      </c>
      <c r="S556" s="5">
        <v>403.2</v>
      </c>
      <c r="T556" s="5">
        <v>14</v>
      </c>
      <c r="U556" s="5">
        <v>6.7</v>
      </c>
      <c r="V556" s="5">
        <v>37</v>
      </c>
      <c r="W556" s="13">
        <v>4.0999999999999996</v>
      </c>
      <c r="X556" s="13">
        <v>122.4</v>
      </c>
      <c r="Y556" s="13">
        <v>227.6</v>
      </c>
      <c r="Z556" s="13">
        <v>184.4</v>
      </c>
      <c r="AA556" s="1" t="s">
        <v>2347</v>
      </c>
      <c r="AB556" s="1" t="str">
        <f t="shared" si="8"/>
        <v>Audenshaw UD</v>
      </c>
    </row>
    <row r="557" spans="1:28" x14ac:dyDescent="0.3">
      <c r="A557" s="11" t="s">
        <v>1802</v>
      </c>
      <c r="B557" s="5">
        <v>5250</v>
      </c>
      <c r="C557" s="5">
        <v>92.5</v>
      </c>
      <c r="D557" s="5">
        <v>38</v>
      </c>
      <c r="E557" s="5">
        <v>9.6</v>
      </c>
      <c r="F557" s="5">
        <v>28.4</v>
      </c>
      <c r="G557" s="5" t="s">
        <v>1300</v>
      </c>
      <c r="I557" s="5">
        <v>3289</v>
      </c>
      <c r="J557" s="5">
        <v>146.4</v>
      </c>
      <c r="K557" s="5">
        <v>124982</v>
      </c>
      <c r="L557" s="5">
        <v>50.1</v>
      </c>
      <c r="M557" s="5">
        <v>349.4</v>
      </c>
      <c r="N557" s="5">
        <v>2063</v>
      </c>
      <c r="O557" s="5">
        <v>247.1</v>
      </c>
      <c r="P557" s="5">
        <v>1458</v>
      </c>
      <c r="Q557" s="5">
        <v>109.8</v>
      </c>
      <c r="R557" s="5">
        <v>577</v>
      </c>
      <c r="S557" s="5">
        <v>123.6</v>
      </c>
      <c r="T557" s="5">
        <v>28</v>
      </c>
      <c r="U557" s="5">
        <v>13.7</v>
      </c>
      <c r="V557" s="5">
        <v>7.6</v>
      </c>
      <c r="W557" s="13">
        <v>0.5</v>
      </c>
      <c r="X557" s="13">
        <v>19.5</v>
      </c>
      <c r="Y557" s="13">
        <v>51.2</v>
      </c>
      <c r="Z557" s="13">
        <v>23.6</v>
      </c>
      <c r="AA557" s="1" t="s">
        <v>2347</v>
      </c>
      <c r="AB557" s="1" t="str">
        <f t="shared" si="8"/>
        <v>Barrowford UD</v>
      </c>
    </row>
    <row r="558" spans="1:28" x14ac:dyDescent="0.3">
      <c r="A558" s="11" t="s">
        <v>1803</v>
      </c>
      <c r="B558" s="5">
        <v>11240</v>
      </c>
      <c r="C558" s="5">
        <v>87.5</v>
      </c>
      <c r="D558" s="5">
        <v>37</v>
      </c>
      <c r="E558" s="5">
        <v>8.6</v>
      </c>
      <c r="F558" s="5">
        <v>28.4</v>
      </c>
      <c r="G558" s="5" t="s">
        <v>1300</v>
      </c>
      <c r="I558" s="5">
        <v>8368</v>
      </c>
      <c r="J558" s="5">
        <v>146.1</v>
      </c>
      <c r="K558" s="5">
        <v>309616</v>
      </c>
      <c r="L558" s="5">
        <v>43.3</v>
      </c>
      <c r="M558" s="5">
        <v>848.8</v>
      </c>
      <c r="N558" s="5">
        <v>3774</v>
      </c>
      <c r="O558" s="5">
        <v>671.6</v>
      </c>
      <c r="P558" s="5">
        <v>1059</v>
      </c>
      <c r="Q558" s="5">
        <v>110.4</v>
      </c>
      <c r="R558" s="5">
        <v>2689</v>
      </c>
      <c r="S558" s="5">
        <v>550.9</v>
      </c>
      <c r="T558" s="5">
        <v>21</v>
      </c>
      <c r="U558" s="5">
        <v>9.4</v>
      </c>
      <c r="V558" s="5">
        <v>22.3</v>
      </c>
      <c r="W558" s="13">
        <v>2.2999999999999998</v>
      </c>
      <c r="X558" s="13">
        <v>13.3</v>
      </c>
      <c r="Y558" s="13">
        <v>1</v>
      </c>
      <c r="Z558" s="13">
        <v>138.30000000000001</v>
      </c>
      <c r="AA558" s="1" t="s">
        <v>2347</v>
      </c>
      <c r="AB558" s="1" t="str">
        <f t="shared" si="8"/>
        <v>Billinge and Winstanley UD</v>
      </c>
    </row>
    <row r="559" spans="1:28" x14ac:dyDescent="0.3">
      <c r="A559" s="11" t="s">
        <v>1804</v>
      </c>
      <c r="B559" s="5">
        <v>4800</v>
      </c>
      <c r="C559" s="5">
        <v>87.5</v>
      </c>
      <c r="D559" s="5">
        <v>39</v>
      </c>
      <c r="E559" s="5">
        <v>10.5</v>
      </c>
      <c r="F559" s="5">
        <v>28.5</v>
      </c>
      <c r="G559" s="5" t="s">
        <v>1300</v>
      </c>
      <c r="I559" s="5">
        <v>4051</v>
      </c>
      <c r="J559" s="5">
        <v>169.3</v>
      </c>
      <c r="K559" s="5">
        <v>157989</v>
      </c>
      <c r="L559" s="5">
        <v>34</v>
      </c>
      <c r="M559" s="5">
        <v>420.7</v>
      </c>
      <c r="N559" s="5">
        <v>1640</v>
      </c>
      <c r="O559" s="5">
        <v>250.1</v>
      </c>
      <c r="P559" s="5">
        <v>639</v>
      </c>
      <c r="Q559" s="5">
        <v>56.7</v>
      </c>
      <c r="R559" s="5">
        <v>994</v>
      </c>
      <c r="S559" s="5">
        <v>189.6</v>
      </c>
      <c r="T559" s="5">
        <v>7</v>
      </c>
      <c r="U559" s="5">
        <v>3.9</v>
      </c>
      <c r="V559" s="5">
        <v>14</v>
      </c>
      <c r="W559" s="13">
        <v>0.6</v>
      </c>
      <c r="X559" s="13">
        <v>23.3</v>
      </c>
      <c r="Y559" s="13">
        <v>95.3</v>
      </c>
      <c r="Z559" s="13">
        <v>37.200000000000003</v>
      </c>
      <c r="AA559" s="1" t="s">
        <v>2347</v>
      </c>
      <c r="AB559" s="1" t="str">
        <f t="shared" si="8"/>
        <v>Blackrod UD</v>
      </c>
    </row>
    <row r="560" spans="1:28" x14ac:dyDescent="0.3">
      <c r="A560" s="11" t="s">
        <v>1805</v>
      </c>
      <c r="B560" s="5">
        <v>7680</v>
      </c>
      <c r="C560" s="5">
        <v>86.5</v>
      </c>
      <c r="D560" s="5">
        <v>38</v>
      </c>
      <c r="E560" s="5">
        <v>9.6</v>
      </c>
      <c r="F560" s="5">
        <v>28.4</v>
      </c>
      <c r="G560" s="5" t="s">
        <v>1300</v>
      </c>
      <c r="I560" s="5">
        <v>4580</v>
      </c>
      <c r="J560" s="5">
        <v>151.6</v>
      </c>
      <c r="K560" s="5">
        <v>174040</v>
      </c>
      <c r="L560" s="5">
        <v>55.5</v>
      </c>
      <c r="M560" s="5">
        <v>4603</v>
      </c>
      <c r="N560" s="5">
        <v>2965</v>
      </c>
      <c r="O560" s="5">
        <v>306.5</v>
      </c>
      <c r="P560" s="5">
        <v>2331</v>
      </c>
      <c r="Q560" s="5">
        <v>179.4</v>
      </c>
      <c r="R560" s="5">
        <v>631</v>
      </c>
      <c r="S560" s="5">
        <v>125.7</v>
      </c>
      <c r="T560" s="5">
        <v>3</v>
      </c>
      <c r="U560" s="5">
        <v>1.3</v>
      </c>
      <c r="V560" s="5">
        <v>16.100000000000001</v>
      </c>
      <c r="W560" s="13">
        <v>0.9</v>
      </c>
      <c r="X560" s="5">
        <v>23.2</v>
      </c>
      <c r="Y560" s="5">
        <v>55.1</v>
      </c>
      <c r="Z560" s="13">
        <v>58.5</v>
      </c>
      <c r="AA560" s="1" t="s">
        <v>2347</v>
      </c>
      <c r="AB560" s="1" t="str">
        <f t="shared" si="8"/>
        <v>Brierfield UD</v>
      </c>
    </row>
    <row r="561" spans="1:28" x14ac:dyDescent="0.3">
      <c r="A561" s="11" t="s">
        <v>1806</v>
      </c>
      <c r="B561" s="5">
        <v>4340</v>
      </c>
      <c r="C561" s="5">
        <v>94.5</v>
      </c>
      <c r="D561" s="5">
        <v>42</v>
      </c>
      <c r="E561" s="5">
        <v>13.5</v>
      </c>
      <c r="F561" s="5">
        <v>28.5</v>
      </c>
      <c r="G561" s="5" t="s">
        <v>1300</v>
      </c>
      <c r="I561" s="5">
        <v>2856</v>
      </c>
      <c r="J561" s="5">
        <v>153.9</v>
      </c>
      <c r="K561" s="5">
        <v>119952</v>
      </c>
      <c r="L561" s="5">
        <v>49.8</v>
      </c>
      <c r="M561" s="5">
        <v>288.5</v>
      </c>
      <c r="N561" s="5">
        <v>1514</v>
      </c>
      <c r="O561" s="5">
        <v>180.5</v>
      </c>
      <c r="P561" s="5">
        <v>1214</v>
      </c>
      <c r="Q561" s="5">
        <v>126.4</v>
      </c>
      <c r="R561" s="5">
        <v>300</v>
      </c>
      <c r="S561" s="5">
        <v>54.1</v>
      </c>
      <c r="T561" s="5" t="s">
        <v>1807</v>
      </c>
      <c r="U561" s="5" t="s">
        <v>1807</v>
      </c>
      <c r="V561" s="5">
        <v>23.1</v>
      </c>
      <c r="W561" s="13">
        <v>12</v>
      </c>
      <c r="X561" s="5">
        <v>21.2</v>
      </c>
      <c r="Y561" s="5">
        <v>8.6999999999999993</v>
      </c>
      <c r="Z561" s="5">
        <v>42.8</v>
      </c>
      <c r="AA561" s="1" t="s">
        <v>2347</v>
      </c>
      <c r="AB561" s="1" t="str">
        <f t="shared" si="8"/>
        <v>Carnforth UD</v>
      </c>
    </row>
    <row r="562" spans="1:28" x14ac:dyDescent="0.3">
      <c r="A562" s="11" t="s">
        <v>1808</v>
      </c>
      <c r="B562" s="5">
        <v>32890</v>
      </c>
      <c r="C562" s="5">
        <v>106.5</v>
      </c>
      <c r="D562" s="5">
        <v>45</v>
      </c>
      <c r="E562" s="5">
        <v>16.7</v>
      </c>
      <c r="F562" s="5">
        <v>26.8</v>
      </c>
      <c r="G562" s="5">
        <v>1.5</v>
      </c>
      <c r="I562" s="5">
        <v>36150</v>
      </c>
      <c r="J562" s="5">
        <v>169.8</v>
      </c>
      <c r="K562" s="5">
        <v>1626750</v>
      </c>
      <c r="L562" s="5">
        <v>13.8</v>
      </c>
      <c r="M562" s="5">
        <v>3805</v>
      </c>
      <c r="N562" s="5">
        <v>12565</v>
      </c>
      <c r="O562" s="5">
        <v>1806.9</v>
      </c>
      <c r="P562" s="5">
        <v>6448</v>
      </c>
      <c r="Q562" s="5">
        <v>593.5</v>
      </c>
      <c r="R562" s="5">
        <v>6098</v>
      </c>
      <c r="S562" s="5">
        <v>1205.3</v>
      </c>
      <c r="T562" s="5">
        <v>17</v>
      </c>
      <c r="U562" s="5">
        <v>8</v>
      </c>
      <c r="V562" s="5">
        <v>115.4</v>
      </c>
      <c r="W562" s="13">
        <v>7.1</v>
      </c>
      <c r="X562" s="13">
        <v>336</v>
      </c>
      <c r="Y562" s="13">
        <v>1055.4000000000001</v>
      </c>
      <c r="Z562" s="5">
        <v>484.2</v>
      </c>
      <c r="AA562" s="1" t="s">
        <v>2347</v>
      </c>
      <c r="AB562" s="1" t="str">
        <f t="shared" si="8"/>
        <v>Chadderton UD</v>
      </c>
    </row>
    <row r="563" spans="1:28" x14ac:dyDescent="0.3">
      <c r="A563" s="11" t="s">
        <v>1809</v>
      </c>
      <c r="B563" s="5">
        <v>5310</v>
      </c>
      <c r="C563" s="5">
        <v>89.5</v>
      </c>
      <c r="D563" s="5">
        <v>41</v>
      </c>
      <c r="E563" s="5">
        <v>10.8</v>
      </c>
      <c r="F563" s="5">
        <v>28.4</v>
      </c>
      <c r="G563" s="5">
        <v>1.8</v>
      </c>
      <c r="I563" s="5">
        <v>3155</v>
      </c>
      <c r="J563" s="5">
        <v>135.4</v>
      </c>
      <c r="K563" s="5">
        <v>129355</v>
      </c>
      <c r="L563" s="5">
        <v>45.5</v>
      </c>
      <c r="M563" s="5">
        <v>387.1</v>
      </c>
      <c r="N563" s="5">
        <v>1893</v>
      </c>
      <c r="O563" s="5">
        <v>191.6</v>
      </c>
      <c r="P563" s="5">
        <v>1497</v>
      </c>
      <c r="Q563" s="5">
        <v>121.4</v>
      </c>
      <c r="R563" s="5">
        <v>396</v>
      </c>
      <c r="S563" s="5">
        <v>70.2</v>
      </c>
      <c r="T563" s="5" t="s">
        <v>1807</v>
      </c>
      <c r="U563" s="5" t="s">
        <v>1807</v>
      </c>
      <c r="V563" s="5">
        <v>12.1</v>
      </c>
      <c r="W563" s="13">
        <v>0.3</v>
      </c>
      <c r="X563" s="5">
        <v>22.6</v>
      </c>
      <c r="Y563" s="5">
        <v>104</v>
      </c>
      <c r="Z563" s="5">
        <v>56.4</v>
      </c>
      <c r="AA563" s="1" t="s">
        <v>2347</v>
      </c>
      <c r="AB563" s="1" t="str">
        <f t="shared" si="8"/>
        <v>Church UD</v>
      </c>
    </row>
    <row r="564" spans="1:28" x14ac:dyDescent="0.3">
      <c r="A564" s="11" t="s">
        <v>1810</v>
      </c>
      <c r="B564" s="5">
        <v>6810</v>
      </c>
      <c r="C564" s="5">
        <v>92.5</v>
      </c>
      <c r="D564" s="5">
        <v>40</v>
      </c>
      <c r="E564" s="5">
        <v>9.8000000000000007</v>
      </c>
      <c r="F564" s="5">
        <v>28.4</v>
      </c>
      <c r="G564" s="5">
        <v>1.8</v>
      </c>
      <c r="I564" s="5">
        <v>6149</v>
      </c>
      <c r="J564" s="5">
        <v>157.6</v>
      </c>
      <c r="K564" s="5">
        <v>245960</v>
      </c>
      <c r="L564" s="5">
        <v>28</v>
      </c>
      <c r="M564" s="5">
        <v>653.6</v>
      </c>
      <c r="N564" s="5">
        <v>2574</v>
      </c>
      <c r="O564" s="5">
        <v>259.60000000000002</v>
      </c>
      <c r="P564" s="5">
        <v>2111</v>
      </c>
      <c r="Q564" s="5">
        <v>169.6</v>
      </c>
      <c r="R564" s="5">
        <v>461</v>
      </c>
      <c r="S564" s="5">
        <v>89.2</v>
      </c>
      <c r="T564" s="5">
        <v>2</v>
      </c>
      <c r="U564" s="5">
        <v>0.8</v>
      </c>
      <c r="V564" s="5">
        <v>20.7</v>
      </c>
      <c r="W564" s="13">
        <v>0.8</v>
      </c>
      <c r="X564" s="13">
        <v>31.6</v>
      </c>
      <c r="Y564" s="5">
        <v>280.2</v>
      </c>
      <c r="Z564" s="5">
        <v>60.7</v>
      </c>
      <c r="AA564" s="1" t="s">
        <v>2347</v>
      </c>
      <c r="AB564" s="1" t="str">
        <f t="shared" si="8"/>
        <v>Clayton-le-Moors UD</v>
      </c>
    </row>
    <row r="565" spans="1:28" x14ac:dyDescent="0.3">
      <c r="A565" s="11" t="s">
        <v>1811</v>
      </c>
      <c r="B565" s="5">
        <v>17500</v>
      </c>
      <c r="C565" s="5">
        <v>99.5</v>
      </c>
      <c r="D565" s="5">
        <v>41</v>
      </c>
      <c r="E565" s="5">
        <v>12.6</v>
      </c>
      <c r="F565" s="5">
        <v>27</v>
      </c>
      <c r="G565" s="5">
        <v>1.4</v>
      </c>
      <c r="I565" s="5">
        <v>14522</v>
      </c>
      <c r="J565" s="5">
        <v>180.5</v>
      </c>
      <c r="K565" s="5">
        <v>595402</v>
      </c>
      <c r="L565" s="5">
        <v>37.4</v>
      </c>
      <c r="M565" s="5">
        <v>1581.4</v>
      </c>
      <c r="N565" s="5">
        <v>6505</v>
      </c>
      <c r="O565" s="5">
        <v>858.1</v>
      </c>
      <c r="P565" s="5">
        <v>3933</v>
      </c>
      <c r="Q565" s="5">
        <v>360</v>
      </c>
      <c r="R565" s="5">
        <v>2562</v>
      </c>
      <c r="S565" s="5">
        <v>493.6</v>
      </c>
      <c r="T565" s="5">
        <v>10</v>
      </c>
      <c r="U565" s="5">
        <v>4.5</v>
      </c>
      <c r="V565" s="5">
        <v>86.1</v>
      </c>
      <c r="W565" s="13">
        <v>4.4000000000000004</v>
      </c>
      <c r="X565" s="13">
        <v>132.30000000000001</v>
      </c>
      <c r="Y565" s="13">
        <v>367</v>
      </c>
      <c r="Z565" s="13">
        <v>133.5</v>
      </c>
      <c r="AA565" s="1" t="s">
        <v>2347</v>
      </c>
      <c r="AB565" s="1" t="str">
        <f t="shared" si="8"/>
        <v>Crompton UD</v>
      </c>
    </row>
    <row r="566" spans="1:28" x14ac:dyDescent="0.3">
      <c r="A566" s="11" t="s">
        <v>1812</v>
      </c>
      <c r="B566" s="5">
        <v>11340</v>
      </c>
      <c r="C566" s="5">
        <v>85.5</v>
      </c>
      <c r="D566" s="5">
        <v>37</v>
      </c>
      <c r="E566" s="5">
        <v>8.6</v>
      </c>
      <c r="F566" s="5">
        <v>28.4</v>
      </c>
      <c r="G566" s="5" t="s">
        <v>1300</v>
      </c>
      <c r="I566" s="5">
        <v>6676</v>
      </c>
      <c r="J566" s="5">
        <v>138.30000000000001</v>
      </c>
      <c r="K566" s="5">
        <v>247012</v>
      </c>
      <c r="L566" s="5">
        <v>54.2</v>
      </c>
      <c r="M566" s="5">
        <v>691.4</v>
      </c>
      <c r="N566" s="5">
        <v>3929</v>
      </c>
      <c r="O566" s="5">
        <v>405</v>
      </c>
      <c r="P566" s="5">
        <v>3182</v>
      </c>
      <c r="Q566" s="5">
        <v>270.3</v>
      </c>
      <c r="R566" s="5">
        <v>744</v>
      </c>
      <c r="S566" s="5">
        <v>134.1</v>
      </c>
      <c r="T566" s="5">
        <v>3</v>
      </c>
      <c r="U566" s="5">
        <v>1.3</v>
      </c>
      <c r="V566" s="5">
        <v>29.2</v>
      </c>
      <c r="W566" s="13">
        <v>2.1</v>
      </c>
      <c r="X566" s="13">
        <v>35.299999999999997</v>
      </c>
      <c r="Y566" s="13">
        <v>134.80000000000001</v>
      </c>
      <c r="Z566" s="13">
        <v>84.3</v>
      </c>
      <c r="AA566" s="1" t="s">
        <v>2347</v>
      </c>
      <c r="AB566" s="1" t="str">
        <f t="shared" si="8"/>
        <v>Dalton-in-Furness UD</v>
      </c>
    </row>
    <row r="567" spans="1:28" x14ac:dyDescent="0.3">
      <c r="A567" s="11" t="s">
        <v>1813</v>
      </c>
      <c r="B567" s="5">
        <v>38480</v>
      </c>
      <c r="C567" s="5">
        <v>97.5</v>
      </c>
      <c r="D567" s="5">
        <v>41</v>
      </c>
      <c r="E567" s="5">
        <v>12.7</v>
      </c>
      <c r="F567" s="5">
        <v>26.8</v>
      </c>
      <c r="G567" s="5">
        <v>1.5</v>
      </c>
      <c r="I567" s="5">
        <v>33244</v>
      </c>
      <c r="J567" s="5">
        <v>169.8</v>
      </c>
      <c r="K567" s="5">
        <v>1363004</v>
      </c>
      <c r="L567" s="5">
        <v>32.799999999999997</v>
      </c>
      <c r="M567" s="5">
        <v>3443</v>
      </c>
      <c r="N567" s="5">
        <v>13607</v>
      </c>
      <c r="O567" s="5">
        <v>2328.8000000000002</v>
      </c>
      <c r="P567" s="5">
        <v>5149</v>
      </c>
      <c r="Q567" s="5">
        <v>564.6</v>
      </c>
      <c r="R567" s="5">
        <v>8439</v>
      </c>
      <c r="S567" s="5">
        <v>1755.3</v>
      </c>
      <c r="T567" s="5">
        <v>19</v>
      </c>
      <c r="U567" s="5">
        <v>8.9</v>
      </c>
      <c r="V567" s="5">
        <v>169.7</v>
      </c>
      <c r="W567" s="13">
        <v>35.1</v>
      </c>
      <c r="X567" s="13">
        <v>114.1</v>
      </c>
      <c r="Y567" s="13">
        <v>437.6</v>
      </c>
      <c r="Z567" s="13">
        <v>357.7</v>
      </c>
      <c r="AA567" s="1" t="s">
        <v>2347</v>
      </c>
      <c r="AB567" s="1" t="str">
        <f t="shared" si="8"/>
        <v>Denton UD</v>
      </c>
    </row>
    <row r="568" spans="1:28" x14ac:dyDescent="0.3">
      <c r="A568" s="11" t="s">
        <v>1814</v>
      </c>
      <c r="B568" s="5">
        <v>24020</v>
      </c>
      <c r="C568" s="5">
        <v>114.5</v>
      </c>
      <c r="D568" s="5">
        <v>50.5</v>
      </c>
      <c r="E568" s="5">
        <v>20.5</v>
      </c>
      <c r="F568" s="5">
        <v>28.4</v>
      </c>
      <c r="G568" s="5">
        <v>1.6</v>
      </c>
      <c r="I568" s="5">
        <v>17240</v>
      </c>
      <c r="J568" s="5">
        <v>151.69999999999999</v>
      </c>
      <c r="K568" s="5">
        <v>870620</v>
      </c>
      <c r="L568" s="5">
        <v>44.7</v>
      </c>
      <c r="M568" s="5">
        <v>1772.4</v>
      </c>
      <c r="N568" s="5">
        <v>8750</v>
      </c>
      <c r="O568" s="5">
        <v>1156.5</v>
      </c>
      <c r="P568" s="5">
        <v>6251</v>
      </c>
      <c r="Q568" s="5">
        <v>714.6</v>
      </c>
      <c r="R568" s="5">
        <v>2498</v>
      </c>
      <c r="S568" s="5">
        <v>441.4</v>
      </c>
      <c r="T568" s="5">
        <v>1</v>
      </c>
      <c r="U568" s="5">
        <v>0.5</v>
      </c>
      <c r="V568" s="5">
        <v>142.4</v>
      </c>
      <c r="W568" s="13">
        <v>14.1</v>
      </c>
      <c r="X568" s="13">
        <v>100.9</v>
      </c>
      <c r="Y568" s="13">
        <v>180</v>
      </c>
      <c r="Z568" s="13">
        <v>178.5</v>
      </c>
      <c r="AA568" s="1" t="s">
        <v>2347</v>
      </c>
      <c r="AB568" s="1" t="str">
        <f t="shared" si="8"/>
        <v>Droylsden UD</v>
      </c>
    </row>
    <row r="569" spans="1:28" x14ac:dyDescent="0.3">
      <c r="A569" s="11" t="s">
        <v>1815</v>
      </c>
      <c r="B569" s="5">
        <v>23310</v>
      </c>
      <c r="C569" s="5">
        <v>91.5</v>
      </c>
      <c r="D569" s="5">
        <v>42</v>
      </c>
      <c r="E569" s="5">
        <v>13.5</v>
      </c>
      <c r="F569" s="5">
        <v>28.4</v>
      </c>
      <c r="G569" s="5">
        <v>1.6</v>
      </c>
      <c r="I569" s="5">
        <v>18600</v>
      </c>
      <c r="J569" s="5">
        <v>165.7</v>
      </c>
      <c r="K569" s="5">
        <v>781200</v>
      </c>
      <c r="L569" s="5">
        <v>37.5</v>
      </c>
      <c r="M569" s="5">
        <v>1930</v>
      </c>
      <c r="N569" s="5">
        <v>8216</v>
      </c>
      <c r="O569" s="5">
        <v>1148.5</v>
      </c>
      <c r="P569" s="5">
        <v>4906</v>
      </c>
      <c r="Q569" s="5">
        <v>521.20000000000005</v>
      </c>
      <c r="R569" s="5">
        <v>3297</v>
      </c>
      <c r="S569" s="5">
        <v>623.5</v>
      </c>
      <c r="T569" s="5">
        <v>7</v>
      </c>
      <c r="U569" s="5">
        <v>3.2</v>
      </c>
      <c r="V569" s="5">
        <v>96.1</v>
      </c>
      <c r="W569" s="13">
        <v>8.6</v>
      </c>
      <c r="X569" s="13">
        <v>212.4</v>
      </c>
      <c r="Y569" s="13">
        <v>291.7</v>
      </c>
      <c r="Z569" s="13">
        <v>172.6</v>
      </c>
      <c r="AA569" s="1" t="s">
        <v>2347</v>
      </c>
      <c r="AB569" s="1" t="str">
        <f t="shared" si="8"/>
        <v>Failsworth UD</v>
      </c>
    </row>
    <row r="570" spans="1:28" x14ac:dyDescent="0.3">
      <c r="A570" s="11" t="s">
        <v>1816</v>
      </c>
      <c r="B570" s="5">
        <v>24400</v>
      </c>
      <c r="C570" s="5">
        <v>86.5</v>
      </c>
      <c r="D570" s="5">
        <v>40</v>
      </c>
      <c r="E570" s="5">
        <v>8.8000000000000007</v>
      </c>
      <c r="F570" s="5">
        <v>28.4</v>
      </c>
      <c r="G570" s="5">
        <v>2.8</v>
      </c>
      <c r="I570" s="5">
        <v>25700</v>
      </c>
      <c r="J570" s="5">
        <v>170.5</v>
      </c>
      <c r="K570" s="5">
        <v>1028000</v>
      </c>
      <c r="L570" s="5">
        <v>19.8</v>
      </c>
      <c r="M570" s="5">
        <v>2655.6</v>
      </c>
      <c r="N570" s="5">
        <v>7743</v>
      </c>
      <c r="O570" s="5">
        <v>2107.6</v>
      </c>
      <c r="P570" s="5">
        <v>457</v>
      </c>
      <c r="Q570" s="5">
        <v>57.3</v>
      </c>
      <c r="R570" s="5">
        <v>6791</v>
      </c>
      <c r="S570" s="5">
        <v>1815.7</v>
      </c>
      <c r="T570" s="5">
        <v>490</v>
      </c>
      <c r="U570" s="5">
        <v>230.6</v>
      </c>
      <c r="V570" s="5">
        <v>149.6</v>
      </c>
      <c r="W570" s="13">
        <v>16</v>
      </c>
      <c r="X570" s="13">
        <v>102.3</v>
      </c>
      <c r="Y570" s="13">
        <v>17.5</v>
      </c>
      <c r="Z570" s="13">
        <v>262.7</v>
      </c>
      <c r="AA570" s="1" t="s">
        <v>2347</v>
      </c>
      <c r="AB570" s="1" t="str">
        <f t="shared" si="8"/>
        <v>Formby UD</v>
      </c>
    </row>
    <row r="571" spans="1:28" x14ac:dyDescent="0.3">
      <c r="A571" s="11" t="s">
        <v>1817</v>
      </c>
      <c r="B571" s="5">
        <v>22960</v>
      </c>
      <c r="C571" s="5">
        <v>79.5</v>
      </c>
      <c r="D571" s="5">
        <v>33</v>
      </c>
      <c r="E571" s="5">
        <v>4.5999999999999996</v>
      </c>
      <c r="F571" s="5">
        <v>28.4</v>
      </c>
      <c r="G571" s="5" t="s">
        <v>1300</v>
      </c>
      <c r="I571" s="5">
        <v>17730</v>
      </c>
      <c r="J571" s="5">
        <v>130.6</v>
      </c>
      <c r="K571" s="5">
        <v>585090</v>
      </c>
      <c r="L571" s="5">
        <v>40.9</v>
      </c>
      <c r="M571" s="5">
        <v>1833.8</v>
      </c>
      <c r="N571" s="5">
        <v>7261</v>
      </c>
      <c r="O571" s="5">
        <v>1472.8</v>
      </c>
      <c r="P571" s="5">
        <v>949</v>
      </c>
      <c r="Q571" s="5">
        <v>112</v>
      </c>
      <c r="R571" s="5">
        <v>744</v>
      </c>
      <c r="S571" s="5">
        <v>1335.5</v>
      </c>
      <c r="T571" s="5">
        <v>34</v>
      </c>
      <c r="U571" s="5">
        <v>16.3</v>
      </c>
      <c r="V571" s="5">
        <v>42.7</v>
      </c>
      <c r="W571" s="13">
        <v>2.9</v>
      </c>
      <c r="X571" s="5">
        <v>42.4</v>
      </c>
      <c r="Y571" s="5" t="s">
        <v>1807</v>
      </c>
      <c r="Z571" s="5">
        <v>273</v>
      </c>
      <c r="AA571" s="1" t="s">
        <v>2347</v>
      </c>
      <c r="AB571" s="1" t="str">
        <f t="shared" si="8"/>
        <v>Fulwood UD</v>
      </c>
    </row>
    <row r="572" spans="1:28" x14ac:dyDescent="0.3">
      <c r="A572" s="11" t="s">
        <v>1818</v>
      </c>
      <c r="B572" s="5">
        <v>28630</v>
      </c>
      <c r="C572" s="5">
        <v>84.5</v>
      </c>
      <c r="D572" s="5">
        <v>37</v>
      </c>
      <c r="E572" s="5">
        <v>8.5</v>
      </c>
      <c r="F572" s="5">
        <v>28.5</v>
      </c>
      <c r="G572" s="5" t="s">
        <v>1300</v>
      </c>
      <c r="I572" s="5">
        <v>23200</v>
      </c>
      <c r="J572" s="5">
        <v>161.30000000000001</v>
      </c>
      <c r="K572" s="5">
        <v>858400</v>
      </c>
      <c r="L572" s="5">
        <v>34.9</v>
      </c>
      <c r="M572" s="5">
        <v>2482</v>
      </c>
      <c r="N572" s="5">
        <v>9336</v>
      </c>
      <c r="O572" s="5">
        <v>1644.9</v>
      </c>
      <c r="P572" s="5">
        <v>3419</v>
      </c>
      <c r="Q572" s="5">
        <v>349</v>
      </c>
      <c r="R572" s="5">
        <v>5825</v>
      </c>
      <c r="S572" s="5">
        <v>1246</v>
      </c>
      <c r="T572" s="5">
        <v>85</v>
      </c>
      <c r="U572" s="5">
        <v>38.9</v>
      </c>
      <c r="V572" s="5">
        <v>114.2</v>
      </c>
      <c r="W572" s="13">
        <v>51.4</v>
      </c>
      <c r="X572" s="13">
        <v>151.19999999999999</v>
      </c>
      <c r="Y572" s="13">
        <v>235.7</v>
      </c>
      <c r="Z572" s="5">
        <v>284.60000000000002</v>
      </c>
      <c r="AA572" s="1" t="s">
        <v>2347</v>
      </c>
      <c r="AB572" s="1" t="str">
        <f t="shared" si="8"/>
        <v>Golborne UD</v>
      </c>
    </row>
    <row r="573" spans="1:28" x14ac:dyDescent="0.3">
      <c r="A573" s="11" t="s">
        <v>1819</v>
      </c>
      <c r="B573" s="5">
        <v>3500</v>
      </c>
      <c r="C573" s="5">
        <v>100.5</v>
      </c>
      <c r="D573" s="5">
        <v>46.5</v>
      </c>
      <c r="E573" s="5">
        <v>18</v>
      </c>
      <c r="F573" s="5">
        <v>28.5</v>
      </c>
      <c r="G573" s="5" t="s">
        <v>1300</v>
      </c>
      <c r="I573" s="5">
        <v>3550</v>
      </c>
      <c r="J573" s="5">
        <v>122.7</v>
      </c>
      <c r="K573" s="5">
        <v>165075</v>
      </c>
      <c r="L573" s="5">
        <v>20.6</v>
      </c>
      <c r="M573" s="5">
        <v>372.8</v>
      </c>
      <c r="N573" s="5">
        <v>1451</v>
      </c>
      <c r="O573" s="5">
        <v>254.2</v>
      </c>
      <c r="P573" s="5">
        <v>593</v>
      </c>
      <c r="Q573" s="5">
        <v>68.2</v>
      </c>
      <c r="R573" s="5">
        <v>852</v>
      </c>
      <c r="S573" s="5">
        <v>183.5</v>
      </c>
      <c r="T573" s="5">
        <v>5</v>
      </c>
      <c r="U573" s="5">
        <v>2.4</v>
      </c>
      <c r="V573" s="5">
        <v>32.700000000000003</v>
      </c>
      <c r="W573" s="13">
        <v>1.8</v>
      </c>
      <c r="X573" s="13">
        <v>39.200000000000003</v>
      </c>
      <c r="Y573" s="13">
        <v>2</v>
      </c>
      <c r="Z573" s="5">
        <v>42.8</v>
      </c>
      <c r="AA573" s="1" t="s">
        <v>2347</v>
      </c>
      <c r="AB573" s="1" t="str">
        <f t="shared" si="8"/>
        <v>Grange UD</v>
      </c>
    </row>
    <row r="574" spans="1:28" x14ac:dyDescent="0.3">
      <c r="A574" s="11" t="s">
        <v>1820</v>
      </c>
      <c r="B574" s="5">
        <v>11000</v>
      </c>
      <c r="C574" s="5">
        <v>99.5</v>
      </c>
      <c r="D574" s="5">
        <v>44</v>
      </c>
      <c r="E574" s="5">
        <v>14.1</v>
      </c>
      <c r="F574" s="5">
        <v>28.5</v>
      </c>
      <c r="G574" s="5">
        <v>1.4</v>
      </c>
      <c r="I574" s="5">
        <v>7400</v>
      </c>
      <c r="J574" s="5">
        <v>169.1</v>
      </c>
      <c r="K574" s="5">
        <v>325600</v>
      </c>
      <c r="L574" s="5">
        <v>44.9</v>
      </c>
      <c r="M574" s="5">
        <v>813.9</v>
      </c>
      <c r="N574" s="5">
        <v>4168</v>
      </c>
      <c r="O574" s="5">
        <v>478.7</v>
      </c>
      <c r="P574" s="5">
        <v>3247</v>
      </c>
      <c r="Q574" s="5">
        <v>271.7</v>
      </c>
      <c r="R574" s="5">
        <v>903</v>
      </c>
      <c r="S574" s="5">
        <v>198.8</v>
      </c>
      <c r="T574" s="5">
        <v>18</v>
      </c>
      <c r="U574" s="5">
        <v>8.1</v>
      </c>
      <c r="V574" s="5">
        <v>37.700000000000003</v>
      </c>
      <c r="W574" s="13">
        <v>2.5</v>
      </c>
      <c r="X574" s="13">
        <v>49.4</v>
      </c>
      <c r="Y574" s="13">
        <v>164.4</v>
      </c>
      <c r="Z574" s="5">
        <v>80.7</v>
      </c>
      <c r="AA574" s="1" t="s">
        <v>2347</v>
      </c>
      <c r="AB574" s="1" t="str">
        <f t="shared" si="8"/>
        <v>Great Harwood UD</v>
      </c>
    </row>
    <row r="575" spans="1:28" x14ac:dyDescent="0.3">
      <c r="A575" s="11" t="s">
        <v>1821</v>
      </c>
      <c r="B575" s="5">
        <v>15010</v>
      </c>
      <c r="C575" s="5">
        <v>84.5</v>
      </c>
      <c r="D575" s="5">
        <v>38</v>
      </c>
      <c r="E575" s="5">
        <v>9.5</v>
      </c>
      <c r="F575" s="5">
        <v>28.5</v>
      </c>
      <c r="G575" s="5" t="s">
        <v>1300</v>
      </c>
      <c r="I575" s="5">
        <v>16190</v>
      </c>
      <c r="J575" s="5">
        <v>181.6</v>
      </c>
      <c r="K575" s="5">
        <v>615220</v>
      </c>
      <c r="L575" s="5">
        <v>18.899999999999999</v>
      </c>
      <c r="M575" s="5">
        <v>1642.1</v>
      </c>
      <c r="N575" s="5">
        <v>5238</v>
      </c>
      <c r="O575" s="5">
        <v>796.4</v>
      </c>
      <c r="P575" s="5">
        <v>1873</v>
      </c>
      <c r="Q575" s="5">
        <v>174.1</v>
      </c>
      <c r="R575" s="5">
        <v>3361</v>
      </c>
      <c r="S575" s="5">
        <v>620.4</v>
      </c>
      <c r="T575" s="5">
        <v>4</v>
      </c>
      <c r="U575" s="5">
        <v>1.9</v>
      </c>
      <c r="V575" s="5">
        <v>42</v>
      </c>
      <c r="W575" s="13">
        <v>16.2</v>
      </c>
      <c r="X575" s="13">
        <v>548.9</v>
      </c>
      <c r="Y575" s="13">
        <v>87.8</v>
      </c>
      <c r="Z575" s="13">
        <v>150.80000000000001</v>
      </c>
      <c r="AA575" s="1" t="s">
        <v>2347</v>
      </c>
      <c r="AB575" s="1" t="str">
        <f t="shared" si="8"/>
        <v>Haydock UD</v>
      </c>
    </row>
    <row r="576" spans="1:28" x14ac:dyDescent="0.3">
      <c r="A576" s="11" t="s">
        <v>1822</v>
      </c>
      <c r="B576" s="5">
        <v>24870</v>
      </c>
      <c r="C576" s="5">
        <v>90.5</v>
      </c>
      <c r="D576" s="5">
        <v>40</v>
      </c>
      <c r="E576" s="5">
        <v>13</v>
      </c>
      <c r="F576" s="5">
        <v>26.9</v>
      </c>
      <c r="G576" s="5">
        <v>0.1</v>
      </c>
      <c r="I576" s="5">
        <v>18990</v>
      </c>
      <c r="J576" s="5">
        <v>192.7</v>
      </c>
      <c r="K576" s="5">
        <v>759600</v>
      </c>
      <c r="L576" s="5">
        <v>39.700000000000003</v>
      </c>
      <c r="M576" s="5">
        <v>2005.1</v>
      </c>
      <c r="N576" s="5">
        <v>8668</v>
      </c>
      <c r="O576" s="5">
        <v>1119.4000000000001</v>
      </c>
      <c r="P576" s="5">
        <v>5096</v>
      </c>
      <c r="Q576" s="5">
        <v>475</v>
      </c>
      <c r="R576" s="5">
        <v>3570</v>
      </c>
      <c r="S576" s="5">
        <v>643.5</v>
      </c>
      <c r="T576" s="5">
        <v>2</v>
      </c>
      <c r="U576" s="5">
        <v>0.9</v>
      </c>
      <c r="V576" s="5">
        <v>104.4</v>
      </c>
      <c r="W576" s="13">
        <v>10</v>
      </c>
      <c r="X576" s="5">
        <v>60.2</v>
      </c>
      <c r="Y576" s="5">
        <v>474.2</v>
      </c>
      <c r="Z576" s="5">
        <v>236.9</v>
      </c>
      <c r="AA576" s="1" t="s">
        <v>2347</v>
      </c>
      <c r="AB576" s="1" t="str">
        <f t="shared" si="8"/>
        <v>Hindley UD</v>
      </c>
    </row>
    <row r="577" spans="1:28" x14ac:dyDescent="0.3">
      <c r="A577" s="11" t="s">
        <v>1823</v>
      </c>
      <c r="B577" s="5">
        <v>16620</v>
      </c>
      <c r="C577" s="5">
        <v>96</v>
      </c>
      <c r="D577" s="5">
        <v>39.5</v>
      </c>
      <c r="E577" s="5">
        <v>11</v>
      </c>
      <c r="F577" s="5">
        <v>28.5</v>
      </c>
      <c r="G577" s="5" t="s">
        <v>1300</v>
      </c>
      <c r="I577" s="5">
        <v>13600</v>
      </c>
      <c r="J577" s="5">
        <v>180.4</v>
      </c>
      <c r="K577" s="5">
        <v>537200</v>
      </c>
      <c r="L577" s="5">
        <v>36.5</v>
      </c>
      <c r="M577" s="5">
        <v>1434.8</v>
      </c>
      <c r="N577" s="5">
        <v>6367</v>
      </c>
      <c r="O577" s="5">
        <v>935.6</v>
      </c>
      <c r="P577" s="5">
        <v>3757</v>
      </c>
      <c r="Q577" s="5">
        <v>351.4</v>
      </c>
      <c r="R577" s="5">
        <v>2541</v>
      </c>
      <c r="S577" s="5">
        <v>551.5</v>
      </c>
      <c r="T577" s="5">
        <v>68</v>
      </c>
      <c r="U577" s="5">
        <v>32.700000000000003</v>
      </c>
      <c r="V577" s="5">
        <v>70.2</v>
      </c>
      <c r="W577" s="13">
        <v>22.7</v>
      </c>
      <c r="X577" s="13">
        <v>82</v>
      </c>
      <c r="Y577" s="13">
        <v>170.3</v>
      </c>
      <c r="Z577" s="5">
        <v>154</v>
      </c>
      <c r="AA577" s="1" t="s">
        <v>2347</v>
      </c>
      <c r="AB577" s="1" t="str">
        <f t="shared" si="8"/>
        <v>Horwich UD</v>
      </c>
    </row>
    <row r="578" spans="1:28" x14ac:dyDescent="0.3">
      <c r="A578" s="11" t="s">
        <v>1824</v>
      </c>
      <c r="B578" s="5">
        <v>66790</v>
      </c>
      <c r="C578" s="5">
        <v>100</v>
      </c>
      <c r="D578" s="5">
        <v>39.5</v>
      </c>
      <c r="E578" s="5">
        <v>8.3000000000000007</v>
      </c>
      <c r="F578" s="5">
        <v>28.4</v>
      </c>
      <c r="G578" s="5">
        <v>2.8</v>
      </c>
      <c r="I578" s="5">
        <v>47800</v>
      </c>
      <c r="J578" s="5">
        <v>158.4</v>
      </c>
      <c r="K578" s="5">
        <v>1888100</v>
      </c>
      <c r="L578" s="5">
        <v>43.8</v>
      </c>
      <c r="M578" s="5">
        <v>5014.3999999999996</v>
      </c>
      <c r="N578" s="5">
        <v>19336</v>
      </c>
      <c r="O578" s="5">
        <v>3560</v>
      </c>
      <c r="P578" s="5">
        <v>5146</v>
      </c>
      <c r="Q578" s="5">
        <v>684.6</v>
      </c>
      <c r="R578" s="5">
        <v>14153</v>
      </c>
      <c r="S578" s="5">
        <v>2859.4</v>
      </c>
      <c r="T578" s="5">
        <v>33</v>
      </c>
      <c r="U578" s="5">
        <v>15.1</v>
      </c>
      <c r="V578" s="5">
        <v>241</v>
      </c>
      <c r="W578" s="13">
        <v>38.4</v>
      </c>
      <c r="X578" s="13">
        <v>238.7</v>
      </c>
      <c r="Y578" s="13">
        <v>367.7</v>
      </c>
      <c r="Z578" s="5">
        <v>568.6</v>
      </c>
      <c r="AA578" s="1" t="s">
        <v>2347</v>
      </c>
      <c r="AB578" s="1" t="str">
        <f t="shared" si="8"/>
        <v>Huyton-with-Roby UD</v>
      </c>
    </row>
    <row r="579" spans="1:28" x14ac:dyDescent="0.3">
      <c r="A579" s="11" t="s">
        <v>1825</v>
      </c>
      <c r="B579" s="5">
        <v>15560</v>
      </c>
      <c r="C579" s="5">
        <v>90.5</v>
      </c>
      <c r="D579" s="5">
        <v>42</v>
      </c>
      <c r="E579" s="5">
        <v>15.1</v>
      </c>
      <c r="F579" s="5">
        <v>26.9</v>
      </c>
      <c r="G579" s="5" t="s">
        <v>1300</v>
      </c>
      <c r="I579" s="5">
        <v>13390</v>
      </c>
      <c r="J579" s="5">
        <v>151.9</v>
      </c>
      <c r="K579" s="5">
        <v>562380</v>
      </c>
      <c r="L579" s="5">
        <v>31.8</v>
      </c>
      <c r="M579" s="5">
        <v>1415.7</v>
      </c>
      <c r="N579" s="5">
        <v>5651</v>
      </c>
      <c r="O579" s="5">
        <v>649.6</v>
      </c>
      <c r="P579" s="5">
        <v>3708</v>
      </c>
      <c r="Q579" s="5">
        <v>315.89999999999998</v>
      </c>
      <c r="R579" s="5">
        <v>1942</v>
      </c>
      <c r="S579" s="5">
        <v>333.3</v>
      </c>
      <c r="T579" s="5">
        <v>1</v>
      </c>
      <c r="U579" s="5">
        <v>0.4</v>
      </c>
      <c r="V579" s="5">
        <v>55.3</v>
      </c>
      <c r="W579" s="13">
        <v>4.0999999999999996</v>
      </c>
      <c r="X579" s="5">
        <v>130.30000000000001</v>
      </c>
      <c r="Y579" s="13">
        <v>369.5</v>
      </c>
      <c r="Z579" s="5">
        <v>206.8</v>
      </c>
      <c r="AA579" s="1" t="s">
        <v>2347</v>
      </c>
      <c r="AB579" s="1" t="str">
        <f t="shared" si="8"/>
        <v>Lnce-in-Makerfield UD</v>
      </c>
    </row>
    <row r="580" spans="1:28" x14ac:dyDescent="0.3">
      <c r="A580" s="11" t="s">
        <v>1826</v>
      </c>
      <c r="B580" s="5">
        <v>21490</v>
      </c>
      <c r="C580" s="5">
        <v>104.5</v>
      </c>
      <c r="D580" s="5">
        <v>45</v>
      </c>
      <c r="E580" s="5">
        <v>14.6</v>
      </c>
      <c r="F580" s="5">
        <v>28.5</v>
      </c>
      <c r="G580" s="5">
        <v>1.9</v>
      </c>
      <c r="I580" s="5">
        <v>18500</v>
      </c>
      <c r="J580" s="5">
        <v>150.80000000000001</v>
      </c>
      <c r="K580" s="5">
        <v>832500</v>
      </c>
      <c r="L580" s="5">
        <v>21.8</v>
      </c>
      <c r="M580" s="5">
        <v>2240.1999999999998</v>
      </c>
      <c r="N580" s="5">
        <v>6852</v>
      </c>
      <c r="O580" s="5">
        <v>1038.2</v>
      </c>
      <c r="P580" s="5">
        <v>3261</v>
      </c>
      <c r="Q580" s="5">
        <v>392.1</v>
      </c>
      <c r="R580" s="5">
        <v>3589</v>
      </c>
      <c r="S580" s="5">
        <v>645.29999999999995</v>
      </c>
      <c r="T580" s="5">
        <v>2</v>
      </c>
      <c r="U580" s="5">
        <v>0.8</v>
      </c>
      <c r="V580" s="5">
        <v>106.3</v>
      </c>
      <c r="W580" s="13">
        <v>9.1999999999999993</v>
      </c>
      <c r="X580" s="13">
        <v>77.599999999999994</v>
      </c>
      <c r="Y580" s="13">
        <v>738.9</v>
      </c>
      <c r="Z580" s="13">
        <v>270</v>
      </c>
      <c r="AA580" s="1" t="s">
        <v>2347</v>
      </c>
      <c r="AB580" s="1" t="str">
        <f t="shared" si="8"/>
        <v>Irlam UD</v>
      </c>
    </row>
    <row r="581" spans="1:28" x14ac:dyDescent="0.3">
      <c r="A581" s="11" t="s">
        <v>1827</v>
      </c>
      <c r="B581" s="5">
        <v>11330</v>
      </c>
      <c r="C581" s="5">
        <v>97</v>
      </c>
      <c r="D581" s="5">
        <v>41</v>
      </c>
      <c r="E581" s="5">
        <v>10.5</v>
      </c>
      <c r="F581" s="5">
        <v>28.4</v>
      </c>
      <c r="G581" s="5">
        <v>2.1</v>
      </c>
      <c r="I581" s="5">
        <v>11700</v>
      </c>
      <c r="J581" s="5">
        <v>172.4</v>
      </c>
      <c r="K581" s="5">
        <v>479700</v>
      </c>
      <c r="L581" s="5">
        <v>18.2</v>
      </c>
      <c r="M581" s="5">
        <v>1240.8</v>
      </c>
      <c r="N581" s="5">
        <v>4169</v>
      </c>
      <c r="O581" s="5">
        <v>643.4</v>
      </c>
      <c r="P581" s="5">
        <v>1940</v>
      </c>
      <c r="Q581" s="5">
        <v>213</v>
      </c>
      <c r="R581" s="5">
        <v>2228</v>
      </c>
      <c r="S581" s="5">
        <v>430</v>
      </c>
      <c r="T581" s="5">
        <v>1</v>
      </c>
      <c r="U581" s="5">
        <v>0.4</v>
      </c>
      <c r="V581" s="5">
        <v>36.4</v>
      </c>
      <c r="W581" s="13">
        <v>3.5</v>
      </c>
      <c r="X581" s="5">
        <v>148.9</v>
      </c>
      <c r="Y581" s="5">
        <v>89.3</v>
      </c>
      <c r="Z581" s="5">
        <v>319.3</v>
      </c>
      <c r="AA581" s="1" t="s">
        <v>2347</v>
      </c>
      <c r="AB581" s="1" t="str">
        <f t="shared" si="8"/>
        <v>Kearsley UD</v>
      </c>
    </row>
    <row r="582" spans="1:28" x14ac:dyDescent="0.3">
      <c r="A582" s="11" t="s">
        <v>1828</v>
      </c>
      <c r="B582" s="5">
        <v>60080</v>
      </c>
      <c r="C582" s="5">
        <v>109</v>
      </c>
      <c r="D582" s="5">
        <v>52</v>
      </c>
      <c r="E582" s="5">
        <v>20.8</v>
      </c>
      <c r="F582" s="5">
        <v>28.4</v>
      </c>
      <c r="G582" s="5">
        <v>2.8</v>
      </c>
      <c r="I582" s="5">
        <v>66700</v>
      </c>
      <c r="J582" s="5">
        <v>177.9</v>
      </c>
      <c r="K582" s="5">
        <v>3468400</v>
      </c>
      <c r="L582" s="5">
        <v>15.1</v>
      </c>
      <c r="M582" s="5">
        <v>6867.6</v>
      </c>
      <c r="N582" s="5">
        <v>15852</v>
      </c>
      <c r="O582" s="5">
        <v>2920</v>
      </c>
      <c r="P582" s="5">
        <v>2339</v>
      </c>
      <c r="Q582" s="5">
        <v>299.5</v>
      </c>
      <c r="R582" s="5">
        <v>13487</v>
      </c>
      <c r="S582" s="5">
        <v>2606.6999999999998</v>
      </c>
      <c r="T582" s="5">
        <v>23</v>
      </c>
      <c r="U582" s="5">
        <v>10.8</v>
      </c>
      <c r="V582" s="5">
        <v>282.2</v>
      </c>
      <c r="W582" s="13">
        <v>18.399999999999999</v>
      </c>
      <c r="X582" s="13">
        <v>563.79999999999995</v>
      </c>
      <c r="Y582" s="13">
        <v>2349.1999999999998</v>
      </c>
      <c r="Z582" s="5">
        <v>734</v>
      </c>
      <c r="AA582" s="1" t="s">
        <v>2347</v>
      </c>
      <c r="AB582" s="1" t="str">
        <f t="shared" si="8"/>
        <v>Kirkby UD</v>
      </c>
    </row>
    <row r="583" spans="1:28" x14ac:dyDescent="0.3">
      <c r="A583" s="11" t="s">
        <v>1829</v>
      </c>
      <c r="B583" s="5">
        <v>6640</v>
      </c>
      <c r="C583" s="5">
        <v>94</v>
      </c>
      <c r="D583" s="5">
        <v>39</v>
      </c>
      <c r="E583" s="5">
        <v>10.5</v>
      </c>
      <c r="F583" s="5">
        <v>28.5</v>
      </c>
      <c r="G583" s="5" t="s">
        <v>1300</v>
      </c>
      <c r="I583" s="5">
        <v>5110</v>
      </c>
      <c r="J583" s="5">
        <v>132.30000000000001</v>
      </c>
      <c r="K583" s="5">
        <v>199290</v>
      </c>
      <c r="L583" s="5">
        <v>39.5</v>
      </c>
      <c r="M583" s="5">
        <v>531.5</v>
      </c>
      <c r="N583" s="5">
        <v>2055</v>
      </c>
      <c r="O583" s="5">
        <v>306.5</v>
      </c>
      <c r="P583" s="5">
        <v>1030</v>
      </c>
      <c r="Q583" s="5">
        <v>101.3</v>
      </c>
      <c r="R583" s="5">
        <v>1013</v>
      </c>
      <c r="S583" s="5">
        <v>202.8</v>
      </c>
      <c r="T583" s="5">
        <v>1</v>
      </c>
      <c r="U583" s="5">
        <v>1.9</v>
      </c>
      <c r="V583" s="5">
        <v>65</v>
      </c>
      <c r="W583" s="13">
        <v>2.8</v>
      </c>
      <c r="X583" s="13">
        <v>43.9</v>
      </c>
      <c r="Y583" s="13">
        <v>22.9</v>
      </c>
      <c r="Z583" s="5">
        <v>90.4</v>
      </c>
      <c r="AA583" s="1" t="s">
        <v>2347</v>
      </c>
      <c r="AB583" s="1" t="str">
        <f t="shared" si="8"/>
        <v>Kirkham UD</v>
      </c>
    </row>
    <row r="584" spans="1:28" x14ac:dyDescent="0.3">
      <c r="A584" s="11" t="s">
        <v>1830</v>
      </c>
      <c r="B584" s="5">
        <v>4520</v>
      </c>
      <c r="C584" s="5">
        <v>99.5</v>
      </c>
      <c r="D584" s="5">
        <v>42</v>
      </c>
      <c r="E584" s="5">
        <v>12.4</v>
      </c>
      <c r="F584" s="5">
        <v>28.4</v>
      </c>
      <c r="G584" s="5">
        <v>1.2</v>
      </c>
      <c r="I584" s="5">
        <v>3306</v>
      </c>
      <c r="J584" s="5">
        <v>192.6</v>
      </c>
      <c r="K584" s="5">
        <v>138852</v>
      </c>
      <c r="L584" s="5">
        <v>36.299999999999997</v>
      </c>
      <c r="M584" s="5">
        <v>381.4</v>
      </c>
      <c r="N584" s="5">
        <v>1828</v>
      </c>
      <c r="O584" s="5">
        <v>225.5</v>
      </c>
      <c r="P584" s="5">
        <v>1155</v>
      </c>
      <c r="Q584" s="5">
        <v>90.5</v>
      </c>
      <c r="R584" s="5">
        <v>669</v>
      </c>
      <c r="S584" s="5">
        <v>130.19999999999999</v>
      </c>
      <c r="T584" s="5">
        <v>1</v>
      </c>
      <c r="U584" s="5">
        <v>4.8</v>
      </c>
      <c r="V584" s="5">
        <v>15.6</v>
      </c>
      <c r="W584" s="13">
        <v>0.6</v>
      </c>
      <c r="X584" s="13">
        <v>29.7</v>
      </c>
      <c r="Y584" s="13">
        <v>90.4</v>
      </c>
      <c r="Z584" s="5">
        <v>19.600000000000001</v>
      </c>
      <c r="AA584" s="1" t="s">
        <v>2347</v>
      </c>
      <c r="AB584" s="1" t="str">
        <f t="shared" si="8"/>
        <v>Less UD</v>
      </c>
    </row>
    <row r="585" spans="1:28" x14ac:dyDescent="0.3">
      <c r="A585" s="11" t="s">
        <v>1831</v>
      </c>
      <c r="B585" s="5">
        <v>23450</v>
      </c>
      <c r="C585" s="5">
        <v>93.5</v>
      </c>
      <c r="D585" s="5">
        <v>42</v>
      </c>
      <c r="E585" s="5">
        <v>13.5</v>
      </c>
      <c r="F585" s="5">
        <v>28.5</v>
      </c>
      <c r="G585" s="5" t="s">
        <v>1300</v>
      </c>
      <c r="I585" s="5">
        <v>20000</v>
      </c>
      <c r="J585" s="5">
        <v>131.19999999999999</v>
      </c>
      <c r="K585" s="5">
        <v>840000</v>
      </c>
      <c r="L585" s="5">
        <v>33</v>
      </c>
      <c r="M585" s="5">
        <v>2117.3000000000002</v>
      </c>
      <c r="N585" s="5">
        <v>7831</v>
      </c>
      <c r="O585" s="5">
        <v>1147.4000000000001</v>
      </c>
      <c r="P585" s="5">
        <v>4545</v>
      </c>
      <c r="Q585" s="5">
        <v>524.4</v>
      </c>
      <c r="R585" s="5">
        <v>3281</v>
      </c>
      <c r="S585" s="5">
        <v>621.70000000000005</v>
      </c>
      <c r="T585" s="5">
        <v>3</v>
      </c>
      <c r="U585" s="5">
        <v>1.3</v>
      </c>
      <c r="V585" s="5">
        <v>157.5</v>
      </c>
      <c r="W585" s="13">
        <v>9.1999999999999993</v>
      </c>
      <c r="X585" s="13">
        <v>139.30000000000001</v>
      </c>
      <c r="Y585" s="13">
        <v>368.1</v>
      </c>
      <c r="Z585" s="13">
        <v>295.8</v>
      </c>
      <c r="AA585" s="1" t="s">
        <v>2347</v>
      </c>
      <c r="AB585" s="1" t="str">
        <f t="shared" si="8"/>
        <v>Leyland UD</v>
      </c>
    </row>
    <row r="586" spans="1:28" x14ac:dyDescent="0.3">
      <c r="A586" s="11" t="s">
        <v>1832</v>
      </c>
      <c r="B586" s="5">
        <v>23680</v>
      </c>
      <c r="C586" s="5">
        <v>94.5</v>
      </c>
      <c r="D586" s="5">
        <v>39</v>
      </c>
      <c r="E586" s="5">
        <v>8.1999999999999993</v>
      </c>
      <c r="F586" s="5">
        <v>28.4</v>
      </c>
      <c r="G586" s="5">
        <v>2.4</v>
      </c>
      <c r="I586" s="5">
        <v>18408</v>
      </c>
      <c r="J586" s="5">
        <v>165.2</v>
      </c>
      <c r="K586" s="5">
        <v>717912</v>
      </c>
      <c r="L586" s="5">
        <v>37.1</v>
      </c>
      <c r="M586" s="5">
        <v>1973.8</v>
      </c>
      <c r="N586" s="5">
        <v>7712</v>
      </c>
      <c r="O586" s="5">
        <v>1298.3</v>
      </c>
      <c r="P586" s="5">
        <v>2659</v>
      </c>
      <c r="Q586" s="5">
        <v>307.89999999999998</v>
      </c>
      <c r="R586" s="5">
        <v>5047</v>
      </c>
      <c r="S586" s="5">
        <v>987.5</v>
      </c>
      <c r="T586" s="5">
        <v>5</v>
      </c>
      <c r="U586" s="5">
        <v>2.4</v>
      </c>
      <c r="V586" s="5">
        <v>105.4</v>
      </c>
      <c r="W586" s="13">
        <v>14.1</v>
      </c>
      <c r="X586" s="5">
        <v>144.5</v>
      </c>
      <c r="Y586" s="5">
        <v>170.5</v>
      </c>
      <c r="Z586" s="5">
        <v>241.1</v>
      </c>
      <c r="AA586" s="1" t="s">
        <v>2347</v>
      </c>
      <c r="AB586" s="1" t="str">
        <f t="shared" ref="AB586:AB649" si="9">_xlfn.CONCAT(A586," ",AA586)</f>
        <v>Litherland  UD</v>
      </c>
    </row>
    <row r="587" spans="1:28" x14ac:dyDescent="0.3">
      <c r="A587" s="11" t="s">
        <v>1833</v>
      </c>
      <c r="B587" s="5">
        <v>12350</v>
      </c>
      <c r="C587" s="5">
        <v>88.5</v>
      </c>
      <c r="D587" s="5">
        <v>39</v>
      </c>
      <c r="E587" s="5">
        <v>9.1999999999999993</v>
      </c>
      <c r="F587" s="5">
        <v>28.5</v>
      </c>
      <c r="G587" s="5">
        <v>1.3</v>
      </c>
      <c r="I587" s="5">
        <v>9460</v>
      </c>
      <c r="J587" s="5">
        <v>174.2</v>
      </c>
      <c r="K587" s="5">
        <v>368940</v>
      </c>
      <c r="L587" s="5">
        <v>38</v>
      </c>
      <c r="M587" s="5">
        <v>1045.7</v>
      </c>
      <c r="N587" s="5">
        <v>4946</v>
      </c>
      <c r="O587" s="5">
        <v>574.4</v>
      </c>
      <c r="P587" s="5">
        <v>3344</v>
      </c>
      <c r="Q587" s="5">
        <v>260.5</v>
      </c>
      <c r="R587" s="5">
        <v>1577</v>
      </c>
      <c r="S587" s="5">
        <v>302.7</v>
      </c>
      <c r="T587" s="5">
        <v>21</v>
      </c>
      <c r="U587" s="5">
        <v>11</v>
      </c>
      <c r="V587" s="5">
        <v>39.9</v>
      </c>
      <c r="W587" s="13">
        <v>1.6</v>
      </c>
      <c r="X587" s="5">
        <v>71.3</v>
      </c>
      <c r="Y587" s="5">
        <v>246.4</v>
      </c>
      <c r="Z587" s="5">
        <v>112.1</v>
      </c>
      <c r="AA587" s="1" t="s">
        <v>2347</v>
      </c>
      <c r="AB587" s="1" t="str">
        <f t="shared" si="9"/>
        <v>Little Boroughs UD</v>
      </c>
    </row>
    <row r="588" spans="1:28" x14ac:dyDescent="0.3">
      <c r="A588" s="11" t="s">
        <v>1834</v>
      </c>
      <c r="B588" s="5">
        <v>9630</v>
      </c>
      <c r="C588" s="5">
        <v>85.5</v>
      </c>
      <c r="D588" s="5">
        <v>35</v>
      </c>
      <c r="E588" s="5">
        <v>4.9000000000000004</v>
      </c>
      <c r="F588" s="5">
        <v>28.4</v>
      </c>
      <c r="G588" s="5">
        <v>1.7</v>
      </c>
      <c r="I588" s="5">
        <v>8100</v>
      </c>
      <c r="J588" s="5">
        <v>214.6</v>
      </c>
      <c r="K588" s="5">
        <v>283500</v>
      </c>
      <c r="L588" s="5">
        <v>35</v>
      </c>
      <c r="M588" s="5">
        <v>839.2</v>
      </c>
      <c r="N588" s="5">
        <v>3472</v>
      </c>
      <c r="O588" s="5">
        <v>618.1</v>
      </c>
      <c r="P588" s="5">
        <v>871</v>
      </c>
      <c r="Q588" s="5">
        <v>86.3</v>
      </c>
      <c r="R588" s="5">
        <v>2599</v>
      </c>
      <c r="S588" s="5">
        <v>530.9</v>
      </c>
      <c r="T588" s="5">
        <v>2</v>
      </c>
      <c r="U588" s="5">
        <v>8</v>
      </c>
      <c r="V588" s="5">
        <v>41</v>
      </c>
      <c r="W588" s="13">
        <v>2.6</v>
      </c>
      <c r="X588" s="5">
        <v>21.5</v>
      </c>
      <c r="Y588" s="5">
        <v>117.7</v>
      </c>
      <c r="Z588" s="5">
        <v>38.299999999999997</v>
      </c>
      <c r="AA588" s="1" t="s">
        <v>2347</v>
      </c>
      <c r="AB588" s="1" t="str">
        <f t="shared" si="9"/>
        <v>Little Lever UD</v>
      </c>
    </row>
    <row r="589" spans="1:28" x14ac:dyDescent="0.3">
      <c r="A589" s="11" t="s">
        <v>1835</v>
      </c>
      <c r="B589" s="5">
        <v>6790</v>
      </c>
      <c r="C589" s="5">
        <v>78</v>
      </c>
      <c r="D589" s="5">
        <v>37</v>
      </c>
      <c r="E589" s="5">
        <v>8.5</v>
      </c>
      <c r="F589" s="5">
        <v>28.5</v>
      </c>
      <c r="G589" s="5" t="s">
        <v>1300</v>
      </c>
      <c r="I589" s="5">
        <v>5750</v>
      </c>
      <c r="J589" s="5">
        <v>180.5</v>
      </c>
      <c r="K589" s="5">
        <v>212750</v>
      </c>
      <c r="L589" s="5">
        <v>36.9</v>
      </c>
      <c r="M589" s="5">
        <v>582.6</v>
      </c>
      <c r="N589" s="5">
        <v>2284</v>
      </c>
      <c r="O589" s="5">
        <v>330.9</v>
      </c>
      <c r="P589" s="5">
        <v>1216</v>
      </c>
      <c r="Q589" s="5">
        <v>116.2</v>
      </c>
      <c r="R589" s="5">
        <v>1066</v>
      </c>
      <c r="S589" s="5">
        <v>213.8</v>
      </c>
      <c r="T589" s="5">
        <v>2</v>
      </c>
      <c r="U589" s="5">
        <v>0.9</v>
      </c>
      <c r="V589" s="5">
        <v>32</v>
      </c>
      <c r="W589" s="13">
        <v>1.6</v>
      </c>
      <c r="X589" s="5">
        <v>41.3</v>
      </c>
      <c r="Y589" s="5">
        <v>38.6</v>
      </c>
      <c r="Z589" s="5">
        <v>138.19999999999999</v>
      </c>
      <c r="AA589" s="1" t="s">
        <v>2347</v>
      </c>
      <c r="AB589" s="1" t="str">
        <f t="shared" si="9"/>
        <v>Longridge UD</v>
      </c>
    </row>
    <row r="590" spans="1:28" x14ac:dyDescent="0.3">
      <c r="A590" s="11" t="s">
        <v>1836</v>
      </c>
      <c r="B590" s="5">
        <v>10430</v>
      </c>
      <c r="C590" s="5">
        <v>93.5</v>
      </c>
      <c r="D590" s="5">
        <v>36</v>
      </c>
      <c r="E590" s="5">
        <v>5.8</v>
      </c>
      <c r="F590" s="5">
        <v>28.5</v>
      </c>
      <c r="G590" s="5">
        <v>1.7</v>
      </c>
      <c r="I590" s="5">
        <v>8250</v>
      </c>
      <c r="J590" s="5">
        <v>164.4</v>
      </c>
      <c r="K590" s="5">
        <v>297000</v>
      </c>
      <c r="L590" s="5">
        <v>32.6</v>
      </c>
      <c r="M590" s="5">
        <v>964.7</v>
      </c>
      <c r="N590" s="5">
        <v>4085</v>
      </c>
      <c r="O590" s="5">
        <v>497.6</v>
      </c>
      <c r="P590" s="5">
        <v>2799</v>
      </c>
      <c r="Q590" s="5">
        <v>255.3</v>
      </c>
      <c r="R590" s="5">
        <v>1273</v>
      </c>
      <c r="S590" s="5">
        <v>235.9</v>
      </c>
      <c r="T590" s="5">
        <v>13</v>
      </c>
      <c r="U590" s="5">
        <v>6.4</v>
      </c>
      <c r="V590" s="5">
        <v>23.2</v>
      </c>
      <c r="W590" s="13">
        <v>0.5</v>
      </c>
      <c r="X590" s="13">
        <v>57.7</v>
      </c>
      <c r="Y590" s="13">
        <v>254.3</v>
      </c>
      <c r="Z590" s="13">
        <v>131.6</v>
      </c>
      <c r="AA590" s="1" t="s">
        <v>2347</v>
      </c>
      <c r="AB590" s="1" t="str">
        <f t="shared" si="9"/>
        <v>Milnrow UD</v>
      </c>
    </row>
    <row r="591" spans="1:28" x14ac:dyDescent="0.3">
      <c r="A591" s="11" t="s">
        <v>1837</v>
      </c>
      <c r="B591" s="5">
        <v>22180</v>
      </c>
      <c r="C591" s="5">
        <v>88.5</v>
      </c>
      <c r="D591" s="5">
        <v>40</v>
      </c>
      <c r="E591" s="5">
        <v>13.1</v>
      </c>
      <c r="F591" s="5">
        <v>28.4</v>
      </c>
      <c r="G591" s="5" t="s">
        <v>1300</v>
      </c>
      <c r="I591" s="5">
        <v>19693</v>
      </c>
      <c r="J591" s="5">
        <v>161.30000000000001</v>
      </c>
      <c r="K591" s="5">
        <v>787720</v>
      </c>
      <c r="L591" s="5">
        <v>30</v>
      </c>
      <c r="M591" s="5">
        <v>2063.6999999999998</v>
      </c>
      <c r="N591" s="5">
        <v>7789</v>
      </c>
      <c r="O591" s="5">
        <v>1049.8</v>
      </c>
      <c r="P591" s="5">
        <v>4463</v>
      </c>
      <c r="Q591" s="5">
        <v>421.7</v>
      </c>
      <c r="R591" s="5">
        <v>3309</v>
      </c>
      <c r="S591" s="5">
        <v>620.5</v>
      </c>
      <c r="T591" s="5">
        <v>16</v>
      </c>
      <c r="U591" s="5">
        <v>7.6</v>
      </c>
      <c r="V591" s="5">
        <v>108.5</v>
      </c>
      <c r="W591" s="13">
        <v>18.399999999999999</v>
      </c>
      <c r="X591" s="5">
        <v>242.5</v>
      </c>
      <c r="Y591" s="5">
        <v>344.3</v>
      </c>
      <c r="Z591" s="5">
        <v>300.2</v>
      </c>
      <c r="AA591" s="1" t="s">
        <v>2347</v>
      </c>
      <c r="AB591" s="1" t="str">
        <f t="shared" si="9"/>
        <v>Newton-le-Willows UD</v>
      </c>
    </row>
    <row r="592" spans="1:28" x14ac:dyDescent="0.3">
      <c r="A592" s="11" t="s">
        <v>1838</v>
      </c>
      <c r="B592" s="5">
        <v>28110</v>
      </c>
      <c r="C592" s="5">
        <v>92.5</v>
      </c>
      <c r="D592" s="5">
        <v>41</v>
      </c>
      <c r="E592" s="5">
        <v>12.5</v>
      </c>
      <c r="F592" s="5">
        <v>28.5</v>
      </c>
      <c r="G592" s="5" t="s">
        <v>1300</v>
      </c>
      <c r="I592" s="5">
        <v>29500</v>
      </c>
      <c r="J592" s="5">
        <v>165.8</v>
      </c>
      <c r="K592" s="5">
        <v>1209500</v>
      </c>
      <c r="L592" s="5">
        <v>17</v>
      </c>
      <c r="M592" s="5">
        <v>3149.8</v>
      </c>
      <c r="N592" s="5">
        <v>9617</v>
      </c>
      <c r="O592" s="5">
        <v>1919.9</v>
      </c>
      <c r="P592" s="5">
        <v>2291</v>
      </c>
      <c r="Q592" s="5">
        <v>263.5</v>
      </c>
      <c r="R592" s="5">
        <v>7154</v>
      </c>
      <c r="S592" s="5">
        <v>1574.5</v>
      </c>
      <c r="T592" s="5">
        <v>163</v>
      </c>
      <c r="U592" s="5">
        <v>79.3</v>
      </c>
      <c r="V592" s="5">
        <v>257.2</v>
      </c>
      <c r="W592" s="13">
        <v>20.9</v>
      </c>
      <c r="X592" s="13">
        <v>255.5</v>
      </c>
      <c r="Y592" s="13">
        <v>284.8</v>
      </c>
      <c r="Z592" s="5">
        <v>411.4</v>
      </c>
      <c r="AA592" s="1" t="s">
        <v>2347</v>
      </c>
      <c r="AB592" s="1" t="str">
        <f t="shared" si="9"/>
        <v>Ormskirk UD</v>
      </c>
    </row>
    <row r="593" spans="1:28" x14ac:dyDescent="0.3">
      <c r="A593" s="11" t="s">
        <v>1839</v>
      </c>
      <c r="B593" s="5">
        <v>12020</v>
      </c>
      <c r="C593" s="5">
        <v>84.5</v>
      </c>
      <c r="D593" s="5">
        <v>41</v>
      </c>
      <c r="E593" s="5">
        <v>12.6</v>
      </c>
      <c r="F593" s="5">
        <v>28.4</v>
      </c>
      <c r="G593" s="5" t="s">
        <v>1300</v>
      </c>
      <c r="I593" s="5">
        <v>12238</v>
      </c>
      <c r="J593" s="5">
        <v>140.5</v>
      </c>
      <c r="K593" s="5">
        <v>501758</v>
      </c>
      <c r="L593" s="5">
        <v>20</v>
      </c>
      <c r="M593" s="5">
        <v>1287.9000000000001</v>
      </c>
      <c r="N593" s="5">
        <v>4367</v>
      </c>
      <c r="O593" s="5">
        <v>690.7</v>
      </c>
      <c r="P593" s="5">
        <v>1794</v>
      </c>
      <c r="Q593" s="5">
        <v>180.6</v>
      </c>
      <c r="R593" s="5">
        <v>2556</v>
      </c>
      <c r="S593" s="5">
        <v>502.4</v>
      </c>
      <c r="T593" s="5">
        <v>17</v>
      </c>
      <c r="U593" s="5">
        <v>7.7</v>
      </c>
      <c r="V593" s="5">
        <v>30.7</v>
      </c>
      <c r="W593" s="13">
        <v>2.2999999999999998</v>
      </c>
      <c r="X593" s="13">
        <v>34.799999999999997</v>
      </c>
      <c r="Y593" s="13">
        <v>392.6</v>
      </c>
      <c r="Z593" s="5">
        <v>136.80000000000001</v>
      </c>
      <c r="AA593" s="1" t="s">
        <v>2347</v>
      </c>
      <c r="AB593" s="1" t="str">
        <f t="shared" si="9"/>
        <v>Orrell UD</v>
      </c>
    </row>
    <row r="594" spans="1:28" x14ac:dyDescent="0.3">
      <c r="A594" s="11" t="s">
        <v>1840</v>
      </c>
      <c r="B594" s="5">
        <v>14120</v>
      </c>
      <c r="C594" s="5">
        <v>94.5</v>
      </c>
      <c r="D594" s="5">
        <v>40</v>
      </c>
      <c r="E594" s="5">
        <v>10.6</v>
      </c>
      <c r="F594" s="5">
        <v>28.4</v>
      </c>
      <c r="G594" s="5">
        <v>1</v>
      </c>
      <c r="I594" s="5">
        <v>9777</v>
      </c>
      <c r="J594" s="5">
        <v>159.30000000000001</v>
      </c>
      <c r="K594" s="5">
        <v>391080</v>
      </c>
      <c r="L594" s="5">
        <v>45.6</v>
      </c>
      <c r="M594" s="5">
        <v>1027.5999999999999</v>
      </c>
      <c r="N594" s="5">
        <v>5439</v>
      </c>
      <c r="O594" s="5">
        <v>604</v>
      </c>
      <c r="P594" s="5">
        <v>4031</v>
      </c>
      <c r="Q594" s="5">
        <v>353.4</v>
      </c>
      <c r="R594" s="5">
        <v>1406</v>
      </c>
      <c r="S594" s="5">
        <v>249.7</v>
      </c>
      <c r="T594" s="5">
        <v>2</v>
      </c>
      <c r="V594" s="5">
        <v>40</v>
      </c>
      <c r="W594" s="13">
        <v>1.5</v>
      </c>
      <c r="X594" s="5">
        <v>56</v>
      </c>
      <c r="Y594" s="13">
        <v>201.2</v>
      </c>
      <c r="Z594" s="5">
        <v>124.9</v>
      </c>
      <c r="AA594" s="1" t="s">
        <v>2347</v>
      </c>
      <c r="AB594" s="1" t="str">
        <f t="shared" si="9"/>
        <v>Oswaldtwistle UD</v>
      </c>
    </row>
    <row r="595" spans="1:28" x14ac:dyDescent="0.3">
      <c r="A595" s="11" t="s">
        <v>1841</v>
      </c>
      <c r="B595" s="5">
        <v>10110</v>
      </c>
      <c r="C595" s="5">
        <v>99.5</v>
      </c>
      <c r="D595" s="5">
        <v>45</v>
      </c>
      <c r="E595" s="5">
        <v>15</v>
      </c>
      <c r="F595" s="5">
        <v>28.5</v>
      </c>
      <c r="G595" s="5">
        <v>1.5</v>
      </c>
      <c r="I595" s="5">
        <v>7285</v>
      </c>
      <c r="J595" s="5">
        <v>123.5</v>
      </c>
      <c r="K595" s="5">
        <v>327825</v>
      </c>
      <c r="L595" s="5">
        <v>42.3</v>
      </c>
      <c r="M595" s="5">
        <v>773.9</v>
      </c>
      <c r="N595" s="5">
        <v>3687</v>
      </c>
      <c r="O595" s="5">
        <v>332.6</v>
      </c>
      <c r="P595" s="5">
        <v>3261</v>
      </c>
      <c r="Q595" s="5">
        <v>242.7</v>
      </c>
      <c r="R595" s="5">
        <v>421</v>
      </c>
      <c r="S595" s="5">
        <v>87.8</v>
      </c>
      <c r="T595" s="5">
        <v>5</v>
      </c>
      <c r="U595" s="5">
        <v>2.2000000000000002</v>
      </c>
      <c r="V595" s="5">
        <v>32.700000000000003</v>
      </c>
      <c r="W595" s="13">
        <v>5.3</v>
      </c>
      <c r="X595" s="13">
        <v>38.9</v>
      </c>
      <c r="Y595" s="13">
        <v>139.69999999999999</v>
      </c>
      <c r="Z595" s="13">
        <v>224.8</v>
      </c>
      <c r="AA595" s="1" t="s">
        <v>2347</v>
      </c>
      <c r="AB595" s="1" t="str">
        <f t="shared" si="9"/>
        <v>Padiham UD</v>
      </c>
    </row>
    <row r="596" spans="1:28" x14ac:dyDescent="0.3">
      <c r="A596" s="11" t="s">
        <v>1842</v>
      </c>
      <c r="B596" s="5">
        <v>16280</v>
      </c>
      <c r="C596" s="5">
        <v>87.5</v>
      </c>
      <c r="D596" s="5">
        <v>40</v>
      </c>
      <c r="E596" s="5">
        <v>11.4</v>
      </c>
      <c r="F596" s="5">
        <v>28.5</v>
      </c>
      <c r="G596" s="5">
        <v>0.1</v>
      </c>
      <c r="I596" s="5">
        <v>15560</v>
      </c>
      <c r="J596" s="5">
        <v>130.9</v>
      </c>
      <c r="K596" s="5">
        <v>622400</v>
      </c>
      <c r="L596" s="5">
        <v>25.4</v>
      </c>
      <c r="M596" s="5">
        <v>1637.2</v>
      </c>
      <c r="N596" s="5">
        <v>6217</v>
      </c>
      <c r="O596" s="5">
        <v>1284</v>
      </c>
      <c r="P596" s="5">
        <v>612</v>
      </c>
      <c r="Q596" s="5">
        <v>75.099999999999994</v>
      </c>
      <c r="R596" s="5">
        <v>5558</v>
      </c>
      <c r="S596" s="5">
        <v>1188.0999999999999</v>
      </c>
      <c r="T596" s="5">
        <v>47</v>
      </c>
      <c r="U596" s="5">
        <v>50.7</v>
      </c>
      <c r="V596" s="5">
        <v>79.3</v>
      </c>
      <c r="W596" s="13">
        <v>6.4</v>
      </c>
      <c r="X596" s="5">
        <v>50.6</v>
      </c>
      <c r="Y596" s="5">
        <v>62.5</v>
      </c>
      <c r="Z596" s="5">
        <v>154.4</v>
      </c>
      <c r="AA596" s="1" t="s">
        <v>2347</v>
      </c>
      <c r="AB596" s="1" t="str">
        <f t="shared" si="9"/>
        <v>Poulton-le-Fylde UD</v>
      </c>
    </row>
    <row r="597" spans="1:28" x14ac:dyDescent="0.3">
      <c r="A597" s="11" t="s">
        <v>1843</v>
      </c>
      <c r="B597" s="5">
        <v>4300</v>
      </c>
      <c r="C597" s="5">
        <v>81.5</v>
      </c>
      <c r="D597" s="5">
        <v>34</v>
      </c>
      <c r="E597" s="5">
        <v>5.0999999999999996</v>
      </c>
      <c r="F597" s="5">
        <v>28.5</v>
      </c>
      <c r="G597" s="5">
        <v>0.4</v>
      </c>
      <c r="I597" s="5">
        <v>3120</v>
      </c>
      <c r="J597" s="5">
        <v>157.9</v>
      </c>
      <c r="K597" s="5">
        <v>106080</v>
      </c>
      <c r="L597" s="5">
        <v>38.200000000000003</v>
      </c>
      <c r="M597" s="5">
        <v>356.9</v>
      </c>
      <c r="N597" s="5">
        <v>1877</v>
      </c>
      <c r="O597" s="5">
        <v>283.5</v>
      </c>
      <c r="P597" s="5">
        <v>1050</v>
      </c>
      <c r="Q597" s="5">
        <v>128.6</v>
      </c>
      <c r="R597" s="5">
        <v>825</v>
      </c>
      <c r="S597" s="5">
        <v>154.1</v>
      </c>
      <c r="T597" s="5">
        <v>2</v>
      </c>
      <c r="U597" s="5">
        <v>0.9</v>
      </c>
      <c r="V597" s="5">
        <v>19.3</v>
      </c>
      <c r="W597" s="13">
        <v>0.3</v>
      </c>
      <c r="X597" s="13">
        <v>13.8</v>
      </c>
      <c r="Y597" s="13">
        <v>3</v>
      </c>
      <c r="Z597" s="5">
        <v>36.9</v>
      </c>
      <c r="AA597" s="1" t="s">
        <v>2347</v>
      </c>
      <c r="AB597" s="1" t="str">
        <f t="shared" si="9"/>
        <v>Preesall UD</v>
      </c>
    </row>
    <row r="598" spans="1:28" x14ac:dyDescent="0.3">
      <c r="A598" s="11" t="s">
        <v>1844</v>
      </c>
      <c r="B598" s="5">
        <v>12500</v>
      </c>
      <c r="C598" s="5">
        <v>102.5</v>
      </c>
      <c r="D598" s="5">
        <v>46.8</v>
      </c>
      <c r="E598" s="5">
        <v>15.5</v>
      </c>
      <c r="F598" s="5">
        <v>28.5</v>
      </c>
      <c r="G598" s="5">
        <v>2.8</v>
      </c>
      <c r="I598" s="5">
        <v>17050</v>
      </c>
      <c r="J598" s="5">
        <v>167</v>
      </c>
      <c r="K598" s="5">
        <v>797940</v>
      </c>
      <c r="L598" s="5" t="s">
        <v>1300</v>
      </c>
      <c r="M598" s="5">
        <v>1783.2</v>
      </c>
      <c r="N598" s="5">
        <v>4310</v>
      </c>
      <c r="O598" s="5">
        <v>670.7</v>
      </c>
      <c r="P598" s="5">
        <v>2012</v>
      </c>
      <c r="Q598" s="5">
        <v>227.4</v>
      </c>
      <c r="R598" s="5">
        <v>2290</v>
      </c>
      <c r="S598" s="5">
        <v>440</v>
      </c>
      <c r="T598" s="5">
        <v>7</v>
      </c>
      <c r="U598" s="5">
        <v>3.2</v>
      </c>
      <c r="V598" s="5">
        <v>135.69999999999999</v>
      </c>
      <c r="W598" s="13">
        <v>12.1</v>
      </c>
      <c r="X598" s="13">
        <v>51.6</v>
      </c>
      <c r="Y598" s="13">
        <v>753.7</v>
      </c>
      <c r="Z598" s="5">
        <v>159.4</v>
      </c>
      <c r="AA598" s="1" t="s">
        <v>2347</v>
      </c>
      <c r="AB598" s="1" t="str">
        <f t="shared" si="9"/>
        <v>Prescot UD</v>
      </c>
    </row>
    <row r="599" spans="1:28" x14ac:dyDescent="0.3">
      <c r="A599" s="11" t="s">
        <v>1845</v>
      </c>
      <c r="B599" s="5">
        <v>8760</v>
      </c>
      <c r="C599" s="5">
        <v>82</v>
      </c>
      <c r="D599" s="5">
        <v>36</v>
      </c>
      <c r="E599" s="5">
        <v>7.5</v>
      </c>
      <c r="F599" s="5">
        <v>28.5</v>
      </c>
      <c r="G599" s="5" t="s">
        <v>1300</v>
      </c>
      <c r="I599" s="5">
        <v>8067</v>
      </c>
      <c r="J599" s="5">
        <v>203.7</v>
      </c>
      <c r="K599" s="5">
        <v>290412</v>
      </c>
      <c r="L599" s="5">
        <v>27.4</v>
      </c>
      <c r="M599" s="5">
        <v>856.2</v>
      </c>
      <c r="N599" s="5">
        <v>3035</v>
      </c>
      <c r="O599" s="5">
        <v>624</v>
      </c>
      <c r="P599" s="5">
        <v>555</v>
      </c>
      <c r="Q599" s="5">
        <v>59.3</v>
      </c>
      <c r="R599" s="5">
        <v>2455</v>
      </c>
      <c r="S599" s="5">
        <v>553.4</v>
      </c>
      <c r="T599" s="5">
        <v>25</v>
      </c>
      <c r="U599" s="5">
        <v>11.3</v>
      </c>
      <c r="V599" s="5">
        <v>23.5</v>
      </c>
      <c r="W599" s="13">
        <v>0.8</v>
      </c>
      <c r="X599" s="13">
        <v>25.4</v>
      </c>
      <c r="Y599" s="13">
        <v>99.2</v>
      </c>
      <c r="Z599" s="5">
        <v>83.8</v>
      </c>
      <c r="AA599" s="1" t="s">
        <v>2347</v>
      </c>
      <c r="AB599" s="1" t="str">
        <f t="shared" si="9"/>
        <v>Rainford UD</v>
      </c>
    </row>
    <row r="600" spans="1:28" x14ac:dyDescent="0.3">
      <c r="A600" s="11" t="s">
        <v>1846</v>
      </c>
      <c r="B600" s="5">
        <v>16140</v>
      </c>
      <c r="C600" s="5">
        <v>100.5</v>
      </c>
      <c r="D600" s="5">
        <v>43</v>
      </c>
      <c r="E600" s="5">
        <v>13.3</v>
      </c>
      <c r="F600" s="5">
        <v>28.5</v>
      </c>
      <c r="G600" s="5">
        <v>1.2</v>
      </c>
      <c r="I600" s="5">
        <v>14233</v>
      </c>
      <c r="J600" s="5">
        <v>205.1</v>
      </c>
      <c r="K600" s="5">
        <v>612019</v>
      </c>
      <c r="L600" s="5">
        <v>31.5</v>
      </c>
      <c r="M600" s="5">
        <v>1497.3</v>
      </c>
      <c r="N600" s="5">
        <v>6207</v>
      </c>
      <c r="O600" s="5">
        <v>983.2</v>
      </c>
      <c r="P600" s="5">
        <v>3313</v>
      </c>
      <c r="Q600" s="5">
        <v>280.5</v>
      </c>
      <c r="R600" s="5">
        <v>2808</v>
      </c>
      <c r="S600" s="5">
        <v>658.4</v>
      </c>
      <c r="T600" s="5">
        <v>84</v>
      </c>
      <c r="U600" s="5">
        <v>44.2</v>
      </c>
      <c r="V600" s="5">
        <v>59.8</v>
      </c>
      <c r="W600" s="13">
        <v>5</v>
      </c>
      <c r="X600" s="13">
        <v>92.4</v>
      </c>
      <c r="Y600" s="13">
        <v>218</v>
      </c>
      <c r="Z600" s="13">
        <v>138.80000000000001</v>
      </c>
      <c r="AA600" s="1" t="s">
        <v>2347</v>
      </c>
      <c r="AB600" s="1" t="str">
        <f t="shared" si="9"/>
        <v>Ramsbottom UD</v>
      </c>
    </row>
    <row r="601" spans="1:28" x14ac:dyDescent="0.3">
      <c r="A601" s="11" t="s">
        <v>1847</v>
      </c>
      <c r="B601" s="5">
        <v>6100</v>
      </c>
      <c r="C601" s="5">
        <v>95.5</v>
      </c>
      <c r="D601" s="5">
        <v>41</v>
      </c>
      <c r="E601" s="5">
        <v>10.6</v>
      </c>
      <c r="F601" s="5">
        <v>28.4</v>
      </c>
      <c r="G601" s="5">
        <v>2</v>
      </c>
      <c r="I601" s="5">
        <v>5065</v>
      </c>
      <c r="J601" s="5">
        <v>156.19999999999999</v>
      </c>
      <c r="K601" s="5">
        <v>207665</v>
      </c>
      <c r="L601" s="5">
        <v>36.299999999999997</v>
      </c>
      <c r="M601" s="5">
        <v>521.4</v>
      </c>
      <c r="N601" s="5">
        <v>2310</v>
      </c>
      <c r="O601" s="5">
        <v>259.60000000000002</v>
      </c>
      <c r="P601" s="5">
        <v>1720</v>
      </c>
      <c r="Q601" s="5">
        <v>144.1</v>
      </c>
      <c r="R601" s="5">
        <v>587</v>
      </c>
      <c r="S601" s="5">
        <v>114.2</v>
      </c>
      <c r="T601" s="5">
        <v>3</v>
      </c>
      <c r="U601" s="5">
        <v>1.3</v>
      </c>
      <c r="V601" s="5">
        <v>20.399999999999999</v>
      </c>
      <c r="W601" s="13">
        <v>1.4</v>
      </c>
      <c r="X601" s="13">
        <v>31.2</v>
      </c>
      <c r="Y601" s="13">
        <v>63.6</v>
      </c>
      <c r="Z601" s="13">
        <v>145.1</v>
      </c>
      <c r="AA601" s="1" t="s">
        <v>2347</v>
      </c>
      <c r="AB601" s="1" t="str">
        <f t="shared" si="9"/>
        <v>Rishton UD</v>
      </c>
    </row>
    <row r="602" spans="1:28" x14ac:dyDescent="0.3">
      <c r="A602" s="11" t="s">
        <v>1848</v>
      </c>
      <c r="B602" s="5">
        <v>20670</v>
      </c>
      <c r="C602" s="5">
        <v>97.5</v>
      </c>
      <c r="D602" s="5">
        <v>43</v>
      </c>
      <c r="E602" s="5">
        <v>14.5</v>
      </c>
      <c r="F602" s="5">
        <v>27</v>
      </c>
      <c r="G602" s="5">
        <v>1.5</v>
      </c>
      <c r="I602" s="5">
        <v>19005</v>
      </c>
      <c r="J602" s="5">
        <v>189.8</v>
      </c>
      <c r="K602" s="5">
        <v>817215</v>
      </c>
      <c r="L602" s="5">
        <v>26.9</v>
      </c>
      <c r="M602" s="5">
        <v>2043.6</v>
      </c>
      <c r="N602" s="5">
        <v>7564</v>
      </c>
      <c r="O602" s="5">
        <v>1166.5</v>
      </c>
      <c r="P602" s="5">
        <v>3298</v>
      </c>
      <c r="Q602" s="5">
        <v>297.5</v>
      </c>
      <c r="R602" s="5">
        <v>4224</v>
      </c>
      <c r="S602" s="5">
        <v>853.5</v>
      </c>
      <c r="T602" s="5">
        <v>42</v>
      </c>
      <c r="U602" s="5">
        <v>15.5</v>
      </c>
      <c r="V602" s="5">
        <v>71.5</v>
      </c>
      <c r="W602" s="13">
        <v>8.5</v>
      </c>
      <c r="X602" s="5">
        <v>121.8</v>
      </c>
      <c r="Y602" s="5">
        <v>516.20000000000005</v>
      </c>
      <c r="Z602" s="5">
        <v>159.19999999999999</v>
      </c>
      <c r="AA602" s="1" t="s">
        <v>2347</v>
      </c>
      <c r="AB602" s="1" t="str">
        <f t="shared" si="9"/>
        <v>Royton UD</v>
      </c>
    </row>
    <row r="603" spans="1:28" x14ac:dyDescent="0.3">
      <c r="A603" s="11" t="s">
        <v>1849</v>
      </c>
      <c r="B603" s="5">
        <v>33030</v>
      </c>
      <c r="C603" s="5">
        <v>95.5</v>
      </c>
      <c r="D603" s="5">
        <v>42</v>
      </c>
      <c r="E603" s="5">
        <v>13.6</v>
      </c>
      <c r="F603" s="5">
        <v>28.4</v>
      </c>
      <c r="G603" s="5" t="s">
        <v>1300</v>
      </c>
      <c r="I603" s="5">
        <v>41550</v>
      </c>
      <c r="J603" s="5">
        <v>196.8</v>
      </c>
      <c r="K603" s="5">
        <v>1745100</v>
      </c>
      <c r="L603" s="5">
        <v>8.6</v>
      </c>
      <c r="M603" s="5">
        <v>4172.2</v>
      </c>
      <c r="N603" s="5">
        <v>11433</v>
      </c>
      <c r="O603" s="5">
        <v>2051.8000000000002</v>
      </c>
      <c r="P603" s="5">
        <v>2966</v>
      </c>
      <c r="Q603" s="5">
        <v>358.2</v>
      </c>
      <c r="R603" s="5">
        <v>8449</v>
      </c>
      <c r="S603" s="5">
        <v>1685.3</v>
      </c>
      <c r="T603" s="5">
        <v>18</v>
      </c>
      <c r="U603" s="5">
        <v>8.3000000000000007</v>
      </c>
      <c r="V603" s="5">
        <v>122.3</v>
      </c>
      <c r="W603" s="13">
        <v>34.299999999999997</v>
      </c>
      <c r="X603" s="5">
        <v>97.5</v>
      </c>
      <c r="Y603" s="5">
        <v>1392.2</v>
      </c>
      <c r="Z603" s="5">
        <v>474.2</v>
      </c>
      <c r="AA603" s="1" t="s">
        <v>2347</v>
      </c>
      <c r="AB603" s="1" t="str">
        <f t="shared" si="9"/>
        <v>Skelmersdale and Upholland UD</v>
      </c>
    </row>
    <row r="604" spans="1:28" x14ac:dyDescent="0.3">
      <c r="A604" s="11" t="s">
        <v>1850</v>
      </c>
      <c r="B604" s="5">
        <v>11360</v>
      </c>
      <c r="C604" s="5">
        <v>103.5</v>
      </c>
      <c r="D604" s="5">
        <v>45</v>
      </c>
      <c r="E604" s="5">
        <v>16.5</v>
      </c>
      <c r="F604" s="5">
        <v>28.5</v>
      </c>
      <c r="G604" s="5" t="s">
        <v>1300</v>
      </c>
      <c r="I604" s="5">
        <v>9200</v>
      </c>
      <c r="J604" s="5">
        <v>140.30000000000001</v>
      </c>
      <c r="K604" s="5">
        <v>414000</v>
      </c>
      <c r="L604" s="5">
        <v>34.1</v>
      </c>
      <c r="M604" s="5">
        <v>997.3</v>
      </c>
      <c r="N604" s="5">
        <v>4128</v>
      </c>
      <c r="O604" s="5">
        <v>688.5</v>
      </c>
      <c r="P604" s="5">
        <v>1596</v>
      </c>
      <c r="Q604" s="5">
        <v>169.8</v>
      </c>
      <c r="R604" s="5">
        <v>2495</v>
      </c>
      <c r="S604" s="5">
        <v>500.6</v>
      </c>
      <c r="T604" s="5">
        <v>36</v>
      </c>
      <c r="U604" s="5">
        <v>18</v>
      </c>
      <c r="V604" s="5">
        <v>40.299999999999997</v>
      </c>
      <c r="W604" s="13">
        <v>4.9000000000000004</v>
      </c>
      <c r="X604" s="5">
        <v>49</v>
      </c>
      <c r="Y604" s="5">
        <v>106.4</v>
      </c>
      <c r="Z604" s="5">
        <v>108.1</v>
      </c>
      <c r="AA604" s="1" t="s">
        <v>2347</v>
      </c>
      <c r="AB604" s="1" t="str">
        <f t="shared" si="9"/>
        <v>Standish-with-Langtree UD</v>
      </c>
    </row>
    <row r="605" spans="1:28" x14ac:dyDescent="0.3">
      <c r="A605" s="11" t="s">
        <v>1851</v>
      </c>
      <c r="B605" s="5">
        <v>27060</v>
      </c>
      <c r="C605" s="5">
        <v>88.5</v>
      </c>
      <c r="D605" s="5">
        <v>42</v>
      </c>
      <c r="E605" s="5">
        <v>13.5</v>
      </c>
      <c r="F605" s="5">
        <v>28.5</v>
      </c>
      <c r="G605" s="5" t="s">
        <v>1300</v>
      </c>
      <c r="I605" s="5">
        <v>33300</v>
      </c>
      <c r="J605" s="5">
        <v>121.2</v>
      </c>
      <c r="K605" s="5">
        <v>1398600</v>
      </c>
      <c r="L605" s="5">
        <v>4.5999999999999996</v>
      </c>
      <c r="M605" s="5">
        <v>3433.1</v>
      </c>
      <c r="N605" s="5">
        <v>10599</v>
      </c>
      <c r="O605" s="5">
        <v>2045.4</v>
      </c>
      <c r="P605" s="5">
        <v>1461</v>
      </c>
      <c r="Q605" s="5">
        <v>178.5</v>
      </c>
      <c r="R605" s="5">
        <v>9065</v>
      </c>
      <c r="S605" s="5">
        <v>1831.4</v>
      </c>
      <c r="T605" s="5">
        <v>72</v>
      </c>
      <c r="U605" s="5">
        <v>35.200000000000003</v>
      </c>
      <c r="V605" s="5">
        <v>328.4</v>
      </c>
      <c r="W605" s="13">
        <v>27.5</v>
      </c>
      <c r="X605" s="13">
        <v>126.2</v>
      </c>
      <c r="Y605" s="13">
        <v>601</v>
      </c>
      <c r="Z605" s="13">
        <v>304.7</v>
      </c>
      <c r="AA605" s="1" t="s">
        <v>2347</v>
      </c>
      <c r="AB605" s="1" t="str">
        <f t="shared" si="9"/>
        <v>Thornton Cleveleys UD</v>
      </c>
    </row>
    <row r="606" spans="1:28" x14ac:dyDescent="0.3">
      <c r="A606" s="11" t="s">
        <v>1852</v>
      </c>
      <c r="B606" s="5">
        <v>10410</v>
      </c>
      <c r="C606" s="5">
        <v>92</v>
      </c>
      <c r="D606" s="5">
        <v>36</v>
      </c>
      <c r="E606" s="5">
        <v>6.1</v>
      </c>
      <c r="F606" s="5">
        <v>28.4</v>
      </c>
      <c r="G606" s="5">
        <v>1.5</v>
      </c>
      <c r="I606" s="5">
        <v>8753</v>
      </c>
      <c r="J606" s="5">
        <v>236.7</v>
      </c>
      <c r="K606" s="5">
        <v>315108</v>
      </c>
      <c r="L606" s="5">
        <v>37.200000000000003</v>
      </c>
      <c r="M606" s="5">
        <v>880.1</v>
      </c>
      <c r="N606" s="5">
        <v>3751</v>
      </c>
      <c r="O606" s="5">
        <v>705.1</v>
      </c>
      <c r="P606" s="5">
        <v>1383</v>
      </c>
      <c r="Q606" s="5">
        <v>118.1</v>
      </c>
      <c r="R606" s="5">
        <v>2271</v>
      </c>
      <c r="S606" s="5">
        <v>538.6</v>
      </c>
      <c r="T606" s="5">
        <v>97</v>
      </c>
      <c r="U606" s="5">
        <v>48.4</v>
      </c>
      <c r="V606" s="5">
        <v>19.899999999999999</v>
      </c>
      <c r="W606" s="13">
        <v>0.3</v>
      </c>
      <c r="X606" s="13">
        <v>24.7</v>
      </c>
      <c r="Y606" s="13">
        <v>76.2</v>
      </c>
      <c r="Z606" s="13">
        <v>53.9</v>
      </c>
      <c r="AA606" s="1" t="s">
        <v>2347</v>
      </c>
      <c r="AB606" s="1" t="str">
        <f t="shared" si="9"/>
        <v>Tottington UD</v>
      </c>
    </row>
    <row r="607" spans="1:28" x14ac:dyDescent="0.3">
      <c r="A607" s="11" t="s">
        <v>1853</v>
      </c>
      <c r="B607" s="5">
        <v>1850</v>
      </c>
      <c r="C607" s="5">
        <v>94.5</v>
      </c>
      <c r="D607" s="5">
        <v>39</v>
      </c>
      <c r="E607" s="5">
        <v>10.6</v>
      </c>
      <c r="F607" s="5">
        <v>28.4</v>
      </c>
      <c r="G607" s="5" t="s">
        <v>1300</v>
      </c>
      <c r="I607" s="5">
        <v>1010</v>
      </c>
      <c r="J607" s="5">
        <v>167.9</v>
      </c>
      <c r="K607" s="5">
        <v>39390</v>
      </c>
      <c r="L607" s="5">
        <v>55.8</v>
      </c>
      <c r="M607" s="5">
        <v>109.6</v>
      </c>
      <c r="N607" s="5">
        <v>787</v>
      </c>
      <c r="O607" s="5">
        <v>65.599999999999994</v>
      </c>
      <c r="P607" s="5">
        <v>712</v>
      </c>
      <c r="Q607" s="5">
        <v>55.4</v>
      </c>
      <c r="R607" s="5">
        <v>75</v>
      </c>
      <c r="S607" s="5">
        <v>10.199999999999999</v>
      </c>
      <c r="T607" s="5" t="s">
        <v>1300</v>
      </c>
      <c r="U607" s="5" t="s">
        <v>1300</v>
      </c>
      <c r="V607" s="5">
        <v>1.5</v>
      </c>
      <c r="W607" s="13">
        <v>2.2000000000000002</v>
      </c>
      <c r="X607" s="13">
        <v>5</v>
      </c>
      <c r="Y607" s="13">
        <v>25.1</v>
      </c>
      <c r="Z607" s="5">
        <v>10.199999999999999</v>
      </c>
      <c r="AA607" s="1" t="s">
        <v>2347</v>
      </c>
      <c r="AB607" s="1" t="str">
        <f t="shared" si="9"/>
        <v>Trawden UD</v>
      </c>
    </row>
    <row r="608" spans="1:28" x14ac:dyDescent="0.3">
      <c r="A608" s="11" t="s">
        <v>1854</v>
      </c>
      <c r="B608" s="5">
        <v>22190</v>
      </c>
      <c r="C608" s="5">
        <v>81</v>
      </c>
      <c r="D608" s="5">
        <v>35.5</v>
      </c>
      <c r="E608" s="5">
        <v>3.8</v>
      </c>
      <c r="F608" s="5">
        <v>28.5</v>
      </c>
      <c r="G608" s="5">
        <v>3.2</v>
      </c>
      <c r="I608" s="5">
        <v>21285</v>
      </c>
      <c r="J608" s="5">
        <v>191.6</v>
      </c>
      <c r="K608" s="5">
        <v>755618</v>
      </c>
      <c r="L608" s="5">
        <v>26.8</v>
      </c>
      <c r="M608" s="5">
        <v>2195.6999999999998</v>
      </c>
      <c r="N608" s="5">
        <v>8039</v>
      </c>
      <c r="O608" s="5">
        <v>1634.9</v>
      </c>
      <c r="P608" s="5">
        <v>2468</v>
      </c>
      <c r="Q608" s="5">
        <v>255.5</v>
      </c>
      <c r="R608" s="5">
        <v>5429</v>
      </c>
      <c r="S608" s="5">
        <v>1304.5</v>
      </c>
      <c r="T608" s="5">
        <v>141</v>
      </c>
      <c r="U608" s="5">
        <v>74.8</v>
      </c>
      <c r="V608" s="5">
        <v>42.8</v>
      </c>
      <c r="W608" s="13">
        <v>1.3</v>
      </c>
      <c r="X608" s="13">
        <v>95.1</v>
      </c>
      <c r="Y608" s="13">
        <v>157.69999999999999</v>
      </c>
      <c r="Z608" s="5">
        <v>263.89999999999998</v>
      </c>
      <c r="AA608" s="1" t="s">
        <v>2347</v>
      </c>
      <c r="AB608" s="1" t="str">
        <f t="shared" si="9"/>
        <v>Turton UD</v>
      </c>
    </row>
    <row r="609" spans="1:28" x14ac:dyDescent="0.3">
      <c r="A609" s="11" t="s">
        <v>1855</v>
      </c>
      <c r="B609" s="5">
        <v>21230</v>
      </c>
      <c r="C609" s="5">
        <v>90.5</v>
      </c>
      <c r="D609" s="5">
        <v>39</v>
      </c>
      <c r="E609" s="5">
        <v>9.3000000000000007</v>
      </c>
      <c r="F609" s="5">
        <v>28.4</v>
      </c>
      <c r="G609" s="5">
        <v>1.3</v>
      </c>
      <c r="I609" s="5">
        <v>16800</v>
      </c>
      <c r="J609" s="5">
        <v>200</v>
      </c>
      <c r="K609" s="5">
        <v>655200</v>
      </c>
      <c r="L609" s="5">
        <v>37.799999999999997</v>
      </c>
      <c r="M609" s="5">
        <v>1766.3</v>
      </c>
      <c r="N609" s="5">
        <v>7500</v>
      </c>
      <c r="O609" s="5">
        <v>1163.5999999999999</v>
      </c>
      <c r="P609" s="5">
        <v>3098</v>
      </c>
      <c r="Q609" s="5">
        <v>292.10000000000002</v>
      </c>
      <c r="R609" s="5">
        <v>4391</v>
      </c>
      <c r="S609" s="5">
        <v>866.4</v>
      </c>
      <c r="T609" s="5">
        <v>10</v>
      </c>
      <c r="U609" s="5">
        <v>4.8</v>
      </c>
      <c r="V609" s="5">
        <v>100.2</v>
      </c>
      <c r="W609" s="13">
        <v>8.9</v>
      </c>
      <c r="X609" s="13">
        <v>147.30000000000001</v>
      </c>
      <c r="Y609" s="13">
        <v>183.8</v>
      </c>
      <c r="Z609" s="5">
        <v>162.6</v>
      </c>
      <c r="AA609" s="1" t="s">
        <v>2347</v>
      </c>
      <c r="AB609" s="1" t="str">
        <f t="shared" si="9"/>
        <v>Tyldesley UD</v>
      </c>
    </row>
    <row r="610" spans="1:28" x14ac:dyDescent="0.3">
      <c r="A610" s="11" t="s">
        <v>1856</v>
      </c>
      <c r="B610" s="5">
        <v>12300</v>
      </c>
      <c r="C610" s="5">
        <v>95.5</v>
      </c>
      <c r="D610" s="5">
        <v>38</v>
      </c>
      <c r="E610" s="5">
        <v>9.5</v>
      </c>
      <c r="F610" s="5">
        <v>28.5</v>
      </c>
      <c r="G610" s="5" t="s">
        <v>1300</v>
      </c>
      <c r="I610" s="5">
        <v>9950</v>
      </c>
      <c r="J610" s="5">
        <v>143.9</v>
      </c>
      <c r="K610" s="5">
        <v>378100</v>
      </c>
      <c r="L610" s="5">
        <v>35.6</v>
      </c>
      <c r="M610" s="5">
        <v>1082.7</v>
      </c>
      <c r="N610" s="5">
        <v>4302</v>
      </c>
      <c r="O610" s="5">
        <v>586.5</v>
      </c>
      <c r="P610" s="5">
        <v>2844</v>
      </c>
      <c r="Q610" s="5">
        <v>287.10000000000002</v>
      </c>
      <c r="R610" s="5">
        <v>1443</v>
      </c>
      <c r="S610" s="5">
        <v>293.2</v>
      </c>
      <c r="T610" s="5">
        <v>14</v>
      </c>
      <c r="U610" s="5">
        <v>6.2</v>
      </c>
      <c r="V610" s="5">
        <v>96.6</v>
      </c>
      <c r="W610" s="13">
        <v>10.9</v>
      </c>
      <c r="X610" s="5">
        <v>60.3</v>
      </c>
      <c r="Y610" s="5">
        <v>223.8</v>
      </c>
      <c r="Z610" s="5">
        <v>104.6</v>
      </c>
      <c r="AA610" s="1" t="s">
        <v>2347</v>
      </c>
      <c r="AB610" s="1" t="str">
        <f t="shared" si="9"/>
        <v>Ulverston UD</v>
      </c>
    </row>
    <row r="611" spans="1:28" x14ac:dyDescent="0.3">
      <c r="A611" s="11" t="s">
        <v>1857</v>
      </c>
      <c r="B611" s="5">
        <v>44420</v>
      </c>
      <c r="C611" s="5">
        <v>93</v>
      </c>
      <c r="D611" s="5">
        <v>40</v>
      </c>
      <c r="E611" s="5">
        <v>10.199999999999999</v>
      </c>
      <c r="F611" s="5">
        <v>28.3</v>
      </c>
      <c r="G611" s="5">
        <v>1.5</v>
      </c>
      <c r="I611" s="5">
        <v>78124</v>
      </c>
      <c r="J611" s="5">
        <v>151.19999999999999</v>
      </c>
      <c r="K611" s="5">
        <v>3124960</v>
      </c>
      <c r="L611" s="5" t="s">
        <v>1300</v>
      </c>
      <c r="M611" s="5">
        <v>8306.1</v>
      </c>
      <c r="N611" s="5">
        <v>15317</v>
      </c>
      <c r="O611" s="5">
        <v>3251</v>
      </c>
      <c r="P611" s="5">
        <v>2544</v>
      </c>
      <c r="Q611" s="5">
        <v>297.8</v>
      </c>
      <c r="R611" s="5">
        <v>12687</v>
      </c>
      <c r="S611" s="5">
        <v>2912.2</v>
      </c>
      <c r="T611" s="5">
        <v>85</v>
      </c>
      <c r="U611" s="5">
        <v>40.5</v>
      </c>
      <c r="V611" s="5">
        <v>391.9</v>
      </c>
      <c r="W611" s="13">
        <v>52.3</v>
      </c>
      <c r="X611" s="13">
        <v>1000.3</v>
      </c>
      <c r="Y611" s="13">
        <v>2653.4</v>
      </c>
      <c r="Z611" s="13">
        <v>957</v>
      </c>
      <c r="AA611" s="1" t="s">
        <v>2347</v>
      </c>
      <c r="AB611" s="1" t="str">
        <f t="shared" si="9"/>
        <v>Urmston UD</v>
      </c>
    </row>
    <row r="612" spans="1:28" x14ac:dyDescent="0.3">
      <c r="A612" s="11" t="s">
        <v>1858</v>
      </c>
      <c r="B612" s="5">
        <v>27200</v>
      </c>
      <c r="C612" s="5">
        <v>82.5</v>
      </c>
      <c r="D612" s="5">
        <v>35</v>
      </c>
      <c r="E612" s="5">
        <v>6.6</v>
      </c>
      <c r="F612" s="5">
        <v>28.4</v>
      </c>
      <c r="G612" s="5" t="s">
        <v>1300</v>
      </c>
      <c r="I612" s="5">
        <v>20250</v>
      </c>
      <c r="J612" s="5">
        <v>138.19999999999999</v>
      </c>
      <c r="K612" s="5">
        <v>708750</v>
      </c>
      <c r="L612" s="5">
        <v>40.6</v>
      </c>
      <c r="M612" s="5">
        <v>2177.9</v>
      </c>
      <c r="N612" s="5">
        <v>9235</v>
      </c>
      <c r="O612" s="5">
        <v>1334.1</v>
      </c>
      <c r="P612" s="5">
        <v>4854</v>
      </c>
      <c r="Q612" s="5">
        <v>531.6</v>
      </c>
      <c r="R612" s="5">
        <v>4371</v>
      </c>
      <c r="S612" s="5">
        <v>796.7</v>
      </c>
      <c r="T612" s="5">
        <v>7</v>
      </c>
      <c r="U612" s="5">
        <v>3.1</v>
      </c>
      <c r="V612" s="5">
        <v>69.900000000000006</v>
      </c>
      <c r="W612" s="13">
        <v>7.6</v>
      </c>
      <c r="X612" s="13">
        <v>143.69999999999999</v>
      </c>
      <c r="Y612" s="13">
        <v>268.8</v>
      </c>
      <c r="Z612" s="5">
        <v>353.7</v>
      </c>
      <c r="AA612" s="1" t="s">
        <v>2347</v>
      </c>
      <c r="AB612" s="1" t="str">
        <f t="shared" si="9"/>
        <v>Walton-le-Dale UD</v>
      </c>
    </row>
    <row r="613" spans="1:28" x14ac:dyDescent="0.3">
      <c r="A613" s="11" t="s">
        <v>1859</v>
      </c>
      <c r="B613" s="5">
        <v>5090</v>
      </c>
      <c r="C613" s="5">
        <v>92.5</v>
      </c>
      <c r="D613" s="5">
        <v>40</v>
      </c>
      <c r="E613" s="5">
        <v>10</v>
      </c>
      <c r="F613" s="5">
        <v>28.5</v>
      </c>
      <c r="G613" s="5">
        <v>1.5</v>
      </c>
      <c r="I613" s="5">
        <v>4193</v>
      </c>
      <c r="J613" s="5">
        <v>172.3</v>
      </c>
      <c r="K613" s="5">
        <v>167720</v>
      </c>
      <c r="L613" s="5">
        <v>39.5</v>
      </c>
      <c r="M613" s="5">
        <v>410.6</v>
      </c>
      <c r="N613" s="5">
        <v>1990</v>
      </c>
      <c r="O613" s="5">
        <v>251.1</v>
      </c>
      <c r="P613" s="5">
        <v>1259</v>
      </c>
      <c r="Q613" s="5">
        <v>117.8</v>
      </c>
      <c r="R613" s="5">
        <v>708</v>
      </c>
      <c r="S613" s="5">
        <v>130</v>
      </c>
      <c r="T613" s="5">
        <v>2</v>
      </c>
      <c r="U613" s="5">
        <v>1</v>
      </c>
      <c r="V613" s="5">
        <v>7.4</v>
      </c>
      <c r="W613" s="13">
        <v>0.7</v>
      </c>
      <c r="X613" s="13">
        <v>17.7</v>
      </c>
      <c r="Y613" s="13">
        <v>50.2</v>
      </c>
      <c r="Z613" s="5">
        <v>83.5</v>
      </c>
      <c r="AA613" s="1" t="s">
        <v>2347</v>
      </c>
      <c r="AB613" s="1" t="str">
        <f t="shared" si="9"/>
        <v>Wardle UD</v>
      </c>
    </row>
    <row r="614" spans="1:28" x14ac:dyDescent="0.3">
      <c r="A614" s="11" t="s">
        <v>1860</v>
      </c>
      <c r="B614" s="5">
        <v>17570</v>
      </c>
      <c r="C614" s="5">
        <v>90.5</v>
      </c>
      <c r="D614" s="5">
        <v>41</v>
      </c>
      <c r="E614" s="5">
        <v>12.2</v>
      </c>
      <c r="F614" s="5">
        <v>27</v>
      </c>
      <c r="G614" s="5">
        <v>1.8</v>
      </c>
      <c r="I614" s="5">
        <v>14500</v>
      </c>
      <c r="J614" s="5">
        <v>177.8</v>
      </c>
      <c r="K614" s="5">
        <v>594500</v>
      </c>
      <c r="L614" s="5">
        <v>34.5</v>
      </c>
      <c r="M614" s="5">
        <v>1529.7</v>
      </c>
      <c r="N614" s="5">
        <v>6364</v>
      </c>
      <c r="O614" s="5">
        <v>1019.2</v>
      </c>
      <c r="P614" s="5">
        <v>2939</v>
      </c>
      <c r="Q614" s="5">
        <v>283.5</v>
      </c>
      <c r="R614" s="5">
        <v>3382</v>
      </c>
      <c r="S614" s="5">
        <v>715.5</v>
      </c>
      <c r="T614" s="5">
        <v>43</v>
      </c>
      <c r="U614" s="5">
        <v>20.2</v>
      </c>
      <c r="V614" s="5">
        <v>69.2</v>
      </c>
      <c r="W614" s="13">
        <v>3.3</v>
      </c>
      <c r="X614" s="13">
        <v>72.400000000000006</v>
      </c>
      <c r="Y614" s="13">
        <v>240.8</v>
      </c>
      <c r="Z614" s="5">
        <v>124.7</v>
      </c>
      <c r="AA614" s="1" t="s">
        <v>2347</v>
      </c>
      <c r="AB614" s="1" t="str">
        <f t="shared" si="9"/>
        <v>Westhoughton UD</v>
      </c>
    </row>
    <row r="615" spans="1:28" x14ac:dyDescent="0.3">
      <c r="A615" s="11" t="s">
        <v>1861</v>
      </c>
      <c r="B615" s="5">
        <v>22150</v>
      </c>
      <c r="C615" s="5">
        <v>95.5</v>
      </c>
      <c r="D615" s="5">
        <v>38.5</v>
      </c>
      <c r="E615" s="5">
        <v>8.6999999999999993</v>
      </c>
      <c r="F615" s="5">
        <v>28.4</v>
      </c>
      <c r="G615" s="5">
        <v>1.4</v>
      </c>
      <c r="I615" s="5">
        <v>19400</v>
      </c>
      <c r="J615" s="5">
        <v>184.2</v>
      </c>
      <c r="K615" s="5">
        <v>746900</v>
      </c>
      <c r="L615" s="5">
        <v>29.3</v>
      </c>
      <c r="M615" s="5">
        <v>2116</v>
      </c>
      <c r="N615" s="5">
        <v>7655</v>
      </c>
      <c r="O615" s="5">
        <v>1583.3</v>
      </c>
      <c r="P615" s="5">
        <v>1696</v>
      </c>
      <c r="Q615" s="5">
        <v>194.6</v>
      </c>
      <c r="R615" s="5">
        <v>5685</v>
      </c>
      <c r="S615" s="5">
        <v>1252.8</v>
      </c>
      <c r="T615" s="5">
        <v>272</v>
      </c>
      <c r="U615" s="5">
        <v>135.69999999999999</v>
      </c>
      <c r="V615" s="5">
        <v>104.3</v>
      </c>
      <c r="W615" s="13">
        <v>14.1</v>
      </c>
      <c r="X615" s="5">
        <v>119.9</v>
      </c>
      <c r="Y615" s="5">
        <v>69.5</v>
      </c>
      <c r="Z615" s="5">
        <v>224.9</v>
      </c>
      <c r="AA615" s="1" t="s">
        <v>2347</v>
      </c>
      <c r="AB615" s="1" t="str">
        <f t="shared" si="9"/>
        <v>Whitefield UD</v>
      </c>
    </row>
    <row r="616" spans="1:28" x14ac:dyDescent="0.3">
      <c r="A616" s="11" t="s">
        <v>1862</v>
      </c>
      <c r="B616" s="5">
        <v>7360</v>
      </c>
      <c r="C616" s="5">
        <v>100.5</v>
      </c>
      <c r="D616" s="5">
        <v>47</v>
      </c>
      <c r="E616" s="5">
        <v>17.3</v>
      </c>
      <c r="F616" s="5">
        <v>28.5</v>
      </c>
      <c r="G616" s="5">
        <v>1.2</v>
      </c>
      <c r="I616" s="5">
        <v>5063</v>
      </c>
      <c r="J616" s="5">
        <v>175.2</v>
      </c>
      <c r="K616" s="5">
        <v>237961</v>
      </c>
      <c r="L616" s="5">
        <v>46.8</v>
      </c>
      <c r="M616" s="5">
        <v>535.79999999999995</v>
      </c>
      <c r="N616" s="5">
        <v>2947</v>
      </c>
      <c r="O616" s="5">
        <v>318.5</v>
      </c>
      <c r="P616" s="5">
        <v>2188</v>
      </c>
      <c r="Q616" s="5">
        <v>167.1</v>
      </c>
      <c r="R616" s="5">
        <v>751</v>
      </c>
      <c r="S616" s="5">
        <v>148.1</v>
      </c>
      <c r="T616" s="5">
        <v>7</v>
      </c>
      <c r="U616" s="5">
        <v>3.3</v>
      </c>
      <c r="V616" s="5">
        <v>15.4</v>
      </c>
      <c r="W616" s="13">
        <v>0.6</v>
      </c>
      <c r="X616" s="13">
        <v>31.6</v>
      </c>
      <c r="Y616" s="13">
        <v>94.2</v>
      </c>
      <c r="Z616" s="13">
        <v>75.400000000000006</v>
      </c>
      <c r="AA616" s="1" t="s">
        <v>2347</v>
      </c>
      <c r="AB616" s="1" t="str">
        <f t="shared" si="9"/>
        <v>Whitworth UD</v>
      </c>
    </row>
    <row r="617" spans="1:28" x14ac:dyDescent="0.3">
      <c r="A617" s="11" t="s">
        <v>1863</v>
      </c>
      <c r="B617" s="5">
        <v>3210</v>
      </c>
      <c r="C617" s="5">
        <v>89.5</v>
      </c>
      <c r="D617" s="5">
        <v>39</v>
      </c>
      <c r="E617" s="5">
        <v>10.5</v>
      </c>
      <c r="F617" s="5">
        <v>28.5</v>
      </c>
      <c r="G617" s="5" t="s">
        <v>1300</v>
      </c>
      <c r="I617" s="5">
        <v>2725</v>
      </c>
      <c r="J617" s="5">
        <v>216.9</v>
      </c>
      <c r="K617" s="5">
        <v>106275</v>
      </c>
      <c r="L617" s="5">
        <v>33.1</v>
      </c>
      <c r="M617" s="5">
        <v>284.7</v>
      </c>
      <c r="N617" s="5">
        <v>1128</v>
      </c>
      <c r="O617" s="5">
        <v>158.1</v>
      </c>
      <c r="P617" s="5">
        <v>679</v>
      </c>
      <c r="Q617" s="5">
        <v>63.6</v>
      </c>
      <c r="R617" s="5">
        <v>442</v>
      </c>
      <c r="S617" s="5">
        <v>91.3</v>
      </c>
      <c r="T617" s="5">
        <v>6</v>
      </c>
      <c r="U617" s="5">
        <v>3.1</v>
      </c>
      <c r="V617" s="5">
        <v>5.5</v>
      </c>
      <c r="W617" s="13">
        <v>0.2</v>
      </c>
      <c r="X617" s="13">
        <v>16.399999999999999</v>
      </c>
      <c r="Y617" s="13">
        <v>56.9</v>
      </c>
      <c r="Z617" s="5">
        <v>47.6</v>
      </c>
      <c r="AA617" s="1" t="s">
        <v>2347</v>
      </c>
      <c r="AB617" s="1" t="str">
        <f t="shared" si="9"/>
        <v>Withnell UD</v>
      </c>
    </row>
    <row r="618" spans="1:28" x14ac:dyDescent="0.3">
      <c r="A618" s="11" t="s">
        <v>1864</v>
      </c>
      <c r="B618" s="5">
        <v>50010</v>
      </c>
      <c r="C618" s="5">
        <v>96.5</v>
      </c>
      <c r="D618" s="5">
        <v>43.5</v>
      </c>
      <c r="E618" s="5">
        <v>15.2</v>
      </c>
      <c r="F618" s="5">
        <v>28.3</v>
      </c>
      <c r="G618" s="5" t="s">
        <v>1300</v>
      </c>
      <c r="I618" s="5">
        <v>49810</v>
      </c>
      <c r="J618" s="5">
        <v>181.4</v>
      </c>
      <c r="K618" s="5">
        <v>2166735</v>
      </c>
      <c r="L618" s="5">
        <v>19.8</v>
      </c>
      <c r="M618" s="5">
        <v>5371.3</v>
      </c>
      <c r="N618" s="5">
        <v>17215</v>
      </c>
      <c r="O618" s="5">
        <v>3246.7</v>
      </c>
      <c r="P618" s="5">
        <v>4858</v>
      </c>
      <c r="Q618" s="5">
        <v>556.4</v>
      </c>
      <c r="R618" s="5">
        <v>12041</v>
      </c>
      <c r="S618" s="5">
        <v>2533</v>
      </c>
      <c r="T618" s="5">
        <v>311</v>
      </c>
      <c r="U618" s="5">
        <v>156.80000000000001</v>
      </c>
      <c r="V618" s="5">
        <v>321.89999999999998</v>
      </c>
      <c r="W618" s="13">
        <v>39.9</v>
      </c>
      <c r="X618" s="5">
        <v>504.1</v>
      </c>
      <c r="Y618" s="5">
        <v>789.4</v>
      </c>
      <c r="Z618" s="5">
        <v>469.3</v>
      </c>
      <c r="AA618" s="1" t="s">
        <v>2347</v>
      </c>
      <c r="AB618" s="1" t="str">
        <f t="shared" si="9"/>
        <v>Worsley UD</v>
      </c>
    </row>
    <row r="619" spans="1:28" x14ac:dyDescent="0.3">
      <c r="A619" s="11" t="s">
        <v>1239</v>
      </c>
      <c r="B619" s="5">
        <v>20720</v>
      </c>
      <c r="C619" s="5">
        <v>78.5</v>
      </c>
      <c r="D619" s="5">
        <v>35</v>
      </c>
      <c r="E619" s="5">
        <v>6.5</v>
      </c>
      <c r="F619" s="5">
        <v>28.5</v>
      </c>
      <c r="G619" s="5" t="s">
        <v>1300</v>
      </c>
      <c r="H619" s="5">
        <v>35.5</v>
      </c>
      <c r="I619" s="5">
        <v>17500</v>
      </c>
      <c r="J619" s="5">
        <v>153.6</v>
      </c>
      <c r="K619" s="5">
        <v>620635</v>
      </c>
      <c r="L619" s="5">
        <v>33.9</v>
      </c>
      <c r="M619" s="5">
        <v>1846.6</v>
      </c>
      <c r="N619" s="5">
        <v>6551</v>
      </c>
      <c r="O619" s="5">
        <v>1231.5</v>
      </c>
      <c r="P619" s="5">
        <v>1659</v>
      </c>
      <c r="Q619" s="5">
        <v>175.3</v>
      </c>
      <c r="R619" s="5">
        <v>4799</v>
      </c>
      <c r="S619" s="5">
        <v>1004.5</v>
      </c>
      <c r="T619" s="5">
        <v>92</v>
      </c>
      <c r="U619" s="5">
        <v>46.1</v>
      </c>
      <c r="V619" s="5">
        <v>23.2</v>
      </c>
      <c r="W619" s="13">
        <v>1.4</v>
      </c>
      <c r="X619" s="13">
        <v>66.8</v>
      </c>
      <c r="Y619" s="13">
        <v>304.2</v>
      </c>
      <c r="Z619" s="13">
        <v>219.4</v>
      </c>
      <c r="AA619" s="1" t="s">
        <v>2348</v>
      </c>
      <c r="AB619" s="1" t="str">
        <f t="shared" si="9"/>
        <v>Blackburn RD</v>
      </c>
    </row>
    <row r="620" spans="1:28" x14ac:dyDescent="0.3">
      <c r="A620" s="11" t="s">
        <v>1247</v>
      </c>
      <c r="B620" s="5">
        <v>18570</v>
      </c>
      <c r="C620" s="5">
        <v>80.5</v>
      </c>
      <c r="D620" s="5">
        <v>36</v>
      </c>
      <c r="E620" s="5">
        <v>6.2</v>
      </c>
      <c r="F620" s="5">
        <v>28.5</v>
      </c>
      <c r="G620" s="5">
        <v>1.3</v>
      </c>
      <c r="H620" s="5">
        <v>37.5</v>
      </c>
      <c r="I620" s="5">
        <v>17700</v>
      </c>
      <c r="J620" s="5">
        <v>145.80000000000001</v>
      </c>
      <c r="K620" s="5">
        <v>663733</v>
      </c>
      <c r="L620" s="5">
        <v>27</v>
      </c>
      <c r="M620" s="5">
        <v>1878</v>
      </c>
      <c r="N620" s="5">
        <v>7502</v>
      </c>
      <c r="O620" s="5">
        <v>1031</v>
      </c>
      <c r="P620" s="5">
        <v>4398</v>
      </c>
      <c r="Q620" s="5">
        <v>371.7</v>
      </c>
      <c r="R620" s="5">
        <v>3025</v>
      </c>
      <c r="S620" s="5">
        <v>618.9</v>
      </c>
      <c r="T620" s="5">
        <v>79</v>
      </c>
      <c r="U620" s="5">
        <v>40.4</v>
      </c>
      <c r="V620" s="5">
        <v>18.3</v>
      </c>
      <c r="W620" s="13">
        <v>4.3</v>
      </c>
      <c r="X620" s="5">
        <v>90.1</v>
      </c>
      <c r="Y620" s="5">
        <v>436.9</v>
      </c>
      <c r="Z620" s="5">
        <v>297.3</v>
      </c>
      <c r="AA620" s="1" t="s">
        <v>2348</v>
      </c>
      <c r="AB620" s="1" t="str">
        <f t="shared" si="9"/>
        <v>Burnley RD</v>
      </c>
    </row>
    <row r="621" spans="1:28" x14ac:dyDescent="0.3">
      <c r="A621" s="11" t="s">
        <v>1773</v>
      </c>
      <c r="B621" s="5">
        <v>39110</v>
      </c>
      <c r="C621" s="5">
        <v>78.5</v>
      </c>
      <c r="D621" s="5">
        <v>34.799999999999997</v>
      </c>
      <c r="E621" s="5">
        <v>6.3</v>
      </c>
      <c r="F621" s="5">
        <v>28.5</v>
      </c>
      <c r="G621" s="5" t="s">
        <v>1300</v>
      </c>
      <c r="H621" s="5">
        <v>35.4</v>
      </c>
      <c r="I621" s="5">
        <v>35800</v>
      </c>
      <c r="J621" s="5">
        <v>186.4</v>
      </c>
      <c r="K621" s="5">
        <v>1266940</v>
      </c>
      <c r="L621" s="5">
        <v>34.200000000000003</v>
      </c>
      <c r="M621" s="5">
        <v>3476.6</v>
      </c>
      <c r="N621" s="5">
        <v>13772</v>
      </c>
      <c r="O621" s="5">
        <v>2367.3000000000002</v>
      </c>
      <c r="P621" s="5">
        <v>4575</v>
      </c>
      <c r="Q621" s="5">
        <v>480.2</v>
      </c>
      <c r="R621" s="5">
        <v>9111</v>
      </c>
      <c r="S621" s="5">
        <v>1839.5</v>
      </c>
      <c r="T621" s="5">
        <v>84</v>
      </c>
      <c r="U621" s="5">
        <v>43.8</v>
      </c>
      <c r="V621" s="5">
        <v>66.599999999999994</v>
      </c>
      <c r="W621" s="13">
        <v>19.3</v>
      </c>
      <c r="X621" s="5">
        <v>282.7</v>
      </c>
      <c r="Y621" s="5">
        <v>190.6</v>
      </c>
      <c r="Z621" s="5">
        <v>550.20000000000005</v>
      </c>
      <c r="AA621" s="1" t="s">
        <v>2348</v>
      </c>
      <c r="AB621" s="1" t="str">
        <f t="shared" si="9"/>
        <v>Chorley RD</v>
      </c>
    </row>
    <row r="622" spans="1:28" x14ac:dyDescent="0.3">
      <c r="A622" s="11" t="s">
        <v>1774</v>
      </c>
      <c r="B622" s="5">
        <v>10120</v>
      </c>
      <c r="C622" s="5">
        <v>73.5</v>
      </c>
      <c r="D622" s="5">
        <v>32</v>
      </c>
      <c r="E622" s="5">
        <v>3.5</v>
      </c>
      <c r="F622" s="5">
        <v>28.5</v>
      </c>
      <c r="G622" s="5" t="s">
        <v>1300</v>
      </c>
      <c r="H622" s="5">
        <v>32.9</v>
      </c>
      <c r="I622" s="5">
        <v>6700</v>
      </c>
      <c r="J622" s="5">
        <v>131</v>
      </c>
      <c r="K622" s="5">
        <v>220628</v>
      </c>
      <c r="L622" s="5">
        <v>45</v>
      </c>
      <c r="M622" s="5">
        <v>741.3</v>
      </c>
      <c r="N622" s="5">
        <v>2288</v>
      </c>
      <c r="O622" s="5">
        <v>398.9</v>
      </c>
      <c r="P622" s="5">
        <v>983</v>
      </c>
      <c r="Q622" s="5">
        <v>83.5</v>
      </c>
      <c r="R622" s="5">
        <v>1208</v>
      </c>
      <c r="S622" s="5">
        <v>250.2</v>
      </c>
      <c r="T622" s="5">
        <v>95</v>
      </c>
      <c r="U622" s="5">
        <v>50.2</v>
      </c>
      <c r="V622" s="5">
        <v>20.399999999999999</v>
      </c>
      <c r="W622" s="13">
        <v>3.2</v>
      </c>
      <c r="X622" s="13">
        <v>49.9</v>
      </c>
      <c r="Y622" s="13">
        <v>34.700000000000003</v>
      </c>
      <c r="Z622" s="5">
        <v>234.2</v>
      </c>
      <c r="AA622" s="1" t="s">
        <v>2348</v>
      </c>
      <c r="AB622" s="1" t="str">
        <f t="shared" si="9"/>
        <v>Clitheroe RD</v>
      </c>
    </row>
    <row r="623" spans="1:28" x14ac:dyDescent="0.3">
      <c r="A623" s="11" t="s">
        <v>1865</v>
      </c>
      <c r="B623" s="5">
        <v>20020</v>
      </c>
      <c r="C623" s="5">
        <v>82.5</v>
      </c>
      <c r="D623" s="5">
        <v>35</v>
      </c>
      <c r="E623" s="5">
        <v>6.5</v>
      </c>
      <c r="F623" s="5">
        <v>28.5</v>
      </c>
      <c r="G623" s="5" t="s">
        <v>1300</v>
      </c>
      <c r="H623" s="5">
        <v>35.200000000000003</v>
      </c>
      <c r="I623" s="5">
        <v>21200</v>
      </c>
      <c r="J623" s="5">
        <v>135.80000000000001</v>
      </c>
      <c r="K623" s="5">
        <v>747280</v>
      </c>
      <c r="L623" s="5">
        <v>22.2</v>
      </c>
      <c r="M623" s="5">
        <v>2091.5</v>
      </c>
      <c r="N623" s="5">
        <v>6753</v>
      </c>
      <c r="O623" s="5">
        <v>1106.3</v>
      </c>
      <c r="P623" s="5">
        <v>2822</v>
      </c>
      <c r="Q623" s="5">
        <v>277.10000000000002</v>
      </c>
      <c r="R623" s="5">
        <v>3887</v>
      </c>
      <c r="S623" s="5">
        <v>783.9</v>
      </c>
      <c r="T623" s="5">
        <v>37</v>
      </c>
      <c r="U623" s="5">
        <v>194</v>
      </c>
      <c r="V623" s="5">
        <v>51.6</v>
      </c>
      <c r="W623" s="13">
        <v>1.2</v>
      </c>
      <c r="X623" s="5">
        <v>170.4</v>
      </c>
      <c r="Y623" s="5">
        <v>473.3</v>
      </c>
      <c r="Z623" s="5">
        <v>288.60000000000002</v>
      </c>
      <c r="AA623" s="1" t="s">
        <v>2348</v>
      </c>
      <c r="AB623" s="1" t="str">
        <f t="shared" si="9"/>
        <v>Fylde RD</v>
      </c>
    </row>
    <row r="624" spans="1:28" x14ac:dyDescent="0.3">
      <c r="A624" s="11" t="s">
        <v>1866</v>
      </c>
      <c r="B624" s="5">
        <v>19460</v>
      </c>
      <c r="C624" s="5">
        <v>81.5</v>
      </c>
      <c r="D624" s="5">
        <v>36</v>
      </c>
      <c r="E624" s="5">
        <v>7.5</v>
      </c>
      <c r="F624" s="5">
        <v>28.5</v>
      </c>
      <c r="G624" s="5" t="s">
        <v>1300</v>
      </c>
      <c r="H624" s="5">
        <v>36.700000000000003</v>
      </c>
      <c r="I624" s="5">
        <v>14463</v>
      </c>
      <c r="J624" s="5">
        <v>149.4</v>
      </c>
      <c r="K624" s="5">
        <v>530649</v>
      </c>
      <c r="L624" s="5">
        <v>37.5</v>
      </c>
      <c r="M624" s="5">
        <v>1630.5</v>
      </c>
      <c r="N624" s="5">
        <v>6603</v>
      </c>
      <c r="O624" s="5">
        <v>981.6</v>
      </c>
      <c r="P624" s="5">
        <v>3098</v>
      </c>
      <c r="Q624" s="5">
        <v>332.1</v>
      </c>
      <c r="R624" s="5">
        <v>3484</v>
      </c>
      <c r="S624" s="5">
        <v>639.20000000000005</v>
      </c>
      <c r="T624" s="5">
        <v>18</v>
      </c>
      <c r="U624" s="5">
        <v>9.3000000000000007</v>
      </c>
      <c r="V624" s="5">
        <v>80.599999999999994</v>
      </c>
      <c r="W624" s="13">
        <v>5.9</v>
      </c>
      <c r="X624" s="5">
        <v>117.4</v>
      </c>
      <c r="Y624" s="5">
        <v>65.2</v>
      </c>
      <c r="Z624" s="5">
        <v>379.9</v>
      </c>
      <c r="AA624" s="1" t="s">
        <v>2348</v>
      </c>
      <c r="AB624" s="1" t="str">
        <f t="shared" si="9"/>
        <v>Garstang RD</v>
      </c>
    </row>
    <row r="625" spans="1:28" x14ac:dyDescent="0.3">
      <c r="A625" s="11" t="s">
        <v>1783</v>
      </c>
      <c r="B625" s="5">
        <v>17130</v>
      </c>
      <c r="C625" s="5">
        <v>83.5</v>
      </c>
      <c r="D625" s="5">
        <v>35</v>
      </c>
      <c r="E625" s="5">
        <v>6.5</v>
      </c>
      <c r="F625" s="5">
        <v>28.5</v>
      </c>
      <c r="G625" s="5" t="s">
        <v>1300</v>
      </c>
      <c r="H625" s="5">
        <v>36.5</v>
      </c>
      <c r="I625" s="5">
        <v>18654</v>
      </c>
      <c r="J625" s="5">
        <v>138.1</v>
      </c>
      <c r="K625" s="5">
        <v>681042</v>
      </c>
      <c r="L625" s="5">
        <v>15.5</v>
      </c>
      <c r="M625" s="5">
        <v>1930.9</v>
      </c>
      <c r="N625" s="5">
        <v>6527</v>
      </c>
      <c r="O625" s="5">
        <v>1126</v>
      </c>
      <c r="P625" s="5">
        <v>2189</v>
      </c>
      <c r="Q625" s="5">
        <v>223.8</v>
      </c>
      <c r="R625" s="5">
        <v>4301</v>
      </c>
      <c r="S625" s="5">
        <v>855</v>
      </c>
      <c r="T625" s="5">
        <v>37</v>
      </c>
      <c r="U625" s="5">
        <v>17.3</v>
      </c>
      <c r="V625" s="5">
        <v>27.5</v>
      </c>
      <c r="W625" s="13">
        <v>0.7</v>
      </c>
      <c r="X625" s="5">
        <v>177.5</v>
      </c>
      <c r="Y625" s="5">
        <v>367.6</v>
      </c>
      <c r="Z625" s="5">
        <v>231.6</v>
      </c>
      <c r="AA625" s="1" t="s">
        <v>2348</v>
      </c>
      <c r="AB625" s="1" t="str">
        <f t="shared" si="9"/>
        <v>Lancaster RD</v>
      </c>
    </row>
    <row r="626" spans="1:28" x14ac:dyDescent="0.3">
      <c r="A626" s="11" t="s">
        <v>1867</v>
      </c>
      <c r="B626" s="5">
        <v>10780</v>
      </c>
      <c r="C626" s="5">
        <v>77.5</v>
      </c>
      <c r="D626" s="5">
        <v>34</v>
      </c>
      <c r="E626" s="5">
        <v>5.5</v>
      </c>
      <c r="F626" s="5">
        <v>28.5</v>
      </c>
      <c r="G626" s="5" t="s">
        <v>1300</v>
      </c>
      <c r="H626" s="5">
        <v>35</v>
      </c>
      <c r="I626" s="5">
        <v>10019</v>
      </c>
      <c r="J626" s="5">
        <v>152.9</v>
      </c>
      <c r="K626" s="5">
        <v>350162</v>
      </c>
      <c r="L626" s="5">
        <v>27.7</v>
      </c>
      <c r="M626" s="5">
        <v>1036.5999999999999</v>
      </c>
      <c r="N626" s="5">
        <v>3760</v>
      </c>
      <c r="O626" s="5">
        <v>587</v>
      </c>
      <c r="P626" s="5">
        <v>1580</v>
      </c>
      <c r="Q626" s="5">
        <v>168.8</v>
      </c>
      <c r="R626" s="5">
        <v>2163</v>
      </c>
      <c r="S626" s="5">
        <v>410.8</v>
      </c>
      <c r="T626" s="5">
        <v>14</v>
      </c>
      <c r="U626" s="5">
        <v>6.4</v>
      </c>
      <c r="V626" s="5">
        <v>12.5</v>
      </c>
      <c r="W626" s="13">
        <v>0.7</v>
      </c>
      <c r="X626" s="5">
        <v>33.4</v>
      </c>
      <c r="Y626" s="5">
        <v>117.8</v>
      </c>
      <c r="Z626" s="5">
        <v>285.3</v>
      </c>
      <c r="AA626" s="1" t="s">
        <v>2348</v>
      </c>
      <c r="AB626" s="1" t="str">
        <f t="shared" si="9"/>
        <v>Lunesdale RD</v>
      </c>
    </row>
    <row r="627" spans="1:28" x14ac:dyDescent="0.3">
      <c r="A627" s="11" t="s">
        <v>1868</v>
      </c>
      <c r="B627" s="5">
        <v>16530</v>
      </c>
      <c r="C627" s="5">
        <v>81.5</v>
      </c>
      <c r="D627" s="5">
        <v>37</v>
      </c>
      <c r="E627" s="5">
        <v>8.5</v>
      </c>
      <c r="F627" s="5">
        <v>28.5</v>
      </c>
      <c r="G627" s="5" t="s">
        <v>1300</v>
      </c>
      <c r="H627" s="5">
        <v>37.799999999999997</v>
      </c>
      <c r="I627" s="5">
        <v>11473</v>
      </c>
      <c r="J627" s="5">
        <v>152.1</v>
      </c>
      <c r="K627" s="5">
        <v>433140</v>
      </c>
      <c r="L627" s="5">
        <v>43.3</v>
      </c>
      <c r="M627" s="5">
        <v>1254.2</v>
      </c>
      <c r="N627" s="5">
        <v>6772</v>
      </c>
      <c r="O627" s="5">
        <v>882.1</v>
      </c>
      <c r="P627" s="5">
        <v>4259</v>
      </c>
      <c r="Q627" s="5">
        <v>392</v>
      </c>
      <c r="R627" s="5">
        <v>2454</v>
      </c>
      <c r="S627" s="5">
        <v>462.8</v>
      </c>
      <c r="T627" s="5">
        <v>49</v>
      </c>
      <c r="U627" s="5">
        <v>26.1</v>
      </c>
      <c r="V627" s="5">
        <v>28.2</v>
      </c>
      <c r="W627" s="13">
        <v>1.8</v>
      </c>
      <c r="X627" s="5">
        <v>129.4</v>
      </c>
      <c r="Y627" s="5">
        <v>15.6</v>
      </c>
      <c r="Z627" s="5">
        <v>197.1</v>
      </c>
      <c r="AA627" s="1" t="s">
        <v>2348</v>
      </c>
      <c r="AB627" s="1" t="str">
        <f t="shared" si="9"/>
        <v>North Lonsdale RD</v>
      </c>
    </row>
    <row r="628" spans="1:28" x14ac:dyDescent="0.3">
      <c r="A628" s="11" t="s">
        <v>1309</v>
      </c>
      <c r="B628" s="5">
        <v>53580</v>
      </c>
      <c r="C628" s="5">
        <v>78.5</v>
      </c>
      <c r="D628" s="5">
        <v>34.799999999999997</v>
      </c>
      <c r="E628" s="5">
        <v>6.3</v>
      </c>
      <c r="F628" s="5">
        <v>28.5</v>
      </c>
      <c r="G628" s="5" t="s">
        <v>1300</v>
      </c>
      <c r="H628" s="5">
        <v>35.200000000000003</v>
      </c>
      <c r="I628" s="5">
        <v>48350</v>
      </c>
      <c r="J628" s="5">
        <v>158.6</v>
      </c>
      <c r="K628" s="5">
        <v>1702789</v>
      </c>
      <c r="L628" s="5">
        <v>32.9</v>
      </c>
      <c r="M628" s="5">
        <v>4880.1000000000004</v>
      </c>
      <c r="N628" s="5">
        <v>17702</v>
      </c>
      <c r="O628" s="5">
        <v>3175.9</v>
      </c>
      <c r="P628" s="5">
        <v>4308</v>
      </c>
      <c r="Q628" s="5">
        <v>469.6</v>
      </c>
      <c r="R628" s="5">
        <v>13331</v>
      </c>
      <c r="S628" s="5">
        <v>2672.6</v>
      </c>
      <c r="T628" s="5">
        <v>60</v>
      </c>
      <c r="U628" s="5">
        <v>28.8</v>
      </c>
      <c r="V628" s="5">
        <v>144</v>
      </c>
      <c r="W628" s="13">
        <v>10.3</v>
      </c>
      <c r="X628" s="13">
        <v>183.3</v>
      </c>
      <c r="Y628" s="13">
        <v>650.6</v>
      </c>
      <c r="Z628" s="13">
        <v>716</v>
      </c>
      <c r="AA628" s="1" t="s">
        <v>2348</v>
      </c>
      <c r="AB628" s="1" t="str">
        <f t="shared" si="9"/>
        <v>Preston RD</v>
      </c>
    </row>
    <row r="629" spans="1:28" x14ac:dyDescent="0.3">
      <c r="A629" s="11" t="s">
        <v>1331</v>
      </c>
      <c r="B629" s="5">
        <v>51650</v>
      </c>
      <c r="C629" s="5">
        <v>88.5</v>
      </c>
      <c r="D629" s="5">
        <v>41</v>
      </c>
      <c r="E629" s="5">
        <v>12.5</v>
      </c>
      <c r="F629" s="5">
        <v>28.5</v>
      </c>
      <c r="G629" s="5" t="s">
        <v>1300</v>
      </c>
      <c r="H629" s="5">
        <v>42</v>
      </c>
      <c r="I629" s="5">
        <v>57793</v>
      </c>
      <c r="J629" s="5">
        <v>191.5</v>
      </c>
      <c r="K629" s="5">
        <v>2428764</v>
      </c>
      <c r="L629" s="5">
        <v>18.600000000000001</v>
      </c>
      <c r="M629" s="5">
        <v>5618</v>
      </c>
      <c r="N629" s="5">
        <v>15906</v>
      </c>
      <c r="O629" s="5">
        <v>2967.9</v>
      </c>
      <c r="P629" s="5">
        <v>2754</v>
      </c>
      <c r="Q629" s="5">
        <v>291</v>
      </c>
      <c r="R629" s="5">
        <v>13076</v>
      </c>
      <c r="S629" s="5">
        <v>2636.4</v>
      </c>
      <c r="T629" s="5">
        <v>41</v>
      </c>
      <c r="U629" s="5">
        <v>19.100000000000001</v>
      </c>
      <c r="V629" s="5">
        <v>80.599999999999994</v>
      </c>
      <c r="W629" s="13">
        <v>27.1</v>
      </c>
      <c r="X629" s="13">
        <v>257</v>
      </c>
      <c r="Y629" s="13">
        <v>507.8</v>
      </c>
      <c r="Z629" s="13">
        <v>1777.5</v>
      </c>
      <c r="AA629" s="1" t="s">
        <v>2348</v>
      </c>
      <c r="AB629" s="1" t="str">
        <f t="shared" si="9"/>
        <v>Warrington RD</v>
      </c>
    </row>
    <row r="630" spans="1:28" x14ac:dyDescent="0.3">
      <c r="A630" s="11" t="s">
        <v>1869</v>
      </c>
      <c r="B630" s="5">
        <v>73330</v>
      </c>
      <c r="C630" s="5">
        <v>79.5</v>
      </c>
      <c r="D630" s="5">
        <v>38</v>
      </c>
      <c r="E630" s="5">
        <v>7.7</v>
      </c>
      <c r="F630" s="5">
        <v>28.5</v>
      </c>
      <c r="G630" s="5">
        <v>1.8</v>
      </c>
      <c r="H630" s="5">
        <v>39</v>
      </c>
      <c r="I630" s="5">
        <v>71950</v>
      </c>
      <c r="J630" s="5">
        <v>193.1</v>
      </c>
      <c r="K630" s="5">
        <v>2802860</v>
      </c>
      <c r="L630" s="5">
        <v>24.5</v>
      </c>
      <c r="M630" s="5">
        <v>7422.4</v>
      </c>
      <c r="N630" s="5">
        <v>23709</v>
      </c>
      <c r="O630" s="5">
        <v>5190.8999999999996</v>
      </c>
      <c r="P630" s="5">
        <v>3304</v>
      </c>
      <c r="Q630" s="5">
        <v>378</v>
      </c>
      <c r="R630" s="5">
        <v>19892</v>
      </c>
      <c r="S630" s="5">
        <v>4554.2</v>
      </c>
      <c r="T630" s="5">
        <v>498</v>
      </c>
      <c r="U630" s="5">
        <v>238.1</v>
      </c>
      <c r="V630" s="5">
        <v>263.89999999999998</v>
      </c>
      <c r="W630" s="13">
        <v>33.299999999999997</v>
      </c>
      <c r="X630" s="13">
        <v>398.2</v>
      </c>
      <c r="Y630" s="13">
        <v>735.1</v>
      </c>
      <c r="Z630" s="13">
        <v>800.9</v>
      </c>
      <c r="AA630" s="1" t="s">
        <v>2348</v>
      </c>
      <c r="AB630" s="1" t="str">
        <f t="shared" si="9"/>
        <v>West Lancashire RD</v>
      </c>
    </row>
    <row r="631" spans="1:28" x14ac:dyDescent="0.3">
      <c r="A631" s="11" t="s">
        <v>1870</v>
      </c>
      <c r="B631" s="5">
        <v>87120</v>
      </c>
      <c r="C631" s="5">
        <v>81.5</v>
      </c>
      <c r="D631" s="5">
        <v>37</v>
      </c>
      <c r="E631" s="5">
        <v>8.5</v>
      </c>
      <c r="F631" s="5">
        <v>28.5</v>
      </c>
      <c r="G631" s="5" t="s">
        <v>1300</v>
      </c>
      <c r="H631" s="5">
        <v>37.9</v>
      </c>
      <c r="I631" s="5">
        <v>95065</v>
      </c>
      <c r="J631" s="5">
        <v>180.6</v>
      </c>
      <c r="K631" s="5">
        <v>3601615</v>
      </c>
      <c r="L631" s="5">
        <v>13.5</v>
      </c>
      <c r="M631" s="5">
        <v>10179.6</v>
      </c>
      <c r="N631" s="5">
        <v>25849</v>
      </c>
      <c r="O631" s="5">
        <v>5197.3</v>
      </c>
      <c r="P631" s="5">
        <v>4108</v>
      </c>
      <c r="Q631" s="5">
        <v>505.4</v>
      </c>
      <c r="R631" s="5">
        <v>21333</v>
      </c>
      <c r="S631" s="5">
        <v>4497.3999999999996</v>
      </c>
      <c r="T631" s="5">
        <v>401</v>
      </c>
      <c r="U631" s="5">
        <v>191.7</v>
      </c>
      <c r="V631" s="5">
        <v>261</v>
      </c>
      <c r="W631" s="13">
        <v>44.4</v>
      </c>
      <c r="X631" s="13">
        <v>244.3</v>
      </c>
      <c r="Y631" s="13">
        <v>3105.7</v>
      </c>
      <c r="Z631" s="13">
        <v>1326.9</v>
      </c>
      <c r="AA631" s="1" t="s">
        <v>2348</v>
      </c>
      <c r="AB631" s="1" t="str">
        <f t="shared" si="9"/>
        <v>Whiston RD</v>
      </c>
    </row>
    <row r="632" spans="1:28" x14ac:dyDescent="0.3">
      <c r="A632" s="11" t="s">
        <v>1333</v>
      </c>
      <c r="B632" s="5">
        <v>15280</v>
      </c>
      <c r="C632" s="5">
        <v>75.5</v>
      </c>
      <c r="D632" s="5">
        <v>34.5</v>
      </c>
      <c r="E632" s="5">
        <v>6</v>
      </c>
      <c r="F632" s="5">
        <v>28.5</v>
      </c>
      <c r="G632" s="5" t="s">
        <v>1300</v>
      </c>
      <c r="H632" s="5">
        <v>34.799999999999997</v>
      </c>
      <c r="I632" s="5">
        <v>13893</v>
      </c>
      <c r="J632" s="5">
        <v>161.6</v>
      </c>
      <c r="K632" s="5">
        <v>483826</v>
      </c>
      <c r="L632" s="5">
        <v>31.8</v>
      </c>
      <c r="M632" s="5">
        <v>1376.7</v>
      </c>
      <c r="N632" s="5">
        <v>5150</v>
      </c>
      <c r="O632" s="5">
        <v>927.7</v>
      </c>
      <c r="P632" s="5">
        <v>1417</v>
      </c>
      <c r="Q632" s="5">
        <v>136.5</v>
      </c>
      <c r="R632" s="5">
        <v>3650</v>
      </c>
      <c r="S632" s="5">
        <v>745.9</v>
      </c>
      <c r="T632" s="5">
        <v>81</v>
      </c>
      <c r="U632" s="5">
        <v>44.4</v>
      </c>
      <c r="V632" s="5">
        <v>36.4</v>
      </c>
      <c r="W632" s="13">
        <v>2.2000000000000002</v>
      </c>
      <c r="X632" s="13">
        <v>50.8</v>
      </c>
      <c r="Y632" s="13">
        <v>148.80000000000001</v>
      </c>
      <c r="Z632" s="13">
        <v>211</v>
      </c>
      <c r="AA632" s="1" t="s">
        <v>2348</v>
      </c>
      <c r="AB632" s="1" t="str">
        <f t="shared" si="9"/>
        <v>Wigan RD</v>
      </c>
    </row>
    <row r="633" spans="1:28" x14ac:dyDescent="0.3">
      <c r="A633" s="11" t="s">
        <v>1871</v>
      </c>
      <c r="W633" s="13"/>
    </row>
    <row r="634" spans="1:28" x14ac:dyDescent="0.3">
      <c r="A634" s="11" t="s">
        <v>1362</v>
      </c>
      <c r="C634" s="5">
        <v>60</v>
      </c>
      <c r="D634" s="5">
        <v>21.5</v>
      </c>
      <c r="I634" s="5">
        <v>544193</v>
      </c>
      <c r="J634" s="5">
        <v>168</v>
      </c>
      <c r="K634" s="5">
        <v>11700150</v>
      </c>
      <c r="L634" s="5">
        <v>16.2</v>
      </c>
      <c r="W634" s="13"/>
    </row>
    <row r="635" spans="1:28" x14ac:dyDescent="0.3">
      <c r="A635" s="11" t="s">
        <v>1363</v>
      </c>
      <c r="B635" s="5">
        <v>497460</v>
      </c>
      <c r="H635" s="5">
        <v>33.4</v>
      </c>
      <c r="I635" s="5">
        <v>544929</v>
      </c>
      <c r="J635" s="5">
        <v>168.4</v>
      </c>
      <c r="K635" s="5">
        <v>18188921</v>
      </c>
      <c r="M635" s="5">
        <v>55908.2</v>
      </c>
      <c r="N635" s="5">
        <v>172440</v>
      </c>
      <c r="O635" s="5">
        <v>33765.199999999997</v>
      </c>
      <c r="P635" s="5">
        <v>44739</v>
      </c>
      <c r="Q635" s="5">
        <v>4455.1000000000004</v>
      </c>
      <c r="R635" s="5">
        <v>123855</v>
      </c>
      <c r="S635" s="5">
        <v>27371.1</v>
      </c>
      <c r="T635" s="5">
        <v>3695</v>
      </c>
      <c r="U635" s="5">
        <v>1895.5</v>
      </c>
      <c r="V635" s="5">
        <v>3135.6</v>
      </c>
      <c r="W635" s="13">
        <v>547</v>
      </c>
      <c r="X635" s="13">
        <v>3563.2</v>
      </c>
      <c r="Y635" s="13">
        <v>7476.2</v>
      </c>
      <c r="Z635" s="13">
        <v>7420.9</v>
      </c>
    </row>
    <row r="636" spans="1:28" x14ac:dyDescent="0.3">
      <c r="A636" s="11" t="s">
        <v>1872</v>
      </c>
      <c r="B636" s="5">
        <v>47110</v>
      </c>
      <c r="C636" s="5">
        <v>91</v>
      </c>
      <c r="D636" s="5">
        <v>35.5</v>
      </c>
      <c r="E636" s="5">
        <v>14</v>
      </c>
      <c r="F636" s="5">
        <v>21.5</v>
      </c>
      <c r="G636" s="5" t="s">
        <v>1300</v>
      </c>
      <c r="I636" s="5">
        <v>64772</v>
      </c>
      <c r="J636" s="5">
        <v>176.6</v>
      </c>
      <c r="K636" s="5">
        <v>2299406</v>
      </c>
      <c r="L636" s="5" t="s">
        <v>1300</v>
      </c>
      <c r="M636" s="5">
        <v>6376.7</v>
      </c>
      <c r="N636" s="5">
        <v>15119</v>
      </c>
      <c r="O636" s="5">
        <v>2957.8</v>
      </c>
      <c r="P636" s="5">
        <v>3741</v>
      </c>
      <c r="Q636" s="5">
        <v>380.3</v>
      </c>
      <c r="R636" s="5">
        <v>11201</v>
      </c>
      <c r="S636" s="5">
        <v>2492.8000000000002</v>
      </c>
      <c r="T636" s="5">
        <v>175</v>
      </c>
      <c r="U636" s="5">
        <v>84.5</v>
      </c>
      <c r="V636" s="5">
        <v>579.6</v>
      </c>
      <c r="W636" s="13">
        <v>93.2</v>
      </c>
      <c r="X636" s="13">
        <v>436.3</v>
      </c>
      <c r="Y636" s="13">
        <v>1324.8</v>
      </c>
      <c r="Z636" s="13">
        <v>985</v>
      </c>
      <c r="AA636" s="1" t="s">
        <v>2346</v>
      </c>
      <c r="AB636" s="1" t="str">
        <f t="shared" si="9"/>
        <v>Loughborough MB</v>
      </c>
    </row>
    <row r="637" spans="1:28" x14ac:dyDescent="0.3">
      <c r="A637" s="11" t="s">
        <v>1873</v>
      </c>
      <c r="B637" s="5">
        <v>8470</v>
      </c>
      <c r="C637" s="5">
        <v>95.5</v>
      </c>
      <c r="D637" s="5">
        <v>37.5</v>
      </c>
      <c r="E637" s="5">
        <v>14.5</v>
      </c>
      <c r="F637" s="5">
        <v>23</v>
      </c>
      <c r="G637" s="5" t="s">
        <v>1300</v>
      </c>
      <c r="I637" s="5">
        <v>10430</v>
      </c>
      <c r="J637" s="5">
        <v>173.5</v>
      </c>
      <c r="K637" s="5">
        <v>391125</v>
      </c>
      <c r="L637" s="5">
        <v>7.5</v>
      </c>
      <c r="M637" s="5">
        <v>1067.0999999999999</v>
      </c>
      <c r="N637" s="5">
        <v>3221</v>
      </c>
      <c r="O637" s="5">
        <v>603.29999999999995</v>
      </c>
      <c r="P637" s="5">
        <v>864</v>
      </c>
      <c r="Q637" s="5">
        <v>85.4</v>
      </c>
      <c r="R637" s="5">
        <v>2325</v>
      </c>
      <c r="S637" s="5">
        <v>502.8</v>
      </c>
      <c r="T637" s="5">
        <v>31</v>
      </c>
      <c r="U637" s="5">
        <v>15</v>
      </c>
      <c r="V637" s="5">
        <v>106.2</v>
      </c>
      <c r="W637" s="13">
        <v>11.3</v>
      </c>
      <c r="X637" s="5">
        <v>59.4</v>
      </c>
      <c r="Y637" s="5">
        <v>158.19999999999999</v>
      </c>
      <c r="Z637" s="5">
        <v>128.69999999999999</v>
      </c>
      <c r="AA637" s="1" t="s">
        <v>2347</v>
      </c>
      <c r="AB637" s="1" t="str">
        <f t="shared" si="9"/>
        <v>Ashby-de-la-Zouch UD</v>
      </c>
    </row>
    <row r="638" spans="1:28" x14ac:dyDescent="0.3">
      <c r="A638" s="11" t="s">
        <v>1874</v>
      </c>
      <c r="B638" s="5">
        <v>3040</v>
      </c>
      <c r="C638" s="5">
        <v>93.5</v>
      </c>
      <c r="D638" s="5">
        <v>39.5</v>
      </c>
      <c r="E638" s="5">
        <v>15.5</v>
      </c>
      <c r="F638" s="5">
        <v>23</v>
      </c>
      <c r="G638" s="5">
        <v>1</v>
      </c>
      <c r="I638" s="5">
        <v>2850</v>
      </c>
      <c r="J638" s="5">
        <v>81.5</v>
      </c>
      <c r="K638" s="5">
        <v>112575</v>
      </c>
      <c r="L638" s="5">
        <v>20.8</v>
      </c>
      <c r="M638" s="5">
        <v>317.39999999999998</v>
      </c>
      <c r="N638" s="5">
        <v>1191</v>
      </c>
      <c r="O638" s="5">
        <v>158.30000000000001</v>
      </c>
      <c r="P638" s="5">
        <v>588</v>
      </c>
      <c r="Q638" s="5">
        <v>46.4</v>
      </c>
      <c r="R638" s="5">
        <v>600</v>
      </c>
      <c r="S638" s="5">
        <v>110.2</v>
      </c>
      <c r="T638" s="5">
        <v>3</v>
      </c>
      <c r="U638" s="5">
        <v>1.8</v>
      </c>
      <c r="V638" s="5">
        <v>7.4</v>
      </c>
      <c r="W638" s="13">
        <v>0.2</v>
      </c>
      <c r="X638" s="5">
        <v>9.1</v>
      </c>
      <c r="Y638" s="5">
        <v>37.200000000000003</v>
      </c>
      <c r="Z638" s="5">
        <v>105.1</v>
      </c>
      <c r="AA638" s="1" t="s">
        <v>2347</v>
      </c>
      <c r="AB638" s="1" t="str">
        <f t="shared" si="9"/>
        <v>Ashby Woulds UD</v>
      </c>
    </row>
    <row r="639" spans="1:28" x14ac:dyDescent="0.3">
      <c r="A639" s="11" t="s">
        <v>1875</v>
      </c>
      <c r="B639" s="5">
        <v>28610</v>
      </c>
      <c r="C639" s="5">
        <v>89</v>
      </c>
      <c r="D639" s="5">
        <v>33.5</v>
      </c>
      <c r="E639" s="5">
        <v>10.5</v>
      </c>
      <c r="F639" s="5">
        <v>23</v>
      </c>
      <c r="G639" s="5" t="s">
        <v>1300</v>
      </c>
      <c r="I639" s="5">
        <v>27700</v>
      </c>
      <c r="J639" s="5">
        <v>157.6</v>
      </c>
      <c r="K639" s="5">
        <v>927950</v>
      </c>
      <c r="L639" s="5">
        <v>24.7</v>
      </c>
      <c r="M639" s="5">
        <v>2881.5</v>
      </c>
      <c r="N639" s="5">
        <v>9924</v>
      </c>
      <c r="O639" s="5">
        <v>1683.5</v>
      </c>
      <c r="P639" s="5">
        <v>2473</v>
      </c>
      <c r="Q639" s="5">
        <v>310.3</v>
      </c>
      <c r="R639" s="5">
        <v>6414</v>
      </c>
      <c r="S639" s="5">
        <v>1354.9</v>
      </c>
      <c r="T639" s="5">
        <v>37</v>
      </c>
      <c r="U639" s="5">
        <v>18.3</v>
      </c>
      <c r="V639" s="5">
        <v>273.39999999999998</v>
      </c>
      <c r="W639" s="13">
        <v>12.4</v>
      </c>
      <c r="X639" s="5">
        <v>158.5</v>
      </c>
      <c r="Y639" s="5">
        <v>322.5</v>
      </c>
      <c r="Z639" s="5">
        <v>431.2</v>
      </c>
      <c r="AA639" s="1" t="s">
        <v>2347</v>
      </c>
      <c r="AB639" s="1" t="str">
        <f t="shared" si="9"/>
        <v>Coalville UD</v>
      </c>
    </row>
    <row r="640" spans="1:28" x14ac:dyDescent="0.3">
      <c r="A640" s="11" t="s">
        <v>1876</v>
      </c>
      <c r="B640" s="5">
        <v>48960</v>
      </c>
      <c r="C640" s="5">
        <v>90</v>
      </c>
      <c r="D640" s="5">
        <v>35</v>
      </c>
      <c r="E640" s="5">
        <v>13.5</v>
      </c>
      <c r="F640" s="5">
        <v>23</v>
      </c>
      <c r="G640" s="5" t="s">
        <v>1300</v>
      </c>
      <c r="I640" s="5">
        <v>53000</v>
      </c>
      <c r="J640" s="5">
        <v>168.5</v>
      </c>
      <c r="K640" s="5">
        <v>1855000</v>
      </c>
      <c r="L640" s="5">
        <v>17.399999999999999</v>
      </c>
      <c r="M640" s="5">
        <v>5419.7</v>
      </c>
      <c r="N640" s="5">
        <v>17409</v>
      </c>
      <c r="O640" s="5">
        <v>3163.5</v>
      </c>
      <c r="P640" s="5">
        <v>5927</v>
      </c>
      <c r="Q640" s="5">
        <v>650</v>
      </c>
      <c r="R640" s="5">
        <v>11221</v>
      </c>
      <c r="S640" s="5">
        <v>2387.6999999999998</v>
      </c>
      <c r="T640" s="5">
        <v>260</v>
      </c>
      <c r="U640" s="5">
        <v>125.8</v>
      </c>
      <c r="V640" s="5">
        <v>424.3</v>
      </c>
      <c r="W640" s="13">
        <v>68</v>
      </c>
      <c r="X640" s="5">
        <v>307.8</v>
      </c>
      <c r="Y640" s="5">
        <v>942.5</v>
      </c>
      <c r="Z640" s="5">
        <v>513.5</v>
      </c>
      <c r="AA640" s="1" t="s">
        <v>2347</v>
      </c>
      <c r="AB640" s="1" t="str">
        <f t="shared" si="9"/>
        <v>Hinckley UD</v>
      </c>
    </row>
    <row r="641" spans="1:28" x14ac:dyDescent="0.3">
      <c r="A641" s="11" t="s">
        <v>1877</v>
      </c>
      <c r="B641" s="5">
        <v>14920</v>
      </c>
      <c r="C641" s="5">
        <v>89.5</v>
      </c>
      <c r="D641" s="5">
        <v>33</v>
      </c>
      <c r="E641" s="5">
        <v>10</v>
      </c>
      <c r="F641" s="5">
        <v>23</v>
      </c>
      <c r="G641" s="5" t="s">
        <v>1300</v>
      </c>
      <c r="I641" s="5">
        <v>17100</v>
      </c>
      <c r="J641" s="5">
        <v>183.1</v>
      </c>
      <c r="K641" s="5">
        <v>564300</v>
      </c>
      <c r="L641" s="5">
        <v>11.8</v>
      </c>
      <c r="M641" s="5">
        <v>1762.6</v>
      </c>
      <c r="N641" s="5">
        <v>5405</v>
      </c>
      <c r="O641" s="5">
        <v>981.3</v>
      </c>
      <c r="P641" s="5">
        <v>1861</v>
      </c>
      <c r="Q641" s="5">
        <v>191.1</v>
      </c>
      <c r="R641" s="5">
        <v>3449</v>
      </c>
      <c r="S641" s="5">
        <v>746.1</v>
      </c>
      <c r="T641" s="5">
        <v>85</v>
      </c>
      <c r="U641" s="5">
        <v>42.9</v>
      </c>
      <c r="V641" s="5">
        <v>148.6</v>
      </c>
      <c r="W641" s="13">
        <v>34.9</v>
      </c>
      <c r="X641" s="13">
        <v>129.69999999999999</v>
      </c>
      <c r="Y641" s="13">
        <v>299.39999999999998</v>
      </c>
      <c r="Z641" s="13">
        <v>168.7</v>
      </c>
      <c r="AA641" s="1" t="s">
        <v>2347</v>
      </c>
      <c r="AB641" s="1" t="str">
        <f t="shared" si="9"/>
        <v>Market Harborough UD</v>
      </c>
    </row>
    <row r="642" spans="1:28" x14ac:dyDescent="0.3">
      <c r="A642" s="11" t="s">
        <v>1878</v>
      </c>
      <c r="B642" s="5">
        <v>20200</v>
      </c>
      <c r="C642" s="5">
        <v>90</v>
      </c>
      <c r="D642" s="5">
        <v>35</v>
      </c>
      <c r="E642" s="5">
        <v>13.5</v>
      </c>
      <c r="F642" s="5">
        <v>21.5</v>
      </c>
      <c r="G642" s="5" t="s">
        <v>1300</v>
      </c>
      <c r="H642" s="5">
        <v>35</v>
      </c>
      <c r="I642" s="5">
        <v>24800</v>
      </c>
      <c r="J642" s="5">
        <v>185.1</v>
      </c>
      <c r="K642" s="5">
        <v>868000</v>
      </c>
      <c r="L642" s="5">
        <v>8.3000000000000007</v>
      </c>
      <c r="M642" s="5">
        <v>2486</v>
      </c>
      <c r="N642" s="5">
        <v>6945</v>
      </c>
      <c r="O642" s="5">
        <v>1332.3</v>
      </c>
      <c r="P642" s="5">
        <v>1670</v>
      </c>
      <c r="Q642" s="5">
        <v>167.5</v>
      </c>
      <c r="R642" s="5">
        <v>5210</v>
      </c>
      <c r="S642" s="5">
        <v>1132.0999999999999</v>
      </c>
      <c r="T642" s="5">
        <v>56</v>
      </c>
      <c r="U642" s="5">
        <v>28.2</v>
      </c>
      <c r="V642" s="5">
        <v>267.89999999999998</v>
      </c>
      <c r="W642" s="13">
        <v>83.3</v>
      </c>
      <c r="X642" s="5">
        <v>183.2</v>
      </c>
      <c r="Y642" s="5">
        <v>342.9</v>
      </c>
      <c r="Z642" s="5">
        <v>276.39999999999998</v>
      </c>
      <c r="AA642" s="1" t="s">
        <v>2347</v>
      </c>
      <c r="AB642" s="1" t="str">
        <f t="shared" si="9"/>
        <v>Melton Mowbray UD</v>
      </c>
    </row>
    <row r="643" spans="1:28" x14ac:dyDescent="0.3">
      <c r="A643" s="11" t="s">
        <v>1879</v>
      </c>
      <c r="B643" s="5">
        <v>20490</v>
      </c>
      <c r="C643" s="5">
        <v>87.5</v>
      </c>
      <c r="D643" s="5">
        <v>34</v>
      </c>
      <c r="E643" s="5">
        <v>12.5</v>
      </c>
      <c r="F643" s="5">
        <v>21.5</v>
      </c>
      <c r="G643" s="5" t="s">
        <v>1300</v>
      </c>
      <c r="I643" s="5">
        <v>23957</v>
      </c>
      <c r="J643" s="5">
        <v>130.30000000000001</v>
      </c>
      <c r="K643" s="5">
        <v>814538</v>
      </c>
      <c r="L643" s="5">
        <v>9.3000000000000007</v>
      </c>
      <c r="M643" s="5">
        <v>2481.4</v>
      </c>
      <c r="N643" s="5">
        <v>6342</v>
      </c>
      <c r="O643" s="5">
        <v>1625.4</v>
      </c>
      <c r="P643" s="5">
        <v>527</v>
      </c>
      <c r="Q643" s="5">
        <v>57.5</v>
      </c>
      <c r="R643" s="5">
        <v>5260</v>
      </c>
      <c r="S643" s="5">
        <v>1284.9000000000001</v>
      </c>
      <c r="T643" s="5">
        <v>528</v>
      </c>
      <c r="U643" s="5">
        <v>280</v>
      </c>
      <c r="V643" s="5">
        <v>181.5</v>
      </c>
      <c r="W643" s="13">
        <v>63.1</v>
      </c>
      <c r="X643" s="5">
        <v>129.30000000000001</v>
      </c>
      <c r="Y643" s="5">
        <v>173.6</v>
      </c>
      <c r="Z643" s="5">
        <v>308.39999999999998</v>
      </c>
      <c r="AA643" s="1" t="s">
        <v>2347</v>
      </c>
      <c r="AB643" s="1" t="str">
        <f t="shared" si="9"/>
        <v>Oadby UD</v>
      </c>
    </row>
    <row r="644" spans="1:28" x14ac:dyDescent="0.3">
      <c r="A644" s="11" t="s">
        <v>1880</v>
      </c>
      <c r="B644" s="5">
        <v>8530</v>
      </c>
      <c r="C644" s="5">
        <v>80.5</v>
      </c>
      <c r="D644" s="5">
        <v>32</v>
      </c>
      <c r="E644" s="5">
        <v>9</v>
      </c>
      <c r="F644" s="5">
        <v>23</v>
      </c>
      <c r="G644" s="5" t="s">
        <v>1300</v>
      </c>
      <c r="I644" s="5">
        <v>9500</v>
      </c>
      <c r="J644" s="5">
        <v>196.9</v>
      </c>
      <c r="K644" s="5">
        <v>304000</v>
      </c>
      <c r="L644" s="5">
        <v>14.2</v>
      </c>
      <c r="M644" s="5">
        <v>980</v>
      </c>
      <c r="N644" s="5">
        <v>3141</v>
      </c>
      <c r="O644" s="5">
        <v>584.4</v>
      </c>
      <c r="P644" s="5">
        <v>922</v>
      </c>
      <c r="Q644" s="5">
        <v>92.1</v>
      </c>
      <c r="R644" s="5">
        <v>2205</v>
      </c>
      <c r="S644" s="5">
        <v>485.2</v>
      </c>
      <c r="T644" s="5">
        <v>14</v>
      </c>
      <c r="U644" s="5">
        <v>7.1</v>
      </c>
      <c r="V644" s="5">
        <v>49</v>
      </c>
      <c r="W644" s="13">
        <v>3.1</v>
      </c>
      <c r="X644" s="13">
        <v>38</v>
      </c>
      <c r="Y644" s="13">
        <v>216.5</v>
      </c>
      <c r="Z644" s="5">
        <v>89</v>
      </c>
      <c r="AA644" s="1" t="s">
        <v>2347</v>
      </c>
      <c r="AB644" s="1" t="str">
        <f t="shared" si="9"/>
        <v>Shepshed UD</v>
      </c>
    </row>
    <row r="645" spans="1:28" x14ac:dyDescent="0.3">
      <c r="A645" s="11" t="s">
        <v>1881</v>
      </c>
      <c r="B645" s="5">
        <v>30890</v>
      </c>
      <c r="C645" s="5">
        <v>90</v>
      </c>
      <c r="D645" s="5">
        <v>35</v>
      </c>
      <c r="E645" s="5">
        <v>12</v>
      </c>
      <c r="F645" s="5">
        <v>23</v>
      </c>
      <c r="G645" s="5" t="s">
        <v>1300</v>
      </c>
      <c r="I645" s="5">
        <v>34300</v>
      </c>
      <c r="J645" s="5">
        <v>143.30000000000001</v>
      </c>
      <c r="K645" s="5">
        <v>1200500</v>
      </c>
      <c r="L645" s="5">
        <v>17.399999999999999</v>
      </c>
      <c r="M645" s="5">
        <v>3433.8</v>
      </c>
      <c r="N645" s="5">
        <v>10589</v>
      </c>
      <c r="O645" s="5">
        <v>2016.1</v>
      </c>
      <c r="P645" s="5">
        <v>2398</v>
      </c>
      <c r="Q645" s="5">
        <v>277.39999999999998</v>
      </c>
      <c r="R645" s="5">
        <v>7945</v>
      </c>
      <c r="S645" s="5">
        <v>1718.3</v>
      </c>
      <c r="T645" s="5">
        <v>35</v>
      </c>
      <c r="U645" s="5">
        <v>13.3</v>
      </c>
      <c r="V645" s="5">
        <v>230.4</v>
      </c>
      <c r="W645" s="13">
        <v>17.8</v>
      </c>
      <c r="X645" s="13">
        <v>202.4</v>
      </c>
      <c r="Y645" s="13">
        <v>637.4</v>
      </c>
      <c r="Z645" s="13">
        <v>329.7</v>
      </c>
      <c r="AA645" s="1" t="s">
        <v>2347</v>
      </c>
      <c r="AB645" s="1" t="str">
        <f t="shared" si="9"/>
        <v>Wigston UD</v>
      </c>
    </row>
    <row r="646" spans="1:28" x14ac:dyDescent="0.3">
      <c r="A646" s="11" t="s">
        <v>1873</v>
      </c>
      <c r="B646" s="5">
        <v>14740</v>
      </c>
      <c r="C646" s="5">
        <v>84.5</v>
      </c>
      <c r="D646" s="5">
        <v>32</v>
      </c>
      <c r="E646" s="5">
        <v>9</v>
      </c>
      <c r="F646" s="5">
        <v>23</v>
      </c>
      <c r="G646" s="5" t="s">
        <v>1300</v>
      </c>
      <c r="H646" s="5">
        <v>32.6</v>
      </c>
      <c r="I646" s="5">
        <v>12618</v>
      </c>
      <c r="J646" s="5">
        <v>169.3</v>
      </c>
      <c r="K646" s="5">
        <v>411837</v>
      </c>
      <c r="L646" s="5">
        <v>33.200000000000003</v>
      </c>
      <c r="M646" s="5">
        <v>1274.9000000000001</v>
      </c>
      <c r="N646" s="5">
        <v>5336</v>
      </c>
      <c r="O646" s="5">
        <v>827.4</v>
      </c>
      <c r="P646" s="5">
        <v>2147</v>
      </c>
      <c r="Q646" s="5">
        <v>185</v>
      </c>
      <c r="R646" s="5">
        <v>3156</v>
      </c>
      <c r="S646" s="5">
        <v>625.5</v>
      </c>
      <c r="T646" s="5">
        <v>33</v>
      </c>
      <c r="U646" s="5">
        <v>16.899999999999999</v>
      </c>
      <c r="V646" s="5">
        <v>34.799999999999997</v>
      </c>
      <c r="W646" s="13">
        <v>22.1</v>
      </c>
      <c r="X646" s="5">
        <v>110.6</v>
      </c>
      <c r="Y646" s="5">
        <v>38.799999999999997</v>
      </c>
      <c r="Z646" s="5">
        <v>241.2</v>
      </c>
      <c r="AA646" s="1" t="s">
        <v>2348</v>
      </c>
      <c r="AB646" s="1" t="str">
        <f t="shared" si="9"/>
        <v>Ashby-de-la-Zouch RD</v>
      </c>
    </row>
    <row r="647" spans="1:28" x14ac:dyDescent="0.3">
      <c r="A647" s="11" t="s">
        <v>1882</v>
      </c>
      <c r="B647" s="5">
        <v>71940</v>
      </c>
      <c r="C647" s="5">
        <v>83.5</v>
      </c>
      <c r="D647" s="5">
        <v>31</v>
      </c>
      <c r="E647" s="5">
        <v>8</v>
      </c>
      <c r="F647" s="5">
        <v>23</v>
      </c>
      <c r="G647" s="5" t="s">
        <v>1300</v>
      </c>
      <c r="H647" s="5">
        <v>32.1</v>
      </c>
      <c r="I647" s="5">
        <v>80000</v>
      </c>
      <c r="J647" s="5">
        <v>173</v>
      </c>
      <c r="K647" s="5">
        <v>2570335</v>
      </c>
      <c r="L647" s="5">
        <v>11.7</v>
      </c>
      <c r="M647" s="5">
        <v>8517.7000000000007</v>
      </c>
      <c r="N647" s="5">
        <v>25190</v>
      </c>
      <c r="O647" s="5">
        <v>5507.2</v>
      </c>
      <c r="P647" s="5">
        <v>4366</v>
      </c>
      <c r="Q647" s="5">
        <v>437.9</v>
      </c>
      <c r="R647" s="5">
        <v>19903</v>
      </c>
      <c r="S647" s="5">
        <v>4581.2</v>
      </c>
      <c r="T647" s="5">
        <v>916</v>
      </c>
      <c r="U647" s="5">
        <v>482.4</v>
      </c>
      <c r="V647" s="5">
        <v>329.6</v>
      </c>
      <c r="W647" s="13">
        <v>17.899999999999999</v>
      </c>
      <c r="X647" s="13">
        <v>578.29999999999995</v>
      </c>
      <c r="Y647" s="13">
        <v>1089.5999999999999</v>
      </c>
      <c r="Z647" s="5">
        <v>995</v>
      </c>
      <c r="AA647" s="1" t="s">
        <v>2348</v>
      </c>
      <c r="AB647" s="1" t="str">
        <f t="shared" si="9"/>
        <v>Barrow-upon-Soar RD</v>
      </c>
    </row>
    <row r="648" spans="1:28" x14ac:dyDescent="0.3">
      <c r="A648" s="11" t="s">
        <v>1883</v>
      </c>
      <c r="B648" s="5">
        <v>11840</v>
      </c>
      <c r="C648" s="5">
        <v>86.5</v>
      </c>
      <c r="D648" s="5">
        <v>32</v>
      </c>
      <c r="E648" s="5">
        <v>9</v>
      </c>
      <c r="F648" s="5">
        <v>23</v>
      </c>
      <c r="G648" s="5" t="s">
        <v>1300</v>
      </c>
      <c r="H648" s="5">
        <v>32.5</v>
      </c>
      <c r="I648" s="5">
        <v>11996</v>
      </c>
      <c r="J648" s="5">
        <v>151.5</v>
      </c>
      <c r="K648" s="5">
        <v>389842</v>
      </c>
      <c r="L648" s="5">
        <v>22.9</v>
      </c>
      <c r="M648" s="5">
        <v>1231.3</v>
      </c>
      <c r="N648" s="5">
        <v>4052</v>
      </c>
      <c r="O648" s="5">
        <v>955.9</v>
      </c>
      <c r="P648" s="5">
        <v>873</v>
      </c>
      <c r="Q648" s="5">
        <v>81.900000000000006</v>
      </c>
      <c r="R648" s="5">
        <v>2847</v>
      </c>
      <c r="S648" s="5">
        <v>700.3</v>
      </c>
      <c r="T648" s="5">
        <v>330</v>
      </c>
      <c r="U648" s="5">
        <v>173.1</v>
      </c>
      <c r="V648" s="5">
        <v>21.9</v>
      </c>
      <c r="W648" s="13">
        <v>0.2</v>
      </c>
      <c r="X648" s="13">
        <v>50.3</v>
      </c>
      <c r="Y648" s="13">
        <v>32.6</v>
      </c>
      <c r="Z648" s="5">
        <v>170.4</v>
      </c>
      <c r="AA648" s="1" t="s">
        <v>2348</v>
      </c>
      <c r="AB648" s="1" t="str">
        <f t="shared" si="9"/>
        <v>Billesdon RD</v>
      </c>
    </row>
    <row r="649" spans="1:28" x14ac:dyDescent="0.3">
      <c r="A649" s="11" t="s">
        <v>1884</v>
      </c>
      <c r="B649" s="5">
        <v>75740</v>
      </c>
      <c r="C649" s="5">
        <v>86</v>
      </c>
      <c r="D649" s="5">
        <v>31.5</v>
      </c>
      <c r="E649" s="5">
        <v>8.5</v>
      </c>
      <c r="F649" s="5">
        <v>23</v>
      </c>
      <c r="G649" s="5" t="s">
        <v>1300</v>
      </c>
      <c r="H649" s="5">
        <v>32.4</v>
      </c>
      <c r="I649" s="5">
        <v>73750</v>
      </c>
      <c r="J649" s="5">
        <v>160.1</v>
      </c>
      <c r="K649" s="5">
        <v>2387675</v>
      </c>
      <c r="L649" s="5">
        <v>26.1</v>
      </c>
      <c r="M649" s="5">
        <v>7571.8</v>
      </c>
      <c r="N649" s="5">
        <v>25720</v>
      </c>
      <c r="O649" s="5">
        <v>5253.8</v>
      </c>
      <c r="P649" s="5">
        <v>4174</v>
      </c>
      <c r="Q649" s="5">
        <v>443.6</v>
      </c>
      <c r="R649" s="5">
        <v>21043</v>
      </c>
      <c r="S649" s="5">
        <v>4596.5</v>
      </c>
      <c r="T649" s="5">
        <v>429</v>
      </c>
      <c r="U649" s="5">
        <v>209.2</v>
      </c>
      <c r="V649" s="5">
        <v>230.7</v>
      </c>
      <c r="W649" s="13">
        <v>13.3</v>
      </c>
      <c r="X649" s="13">
        <v>480.8</v>
      </c>
      <c r="Y649" s="13">
        <v>764.3</v>
      </c>
      <c r="Z649" s="5">
        <v>829</v>
      </c>
      <c r="AA649" s="1" t="s">
        <v>2348</v>
      </c>
      <c r="AB649" s="1" t="str">
        <f t="shared" si="9"/>
        <v>Blaby RD</v>
      </c>
    </row>
    <row r="650" spans="1:28" x14ac:dyDescent="0.3">
      <c r="A650" s="11" t="s">
        <v>1885</v>
      </c>
      <c r="B650" s="5">
        <v>12060</v>
      </c>
      <c r="C650" s="5">
        <v>85</v>
      </c>
      <c r="D650" s="5">
        <v>32.5</v>
      </c>
      <c r="E650" s="5">
        <v>9.5</v>
      </c>
      <c r="F650" s="5">
        <v>23</v>
      </c>
      <c r="G650" s="5" t="s">
        <v>1300</v>
      </c>
      <c r="H650" s="5">
        <v>32.9</v>
      </c>
      <c r="I650" s="5">
        <v>18113</v>
      </c>
      <c r="J650" s="5">
        <v>172.7</v>
      </c>
      <c r="K650" s="5">
        <v>596214</v>
      </c>
      <c r="L650" s="5" t="s">
        <v>1300</v>
      </c>
      <c r="M650" s="5">
        <v>1879.3</v>
      </c>
      <c r="N650" s="5">
        <v>4297</v>
      </c>
      <c r="O650" s="5">
        <v>788.8</v>
      </c>
      <c r="P650" s="5">
        <v>1342</v>
      </c>
      <c r="Q650" s="5">
        <v>129.19999999999999</v>
      </c>
      <c r="R650" s="5">
        <v>2890</v>
      </c>
      <c r="S650" s="5">
        <v>625.1</v>
      </c>
      <c r="T650" s="5">
        <v>65</v>
      </c>
      <c r="U650" s="5">
        <v>34.5</v>
      </c>
      <c r="V650" s="5">
        <v>39.799999999999997</v>
      </c>
      <c r="W650" s="13">
        <v>70.3</v>
      </c>
      <c r="X650" s="13">
        <v>116.2</v>
      </c>
      <c r="Y650" s="13">
        <v>149</v>
      </c>
      <c r="Z650" s="13">
        <v>715.1</v>
      </c>
      <c r="AA650" s="1" t="s">
        <v>2348</v>
      </c>
      <c r="AB650" s="1" t="str">
        <f t="shared" ref="AB650:AB713" si="10">_xlfn.CONCAT(A650," ",AA650)</f>
        <v>Castle Donington RD</v>
      </c>
    </row>
    <row r="651" spans="1:28" x14ac:dyDescent="0.3">
      <c r="A651" s="11" t="s">
        <v>1886</v>
      </c>
      <c r="B651" s="5">
        <v>15840</v>
      </c>
      <c r="C651" s="5">
        <v>85.5</v>
      </c>
      <c r="D651" s="5">
        <v>31.5</v>
      </c>
      <c r="E651" s="5">
        <v>8.5</v>
      </c>
      <c r="F651" s="5">
        <v>23</v>
      </c>
      <c r="G651" s="5" t="s">
        <v>1300</v>
      </c>
      <c r="H651" s="5">
        <v>32.200000000000003</v>
      </c>
      <c r="I651" s="5">
        <v>16880</v>
      </c>
      <c r="J651" s="5">
        <v>213.5</v>
      </c>
      <c r="K651" s="5">
        <v>544259</v>
      </c>
      <c r="L651" s="5">
        <v>18.399999999999999</v>
      </c>
      <c r="M651" s="5">
        <v>1752</v>
      </c>
      <c r="N651" s="5">
        <v>5534</v>
      </c>
      <c r="O651" s="5">
        <v>1077.9000000000001</v>
      </c>
      <c r="P651" s="5">
        <v>1635</v>
      </c>
      <c r="Q651" s="5">
        <v>157.5</v>
      </c>
      <c r="R651" s="5">
        <v>3764</v>
      </c>
      <c r="S651" s="5">
        <v>853.9</v>
      </c>
      <c r="T651" s="5">
        <v>135</v>
      </c>
      <c r="U651" s="5">
        <v>66.5</v>
      </c>
      <c r="V651" s="5">
        <v>61.5</v>
      </c>
      <c r="W651" s="13">
        <v>5.9</v>
      </c>
      <c r="X651" s="13">
        <v>153.69999999999999</v>
      </c>
      <c r="Y651" s="13">
        <v>291.8</v>
      </c>
      <c r="Z651" s="13">
        <v>161.30000000000001</v>
      </c>
      <c r="AA651" s="1" t="s">
        <v>2348</v>
      </c>
      <c r="AB651" s="1" t="str">
        <f t="shared" si="10"/>
        <v>Lutterworth RD</v>
      </c>
    </row>
    <row r="652" spans="1:28" x14ac:dyDescent="0.3">
      <c r="A652" s="11" t="s">
        <v>1887</v>
      </c>
      <c r="B652" s="5">
        <v>32880</v>
      </c>
      <c r="C652" s="5">
        <v>81</v>
      </c>
      <c r="D652" s="5">
        <v>30</v>
      </c>
      <c r="E652" s="5">
        <v>7</v>
      </c>
      <c r="F652" s="5">
        <v>23</v>
      </c>
      <c r="G652" s="5" t="s">
        <v>1300</v>
      </c>
      <c r="H652" s="5">
        <v>30.8</v>
      </c>
      <c r="I652" s="5">
        <v>33900</v>
      </c>
      <c r="J652" s="5">
        <v>187.3</v>
      </c>
      <c r="K652" s="5">
        <v>1045526</v>
      </c>
      <c r="L652" s="5">
        <v>21.7</v>
      </c>
      <c r="M652" s="5">
        <v>3542.1</v>
      </c>
      <c r="N652" s="5">
        <v>11821</v>
      </c>
      <c r="O652" s="5">
        <v>2158.5</v>
      </c>
      <c r="P652" s="5">
        <v>3787</v>
      </c>
      <c r="Q652" s="5">
        <v>354.8</v>
      </c>
      <c r="R652" s="5">
        <v>7840</v>
      </c>
      <c r="S652" s="5">
        <v>1708.4</v>
      </c>
      <c r="T652" s="5">
        <v>191</v>
      </c>
      <c r="U652" s="5">
        <v>94.2</v>
      </c>
      <c r="V652" s="5">
        <v>89.8</v>
      </c>
      <c r="W652" s="13">
        <v>22.7</v>
      </c>
      <c r="X652" s="13">
        <v>247.6</v>
      </c>
      <c r="Y652" s="13">
        <v>444.2</v>
      </c>
      <c r="Z652" s="5">
        <v>579.4</v>
      </c>
      <c r="AA652" s="1" t="s">
        <v>2348</v>
      </c>
      <c r="AB652" s="1" t="str">
        <f t="shared" si="10"/>
        <v>Market Bosworth RD</v>
      </c>
    </row>
    <row r="653" spans="1:28" x14ac:dyDescent="0.3">
      <c r="A653" s="11" t="s">
        <v>1877</v>
      </c>
      <c r="B653" s="5">
        <v>12010</v>
      </c>
      <c r="C653" s="5">
        <v>81.5</v>
      </c>
      <c r="D653" s="5">
        <v>30</v>
      </c>
      <c r="E653" s="5">
        <v>6.9</v>
      </c>
      <c r="F653" s="5">
        <v>23</v>
      </c>
      <c r="G653" s="5">
        <v>0.1</v>
      </c>
      <c r="H653" s="5">
        <v>30.6</v>
      </c>
      <c r="I653" s="5">
        <v>11140</v>
      </c>
      <c r="J653" s="5">
        <v>193</v>
      </c>
      <c r="K653" s="5">
        <v>340874</v>
      </c>
      <c r="L653" s="5">
        <v>32.299999999999997</v>
      </c>
      <c r="M653" s="5">
        <v>1075.5999999999999</v>
      </c>
      <c r="N653" s="5">
        <v>4226</v>
      </c>
      <c r="O653" s="5">
        <v>795.1</v>
      </c>
      <c r="P653" s="5">
        <v>1694</v>
      </c>
      <c r="Q653" s="5">
        <v>160.30000000000001</v>
      </c>
      <c r="R653" s="5">
        <v>2374</v>
      </c>
      <c r="S653" s="5">
        <v>543.70000000000005</v>
      </c>
      <c r="T653" s="5">
        <v>155</v>
      </c>
      <c r="U653" s="5">
        <v>82.3</v>
      </c>
      <c r="V653" s="5">
        <v>24.1</v>
      </c>
      <c r="W653" s="13">
        <v>1</v>
      </c>
      <c r="X653" s="13">
        <v>75.400000000000006</v>
      </c>
      <c r="Y653" s="13">
        <v>47.8</v>
      </c>
      <c r="Z653" s="5">
        <v>132.1</v>
      </c>
      <c r="AA653" s="1" t="s">
        <v>2348</v>
      </c>
      <c r="AB653" s="1" t="str">
        <f t="shared" si="10"/>
        <v>Market Harborough RD</v>
      </c>
    </row>
    <row r="654" spans="1:28" x14ac:dyDescent="0.3">
      <c r="A654" s="11" t="s">
        <v>1888</v>
      </c>
      <c r="B654" s="5">
        <v>19190</v>
      </c>
      <c r="C654" s="5">
        <v>81</v>
      </c>
      <c r="D654" s="5">
        <v>30.5</v>
      </c>
      <c r="E654" s="5">
        <v>7.5</v>
      </c>
      <c r="F654" s="5">
        <v>23</v>
      </c>
      <c r="G654" s="5" t="s">
        <v>1300</v>
      </c>
      <c r="H654" s="5">
        <v>31.2</v>
      </c>
      <c r="I654" s="5">
        <v>18123</v>
      </c>
      <c r="J654" s="5">
        <v>175.6</v>
      </c>
      <c r="K654" s="5">
        <v>564965</v>
      </c>
      <c r="L654" s="5">
        <v>27.8</v>
      </c>
      <c r="M654" s="5">
        <v>1857.4</v>
      </c>
      <c r="N654" s="5">
        <v>6978</v>
      </c>
      <c r="O654" s="5">
        <v>1294.5</v>
      </c>
      <c r="P654" s="5">
        <v>2550</v>
      </c>
      <c r="Q654" s="5">
        <v>246.9</v>
      </c>
      <c r="R654" s="5">
        <v>4208</v>
      </c>
      <c r="S654" s="5">
        <v>921.4</v>
      </c>
      <c r="T654" s="5">
        <v>217</v>
      </c>
      <c r="U654" s="5">
        <v>119.5</v>
      </c>
      <c r="V654" s="5">
        <v>35.200000000000003</v>
      </c>
      <c r="W654" s="13">
        <v>6.3</v>
      </c>
      <c r="X654" s="5">
        <v>96.7</v>
      </c>
      <c r="Y654" s="5">
        <v>163.1</v>
      </c>
      <c r="Z654" s="5">
        <v>261.60000000000002</v>
      </c>
      <c r="AA654" s="1" t="s">
        <v>2348</v>
      </c>
      <c r="AB654" s="1" t="str">
        <f t="shared" si="10"/>
        <v>Melton and Belvoir RD</v>
      </c>
    </row>
    <row r="655" spans="1:28" x14ac:dyDescent="0.3">
      <c r="A655" s="11" t="s">
        <v>1889</v>
      </c>
      <c r="W655" s="13"/>
    </row>
    <row r="656" spans="1:28" x14ac:dyDescent="0.3">
      <c r="A656" s="11" t="s">
        <v>1362</v>
      </c>
      <c r="C656" s="5">
        <v>52.7</v>
      </c>
      <c r="D656" s="5">
        <v>20.399999999999999</v>
      </c>
      <c r="I656" s="5">
        <v>99380</v>
      </c>
      <c r="J656" s="5">
        <v>186.2</v>
      </c>
      <c r="K656" s="5">
        <v>2027352</v>
      </c>
      <c r="L656" s="5">
        <v>27.8</v>
      </c>
      <c r="W656" s="13"/>
    </row>
    <row r="657" spans="1:28" x14ac:dyDescent="0.3">
      <c r="A657" s="11" t="s">
        <v>1404</v>
      </c>
      <c r="B657" s="5">
        <v>105950</v>
      </c>
      <c r="H657" s="5">
        <v>35.700000000000003</v>
      </c>
      <c r="I657" s="5">
        <v>99303</v>
      </c>
      <c r="J657" s="5">
        <v>186</v>
      </c>
      <c r="K657" s="5">
        <v>3547791</v>
      </c>
      <c r="M657" s="5">
        <v>10231.6</v>
      </c>
      <c r="N657" s="5">
        <v>39244</v>
      </c>
      <c r="O657" s="5">
        <v>5828.7</v>
      </c>
      <c r="P657" s="5">
        <v>18188</v>
      </c>
      <c r="Q657" s="5">
        <v>1879.7</v>
      </c>
      <c r="R657" s="5">
        <v>20746</v>
      </c>
      <c r="S657" s="5">
        <v>3850.1</v>
      </c>
      <c r="T657" s="5">
        <v>187</v>
      </c>
      <c r="U657" s="5">
        <v>91.5</v>
      </c>
      <c r="V657" s="5">
        <v>989</v>
      </c>
      <c r="W657" s="13">
        <v>144.9</v>
      </c>
      <c r="X657" s="5">
        <v>962.6</v>
      </c>
      <c r="Y657" s="5">
        <v>1274.7</v>
      </c>
      <c r="Z657" s="5">
        <v>1031.7</v>
      </c>
    </row>
    <row r="658" spans="1:28" x14ac:dyDescent="0.3">
      <c r="A658" s="11" t="s">
        <v>1890</v>
      </c>
      <c r="B658" s="5">
        <v>26230</v>
      </c>
      <c r="C658" s="5">
        <v>87</v>
      </c>
      <c r="D658" s="5">
        <v>34.200000000000003</v>
      </c>
      <c r="E658" s="5">
        <v>13.8</v>
      </c>
      <c r="F658" s="5">
        <v>20.399999999999999</v>
      </c>
      <c r="G658" s="5" t="s">
        <v>1300</v>
      </c>
      <c r="I658" s="5">
        <v>32200</v>
      </c>
      <c r="J658" s="5">
        <v>183.5</v>
      </c>
      <c r="K658" s="5">
        <v>1101240</v>
      </c>
      <c r="L658" s="5">
        <v>6.7</v>
      </c>
      <c r="M658" s="5">
        <v>3262.6</v>
      </c>
      <c r="N658" s="5">
        <v>9742</v>
      </c>
      <c r="O658" s="5">
        <v>1485.1</v>
      </c>
      <c r="P658" s="5">
        <v>5245</v>
      </c>
      <c r="Q658" s="5">
        <v>533.4</v>
      </c>
      <c r="R658" s="5">
        <v>4436</v>
      </c>
      <c r="S658" s="5">
        <v>924.5</v>
      </c>
      <c r="T658" s="5">
        <v>57</v>
      </c>
      <c r="U658" s="5">
        <v>26.9</v>
      </c>
      <c r="V658" s="5">
        <v>537.29999999999995</v>
      </c>
      <c r="W658" s="13">
        <v>86.8</v>
      </c>
      <c r="X658" s="13">
        <v>313.8</v>
      </c>
      <c r="Y658" s="13">
        <v>459.1</v>
      </c>
      <c r="Z658" s="13">
        <v>380.4</v>
      </c>
      <c r="AA658" s="1" t="s">
        <v>2346</v>
      </c>
      <c r="AB658" s="1" t="str">
        <f t="shared" si="10"/>
        <v>Boston MB</v>
      </c>
    </row>
    <row r="659" spans="1:28" x14ac:dyDescent="0.3">
      <c r="A659" s="11" t="s">
        <v>1891</v>
      </c>
      <c r="B659" s="5">
        <v>17070</v>
      </c>
      <c r="C659" s="5">
        <v>96.5</v>
      </c>
      <c r="D659" s="5">
        <v>47</v>
      </c>
      <c r="E659" s="5">
        <v>25</v>
      </c>
      <c r="F659" s="5">
        <v>22</v>
      </c>
      <c r="G659" s="5" t="s">
        <v>1300</v>
      </c>
      <c r="I659" s="5">
        <v>21000</v>
      </c>
      <c r="J659" s="5">
        <v>150.30000000000001</v>
      </c>
      <c r="K659" s="5">
        <v>987000</v>
      </c>
      <c r="L659" s="5">
        <v>3.6</v>
      </c>
      <c r="M659" s="5">
        <v>2200.9</v>
      </c>
      <c r="N659" s="5">
        <v>6276</v>
      </c>
      <c r="O659" s="5">
        <v>966.9</v>
      </c>
      <c r="P659" s="5">
        <v>3074</v>
      </c>
      <c r="Q659" s="5">
        <v>318</v>
      </c>
      <c r="R659" s="5">
        <v>3164</v>
      </c>
      <c r="S659" s="5">
        <v>633.29999999999995</v>
      </c>
      <c r="T659" s="5">
        <v>32</v>
      </c>
      <c r="U659" s="5">
        <v>15.3</v>
      </c>
      <c r="V659" s="5">
        <v>266.8</v>
      </c>
      <c r="W659" s="13">
        <v>45.2</v>
      </c>
      <c r="X659" s="13">
        <v>227.6</v>
      </c>
      <c r="Y659" s="13">
        <v>479.3</v>
      </c>
      <c r="Z659" s="13">
        <v>215.1</v>
      </c>
      <c r="AA659" s="1" t="s">
        <v>2347</v>
      </c>
      <c r="AB659" s="1" t="str">
        <f t="shared" si="10"/>
        <v>Spalding UD</v>
      </c>
    </row>
    <row r="660" spans="1:28" x14ac:dyDescent="0.3">
      <c r="A660" s="11" t="s">
        <v>1890</v>
      </c>
      <c r="B660" s="5">
        <v>22770</v>
      </c>
      <c r="C660" s="5">
        <v>80</v>
      </c>
      <c r="D660" s="5">
        <v>30.5</v>
      </c>
      <c r="E660" s="5">
        <v>8.5</v>
      </c>
      <c r="F660" s="5">
        <v>22</v>
      </c>
      <c r="G660" s="5" t="s">
        <v>1300</v>
      </c>
      <c r="H660" s="5">
        <v>31.1</v>
      </c>
      <c r="I660" s="5">
        <v>17660</v>
      </c>
      <c r="J660" s="5">
        <v>215.4</v>
      </c>
      <c r="K660" s="5">
        <v>549655</v>
      </c>
      <c r="L660" s="5">
        <v>41.3</v>
      </c>
      <c r="M660" s="5">
        <v>1795.9</v>
      </c>
      <c r="N660" s="5">
        <v>8235</v>
      </c>
      <c r="O660" s="5">
        <v>1292.8</v>
      </c>
      <c r="P660" s="5">
        <v>2967</v>
      </c>
      <c r="Q660" s="5">
        <v>337.7</v>
      </c>
      <c r="R660" s="5">
        <v>5109</v>
      </c>
      <c r="S660" s="5">
        <v>916.7</v>
      </c>
      <c r="T660" s="5">
        <v>66</v>
      </c>
      <c r="U660" s="5">
        <v>32.799999999999997</v>
      </c>
      <c r="V660" s="5">
        <v>46.4</v>
      </c>
      <c r="W660" s="13">
        <v>3.4</v>
      </c>
      <c r="X660" s="13">
        <v>143.4</v>
      </c>
      <c r="Y660" s="13">
        <v>142.19999999999999</v>
      </c>
      <c r="Z660" s="13">
        <v>167.6</v>
      </c>
      <c r="AA660" s="1" t="s">
        <v>2347</v>
      </c>
      <c r="AB660" s="1" t="str">
        <f t="shared" si="10"/>
        <v>Boston UD</v>
      </c>
    </row>
    <row r="661" spans="1:28" x14ac:dyDescent="0.3">
      <c r="A661" s="11" t="s">
        <v>1892</v>
      </c>
      <c r="B661" s="5">
        <v>21110</v>
      </c>
      <c r="C661" s="5">
        <v>72</v>
      </c>
      <c r="D661" s="5">
        <v>32</v>
      </c>
      <c r="E661" s="5">
        <v>10</v>
      </c>
      <c r="F661" s="5">
        <v>22</v>
      </c>
      <c r="G661" s="5" t="s">
        <v>1300</v>
      </c>
      <c r="H661" s="5">
        <v>32.799999999999997</v>
      </c>
      <c r="I661" s="5">
        <v>16343</v>
      </c>
      <c r="J661" s="5">
        <v>200.1</v>
      </c>
      <c r="K661" s="5">
        <v>536158</v>
      </c>
      <c r="L661" s="5">
        <v>40.299999999999997</v>
      </c>
      <c r="M661" s="5">
        <v>1677.4</v>
      </c>
      <c r="N661" s="5">
        <v>7982</v>
      </c>
      <c r="O661" s="5">
        <v>1091.3</v>
      </c>
      <c r="P661" s="5">
        <v>3771</v>
      </c>
      <c r="Q661" s="5">
        <v>371.9</v>
      </c>
      <c r="R661" s="5">
        <v>4172</v>
      </c>
      <c r="S661" s="5">
        <v>708.3</v>
      </c>
      <c r="T661" s="5">
        <v>19</v>
      </c>
      <c r="U661" s="5">
        <v>9.9</v>
      </c>
      <c r="V661" s="5">
        <v>95.4</v>
      </c>
      <c r="W661" s="13">
        <v>6.3</v>
      </c>
      <c r="X661" s="13">
        <v>177.2</v>
      </c>
      <c r="Y661" s="13">
        <v>154.6</v>
      </c>
      <c r="Z661" s="5">
        <v>152.69999999999999</v>
      </c>
      <c r="AA661" s="1" t="s">
        <v>2347</v>
      </c>
      <c r="AB661" s="1" t="str">
        <f t="shared" si="10"/>
        <v>East Elloe UD</v>
      </c>
    </row>
    <row r="662" spans="1:28" x14ac:dyDescent="0.3">
      <c r="A662" s="11" t="s">
        <v>1891</v>
      </c>
      <c r="B662" s="5">
        <v>18770</v>
      </c>
      <c r="C662" s="5">
        <v>78</v>
      </c>
      <c r="D662" s="5">
        <v>30.5</v>
      </c>
      <c r="E662" s="5">
        <v>8.5</v>
      </c>
      <c r="F662" s="5">
        <v>22</v>
      </c>
      <c r="G662" s="5" t="s">
        <v>1300</v>
      </c>
      <c r="H662" s="5">
        <v>30.9</v>
      </c>
      <c r="I662" s="5">
        <v>12100</v>
      </c>
      <c r="J662" s="5">
        <v>207.9</v>
      </c>
      <c r="K662" s="5">
        <v>373738</v>
      </c>
      <c r="L662" s="5">
        <v>50.1</v>
      </c>
      <c r="M662" s="5">
        <v>1294.8</v>
      </c>
      <c r="N662" s="5">
        <v>7009</v>
      </c>
      <c r="O662" s="5">
        <v>992.6</v>
      </c>
      <c r="P662" s="5">
        <v>3131</v>
      </c>
      <c r="Q662" s="5">
        <v>318.60000000000002</v>
      </c>
      <c r="R662" s="5">
        <v>3865</v>
      </c>
      <c r="S662" s="5">
        <v>667.3</v>
      </c>
      <c r="T662" s="5">
        <v>13</v>
      </c>
      <c r="U662" s="5">
        <v>6.7</v>
      </c>
      <c r="V662" s="5">
        <v>43.1</v>
      </c>
      <c r="W662" s="13">
        <v>3.1</v>
      </c>
      <c r="X662" s="5">
        <v>100.6</v>
      </c>
      <c r="Y662" s="5">
        <v>39.5</v>
      </c>
      <c r="Z662" s="5">
        <v>115.9</v>
      </c>
      <c r="AA662" s="1" t="s">
        <v>2347</v>
      </c>
      <c r="AB662" s="1" t="str">
        <f t="shared" si="10"/>
        <v>Spalding UD</v>
      </c>
    </row>
    <row r="663" spans="1:28" x14ac:dyDescent="0.3">
      <c r="A663" s="11" t="s">
        <v>1893</v>
      </c>
      <c r="W663" s="13"/>
    </row>
    <row r="664" spans="1:28" x14ac:dyDescent="0.3">
      <c r="A664" s="11" t="s">
        <v>1362</v>
      </c>
      <c r="C664" s="5">
        <v>56.5</v>
      </c>
      <c r="D664" s="5">
        <v>22.8</v>
      </c>
      <c r="I664" s="5">
        <v>143029</v>
      </c>
      <c r="J664" s="5">
        <v>179.9</v>
      </c>
      <c r="K664" s="5">
        <v>3261061</v>
      </c>
      <c r="L664" s="5">
        <v>32.799999999999997</v>
      </c>
      <c r="W664" s="13"/>
    </row>
    <row r="665" spans="1:28" x14ac:dyDescent="0.3">
      <c r="A665" s="11" t="s">
        <v>1363</v>
      </c>
      <c r="B665" s="5">
        <v>161520</v>
      </c>
      <c r="H665" s="5">
        <v>35.6</v>
      </c>
      <c r="I665" s="5">
        <v>143599</v>
      </c>
      <c r="J665" s="5">
        <v>181</v>
      </c>
      <c r="K665" s="5">
        <v>5106254</v>
      </c>
      <c r="M665" s="5">
        <v>14476.4</v>
      </c>
      <c r="N665" s="5">
        <v>56611</v>
      </c>
      <c r="O665" s="5">
        <v>8779</v>
      </c>
      <c r="P665" s="5">
        <v>22705</v>
      </c>
      <c r="Q665" s="5">
        <v>2370</v>
      </c>
      <c r="R665" s="5">
        <v>31509</v>
      </c>
      <c r="S665" s="5">
        <v>6085.5</v>
      </c>
      <c r="T665" s="5">
        <v>435</v>
      </c>
      <c r="U665" s="5">
        <v>198.1</v>
      </c>
      <c r="V665" s="5">
        <v>1029.2</v>
      </c>
      <c r="W665" s="13">
        <v>142.30000000000001</v>
      </c>
      <c r="X665" s="13">
        <v>1110.3</v>
      </c>
      <c r="Y665" s="13">
        <v>1408.6</v>
      </c>
      <c r="Z665" s="13">
        <v>2007</v>
      </c>
    </row>
    <row r="666" spans="1:28" x14ac:dyDescent="0.3">
      <c r="A666" s="11" t="s">
        <v>1894</v>
      </c>
      <c r="B666" s="5">
        <v>28070</v>
      </c>
      <c r="C666" s="5">
        <v>86.5</v>
      </c>
      <c r="D666" s="5">
        <v>34</v>
      </c>
      <c r="E666" s="5">
        <v>10.8</v>
      </c>
      <c r="F666" s="5">
        <v>22.8</v>
      </c>
      <c r="G666" s="5">
        <v>0.4</v>
      </c>
      <c r="I666" s="5">
        <v>30700</v>
      </c>
      <c r="J666" s="5">
        <v>178.2</v>
      </c>
      <c r="K666" s="5">
        <v>1043800</v>
      </c>
      <c r="L666" s="5">
        <v>16.899999999999999</v>
      </c>
      <c r="M666" s="5">
        <v>3183.2</v>
      </c>
      <c r="N666" s="5">
        <v>10028</v>
      </c>
      <c r="O666" s="5">
        <v>1526.4</v>
      </c>
      <c r="P666" s="5">
        <v>5070</v>
      </c>
      <c r="Q666" s="5">
        <v>547.79999999999995</v>
      </c>
      <c r="R666" s="5">
        <v>4898</v>
      </c>
      <c r="S666" s="5">
        <v>953.6</v>
      </c>
      <c r="T666" s="5">
        <v>51</v>
      </c>
      <c r="U666" s="5">
        <v>24.1</v>
      </c>
      <c r="V666" s="5">
        <v>403.3</v>
      </c>
      <c r="W666" s="13">
        <v>61.7</v>
      </c>
      <c r="X666" s="13">
        <v>268.89999999999998</v>
      </c>
      <c r="Y666" s="13">
        <v>576.29999999999995</v>
      </c>
      <c r="Z666" s="13">
        <v>346.6</v>
      </c>
      <c r="AA666" s="1" t="s">
        <v>2346</v>
      </c>
      <c r="AB666" s="1" t="str">
        <f t="shared" si="10"/>
        <v>Grantham  MB</v>
      </c>
    </row>
    <row r="667" spans="1:28" x14ac:dyDescent="0.3">
      <c r="A667" s="11" t="s">
        <v>1895</v>
      </c>
      <c r="B667" s="5">
        <v>14670</v>
      </c>
      <c r="C667" s="5">
        <v>87.5</v>
      </c>
      <c r="D667" s="5">
        <v>36</v>
      </c>
      <c r="E667" s="5">
        <v>12.7</v>
      </c>
      <c r="F667" s="5">
        <v>23</v>
      </c>
      <c r="G667" s="5">
        <v>0.3</v>
      </c>
      <c r="I667" s="5">
        <v>15600</v>
      </c>
      <c r="J667" s="5">
        <v>199.7</v>
      </c>
      <c r="K667" s="5">
        <v>561600</v>
      </c>
      <c r="L667" s="5">
        <v>17.100000000000001</v>
      </c>
      <c r="M667" s="5">
        <v>1636</v>
      </c>
      <c r="N667" s="5">
        <v>5147</v>
      </c>
      <c r="O667" s="5">
        <v>8716</v>
      </c>
      <c r="P667" s="5">
        <v>5094</v>
      </c>
      <c r="Q667" s="5">
        <v>230.2</v>
      </c>
      <c r="R667" s="5">
        <v>2994</v>
      </c>
      <c r="S667" s="5">
        <v>615.70000000000005</v>
      </c>
      <c r="T667" s="5">
        <v>56</v>
      </c>
      <c r="U667" s="5">
        <v>25.5</v>
      </c>
      <c r="V667" s="5">
        <v>225.1</v>
      </c>
      <c r="W667" s="13">
        <v>29.5</v>
      </c>
      <c r="X667" s="13">
        <v>119</v>
      </c>
      <c r="Y667" s="13">
        <v>215.3</v>
      </c>
      <c r="Z667" s="13">
        <v>175.4</v>
      </c>
      <c r="AA667" s="1" t="s">
        <v>2346</v>
      </c>
      <c r="AB667" s="1" t="str">
        <f t="shared" si="10"/>
        <v>Stamford MB</v>
      </c>
    </row>
    <row r="668" spans="1:28" x14ac:dyDescent="0.3">
      <c r="A668" s="11" t="s">
        <v>1896</v>
      </c>
      <c r="B668" s="5">
        <v>6570</v>
      </c>
      <c r="C668" s="5">
        <v>100</v>
      </c>
      <c r="D668" s="5">
        <v>37</v>
      </c>
      <c r="E668" s="5">
        <v>12.5</v>
      </c>
      <c r="F668" s="5">
        <v>24.5</v>
      </c>
      <c r="G668" s="5" t="s">
        <v>1300</v>
      </c>
      <c r="I668" s="5">
        <v>6583</v>
      </c>
      <c r="J668" s="5">
        <v>226.1</v>
      </c>
      <c r="K668" s="5">
        <v>243571</v>
      </c>
      <c r="L668" s="5">
        <v>18.3</v>
      </c>
      <c r="M668" s="5">
        <v>695.8</v>
      </c>
      <c r="N668" s="5">
        <v>2482</v>
      </c>
      <c r="O668" s="5">
        <v>431</v>
      </c>
      <c r="P668" s="5">
        <v>829</v>
      </c>
      <c r="Q668" s="5">
        <v>89.6</v>
      </c>
      <c r="R668" s="5">
        <v>1622</v>
      </c>
      <c r="S668" s="5">
        <v>329.4</v>
      </c>
      <c r="T668" s="5">
        <v>25</v>
      </c>
      <c r="U668" s="5">
        <v>11.7</v>
      </c>
      <c r="V668" s="5">
        <v>67.400000000000006</v>
      </c>
      <c r="W668" s="13">
        <v>10</v>
      </c>
      <c r="X668" s="13">
        <v>45.7</v>
      </c>
      <c r="Y668" s="13">
        <v>65.099999999999994</v>
      </c>
      <c r="Z668" s="13">
        <v>76.599999999999994</v>
      </c>
      <c r="AA668" s="1" t="s">
        <v>2347</v>
      </c>
      <c r="AB668" s="1" t="str">
        <f t="shared" si="10"/>
        <v>Bourne UD</v>
      </c>
    </row>
    <row r="669" spans="1:28" x14ac:dyDescent="0.3">
      <c r="A669" s="11" t="s">
        <v>1897</v>
      </c>
      <c r="B669" s="5">
        <v>8150</v>
      </c>
      <c r="C669" s="5">
        <v>90.5</v>
      </c>
      <c r="D669" s="5">
        <v>37</v>
      </c>
      <c r="E669" s="5">
        <v>12.5</v>
      </c>
      <c r="F669" s="5">
        <v>24.5</v>
      </c>
      <c r="G669" s="5" t="s">
        <v>1300</v>
      </c>
      <c r="I669" s="5">
        <v>8108</v>
      </c>
      <c r="J669" s="5">
        <v>160.30000000000001</v>
      </c>
      <c r="K669" s="5">
        <v>299996</v>
      </c>
      <c r="L669" s="5">
        <v>23.6</v>
      </c>
      <c r="M669" s="5">
        <v>839.4</v>
      </c>
      <c r="N669" s="5">
        <v>2881</v>
      </c>
      <c r="O669" s="5">
        <v>435.7</v>
      </c>
      <c r="P669" s="5">
        <v>1390</v>
      </c>
      <c r="Q669" s="5">
        <v>148</v>
      </c>
      <c r="R669" s="5">
        <v>1427</v>
      </c>
      <c r="S669" s="5">
        <v>274.3</v>
      </c>
      <c r="T669" s="5">
        <v>20</v>
      </c>
      <c r="U669" s="5">
        <v>10.3</v>
      </c>
      <c r="V669" s="5">
        <v>97.9</v>
      </c>
      <c r="W669" s="13">
        <v>15</v>
      </c>
      <c r="X669" s="13">
        <v>83.2</v>
      </c>
      <c r="Y669" s="13">
        <v>81.599999999999994</v>
      </c>
      <c r="Z669" s="13">
        <v>125.9</v>
      </c>
      <c r="AA669" s="1" t="s">
        <v>2347</v>
      </c>
      <c r="AB669" s="1" t="str">
        <f t="shared" si="10"/>
        <v>Sleaford UD</v>
      </c>
    </row>
    <row r="670" spans="1:28" x14ac:dyDescent="0.3">
      <c r="A670" s="11" t="s">
        <v>1898</v>
      </c>
      <c r="B670" s="5">
        <v>21880</v>
      </c>
      <c r="C670" s="5">
        <v>79</v>
      </c>
      <c r="D670" s="5">
        <v>32.5</v>
      </c>
      <c r="E670" s="5">
        <v>8</v>
      </c>
      <c r="F670" s="5">
        <v>24.5</v>
      </c>
      <c r="G670" s="5" t="s">
        <v>1300</v>
      </c>
      <c r="H670" s="5">
        <v>33.1</v>
      </c>
      <c r="I670" s="5">
        <v>15813</v>
      </c>
      <c r="J670" s="5">
        <v>160.9</v>
      </c>
      <c r="K670" s="5">
        <v>523732</v>
      </c>
      <c r="L670" s="5">
        <v>51.1</v>
      </c>
      <c r="M670" s="5">
        <v>1431.5</v>
      </c>
      <c r="N670" s="5">
        <v>7453</v>
      </c>
      <c r="O670" s="5">
        <v>966.1</v>
      </c>
      <c r="P670" s="5">
        <v>3273</v>
      </c>
      <c r="Q670" s="5">
        <v>337.3</v>
      </c>
      <c r="R670" s="5">
        <v>3368</v>
      </c>
      <c r="S670" s="5">
        <v>567.79999999999995</v>
      </c>
      <c r="T670" s="5">
        <v>25</v>
      </c>
      <c r="U670" s="5">
        <v>11.5</v>
      </c>
      <c r="V670" s="5">
        <v>42.8</v>
      </c>
      <c r="W670" s="13">
        <v>6.2</v>
      </c>
      <c r="X670" s="13">
        <v>92.5</v>
      </c>
      <c r="Y670" s="13">
        <v>26.2</v>
      </c>
      <c r="Z670" s="13">
        <v>297.8</v>
      </c>
      <c r="AA670" s="1" t="s">
        <v>2348</v>
      </c>
      <c r="AB670" s="1" t="str">
        <f t="shared" si="10"/>
        <v>East Kesteven RD</v>
      </c>
    </row>
    <row r="671" spans="1:28" x14ac:dyDescent="0.3">
      <c r="A671" s="11" t="s">
        <v>1899</v>
      </c>
      <c r="B671" s="5">
        <v>44920</v>
      </c>
      <c r="C671" s="5">
        <v>81.5</v>
      </c>
      <c r="D671" s="5">
        <v>34</v>
      </c>
      <c r="E671" s="5">
        <v>9.5</v>
      </c>
      <c r="F671" s="5">
        <v>24.5</v>
      </c>
      <c r="G671" s="5" t="s">
        <v>1300</v>
      </c>
      <c r="H671" s="5">
        <v>35.4</v>
      </c>
      <c r="I671" s="5">
        <v>36050</v>
      </c>
      <c r="J671" s="5">
        <v>166.1</v>
      </c>
      <c r="K671" s="5">
        <v>1276632</v>
      </c>
      <c r="L671" s="5">
        <v>40.9</v>
      </c>
      <c r="M671" s="5">
        <v>3494.7</v>
      </c>
      <c r="N671" s="5">
        <v>14740</v>
      </c>
      <c r="O671" s="5">
        <v>2395.5</v>
      </c>
      <c r="P671" s="5">
        <v>4430</v>
      </c>
      <c r="Q671" s="5">
        <v>454.6</v>
      </c>
      <c r="R671" s="5">
        <v>9403</v>
      </c>
      <c r="S671" s="5">
        <v>1836.7</v>
      </c>
      <c r="T671" s="5">
        <v>137</v>
      </c>
      <c r="U671" s="5">
        <v>48.8</v>
      </c>
      <c r="V671" s="5">
        <v>104.3</v>
      </c>
      <c r="W671" s="13">
        <v>11.6</v>
      </c>
      <c r="X671" s="5">
        <v>241.5</v>
      </c>
      <c r="Y671" s="5">
        <v>219.8</v>
      </c>
      <c r="Z671" s="5">
        <v>522</v>
      </c>
      <c r="AA671" s="1" t="s">
        <v>2348</v>
      </c>
      <c r="AB671" s="1" t="str">
        <f t="shared" si="10"/>
        <v>North Kesteven RD</v>
      </c>
    </row>
    <row r="672" spans="1:28" x14ac:dyDescent="0.3">
      <c r="A672" s="11" t="s">
        <v>1900</v>
      </c>
      <c r="B672" s="5">
        <v>17690</v>
      </c>
      <c r="C672" s="5">
        <v>89.5</v>
      </c>
      <c r="D672" s="5">
        <v>40.5</v>
      </c>
      <c r="E672" s="5">
        <v>16</v>
      </c>
      <c r="F672" s="5">
        <v>24.5</v>
      </c>
      <c r="G672" s="5" t="s">
        <v>1300</v>
      </c>
      <c r="H672" s="5">
        <v>41</v>
      </c>
      <c r="I672" s="5">
        <v>15445</v>
      </c>
      <c r="J672" s="5">
        <v>260.5</v>
      </c>
      <c r="K672" s="5">
        <v>633652</v>
      </c>
      <c r="L672" s="5">
        <v>33.200000000000003</v>
      </c>
      <c r="M672" s="5">
        <v>1524.3</v>
      </c>
      <c r="N672" s="5">
        <v>6618</v>
      </c>
      <c r="O672" s="5">
        <v>1107.4000000000001</v>
      </c>
      <c r="P672" s="5">
        <v>2460</v>
      </c>
      <c r="Q672" s="5">
        <v>260.89999999999998</v>
      </c>
      <c r="R672" s="5">
        <v>4048</v>
      </c>
      <c r="S672" s="5">
        <v>806.9</v>
      </c>
      <c r="T672" s="5">
        <v>66</v>
      </c>
      <c r="U672" s="5">
        <v>37.200000000000003</v>
      </c>
      <c r="V672" s="5">
        <v>58</v>
      </c>
      <c r="W672" s="13">
        <v>6.1</v>
      </c>
      <c r="X672" s="13">
        <v>73.5</v>
      </c>
      <c r="Y672" s="13">
        <v>89.9</v>
      </c>
      <c r="Z672" s="5">
        <v>189.3</v>
      </c>
      <c r="AA672" s="1" t="s">
        <v>2348</v>
      </c>
      <c r="AB672" s="1" t="str">
        <f t="shared" si="10"/>
        <v>South Kesteven RD</v>
      </c>
    </row>
    <row r="673" spans="1:28" x14ac:dyDescent="0.3">
      <c r="A673" s="11" t="s">
        <v>1901</v>
      </c>
      <c r="B673" s="5">
        <v>19570</v>
      </c>
      <c r="C673" s="5">
        <v>82.5</v>
      </c>
      <c r="D673" s="5">
        <v>33</v>
      </c>
      <c r="E673" s="5">
        <v>8.5</v>
      </c>
      <c r="F673" s="5">
        <v>24.5</v>
      </c>
      <c r="G673" s="5" t="s">
        <v>1300</v>
      </c>
      <c r="H673" s="5">
        <v>34.200000000000003</v>
      </c>
      <c r="I673" s="5">
        <v>15300</v>
      </c>
      <c r="J673" s="5">
        <v>162.30000000000001</v>
      </c>
      <c r="K673" s="5">
        <v>523271</v>
      </c>
      <c r="L673" s="5">
        <v>38.299999999999997</v>
      </c>
      <c r="M673" s="5">
        <v>1671.5</v>
      </c>
      <c r="N673" s="5">
        <v>7262</v>
      </c>
      <c r="O673" s="5">
        <v>1045.2</v>
      </c>
      <c r="P673" s="5">
        <v>3159</v>
      </c>
      <c r="Q673" s="5">
        <v>301.5</v>
      </c>
      <c r="R673" s="5">
        <v>3749</v>
      </c>
      <c r="S673" s="5">
        <v>701</v>
      </c>
      <c r="T673" s="5">
        <v>55</v>
      </c>
      <c r="U673" s="5">
        <v>28.9</v>
      </c>
      <c r="V673" s="5">
        <v>30.3</v>
      </c>
      <c r="W673" s="13">
        <v>2.2999999999999998</v>
      </c>
      <c r="X673" s="5">
        <v>186</v>
      </c>
      <c r="Y673" s="5">
        <v>134.4</v>
      </c>
      <c r="Z673" s="5">
        <v>273.3</v>
      </c>
      <c r="AA673" s="1" t="s">
        <v>2348</v>
      </c>
      <c r="AB673" s="1" t="str">
        <f t="shared" si="10"/>
        <v>West Kesteven RD</v>
      </c>
    </row>
    <row r="674" spans="1:28" x14ac:dyDescent="0.3">
      <c r="A674" s="11" t="s">
        <v>1902</v>
      </c>
      <c r="W674" s="13"/>
    </row>
    <row r="675" spans="1:28" x14ac:dyDescent="0.3">
      <c r="A675" s="11" t="s">
        <v>1362</v>
      </c>
      <c r="C675" s="5">
        <v>61.9</v>
      </c>
      <c r="D675" s="5">
        <v>26.8</v>
      </c>
      <c r="I675" s="5">
        <v>435256</v>
      </c>
      <c r="J675" s="5">
        <v>129.1</v>
      </c>
      <c r="K675" s="5">
        <v>11664861</v>
      </c>
      <c r="L675" s="5">
        <v>12.5</v>
      </c>
      <c r="W675" s="13"/>
    </row>
    <row r="676" spans="1:28" x14ac:dyDescent="0.3">
      <c r="A676" s="11" t="s">
        <v>1363</v>
      </c>
      <c r="B676" s="5">
        <v>380270</v>
      </c>
      <c r="H676" s="5">
        <v>39.799999999999997</v>
      </c>
      <c r="I676" s="5">
        <v>435376</v>
      </c>
      <c r="J676" s="5">
        <v>129.1</v>
      </c>
      <c r="K676" s="5">
        <v>17323239</v>
      </c>
      <c r="M676" s="5">
        <v>43701.1</v>
      </c>
      <c r="N676" s="5">
        <v>135746</v>
      </c>
      <c r="O676" s="5">
        <v>19937.3</v>
      </c>
      <c r="P676" s="5">
        <v>64026</v>
      </c>
      <c r="Q676" s="5">
        <v>6788.2</v>
      </c>
      <c r="R676" s="5">
        <v>68561</v>
      </c>
      <c r="S676" s="5">
        <v>12762.9</v>
      </c>
      <c r="T676" s="5">
        <v>475</v>
      </c>
      <c r="U676" s="5">
        <v>232.2</v>
      </c>
      <c r="V676" s="5">
        <v>2641.9</v>
      </c>
      <c r="W676" s="13">
        <v>288.89999999999998</v>
      </c>
      <c r="X676" s="13">
        <v>3725.7</v>
      </c>
      <c r="Y676" s="13">
        <v>10097.200000000001</v>
      </c>
      <c r="Z676" s="13">
        <v>7010.1</v>
      </c>
    </row>
    <row r="677" spans="1:28" x14ac:dyDescent="0.3">
      <c r="A677" s="11" t="s">
        <v>1903</v>
      </c>
      <c r="B677" s="5">
        <v>34480</v>
      </c>
      <c r="C677" s="5">
        <v>92.5</v>
      </c>
      <c r="D677" s="5">
        <v>42</v>
      </c>
      <c r="E677" s="5">
        <v>13.5</v>
      </c>
      <c r="F677" s="5">
        <v>28.5</v>
      </c>
      <c r="G677" s="5" t="s">
        <v>1300</v>
      </c>
      <c r="I677" s="5">
        <v>27240</v>
      </c>
      <c r="J677" s="5">
        <v>135.6</v>
      </c>
      <c r="K677" s="5">
        <v>1144080</v>
      </c>
      <c r="L677" s="5">
        <v>42.3</v>
      </c>
      <c r="M677" s="5">
        <v>2807.6</v>
      </c>
      <c r="N677" s="5">
        <v>12670</v>
      </c>
      <c r="O677" s="5">
        <v>1917.6</v>
      </c>
      <c r="P677" s="5">
        <v>6712</v>
      </c>
      <c r="Q677" s="5">
        <v>730.7</v>
      </c>
      <c r="R677" s="5">
        <v>5918</v>
      </c>
      <c r="S677" s="5">
        <v>1172.3</v>
      </c>
      <c r="T677" s="5">
        <v>30</v>
      </c>
      <c r="U677" s="5">
        <v>13.7</v>
      </c>
      <c r="V677" s="5">
        <v>233.4</v>
      </c>
      <c r="W677" s="13">
        <v>12.9</v>
      </c>
      <c r="X677" s="5">
        <v>206.4</v>
      </c>
      <c r="Y677" s="5">
        <v>105.9</v>
      </c>
      <c r="Z677" s="5">
        <v>331.4</v>
      </c>
      <c r="AA677" s="1" t="s">
        <v>2346</v>
      </c>
      <c r="AB677" s="1" t="str">
        <f t="shared" si="10"/>
        <v>Cleethorpes MB</v>
      </c>
    </row>
    <row r="678" spans="1:28" x14ac:dyDescent="0.3">
      <c r="A678" s="11" t="s">
        <v>1904</v>
      </c>
      <c r="B678" s="5">
        <v>11800</v>
      </c>
      <c r="C678" s="5">
        <v>94.5</v>
      </c>
      <c r="D678" s="5">
        <v>39</v>
      </c>
      <c r="E678" s="5">
        <v>10.5</v>
      </c>
      <c r="F678" s="5">
        <v>28.5</v>
      </c>
      <c r="G678" s="5" t="s">
        <v>1300</v>
      </c>
      <c r="I678" s="5">
        <v>10688</v>
      </c>
      <c r="J678" s="5">
        <v>127.4</v>
      </c>
      <c r="K678" s="5">
        <v>416832</v>
      </c>
      <c r="L678" s="5">
        <v>30.2</v>
      </c>
      <c r="M678" s="5">
        <v>1115</v>
      </c>
      <c r="N678" s="5">
        <v>4512</v>
      </c>
      <c r="O678" s="5">
        <v>603.79999999999995</v>
      </c>
      <c r="P678" s="5">
        <v>2889</v>
      </c>
      <c r="Q678" s="5">
        <v>278.89999999999998</v>
      </c>
      <c r="R678" s="5">
        <v>1598</v>
      </c>
      <c r="S678" s="5">
        <v>314.60000000000002</v>
      </c>
      <c r="T678" s="5">
        <v>22</v>
      </c>
      <c r="U678" s="5">
        <v>10.1</v>
      </c>
      <c r="V678" s="5">
        <v>117.5</v>
      </c>
      <c r="W678" s="13">
        <v>20</v>
      </c>
      <c r="X678" s="5">
        <v>83.4</v>
      </c>
      <c r="Y678" s="5">
        <v>134.4</v>
      </c>
      <c r="Z678" s="5">
        <v>155.9</v>
      </c>
      <c r="AA678" s="1" t="s">
        <v>2346</v>
      </c>
      <c r="AB678" s="1" t="str">
        <f t="shared" si="10"/>
        <v>Louth  MB</v>
      </c>
    </row>
    <row r="679" spans="1:28" x14ac:dyDescent="0.3">
      <c r="A679" s="11" t="s">
        <v>1905</v>
      </c>
      <c r="B679" s="5">
        <v>70330</v>
      </c>
      <c r="C679" s="5">
        <v>90.5</v>
      </c>
      <c r="D679" s="5">
        <v>43.5</v>
      </c>
      <c r="E679" s="5">
        <v>16.600000000000001</v>
      </c>
      <c r="F679" s="5">
        <v>26.9</v>
      </c>
      <c r="G679" s="5" t="s">
        <v>1300</v>
      </c>
      <c r="I679" s="5">
        <v>111950</v>
      </c>
      <c r="J679" s="5">
        <v>95.1</v>
      </c>
      <c r="K679" s="5">
        <v>4869825</v>
      </c>
      <c r="L679" s="5" t="s">
        <v>1300</v>
      </c>
      <c r="M679" s="5">
        <v>11755.5</v>
      </c>
      <c r="N679" s="5">
        <v>22726</v>
      </c>
      <c r="O679" s="5">
        <v>3682.3</v>
      </c>
      <c r="P679" s="5">
        <v>8738</v>
      </c>
      <c r="Q679" s="5">
        <v>1082.7</v>
      </c>
      <c r="R679" s="5">
        <v>13909</v>
      </c>
      <c r="S679" s="5">
        <v>2571.1</v>
      </c>
      <c r="T679" s="5">
        <v>57</v>
      </c>
      <c r="U679" s="5">
        <v>27.2</v>
      </c>
      <c r="V679" s="5">
        <v>999.4</v>
      </c>
      <c r="W679" s="13">
        <v>107.7</v>
      </c>
      <c r="X679" s="13">
        <v>476.2</v>
      </c>
      <c r="Y679" s="13">
        <v>5317.2</v>
      </c>
      <c r="Z679" s="13">
        <v>1172.8</v>
      </c>
      <c r="AA679" s="1" t="s">
        <v>2346</v>
      </c>
      <c r="AB679" s="1" t="str">
        <f t="shared" si="10"/>
        <v>Scunthorpe MB</v>
      </c>
    </row>
    <row r="680" spans="1:28" x14ac:dyDescent="0.3">
      <c r="A680" s="11" t="s">
        <v>1906</v>
      </c>
      <c r="B680" s="5">
        <v>2390</v>
      </c>
      <c r="C680" s="5">
        <v>88.5</v>
      </c>
      <c r="D680" s="5">
        <v>40</v>
      </c>
      <c r="E680" s="5">
        <v>11.5</v>
      </c>
      <c r="F680" s="5">
        <v>28.5</v>
      </c>
      <c r="G680" s="5" t="s">
        <v>1300</v>
      </c>
      <c r="I680" s="5">
        <v>2172</v>
      </c>
      <c r="J680" s="5">
        <v>165.9</v>
      </c>
      <c r="K680" s="5">
        <v>86880</v>
      </c>
      <c r="L680" s="5">
        <v>29.2</v>
      </c>
      <c r="M680" s="5">
        <v>231</v>
      </c>
      <c r="N680" s="5">
        <v>981</v>
      </c>
      <c r="O680" s="5">
        <v>129.19999999999999</v>
      </c>
      <c r="P680" s="5">
        <v>617</v>
      </c>
      <c r="Q680" s="5">
        <v>56.4</v>
      </c>
      <c r="R680" s="5">
        <v>361</v>
      </c>
      <c r="S680" s="5">
        <v>72.2</v>
      </c>
      <c r="T680" s="5">
        <v>1</v>
      </c>
      <c r="U680" s="5">
        <v>0.4</v>
      </c>
      <c r="V680" s="5">
        <v>22.9</v>
      </c>
      <c r="W680" s="13">
        <v>4.8</v>
      </c>
      <c r="X680" s="13">
        <v>15.9</v>
      </c>
      <c r="Y680" s="13">
        <v>28.5</v>
      </c>
      <c r="Z680" s="13">
        <v>29.8</v>
      </c>
      <c r="AA680" s="1" t="s">
        <v>2347</v>
      </c>
      <c r="AB680" s="1" t="str">
        <f t="shared" si="10"/>
        <v>Alford UD</v>
      </c>
    </row>
    <row r="681" spans="1:28" x14ac:dyDescent="0.3">
      <c r="A681" s="11" t="s">
        <v>1907</v>
      </c>
      <c r="B681" s="5">
        <v>7670</v>
      </c>
      <c r="C681" s="5">
        <v>89.5</v>
      </c>
      <c r="D681" s="5">
        <v>38</v>
      </c>
      <c r="E681" s="5">
        <v>9.5</v>
      </c>
      <c r="F681" s="5">
        <v>28.5</v>
      </c>
      <c r="G681" s="5" t="s">
        <v>1300</v>
      </c>
      <c r="I681" s="5">
        <v>6282</v>
      </c>
      <c r="J681" s="5">
        <v>156.4</v>
      </c>
      <c r="K681" s="5">
        <v>238716</v>
      </c>
      <c r="L681" s="5">
        <v>34.700000000000003</v>
      </c>
      <c r="M681" s="5">
        <v>669.4</v>
      </c>
      <c r="N681" s="5">
        <v>2702</v>
      </c>
      <c r="O681" s="5">
        <v>394</v>
      </c>
      <c r="P681" s="5">
        <v>1402</v>
      </c>
      <c r="Q681" s="5">
        <v>134.69999999999999</v>
      </c>
      <c r="R681" s="5">
        <v>1291</v>
      </c>
      <c r="S681" s="5">
        <v>255.2</v>
      </c>
      <c r="T681" s="5">
        <v>9</v>
      </c>
      <c r="U681" s="5">
        <v>4.0999999999999996</v>
      </c>
      <c r="V681" s="5">
        <v>51.4</v>
      </c>
      <c r="W681" s="13">
        <v>5.5</v>
      </c>
      <c r="X681" s="5">
        <v>48.2</v>
      </c>
      <c r="Y681" s="5">
        <v>96</v>
      </c>
      <c r="Z681" s="5">
        <v>74.3</v>
      </c>
      <c r="AA681" s="1" t="s">
        <v>2347</v>
      </c>
      <c r="AB681" s="1" t="str">
        <f t="shared" si="10"/>
        <v>Barton-upon-Humber UD</v>
      </c>
    </row>
    <row r="682" spans="1:28" x14ac:dyDescent="0.3">
      <c r="A682" s="11" t="s">
        <v>1908</v>
      </c>
      <c r="B682" s="5">
        <v>4890</v>
      </c>
      <c r="C682" s="5">
        <v>96.5</v>
      </c>
      <c r="D682" s="5">
        <v>41.5</v>
      </c>
      <c r="E682" s="5">
        <v>13</v>
      </c>
      <c r="F682" s="5">
        <v>28.5</v>
      </c>
      <c r="G682" s="5" t="s">
        <v>1300</v>
      </c>
      <c r="I682" s="5">
        <v>4886</v>
      </c>
      <c r="J682" s="5">
        <v>160.6</v>
      </c>
      <c r="K682" s="5">
        <v>202769</v>
      </c>
      <c r="L682" s="5">
        <v>18.399999999999999</v>
      </c>
      <c r="M682" s="5">
        <v>539.6</v>
      </c>
      <c r="N682" s="5">
        <v>1585</v>
      </c>
      <c r="O682" s="5">
        <v>249.1</v>
      </c>
      <c r="P682" s="5">
        <v>772</v>
      </c>
      <c r="Q682" s="5">
        <v>80.599999999999994</v>
      </c>
      <c r="R682" s="5">
        <v>809</v>
      </c>
      <c r="S682" s="5">
        <v>166.7</v>
      </c>
      <c r="T682" s="5">
        <v>4</v>
      </c>
      <c r="U682" s="5">
        <v>1.8</v>
      </c>
      <c r="V682" s="5">
        <v>82.7</v>
      </c>
      <c r="W682" s="13">
        <v>12.4</v>
      </c>
      <c r="X682" s="5">
        <v>68.8</v>
      </c>
      <c r="Y682" s="5">
        <v>40.299999999999997</v>
      </c>
      <c r="Z682" s="5">
        <v>86.3</v>
      </c>
      <c r="AA682" s="1" t="s">
        <v>2347</v>
      </c>
      <c r="AB682" s="1" t="str">
        <f t="shared" si="10"/>
        <v>Brigg UD</v>
      </c>
    </row>
    <row r="683" spans="1:28" x14ac:dyDescent="0.3">
      <c r="A683" s="11" t="s">
        <v>1909</v>
      </c>
      <c r="B683" s="5">
        <v>17570</v>
      </c>
      <c r="C683" s="5">
        <v>113</v>
      </c>
      <c r="D683" s="5">
        <v>50</v>
      </c>
      <c r="E683" s="5">
        <v>22.8</v>
      </c>
      <c r="F683" s="5">
        <v>27.2</v>
      </c>
      <c r="G683" s="5" t="s">
        <v>1300</v>
      </c>
      <c r="I683" s="5">
        <v>17914</v>
      </c>
      <c r="J683" s="5">
        <v>128.9</v>
      </c>
      <c r="K683" s="5">
        <v>895700</v>
      </c>
      <c r="L683" s="5">
        <v>20.5</v>
      </c>
      <c r="M683" s="5">
        <v>1861.2</v>
      </c>
      <c r="N683" s="5">
        <v>6258</v>
      </c>
      <c r="O683" s="5">
        <v>794.7</v>
      </c>
      <c r="P683" s="5">
        <v>4372</v>
      </c>
      <c r="Q683" s="5">
        <v>457</v>
      </c>
      <c r="R683" s="5">
        <v>1793</v>
      </c>
      <c r="S683" s="5">
        <v>332.2</v>
      </c>
      <c r="T683" s="5">
        <v>6</v>
      </c>
      <c r="U683" s="5">
        <v>3</v>
      </c>
      <c r="V683" s="5">
        <v>167.9</v>
      </c>
      <c r="W683" s="13">
        <v>23.5</v>
      </c>
      <c r="X683" s="5">
        <v>98.4</v>
      </c>
      <c r="Y683" s="5">
        <v>523</v>
      </c>
      <c r="Z683" s="5">
        <v>253</v>
      </c>
      <c r="AA683" s="1" t="s">
        <v>2347</v>
      </c>
      <c r="AB683" s="1" t="str">
        <f t="shared" si="10"/>
        <v>Gainsborough UD</v>
      </c>
    </row>
    <row r="684" spans="1:28" x14ac:dyDescent="0.3">
      <c r="A684" s="11" t="s">
        <v>1910</v>
      </c>
      <c r="B684" s="5">
        <v>4130</v>
      </c>
      <c r="C684" s="5">
        <v>96.5</v>
      </c>
      <c r="D684" s="5">
        <v>41</v>
      </c>
      <c r="E684" s="5">
        <v>12.2</v>
      </c>
      <c r="F684" s="5">
        <v>28.5</v>
      </c>
      <c r="G684" s="5">
        <v>0.3</v>
      </c>
      <c r="I684" s="5">
        <v>4350</v>
      </c>
      <c r="J684" s="5">
        <v>181.6</v>
      </c>
      <c r="K684" s="5">
        <v>178350</v>
      </c>
      <c r="L684" s="5">
        <v>20.399999999999999</v>
      </c>
      <c r="M684" s="5">
        <v>449.3</v>
      </c>
      <c r="N684" s="5">
        <v>1609</v>
      </c>
      <c r="O684" s="5">
        <v>215.4</v>
      </c>
      <c r="P684" s="5">
        <v>969</v>
      </c>
      <c r="Q684" s="5">
        <v>84.7</v>
      </c>
      <c r="R684" s="5">
        <v>637</v>
      </c>
      <c r="S684" s="5">
        <v>129.4</v>
      </c>
      <c r="T684" s="5">
        <v>3</v>
      </c>
      <c r="U684" s="5">
        <v>1.3</v>
      </c>
      <c r="V684" s="5">
        <v>60.9</v>
      </c>
      <c r="W684" s="13">
        <v>6.7</v>
      </c>
      <c r="X684" s="5">
        <v>54.3</v>
      </c>
      <c r="Y684" s="5">
        <v>31</v>
      </c>
      <c r="Z684" s="5">
        <v>81</v>
      </c>
      <c r="AA684" s="1" t="s">
        <v>2347</v>
      </c>
      <c r="AB684" s="1" t="str">
        <f t="shared" si="10"/>
        <v>Horncastle UD</v>
      </c>
    </row>
    <row r="685" spans="1:28" x14ac:dyDescent="0.3">
      <c r="A685" s="11" t="s">
        <v>1911</v>
      </c>
      <c r="B685" s="5">
        <v>6340</v>
      </c>
      <c r="C685" s="5">
        <v>89.5</v>
      </c>
      <c r="D685" s="5">
        <v>40</v>
      </c>
      <c r="E685" s="5">
        <v>11.5</v>
      </c>
      <c r="F685" s="5">
        <v>28.5</v>
      </c>
      <c r="G685" s="5" t="s">
        <v>1300</v>
      </c>
      <c r="I685" s="5">
        <v>8265</v>
      </c>
      <c r="J685" s="5">
        <v>133.5</v>
      </c>
      <c r="K685" s="5">
        <v>330600</v>
      </c>
      <c r="L685" s="5">
        <v>1.7</v>
      </c>
      <c r="M685" s="5">
        <v>835.6</v>
      </c>
      <c r="N685" s="5">
        <v>3918</v>
      </c>
      <c r="O685" s="5">
        <v>496.7</v>
      </c>
      <c r="P685" s="5">
        <v>2938</v>
      </c>
      <c r="Q685" s="5">
        <v>315.60000000000002</v>
      </c>
      <c r="R685" s="5">
        <v>973</v>
      </c>
      <c r="S685" s="5">
        <v>179.1</v>
      </c>
      <c r="T685" s="5">
        <v>4</v>
      </c>
      <c r="U685" s="5">
        <v>1.8</v>
      </c>
      <c r="V685" s="5">
        <v>90.2</v>
      </c>
      <c r="W685" s="13">
        <v>2</v>
      </c>
      <c r="X685" s="13">
        <v>100.8</v>
      </c>
      <c r="Y685" s="13">
        <v>24.5</v>
      </c>
      <c r="Z685" s="13">
        <v>121.5</v>
      </c>
      <c r="AA685" s="1" t="s">
        <v>2347</v>
      </c>
      <c r="AB685" s="1" t="str">
        <f t="shared" si="10"/>
        <v>Mablethorpe and Sutton UD</v>
      </c>
    </row>
    <row r="686" spans="1:28" x14ac:dyDescent="0.3">
      <c r="A686" s="11" t="s">
        <v>1912</v>
      </c>
      <c r="B686" s="5">
        <v>2530</v>
      </c>
      <c r="C686" s="5">
        <v>86.5</v>
      </c>
      <c r="D686" s="5">
        <v>38</v>
      </c>
      <c r="E686" s="5">
        <v>9.5</v>
      </c>
      <c r="F686" s="5">
        <v>28.5</v>
      </c>
      <c r="G686" s="5" t="s">
        <v>1300</v>
      </c>
      <c r="I686" s="5">
        <v>2105</v>
      </c>
      <c r="J686" s="5">
        <v>170.6</v>
      </c>
      <c r="K686" s="5">
        <v>79990</v>
      </c>
      <c r="L686" s="5">
        <v>36.700000000000003</v>
      </c>
      <c r="M686" s="5">
        <v>219.5</v>
      </c>
      <c r="N686" s="5">
        <v>901</v>
      </c>
      <c r="O686" s="5">
        <v>103.5</v>
      </c>
      <c r="P686" s="5">
        <v>641</v>
      </c>
      <c r="Q686" s="5">
        <v>54.3</v>
      </c>
      <c r="R686" s="5">
        <v>260</v>
      </c>
      <c r="S686" s="5">
        <v>49.1</v>
      </c>
      <c r="T686" s="5" t="s">
        <v>1300</v>
      </c>
      <c r="U686" s="5" t="s">
        <v>1300</v>
      </c>
      <c r="V686" s="5">
        <v>25.5</v>
      </c>
      <c r="W686" s="13">
        <v>2.9</v>
      </c>
      <c r="X686" s="5">
        <v>28.8</v>
      </c>
      <c r="Y686" s="5">
        <v>9.4</v>
      </c>
      <c r="Z686" s="5">
        <v>49.4</v>
      </c>
      <c r="AA686" s="1" t="s">
        <v>2347</v>
      </c>
      <c r="AB686" s="1" t="str">
        <f t="shared" si="10"/>
        <v>Market Rase UD</v>
      </c>
    </row>
    <row r="687" spans="1:28" x14ac:dyDescent="0.3">
      <c r="A687" s="11" t="s">
        <v>1913</v>
      </c>
      <c r="B687" s="5">
        <v>13420</v>
      </c>
      <c r="C687" s="5">
        <v>96</v>
      </c>
      <c r="D687" s="5">
        <v>40</v>
      </c>
      <c r="E687" s="5">
        <v>11.5</v>
      </c>
      <c r="F687" s="5">
        <v>28.5</v>
      </c>
      <c r="G687" s="5" t="s">
        <v>1300</v>
      </c>
      <c r="I687" s="5">
        <v>18650</v>
      </c>
      <c r="J687" s="5">
        <v>145.4</v>
      </c>
      <c r="K687" s="5">
        <v>746000</v>
      </c>
      <c r="L687" s="5" t="s">
        <v>1300</v>
      </c>
      <c r="M687" s="5">
        <v>1956.8</v>
      </c>
      <c r="N687" s="5">
        <v>5057</v>
      </c>
      <c r="O687" s="5">
        <v>966.7</v>
      </c>
      <c r="P687" s="5">
        <v>1291</v>
      </c>
      <c r="Q687" s="5">
        <v>161.80000000000001</v>
      </c>
      <c r="R687" s="5">
        <v>3719</v>
      </c>
      <c r="S687" s="5">
        <v>783.4</v>
      </c>
      <c r="T687" s="5">
        <v>44</v>
      </c>
      <c r="U687" s="5">
        <v>21.2</v>
      </c>
      <c r="V687" s="5">
        <v>286.10000000000002</v>
      </c>
      <c r="W687" s="13">
        <v>22.1</v>
      </c>
      <c r="X687" s="5">
        <v>335.8</v>
      </c>
      <c r="Y687" s="5">
        <v>96.1</v>
      </c>
      <c r="Z687" s="5">
        <v>250</v>
      </c>
      <c r="AA687" s="1" t="s">
        <v>2347</v>
      </c>
      <c r="AB687" s="1" t="str">
        <f t="shared" si="10"/>
        <v>Skegness UD</v>
      </c>
    </row>
    <row r="688" spans="1:28" x14ac:dyDescent="0.3">
      <c r="A688" s="11" t="s">
        <v>1914</v>
      </c>
      <c r="B688" s="5">
        <v>2390</v>
      </c>
      <c r="C688" s="5">
        <v>84</v>
      </c>
      <c r="D688" s="5">
        <v>43.5</v>
      </c>
      <c r="E688" s="5">
        <v>15</v>
      </c>
      <c r="F688" s="5">
        <v>28.5</v>
      </c>
      <c r="G688" s="5" t="s">
        <v>1300</v>
      </c>
      <c r="I688" s="5">
        <v>2375</v>
      </c>
      <c r="J688" s="5">
        <v>198.7</v>
      </c>
      <c r="K688" s="5">
        <v>103313</v>
      </c>
      <c r="L688" s="5">
        <v>26.2</v>
      </c>
      <c r="M688" s="5">
        <v>240.4</v>
      </c>
      <c r="N688" s="5">
        <v>859</v>
      </c>
      <c r="O688" s="5">
        <v>171.3</v>
      </c>
      <c r="P688" s="5">
        <v>270</v>
      </c>
      <c r="Q688" s="5">
        <v>28.8</v>
      </c>
      <c r="R688" s="5">
        <v>564</v>
      </c>
      <c r="S688" s="5">
        <v>130.80000000000001</v>
      </c>
      <c r="T688" s="5">
        <v>25</v>
      </c>
      <c r="U688" s="5">
        <v>11.7</v>
      </c>
      <c r="V688" s="5">
        <v>16.3</v>
      </c>
      <c r="W688" s="13">
        <v>2.5</v>
      </c>
      <c r="X688" s="5">
        <v>16.2</v>
      </c>
      <c r="Y688" s="5">
        <v>4.4000000000000004</v>
      </c>
      <c r="Z688" s="5">
        <v>29.8</v>
      </c>
      <c r="AA688" s="1" t="s">
        <v>2347</v>
      </c>
      <c r="AB688" s="1" t="str">
        <f t="shared" si="10"/>
        <v>Woodhall Spa UD</v>
      </c>
    </row>
    <row r="689" spans="1:28" x14ac:dyDescent="0.3">
      <c r="A689" s="11" t="s">
        <v>1915</v>
      </c>
      <c r="B689" s="5">
        <v>15360</v>
      </c>
      <c r="C689" s="5">
        <v>78</v>
      </c>
      <c r="D689" s="5">
        <v>33.5</v>
      </c>
      <c r="E689" s="5">
        <v>5</v>
      </c>
      <c r="F689" s="5">
        <v>28.5</v>
      </c>
      <c r="G689" s="5" t="s">
        <v>1300</v>
      </c>
      <c r="H689" s="5">
        <v>34.1</v>
      </c>
      <c r="I689" s="5">
        <v>8854</v>
      </c>
      <c r="J689" s="5">
        <v>150.1</v>
      </c>
      <c r="K689" s="5">
        <v>302028</v>
      </c>
      <c r="L689" s="5">
        <v>58.3</v>
      </c>
      <c r="M689" s="5">
        <v>858.2</v>
      </c>
      <c r="N689" s="5">
        <v>5123</v>
      </c>
      <c r="O689" s="5">
        <v>592.70000000000005</v>
      </c>
      <c r="P689" s="5">
        <v>2440</v>
      </c>
      <c r="Q689" s="5">
        <v>229.6</v>
      </c>
      <c r="R689" s="5">
        <v>2231</v>
      </c>
      <c r="S689" s="5">
        <v>333.7</v>
      </c>
      <c r="T689" s="5">
        <v>13</v>
      </c>
      <c r="U689" s="5">
        <v>6.3</v>
      </c>
      <c r="V689" s="5">
        <v>17.399999999999999</v>
      </c>
      <c r="W689" s="13">
        <v>6.6</v>
      </c>
      <c r="X689" s="13">
        <v>36.4</v>
      </c>
      <c r="Y689" s="13">
        <v>1.7</v>
      </c>
      <c r="Z689" s="13">
        <v>203.5</v>
      </c>
      <c r="AA689" s="1" t="s">
        <v>2348</v>
      </c>
      <c r="AB689" s="1" t="str">
        <f t="shared" si="10"/>
        <v>Caistor RD</v>
      </c>
    </row>
    <row r="690" spans="1:28" x14ac:dyDescent="0.3">
      <c r="A690" s="11" t="s">
        <v>1909</v>
      </c>
      <c r="B690" s="5">
        <v>12400</v>
      </c>
      <c r="C690" s="5">
        <v>84</v>
      </c>
      <c r="D690" s="5">
        <v>36</v>
      </c>
      <c r="E690" s="5">
        <v>7.5</v>
      </c>
      <c r="F690" s="5">
        <v>28.5</v>
      </c>
      <c r="G690" s="5" t="s">
        <v>1300</v>
      </c>
      <c r="H690" s="5">
        <v>36.299999999999997</v>
      </c>
      <c r="I690" s="5">
        <v>9046</v>
      </c>
      <c r="J690" s="5">
        <v>166</v>
      </c>
      <c r="K690" s="5">
        <v>328391</v>
      </c>
      <c r="L690" s="5">
        <v>46</v>
      </c>
      <c r="M690" s="5">
        <v>894.5</v>
      </c>
      <c r="N690" s="5">
        <v>4953</v>
      </c>
      <c r="O690" s="5">
        <v>680.3</v>
      </c>
      <c r="P690" s="5">
        <v>2191</v>
      </c>
      <c r="Q690" s="5">
        <v>224.8</v>
      </c>
      <c r="R690" s="5">
        <v>2395</v>
      </c>
      <c r="S690" s="5">
        <v>426.5</v>
      </c>
      <c r="T690" s="5">
        <v>14</v>
      </c>
      <c r="U690" s="5">
        <v>7.7</v>
      </c>
      <c r="V690" s="5">
        <v>15.9</v>
      </c>
      <c r="W690" s="13">
        <v>1</v>
      </c>
      <c r="X690" s="13">
        <v>68.7</v>
      </c>
      <c r="Y690" s="13">
        <v>5.6</v>
      </c>
      <c r="Z690" s="5">
        <v>123</v>
      </c>
      <c r="AA690" s="1" t="s">
        <v>2348</v>
      </c>
      <c r="AB690" s="1" t="str">
        <f t="shared" si="10"/>
        <v>Gainsborough RD</v>
      </c>
    </row>
    <row r="691" spans="1:28" x14ac:dyDescent="0.3">
      <c r="A691" s="11" t="s">
        <v>1916</v>
      </c>
      <c r="B691" s="5">
        <v>45530</v>
      </c>
      <c r="C691" s="5">
        <v>81</v>
      </c>
      <c r="D691" s="5">
        <v>36.6</v>
      </c>
      <c r="E691" s="5">
        <v>8.1</v>
      </c>
      <c r="F691" s="5">
        <v>28.5</v>
      </c>
      <c r="G691" s="5" t="s">
        <v>1300</v>
      </c>
      <c r="H691" s="5">
        <v>37.200000000000003</v>
      </c>
      <c r="I691" s="5">
        <v>71000</v>
      </c>
      <c r="J691" s="5">
        <v>151.30000000000001</v>
      </c>
      <c r="K691" s="5">
        <v>2642097</v>
      </c>
      <c r="L691" s="5" t="s">
        <v>1300</v>
      </c>
      <c r="M691" s="5">
        <v>6158.9</v>
      </c>
      <c r="N691" s="5">
        <v>16392</v>
      </c>
      <c r="O691" s="5">
        <v>2447.9</v>
      </c>
      <c r="P691" s="5">
        <v>8274</v>
      </c>
      <c r="Q691" s="5">
        <v>872.7</v>
      </c>
      <c r="R691" s="5">
        <v>7925</v>
      </c>
      <c r="S691" s="5">
        <v>1542</v>
      </c>
      <c r="T691" s="5">
        <v>51</v>
      </c>
      <c r="U691" s="5">
        <v>24.1</v>
      </c>
      <c r="V691" s="5">
        <v>95.1</v>
      </c>
      <c r="W691" s="13">
        <v>12.4</v>
      </c>
      <c r="X691" s="13">
        <v>733.9</v>
      </c>
      <c r="Y691" s="13">
        <v>1817</v>
      </c>
      <c r="Z691" s="5">
        <v>1052.5999999999999</v>
      </c>
      <c r="AA691" s="1" t="s">
        <v>2348</v>
      </c>
      <c r="AB691" s="1" t="str">
        <f t="shared" si="10"/>
        <v>Glanford Brigg RD</v>
      </c>
    </row>
    <row r="692" spans="1:28" x14ac:dyDescent="0.3">
      <c r="A692" s="11" t="s">
        <v>1263</v>
      </c>
      <c r="B692" s="5">
        <v>31730</v>
      </c>
      <c r="C692" s="5">
        <v>79.5</v>
      </c>
      <c r="D692" s="5">
        <v>34</v>
      </c>
      <c r="E692" s="5">
        <v>5.5</v>
      </c>
      <c r="F692" s="5">
        <v>28.5</v>
      </c>
      <c r="G692" s="5" t="s">
        <v>1300</v>
      </c>
      <c r="H692" s="5">
        <v>35</v>
      </c>
      <c r="I692" s="5">
        <v>54300</v>
      </c>
      <c r="J692" s="5">
        <v>117.2</v>
      </c>
      <c r="K692" s="5">
        <v>1900805</v>
      </c>
      <c r="L692" s="5" t="s">
        <v>1300</v>
      </c>
      <c r="M692" s="5">
        <v>5369.4</v>
      </c>
      <c r="N692" s="5">
        <v>10374</v>
      </c>
      <c r="O692" s="5">
        <v>1719.1</v>
      </c>
      <c r="P692" s="5">
        <v>3710</v>
      </c>
      <c r="Q692" s="5">
        <v>432.6</v>
      </c>
      <c r="R692" s="5">
        <v>6522</v>
      </c>
      <c r="S692" s="5">
        <v>1244.0999999999999</v>
      </c>
      <c r="T692" s="5">
        <v>71</v>
      </c>
      <c r="U692" s="5">
        <v>37.799999999999997</v>
      </c>
      <c r="V692" s="5">
        <v>90.7</v>
      </c>
      <c r="W692" s="13">
        <v>26.4</v>
      </c>
      <c r="X692" s="13">
        <v>564.29999999999995</v>
      </c>
      <c r="Y692" s="13">
        <v>1489.5</v>
      </c>
      <c r="Z692" s="5">
        <v>1479.4</v>
      </c>
      <c r="AA692" s="1" t="s">
        <v>2348</v>
      </c>
      <c r="AB692" s="1" t="str">
        <f t="shared" si="10"/>
        <v>Grimsby RD</v>
      </c>
    </row>
    <row r="693" spans="1:28" x14ac:dyDescent="0.3">
      <c r="A693" s="11" t="s">
        <v>1910</v>
      </c>
      <c r="B693" s="5">
        <v>14860</v>
      </c>
      <c r="C693" s="5">
        <v>18</v>
      </c>
      <c r="D693" s="5">
        <v>33</v>
      </c>
      <c r="E693" s="5">
        <v>4.5</v>
      </c>
      <c r="F693" s="5">
        <v>28.5</v>
      </c>
      <c r="G693" s="5" t="s">
        <v>1300</v>
      </c>
      <c r="H693" s="5">
        <v>33.799999999999997</v>
      </c>
      <c r="I693" s="5">
        <v>11490</v>
      </c>
      <c r="J693" s="5">
        <v>207.5</v>
      </c>
      <c r="K693" s="5">
        <v>388349</v>
      </c>
      <c r="L693" s="5">
        <v>61.6</v>
      </c>
      <c r="M693" s="5">
        <v>912.4</v>
      </c>
      <c r="N693" s="5">
        <v>4887</v>
      </c>
      <c r="O693" s="5">
        <v>572.79999999999995</v>
      </c>
      <c r="P693" s="5">
        <v>2108</v>
      </c>
      <c r="Q693" s="5">
        <v>188.8</v>
      </c>
      <c r="R693" s="5">
        <v>2234</v>
      </c>
      <c r="S693" s="5">
        <v>342.3</v>
      </c>
      <c r="T693" s="5">
        <v>15</v>
      </c>
      <c r="U693" s="5">
        <v>8.1</v>
      </c>
      <c r="V693" s="5">
        <v>30.7</v>
      </c>
      <c r="W693" s="13">
        <v>2</v>
      </c>
      <c r="X693" s="5">
        <v>50.7</v>
      </c>
      <c r="Y693" s="5">
        <v>59</v>
      </c>
      <c r="Z693" s="5">
        <v>197.2</v>
      </c>
      <c r="AA693" s="1" t="s">
        <v>2348</v>
      </c>
      <c r="AB693" s="1" t="str">
        <f t="shared" si="10"/>
        <v>Horncastle RD</v>
      </c>
    </row>
    <row r="694" spans="1:28" x14ac:dyDescent="0.3">
      <c r="A694" s="11" t="s">
        <v>1917</v>
      </c>
      <c r="B694" s="5">
        <v>14860</v>
      </c>
      <c r="C694" s="5">
        <v>91.5</v>
      </c>
      <c r="D694" s="5">
        <v>37</v>
      </c>
      <c r="E694" s="5">
        <v>8.5</v>
      </c>
      <c r="F694" s="5">
        <v>28.5</v>
      </c>
      <c r="G694" s="5" t="s">
        <v>1300</v>
      </c>
      <c r="H694" s="5">
        <v>37.700000000000003</v>
      </c>
      <c r="I694" s="5">
        <v>12060</v>
      </c>
      <c r="J694" s="5">
        <v>176.6</v>
      </c>
      <c r="K694" s="5">
        <v>455201</v>
      </c>
      <c r="L694" s="5">
        <v>36</v>
      </c>
      <c r="M694" s="5">
        <v>1275.7</v>
      </c>
      <c r="N694" s="5">
        <v>5383</v>
      </c>
      <c r="O694" s="5">
        <v>763.3</v>
      </c>
      <c r="P694" s="5">
        <v>3180</v>
      </c>
      <c r="Q694" s="5">
        <v>349.6</v>
      </c>
      <c r="R694" s="5">
        <v>2201</v>
      </c>
      <c r="S694" s="5">
        <v>412.9</v>
      </c>
      <c r="T694" s="5">
        <v>2</v>
      </c>
      <c r="U694" s="5">
        <v>0.9</v>
      </c>
      <c r="V694" s="5">
        <v>49</v>
      </c>
      <c r="W694" s="13">
        <v>4.5999999999999996</v>
      </c>
      <c r="X694" s="13">
        <v>88.8</v>
      </c>
      <c r="Y694" s="13">
        <v>38.4</v>
      </c>
      <c r="Z694" s="13">
        <v>331.6</v>
      </c>
      <c r="AA694" s="1" t="s">
        <v>2348</v>
      </c>
      <c r="AB694" s="1" t="str">
        <f t="shared" si="10"/>
        <v>Isle of Axholme RD</v>
      </c>
    </row>
    <row r="695" spans="1:28" x14ac:dyDescent="0.3">
      <c r="A695" s="11" t="s">
        <v>1918</v>
      </c>
      <c r="B695" s="5">
        <v>19110</v>
      </c>
      <c r="C695" s="5">
        <v>82</v>
      </c>
      <c r="D695" s="5">
        <v>39</v>
      </c>
      <c r="E695" s="5">
        <v>10.5</v>
      </c>
      <c r="F695" s="5">
        <v>28.5</v>
      </c>
      <c r="G695" s="5" t="s">
        <v>1300</v>
      </c>
      <c r="H695" s="5">
        <v>39.200000000000003</v>
      </c>
      <c r="I695" s="5">
        <v>14300</v>
      </c>
      <c r="J695" s="5">
        <v>134.4</v>
      </c>
      <c r="K695" s="5">
        <v>561135</v>
      </c>
      <c r="L695" s="5">
        <v>42.5</v>
      </c>
      <c r="M695" s="5">
        <v>1510.1</v>
      </c>
      <c r="N695" s="5">
        <v>7249</v>
      </c>
      <c r="O695" s="5">
        <v>881.9</v>
      </c>
      <c r="P695" s="5">
        <v>3435</v>
      </c>
      <c r="Q695" s="5">
        <v>326.7</v>
      </c>
      <c r="R695" s="5">
        <v>3399</v>
      </c>
      <c r="S695" s="5">
        <v>530.5</v>
      </c>
      <c r="T695" s="5">
        <v>12</v>
      </c>
      <c r="U695" s="5">
        <v>6.8</v>
      </c>
      <c r="V695" s="5">
        <v>28.1</v>
      </c>
      <c r="W695" s="13">
        <v>1.4</v>
      </c>
      <c r="X695" s="13">
        <v>59.1</v>
      </c>
      <c r="Y695" s="13">
        <v>64.3</v>
      </c>
      <c r="Z695" s="5">
        <v>475.4</v>
      </c>
      <c r="AA695" s="1" t="s">
        <v>2348</v>
      </c>
      <c r="AB695" s="1" t="str">
        <f t="shared" si="10"/>
        <v>Louth RD</v>
      </c>
    </row>
    <row r="696" spans="1:28" x14ac:dyDescent="0.3">
      <c r="A696" s="11" t="s">
        <v>1919</v>
      </c>
      <c r="B696" s="5">
        <v>22370</v>
      </c>
      <c r="C696" s="5">
        <v>90</v>
      </c>
      <c r="D696" s="5">
        <v>39</v>
      </c>
      <c r="E696" s="5">
        <v>10.5</v>
      </c>
      <c r="F696" s="5">
        <v>28.5</v>
      </c>
      <c r="G696" s="5" t="s">
        <v>1300</v>
      </c>
      <c r="H696" s="5">
        <v>40.799999999999997</v>
      </c>
      <c r="I696" s="5">
        <v>20349</v>
      </c>
      <c r="J696" s="5">
        <v>159.30000000000001</v>
      </c>
      <c r="K696" s="5">
        <v>830889</v>
      </c>
      <c r="L696" s="5">
        <v>28.4</v>
      </c>
      <c r="M696" s="5">
        <v>2155.6</v>
      </c>
      <c r="N696" s="5">
        <v>9476</v>
      </c>
      <c r="O696" s="5">
        <v>1231.8</v>
      </c>
      <c r="P696" s="5">
        <v>4774</v>
      </c>
      <c r="Q696" s="5">
        <v>464.3</v>
      </c>
      <c r="R696" s="5">
        <v>4683</v>
      </c>
      <c r="S696" s="5">
        <v>758.9</v>
      </c>
      <c r="T696" s="5">
        <v>19</v>
      </c>
      <c r="U696" s="5">
        <v>8.6</v>
      </c>
      <c r="V696" s="5">
        <v>112.1</v>
      </c>
      <c r="W696" s="13">
        <v>7</v>
      </c>
      <c r="X696" s="13">
        <v>502.7</v>
      </c>
      <c r="Y696" s="13">
        <v>57.7</v>
      </c>
      <c r="Z696" s="5">
        <v>244.3</v>
      </c>
      <c r="AA696" s="1" t="s">
        <v>2348</v>
      </c>
      <c r="AB696" s="1" t="str">
        <f t="shared" si="10"/>
        <v>Spilsby RD</v>
      </c>
    </row>
    <row r="697" spans="1:28" x14ac:dyDescent="0.3">
      <c r="A697" s="11" t="s">
        <v>1920</v>
      </c>
      <c r="B697" s="5">
        <v>24110</v>
      </c>
      <c r="C697" s="5">
        <v>86.5</v>
      </c>
      <c r="D697" s="5">
        <v>35.5</v>
      </c>
      <c r="E697" s="5">
        <v>7</v>
      </c>
      <c r="F697" s="5">
        <v>28.5</v>
      </c>
      <c r="G697" s="5" t="s">
        <v>1300</v>
      </c>
      <c r="H697" s="5">
        <v>36.299999999999997</v>
      </c>
      <c r="I697" s="5">
        <v>17100</v>
      </c>
      <c r="J697" s="5">
        <v>147.1</v>
      </c>
      <c r="K697" s="5">
        <v>621289</v>
      </c>
      <c r="L697" s="5">
        <v>42.5</v>
      </c>
      <c r="M697" s="5">
        <v>1885.3</v>
      </c>
      <c r="N697" s="5">
        <v>8131</v>
      </c>
      <c r="O697" s="5">
        <v>1323.3</v>
      </c>
      <c r="P697" s="5">
        <v>2303</v>
      </c>
      <c r="Q697" s="5">
        <v>232.8</v>
      </c>
      <c r="R697" s="5">
        <v>5139</v>
      </c>
      <c r="S697" s="5">
        <v>1015.9</v>
      </c>
      <c r="T697" s="5">
        <v>73</v>
      </c>
      <c r="U697" s="5">
        <v>35.5</v>
      </c>
      <c r="V697" s="5">
        <v>48.8</v>
      </c>
      <c r="W697" s="13">
        <v>4.5</v>
      </c>
      <c r="X697" s="5">
        <v>88</v>
      </c>
      <c r="Y697" s="5">
        <v>152.69999999999999</v>
      </c>
      <c r="Z697" s="5">
        <v>268</v>
      </c>
      <c r="AA697" s="1" t="s">
        <v>2348</v>
      </c>
      <c r="AB697" s="1" t="str">
        <f t="shared" si="10"/>
        <v>Welton RD</v>
      </c>
    </row>
    <row r="698" spans="1:28" x14ac:dyDescent="0.3">
      <c r="A698" s="11"/>
      <c r="AB698" s="1" t="str">
        <f t="shared" si="10"/>
        <v xml:space="preserve"> </v>
      </c>
    </row>
    <row r="699" spans="1:28" x14ac:dyDescent="0.3">
      <c r="A699" s="11" t="s">
        <v>1921</v>
      </c>
      <c r="W699" s="13"/>
    </row>
    <row r="700" spans="1:28" x14ac:dyDescent="0.3">
      <c r="A700" s="11" t="s">
        <v>1362</v>
      </c>
      <c r="C700" s="5">
        <v>56</v>
      </c>
      <c r="D700" s="5">
        <v>24.1</v>
      </c>
      <c r="I700" s="5">
        <v>437173</v>
      </c>
      <c r="J700" s="5">
        <v>181.7</v>
      </c>
      <c r="K700" s="5">
        <v>10535869</v>
      </c>
      <c r="L700" s="5">
        <v>26.3</v>
      </c>
      <c r="W700" s="13"/>
    </row>
    <row r="701" spans="1:28" x14ac:dyDescent="0.3">
      <c r="A701" s="11" t="s">
        <v>1363</v>
      </c>
      <c r="B701" s="5">
        <v>453750</v>
      </c>
      <c r="H701" s="5">
        <v>34.6</v>
      </c>
      <c r="I701" s="5">
        <v>437203</v>
      </c>
      <c r="J701" s="5">
        <v>181.7</v>
      </c>
      <c r="K701" s="5">
        <v>15106178</v>
      </c>
      <c r="M701" s="5">
        <v>45198.6</v>
      </c>
      <c r="N701" s="5">
        <v>173663</v>
      </c>
      <c r="O701" s="5">
        <v>28392.1</v>
      </c>
      <c r="P701" s="5">
        <v>70336</v>
      </c>
      <c r="Q701" s="5">
        <v>6956.3</v>
      </c>
      <c r="R701" s="5">
        <v>101126</v>
      </c>
      <c r="S701" s="5">
        <v>20227.900000000001</v>
      </c>
      <c r="T701" s="5">
        <v>2051</v>
      </c>
      <c r="U701" s="5">
        <v>1023.6</v>
      </c>
      <c r="V701" s="5">
        <v>2960.7</v>
      </c>
      <c r="W701" s="13">
        <v>319.7</v>
      </c>
      <c r="X701" s="13">
        <v>3504</v>
      </c>
      <c r="Y701" s="13">
        <v>4566</v>
      </c>
      <c r="Z701" s="13">
        <v>5456.1</v>
      </c>
    </row>
    <row r="702" spans="1:28" x14ac:dyDescent="0.3">
      <c r="A702" s="11" t="s">
        <v>1922</v>
      </c>
      <c r="B702" s="5">
        <v>30220</v>
      </c>
      <c r="C702" s="5">
        <v>91.5</v>
      </c>
      <c r="D702" s="5">
        <v>43.6</v>
      </c>
      <c r="E702" s="5">
        <v>19.5</v>
      </c>
      <c r="F702" s="5">
        <v>24.1</v>
      </c>
      <c r="G702" s="5" t="s">
        <v>1300</v>
      </c>
      <c r="I702" s="5">
        <v>47125</v>
      </c>
      <c r="J702" s="5">
        <v>132.69999999999999</v>
      </c>
      <c r="K702" s="5">
        <v>2054650</v>
      </c>
      <c r="L702" s="5" t="s">
        <v>1300</v>
      </c>
      <c r="M702" s="5">
        <v>5041.8999999999996</v>
      </c>
      <c r="N702" s="5">
        <v>10976</v>
      </c>
      <c r="O702" s="5">
        <v>1623.4</v>
      </c>
      <c r="P702" s="5">
        <v>5859</v>
      </c>
      <c r="Q702" s="5">
        <v>621.4</v>
      </c>
      <c r="R702" s="5">
        <v>5074</v>
      </c>
      <c r="S702" s="5">
        <v>983.1</v>
      </c>
      <c r="T702" s="5">
        <v>39</v>
      </c>
      <c r="U702" s="5">
        <v>17.2</v>
      </c>
      <c r="V702" s="5">
        <v>834.3</v>
      </c>
      <c r="W702" s="13">
        <v>117.5</v>
      </c>
      <c r="X702" s="13">
        <v>663.2</v>
      </c>
      <c r="Y702" s="13">
        <v>1268</v>
      </c>
      <c r="Z702" s="13">
        <v>535.5</v>
      </c>
      <c r="AA702" s="1" t="s">
        <v>2346</v>
      </c>
      <c r="AB702" s="1" t="str">
        <f t="shared" si="10"/>
        <v>Kings Lynn MB</v>
      </c>
    </row>
    <row r="703" spans="1:28" x14ac:dyDescent="0.3">
      <c r="A703" s="11" t="s">
        <v>1923</v>
      </c>
      <c r="B703" s="5">
        <v>14530</v>
      </c>
      <c r="C703" s="5">
        <v>85.5</v>
      </c>
      <c r="D703" s="5">
        <v>36</v>
      </c>
      <c r="E703" s="5">
        <v>10.5</v>
      </c>
      <c r="F703" s="5">
        <v>25.5</v>
      </c>
      <c r="G703" s="5" t="s">
        <v>1300</v>
      </c>
      <c r="I703" s="5">
        <v>21100</v>
      </c>
      <c r="J703" s="5">
        <v>177.6</v>
      </c>
      <c r="K703" s="5">
        <v>759600</v>
      </c>
      <c r="L703" s="5" t="s">
        <v>1300</v>
      </c>
      <c r="M703" s="5">
        <v>2091.1999999999998</v>
      </c>
      <c r="N703" s="5">
        <v>5056</v>
      </c>
      <c r="O703" s="5">
        <v>897.1</v>
      </c>
      <c r="P703" s="5">
        <v>1125</v>
      </c>
      <c r="Q703" s="5">
        <v>117.9</v>
      </c>
      <c r="R703" s="5">
        <v>3825</v>
      </c>
      <c r="S703" s="5">
        <v>749</v>
      </c>
      <c r="T703" s="5">
        <v>59</v>
      </c>
      <c r="U703" s="5">
        <v>26.1</v>
      </c>
      <c r="V703" s="5">
        <v>165.2</v>
      </c>
      <c r="W703" s="13">
        <v>22.4</v>
      </c>
      <c r="X703" s="13">
        <v>142.4</v>
      </c>
      <c r="Y703" s="13">
        <v>673.3</v>
      </c>
      <c r="Z703" s="13">
        <v>190.8</v>
      </c>
      <c r="AA703" s="1" t="s">
        <v>2346</v>
      </c>
      <c r="AB703" s="1" t="str">
        <f t="shared" si="10"/>
        <v>Thetford MB</v>
      </c>
    </row>
    <row r="704" spans="1:28" x14ac:dyDescent="0.3">
      <c r="A704" s="11" t="s">
        <v>1924</v>
      </c>
      <c r="B704" s="5">
        <v>5380</v>
      </c>
      <c r="C704" s="5">
        <v>86.5</v>
      </c>
      <c r="D704" s="5">
        <v>35.5</v>
      </c>
      <c r="E704" s="5">
        <v>10</v>
      </c>
      <c r="F704" s="5">
        <v>25.5</v>
      </c>
      <c r="G704" s="5" t="s">
        <v>1300</v>
      </c>
      <c r="I704" s="5">
        <v>6790</v>
      </c>
      <c r="J704" s="5">
        <v>187.1</v>
      </c>
      <c r="K704" s="5">
        <v>241045</v>
      </c>
      <c r="L704" s="5">
        <v>2.9</v>
      </c>
      <c r="M704" s="5">
        <v>698.9</v>
      </c>
      <c r="N704" s="5">
        <v>2299</v>
      </c>
      <c r="O704" s="5">
        <v>399.1</v>
      </c>
      <c r="P704" s="5">
        <v>953</v>
      </c>
      <c r="Q704" s="5">
        <v>98.3</v>
      </c>
      <c r="R704" s="5">
        <v>1307</v>
      </c>
      <c r="S704" s="5">
        <v>287.10000000000002</v>
      </c>
      <c r="T704" s="5">
        <v>27</v>
      </c>
      <c r="U704" s="5">
        <v>12.8</v>
      </c>
      <c r="V704" s="5">
        <v>101.5</v>
      </c>
      <c r="W704" s="13">
        <v>5.4</v>
      </c>
      <c r="X704" s="5">
        <v>99.6</v>
      </c>
      <c r="Y704" s="5">
        <v>11.1</v>
      </c>
      <c r="Z704" s="5">
        <v>82.2</v>
      </c>
      <c r="AA704" s="1" t="s">
        <v>2347</v>
      </c>
      <c r="AB704" s="1" t="str">
        <f t="shared" si="10"/>
        <v>Cromer UD</v>
      </c>
    </row>
    <row r="705" spans="1:28" x14ac:dyDescent="0.3">
      <c r="A705" s="11" t="s">
        <v>1925</v>
      </c>
      <c r="B705" s="5">
        <v>4600</v>
      </c>
      <c r="C705" s="5">
        <v>88.5</v>
      </c>
      <c r="D705" s="5">
        <v>36</v>
      </c>
      <c r="E705" s="5">
        <v>10.5</v>
      </c>
      <c r="F705" s="5">
        <v>25.5</v>
      </c>
      <c r="G705" s="5" t="s">
        <v>1300</v>
      </c>
      <c r="I705" s="5">
        <v>5400</v>
      </c>
      <c r="J705" s="5">
        <v>195.1</v>
      </c>
      <c r="K705" s="5">
        <v>194400</v>
      </c>
      <c r="L705" s="5">
        <v>12.7</v>
      </c>
      <c r="M705" s="5">
        <v>546.79999999999995</v>
      </c>
      <c r="N705" s="5">
        <v>1712</v>
      </c>
      <c r="O705" s="5">
        <v>289.5</v>
      </c>
      <c r="P705" s="5">
        <v>727</v>
      </c>
      <c r="Q705" s="5">
        <v>76.900000000000006</v>
      </c>
      <c r="R705" s="5">
        <v>973</v>
      </c>
      <c r="S705" s="5">
        <v>207</v>
      </c>
      <c r="T705" s="5">
        <v>11</v>
      </c>
      <c r="U705" s="5">
        <v>5.3</v>
      </c>
      <c r="V705" s="5">
        <v>76.099999999999994</v>
      </c>
      <c r="W705" s="13">
        <v>8.6999999999999993</v>
      </c>
      <c r="X705" s="5">
        <v>53.3</v>
      </c>
      <c r="Y705" s="5">
        <v>55.4</v>
      </c>
      <c r="Z705" s="5">
        <v>63.8</v>
      </c>
      <c r="AA705" s="1" t="s">
        <v>2347</v>
      </c>
      <c r="AB705" s="1" t="str">
        <f t="shared" si="10"/>
        <v>Diss  UD</v>
      </c>
    </row>
    <row r="706" spans="1:28" x14ac:dyDescent="0.3">
      <c r="A706" s="11" t="s">
        <v>1926</v>
      </c>
      <c r="B706" s="5">
        <v>3830</v>
      </c>
      <c r="C706" s="5">
        <v>84.5</v>
      </c>
      <c r="D706" s="5">
        <v>39</v>
      </c>
      <c r="E706" s="5">
        <v>13.2</v>
      </c>
      <c r="F706" s="5">
        <v>25.5</v>
      </c>
      <c r="G706" s="5">
        <v>0.3</v>
      </c>
      <c r="I706" s="5">
        <v>4106</v>
      </c>
      <c r="J706" s="5">
        <v>149.19999999999999</v>
      </c>
      <c r="K706" s="5">
        <v>160134</v>
      </c>
      <c r="L706" s="5">
        <v>9</v>
      </c>
      <c r="M706" s="5">
        <v>449.3</v>
      </c>
      <c r="N706" s="5">
        <v>1532</v>
      </c>
      <c r="O706" s="5">
        <v>244.6</v>
      </c>
      <c r="P706" s="5">
        <v>684</v>
      </c>
      <c r="Q706" s="5">
        <v>73.5</v>
      </c>
      <c r="R706" s="5">
        <v>843</v>
      </c>
      <c r="S706" s="5">
        <v>168.8</v>
      </c>
      <c r="T706" s="5">
        <v>5</v>
      </c>
      <c r="U706" s="5">
        <v>2.2999999999999998</v>
      </c>
      <c r="V706" s="5">
        <v>75</v>
      </c>
      <c r="W706" s="13">
        <v>7</v>
      </c>
      <c r="X706" s="5">
        <v>30.4</v>
      </c>
      <c r="Y706" s="5">
        <v>37.4</v>
      </c>
      <c r="Z706" s="5">
        <v>54.9</v>
      </c>
      <c r="AA706" s="1" t="s">
        <v>2347</v>
      </c>
      <c r="AB706" s="1" t="str">
        <f t="shared" si="10"/>
        <v>Downham Market UD</v>
      </c>
    </row>
    <row r="707" spans="1:28" x14ac:dyDescent="0.3">
      <c r="A707" s="11" t="s">
        <v>1927</v>
      </c>
      <c r="B707" s="5">
        <v>9650</v>
      </c>
      <c r="C707" s="5">
        <v>84.5</v>
      </c>
      <c r="D707" s="5">
        <v>36.5</v>
      </c>
      <c r="E707" s="5">
        <v>11</v>
      </c>
      <c r="F707" s="5">
        <v>25.5</v>
      </c>
      <c r="G707" s="5" t="s">
        <v>1300</v>
      </c>
      <c r="I707" s="5">
        <v>12862</v>
      </c>
      <c r="J707" s="5">
        <v>204.8</v>
      </c>
      <c r="K707" s="5">
        <v>469463</v>
      </c>
      <c r="L707" s="5" t="s">
        <v>1300</v>
      </c>
      <c r="M707" s="5">
        <v>1342.1</v>
      </c>
      <c r="N707" s="5">
        <v>3747</v>
      </c>
      <c r="O707" s="5">
        <v>645.5</v>
      </c>
      <c r="P707" s="5">
        <v>1312</v>
      </c>
      <c r="Q707" s="5">
        <v>143.1</v>
      </c>
      <c r="R707" s="5">
        <v>2415</v>
      </c>
      <c r="S707" s="5">
        <v>493</v>
      </c>
      <c r="T707" s="5">
        <v>19</v>
      </c>
      <c r="U707" s="5">
        <v>9.3000000000000007</v>
      </c>
      <c r="V707" s="5">
        <v>217.3</v>
      </c>
      <c r="W707" s="13">
        <v>24.2</v>
      </c>
      <c r="X707" s="5">
        <v>102.6</v>
      </c>
      <c r="Y707" s="5">
        <v>232.9</v>
      </c>
      <c r="Z707" s="5">
        <v>119.6</v>
      </c>
      <c r="AA707" s="1" t="s">
        <v>2347</v>
      </c>
      <c r="AB707" s="1" t="str">
        <f t="shared" si="10"/>
        <v>East Dereham UD</v>
      </c>
    </row>
    <row r="708" spans="1:28" x14ac:dyDescent="0.3">
      <c r="A708" s="11" t="s">
        <v>1928</v>
      </c>
      <c r="B708" s="5">
        <v>4090</v>
      </c>
      <c r="C708" s="5">
        <v>89</v>
      </c>
      <c r="D708" s="5">
        <v>38</v>
      </c>
      <c r="E708" s="5">
        <v>12.5</v>
      </c>
      <c r="F708" s="5">
        <v>25.5</v>
      </c>
      <c r="G708" s="5" t="s">
        <v>1300</v>
      </c>
      <c r="I708" s="5">
        <v>5500</v>
      </c>
      <c r="J708" s="5">
        <v>136.1</v>
      </c>
      <c r="K708" s="5">
        <v>209000</v>
      </c>
      <c r="L708" s="5" t="s">
        <v>1300</v>
      </c>
      <c r="M708" s="5">
        <v>581.5</v>
      </c>
      <c r="N708" s="5">
        <v>1842</v>
      </c>
      <c r="O708" s="5">
        <v>325.10000000000002</v>
      </c>
      <c r="P708" s="5">
        <v>828</v>
      </c>
      <c r="Q708" s="5">
        <v>92.6</v>
      </c>
      <c r="R708" s="5">
        <v>977</v>
      </c>
      <c r="S708" s="5">
        <v>216.1</v>
      </c>
      <c r="T708" s="5">
        <v>37</v>
      </c>
      <c r="U708" s="5">
        <v>16.399999999999999</v>
      </c>
      <c r="V708" s="5">
        <v>89.1</v>
      </c>
      <c r="W708" s="13">
        <v>5</v>
      </c>
      <c r="X708" s="13">
        <v>89.1</v>
      </c>
      <c r="Y708" s="13">
        <v>2.5</v>
      </c>
      <c r="Z708" s="13">
        <v>70.8</v>
      </c>
      <c r="AA708" s="1" t="s">
        <v>2347</v>
      </c>
      <c r="AB708" s="1" t="str">
        <f t="shared" si="10"/>
        <v>Hunstanton UD</v>
      </c>
    </row>
    <row r="709" spans="1:28" x14ac:dyDescent="0.3">
      <c r="A709" s="11" t="s">
        <v>1929</v>
      </c>
      <c r="B709" s="5">
        <v>6620</v>
      </c>
      <c r="C709" s="5">
        <v>80.5</v>
      </c>
      <c r="D709" s="5">
        <v>34</v>
      </c>
      <c r="E709" s="5">
        <v>8.5</v>
      </c>
      <c r="F709" s="5">
        <v>25.5</v>
      </c>
      <c r="G709" s="5" t="s">
        <v>1300</v>
      </c>
      <c r="I709" s="5">
        <v>7690</v>
      </c>
      <c r="J709" s="5">
        <v>1924</v>
      </c>
      <c r="K709" s="5">
        <v>261460</v>
      </c>
      <c r="L709" s="5">
        <v>11.7</v>
      </c>
      <c r="M709" s="5">
        <v>785</v>
      </c>
      <c r="N709" s="5">
        <v>2593</v>
      </c>
      <c r="O709" s="5">
        <v>462</v>
      </c>
      <c r="P709" s="5">
        <v>961</v>
      </c>
      <c r="Q709" s="5">
        <v>101.4</v>
      </c>
      <c r="R709" s="5">
        <v>1619</v>
      </c>
      <c r="S709" s="5">
        <v>354.6</v>
      </c>
      <c r="T709" s="5">
        <v>13</v>
      </c>
      <c r="U709" s="5">
        <v>6</v>
      </c>
      <c r="V709" s="5">
        <v>61.8</v>
      </c>
      <c r="W709" s="13">
        <v>6.7</v>
      </c>
      <c r="X709" s="13">
        <v>36</v>
      </c>
      <c r="Y709" s="13">
        <v>135.69999999999999</v>
      </c>
      <c r="Z709" s="13">
        <v>82.8</v>
      </c>
      <c r="AA709" s="1" t="s">
        <v>2347</v>
      </c>
      <c r="AB709" s="1" t="str">
        <f t="shared" si="10"/>
        <v>North Walsham UD</v>
      </c>
    </row>
    <row r="710" spans="1:28" x14ac:dyDescent="0.3">
      <c r="A710" s="11" t="s">
        <v>1930</v>
      </c>
      <c r="B710" s="5">
        <v>4770</v>
      </c>
      <c r="C710" s="5">
        <v>92.5</v>
      </c>
      <c r="D710" s="5">
        <v>44</v>
      </c>
      <c r="E710" s="5">
        <v>18.5</v>
      </c>
      <c r="F710" s="5">
        <v>25.5</v>
      </c>
      <c r="G710" s="5" t="s">
        <v>1300</v>
      </c>
      <c r="I710" s="5">
        <v>5694</v>
      </c>
      <c r="J710" s="5">
        <v>159.80000000000001</v>
      </c>
      <c r="K710" s="5">
        <v>250536</v>
      </c>
      <c r="L710" s="5">
        <v>1.3</v>
      </c>
      <c r="M710" s="5">
        <v>629.4</v>
      </c>
      <c r="N710" s="5">
        <v>2208</v>
      </c>
      <c r="O710" s="5">
        <v>422.4</v>
      </c>
      <c r="P710" s="5">
        <v>738</v>
      </c>
      <c r="Q710" s="5">
        <v>85.5</v>
      </c>
      <c r="R710" s="5">
        <v>1408</v>
      </c>
      <c r="S710" s="5">
        <v>306.7</v>
      </c>
      <c r="T710" s="5">
        <v>62</v>
      </c>
      <c r="U710" s="5">
        <v>30.1</v>
      </c>
      <c r="V710" s="5">
        <v>75.2</v>
      </c>
      <c r="W710" s="13">
        <v>8</v>
      </c>
      <c r="X710" s="13">
        <v>51.2</v>
      </c>
      <c r="Y710" s="13">
        <v>13.1</v>
      </c>
      <c r="Z710" s="13">
        <v>59.7</v>
      </c>
      <c r="AA710" s="1" t="s">
        <v>2347</v>
      </c>
      <c r="AB710" s="1" t="str">
        <f t="shared" si="10"/>
        <v>Sheringham UD</v>
      </c>
    </row>
    <row r="711" spans="1:28" x14ac:dyDescent="0.3">
      <c r="A711" s="11" t="s">
        <v>1931</v>
      </c>
      <c r="B711" s="5">
        <v>4320</v>
      </c>
      <c r="C711" s="5">
        <v>100</v>
      </c>
      <c r="D711" s="5">
        <v>42</v>
      </c>
      <c r="E711" s="5">
        <v>16.5</v>
      </c>
      <c r="F711" s="5">
        <v>25.5</v>
      </c>
      <c r="G711" s="5" t="s">
        <v>1300</v>
      </c>
      <c r="I711" s="5">
        <v>4826</v>
      </c>
      <c r="J711" s="5">
        <v>183.9</v>
      </c>
      <c r="K711" s="5">
        <v>202692</v>
      </c>
      <c r="L711" s="5">
        <v>15.2</v>
      </c>
      <c r="M711" s="5">
        <v>495.7</v>
      </c>
      <c r="N711" s="5">
        <v>1639</v>
      </c>
      <c r="O711" s="5">
        <v>262.2</v>
      </c>
      <c r="P711" s="5">
        <v>731</v>
      </c>
      <c r="Q711" s="5">
        <v>72.3</v>
      </c>
      <c r="R711" s="5">
        <v>899</v>
      </c>
      <c r="S711" s="5">
        <v>182.7</v>
      </c>
      <c r="T711" s="5">
        <v>6</v>
      </c>
      <c r="U711" s="5">
        <v>3.1</v>
      </c>
      <c r="V711" s="5">
        <v>80.900000000000006</v>
      </c>
      <c r="W711" s="13">
        <v>4.8</v>
      </c>
      <c r="X711" s="13">
        <v>37.299999999999997</v>
      </c>
      <c r="Y711" s="13">
        <v>43.6</v>
      </c>
      <c r="Z711" s="13">
        <v>66.900000000000006</v>
      </c>
      <c r="AA711" s="1" t="s">
        <v>2347</v>
      </c>
      <c r="AB711" s="1" t="str">
        <f t="shared" si="10"/>
        <v>Swaffham UD</v>
      </c>
    </row>
    <row r="712" spans="1:28" x14ac:dyDescent="0.3">
      <c r="A712" s="11" t="s">
        <v>1932</v>
      </c>
      <c r="B712" s="5">
        <v>2340</v>
      </c>
      <c r="C712" s="5">
        <v>88</v>
      </c>
      <c r="D712" s="5">
        <v>38.5</v>
      </c>
      <c r="E712" s="5">
        <v>13</v>
      </c>
      <c r="F712" s="5">
        <v>25.5</v>
      </c>
      <c r="G712" s="5" t="s">
        <v>1300</v>
      </c>
      <c r="I712" s="5">
        <v>2205</v>
      </c>
      <c r="J712" s="5">
        <v>168.2</v>
      </c>
      <c r="K712" s="5">
        <v>84892</v>
      </c>
      <c r="L712" s="5">
        <v>20.399999999999999</v>
      </c>
      <c r="M712" s="5">
        <v>257.2</v>
      </c>
      <c r="N712" s="5">
        <v>1078</v>
      </c>
      <c r="O712" s="5">
        <v>150.4</v>
      </c>
      <c r="P712" s="5">
        <v>656</v>
      </c>
      <c r="Q712" s="5">
        <v>64.5</v>
      </c>
      <c r="R712" s="5">
        <v>416</v>
      </c>
      <c r="S712" s="5">
        <v>83.5</v>
      </c>
      <c r="T712" s="5">
        <v>5</v>
      </c>
      <c r="U712" s="5">
        <v>2.2000000000000002</v>
      </c>
      <c r="V712" s="5">
        <v>26.2</v>
      </c>
      <c r="W712" s="13">
        <v>1.2</v>
      </c>
      <c r="X712" s="13">
        <v>39.5</v>
      </c>
      <c r="Y712" s="13">
        <v>9.5</v>
      </c>
      <c r="Z712" s="13">
        <v>30.5</v>
      </c>
      <c r="AA712" s="1" t="s">
        <v>2347</v>
      </c>
      <c r="AB712" s="1" t="str">
        <f t="shared" si="10"/>
        <v>Wells-next-the-Sea UD</v>
      </c>
    </row>
    <row r="713" spans="1:28" x14ac:dyDescent="0.3">
      <c r="A713" s="11" t="s">
        <v>1933</v>
      </c>
      <c r="B713" s="5">
        <v>8910</v>
      </c>
      <c r="C713" s="5">
        <v>78.5</v>
      </c>
      <c r="D713" s="5">
        <v>30.5</v>
      </c>
      <c r="E713" s="5">
        <v>5</v>
      </c>
      <c r="F713" s="5">
        <v>25.5</v>
      </c>
      <c r="G713" s="5" t="s">
        <v>1300</v>
      </c>
      <c r="I713" s="5">
        <v>9166</v>
      </c>
      <c r="J713" s="5">
        <v>222.7</v>
      </c>
      <c r="K713" s="5">
        <v>279563</v>
      </c>
      <c r="L713" s="5">
        <v>19.600000000000001</v>
      </c>
      <c r="M713" s="5">
        <v>973.6</v>
      </c>
      <c r="N713" s="5">
        <v>3355</v>
      </c>
      <c r="O713" s="5">
        <v>597.1</v>
      </c>
      <c r="P713" s="5">
        <v>960</v>
      </c>
      <c r="Q713" s="5">
        <v>98.8</v>
      </c>
      <c r="R713" s="5">
        <v>2372</v>
      </c>
      <c r="S713" s="5">
        <v>486.6</v>
      </c>
      <c r="T713" s="5">
        <v>22</v>
      </c>
      <c r="U713" s="5">
        <v>11.4</v>
      </c>
      <c r="V713" s="5">
        <v>100.7</v>
      </c>
      <c r="W713" s="13">
        <v>6.9</v>
      </c>
      <c r="X713" s="5">
        <v>68.3</v>
      </c>
      <c r="Y713" s="5">
        <v>114.8</v>
      </c>
      <c r="Z713" s="13">
        <v>85.8</v>
      </c>
      <c r="AA713" s="1" t="s">
        <v>2347</v>
      </c>
      <c r="AB713" s="1" t="str">
        <f t="shared" si="10"/>
        <v>Wymondham UD</v>
      </c>
    </row>
    <row r="714" spans="1:28" x14ac:dyDescent="0.3">
      <c r="A714" s="11" t="s">
        <v>1934</v>
      </c>
      <c r="B714" s="5">
        <v>44340</v>
      </c>
      <c r="C714" s="5">
        <v>77</v>
      </c>
      <c r="D714" s="5">
        <v>31</v>
      </c>
      <c r="E714" s="5">
        <v>5.5</v>
      </c>
      <c r="F714" s="5">
        <v>25.5</v>
      </c>
      <c r="G714" s="5" t="s">
        <v>1300</v>
      </c>
      <c r="H714" s="5">
        <v>31.9</v>
      </c>
      <c r="I714" s="5">
        <v>41000</v>
      </c>
      <c r="J714" s="5">
        <v>184.7</v>
      </c>
      <c r="K714" s="5">
        <v>1309130</v>
      </c>
      <c r="L714" s="5">
        <v>29.6</v>
      </c>
      <c r="M714" s="5">
        <v>4187.7</v>
      </c>
      <c r="N714" s="5">
        <v>17931</v>
      </c>
      <c r="O714" s="5">
        <v>3027</v>
      </c>
      <c r="P714" s="5">
        <v>6406</v>
      </c>
      <c r="Q714" s="5">
        <v>621</v>
      </c>
      <c r="R714" s="5">
        <v>11296</v>
      </c>
      <c r="S714" s="5">
        <v>2290.3000000000002</v>
      </c>
      <c r="T714" s="5">
        <v>223</v>
      </c>
      <c r="U714" s="5">
        <v>110.4</v>
      </c>
      <c r="V714" s="5">
        <v>146.30000000000001</v>
      </c>
      <c r="W714" s="13">
        <v>14.7</v>
      </c>
      <c r="X714" s="13">
        <v>318.5</v>
      </c>
      <c r="Y714" s="13">
        <v>187.5</v>
      </c>
      <c r="Z714" s="5">
        <v>493.7</v>
      </c>
      <c r="AA714" s="1" t="s">
        <v>2348</v>
      </c>
      <c r="AB714" s="1" t="str">
        <f t="shared" ref="AB714:AB777" si="11">_xlfn.CONCAT(A714," ",AA714)</f>
        <v>Blodield and Flegg RD</v>
      </c>
    </row>
    <row r="715" spans="1:28" x14ac:dyDescent="0.3">
      <c r="A715" s="11" t="s">
        <v>1935</v>
      </c>
      <c r="B715" s="5">
        <v>20640</v>
      </c>
      <c r="C715" s="5">
        <v>75.5</v>
      </c>
      <c r="D715" s="5">
        <v>33</v>
      </c>
      <c r="E715" s="5">
        <v>7.5</v>
      </c>
      <c r="F715" s="5">
        <v>25.5</v>
      </c>
      <c r="G715" s="5" t="s">
        <v>1300</v>
      </c>
      <c r="H715" s="5">
        <v>33.5</v>
      </c>
      <c r="I715" s="5">
        <v>15421</v>
      </c>
      <c r="J715" s="5">
        <v>209.6</v>
      </c>
      <c r="K715" s="5">
        <v>517290</v>
      </c>
      <c r="L715" s="5">
        <v>43.6</v>
      </c>
      <c r="M715" s="5">
        <v>1618.2</v>
      </c>
      <c r="N715" s="5">
        <v>8331</v>
      </c>
      <c r="O715" s="5">
        <v>1247.3</v>
      </c>
      <c r="P715" s="5">
        <v>4061</v>
      </c>
      <c r="Q715" s="5">
        <v>406.2</v>
      </c>
      <c r="R715" s="5">
        <v>4198</v>
      </c>
      <c r="S715" s="5">
        <v>806.5</v>
      </c>
      <c r="T715" s="5">
        <v>71</v>
      </c>
      <c r="U715" s="5">
        <v>34.200000000000003</v>
      </c>
      <c r="V715" s="5">
        <v>55.8</v>
      </c>
      <c r="W715" s="13">
        <v>3.3</v>
      </c>
      <c r="X715" s="13">
        <v>60.2</v>
      </c>
      <c r="Y715" s="13">
        <v>128.9</v>
      </c>
      <c r="Z715" s="5">
        <v>122.7</v>
      </c>
      <c r="AA715" s="1" t="s">
        <v>2348</v>
      </c>
      <c r="AB715" s="1" t="str">
        <f t="shared" si="11"/>
        <v>Depwade RD</v>
      </c>
    </row>
    <row r="716" spans="1:28" x14ac:dyDescent="0.3">
      <c r="A716" s="11" t="s">
        <v>1936</v>
      </c>
      <c r="B716" s="5">
        <v>16530</v>
      </c>
      <c r="C716" s="5">
        <v>81.5</v>
      </c>
      <c r="D716" s="5">
        <v>35</v>
      </c>
      <c r="E716" s="5">
        <v>9.5</v>
      </c>
      <c r="F716" s="5">
        <v>25.5</v>
      </c>
      <c r="G716" s="5" t="s">
        <v>1300</v>
      </c>
      <c r="H716" s="5">
        <v>35.799999999999997</v>
      </c>
      <c r="I716" s="5">
        <v>13190</v>
      </c>
      <c r="J716" s="5">
        <v>167.2</v>
      </c>
      <c r="K716" s="5">
        <v>472330</v>
      </c>
      <c r="L716" s="5">
        <v>37</v>
      </c>
      <c r="M716" s="5">
        <v>1391.3</v>
      </c>
      <c r="N716" s="5">
        <v>7460</v>
      </c>
      <c r="O716" s="5">
        <v>1007.7</v>
      </c>
      <c r="P716" s="5">
        <v>4155</v>
      </c>
      <c r="Q716" s="5">
        <v>393.2</v>
      </c>
      <c r="R716" s="5">
        <v>3236</v>
      </c>
      <c r="S716" s="5">
        <v>575.70000000000005</v>
      </c>
      <c r="T716" s="5">
        <v>62</v>
      </c>
      <c r="U716" s="5">
        <v>32.6</v>
      </c>
      <c r="V716" s="5">
        <v>52.6</v>
      </c>
      <c r="W716" s="13">
        <v>1.6</v>
      </c>
      <c r="X716" s="5">
        <v>119.3</v>
      </c>
      <c r="Y716" s="13">
        <v>29.8</v>
      </c>
      <c r="Z716" s="5">
        <v>180.4</v>
      </c>
      <c r="AA716" s="1" t="s">
        <v>2348</v>
      </c>
      <c r="AB716" s="1" t="str">
        <f t="shared" si="11"/>
        <v>Docking RD</v>
      </c>
    </row>
    <row r="717" spans="1:28" x14ac:dyDescent="0.3">
      <c r="A717" s="11" t="s">
        <v>1937</v>
      </c>
      <c r="B717" s="5">
        <v>24320</v>
      </c>
      <c r="C717" s="5">
        <v>70.5</v>
      </c>
      <c r="D717" s="5">
        <v>31.5</v>
      </c>
      <c r="E717" s="5">
        <v>6</v>
      </c>
      <c r="F717" s="5">
        <v>25.5</v>
      </c>
      <c r="G717" s="5" t="s">
        <v>1300</v>
      </c>
      <c r="H717" s="5">
        <v>32.299999999999997</v>
      </c>
      <c r="I717" s="5">
        <v>17329</v>
      </c>
      <c r="J717" s="5">
        <v>151.4</v>
      </c>
      <c r="K717" s="5">
        <v>560034</v>
      </c>
      <c r="L717" s="5">
        <v>45.1</v>
      </c>
      <c r="M717" s="5">
        <v>1807.6</v>
      </c>
      <c r="N717" s="5">
        <v>7804</v>
      </c>
      <c r="O717" s="5">
        <v>1082</v>
      </c>
      <c r="P717" s="5">
        <v>4202</v>
      </c>
      <c r="Q717" s="5">
        <v>407.9</v>
      </c>
      <c r="R717" s="5">
        <v>3582</v>
      </c>
      <c r="S717" s="5">
        <v>608.5</v>
      </c>
      <c r="T717" s="5">
        <v>16</v>
      </c>
      <c r="U717" s="5">
        <v>8</v>
      </c>
      <c r="V717" s="5">
        <v>43.5</v>
      </c>
      <c r="W717" s="13">
        <v>1</v>
      </c>
      <c r="X717" s="5">
        <v>101.8</v>
      </c>
      <c r="Y717" s="13">
        <v>253.8</v>
      </c>
      <c r="Z717" s="5">
        <v>325.39999999999998</v>
      </c>
      <c r="AA717" s="1" t="s">
        <v>2348</v>
      </c>
      <c r="AB717" s="1" t="str">
        <f t="shared" si="11"/>
        <v>Downham RD</v>
      </c>
    </row>
    <row r="718" spans="1:28" x14ac:dyDescent="0.3">
      <c r="A718" s="11" t="s">
        <v>1938</v>
      </c>
      <c r="B718" s="5">
        <v>18960</v>
      </c>
      <c r="C718" s="5">
        <v>78.5</v>
      </c>
      <c r="D718" s="5">
        <v>32</v>
      </c>
      <c r="E718" s="5">
        <v>6.5</v>
      </c>
      <c r="F718" s="5">
        <v>25.5</v>
      </c>
      <c r="G718" s="5" t="s">
        <v>1300</v>
      </c>
      <c r="H718" s="5">
        <v>32.799999999999997</v>
      </c>
      <c r="I718" s="5">
        <v>15439</v>
      </c>
      <c r="J718" s="5">
        <v>199</v>
      </c>
      <c r="K718" s="5">
        <v>506159</v>
      </c>
      <c r="L718" s="5">
        <v>33.9</v>
      </c>
      <c r="M718" s="5">
        <v>1671.4</v>
      </c>
      <c r="N718" s="5">
        <v>8096</v>
      </c>
      <c r="O718" s="5">
        <v>1267.5</v>
      </c>
      <c r="P718" s="5">
        <v>3847</v>
      </c>
      <c r="Q718" s="5">
        <v>353.5</v>
      </c>
      <c r="R718" s="5">
        <v>4125</v>
      </c>
      <c r="S718" s="5">
        <v>854.8</v>
      </c>
      <c r="T718" s="5">
        <v>113</v>
      </c>
      <c r="U718" s="5">
        <v>58.1</v>
      </c>
      <c r="V718" s="5">
        <v>90.8</v>
      </c>
      <c r="W718" s="13">
        <v>6</v>
      </c>
      <c r="X718" s="5">
        <v>135.5</v>
      </c>
      <c r="Y718" s="5">
        <v>6.6</v>
      </c>
      <c r="Z718" s="5">
        <v>165</v>
      </c>
      <c r="AA718" s="1" t="s">
        <v>2348</v>
      </c>
      <c r="AB718" s="1" t="str">
        <f t="shared" si="11"/>
        <v>Erpingham RD</v>
      </c>
    </row>
    <row r="719" spans="1:28" x14ac:dyDescent="0.3">
      <c r="A719" s="11" t="s">
        <v>1939</v>
      </c>
      <c r="B719" s="5">
        <v>34250</v>
      </c>
      <c r="C719" s="5">
        <v>74.5</v>
      </c>
      <c r="D719" s="5">
        <v>32.5</v>
      </c>
      <c r="E719" s="5">
        <v>7</v>
      </c>
      <c r="F719" s="5">
        <v>25.5</v>
      </c>
      <c r="G719" s="5" t="s">
        <v>1300</v>
      </c>
      <c r="H719" s="5">
        <v>33.1</v>
      </c>
      <c r="I719" s="5">
        <v>35395</v>
      </c>
      <c r="J719" s="5">
        <v>230.1</v>
      </c>
      <c r="K719" s="5">
        <v>1171250</v>
      </c>
      <c r="L719" s="5">
        <v>22.6</v>
      </c>
      <c r="M719" s="5">
        <v>3543.8</v>
      </c>
      <c r="N719" s="5">
        <v>12210</v>
      </c>
      <c r="O719" s="5">
        <v>2497.1999999999998</v>
      </c>
      <c r="P719" s="5">
        <v>3220</v>
      </c>
      <c r="Q719" s="5">
        <v>335</v>
      </c>
      <c r="R719" s="5">
        <v>8521</v>
      </c>
      <c r="S719" s="5">
        <v>1930.1</v>
      </c>
      <c r="T719" s="5">
        <v>469</v>
      </c>
      <c r="U719" s="5">
        <v>232.2</v>
      </c>
      <c r="V719" s="5">
        <v>68.900000000000006</v>
      </c>
      <c r="W719" s="13">
        <v>5.9</v>
      </c>
      <c r="X719" s="5">
        <v>196.4</v>
      </c>
      <c r="Y719" s="5">
        <v>235.5</v>
      </c>
      <c r="Z719" s="5">
        <v>539.9</v>
      </c>
      <c r="AA719" s="1" t="s">
        <v>2348</v>
      </c>
      <c r="AB719" s="1" t="str">
        <f t="shared" si="11"/>
        <v>Forehoe and Henstead RD</v>
      </c>
    </row>
    <row r="720" spans="1:28" x14ac:dyDescent="0.3">
      <c r="A720" s="11" t="s">
        <v>1940</v>
      </c>
      <c r="B720" s="5">
        <v>14710</v>
      </c>
      <c r="C720" s="5">
        <v>83.5</v>
      </c>
      <c r="D720" s="5">
        <v>35</v>
      </c>
      <c r="E720" s="5">
        <v>9.5</v>
      </c>
      <c r="F720" s="5">
        <v>25.5</v>
      </c>
      <c r="G720" s="5" t="s">
        <v>1300</v>
      </c>
      <c r="H720" s="5">
        <v>35.5</v>
      </c>
      <c r="I720" s="5">
        <v>12500</v>
      </c>
      <c r="J720" s="5">
        <v>171.3</v>
      </c>
      <c r="K720" s="5">
        <v>443810</v>
      </c>
      <c r="L720" s="5">
        <v>34.299999999999997</v>
      </c>
      <c r="M720" s="5">
        <v>1332.4</v>
      </c>
      <c r="N720" s="5">
        <v>5531</v>
      </c>
      <c r="O720" s="5">
        <v>911.9</v>
      </c>
      <c r="P720" s="5">
        <v>2197</v>
      </c>
      <c r="Q720" s="5">
        <v>207</v>
      </c>
      <c r="R720" s="5">
        <v>3244</v>
      </c>
      <c r="S720" s="5">
        <v>663.7</v>
      </c>
      <c r="T720" s="5">
        <v>88</v>
      </c>
      <c r="U720" s="5">
        <v>40.200000000000003</v>
      </c>
      <c r="V720" s="5">
        <v>14.9</v>
      </c>
      <c r="W720" s="13">
        <v>7.6</v>
      </c>
      <c r="X720" s="13">
        <v>179.2</v>
      </c>
      <c r="Y720" s="13">
        <v>13.2</v>
      </c>
      <c r="Z720" s="5">
        <v>205.6</v>
      </c>
      <c r="AA720" s="1" t="s">
        <v>2348</v>
      </c>
      <c r="AB720" s="1" t="str">
        <f t="shared" si="11"/>
        <v>Freebridge Lynn RD</v>
      </c>
    </row>
    <row r="721" spans="1:28" x14ac:dyDescent="0.3">
      <c r="A721" s="11" t="s">
        <v>1941</v>
      </c>
      <c r="B721" s="5">
        <v>13960</v>
      </c>
      <c r="C721" s="5">
        <v>73.5</v>
      </c>
      <c r="D721" s="5">
        <v>30</v>
      </c>
      <c r="E721" s="5">
        <v>4.5</v>
      </c>
      <c r="F721" s="5">
        <v>25.5</v>
      </c>
      <c r="G721" s="5" t="s">
        <v>1300</v>
      </c>
      <c r="H721" s="5">
        <v>30.2</v>
      </c>
      <c r="I721" s="5">
        <v>9970</v>
      </c>
      <c r="J721" s="5">
        <v>186.9</v>
      </c>
      <c r="K721" s="5">
        <v>301457</v>
      </c>
      <c r="L721" s="5">
        <v>43.9</v>
      </c>
      <c r="M721" s="5">
        <v>1063.9000000000001</v>
      </c>
      <c r="N721" s="5">
        <v>5343</v>
      </c>
      <c r="O721" s="5">
        <v>835.9</v>
      </c>
      <c r="P721" s="5">
        <v>1982</v>
      </c>
      <c r="Q721" s="5">
        <v>191.9</v>
      </c>
      <c r="R721" s="5">
        <v>3300</v>
      </c>
      <c r="S721" s="5">
        <v>613.6</v>
      </c>
      <c r="T721" s="5">
        <v>59</v>
      </c>
      <c r="U721" s="5">
        <v>30</v>
      </c>
      <c r="V721" s="5">
        <v>23.8</v>
      </c>
      <c r="W721" s="13">
        <v>4.4000000000000004</v>
      </c>
      <c r="X721" s="13">
        <v>61.2</v>
      </c>
      <c r="Y721" s="13">
        <v>28.8</v>
      </c>
      <c r="Z721" s="5">
        <v>109.7</v>
      </c>
      <c r="AA721" s="1" t="s">
        <v>2348</v>
      </c>
      <c r="AB721" s="1" t="str">
        <f t="shared" si="11"/>
        <v>Loddon  RD</v>
      </c>
    </row>
    <row r="722" spans="1:28" x14ac:dyDescent="0.3">
      <c r="A722" s="11" t="s">
        <v>1942</v>
      </c>
      <c r="B722" s="5">
        <v>17590</v>
      </c>
      <c r="C722" s="5">
        <v>68</v>
      </c>
      <c r="D722" s="5">
        <v>26.5</v>
      </c>
      <c r="E722" s="5">
        <v>1</v>
      </c>
      <c r="F722" s="5">
        <v>25.5</v>
      </c>
      <c r="G722" s="5" t="s">
        <v>1300</v>
      </c>
      <c r="H722" s="5">
        <v>27.2</v>
      </c>
      <c r="I722" s="5">
        <v>10620</v>
      </c>
      <c r="J722" s="5">
        <v>160.9</v>
      </c>
      <c r="K722" s="5">
        <v>288799</v>
      </c>
      <c r="L722" s="5">
        <v>52.3</v>
      </c>
      <c r="M722" s="5">
        <v>1125.5999999999999</v>
      </c>
      <c r="N722" s="5">
        <v>6505</v>
      </c>
      <c r="O722" s="5">
        <v>877.5</v>
      </c>
      <c r="P722" s="5">
        <v>3026</v>
      </c>
      <c r="Q722" s="5">
        <v>301.39999999999998</v>
      </c>
      <c r="R722" s="5">
        <v>3469</v>
      </c>
      <c r="S722" s="5">
        <v>567.79999999999995</v>
      </c>
      <c r="T722" s="5">
        <v>9</v>
      </c>
      <c r="U722" s="5">
        <v>7.7</v>
      </c>
      <c r="V722" s="5">
        <v>24.4</v>
      </c>
      <c r="W722" s="13">
        <v>1.2</v>
      </c>
      <c r="X722" s="13">
        <v>92.7</v>
      </c>
      <c r="Y722" s="13">
        <v>42.3</v>
      </c>
      <c r="Z722" s="5">
        <v>87.6</v>
      </c>
      <c r="AA722" s="1" t="s">
        <v>2348</v>
      </c>
      <c r="AB722" s="1" t="str">
        <f t="shared" si="11"/>
        <v>Marshland RD</v>
      </c>
    </row>
    <row r="723" spans="1:28" x14ac:dyDescent="0.3">
      <c r="A723" s="11" t="s">
        <v>1943</v>
      </c>
      <c r="B723" s="5">
        <v>18420</v>
      </c>
      <c r="C723" s="5">
        <v>79</v>
      </c>
      <c r="D723" s="5">
        <v>32.6</v>
      </c>
      <c r="E723" s="5">
        <v>7.1</v>
      </c>
      <c r="F723" s="5">
        <v>25.5</v>
      </c>
      <c r="G723" s="5" t="s">
        <v>1300</v>
      </c>
      <c r="H723" s="5">
        <v>32.9</v>
      </c>
      <c r="I723" s="5">
        <v>13900</v>
      </c>
      <c r="J723" s="5">
        <v>245.5</v>
      </c>
      <c r="K723" s="5">
        <v>457480</v>
      </c>
      <c r="L723" s="5">
        <v>46.3</v>
      </c>
      <c r="M723" s="5">
        <v>1340.1</v>
      </c>
      <c r="N723" s="5">
        <v>6789</v>
      </c>
      <c r="O723" s="5">
        <v>1045.9000000000001</v>
      </c>
      <c r="P723" s="5">
        <v>2965</v>
      </c>
      <c r="Q723" s="5">
        <v>279.60000000000002</v>
      </c>
      <c r="R723" s="5">
        <v>3746</v>
      </c>
      <c r="S723" s="5">
        <v>704.2</v>
      </c>
      <c r="T723" s="5">
        <v>76</v>
      </c>
      <c r="U723" s="5">
        <v>40.4</v>
      </c>
      <c r="V723" s="5">
        <v>29.7</v>
      </c>
      <c r="W723" s="13">
        <v>3.2</v>
      </c>
      <c r="X723" s="13">
        <v>82.6</v>
      </c>
      <c r="Y723" s="13">
        <v>36.4</v>
      </c>
      <c r="Z723" s="13">
        <v>142.19999999999999</v>
      </c>
      <c r="AA723" s="1" t="s">
        <v>2348</v>
      </c>
      <c r="AB723" s="1" t="str">
        <f t="shared" si="11"/>
        <v>Mitford and Launditch RD</v>
      </c>
    </row>
    <row r="724" spans="1:28" x14ac:dyDescent="0.3">
      <c r="A724" s="11" t="s">
        <v>1944</v>
      </c>
      <c r="B724" s="5">
        <v>61700</v>
      </c>
      <c r="C724" s="5">
        <v>72.5</v>
      </c>
      <c r="D724" s="5">
        <v>29.5</v>
      </c>
      <c r="E724" s="5">
        <v>4</v>
      </c>
      <c r="F724" s="5">
        <v>25.5</v>
      </c>
      <c r="G724" s="5" t="s">
        <v>1300</v>
      </c>
      <c r="H724" s="5">
        <v>30.7</v>
      </c>
      <c r="I724" s="5">
        <v>55330</v>
      </c>
      <c r="J724" s="5">
        <v>186.8</v>
      </c>
      <c r="K724" s="5">
        <v>1699388</v>
      </c>
      <c r="L724" s="5">
        <v>32.4</v>
      </c>
      <c r="M724" s="5">
        <v>5634.9</v>
      </c>
      <c r="N724" s="5">
        <v>21831</v>
      </c>
      <c r="O724" s="5">
        <v>4207.8</v>
      </c>
      <c r="P724" s="5">
        <v>5034</v>
      </c>
      <c r="Q724" s="5">
        <v>535.1</v>
      </c>
      <c r="R724" s="5">
        <v>16490</v>
      </c>
      <c r="S724" s="5">
        <v>3507.2</v>
      </c>
      <c r="T724" s="5">
        <v>298</v>
      </c>
      <c r="U724" s="5">
        <v>152.30000000000001</v>
      </c>
      <c r="V724" s="5">
        <v>161.1</v>
      </c>
      <c r="W724" s="13">
        <v>24.9</v>
      </c>
      <c r="X724" s="13">
        <v>296.3</v>
      </c>
      <c r="Y724" s="13">
        <v>520.79999999999995</v>
      </c>
      <c r="Z724" s="13">
        <v>424.1</v>
      </c>
      <c r="AA724" s="1" t="s">
        <v>2348</v>
      </c>
      <c r="AB724" s="1" t="str">
        <f t="shared" si="11"/>
        <v>St.Faiths and Aylsham RD</v>
      </c>
    </row>
    <row r="725" spans="1:28" x14ac:dyDescent="0.3">
      <c r="A725" s="11" t="s">
        <v>1945</v>
      </c>
      <c r="B725" s="5">
        <v>19360</v>
      </c>
      <c r="C725" s="5">
        <v>84.5</v>
      </c>
      <c r="D725" s="5">
        <v>35.5</v>
      </c>
      <c r="E725" s="5">
        <v>10</v>
      </c>
      <c r="F725" s="5">
        <v>25.5</v>
      </c>
      <c r="G725" s="5" t="s">
        <v>1300</v>
      </c>
      <c r="H725" s="5">
        <v>35.799999999999997</v>
      </c>
      <c r="I725" s="5">
        <v>24055</v>
      </c>
      <c r="J725" s="5">
        <v>216.6</v>
      </c>
      <c r="K725" s="5">
        <v>861537</v>
      </c>
      <c r="L725" s="5">
        <v>5.2</v>
      </c>
      <c r="M725" s="5">
        <v>2432.9</v>
      </c>
      <c r="N725" s="5">
        <v>8598</v>
      </c>
      <c r="O725" s="5">
        <v>1316.1</v>
      </c>
      <c r="P725" s="5">
        <v>4037</v>
      </c>
      <c r="Q725" s="5">
        <v>373.8</v>
      </c>
      <c r="R725" s="5">
        <v>4412</v>
      </c>
      <c r="S725" s="5">
        <v>852.8</v>
      </c>
      <c r="T725" s="5">
        <v>146</v>
      </c>
      <c r="U725" s="5">
        <v>74.099999999999994</v>
      </c>
      <c r="V725" s="5">
        <v>122.9</v>
      </c>
      <c r="W725" s="13">
        <v>6.6</v>
      </c>
      <c r="X725" s="13">
        <v>154.1</v>
      </c>
      <c r="Y725" s="13">
        <v>142.19999999999999</v>
      </c>
      <c r="Z725" s="5">
        <v>691</v>
      </c>
      <c r="AA725" s="1" t="s">
        <v>2348</v>
      </c>
      <c r="AB725" s="1" t="str">
        <f t="shared" si="11"/>
        <v>Smallburgh RD</v>
      </c>
    </row>
    <row r="726" spans="1:28" x14ac:dyDescent="0.3">
      <c r="A726" s="11" t="s">
        <v>1931</v>
      </c>
      <c r="B726" s="5">
        <v>10700</v>
      </c>
      <c r="C726" s="5">
        <v>72.5</v>
      </c>
      <c r="D726" s="5">
        <v>31</v>
      </c>
      <c r="E726" s="5">
        <v>5.5</v>
      </c>
      <c r="F726" s="5">
        <v>25.5</v>
      </c>
      <c r="G726" s="5" t="s">
        <v>1300</v>
      </c>
      <c r="H726" s="5">
        <v>31.5</v>
      </c>
      <c r="I726" s="5">
        <v>8706</v>
      </c>
      <c r="J726" s="5">
        <v>200.1</v>
      </c>
      <c r="K726" s="5">
        <v>274097</v>
      </c>
      <c r="L726" s="5">
        <v>43.8</v>
      </c>
      <c r="M726" s="5">
        <v>829.2</v>
      </c>
      <c r="N726" s="5">
        <v>4427</v>
      </c>
      <c r="O726" s="5">
        <v>642.70000000000005</v>
      </c>
      <c r="P726" s="5">
        <v>2013</v>
      </c>
      <c r="Q726" s="5">
        <v>219</v>
      </c>
      <c r="R726" s="5">
        <v>2387</v>
      </c>
      <c r="S726" s="5">
        <v>415.3</v>
      </c>
      <c r="T726" s="5">
        <v>12</v>
      </c>
      <c r="U726" s="5">
        <v>7.3</v>
      </c>
      <c r="V726" s="5">
        <v>16.899999999999999</v>
      </c>
      <c r="W726" s="13">
        <v>0.9</v>
      </c>
      <c r="X726" s="13">
        <v>37.700000000000003</v>
      </c>
      <c r="Y726" s="13">
        <v>49.8</v>
      </c>
      <c r="Z726" s="5">
        <v>81.2</v>
      </c>
      <c r="AA726" s="1" t="s">
        <v>2348</v>
      </c>
      <c r="AB726" s="1" t="str">
        <f t="shared" si="11"/>
        <v>Swaffham RD</v>
      </c>
    </row>
    <row r="727" spans="1:28" x14ac:dyDescent="0.3">
      <c r="A727" s="11" t="s">
        <v>1946</v>
      </c>
      <c r="B727" s="5">
        <v>17920</v>
      </c>
      <c r="C727" s="5">
        <v>81</v>
      </c>
      <c r="D727" s="5">
        <v>34</v>
      </c>
      <c r="E727" s="5">
        <v>8.5</v>
      </c>
      <c r="F727" s="5">
        <v>25.5</v>
      </c>
      <c r="G727" s="5" t="s">
        <v>1300</v>
      </c>
      <c r="H727" s="5">
        <v>35</v>
      </c>
      <c r="I727" s="5">
        <v>15544</v>
      </c>
      <c r="J727" s="5">
        <v>145.6</v>
      </c>
      <c r="K727" s="5">
        <v>544502</v>
      </c>
      <c r="L727" s="5">
        <v>33.799999999999997</v>
      </c>
      <c r="M727" s="5">
        <v>1593.1</v>
      </c>
      <c r="N727" s="5">
        <v>6935</v>
      </c>
      <c r="O727" s="5">
        <v>928.9</v>
      </c>
      <c r="P727" s="5">
        <v>4049</v>
      </c>
      <c r="Q727" s="5">
        <v>373.7</v>
      </c>
      <c r="R727" s="5">
        <v>2833</v>
      </c>
      <c r="S727" s="5">
        <v>503.1</v>
      </c>
      <c r="T727" s="5">
        <v>47</v>
      </c>
      <c r="U727" s="5">
        <v>24.5</v>
      </c>
      <c r="V727" s="5">
        <v>105.5</v>
      </c>
      <c r="W727" s="13">
        <v>10</v>
      </c>
      <c r="X727" s="13">
        <v>122</v>
      </c>
      <c r="Y727" s="13">
        <v>193.4</v>
      </c>
      <c r="Z727" s="5">
        <v>233.3</v>
      </c>
      <c r="AA727" s="1" t="s">
        <v>2348</v>
      </c>
      <c r="AB727" s="1" t="str">
        <f t="shared" si="11"/>
        <v>Walsingham RD</v>
      </c>
    </row>
    <row r="728" spans="1:28" x14ac:dyDescent="0.3">
      <c r="A728" s="11" t="s">
        <v>1947</v>
      </c>
      <c r="B728" s="5">
        <v>21090</v>
      </c>
      <c r="C728" s="5">
        <v>77.5</v>
      </c>
      <c r="D728" s="5">
        <v>31.5</v>
      </c>
      <c r="E728" s="5">
        <v>6</v>
      </c>
      <c r="F728" s="5">
        <v>25.5</v>
      </c>
      <c r="G728" s="5" t="s">
        <v>1300</v>
      </c>
      <c r="H728" s="5">
        <v>32.5</v>
      </c>
      <c r="I728" s="5">
        <v>16340</v>
      </c>
      <c r="J728" s="5">
        <v>202.6</v>
      </c>
      <c r="K728" s="5">
        <v>531480</v>
      </c>
      <c r="L728" s="5">
        <v>39.700000000000003</v>
      </c>
      <c r="M728" s="5">
        <v>1733.8</v>
      </c>
      <c r="N728" s="5">
        <v>7835</v>
      </c>
      <c r="O728" s="5">
        <v>1178.3</v>
      </c>
      <c r="P728" s="5">
        <v>3608</v>
      </c>
      <c r="Q728" s="5">
        <v>310.8</v>
      </c>
      <c r="R728" s="5">
        <v>4159</v>
      </c>
      <c r="S728" s="5">
        <v>816.1</v>
      </c>
      <c r="T728" s="5">
        <v>57</v>
      </c>
      <c r="U728" s="5">
        <v>29.2</v>
      </c>
      <c r="V728" s="5">
        <v>100.6</v>
      </c>
      <c r="W728" s="13">
        <v>10.8</v>
      </c>
      <c r="X728" s="5">
        <v>133.5</v>
      </c>
      <c r="Y728" s="5">
        <v>99.5</v>
      </c>
      <c r="Z728" s="5">
        <v>211.1</v>
      </c>
      <c r="AA728" s="1" t="s">
        <v>2348</v>
      </c>
      <c r="AB728" s="1" t="str">
        <f t="shared" si="11"/>
        <v>Wayland RD</v>
      </c>
    </row>
    <row r="729" spans="1:28" x14ac:dyDescent="0.3">
      <c r="A729" s="11" t="s">
        <v>1948</v>
      </c>
      <c r="W729" s="13"/>
    </row>
    <row r="730" spans="1:28" x14ac:dyDescent="0.3">
      <c r="A730" s="11" t="s">
        <v>1362</v>
      </c>
      <c r="C730" s="5">
        <v>61</v>
      </c>
      <c r="D730" s="5">
        <v>25</v>
      </c>
      <c r="I730" s="5">
        <v>376539</v>
      </c>
      <c r="J730" s="5">
        <v>164.6</v>
      </c>
      <c r="K730" s="5">
        <v>9413475</v>
      </c>
      <c r="L730" s="5">
        <v>17.100000000000001</v>
      </c>
      <c r="W730" s="13"/>
    </row>
    <row r="731" spans="1:28" x14ac:dyDescent="0.3">
      <c r="A731" s="11" t="s">
        <v>1363</v>
      </c>
      <c r="B731" s="5">
        <v>351000</v>
      </c>
      <c r="H731" s="5">
        <v>40.200000000000003</v>
      </c>
      <c r="I731" s="5">
        <v>376512</v>
      </c>
      <c r="J731" s="5">
        <v>164.6</v>
      </c>
      <c r="K731" s="5">
        <v>15133364</v>
      </c>
      <c r="M731" s="5">
        <v>39315.199999999997</v>
      </c>
      <c r="N731" s="5">
        <v>124201</v>
      </c>
      <c r="O731" s="5">
        <v>22220.2</v>
      </c>
      <c r="P731" s="5">
        <v>41607</v>
      </c>
      <c r="Q731" s="5">
        <v>4480.7</v>
      </c>
      <c r="R731" s="5">
        <v>80333</v>
      </c>
      <c r="S731" s="5">
        <v>16601.400000000001</v>
      </c>
      <c r="T731" s="5">
        <v>2183</v>
      </c>
      <c r="U731" s="5">
        <v>1101</v>
      </c>
      <c r="V731" s="5">
        <v>2251.8000000000002</v>
      </c>
      <c r="W731" s="13">
        <v>303.10000000000002</v>
      </c>
      <c r="X731" s="13">
        <v>3508</v>
      </c>
      <c r="Y731" s="13">
        <v>6618.7</v>
      </c>
      <c r="Z731" s="13">
        <v>4413.3999999999996</v>
      </c>
    </row>
    <row r="732" spans="1:28" x14ac:dyDescent="0.3">
      <c r="A732" s="11" t="s">
        <v>1949</v>
      </c>
      <c r="B732" s="5">
        <v>5100</v>
      </c>
      <c r="C732" s="5">
        <v>84</v>
      </c>
      <c r="D732" s="5">
        <v>36.5</v>
      </c>
      <c r="E732" s="5">
        <v>10</v>
      </c>
      <c r="F732" s="5">
        <v>26.5</v>
      </c>
      <c r="G732" s="5" t="s">
        <v>1300</v>
      </c>
      <c r="I732" s="5">
        <v>5314</v>
      </c>
      <c r="J732" s="5">
        <v>218</v>
      </c>
      <c r="K732" s="5">
        <v>193961</v>
      </c>
      <c r="L732" s="5">
        <v>19.7</v>
      </c>
      <c r="M732" s="5">
        <v>567</v>
      </c>
      <c r="N732" s="5">
        <v>1784</v>
      </c>
      <c r="O732" s="5">
        <v>340.4</v>
      </c>
      <c r="P732" s="5">
        <v>510</v>
      </c>
      <c r="Q732" s="5">
        <v>55</v>
      </c>
      <c r="R732" s="5">
        <v>1253</v>
      </c>
      <c r="S732" s="5">
        <v>275.3</v>
      </c>
      <c r="T732" s="5">
        <v>21</v>
      </c>
      <c r="U732" s="5">
        <v>10.199999999999999</v>
      </c>
      <c r="V732" s="5">
        <v>40.4</v>
      </c>
      <c r="W732" s="13">
        <v>3.4</v>
      </c>
      <c r="X732" s="13">
        <v>36.4</v>
      </c>
      <c r="Y732" s="13">
        <v>70.7</v>
      </c>
      <c r="Z732" s="13">
        <v>75.599999999999994</v>
      </c>
      <c r="AA732" s="1" t="s">
        <v>2346</v>
      </c>
      <c r="AB732" s="1" t="str">
        <f t="shared" si="11"/>
        <v>Brackley MB</v>
      </c>
    </row>
    <row r="733" spans="1:28" x14ac:dyDescent="0.3">
      <c r="A733" s="11" t="s">
        <v>1950</v>
      </c>
      <c r="B733" s="5">
        <v>12290</v>
      </c>
      <c r="C733" s="5">
        <v>102.5</v>
      </c>
      <c r="D733" s="5">
        <v>40.5</v>
      </c>
      <c r="E733" s="5">
        <v>10.8</v>
      </c>
      <c r="F733" s="5">
        <v>26.5</v>
      </c>
      <c r="G733" s="5">
        <v>3.2</v>
      </c>
      <c r="I733" s="5">
        <v>23200</v>
      </c>
      <c r="J733" s="5">
        <v>217.8</v>
      </c>
      <c r="K733" s="5">
        <v>939600</v>
      </c>
      <c r="L733" s="5" t="s">
        <v>1300</v>
      </c>
      <c r="M733" s="5">
        <v>2469.5</v>
      </c>
      <c r="N733" s="5">
        <v>4412</v>
      </c>
      <c r="O733" s="5">
        <v>838.8</v>
      </c>
      <c r="P733" s="5">
        <v>655</v>
      </c>
      <c r="Q733" s="5">
        <v>80.3</v>
      </c>
      <c r="R733" s="5">
        <v>3731</v>
      </c>
      <c r="S733" s="5">
        <v>746</v>
      </c>
      <c r="T733" s="5">
        <v>24</v>
      </c>
      <c r="U733" s="5">
        <v>11.6</v>
      </c>
      <c r="V733" s="5">
        <v>90.7</v>
      </c>
      <c r="W733" s="13">
        <v>13.4</v>
      </c>
      <c r="X733" s="13">
        <v>864.6</v>
      </c>
      <c r="Y733" s="5">
        <v>425.2</v>
      </c>
      <c r="Z733" s="5">
        <v>236.9</v>
      </c>
      <c r="AA733" s="1" t="s">
        <v>2346</v>
      </c>
      <c r="AB733" s="1" t="str">
        <f t="shared" si="11"/>
        <v>Daventry MB</v>
      </c>
    </row>
    <row r="734" spans="1:28" x14ac:dyDescent="0.3">
      <c r="A734" s="11" t="s">
        <v>1951</v>
      </c>
      <c r="B734" s="5">
        <v>4860</v>
      </c>
      <c r="C734" s="5">
        <v>98</v>
      </c>
      <c r="D734" s="5">
        <v>39</v>
      </c>
      <c r="E734" s="5">
        <v>8.5</v>
      </c>
      <c r="F734" s="5">
        <v>26.5</v>
      </c>
      <c r="G734" s="5">
        <v>4</v>
      </c>
      <c r="I734" s="5">
        <v>5362</v>
      </c>
      <c r="J734" s="5">
        <v>178.5</v>
      </c>
      <c r="K734" s="5">
        <v>209118</v>
      </c>
      <c r="L734" s="5">
        <v>18.8</v>
      </c>
      <c r="M734" s="5">
        <v>529.6</v>
      </c>
      <c r="N734" s="5">
        <v>1807</v>
      </c>
      <c r="O734" s="5">
        <v>322.3</v>
      </c>
      <c r="P734" s="5">
        <v>625</v>
      </c>
      <c r="Q734" s="5">
        <v>73</v>
      </c>
      <c r="R734" s="5">
        <v>1169</v>
      </c>
      <c r="S734" s="5">
        <v>243.3</v>
      </c>
      <c r="T734" s="5">
        <v>13</v>
      </c>
      <c r="U734" s="5">
        <v>6</v>
      </c>
      <c r="V734" s="5">
        <v>25.2</v>
      </c>
      <c r="W734" s="13">
        <v>2.9</v>
      </c>
      <c r="X734" s="13">
        <v>18.8</v>
      </c>
      <c r="Y734" s="5">
        <v>110.9</v>
      </c>
      <c r="Z734" s="5">
        <v>49.6</v>
      </c>
      <c r="AA734" s="1" t="s">
        <v>2346</v>
      </c>
      <c r="AB734" s="1" t="str">
        <f t="shared" si="11"/>
        <v>Higham Ferrers MB</v>
      </c>
    </row>
    <row r="735" spans="1:28" x14ac:dyDescent="0.3">
      <c r="A735" s="11" t="s">
        <v>1952</v>
      </c>
      <c r="B735" s="5">
        <v>43350</v>
      </c>
      <c r="C735" s="5">
        <v>100.5</v>
      </c>
      <c r="D735" s="5">
        <v>43</v>
      </c>
      <c r="E735" s="5">
        <v>14.1</v>
      </c>
      <c r="F735" s="5">
        <v>25</v>
      </c>
      <c r="G735" s="5">
        <v>3.9</v>
      </c>
      <c r="I735" s="5">
        <v>43750</v>
      </c>
      <c r="J735" s="5">
        <v>140.4</v>
      </c>
      <c r="K735" s="5">
        <v>1881250</v>
      </c>
      <c r="L735" s="5">
        <v>20.399999999999999</v>
      </c>
      <c r="M735" s="5">
        <v>4626.3</v>
      </c>
      <c r="N735" s="5">
        <v>16193</v>
      </c>
      <c r="O735" s="5">
        <v>2710.6</v>
      </c>
      <c r="P735" s="5">
        <v>6628</v>
      </c>
      <c r="Q735" s="5">
        <v>708.7</v>
      </c>
      <c r="R735" s="5">
        <v>9446</v>
      </c>
      <c r="S735" s="5">
        <v>1949.5</v>
      </c>
      <c r="T735" s="5">
        <v>106</v>
      </c>
      <c r="U735" s="5">
        <v>50.9</v>
      </c>
      <c r="V735" s="5">
        <v>552.5</v>
      </c>
      <c r="W735" s="13">
        <v>690</v>
      </c>
      <c r="X735" s="13">
        <v>352.3</v>
      </c>
      <c r="Y735" s="5">
        <v>433.7</v>
      </c>
      <c r="Z735" s="5">
        <v>508.3</v>
      </c>
      <c r="AA735" s="1" t="s">
        <v>2346</v>
      </c>
      <c r="AB735" s="1" t="str">
        <f t="shared" si="11"/>
        <v>Kettering MB</v>
      </c>
    </row>
    <row r="736" spans="1:28" x14ac:dyDescent="0.3">
      <c r="A736" s="11" t="s">
        <v>1953</v>
      </c>
      <c r="B736" s="5">
        <v>5410</v>
      </c>
      <c r="C736" s="5">
        <v>90.5</v>
      </c>
      <c r="D736" s="5">
        <v>39.5</v>
      </c>
      <c r="E736" s="5">
        <v>9.1</v>
      </c>
      <c r="F736" s="5">
        <v>26.5</v>
      </c>
      <c r="G736" s="5">
        <v>3.9</v>
      </c>
      <c r="I736" s="5">
        <v>5475</v>
      </c>
      <c r="J736" s="5">
        <v>146.6</v>
      </c>
      <c r="K736" s="5">
        <v>216263</v>
      </c>
      <c r="L736" s="5">
        <v>20.5</v>
      </c>
      <c r="M736" s="5">
        <v>580.1</v>
      </c>
      <c r="N736" s="5">
        <v>2027</v>
      </c>
      <c r="O736" s="5">
        <v>331.3</v>
      </c>
      <c r="P736" s="5">
        <v>727</v>
      </c>
      <c r="Q736" s="5">
        <v>75.3</v>
      </c>
      <c r="R736" s="5">
        <v>1294</v>
      </c>
      <c r="S736" s="5">
        <v>253</v>
      </c>
      <c r="T736" s="5">
        <v>6</v>
      </c>
      <c r="U736" s="5">
        <v>3</v>
      </c>
      <c r="V736" s="5">
        <v>26.9</v>
      </c>
      <c r="W736" s="13">
        <v>3.5</v>
      </c>
      <c r="X736" s="13">
        <v>21.6</v>
      </c>
      <c r="Y736" s="13">
        <v>156.6</v>
      </c>
      <c r="Z736" s="13">
        <v>40.200000000000003</v>
      </c>
      <c r="AA736" s="1" t="s">
        <v>2347</v>
      </c>
      <c r="AB736" s="1" t="str">
        <f t="shared" si="11"/>
        <v>Burton Latimer UD</v>
      </c>
    </row>
    <row r="737" spans="1:28" x14ac:dyDescent="0.3">
      <c r="A737" s="11" t="s">
        <v>1954</v>
      </c>
      <c r="B737" s="5">
        <v>48280</v>
      </c>
      <c r="C737" s="5">
        <v>107</v>
      </c>
      <c r="D737" s="5">
        <v>48</v>
      </c>
      <c r="E737" s="5">
        <v>17.3</v>
      </c>
      <c r="F737" s="5">
        <v>26.5</v>
      </c>
      <c r="G737" s="5">
        <v>4.2</v>
      </c>
      <c r="I737" s="5">
        <v>69260</v>
      </c>
      <c r="J737" s="5">
        <v>120.4</v>
      </c>
      <c r="K737" s="5">
        <v>3324480</v>
      </c>
      <c r="L737" s="5" t="s">
        <v>1300</v>
      </c>
      <c r="M737" s="5">
        <v>7277.1</v>
      </c>
      <c r="N737" s="5">
        <v>14679</v>
      </c>
      <c r="O737" s="5">
        <v>2576.6999999999998</v>
      </c>
      <c r="P737" s="5">
        <v>2931</v>
      </c>
      <c r="Q737" s="5">
        <v>363.9</v>
      </c>
      <c r="R737" s="5">
        <v>11719</v>
      </c>
      <c r="S737" s="5">
        <v>2200</v>
      </c>
      <c r="T737" s="5">
        <v>26</v>
      </c>
      <c r="U737" s="5">
        <v>12.1</v>
      </c>
      <c r="V737" s="5">
        <v>519.6</v>
      </c>
      <c r="W737" s="13">
        <v>72.2</v>
      </c>
      <c r="X737" s="13">
        <v>365.8</v>
      </c>
      <c r="Y737" s="13">
        <v>2902.5</v>
      </c>
      <c r="Z737" s="13">
        <v>840.2</v>
      </c>
      <c r="AA737" s="1" t="s">
        <v>2347</v>
      </c>
      <c r="AB737" s="1" t="str">
        <f t="shared" si="11"/>
        <v>Corby UD</v>
      </c>
    </row>
    <row r="738" spans="1:28" x14ac:dyDescent="0.3">
      <c r="A738" s="11" t="s">
        <v>1955</v>
      </c>
      <c r="B738" s="5">
        <v>5390</v>
      </c>
      <c r="C738" s="5">
        <v>91.5</v>
      </c>
      <c r="D738" s="5">
        <v>38</v>
      </c>
      <c r="E738" s="5">
        <v>7.9</v>
      </c>
      <c r="F738" s="5">
        <v>26.5</v>
      </c>
      <c r="G738" s="5">
        <v>3.6</v>
      </c>
      <c r="I738" s="5">
        <v>5060</v>
      </c>
      <c r="J738" s="5">
        <v>162</v>
      </c>
      <c r="K738" s="5">
        <v>192280</v>
      </c>
      <c r="L738" s="5">
        <v>28.7</v>
      </c>
      <c r="M738" s="5">
        <v>526.6</v>
      </c>
      <c r="N738" s="5">
        <v>2136</v>
      </c>
      <c r="O738" s="5">
        <v>351</v>
      </c>
      <c r="P738" s="5">
        <v>882</v>
      </c>
      <c r="Q738" s="5">
        <v>88.3</v>
      </c>
      <c r="R738" s="5">
        <v>1239</v>
      </c>
      <c r="S738" s="5">
        <v>255.1</v>
      </c>
      <c r="T738" s="5">
        <v>14</v>
      </c>
      <c r="U738" s="5">
        <v>6.3</v>
      </c>
      <c r="V738" s="5">
        <v>22.1</v>
      </c>
      <c r="W738" s="13">
        <v>3.5</v>
      </c>
      <c r="X738" s="13">
        <v>20.6</v>
      </c>
      <c r="Y738" s="13">
        <v>95.6</v>
      </c>
      <c r="Z738" s="13">
        <v>33.5</v>
      </c>
      <c r="AA738" s="1" t="s">
        <v>2347</v>
      </c>
      <c r="AB738" s="1" t="str">
        <f t="shared" si="11"/>
        <v>Desborough UD</v>
      </c>
    </row>
    <row r="739" spans="1:28" x14ac:dyDescent="0.3">
      <c r="A739" s="11" t="s">
        <v>1956</v>
      </c>
      <c r="B739" s="5">
        <v>5140</v>
      </c>
      <c r="C739" s="5">
        <v>89</v>
      </c>
      <c r="D739" s="5">
        <v>38.5</v>
      </c>
      <c r="E739" s="5">
        <v>9</v>
      </c>
      <c r="F739" s="5">
        <v>26.5</v>
      </c>
      <c r="G739" s="5">
        <v>3</v>
      </c>
      <c r="I739" s="5">
        <v>5250</v>
      </c>
      <c r="J739" s="5">
        <v>159.9</v>
      </c>
      <c r="K739" s="5">
        <v>202125</v>
      </c>
      <c r="L739" s="5">
        <v>18.3</v>
      </c>
      <c r="M739" s="5">
        <v>558</v>
      </c>
      <c r="N739" s="5">
        <v>1911</v>
      </c>
      <c r="O739" s="5">
        <v>274.7</v>
      </c>
      <c r="P739" s="5">
        <v>1052</v>
      </c>
      <c r="Q739" s="5">
        <v>109</v>
      </c>
      <c r="R739" s="5">
        <v>850</v>
      </c>
      <c r="S739" s="5">
        <v>161.6</v>
      </c>
      <c r="T739" s="5">
        <v>9</v>
      </c>
      <c r="U739" s="5">
        <v>4.2</v>
      </c>
      <c r="V739" s="5">
        <v>33</v>
      </c>
      <c r="W739" s="13">
        <v>1</v>
      </c>
      <c r="X739" s="13">
        <v>29.7</v>
      </c>
      <c r="Y739" s="13">
        <v>157.19999999999999</v>
      </c>
      <c r="Z739" s="13">
        <v>62.3</v>
      </c>
      <c r="AA739" s="1" t="s">
        <v>2347</v>
      </c>
      <c r="AB739" s="1" t="str">
        <f t="shared" si="11"/>
        <v>Irthlingborough UD</v>
      </c>
    </row>
    <row r="740" spans="1:28" x14ac:dyDescent="0.3">
      <c r="A740" s="11" t="s">
        <v>1957</v>
      </c>
      <c r="B740" s="5">
        <v>3850</v>
      </c>
      <c r="C740" s="5">
        <v>91.5</v>
      </c>
      <c r="D740" s="5">
        <v>37.5</v>
      </c>
      <c r="E740" s="5">
        <v>11</v>
      </c>
      <c r="F740" s="5">
        <v>26.5</v>
      </c>
      <c r="G740" s="5" t="s">
        <v>1300</v>
      </c>
      <c r="I740" s="5">
        <v>2564</v>
      </c>
      <c r="J740" s="5">
        <v>162.69999999999999</v>
      </c>
      <c r="K740" s="5">
        <v>96150</v>
      </c>
      <c r="L740" s="5">
        <v>41.7</v>
      </c>
      <c r="M740" s="5">
        <v>301.2</v>
      </c>
      <c r="N740" s="5">
        <v>1030</v>
      </c>
      <c r="O740" s="5">
        <v>165.5</v>
      </c>
      <c r="P740" s="5">
        <v>557</v>
      </c>
      <c r="Q740" s="5">
        <v>58.2</v>
      </c>
      <c r="R740" s="5">
        <v>455</v>
      </c>
      <c r="S740" s="5">
        <v>98.5</v>
      </c>
      <c r="T740" s="5">
        <v>18</v>
      </c>
      <c r="U740" s="5">
        <v>8.8000000000000007</v>
      </c>
      <c r="V740" s="5">
        <v>22.8</v>
      </c>
      <c r="W740" s="13">
        <v>7</v>
      </c>
      <c r="X740" s="5">
        <v>18.600000000000001</v>
      </c>
      <c r="Y740" s="5">
        <v>12.1</v>
      </c>
      <c r="Z740" s="13">
        <v>75.2</v>
      </c>
      <c r="AA740" s="1" t="s">
        <v>2347</v>
      </c>
      <c r="AB740" s="1" t="str">
        <f t="shared" si="11"/>
        <v>Oundle  UD</v>
      </c>
    </row>
    <row r="741" spans="1:28" x14ac:dyDescent="0.3">
      <c r="A741" s="11" t="s">
        <v>1958</v>
      </c>
      <c r="B741" s="5">
        <v>6370</v>
      </c>
      <c r="C741" s="5">
        <v>80.5</v>
      </c>
      <c r="D741" s="5">
        <v>35</v>
      </c>
      <c r="E741" s="5">
        <v>8.5</v>
      </c>
      <c r="F741" s="5">
        <v>26.5</v>
      </c>
      <c r="G741" s="5" t="s">
        <v>1300</v>
      </c>
      <c r="I741" s="5">
        <v>4750</v>
      </c>
      <c r="J741" s="5">
        <v>184.4</v>
      </c>
      <c r="K741" s="5">
        <v>166250</v>
      </c>
      <c r="L741" s="5">
        <v>40.700000000000003</v>
      </c>
      <c r="M741" s="5">
        <v>513.1</v>
      </c>
      <c r="N741" s="5">
        <v>2412</v>
      </c>
      <c r="O741" s="5">
        <v>373.5</v>
      </c>
      <c r="P741" s="5">
        <v>1002</v>
      </c>
      <c r="Q741" s="5">
        <v>99.2</v>
      </c>
      <c r="R741" s="5">
        <v>1406</v>
      </c>
      <c r="S741" s="5">
        <v>272.2</v>
      </c>
      <c r="T741" s="5">
        <v>4</v>
      </c>
      <c r="U741" s="5">
        <v>2.1</v>
      </c>
      <c r="V741" s="5">
        <v>19.899999999999999</v>
      </c>
      <c r="W741" s="13">
        <v>1</v>
      </c>
      <c r="X741" s="5">
        <v>20.9</v>
      </c>
      <c r="Y741" s="5">
        <v>57</v>
      </c>
      <c r="Z741" s="5">
        <v>40.799999999999997</v>
      </c>
      <c r="AA741" s="1" t="s">
        <v>2347</v>
      </c>
      <c r="AB741" s="1" t="str">
        <f t="shared" si="11"/>
        <v>Rauds UD</v>
      </c>
    </row>
    <row r="742" spans="1:28" x14ac:dyDescent="0.3">
      <c r="A742" s="11" t="s">
        <v>1959</v>
      </c>
      <c r="B742" s="5">
        <v>5020</v>
      </c>
      <c r="C742" s="5">
        <v>96.5</v>
      </c>
      <c r="D742" s="5">
        <v>37</v>
      </c>
      <c r="E742" s="5">
        <v>7</v>
      </c>
      <c r="F742" s="5">
        <v>26.5</v>
      </c>
      <c r="G742" s="5">
        <v>3.5</v>
      </c>
      <c r="I742" s="5">
        <v>3988</v>
      </c>
      <c r="J742" s="5">
        <v>173.2</v>
      </c>
      <c r="K742" s="5">
        <v>147556</v>
      </c>
      <c r="L742" s="5">
        <v>38.9</v>
      </c>
      <c r="M742" s="5">
        <v>409.4</v>
      </c>
      <c r="N742" s="5">
        <v>1984</v>
      </c>
      <c r="O742" s="5">
        <v>295.89999999999998</v>
      </c>
      <c r="P742" s="5">
        <v>1023</v>
      </c>
      <c r="Q742" s="5">
        <v>103</v>
      </c>
      <c r="R742" s="5">
        <v>956</v>
      </c>
      <c r="S742" s="5">
        <v>190.8</v>
      </c>
      <c r="T742" s="5">
        <v>5</v>
      </c>
      <c r="U742" s="5">
        <v>2.2000000000000002</v>
      </c>
      <c r="V742" s="5">
        <v>19.8</v>
      </c>
      <c r="W742" s="13">
        <v>0.8</v>
      </c>
      <c r="X742" s="5">
        <v>19</v>
      </c>
      <c r="Y742" s="5">
        <v>36.700000000000003</v>
      </c>
      <c r="Z742" s="5">
        <v>37.200000000000003</v>
      </c>
      <c r="AA742" s="1" t="s">
        <v>2347</v>
      </c>
      <c r="AB742" s="1" t="str">
        <f t="shared" si="11"/>
        <v>Rothwell UD</v>
      </c>
    </row>
    <row r="743" spans="1:28" x14ac:dyDescent="0.3">
      <c r="A743" s="11" t="s">
        <v>1960</v>
      </c>
      <c r="B743" s="5">
        <v>20830</v>
      </c>
      <c r="C743" s="5">
        <v>89</v>
      </c>
      <c r="D743" s="5">
        <v>36</v>
      </c>
      <c r="E743" s="5">
        <v>6.8</v>
      </c>
      <c r="F743" s="5">
        <v>25</v>
      </c>
      <c r="G743" s="5">
        <v>4.2</v>
      </c>
      <c r="I743" s="5">
        <v>22200</v>
      </c>
      <c r="J743" s="5">
        <v>168.9</v>
      </c>
      <c r="K743" s="5">
        <v>799200</v>
      </c>
      <c r="L743" s="5">
        <v>18.399999999999999</v>
      </c>
      <c r="M743" s="5">
        <v>2322.6</v>
      </c>
      <c r="N743" s="5">
        <v>8029</v>
      </c>
      <c r="O743" s="5">
        <v>1396.6</v>
      </c>
      <c r="P743" s="5">
        <v>3192</v>
      </c>
      <c r="Q743" s="5">
        <v>357.4</v>
      </c>
      <c r="R743" s="5">
        <v>4804</v>
      </c>
      <c r="S743" s="5">
        <v>1023.6</v>
      </c>
      <c r="T743" s="5">
        <v>30</v>
      </c>
      <c r="U743" s="5">
        <v>15.1</v>
      </c>
      <c r="V743" s="5">
        <v>217.7</v>
      </c>
      <c r="W743" s="13">
        <v>24.5</v>
      </c>
      <c r="X743" s="5">
        <v>180.1</v>
      </c>
      <c r="Y743" s="5">
        <v>323.5</v>
      </c>
      <c r="Z743" s="5">
        <v>180.2</v>
      </c>
      <c r="AA743" s="1" t="s">
        <v>2347</v>
      </c>
      <c r="AB743" s="1" t="str">
        <f t="shared" si="11"/>
        <v>Rushden UD</v>
      </c>
    </row>
    <row r="744" spans="1:28" x14ac:dyDescent="0.3">
      <c r="A744" s="11" t="s">
        <v>1961</v>
      </c>
      <c r="B744" s="5">
        <v>38440</v>
      </c>
      <c r="C744" s="5">
        <v>98</v>
      </c>
      <c r="D744" s="5">
        <v>41</v>
      </c>
      <c r="E744" s="5">
        <v>12.7</v>
      </c>
      <c r="F744" s="5">
        <v>25</v>
      </c>
      <c r="G744" s="5">
        <v>3.3</v>
      </c>
      <c r="I744" s="5">
        <v>44000</v>
      </c>
      <c r="J744" s="5">
        <v>148</v>
      </c>
      <c r="K744" s="5">
        <v>1804000</v>
      </c>
      <c r="L744" s="5">
        <v>11.1</v>
      </c>
      <c r="M744" s="5">
        <v>4565.5</v>
      </c>
      <c r="N744" s="5">
        <v>13569</v>
      </c>
      <c r="O744" s="5">
        <v>2288.5</v>
      </c>
      <c r="P744" s="5">
        <v>261</v>
      </c>
      <c r="Q744" s="5">
        <v>602</v>
      </c>
      <c r="R744" s="5">
        <v>8228</v>
      </c>
      <c r="S744" s="5">
        <v>1647.6</v>
      </c>
      <c r="T744" s="5">
        <v>72</v>
      </c>
      <c r="U744" s="5">
        <v>33.299999999999997</v>
      </c>
      <c r="V744" s="5">
        <v>410.8</v>
      </c>
      <c r="W744" s="13">
        <v>51</v>
      </c>
      <c r="X744" s="13">
        <v>465.6</v>
      </c>
      <c r="Y744" s="13">
        <v>824</v>
      </c>
      <c r="Z744" s="5">
        <v>525.70000000000005</v>
      </c>
      <c r="AA744" s="1" t="s">
        <v>2347</v>
      </c>
      <c r="AB744" s="1" t="str">
        <f t="shared" si="11"/>
        <v>Wellingborough UD</v>
      </c>
    </row>
    <row r="745" spans="1:28" x14ac:dyDescent="0.3">
      <c r="A745" s="11" t="s">
        <v>1949</v>
      </c>
      <c r="B745" s="5">
        <v>13980</v>
      </c>
      <c r="C745" s="5">
        <v>81</v>
      </c>
      <c r="D745" s="5">
        <v>34.5</v>
      </c>
      <c r="E745" s="5">
        <v>8</v>
      </c>
      <c r="F745" s="5">
        <v>26.5</v>
      </c>
      <c r="G745" s="5" t="s">
        <v>1300</v>
      </c>
      <c r="H745" s="5">
        <v>35.299999999999997</v>
      </c>
      <c r="I745" s="5">
        <v>13755</v>
      </c>
      <c r="J745" s="5">
        <v>248.1</v>
      </c>
      <c r="K745" s="5">
        <v>485449</v>
      </c>
      <c r="L745" s="5">
        <v>31.7</v>
      </c>
      <c r="M745" s="5">
        <v>1271.5</v>
      </c>
      <c r="N745" s="5">
        <v>4601</v>
      </c>
      <c r="O745" s="5">
        <v>953.2</v>
      </c>
      <c r="P745" s="5">
        <v>1251</v>
      </c>
      <c r="Q745" s="5">
        <v>132.69999999999999</v>
      </c>
      <c r="R745" s="5">
        <v>3088</v>
      </c>
      <c r="S745" s="5">
        <v>673.9</v>
      </c>
      <c r="T745" s="5">
        <v>256</v>
      </c>
      <c r="U745" s="5">
        <v>136.6</v>
      </c>
      <c r="V745" s="5">
        <v>20.6</v>
      </c>
      <c r="W745" s="13">
        <v>2.1</v>
      </c>
      <c r="X745" s="13">
        <v>51.9</v>
      </c>
      <c r="Y745" s="13">
        <v>126.7</v>
      </c>
      <c r="Z745" s="13">
        <v>116.9</v>
      </c>
      <c r="AA745" s="1" t="s">
        <v>2348</v>
      </c>
      <c r="AB745" s="1" t="str">
        <f t="shared" si="11"/>
        <v>Brackley RD</v>
      </c>
    </row>
    <row r="746" spans="1:28" x14ac:dyDescent="0.3">
      <c r="A746" s="11" t="s">
        <v>1962</v>
      </c>
      <c r="B746" s="5">
        <v>17870</v>
      </c>
      <c r="C746" s="5">
        <v>83.5</v>
      </c>
      <c r="D746" s="5">
        <v>36.5</v>
      </c>
      <c r="E746" s="5">
        <v>6.8</v>
      </c>
      <c r="F746" s="5">
        <v>26.5</v>
      </c>
      <c r="G746" s="5">
        <v>3.2</v>
      </c>
      <c r="H746" s="5">
        <v>37.299999999999997</v>
      </c>
      <c r="I746" s="5">
        <v>17000</v>
      </c>
      <c r="J746" s="5">
        <v>191.1</v>
      </c>
      <c r="K746" s="5">
        <v>634328</v>
      </c>
      <c r="L746" s="5">
        <v>23.5</v>
      </c>
      <c r="M746" s="5">
        <v>1836.8</v>
      </c>
      <c r="N746" s="5">
        <v>6307</v>
      </c>
      <c r="O746" s="5">
        <v>1357.4</v>
      </c>
      <c r="P746" s="5">
        <v>1739</v>
      </c>
      <c r="Q746" s="5">
        <v>179.7</v>
      </c>
      <c r="R746" s="5">
        <v>4078</v>
      </c>
      <c r="S746" s="5">
        <v>920.6</v>
      </c>
      <c r="T746" s="5">
        <v>481</v>
      </c>
      <c r="U746" s="5">
        <v>256.7</v>
      </c>
      <c r="V746" s="5">
        <v>32.200000000000003</v>
      </c>
      <c r="W746" s="13">
        <v>5.4</v>
      </c>
      <c r="X746" s="5">
        <v>113.7</v>
      </c>
      <c r="Y746" s="5">
        <v>24.6</v>
      </c>
      <c r="Z746" s="5">
        <v>303.60000000000002</v>
      </c>
      <c r="AA746" s="1" t="s">
        <v>2348</v>
      </c>
      <c r="AB746" s="1" t="str">
        <f t="shared" si="11"/>
        <v>Brixworth RD</v>
      </c>
    </row>
    <row r="747" spans="1:28" x14ac:dyDescent="0.3">
      <c r="A747" s="11" t="s">
        <v>1950</v>
      </c>
      <c r="B747" s="5">
        <v>18990</v>
      </c>
      <c r="C747" s="5">
        <v>89.5</v>
      </c>
      <c r="D747" s="5">
        <v>35</v>
      </c>
      <c r="E747" s="5">
        <v>5.4</v>
      </c>
      <c r="F747" s="5">
        <v>26.5</v>
      </c>
      <c r="G747" s="5">
        <v>3.1</v>
      </c>
      <c r="H747" s="5">
        <v>36</v>
      </c>
      <c r="I747" s="5">
        <v>18861</v>
      </c>
      <c r="J747" s="5">
        <v>215.7</v>
      </c>
      <c r="K747" s="5">
        <v>679065</v>
      </c>
      <c r="L747" s="5">
        <v>22.9</v>
      </c>
      <c r="M747" s="5">
        <v>1953.6</v>
      </c>
      <c r="N747" s="5">
        <v>6952</v>
      </c>
      <c r="O747" s="5">
        <v>1359.4</v>
      </c>
      <c r="P747" s="5">
        <v>2233</v>
      </c>
      <c r="Q747" s="5">
        <v>227.7</v>
      </c>
      <c r="R747" s="5">
        <v>4495</v>
      </c>
      <c r="S747" s="5">
        <v>1014.1</v>
      </c>
      <c r="T747" s="5">
        <v>222</v>
      </c>
      <c r="U747" s="5">
        <v>111.2</v>
      </c>
      <c r="V747" s="5">
        <v>36.1</v>
      </c>
      <c r="W747" s="13">
        <v>10.7</v>
      </c>
      <c r="X747" s="5">
        <v>207.1</v>
      </c>
      <c r="Y747" s="5">
        <v>115.5</v>
      </c>
      <c r="Z747" s="5">
        <v>224.7</v>
      </c>
      <c r="AA747" s="1" t="s">
        <v>2348</v>
      </c>
      <c r="AB747" s="1" t="str">
        <f t="shared" si="11"/>
        <v>Daventry RD</v>
      </c>
    </row>
    <row r="748" spans="1:28" x14ac:dyDescent="0.3">
      <c r="A748" s="11" t="s">
        <v>1952</v>
      </c>
      <c r="B748" s="5">
        <v>12420</v>
      </c>
      <c r="C748" s="5">
        <v>86.5</v>
      </c>
      <c r="D748" s="5">
        <v>38</v>
      </c>
      <c r="E748" s="5">
        <v>7.9</v>
      </c>
      <c r="F748" s="5">
        <v>26.5</v>
      </c>
      <c r="G748" s="5">
        <v>3.6</v>
      </c>
      <c r="H748" s="5">
        <v>39.299999999999997</v>
      </c>
      <c r="I748" s="5">
        <v>10175</v>
      </c>
      <c r="J748" s="5">
        <v>149.4</v>
      </c>
      <c r="K748" s="5">
        <v>399710</v>
      </c>
      <c r="L748" s="5">
        <v>33.200000000000003</v>
      </c>
      <c r="M748" s="5">
        <v>1114.3</v>
      </c>
      <c r="N748" s="5">
        <v>4579</v>
      </c>
      <c r="O748" s="5">
        <v>812.7</v>
      </c>
      <c r="P748" s="5">
        <v>1748</v>
      </c>
      <c r="Q748" s="5">
        <v>193.9</v>
      </c>
      <c r="R748" s="5">
        <v>2741</v>
      </c>
      <c r="S748" s="5">
        <v>572.5</v>
      </c>
      <c r="T748" s="5">
        <v>90</v>
      </c>
      <c r="U748" s="5">
        <v>46.3</v>
      </c>
      <c r="V748" s="5">
        <v>13.9</v>
      </c>
      <c r="W748" s="13">
        <v>2.5</v>
      </c>
      <c r="X748" s="13">
        <v>56.1</v>
      </c>
      <c r="Y748" s="13">
        <v>61.4</v>
      </c>
      <c r="Z748" s="5">
        <v>167.7</v>
      </c>
      <c r="AA748" s="1" t="s">
        <v>2348</v>
      </c>
      <c r="AB748" s="1" t="str">
        <f t="shared" si="11"/>
        <v>Kettering RD</v>
      </c>
    </row>
    <row r="749" spans="1:28" x14ac:dyDescent="0.3">
      <c r="A749" s="11" t="s">
        <v>1276</v>
      </c>
      <c r="B749" s="5">
        <v>24910</v>
      </c>
      <c r="C749" s="5">
        <v>82.5</v>
      </c>
      <c r="D749" s="5">
        <v>34</v>
      </c>
      <c r="E749" s="5">
        <v>5.3</v>
      </c>
      <c r="F749" s="5">
        <v>26.5</v>
      </c>
      <c r="G749" s="5">
        <v>2.2000000000000002</v>
      </c>
      <c r="H749" s="5">
        <v>34.799999999999997</v>
      </c>
      <c r="I749" s="5">
        <v>25004</v>
      </c>
      <c r="J749" s="5">
        <v>209.7</v>
      </c>
      <c r="K749" s="5">
        <v>871352</v>
      </c>
      <c r="L749" s="5">
        <v>25.7</v>
      </c>
      <c r="M749" s="5">
        <v>2488.4</v>
      </c>
      <c r="N749" s="5">
        <v>8350</v>
      </c>
      <c r="O749" s="5">
        <v>1801.8</v>
      </c>
      <c r="P749" s="5">
        <v>1583</v>
      </c>
      <c r="Q749" s="5">
        <v>167.4</v>
      </c>
      <c r="R749" s="5">
        <v>6313</v>
      </c>
      <c r="S749" s="5">
        <v>1415</v>
      </c>
      <c r="T749" s="5">
        <v>446</v>
      </c>
      <c r="U749" s="5">
        <v>213.7</v>
      </c>
      <c r="V749" s="5">
        <v>30.9</v>
      </c>
      <c r="W749" s="13">
        <v>15</v>
      </c>
      <c r="X749" s="5">
        <v>151.5</v>
      </c>
      <c r="Y749" s="5">
        <v>223.3</v>
      </c>
      <c r="Z749" s="5">
        <v>265.89999999999998</v>
      </c>
      <c r="AA749" s="1" t="s">
        <v>2348</v>
      </c>
      <c r="AB749" s="1" t="str">
        <f t="shared" si="11"/>
        <v>Northampton RD</v>
      </c>
    </row>
    <row r="750" spans="1:28" x14ac:dyDescent="0.3">
      <c r="A750" s="11" t="s">
        <v>1963</v>
      </c>
      <c r="B750" s="5">
        <v>16670</v>
      </c>
      <c r="C750" s="5">
        <v>79.5</v>
      </c>
      <c r="D750" s="5">
        <v>37</v>
      </c>
      <c r="E750" s="5">
        <v>10.5</v>
      </c>
      <c r="F750" s="5">
        <v>26.5</v>
      </c>
      <c r="G750" s="5" t="s">
        <v>1300</v>
      </c>
      <c r="H750" s="5">
        <v>38</v>
      </c>
      <c r="I750" s="5">
        <v>12500</v>
      </c>
      <c r="J750" s="5">
        <v>166</v>
      </c>
      <c r="K750" s="5">
        <v>475204</v>
      </c>
      <c r="L750" s="5">
        <v>38.700000000000003</v>
      </c>
      <c r="M750" s="5">
        <v>1368.1</v>
      </c>
      <c r="N750" s="5">
        <v>6398</v>
      </c>
      <c r="O750" s="5">
        <v>912.7</v>
      </c>
      <c r="P750" s="5">
        <v>3261</v>
      </c>
      <c r="Q750" s="5">
        <v>296.7</v>
      </c>
      <c r="R750" s="5">
        <v>3047</v>
      </c>
      <c r="S750" s="5">
        <v>572.6</v>
      </c>
      <c r="T750" s="5">
        <v>77</v>
      </c>
      <c r="U750" s="5">
        <v>39</v>
      </c>
      <c r="V750" s="5">
        <v>38.6</v>
      </c>
      <c r="W750" s="13">
        <v>5.9</v>
      </c>
      <c r="X750" s="13">
        <v>93.4</v>
      </c>
      <c r="Y750" s="13">
        <v>86</v>
      </c>
      <c r="Z750" s="13">
        <v>231.4</v>
      </c>
      <c r="AA750" s="1" t="s">
        <v>2348</v>
      </c>
      <c r="AB750" s="1" t="str">
        <f t="shared" si="11"/>
        <v>Oundle and Thrapston RD</v>
      </c>
    </row>
    <row r="751" spans="1:28" x14ac:dyDescent="0.3">
      <c r="A751" s="11" t="s">
        <v>1964</v>
      </c>
      <c r="B751" s="5">
        <v>22260</v>
      </c>
      <c r="C751" s="5">
        <v>80.5</v>
      </c>
      <c r="D751" s="5">
        <v>33.5</v>
      </c>
      <c r="E751" s="5">
        <v>7</v>
      </c>
      <c r="F751" s="5">
        <v>26.5</v>
      </c>
      <c r="G751" s="5" t="s">
        <v>1300</v>
      </c>
      <c r="H751" s="5">
        <v>34.4</v>
      </c>
      <c r="I751" s="5">
        <v>19744</v>
      </c>
      <c r="J751" s="5">
        <v>231.2</v>
      </c>
      <c r="K751" s="5">
        <v>679742</v>
      </c>
      <c r="L751" s="5">
        <v>30.5</v>
      </c>
      <c r="M751" s="5">
        <v>2061.3000000000002</v>
      </c>
      <c r="N751" s="5">
        <v>7794</v>
      </c>
      <c r="O751" s="5">
        <v>1499.9</v>
      </c>
      <c r="P751" s="5">
        <v>2190</v>
      </c>
      <c r="Q751" s="5">
        <v>240.2</v>
      </c>
      <c r="R751" s="5">
        <v>5434</v>
      </c>
      <c r="S751" s="5">
        <v>1172.5999999999999</v>
      </c>
      <c r="T751" s="5">
        <v>170</v>
      </c>
      <c r="U751" s="5">
        <v>87.1</v>
      </c>
      <c r="V751" s="5">
        <v>47.5</v>
      </c>
      <c r="W751" s="13">
        <v>2.5</v>
      </c>
      <c r="X751" s="13">
        <v>123.7</v>
      </c>
      <c r="Y751" s="13">
        <v>181.8</v>
      </c>
      <c r="Z751" s="13">
        <v>205.9</v>
      </c>
      <c r="AA751" s="1" t="s">
        <v>2348</v>
      </c>
      <c r="AB751" s="1" t="str">
        <f t="shared" si="11"/>
        <v>Towcester RD</v>
      </c>
    </row>
    <row r="752" spans="1:28" x14ac:dyDescent="0.3">
      <c r="A752" s="11" t="s">
        <v>1961</v>
      </c>
      <c r="B752" s="5">
        <v>19570</v>
      </c>
      <c r="C752" s="5">
        <v>81.5</v>
      </c>
      <c r="D752" s="5">
        <v>37</v>
      </c>
      <c r="E752" s="5">
        <v>7.8</v>
      </c>
      <c r="F752" s="5">
        <v>26.5</v>
      </c>
      <c r="G752" s="5">
        <v>2.7</v>
      </c>
      <c r="H752" s="5">
        <v>38.1</v>
      </c>
      <c r="I752" s="5">
        <v>19300</v>
      </c>
      <c r="J752" s="5">
        <v>179.3</v>
      </c>
      <c r="K752" s="5">
        <v>736281</v>
      </c>
      <c r="L752" s="5">
        <v>25.2</v>
      </c>
      <c r="M752" s="5">
        <v>1975.1</v>
      </c>
      <c r="N752" s="5">
        <v>7244</v>
      </c>
      <c r="O752" s="5">
        <v>1257.0999999999999</v>
      </c>
      <c r="P752" s="5">
        <v>2557</v>
      </c>
      <c r="Q752" s="5">
        <v>269.2</v>
      </c>
      <c r="R752" s="5">
        <v>4587</v>
      </c>
      <c r="S752" s="5">
        <v>843</v>
      </c>
      <c r="T752" s="5">
        <v>93</v>
      </c>
      <c r="U752" s="5">
        <v>44.4</v>
      </c>
      <c r="V752" s="5">
        <v>30.4</v>
      </c>
      <c r="W752" s="13">
        <v>5.8</v>
      </c>
      <c r="X752" s="13">
        <v>296.5</v>
      </c>
      <c r="Y752" s="13">
        <v>193.6</v>
      </c>
      <c r="Z752" s="13">
        <v>191.7</v>
      </c>
      <c r="AA752" s="1" t="s">
        <v>2348</v>
      </c>
      <c r="AB752" s="1" t="str">
        <f t="shared" si="11"/>
        <v>Wellingborough RD</v>
      </c>
    </row>
    <row r="753" spans="1:28" x14ac:dyDescent="0.3">
      <c r="A753" s="11" t="s">
        <v>1965</v>
      </c>
      <c r="W753" s="13"/>
    </row>
    <row r="754" spans="1:28" x14ac:dyDescent="0.3">
      <c r="A754" s="11" t="s">
        <v>1362</v>
      </c>
      <c r="C754" s="5">
        <v>70</v>
      </c>
      <c r="D754" s="5">
        <v>30</v>
      </c>
      <c r="I754" s="5">
        <v>432990</v>
      </c>
      <c r="J754" s="5">
        <v>144.1</v>
      </c>
      <c r="K754" s="5">
        <v>12989700</v>
      </c>
      <c r="L754" s="5">
        <v>33.9</v>
      </c>
      <c r="W754" s="13"/>
    </row>
    <row r="755" spans="1:28" x14ac:dyDescent="0.3">
      <c r="A755" s="11" t="s">
        <v>1363</v>
      </c>
      <c r="B755" s="5">
        <v>507820</v>
      </c>
      <c r="H755" s="5">
        <v>44.2</v>
      </c>
      <c r="I755" s="5">
        <v>433146</v>
      </c>
      <c r="J755" s="5">
        <v>144.5</v>
      </c>
      <c r="K755" s="5">
        <v>19148114</v>
      </c>
      <c r="M755" s="5">
        <v>46183.3</v>
      </c>
      <c r="N755" s="5">
        <v>184697</v>
      </c>
      <c r="O755" s="5">
        <v>27501.599999999999</v>
      </c>
      <c r="P755" s="5">
        <v>97785</v>
      </c>
      <c r="Q755" s="5">
        <v>10358.799999999999</v>
      </c>
      <c r="R755" s="5">
        <v>85476</v>
      </c>
      <c r="S755" s="5">
        <v>16501.599999999999</v>
      </c>
      <c r="T755" s="5">
        <v>1321</v>
      </c>
      <c r="U755" s="5">
        <v>597.29999999999995</v>
      </c>
      <c r="V755" s="5">
        <v>2686.7</v>
      </c>
      <c r="W755" s="13">
        <v>827.9</v>
      </c>
      <c r="X755" s="13">
        <v>2480.1</v>
      </c>
      <c r="Y755" s="13">
        <v>4602.6000000000004</v>
      </c>
      <c r="Z755" s="13">
        <v>8084.3</v>
      </c>
    </row>
    <row r="756" spans="1:28" x14ac:dyDescent="0.3">
      <c r="A756" s="11" t="s">
        <v>1966</v>
      </c>
      <c r="B756" s="5">
        <v>11760</v>
      </c>
      <c r="C756" s="5">
        <v>94</v>
      </c>
      <c r="D756" s="5">
        <v>42.5</v>
      </c>
      <c r="E756" s="5">
        <v>12.5</v>
      </c>
      <c r="F756" s="5">
        <v>30</v>
      </c>
      <c r="G756" s="5" t="s">
        <v>1300</v>
      </c>
      <c r="I756" s="5">
        <v>10250</v>
      </c>
      <c r="J756" s="5">
        <v>145.19999999999999</v>
      </c>
      <c r="K756" s="5">
        <v>435625</v>
      </c>
      <c r="L756" s="5">
        <v>29.9</v>
      </c>
      <c r="M756" s="5">
        <v>11112</v>
      </c>
      <c r="N756" s="5">
        <v>4590</v>
      </c>
      <c r="O756" s="5">
        <v>621</v>
      </c>
      <c r="P756" s="5">
        <v>3034</v>
      </c>
      <c r="Q756" s="5">
        <v>328.8</v>
      </c>
      <c r="R756" s="5">
        <v>1537</v>
      </c>
      <c r="S756" s="5">
        <v>285.5</v>
      </c>
      <c r="T756" s="5">
        <v>14</v>
      </c>
      <c r="U756" s="5">
        <v>6.3</v>
      </c>
      <c r="V756" s="5">
        <v>110.3</v>
      </c>
      <c r="W756" s="13">
        <v>12.7</v>
      </c>
      <c r="X756" s="5">
        <v>106.5</v>
      </c>
      <c r="Y756" s="5">
        <v>113.9</v>
      </c>
      <c r="Z756" s="5">
        <v>146.80000000000001</v>
      </c>
      <c r="AA756" s="1" t="s">
        <v>2346</v>
      </c>
      <c r="AB756" s="1" t="str">
        <f t="shared" si="11"/>
        <v>Berwick-on-Tweed MB</v>
      </c>
    </row>
    <row r="757" spans="1:28" x14ac:dyDescent="0.3">
      <c r="A757" s="11" t="s">
        <v>1967</v>
      </c>
      <c r="B757" s="5">
        <v>34720</v>
      </c>
      <c r="C757" s="5">
        <v>98.5</v>
      </c>
      <c r="D757" s="5">
        <v>43</v>
      </c>
      <c r="E757" s="5">
        <v>12.7</v>
      </c>
      <c r="F757" s="5">
        <v>30</v>
      </c>
      <c r="G757" s="5">
        <v>0.3</v>
      </c>
      <c r="I757" s="5">
        <v>24735</v>
      </c>
      <c r="J757" s="5">
        <v>143.30000000000001</v>
      </c>
      <c r="K757" s="5">
        <v>1063605</v>
      </c>
      <c r="L757" s="5">
        <v>45</v>
      </c>
      <c r="M757" s="5">
        <v>2602.9</v>
      </c>
      <c r="N757" s="5">
        <v>13197</v>
      </c>
      <c r="O757" s="5">
        <v>1733.3</v>
      </c>
      <c r="P757" s="5">
        <v>8701</v>
      </c>
      <c r="Q757" s="5">
        <v>905.6</v>
      </c>
      <c r="R757" s="5">
        <v>4496</v>
      </c>
      <c r="S757" s="5">
        <v>827.8</v>
      </c>
      <c r="T757" s="5" t="s">
        <v>1300</v>
      </c>
      <c r="U757" s="5" t="s">
        <v>1300</v>
      </c>
      <c r="V757" s="5">
        <v>168.6</v>
      </c>
      <c r="W757" s="13">
        <v>14.7</v>
      </c>
      <c r="X757" s="5">
        <v>136.5</v>
      </c>
      <c r="Y757" s="5">
        <v>198.7</v>
      </c>
      <c r="Z757" s="5">
        <v>351</v>
      </c>
      <c r="AA757" s="1" t="s">
        <v>2346</v>
      </c>
      <c r="AB757" s="1" t="str">
        <f t="shared" si="11"/>
        <v>Blyth MB</v>
      </c>
    </row>
    <row r="758" spans="1:28" x14ac:dyDescent="0.3">
      <c r="A758" s="11" t="s">
        <v>1968</v>
      </c>
      <c r="B758" s="5">
        <v>14500</v>
      </c>
      <c r="C758" s="5">
        <v>106</v>
      </c>
      <c r="D758" s="5">
        <v>45</v>
      </c>
      <c r="E758" s="5">
        <v>13</v>
      </c>
      <c r="F758" s="5">
        <v>32</v>
      </c>
      <c r="G758" s="5" t="s">
        <v>1300</v>
      </c>
      <c r="I758" s="5">
        <v>13350</v>
      </c>
      <c r="J758" s="5">
        <v>145</v>
      </c>
      <c r="K758" s="5">
        <v>600750</v>
      </c>
      <c r="L758" s="5">
        <v>30.4</v>
      </c>
      <c r="M758" s="5">
        <v>1358</v>
      </c>
      <c r="N758" s="5">
        <v>4689</v>
      </c>
      <c r="O758" s="5">
        <v>844.4</v>
      </c>
      <c r="P758" s="5">
        <v>1708</v>
      </c>
      <c r="Q758" s="5">
        <v>191.6</v>
      </c>
      <c r="R758" s="5">
        <v>2948</v>
      </c>
      <c r="S758" s="5">
        <v>638.1</v>
      </c>
      <c r="T758" s="5">
        <v>30</v>
      </c>
      <c r="U758" s="5">
        <v>13.3</v>
      </c>
      <c r="V758" s="5">
        <v>150.6</v>
      </c>
      <c r="W758" s="13">
        <v>18</v>
      </c>
      <c r="X758" s="5">
        <v>92.8</v>
      </c>
      <c r="Y758" s="5">
        <v>21</v>
      </c>
      <c r="Z758" s="5">
        <v>231.2</v>
      </c>
      <c r="AA758" s="1" t="s">
        <v>2346</v>
      </c>
      <c r="AB758" s="1" t="str">
        <f t="shared" si="11"/>
        <v>Morpeth MB</v>
      </c>
    </row>
    <row r="759" spans="1:28" x14ac:dyDescent="0.3">
      <c r="A759" s="11" t="s">
        <v>1969</v>
      </c>
      <c r="B759" s="5">
        <v>46070</v>
      </c>
      <c r="C759" s="5">
        <v>106.5</v>
      </c>
      <c r="D759" s="5">
        <v>48</v>
      </c>
      <c r="E759" s="5">
        <v>14.6</v>
      </c>
      <c r="F759" s="5">
        <v>30</v>
      </c>
      <c r="G759" s="5">
        <v>3.4</v>
      </c>
      <c r="I759" s="5">
        <v>38484</v>
      </c>
      <c r="J759" s="5">
        <v>123.7</v>
      </c>
      <c r="K759" s="5">
        <v>1847232</v>
      </c>
      <c r="L759" s="5">
        <v>34</v>
      </c>
      <c r="M759" s="5">
        <v>4042.5</v>
      </c>
      <c r="N759" s="5">
        <v>16301</v>
      </c>
      <c r="O759" s="5">
        <v>1901.8</v>
      </c>
      <c r="P759" s="5">
        <v>12481</v>
      </c>
      <c r="Q759" s="5">
        <v>1242.7</v>
      </c>
      <c r="R759" s="5">
        <v>3819</v>
      </c>
      <c r="S759" s="5">
        <v>659</v>
      </c>
      <c r="T759" s="5" t="s">
        <v>1300</v>
      </c>
      <c r="U759" s="5" t="s">
        <v>1300</v>
      </c>
      <c r="V759" s="5">
        <v>288.2</v>
      </c>
      <c r="W759" s="13">
        <v>35.799999999999997</v>
      </c>
      <c r="X759" s="5">
        <v>206.4</v>
      </c>
      <c r="Y759" s="5">
        <v>1103.3</v>
      </c>
      <c r="Z759" s="5">
        <v>507</v>
      </c>
      <c r="AA759" s="1" t="s">
        <v>2346</v>
      </c>
      <c r="AB759" s="1" t="str">
        <f t="shared" si="11"/>
        <v>Wallsend MB</v>
      </c>
    </row>
    <row r="760" spans="1:28" x14ac:dyDescent="0.3">
      <c r="A760" s="11" t="s">
        <v>1970</v>
      </c>
      <c r="B760" s="5">
        <v>37590</v>
      </c>
      <c r="C760" s="5">
        <v>106.5</v>
      </c>
      <c r="D760" s="5">
        <v>50</v>
      </c>
      <c r="E760" s="5">
        <v>16.600000000000001</v>
      </c>
      <c r="F760" s="5">
        <v>30</v>
      </c>
      <c r="G760" s="5">
        <v>3.4</v>
      </c>
      <c r="I760" s="5">
        <v>34170</v>
      </c>
      <c r="J760" s="5">
        <v>132.4</v>
      </c>
      <c r="K760" s="5">
        <v>1708500</v>
      </c>
      <c r="L760" s="5">
        <v>28.2</v>
      </c>
      <c r="M760" s="5">
        <v>3587.9</v>
      </c>
      <c r="N760" s="5">
        <v>13356</v>
      </c>
      <c r="O760" s="5">
        <v>2602.5</v>
      </c>
      <c r="P760" s="5">
        <v>3008</v>
      </c>
      <c r="Q760" s="5">
        <v>357.6</v>
      </c>
      <c r="R760" s="5">
        <v>10257</v>
      </c>
      <c r="S760" s="5">
        <v>2204.4</v>
      </c>
      <c r="T760" s="5">
        <v>89</v>
      </c>
      <c r="U760" s="5">
        <v>39.799999999999997</v>
      </c>
      <c r="V760" s="5">
        <v>352</v>
      </c>
      <c r="W760" s="13">
        <v>27.4</v>
      </c>
      <c r="X760" s="13">
        <v>194.1</v>
      </c>
      <c r="Y760" s="13">
        <v>28.7</v>
      </c>
      <c r="Z760" s="5">
        <v>383.1</v>
      </c>
      <c r="AA760" s="1" t="s">
        <v>2346</v>
      </c>
      <c r="AB760" s="1" t="str">
        <f t="shared" si="11"/>
        <v>Whitley Bay MB</v>
      </c>
    </row>
    <row r="761" spans="1:28" x14ac:dyDescent="0.3">
      <c r="A761" s="11" t="s">
        <v>1971</v>
      </c>
      <c r="B761" s="5">
        <v>7230</v>
      </c>
      <c r="C761" s="5">
        <v>98.5</v>
      </c>
      <c r="D761" s="5">
        <v>44</v>
      </c>
      <c r="E761" s="5">
        <v>12</v>
      </c>
      <c r="F761" s="5">
        <v>32</v>
      </c>
      <c r="G761" s="5" t="s">
        <v>1300</v>
      </c>
      <c r="I761" s="5">
        <v>6395</v>
      </c>
      <c r="J761" s="5">
        <v>150.4</v>
      </c>
      <c r="K761" s="5">
        <v>281380</v>
      </c>
      <c r="L761" s="5">
        <v>33.200000000000003</v>
      </c>
      <c r="M761" s="5">
        <v>646.1</v>
      </c>
      <c r="N761" s="5">
        <v>2574</v>
      </c>
      <c r="O761" s="5">
        <v>362.1</v>
      </c>
      <c r="P761" s="5">
        <v>1649</v>
      </c>
      <c r="Q761" s="5">
        <v>176</v>
      </c>
      <c r="R761" s="5">
        <v>911</v>
      </c>
      <c r="S761" s="5">
        <v>181.9</v>
      </c>
      <c r="T761" s="5">
        <v>9</v>
      </c>
      <c r="U761" s="5">
        <v>3.9</v>
      </c>
      <c r="V761" s="5">
        <v>69.400000000000006</v>
      </c>
      <c r="W761" s="13">
        <v>16.5</v>
      </c>
      <c r="X761" s="13">
        <v>56.5</v>
      </c>
      <c r="Y761" s="13">
        <v>20.9</v>
      </c>
      <c r="Z761" s="13">
        <v>120.6</v>
      </c>
      <c r="AA761" s="1" t="s">
        <v>2347</v>
      </c>
      <c r="AB761" s="1" t="str">
        <f t="shared" si="11"/>
        <v>Alnwick UD</v>
      </c>
    </row>
    <row r="762" spans="1:28" x14ac:dyDescent="0.3">
      <c r="A762" s="11" t="s">
        <v>1972</v>
      </c>
      <c r="B762" s="5">
        <v>4710</v>
      </c>
      <c r="C762" s="5">
        <v>93.5</v>
      </c>
      <c r="D762" s="5">
        <v>38</v>
      </c>
      <c r="E762" s="5">
        <v>4.8</v>
      </c>
      <c r="F762" s="5">
        <v>32</v>
      </c>
      <c r="G762" s="5">
        <v>1.2</v>
      </c>
      <c r="I762" s="5">
        <v>3065</v>
      </c>
      <c r="J762" s="5">
        <v>155.4</v>
      </c>
      <c r="K762" s="5">
        <v>116470</v>
      </c>
      <c r="L762" s="5">
        <v>49.8</v>
      </c>
      <c r="M762" s="5">
        <v>322</v>
      </c>
      <c r="N762" s="5">
        <v>1848</v>
      </c>
      <c r="O762" s="5">
        <v>230</v>
      </c>
      <c r="P762" s="5">
        <v>1324</v>
      </c>
      <c r="Q762" s="5">
        <v>135.19999999999999</v>
      </c>
      <c r="R762" s="5">
        <v>522</v>
      </c>
      <c r="S762" s="5">
        <v>94.4</v>
      </c>
      <c r="T762" s="5" t="s">
        <v>1300</v>
      </c>
      <c r="U762" s="5" t="s">
        <v>1300</v>
      </c>
      <c r="V762" s="5">
        <v>26.1</v>
      </c>
      <c r="W762" s="13">
        <v>1.7</v>
      </c>
      <c r="X762" s="13">
        <v>3.4</v>
      </c>
      <c r="Y762" s="13">
        <v>3.4</v>
      </c>
      <c r="Z762" s="13">
        <v>36.799999999999997</v>
      </c>
      <c r="AA762" s="1" t="s">
        <v>2347</v>
      </c>
      <c r="AB762" s="1" t="str">
        <f t="shared" si="11"/>
        <v>Amble UD</v>
      </c>
    </row>
    <row r="763" spans="1:28" x14ac:dyDescent="0.3">
      <c r="A763" s="11" t="s">
        <v>1973</v>
      </c>
      <c r="B763" s="5">
        <v>25030</v>
      </c>
      <c r="C763" s="5">
        <v>101.5</v>
      </c>
      <c r="D763" s="5">
        <v>41</v>
      </c>
      <c r="E763" s="5">
        <v>9</v>
      </c>
      <c r="F763" s="5">
        <v>32</v>
      </c>
      <c r="G763" s="5" t="s">
        <v>1300</v>
      </c>
      <c r="I763" s="5">
        <v>17230</v>
      </c>
      <c r="J763" s="5">
        <v>122.9</v>
      </c>
      <c r="K763" s="5">
        <v>706430</v>
      </c>
      <c r="L763" s="5">
        <v>43.3</v>
      </c>
      <c r="M763" s="5">
        <v>2644.8</v>
      </c>
      <c r="N763" s="5">
        <v>9246</v>
      </c>
      <c r="O763" s="5">
        <v>1032.5999999999999</v>
      </c>
      <c r="P763" s="5">
        <v>7793</v>
      </c>
      <c r="Q763" s="5">
        <v>773.5</v>
      </c>
      <c r="R763" s="5">
        <v>1439</v>
      </c>
      <c r="S763" s="5">
        <v>256.8</v>
      </c>
      <c r="T763" s="5">
        <v>3</v>
      </c>
      <c r="U763" s="5">
        <v>1.4</v>
      </c>
      <c r="V763" s="5">
        <v>214.2</v>
      </c>
      <c r="W763" s="13">
        <v>26.2</v>
      </c>
      <c r="X763" s="13">
        <v>886.7</v>
      </c>
      <c r="Y763" s="13">
        <v>886.7</v>
      </c>
      <c r="Z763" s="13">
        <v>407.5</v>
      </c>
      <c r="AA763" s="1" t="s">
        <v>2347</v>
      </c>
      <c r="AB763" s="1" t="str">
        <f t="shared" si="11"/>
        <v>Ashington UD</v>
      </c>
    </row>
    <row r="764" spans="1:28" x14ac:dyDescent="0.3">
      <c r="A764" s="11" t="s">
        <v>1974</v>
      </c>
      <c r="B764" s="5">
        <v>27950</v>
      </c>
      <c r="C764" s="5">
        <v>103.5</v>
      </c>
      <c r="D764" s="5">
        <v>45</v>
      </c>
      <c r="E764" s="5">
        <v>12.9</v>
      </c>
      <c r="F764" s="5">
        <v>32</v>
      </c>
      <c r="G764" s="5">
        <v>0.1</v>
      </c>
      <c r="I764" s="5">
        <v>27940</v>
      </c>
      <c r="J764" s="5">
        <v>146</v>
      </c>
      <c r="K764" s="5">
        <v>1257300</v>
      </c>
      <c r="L764" s="5">
        <v>20.6</v>
      </c>
      <c r="M764" s="5">
        <v>2955.5</v>
      </c>
      <c r="N764" s="5">
        <v>9949</v>
      </c>
      <c r="O764" s="5">
        <v>1295.2</v>
      </c>
      <c r="P764" s="5">
        <v>7317</v>
      </c>
      <c r="Q764" s="5">
        <v>799.9</v>
      </c>
      <c r="R764" s="5">
        <v>2630</v>
      </c>
      <c r="S764" s="5">
        <v>494.8</v>
      </c>
      <c r="T764" s="5">
        <v>1</v>
      </c>
      <c r="U764" s="5">
        <v>0.4</v>
      </c>
      <c r="V764" s="5">
        <v>95.3</v>
      </c>
      <c r="W764" s="13">
        <v>9.4</v>
      </c>
      <c r="X764" s="13">
        <v>149.1</v>
      </c>
      <c r="Y764" s="13">
        <v>149.1</v>
      </c>
      <c r="Z764" s="13">
        <v>1325.7</v>
      </c>
      <c r="AA764" s="1" t="s">
        <v>2347</v>
      </c>
      <c r="AB764" s="1" t="str">
        <f t="shared" si="11"/>
        <v>Bedlingtonshire UD</v>
      </c>
    </row>
    <row r="765" spans="1:28" x14ac:dyDescent="0.3">
      <c r="A765" s="11" t="s">
        <v>1975</v>
      </c>
      <c r="B765" s="5">
        <v>26870</v>
      </c>
      <c r="C765" s="5">
        <v>95.5</v>
      </c>
      <c r="D765" s="5">
        <v>46</v>
      </c>
      <c r="E765" s="5">
        <v>11.9</v>
      </c>
      <c r="F765" s="5">
        <v>30</v>
      </c>
      <c r="G765" s="5">
        <v>4.0999999999999996</v>
      </c>
      <c r="I765" s="5">
        <v>29020</v>
      </c>
      <c r="J765" s="5">
        <v>136.69999999999999</v>
      </c>
      <c r="K765" s="5">
        <v>1334920</v>
      </c>
      <c r="L765" s="5">
        <v>20.8</v>
      </c>
      <c r="M765" s="5">
        <v>2870.2</v>
      </c>
      <c r="N765" s="5">
        <v>9687</v>
      </c>
      <c r="O765" s="5">
        <v>1807.7</v>
      </c>
      <c r="P765" s="5">
        <v>3669</v>
      </c>
      <c r="Q765" s="5">
        <v>425</v>
      </c>
      <c r="R765" s="5">
        <v>5681</v>
      </c>
      <c r="S765" s="5">
        <v>1234.8</v>
      </c>
      <c r="T765" s="5">
        <v>332</v>
      </c>
      <c r="U765" s="5">
        <v>144.69999999999999</v>
      </c>
      <c r="V765" s="5">
        <v>193.4</v>
      </c>
      <c r="W765" s="13">
        <v>348.2</v>
      </c>
      <c r="X765" s="13">
        <v>44.5</v>
      </c>
      <c r="Y765" s="13">
        <v>44.5</v>
      </c>
      <c r="Z765" s="13">
        <v>340.3</v>
      </c>
      <c r="AA765" s="1" t="s">
        <v>2347</v>
      </c>
      <c r="AB765" s="1" t="str">
        <f t="shared" si="11"/>
        <v>Gosforth UD</v>
      </c>
    </row>
    <row r="766" spans="1:28" x14ac:dyDescent="0.3">
      <c r="A766" s="11" t="s">
        <v>1976</v>
      </c>
      <c r="B766" s="5">
        <v>9800</v>
      </c>
      <c r="C766" s="5">
        <v>103</v>
      </c>
      <c r="D766" s="5">
        <v>18</v>
      </c>
      <c r="E766" s="5">
        <v>16</v>
      </c>
      <c r="F766" s="5">
        <v>32</v>
      </c>
      <c r="G766" s="5" t="s">
        <v>1300</v>
      </c>
      <c r="I766" s="5">
        <v>10637</v>
      </c>
      <c r="J766" s="5">
        <v>149.80000000000001</v>
      </c>
      <c r="K766" s="5">
        <v>510576</v>
      </c>
      <c r="L766" s="5">
        <v>19.399999999999999</v>
      </c>
      <c r="M766" s="5">
        <v>1054.2</v>
      </c>
      <c r="N766" s="5">
        <v>3461</v>
      </c>
      <c r="O766" s="5">
        <v>554.6</v>
      </c>
      <c r="P766" s="5">
        <v>1783</v>
      </c>
      <c r="Q766" s="5">
        <v>190.9</v>
      </c>
      <c r="R766" s="5">
        <v>1635</v>
      </c>
      <c r="S766" s="5">
        <v>345</v>
      </c>
      <c r="T766" s="5">
        <v>40</v>
      </c>
      <c r="U766" s="5">
        <v>18.399999999999999</v>
      </c>
      <c r="V766" s="5">
        <v>184.5</v>
      </c>
      <c r="W766" s="13">
        <v>22.2</v>
      </c>
      <c r="X766" s="5">
        <v>107.3</v>
      </c>
      <c r="Y766" s="5">
        <v>38.9</v>
      </c>
      <c r="Z766" s="5">
        <v>146.69999999999999</v>
      </c>
      <c r="AA766" s="1" t="s">
        <v>2347</v>
      </c>
      <c r="AB766" s="1" t="str">
        <f t="shared" si="11"/>
        <v>Hexham  UD</v>
      </c>
    </row>
    <row r="767" spans="1:28" x14ac:dyDescent="0.3">
      <c r="A767" s="11" t="s">
        <v>1977</v>
      </c>
      <c r="B767" s="5">
        <v>49790</v>
      </c>
      <c r="C767" s="5">
        <v>96.5</v>
      </c>
      <c r="D767" s="5">
        <v>41</v>
      </c>
      <c r="E767" s="5">
        <v>5.4</v>
      </c>
      <c r="F767" s="5">
        <v>32</v>
      </c>
      <c r="G767" s="5">
        <v>3.6</v>
      </c>
      <c r="I767" s="5">
        <v>42400</v>
      </c>
      <c r="J767" s="5">
        <v>160.1</v>
      </c>
      <c r="K767" s="5">
        <v>1738400</v>
      </c>
      <c r="L767" s="5">
        <v>34.4</v>
      </c>
      <c r="M767" s="5">
        <v>4384.8</v>
      </c>
      <c r="N767" s="5">
        <v>17942</v>
      </c>
      <c r="O767" s="5">
        <v>2724.8</v>
      </c>
      <c r="P767" s="5">
        <v>9360</v>
      </c>
      <c r="Q767" s="5">
        <v>1116.5999999999999</v>
      </c>
      <c r="R767" s="5">
        <v>8570</v>
      </c>
      <c r="S767" s="5">
        <v>1604</v>
      </c>
      <c r="T767" s="5">
        <v>8</v>
      </c>
      <c r="U767" s="5">
        <v>3.8</v>
      </c>
      <c r="V767" s="5">
        <v>243.8</v>
      </c>
      <c r="W767" s="13">
        <v>220.3</v>
      </c>
      <c r="X767" s="5">
        <v>302.7</v>
      </c>
      <c r="Y767" s="5">
        <v>276.60000000000002</v>
      </c>
      <c r="Z767" s="5">
        <v>616.6</v>
      </c>
      <c r="AA767" s="1" t="s">
        <v>2347</v>
      </c>
      <c r="AB767" s="1" t="str">
        <f t="shared" si="11"/>
        <v>Longbenton UD</v>
      </c>
    </row>
    <row r="768" spans="1:28" x14ac:dyDescent="0.3">
      <c r="A768" s="11" t="s">
        <v>1978</v>
      </c>
      <c r="B768" s="5">
        <v>10860</v>
      </c>
      <c r="C768" s="5">
        <v>101.5</v>
      </c>
      <c r="D768" s="5">
        <v>47</v>
      </c>
      <c r="E768" s="5">
        <v>15</v>
      </c>
      <c r="F768" s="5">
        <v>32</v>
      </c>
      <c r="G768" s="5" t="s">
        <v>1300</v>
      </c>
      <c r="I768" s="5">
        <v>6450</v>
      </c>
      <c r="J768" s="5">
        <v>152.9</v>
      </c>
      <c r="K768" s="5">
        <v>303150</v>
      </c>
      <c r="L768" s="5">
        <v>51.6</v>
      </c>
      <c r="M768" s="5">
        <v>1135.8</v>
      </c>
      <c r="N768" s="5">
        <v>4063</v>
      </c>
      <c r="O768" s="5">
        <v>545.70000000000005</v>
      </c>
      <c r="P768" s="5">
        <v>2828</v>
      </c>
      <c r="Q768" s="5">
        <v>324.3</v>
      </c>
      <c r="R768" s="5">
        <v>1235</v>
      </c>
      <c r="S768" s="5">
        <v>221.4</v>
      </c>
      <c r="T768" s="5" t="s">
        <v>1300</v>
      </c>
      <c r="U768" s="5" t="s">
        <v>1300</v>
      </c>
      <c r="V768" s="5">
        <v>30.1</v>
      </c>
      <c r="W768" s="13">
        <v>1.5</v>
      </c>
      <c r="X768" s="13">
        <v>33.299999999999997</v>
      </c>
      <c r="Y768" s="5">
        <v>445.6</v>
      </c>
      <c r="Z768" s="5">
        <v>79.599999999999994</v>
      </c>
      <c r="AA768" s="1" t="s">
        <v>2347</v>
      </c>
      <c r="AB768" s="1" t="str">
        <f t="shared" si="11"/>
        <v>Newbiggin-by-the-Sea UD</v>
      </c>
    </row>
    <row r="769" spans="1:28" x14ac:dyDescent="0.3">
      <c r="A769" s="11" t="s">
        <v>1979</v>
      </c>
      <c r="B769" s="5">
        <v>39900</v>
      </c>
      <c r="C769" s="5">
        <v>100.5</v>
      </c>
      <c r="D769" s="5">
        <v>46</v>
      </c>
      <c r="E769" s="5">
        <v>11.1</v>
      </c>
      <c r="F769" s="5">
        <v>32</v>
      </c>
      <c r="G769" s="5">
        <v>4.9000000000000004</v>
      </c>
      <c r="I769" s="5">
        <v>33935</v>
      </c>
      <c r="J769" s="5">
        <v>157.1</v>
      </c>
      <c r="K769" s="5">
        <v>1561010</v>
      </c>
      <c r="L769" s="5">
        <v>36.9</v>
      </c>
      <c r="M769" s="5">
        <v>3394.2</v>
      </c>
      <c r="N769" s="5">
        <v>14120</v>
      </c>
      <c r="O769" s="5">
        <v>2243.4</v>
      </c>
      <c r="P769" s="5">
        <v>4999</v>
      </c>
      <c r="Q769" s="5">
        <v>518.1</v>
      </c>
      <c r="R769" s="5">
        <v>9116</v>
      </c>
      <c r="S769" s="5">
        <v>1723.6</v>
      </c>
      <c r="T769" s="5">
        <v>4</v>
      </c>
      <c r="U769" s="5">
        <v>1.7</v>
      </c>
      <c r="V769" s="5">
        <v>136.6</v>
      </c>
      <c r="W769" s="13">
        <v>10.9</v>
      </c>
      <c r="X769" s="13">
        <v>161.6</v>
      </c>
      <c r="Y769" s="13">
        <v>298.5</v>
      </c>
      <c r="Z769" s="5">
        <v>543.20000000000005</v>
      </c>
      <c r="AA769" s="1" t="s">
        <v>2347</v>
      </c>
      <c r="AB769" s="1" t="str">
        <f t="shared" si="11"/>
        <v>Newburn UD</v>
      </c>
    </row>
    <row r="770" spans="1:28" x14ac:dyDescent="0.3">
      <c r="A770" s="11" t="s">
        <v>1980</v>
      </c>
      <c r="B770" s="5">
        <v>11170</v>
      </c>
      <c r="C770" s="5">
        <v>112</v>
      </c>
      <c r="D770" s="5">
        <v>48</v>
      </c>
      <c r="E770" s="5">
        <v>16</v>
      </c>
      <c r="F770" s="5">
        <v>32</v>
      </c>
      <c r="G770" s="5" t="s">
        <v>1300</v>
      </c>
      <c r="I770" s="5">
        <v>8766</v>
      </c>
      <c r="J770" s="5">
        <v>145.9</v>
      </c>
      <c r="K770" s="5">
        <v>420768</v>
      </c>
      <c r="L770" s="5">
        <v>38.799999999999997</v>
      </c>
      <c r="M770" s="5">
        <v>910.5</v>
      </c>
      <c r="N770" s="5">
        <v>3540</v>
      </c>
      <c r="O770" s="5">
        <v>500.6</v>
      </c>
      <c r="P770" s="5">
        <v>2132</v>
      </c>
      <c r="Q770" s="5">
        <v>233.6</v>
      </c>
      <c r="R770" s="5">
        <v>1401</v>
      </c>
      <c r="S770" s="5">
        <v>261.60000000000002</v>
      </c>
      <c r="T770" s="5">
        <v>3</v>
      </c>
      <c r="U770" s="5">
        <v>1.2</v>
      </c>
      <c r="V770" s="5">
        <v>37.6</v>
      </c>
      <c r="W770" s="13">
        <v>2.1</v>
      </c>
      <c r="X770" s="13">
        <v>26.4</v>
      </c>
      <c r="Y770" s="13">
        <v>191.8</v>
      </c>
      <c r="Z770" s="13">
        <v>152</v>
      </c>
      <c r="AA770" s="1" t="s">
        <v>2347</v>
      </c>
      <c r="AB770" s="1" t="str">
        <f t="shared" si="11"/>
        <v>Prudhoe UD</v>
      </c>
    </row>
    <row r="771" spans="1:28" x14ac:dyDescent="0.3">
      <c r="A771" s="11" t="s">
        <v>1981</v>
      </c>
      <c r="B771" s="5">
        <v>33790</v>
      </c>
      <c r="C771" s="5">
        <v>91.5</v>
      </c>
      <c r="D771" s="5">
        <v>44</v>
      </c>
      <c r="E771" s="5">
        <v>8.9</v>
      </c>
      <c r="F771" s="5">
        <v>32</v>
      </c>
      <c r="G771" s="5">
        <v>3.1</v>
      </c>
      <c r="I771" s="5">
        <v>30000</v>
      </c>
      <c r="J771" s="5">
        <v>152.30000000000001</v>
      </c>
      <c r="K771" s="5">
        <v>1320000</v>
      </c>
      <c r="L771" s="5">
        <v>31.9</v>
      </c>
      <c r="M771" s="5">
        <v>3170.8</v>
      </c>
      <c r="N771" s="5">
        <v>13379</v>
      </c>
      <c r="O771" s="5">
        <v>1967</v>
      </c>
      <c r="P771" s="5">
        <v>6377</v>
      </c>
      <c r="Q771" s="5">
        <v>698</v>
      </c>
      <c r="R771" s="5">
        <v>7000</v>
      </c>
      <c r="S771" s="5">
        <v>1268.2</v>
      </c>
      <c r="T771" s="5">
        <v>2</v>
      </c>
      <c r="U771" s="5">
        <v>0.8</v>
      </c>
      <c r="V771" s="5">
        <v>124.5</v>
      </c>
      <c r="W771" s="13">
        <v>17.100000000000001</v>
      </c>
      <c r="X771" s="13">
        <v>115.6</v>
      </c>
      <c r="Y771" s="13">
        <v>538.29999999999995</v>
      </c>
      <c r="Z771" s="13">
        <v>408.3</v>
      </c>
      <c r="AA771" s="1" t="s">
        <v>2347</v>
      </c>
      <c r="AB771" s="1" t="str">
        <f t="shared" si="11"/>
        <v>Seaton Valley UD</v>
      </c>
    </row>
    <row r="772" spans="1:28" x14ac:dyDescent="0.3">
      <c r="A772" s="11" t="s">
        <v>1971</v>
      </c>
      <c r="B772" s="5">
        <v>11030</v>
      </c>
      <c r="C772" s="5">
        <v>100</v>
      </c>
      <c r="D772" s="5">
        <v>43</v>
      </c>
      <c r="E772" s="5">
        <v>11</v>
      </c>
      <c r="F772" s="5">
        <v>32</v>
      </c>
      <c r="G772" s="5" t="s">
        <v>1300</v>
      </c>
      <c r="H772" s="5">
        <v>43.2</v>
      </c>
      <c r="I772" s="5">
        <v>7980</v>
      </c>
      <c r="J772" s="5">
        <v>130.1</v>
      </c>
      <c r="K772" s="5">
        <v>344486</v>
      </c>
      <c r="L772" s="5">
        <v>42.8</v>
      </c>
      <c r="M772" s="5">
        <v>839.3</v>
      </c>
      <c r="N772" s="5">
        <v>4027</v>
      </c>
      <c r="O772" s="5">
        <v>533.4</v>
      </c>
      <c r="P772" s="5">
        <v>2200</v>
      </c>
      <c r="Q772" s="5">
        <v>203.1</v>
      </c>
      <c r="R772" s="5">
        <v>1744</v>
      </c>
      <c r="S772" s="5">
        <v>293.7</v>
      </c>
      <c r="T772" s="5">
        <v>80</v>
      </c>
      <c r="U772" s="5">
        <v>32.1</v>
      </c>
      <c r="V772" s="5">
        <v>13.4</v>
      </c>
      <c r="W772" s="13">
        <v>0.5</v>
      </c>
      <c r="X772" s="13">
        <v>54.4</v>
      </c>
      <c r="Y772" s="13">
        <v>11.2</v>
      </c>
      <c r="Z772" s="13">
        <v>226.3</v>
      </c>
      <c r="AA772" s="1" t="s">
        <v>2348</v>
      </c>
      <c r="AB772" s="1" t="str">
        <f t="shared" si="11"/>
        <v>Alnwick RD</v>
      </c>
    </row>
    <row r="773" spans="1:28" x14ac:dyDescent="0.3">
      <c r="A773" s="11" t="s">
        <v>1982</v>
      </c>
      <c r="B773" s="5">
        <v>4600</v>
      </c>
      <c r="C773" s="5">
        <v>94.5</v>
      </c>
      <c r="D773" s="5">
        <v>40</v>
      </c>
      <c r="E773" s="5">
        <v>8</v>
      </c>
      <c r="F773" s="5">
        <v>32</v>
      </c>
      <c r="G773" s="5" t="s">
        <v>1300</v>
      </c>
      <c r="H773" s="5">
        <v>40.4</v>
      </c>
      <c r="I773" s="5">
        <v>4400</v>
      </c>
      <c r="J773" s="5">
        <v>152.9</v>
      </c>
      <c r="K773" s="5">
        <v>177817</v>
      </c>
      <c r="L773" s="5">
        <v>23.1</v>
      </c>
      <c r="M773" s="5">
        <v>472.1</v>
      </c>
      <c r="N773" s="5">
        <v>2262</v>
      </c>
      <c r="O773" s="5">
        <v>319.10000000000002</v>
      </c>
      <c r="P773" s="5">
        <v>1121</v>
      </c>
      <c r="Q773" s="5">
        <v>117.6</v>
      </c>
      <c r="R773" s="5">
        <v>1123</v>
      </c>
      <c r="S773" s="5">
        <v>194.5</v>
      </c>
      <c r="T773" s="5">
        <v>14</v>
      </c>
      <c r="U773" s="5">
        <v>6.4</v>
      </c>
      <c r="V773" s="5">
        <v>19.899999999999999</v>
      </c>
      <c r="W773" s="13">
        <v>1.8</v>
      </c>
      <c r="X773" s="5">
        <v>66.8</v>
      </c>
      <c r="Y773" s="5">
        <v>3.6</v>
      </c>
      <c r="Z773" s="5">
        <v>61</v>
      </c>
      <c r="AA773" s="1" t="s">
        <v>2348</v>
      </c>
      <c r="AB773" s="1" t="str">
        <f t="shared" si="11"/>
        <v>Belford RD</v>
      </c>
    </row>
    <row r="774" spans="1:28" x14ac:dyDescent="0.3">
      <c r="A774" s="11" t="s">
        <v>1983</v>
      </c>
      <c r="B774" s="5">
        <v>4750</v>
      </c>
      <c r="C774" s="5">
        <v>85.5</v>
      </c>
      <c r="D774" s="5">
        <v>39</v>
      </c>
      <c r="E774" s="5">
        <v>7</v>
      </c>
      <c r="F774" s="5">
        <v>32</v>
      </c>
      <c r="G774" s="5" t="s">
        <v>1300</v>
      </c>
      <c r="H774" s="5">
        <v>39.700000000000003</v>
      </c>
      <c r="I774" s="5">
        <v>4030</v>
      </c>
      <c r="J774" s="5">
        <v>148.80000000000001</v>
      </c>
      <c r="K774" s="5">
        <v>159992</v>
      </c>
      <c r="L774" s="5">
        <v>32.5</v>
      </c>
      <c r="M774" s="5">
        <v>427.3</v>
      </c>
      <c r="N774" s="5">
        <v>1852</v>
      </c>
      <c r="O774" s="5">
        <v>206.7</v>
      </c>
      <c r="P774" s="5">
        <v>1059</v>
      </c>
      <c r="Q774" s="5">
        <v>102.7</v>
      </c>
      <c r="R774" s="5">
        <v>753</v>
      </c>
      <c r="S774" s="5">
        <v>99.3</v>
      </c>
      <c r="T774" s="5">
        <v>5</v>
      </c>
      <c r="U774" s="5">
        <v>2.5</v>
      </c>
      <c r="V774" s="5">
        <v>10.199999999999999</v>
      </c>
      <c r="W774" s="13">
        <v>0.4</v>
      </c>
      <c r="X774" s="5">
        <v>33.1</v>
      </c>
      <c r="Y774" s="5">
        <v>3.4</v>
      </c>
      <c r="Z774" s="5">
        <v>173.7</v>
      </c>
      <c r="AA774" s="1" t="s">
        <v>2348</v>
      </c>
      <c r="AB774" s="1" t="str">
        <f t="shared" si="11"/>
        <v>Bellingham RD</v>
      </c>
    </row>
    <row r="775" spans="1:28" x14ac:dyDescent="0.3">
      <c r="A775" s="11" t="s">
        <v>1984</v>
      </c>
      <c r="B775" s="5">
        <v>36260</v>
      </c>
      <c r="C775" s="5">
        <v>92.5</v>
      </c>
      <c r="D775" s="5">
        <v>40</v>
      </c>
      <c r="E775" s="5">
        <v>8.5</v>
      </c>
      <c r="F775" s="5">
        <v>32</v>
      </c>
      <c r="G775" s="5" t="s">
        <v>1300</v>
      </c>
      <c r="H775" s="5">
        <v>41</v>
      </c>
      <c r="I775" s="5">
        <v>34150</v>
      </c>
      <c r="J775" s="5">
        <v>147.6</v>
      </c>
      <c r="K775" s="5">
        <v>1399828</v>
      </c>
      <c r="L775" s="5">
        <v>28.8</v>
      </c>
      <c r="M775" s="5">
        <v>3480.8</v>
      </c>
      <c r="N775" s="5">
        <v>11559</v>
      </c>
      <c r="O775" s="5">
        <v>2404.1999999999998</v>
      </c>
      <c r="P775" s="5">
        <v>2588</v>
      </c>
      <c r="Q775" s="5">
        <v>289.60000000000002</v>
      </c>
      <c r="R775" s="5">
        <v>8568</v>
      </c>
      <c r="S775" s="5">
        <v>1925.3</v>
      </c>
      <c r="T775" s="5">
        <v>397</v>
      </c>
      <c r="U775" s="5">
        <v>176.5</v>
      </c>
      <c r="V775" s="5">
        <v>89.7</v>
      </c>
      <c r="W775" s="13">
        <v>30.6</v>
      </c>
      <c r="X775" s="5">
        <v>198.8</v>
      </c>
      <c r="Y775" s="5">
        <v>48.7</v>
      </c>
      <c r="Z775" s="5">
        <v>708.8</v>
      </c>
      <c r="AA775" s="1" t="s">
        <v>2348</v>
      </c>
      <c r="AB775" s="1" t="str">
        <f t="shared" si="11"/>
        <v>Castle Ward RD</v>
      </c>
    </row>
    <row r="776" spans="1:28" x14ac:dyDescent="0.3">
      <c r="A776" s="11" t="s">
        <v>1985</v>
      </c>
      <c r="B776" s="5">
        <v>6070</v>
      </c>
      <c r="C776" s="5">
        <v>90.5</v>
      </c>
      <c r="D776" s="5">
        <v>40</v>
      </c>
      <c r="E776" s="5">
        <v>8</v>
      </c>
      <c r="F776" s="5">
        <v>32</v>
      </c>
      <c r="G776" s="5" t="s">
        <v>1300</v>
      </c>
      <c r="H776" s="5">
        <v>40.4</v>
      </c>
      <c r="I776" s="5">
        <v>4153</v>
      </c>
      <c r="J776" s="5">
        <v>151.69999999999999</v>
      </c>
      <c r="K776" s="5">
        <v>167700</v>
      </c>
      <c r="L776" s="5">
        <v>45.8</v>
      </c>
      <c r="M776" s="5">
        <v>441.1</v>
      </c>
      <c r="N776" s="5">
        <v>2536</v>
      </c>
      <c r="O776" s="5">
        <v>302.39999999999998</v>
      </c>
      <c r="P776" s="5">
        <v>1175</v>
      </c>
      <c r="Q776" s="5">
        <v>113.7</v>
      </c>
      <c r="R776" s="5">
        <v>1346</v>
      </c>
      <c r="S776" s="5">
        <v>181.1</v>
      </c>
      <c r="T776" s="5">
        <v>15</v>
      </c>
      <c r="U776" s="5">
        <v>7.6</v>
      </c>
      <c r="V776" s="5">
        <v>20.3</v>
      </c>
      <c r="W776" s="13">
        <v>2.5</v>
      </c>
      <c r="X776" s="5">
        <v>31.6</v>
      </c>
      <c r="Y776" s="5">
        <v>7.6</v>
      </c>
      <c r="Z776" s="5">
        <v>76.599999999999994</v>
      </c>
      <c r="AA776" s="1" t="s">
        <v>2348</v>
      </c>
      <c r="AB776" s="1" t="str">
        <f t="shared" si="11"/>
        <v>Glendale RD</v>
      </c>
    </row>
    <row r="777" spans="1:28" x14ac:dyDescent="0.3">
      <c r="A777" s="11" t="s">
        <v>1986</v>
      </c>
      <c r="B777" s="5">
        <v>6620</v>
      </c>
      <c r="C777" s="5">
        <v>87.5</v>
      </c>
      <c r="D777" s="5">
        <v>39</v>
      </c>
      <c r="E777" s="5">
        <v>7</v>
      </c>
      <c r="F777" s="5">
        <v>32</v>
      </c>
      <c r="G777" s="5" t="s">
        <v>1300</v>
      </c>
      <c r="H777" s="5">
        <v>42.1</v>
      </c>
      <c r="I777" s="5">
        <v>4448</v>
      </c>
      <c r="J777" s="5">
        <v>150</v>
      </c>
      <c r="K777" s="5">
        <v>187126</v>
      </c>
      <c r="L777" s="5">
        <v>50</v>
      </c>
      <c r="M777" s="5">
        <v>446.6</v>
      </c>
      <c r="N777" s="5">
        <v>2570</v>
      </c>
      <c r="O777" s="5">
        <v>288.7</v>
      </c>
      <c r="P777" s="5">
        <v>1883</v>
      </c>
      <c r="Q777" s="5">
        <v>186.5</v>
      </c>
      <c r="R777" s="5">
        <v>682</v>
      </c>
      <c r="S777" s="5">
        <v>100</v>
      </c>
      <c r="T777" s="5">
        <v>4</v>
      </c>
      <c r="U777" s="5">
        <v>2.2000000000000002</v>
      </c>
      <c r="V777" s="5">
        <v>29.8</v>
      </c>
      <c r="W777" s="13">
        <v>1.4</v>
      </c>
      <c r="X777" s="13">
        <v>23.6</v>
      </c>
      <c r="Y777" s="13">
        <v>30</v>
      </c>
      <c r="Z777" s="13">
        <v>73.099999999999994</v>
      </c>
      <c r="AA777" s="1" t="s">
        <v>2348</v>
      </c>
      <c r="AB777" s="1" t="str">
        <f t="shared" si="11"/>
        <v>Haltwhistle RD</v>
      </c>
    </row>
    <row r="778" spans="1:28" x14ac:dyDescent="0.3">
      <c r="A778" s="11" t="s">
        <v>1987</v>
      </c>
      <c r="B778" s="5">
        <v>21590</v>
      </c>
      <c r="C778" s="5">
        <v>92.5</v>
      </c>
      <c r="D778" s="5">
        <v>43</v>
      </c>
      <c r="E778" s="5">
        <v>10.8</v>
      </c>
      <c r="F778" s="5">
        <v>32</v>
      </c>
      <c r="G778" s="5">
        <v>0.2</v>
      </c>
      <c r="H778" s="5">
        <v>43.4</v>
      </c>
      <c r="I778" s="5">
        <v>18800</v>
      </c>
      <c r="J778" s="5">
        <v>159.30000000000001</v>
      </c>
      <c r="K778" s="5">
        <v>816725</v>
      </c>
      <c r="L778" s="5">
        <v>31.5</v>
      </c>
      <c r="M778" s="5">
        <v>1991</v>
      </c>
      <c r="N778" s="5">
        <v>8559</v>
      </c>
      <c r="O778" s="5">
        <v>1280.5</v>
      </c>
      <c r="P778" s="5">
        <v>4108</v>
      </c>
      <c r="Q778" s="5">
        <v>392.7</v>
      </c>
      <c r="R778" s="5">
        <v>4270</v>
      </c>
      <c r="S778" s="5">
        <v>798.8</v>
      </c>
      <c r="T778" s="5">
        <v>176</v>
      </c>
      <c r="U778" s="5">
        <v>88.5</v>
      </c>
      <c r="V778" s="5">
        <v>40.799999999999997</v>
      </c>
      <c r="W778" s="13">
        <v>3.9</v>
      </c>
      <c r="X778" s="13">
        <v>97.8</v>
      </c>
      <c r="Y778" s="13">
        <v>86.3</v>
      </c>
      <c r="Z778" s="13">
        <v>481.7</v>
      </c>
      <c r="AA778" s="1" t="s">
        <v>2348</v>
      </c>
      <c r="AB778" s="1" t="str">
        <f t="shared" ref="AB778:AB841" si="12">_xlfn.CONCAT(A778," ",AA778)</f>
        <v>Hexham RD</v>
      </c>
    </row>
    <row r="779" spans="1:28" x14ac:dyDescent="0.3">
      <c r="A779" s="11" t="s">
        <v>1968</v>
      </c>
      <c r="B779" s="5">
        <v>16820</v>
      </c>
      <c r="C779" s="5">
        <v>84</v>
      </c>
      <c r="D779" s="5">
        <v>36</v>
      </c>
      <c r="E779" s="5">
        <v>4</v>
      </c>
      <c r="F779" s="5">
        <v>32</v>
      </c>
      <c r="G779" s="5" t="s">
        <v>1300</v>
      </c>
      <c r="H779" s="5">
        <v>36.700000000000003</v>
      </c>
      <c r="I779" s="5">
        <v>12008</v>
      </c>
      <c r="J779" s="5">
        <v>149.1</v>
      </c>
      <c r="K779" s="5">
        <v>440871</v>
      </c>
      <c r="L779" s="5">
        <v>45.5</v>
      </c>
      <c r="M779" s="5">
        <v>1216.8</v>
      </c>
      <c r="N779" s="5">
        <v>5765</v>
      </c>
      <c r="O779" s="5">
        <v>759.4</v>
      </c>
      <c r="P779" s="5">
        <v>3651</v>
      </c>
      <c r="Q779" s="5">
        <v>361.4</v>
      </c>
      <c r="R779" s="5">
        <v>2033</v>
      </c>
      <c r="S779" s="5">
        <v>350</v>
      </c>
      <c r="T779" s="5">
        <v>79</v>
      </c>
      <c r="U779" s="5">
        <v>37.700000000000003</v>
      </c>
      <c r="V779" s="5">
        <v>16.2</v>
      </c>
      <c r="W779" s="13">
        <v>0.7</v>
      </c>
      <c r="X779" s="13">
        <v>54.7</v>
      </c>
      <c r="Y779" s="13">
        <v>49</v>
      </c>
      <c r="Z779" s="13">
        <v>336.9</v>
      </c>
      <c r="AA779" s="1" t="s">
        <v>2348</v>
      </c>
      <c r="AB779" s="1" t="str">
        <f t="shared" si="12"/>
        <v>Morpeth RD</v>
      </c>
    </row>
    <row r="780" spans="1:28" x14ac:dyDescent="0.3">
      <c r="A780" s="11" t="s">
        <v>1988</v>
      </c>
      <c r="B780" s="5">
        <v>3470</v>
      </c>
      <c r="C780" s="5">
        <v>84</v>
      </c>
      <c r="D780" s="5">
        <v>37.5</v>
      </c>
      <c r="E780" s="5">
        <v>5.5</v>
      </c>
      <c r="F780" s="5">
        <v>32</v>
      </c>
      <c r="G780" s="5" t="s">
        <v>1300</v>
      </c>
      <c r="H780" s="5">
        <v>38</v>
      </c>
      <c r="I780" s="5">
        <v>2400</v>
      </c>
      <c r="J780" s="5">
        <v>166.7</v>
      </c>
      <c r="K780" s="5">
        <v>91173</v>
      </c>
      <c r="L780" s="5">
        <v>43</v>
      </c>
      <c r="M780" s="5">
        <v>263.10000000000002</v>
      </c>
      <c r="N780" s="5">
        <v>1473</v>
      </c>
      <c r="O780" s="5">
        <v>174.1</v>
      </c>
      <c r="P780" s="5">
        <v>735</v>
      </c>
      <c r="Q780" s="5">
        <v>72.5</v>
      </c>
      <c r="R780" s="5">
        <v>731</v>
      </c>
      <c r="S780" s="5">
        <v>99.2</v>
      </c>
      <c r="T780" s="5">
        <v>5</v>
      </c>
      <c r="U780" s="5">
        <v>2.4</v>
      </c>
      <c r="V780" s="5">
        <v>3.5</v>
      </c>
      <c r="W780" s="13">
        <v>0.1</v>
      </c>
      <c r="X780" s="13">
        <v>35.6</v>
      </c>
      <c r="Y780" s="13">
        <v>1.2</v>
      </c>
      <c r="Z780" s="13">
        <v>48.7</v>
      </c>
      <c r="AA780" s="1" t="s">
        <v>2348</v>
      </c>
      <c r="AB780" s="1" t="str">
        <f t="shared" si="12"/>
        <v>Norham and Islandshires RD</v>
      </c>
    </row>
    <row r="781" spans="1:28" x14ac:dyDescent="0.3">
      <c r="A781" s="11" t="s">
        <v>1989</v>
      </c>
      <c r="B781" s="5">
        <v>4870</v>
      </c>
      <c r="C781" s="5">
        <v>90.5</v>
      </c>
      <c r="D781" s="5">
        <v>39</v>
      </c>
      <c r="E781" s="5">
        <v>7</v>
      </c>
      <c r="F781" s="5">
        <v>32</v>
      </c>
      <c r="G781" s="5" t="s">
        <v>1300</v>
      </c>
      <c r="H781" s="5">
        <v>39.6</v>
      </c>
      <c r="I781" s="5">
        <v>3950</v>
      </c>
      <c r="J781" s="5">
        <v>156.5</v>
      </c>
      <c r="K781" s="5">
        <v>156280</v>
      </c>
      <c r="L781" s="5">
        <v>34.5</v>
      </c>
      <c r="M781" s="5">
        <v>413.7</v>
      </c>
      <c r="N781" s="5">
        <v>2152</v>
      </c>
      <c r="O781" s="5">
        <v>266.39999999999998</v>
      </c>
      <c r="P781" s="5">
        <v>1102</v>
      </c>
      <c r="Q781" s="5">
        <v>101.9</v>
      </c>
      <c r="R781" s="5">
        <v>1029</v>
      </c>
      <c r="S781" s="5">
        <v>158.4</v>
      </c>
      <c r="T781" s="5">
        <v>11</v>
      </c>
      <c r="U781" s="5">
        <v>5.6</v>
      </c>
      <c r="V781" s="5">
        <v>17.7</v>
      </c>
      <c r="W781" s="13">
        <v>1.4</v>
      </c>
      <c r="X781" s="5">
        <v>25.5</v>
      </c>
      <c r="Y781" s="5">
        <v>1.7</v>
      </c>
      <c r="Z781" s="13">
        <v>101</v>
      </c>
      <c r="AA781" s="1" t="s">
        <v>2348</v>
      </c>
      <c r="AB781" s="1" t="str">
        <f t="shared" si="12"/>
        <v>Rothbury RD</v>
      </c>
    </row>
    <row r="782" spans="1:28" x14ac:dyDescent="0.3">
      <c r="A782" s="11"/>
      <c r="AB782" s="1" t="str">
        <f t="shared" si="12"/>
        <v xml:space="preserve"> </v>
      </c>
    </row>
    <row r="783" spans="1:28" x14ac:dyDescent="0.3">
      <c r="A783" s="11" t="s">
        <v>1990</v>
      </c>
      <c r="W783" s="13"/>
    </row>
    <row r="784" spans="1:28" x14ac:dyDescent="0.3">
      <c r="A784" s="11" t="s">
        <v>1362</v>
      </c>
      <c r="C784" s="5">
        <v>56.2</v>
      </c>
      <c r="D784" s="5">
        <v>24.5</v>
      </c>
      <c r="I784" s="5">
        <v>653307</v>
      </c>
      <c r="J784" s="5">
        <v>155.1</v>
      </c>
      <c r="K784" s="5">
        <v>15979889</v>
      </c>
      <c r="L784" s="5">
        <v>25</v>
      </c>
      <c r="W784" s="13"/>
    </row>
    <row r="785" spans="1:28" x14ac:dyDescent="0.3">
      <c r="A785" s="11" t="s">
        <v>1404</v>
      </c>
      <c r="B785" s="5">
        <v>682570</v>
      </c>
      <c r="H785" s="5">
        <v>36.299999999999997</v>
      </c>
      <c r="I785" s="5">
        <v>653317</v>
      </c>
      <c r="J785" s="5">
        <v>155.1</v>
      </c>
      <c r="K785" s="5">
        <v>23741757</v>
      </c>
      <c r="M785" s="5">
        <v>67904.5</v>
      </c>
      <c r="N785" s="5">
        <v>239746</v>
      </c>
      <c r="O785" s="5">
        <v>38043.699999999997</v>
      </c>
      <c r="P785" s="5">
        <v>11843</v>
      </c>
      <c r="Q785" s="5">
        <v>12083.5</v>
      </c>
      <c r="R785" s="5">
        <v>124418</v>
      </c>
      <c r="S785" s="5">
        <v>24956.2</v>
      </c>
      <c r="T785" s="5">
        <v>1828</v>
      </c>
      <c r="U785" s="5">
        <v>904.1</v>
      </c>
      <c r="V785" s="5">
        <v>4784</v>
      </c>
      <c r="W785" s="13">
        <v>637</v>
      </c>
      <c r="X785" s="13">
        <v>3842.9</v>
      </c>
      <c r="Y785" s="13">
        <v>6760.3</v>
      </c>
      <c r="Z785" s="13">
        <v>13836.4</v>
      </c>
    </row>
    <row r="786" spans="1:28" x14ac:dyDescent="0.3">
      <c r="A786" s="11" t="s">
        <v>1991</v>
      </c>
      <c r="B786" s="5">
        <v>18290</v>
      </c>
      <c r="C786" s="5">
        <v>88.5</v>
      </c>
      <c r="D786" s="5">
        <v>35.5</v>
      </c>
      <c r="E786" s="5">
        <v>9</v>
      </c>
      <c r="F786" s="5">
        <v>26.5</v>
      </c>
      <c r="G786" s="5" t="s">
        <v>1300</v>
      </c>
      <c r="I786" s="5">
        <v>16850</v>
      </c>
      <c r="J786" s="5">
        <v>195.6</v>
      </c>
      <c r="K786" s="5">
        <v>598175</v>
      </c>
      <c r="L786" s="5">
        <v>29.7</v>
      </c>
      <c r="M786" s="5">
        <v>1717.2</v>
      </c>
      <c r="N786" s="5">
        <v>6655</v>
      </c>
      <c r="O786" s="5">
        <v>1004.8</v>
      </c>
      <c r="P786" s="5">
        <v>3570</v>
      </c>
      <c r="Q786" s="5">
        <v>393.4</v>
      </c>
      <c r="R786" s="5">
        <v>3041</v>
      </c>
      <c r="S786" s="5">
        <v>593.6</v>
      </c>
      <c r="T786" s="5">
        <v>36</v>
      </c>
      <c r="U786" s="5">
        <v>17.2</v>
      </c>
      <c r="V786" s="5">
        <v>186.3</v>
      </c>
      <c r="W786" s="13">
        <v>19</v>
      </c>
      <c r="X786" s="13">
        <v>103.8</v>
      </c>
      <c r="Y786" s="13">
        <v>223.5</v>
      </c>
      <c r="Z786" s="13">
        <v>179.8</v>
      </c>
      <c r="AA786" s="1" t="s">
        <v>2346</v>
      </c>
      <c r="AB786" s="1" t="str">
        <f t="shared" si="12"/>
        <v>East Retford MB</v>
      </c>
    </row>
    <row r="787" spans="1:28" x14ac:dyDescent="0.3">
      <c r="A787" s="11" t="s">
        <v>1992</v>
      </c>
      <c r="B787" s="5">
        <v>58300</v>
      </c>
      <c r="C787" s="5">
        <v>95</v>
      </c>
      <c r="D787" s="5">
        <v>41</v>
      </c>
      <c r="E787" s="5">
        <v>16.3</v>
      </c>
      <c r="F787" s="5">
        <v>24.7</v>
      </c>
      <c r="G787" s="5" t="s">
        <v>1300</v>
      </c>
      <c r="I787" s="5">
        <v>56527</v>
      </c>
      <c r="J787" s="5">
        <v>156.5</v>
      </c>
      <c r="K787" s="5">
        <v>2317607</v>
      </c>
      <c r="L787" s="5">
        <v>24.9</v>
      </c>
      <c r="M787" s="5">
        <v>5903.2</v>
      </c>
      <c r="N787" s="5">
        <v>20789</v>
      </c>
      <c r="O787" s="5">
        <v>3090.1</v>
      </c>
      <c r="P787" s="5">
        <v>11532</v>
      </c>
      <c r="Q787" s="5">
        <v>1206.2</v>
      </c>
      <c r="R787" s="5">
        <v>9111</v>
      </c>
      <c r="S787" s="5">
        <v>1818.8</v>
      </c>
      <c r="T787" s="5">
        <v>130</v>
      </c>
      <c r="U787" s="5">
        <v>63.8</v>
      </c>
      <c r="V787" s="5">
        <v>862.4</v>
      </c>
      <c r="W787" s="13">
        <v>106.2</v>
      </c>
      <c r="X787" s="13">
        <v>515.20000000000005</v>
      </c>
      <c r="Y787" s="13">
        <v>630.20000000000005</v>
      </c>
      <c r="Z787" s="5">
        <v>699.1</v>
      </c>
      <c r="AA787" s="1" t="s">
        <v>2346</v>
      </c>
      <c r="AB787" s="1" t="str">
        <f t="shared" si="12"/>
        <v>Mansfield MB</v>
      </c>
    </row>
    <row r="788" spans="1:28" x14ac:dyDescent="0.3">
      <c r="A788" s="11" t="s">
        <v>1993</v>
      </c>
      <c r="B788" s="5">
        <v>24580</v>
      </c>
      <c r="C788" s="5">
        <v>88.5</v>
      </c>
      <c r="D788" s="5">
        <v>40</v>
      </c>
      <c r="E788" s="5">
        <v>15.4</v>
      </c>
      <c r="F788" s="5">
        <v>24.6</v>
      </c>
      <c r="G788" s="5" t="s">
        <v>1300</v>
      </c>
      <c r="I788" s="5">
        <v>26000</v>
      </c>
      <c r="J788" s="5">
        <v>167.5</v>
      </c>
      <c r="K788" s="5">
        <v>1040000</v>
      </c>
      <c r="L788" s="5">
        <v>15</v>
      </c>
      <c r="M788" s="5">
        <v>2811.4</v>
      </c>
      <c r="N788" s="5">
        <v>8827</v>
      </c>
      <c r="O788" s="5">
        <v>1323</v>
      </c>
      <c r="P788" s="5">
        <v>4057</v>
      </c>
      <c r="Q788" s="5">
        <v>429.9</v>
      </c>
      <c r="R788" s="5">
        <v>4666</v>
      </c>
      <c r="S788" s="5">
        <v>872.6</v>
      </c>
      <c r="T788" s="5">
        <v>38</v>
      </c>
      <c r="U788" s="5">
        <v>17</v>
      </c>
      <c r="V788" s="5">
        <v>370.6</v>
      </c>
      <c r="W788" s="13">
        <v>61.9</v>
      </c>
      <c r="X788" s="13">
        <v>355.4</v>
      </c>
      <c r="Y788" s="13">
        <v>386.7</v>
      </c>
      <c r="Z788" s="5">
        <v>313.89999999999998</v>
      </c>
      <c r="AA788" s="1" t="s">
        <v>2346</v>
      </c>
      <c r="AB788" s="1" t="str">
        <f t="shared" si="12"/>
        <v>Newark MB</v>
      </c>
    </row>
    <row r="789" spans="1:28" x14ac:dyDescent="0.3">
      <c r="A789" s="11" t="s">
        <v>1994</v>
      </c>
      <c r="B789" s="5">
        <v>36320</v>
      </c>
      <c r="C789" s="5">
        <v>89</v>
      </c>
      <c r="D789" s="5">
        <v>40.5</v>
      </c>
      <c r="E789" s="5">
        <v>15.6</v>
      </c>
      <c r="F789" s="5">
        <v>24.9</v>
      </c>
      <c r="G789" s="5" t="s">
        <v>1300</v>
      </c>
      <c r="I789" s="5">
        <v>36903</v>
      </c>
      <c r="J789" s="5">
        <v>159.9</v>
      </c>
      <c r="K789" s="5">
        <v>1494572</v>
      </c>
      <c r="L789" s="5">
        <v>20.6</v>
      </c>
      <c r="M789" s="5">
        <v>3841.8</v>
      </c>
      <c r="N789" s="5">
        <v>12467</v>
      </c>
      <c r="O789" s="5">
        <v>1719.7</v>
      </c>
      <c r="P789" s="5">
        <v>8572</v>
      </c>
      <c r="Q789" s="5">
        <v>947.6</v>
      </c>
      <c r="R789" s="5">
        <v>3847</v>
      </c>
      <c r="S789" s="5">
        <v>751.2</v>
      </c>
      <c r="T789" s="5">
        <v>42</v>
      </c>
      <c r="U789" s="5">
        <v>20.5</v>
      </c>
      <c r="V789" s="5">
        <v>581.70000000000005</v>
      </c>
      <c r="W789" s="13">
        <v>53.6</v>
      </c>
      <c r="X789" s="5">
        <v>296.3</v>
      </c>
      <c r="Y789" s="5">
        <v>672.2</v>
      </c>
      <c r="Z789" s="5">
        <v>518.20000000000005</v>
      </c>
      <c r="AA789" s="1" t="s">
        <v>2346</v>
      </c>
      <c r="AB789" s="1" t="str">
        <f t="shared" si="12"/>
        <v>Workshop MB</v>
      </c>
    </row>
    <row r="790" spans="1:28" x14ac:dyDescent="0.3">
      <c r="A790" s="11" t="s">
        <v>1995</v>
      </c>
      <c r="B790" s="5">
        <v>34280</v>
      </c>
      <c r="C790" s="5">
        <v>84</v>
      </c>
      <c r="D790" s="5">
        <v>37.5</v>
      </c>
      <c r="E790" s="5">
        <v>12.6</v>
      </c>
      <c r="F790" s="5">
        <v>24.9</v>
      </c>
      <c r="G790" s="5" t="s">
        <v>1300</v>
      </c>
      <c r="I790" s="5">
        <v>33200</v>
      </c>
      <c r="J790" s="5">
        <v>147.80000000000001</v>
      </c>
      <c r="K790" s="5">
        <v>1245000</v>
      </c>
      <c r="L790" s="5">
        <v>26.2</v>
      </c>
      <c r="M790" s="5">
        <v>3404.7</v>
      </c>
      <c r="N790" s="5">
        <v>12467</v>
      </c>
      <c r="O790" s="5">
        <v>281.39999999999998</v>
      </c>
      <c r="P790" s="5">
        <v>3810</v>
      </c>
      <c r="Q790" s="5">
        <v>426.3</v>
      </c>
      <c r="R790" s="5">
        <v>8549</v>
      </c>
      <c r="S790" s="5">
        <v>1805.2</v>
      </c>
      <c r="T790" s="5">
        <v>99</v>
      </c>
      <c r="U790" s="5">
        <v>49.2</v>
      </c>
      <c r="V790" s="5">
        <v>233.7</v>
      </c>
      <c r="W790" s="13">
        <v>108.7</v>
      </c>
      <c r="X790" s="13">
        <v>201.7</v>
      </c>
      <c r="Y790" s="13">
        <v>268.2</v>
      </c>
      <c r="Z790" s="13">
        <v>310.89999999999998</v>
      </c>
      <c r="AA790" s="1" t="s">
        <v>2347</v>
      </c>
      <c r="AB790" s="1" t="str">
        <f t="shared" si="12"/>
        <v>Arnold UD</v>
      </c>
    </row>
    <row r="791" spans="1:28" x14ac:dyDescent="0.3">
      <c r="A791" s="11" t="s">
        <v>1996</v>
      </c>
      <c r="B791" s="5">
        <v>64200</v>
      </c>
      <c r="C791" s="5">
        <v>86.5</v>
      </c>
      <c r="D791" s="5">
        <v>37.799999999999997</v>
      </c>
      <c r="E791" s="5">
        <v>11.5</v>
      </c>
      <c r="F791" s="5">
        <v>26.3</v>
      </c>
      <c r="G791" s="5" t="s">
        <v>1300</v>
      </c>
      <c r="I791" s="5">
        <v>67500</v>
      </c>
      <c r="J791" s="5">
        <v>136</v>
      </c>
      <c r="K791" s="5">
        <v>2551500</v>
      </c>
      <c r="L791" s="5">
        <v>17.3</v>
      </c>
      <c r="M791" s="5">
        <v>7170.5</v>
      </c>
      <c r="N791" s="5">
        <v>22876</v>
      </c>
      <c r="O791" s="5">
        <v>4160.8</v>
      </c>
      <c r="P791" s="5">
        <v>6568</v>
      </c>
      <c r="Q791" s="5">
        <v>744.3</v>
      </c>
      <c r="R791" s="5">
        <v>15915</v>
      </c>
      <c r="S791" s="5">
        <v>3283.8</v>
      </c>
      <c r="T791" s="5">
        <v>242</v>
      </c>
      <c r="U791" s="5">
        <v>119.7</v>
      </c>
      <c r="V791" s="5">
        <v>533.29999999999995</v>
      </c>
      <c r="W791" s="13">
        <v>27.8</v>
      </c>
      <c r="X791" s="13">
        <v>389.9</v>
      </c>
      <c r="Y791" s="13">
        <v>1208.7</v>
      </c>
      <c r="Z791" s="5">
        <v>850.1</v>
      </c>
      <c r="AA791" s="1" t="s">
        <v>2347</v>
      </c>
      <c r="AB791" s="1" t="str">
        <f t="shared" si="12"/>
        <v>Beeston and Stapleford UD</v>
      </c>
    </row>
    <row r="792" spans="1:28" x14ac:dyDescent="0.3">
      <c r="A792" s="11" t="s">
        <v>1997</v>
      </c>
      <c r="B792" s="5">
        <v>46110</v>
      </c>
      <c r="C792" s="5">
        <v>78.5</v>
      </c>
      <c r="D792" s="5">
        <v>33</v>
      </c>
      <c r="E792" s="5">
        <v>8.1999999999999993</v>
      </c>
      <c r="F792" s="5">
        <v>24.8</v>
      </c>
      <c r="G792" s="5" t="s">
        <v>1300</v>
      </c>
      <c r="I792" s="5">
        <v>42043</v>
      </c>
      <c r="J792" s="5">
        <v>140.19999999999999</v>
      </c>
      <c r="K792" s="5">
        <v>1387419</v>
      </c>
      <c r="L792" s="5">
        <v>30.1</v>
      </c>
      <c r="M792" s="5">
        <v>4296.3</v>
      </c>
      <c r="N792" s="5">
        <v>16244</v>
      </c>
      <c r="O792" s="5">
        <v>2753.5</v>
      </c>
      <c r="P792" s="5">
        <v>5360</v>
      </c>
      <c r="Q792" s="5">
        <v>600</v>
      </c>
      <c r="R792" s="5">
        <v>10836</v>
      </c>
      <c r="S792" s="5">
        <v>2133.8000000000002</v>
      </c>
      <c r="T792" s="5">
        <v>42</v>
      </c>
      <c r="U792" s="5">
        <v>19.3</v>
      </c>
      <c r="V792" s="5">
        <v>252.7</v>
      </c>
      <c r="W792" s="13">
        <v>26.6</v>
      </c>
      <c r="X792" s="13">
        <v>230.9</v>
      </c>
      <c r="Y792" s="13">
        <v>645.79999999999995</v>
      </c>
      <c r="Z792" s="5">
        <v>386.8</v>
      </c>
      <c r="AA792" s="1" t="s">
        <v>2347</v>
      </c>
      <c r="AB792" s="1" t="str">
        <f t="shared" si="12"/>
        <v>Carlton UD</v>
      </c>
    </row>
    <row r="793" spans="1:28" x14ac:dyDescent="0.3">
      <c r="A793" s="11" t="s">
        <v>1998</v>
      </c>
      <c r="B793" s="5">
        <v>10840</v>
      </c>
      <c r="C793" s="5">
        <v>84.5</v>
      </c>
      <c r="D793" s="5">
        <v>35.5</v>
      </c>
      <c r="E793" s="5">
        <v>9</v>
      </c>
      <c r="F793" s="5">
        <v>26.5</v>
      </c>
      <c r="G793" s="5" t="s">
        <v>1300</v>
      </c>
      <c r="I793" s="5">
        <v>10030</v>
      </c>
      <c r="J793" s="5">
        <v>184.5</v>
      </c>
      <c r="K793" s="5">
        <v>356065</v>
      </c>
      <c r="L793" s="5">
        <v>29.5</v>
      </c>
      <c r="M793" s="5">
        <v>1017.4</v>
      </c>
      <c r="N793" s="5">
        <v>3808</v>
      </c>
      <c r="O793" s="5">
        <v>502.6</v>
      </c>
      <c r="P793" s="5">
        <v>2487</v>
      </c>
      <c r="Q793" s="5">
        <v>256.10000000000002</v>
      </c>
      <c r="R793" s="5">
        <v>1317</v>
      </c>
      <c r="S793" s="5">
        <v>244.8</v>
      </c>
      <c r="T793" s="5">
        <v>4</v>
      </c>
      <c r="U793" s="5">
        <v>1.7</v>
      </c>
      <c r="V793" s="5">
        <v>126.7</v>
      </c>
      <c r="W793" s="13">
        <v>25.1</v>
      </c>
      <c r="X793" s="13">
        <v>63.8</v>
      </c>
      <c r="Y793" s="13">
        <v>188.7</v>
      </c>
      <c r="Z793" s="5">
        <v>110.6</v>
      </c>
      <c r="AA793" s="1" t="s">
        <v>2347</v>
      </c>
      <c r="AB793" s="1" t="str">
        <f t="shared" si="12"/>
        <v>Eastwood UD</v>
      </c>
    </row>
    <row r="794" spans="1:28" x14ac:dyDescent="0.3">
      <c r="A794" s="11" t="s">
        <v>1999</v>
      </c>
      <c r="B794" s="5">
        <v>26440</v>
      </c>
      <c r="C794" s="5">
        <v>77.5</v>
      </c>
      <c r="D794" s="5">
        <v>32.5</v>
      </c>
      <c r="E794" s="5">
        <v>7.6</v>
      </c>
      <c r="F794" s="5">
        <v>24.9</v>
      </c>
      <c r="G794" s="5" t="s">
        <v>1300</v>
      </c>
      <c r="I794" s="5">
        <v>21210</v>
      </c>
      <c r="J794" s="5">
        <v>157.4</v>
      </c>
      <c r="K794" s="5">
        <v>689325</v>
      </c>
      <c r="L794" s="5">
        <v>35.799999999999997</v>
      </c>
      <c r="M794" s="5">
        <v>2265.5</v>
      </c>
      <c r="N794" s="5">
        <v>9244</v>
      </c>
      <c r="O794" s="5">
        <v>1350.8</v>
      </c>
      <c r="P794" s="5">
        <v>4674</v>
      </c>
      <c r="Q794" s="5">
        <v>506.2</v>
      </c>
      <c r="R794" s="5">
        <v>4516</v>
      </c>
      <c r="S794" s="5">
        <v>836.7</v>
      </c>
      <c r="T794" s="5">
        <v>10</v>
      </c>
      <c r="U794" s="5">
        <v>4.4000000000000004</v>
      </c>
      <c r="V794" s="5">
        <v>190.9</v>
      </c>
      <c r="W794" s="13">
        <v>9.9</v>
      </c>
      <c r="X794" s="5">
        <v>113.1</v>
      </c>
      <c r="Y794" s="5">
        <v>325.2</v>
      </c>
      <c r="Z794" s="5">
        <v>275.60000000000002</v>
      </c>
      <c r="AA794" s="1" t="s">
        <v>2347</v>
      </c>
      <c r="AB794" s="1" t="str">
        <f t="shared" si="12"/>
        <v>Hucknall UD</v>
      </c>
    </row>
    <row r="795" spans="1:28" x14ac:dyDescent="0.3">
      <c r="A795" s="11" t="s">
        <v>2000</v>
      </c>
      <c r="B795" s="5">
        <v>23790</v>
      </c>
      <c r="C795" s="5">
        <v>81.5</v>
      </c>
      <c r="D795" s="5">
        <v>35</v>
      </c>
      <c r="E795" s="5">
        <v>8.5</v>
      </c>
      <c r="F795" s="5">
        <v>26.5</v>
      </c>
      <c r="G795" s="5" t="s">
        <v>1300</v>
      </c>
      <c r="I795" s="5">
        <v>16100</v>
      </c>
      <c r="J795" s="5">
        <v>160.5</v>
      </c>
      <c r="K795" s="5">
        <v>563500</v>
      </c>
      <c r="L795" s="5">
        <v>43</v>
      </c>
      <c r="M795" s="5">
        <v>1823.9</v>
      </c>
      <c r="N795" s="5">
        <v>8342</v>
      </c>
      <c r="O795" s="5">
        <v>1148.0999999999999</v>
      </c>
      <c r="P795" s="5">
        <v>5481</v>
      </c>
      <c r="Q795" s="5">
        <v>610.6</v>
      </c>
      <c r="R795" s="5">
        <v>2853</v>
      </c>
      <c r="S795" s="5">
        <v>533.5</v>
      </c>
      <c r="T795" s="5">
        <v>8</v>
      </c>
      <c r="U795" s="5">
        <v>4</v>
      </c>
      <c r="V795" s="5">
        <v>133.69999999999999</v>
      </c>
      <c r="W795" s="13">
        <v>5.7</v>
      </c>
      <c r="X795" s="13">
        <v>72</v>
      </c>
      <c r="Y795" s="13">
        <v>228</v>
      </c>
      <c r="Z795" s="13">
        <v>236.4</v>
      </c>
      <c r="AA795" s="1" t="s">
        <v>2347</v>
      </c>
      <c r="AB795" s="1" t="str">
        <f t="shared" si="12"/>
        <v>Kirkby-in-Ashfield UD</v>
      </c>
    </row>
    <row r="796" spans="1:28" x14ac:dyDescent="0.3">
      <c r="A796" s="11" t="s">
        <v>2001</v>
      </c>
      <c r="B796" s="5">
        <v>24980</v>
      </c>
      <c r="C796" s="5">
        <v>75.5</v>
      </c>
      <c r="D796" s="5">
        <v>33.5</v>
      </c>
      <c r="E796" s="5">
        <v>7</v>
      </c>
      <c r="F796" s="5">
        <v>26.5</v>
      </c>
      <c r="G796" s="5" t="s">
        <v>1300</v>
      </c>
      <c r="I796" s="5">
        <v>16600</v>
      </c>
      <c r="J796" s="5">
        <v>172.1</v>
      </c>
      <c r="K796" s="5">
        <v>556100</v>
      </c>
      <c r="L796" s="5">
        <v>49.6</v>
      </c>
      <c r="M796" s="5">
        <v>1688.2</v>
      </c>
      <c r="N796" s="5">
        <v>8354</v>
      </c>
      <c r="O796" s="5">
        <v>1195.3</v>
      </c>
      <c r="P796" s="5">
        <v>4930</v>
      </c>
      <c r="Q796" s="5">
        <v>548.6</v>
      </c>
      <c r="R796" s="5">
        <v>3417</v>
      </c>
      <c r="S796" s="5">
        <v>643.6</v>
      </c>
      <c r="T796" s="5">
        <v>7</v>
      </c>
      <c r="U796" s="5">
        <v>3.1</v>
      </c>
      <c r="V796" s="5">
        <v>61.6</v>
      </c>
      <c r="W796" s="13">
        <v>10</v>
      </c>
      <c r="X796" s="13">
        <v>54.4</v>
      </c>
      <c r="Y796" s="13">
        <v>67.7</v>
      </c>
      <c r="Z796" s="5">
        <v>299.10000000000002</v>
      </c>
      <c r="AA796" s="1" t="s">
        <v>2347</v>
      </c>
      <c r="AB796" s="1" t="str">
        <f t="shared" si="12"/>
        <v>Mansfield Woodhouse UD</v>
      </c>
    </row>
    <row r="797" spans="1:28" x14ac:dyDescent="0.3">
      <c r="A797" s="11" t="s">
        <v>2002</v>
      </c>
      <c r="B797" s="5">
        <v>40240</v>
      </c>
      <c r="C797" s="5">
        <v>94.5</v>
      </c>
      <c r="D797" s="5">
        <v>40</v>
      </c>
      <c r="E797" s="5">
        <v>15.1</v>
      </c>
      <c r="F797" s="5">
        <v>24.9</v>
      </c>
      <c r="G797" s="5" t="s">
        <v>1300</v>
      </c>
      <c r="I797" s="5">
        <v>33330</v>
      </c>
      <c r="J797" s="5">
        <v>167.7</v>
      </c>
      <c r="K797" s="5">
        <v>1333200</v>
      </c>
      <c r="L797" s="5">
        <v>35.299999999999997</v>
      </c>
      <c r="M797" s="5">
        <v>3470.2</v>
      </c>
      <c r="N797" s="5">
        <v>14485</v>
      </c>
      <c r="O797" s="5">
        <v>1836.1</v>
      </c>
      <c r="P797" s="5">
        <v>10271</v>
      </c>
      <c r="Q797" s="5">
        <v>1059.3</v>
      </c>
      <c r="R797" s="5">
        <v>4152</v>
      </c>
      <c r="S797" s="5">
        <v>761.4</v>
      </c>
      <c r="T797" s="5">
        <v>30</v>
      </c>
      <c r="U797" s="5">
        <v>14.1</v>
      </c>
      <c r="V797" s="5">
        <v>371.5</v>
      </c>
      <c r="W797" s="13">
        <v>24.8</v>
      </c>
      <c r="X797" s="13">
        <v>154</v>
      </c>
      <c r="Y797" s="13">
        <v>593.6</v>
      </c>
      <c r="Z797" s="5">
        <v>490.3</v>
      </c>
      <c r="AA797" s="1" t="s">
        <v>2347</v>
      </c>
      <c r="AB797" s="1" t="str">
        <f t="shared" si="12"/>
        <v>Sutton-in-Ashfield UD</v>
      </c>
    </row>
    <row r="798" spans="1:28" x14ac:dyDescent="0.3">
      <c r="A798" s="11" t="s">
        <v>2003</v>
      </c>
      <c r="B798" s="5">
        <v>12820</v>
      </c>
      <c r="C798" s="5">
        <v>76.5</v>
      </c>
      <c r="D798" s="5">
        <v>33</v>
      </c>
      <c r="E798" s="5">
        <v>6.5</v>
      </c>
      <c r="F798" s="5">
        <v>26.5</v>
      </c>
      <c r="G798" s="5" t="s">
        <v>1300</v>
      </c>
      <c r="I798" s="5">
        <v>7166</v>
      </c>
      <c r="J798" s="5">
        <v>155</v>
      </c>
      <c r="K798" s="5">
        <v>236478</v>
      </c>
      <c r="L798" s="5">
        <v>55.1</v>
      </c>
      <c r="M798" s="5">
        <v>769.1</v>
      </c>
      <c r="N798" s="5">
        <v>4230</v>
      </c>
      <c r="O798" s="5">
        <v>523.9</v>
      </c>
      <c r="P798" s="5">
        <v>3323</v>
      </c>
      <c r="Q798" s="5">
        <v>355.5</v>
      </c>
      <c r="R798" s="5">
        <v>893</v>
      </c>
      <c r="S798" s="5">
        <v>166.9</v>
      </c>
      <c r="T798" s="5">
        <v>2</v>
      </c>
      <c r="U798" s="5">
        <v>0.8</v>
      </c>
      <c r="V798" s="5">
        <v>49</v>
      </c>
      <c r="W798" s="13">
        <v>1</v>
      </c>
      <c r="X798" s="13">
        <v>38.4</v>
      </c>
      <c r="Y798" s="13">
        <v>15.6</v>
      </c>
      <c r="Z798" s="5">
        <v>141.1</v>
      </c>
      <c r="AA798" s="1" t="s">
        <v>2347</v>
      </c>
      <c r="AB798" s="1" t="str">
        <f t="shared" si="12"/>
        <v>Warsop UD</v>
      </c>
    </row>
    <row r="799" spans="1:28" x14ac:dyDescent="0.3">
      <c r="A799" s="11" t="s">
        <v>2004</v>
      </c>
      <c r="B799" s="5">
        <v>28450</v>
      </c>
      <c r="C799" s="5">
        <v>85.5</v>
      </c>
      <c r="D799" s="5">
        <v>35</v>
      </c>
      <c r="E799" s="5">
        <v>8.5</v>
      </c>
      <c r="F799" s="5">
        <v>26.5</v>
      </c>
      <c r="I799" s="5">
        <v>31130</v>
      </c>
      <c r="J799" s="5">
        <v>133.19999999999999</v>
      </c>
      <c r="K799" s="5">
        <v>1089550</v>
      </c>
      <c r="L799" s="5">
        <v>14.1</v>
      </c>
      <c r="M799" s="5">
        <v>3265.9</v>
      </c>
      <c r="N799" s="5">
        <v>10766</v>
      </c>
      <c r="O799" s="5">
        <v>2255.3000000000002</v>
      </c>
      <c r="P799" s="5">
        <v>2002</v>
      </c>
      <c r="Q799" s="5">
        <v>240.9</v>
      </c>
      <c r="R799" s="5">
        <v>8466</v>
      </c>
      <c r="S799" s="5">
        <v>1868.9</v>
      </c>
      <c r="T799" s="5">
        <v>298</v>
      </c>
      <c r="U799" s="5">
        <v>145.6</v>
      </c>
      <c r="V799" s="5">
        <v>226.7</v>
      </c>
      <c r="W799" s="5">
        <v>78.7</v>
      </c>
      <c r="X799" s="5">
        <v>227.9</v>
      </c>
      <c r="Y799" s="5">
        <v>22.3</v>
      </c>
      <c r="Z799" s="5">
        <v>454.8</v>
      </c>
      <c r="AA799" s="1" t="s">
        <v>2347</v>
      </c>
      <c r="AB799" s="1" t="str">
        <f t="shared" si="12"/>
        <v>West Bridgford UD</v>
      </c>
    </row>
    <row r="800" spans="1:28" x14ac:dyDescent="0.3">
      <c r="A800" s="11" t="s">
        <v>2005</v>
      </c>
      <c r="B800" s="5">
        <v>71790</v>
      </c>
      <c r="C800" s="5">
        <v>78</v>
      </c>
      <c r="D800" s="5">
        <v>32.5</v>
      </c>
      <c r="E800" s="5">
        <v>6</v>
      </c>
      <c r="F800" s="5">
        <v>26.5</v>
      </c>
      <c r="G800" s="5" t="s">
        <v>1300</v>
      </c>
      <c r="H800" s="5">
        <v>33.4</v>
      </c>
      <c r="I800" s="5">
        <v>76500</v>
      </c>
      <c r="J800" s="5">
        <v>148.80000000000001</v>
      </c>
      <c r="K800" s="5">
        <v>2552801</v>
      </c>
      <c r="L800" s="5">
        <v>18.3</v>
      </c>
      <c r="M800" s="5">
        <v>7870</v>
      </c>
      <c r="N800" s="5">
        <v>25651</v>
      </c>
      <c r="O800" s="5">
        <v>4244.8999999999996</v>
      </c>
      <c r="P800" s="5">
        <v>9915</v>
      </c>
      <c r="Q800" s="5">
        <v>990.3</v>
      </c>
      <c r="R800" s="5">
        <v>15309</v>
      </c>
      <c r="S800" s="5">
        <v>3084.1</v>
      </c>
      <c r="T800" s="5">
        <v>328</v>
      </c>
      <c r="U800" s="5">
        <v>163.30000000000001</v>
      </c>
      <c r="V800" s="5">
        <v>157.9</v>
      </c>
      <c r="W800" s="13">
        <v>32</v>
      </c>
      <c r="X800" s="13">
        <v>317.5</v>
      </c>
      <c r="Y800" s="13">
        <v>569.6</v>
      </c>
      <c r="Z800" s="13">
        <v>2548.1999999999998</v>
      </c>
      <c r="AA800" s="1" t="s">
        <v>2348</v>
      </c>
      <c r="AB800" s="1" t="str">
        <f t="shared" si="12"/>
        <v>Basford  RD</v>
      </c>
    </row>
    <row r="801" spans="1:28" x14ac:dyDescent="0.3">
      <c r="A801" s="11" t="s">
        <v>2006</v>
      </c>
      <c r="B801" s="5">
        <v>40190</v>
      </c>
      <c r="C801" s="5">
        <v>84</v>
      </c>
      <c r="D801" s="5">
        <v>36.200000000000003</v>
      </c>
      <c r="E801" s="5">
        <v>9.6999999999999993</v>
      </c>
      <c r="F801" s="5">
        <v>26.5</v>
      </c>
      <c r="G801" s="5" t="s">
        <v>1300</v>
      </c>
      <c r="H801" s="5">
        <v>37.1</v>
      </c>
      <c r="I801" s="5">
        <v>33740</v>
      </c>
      <c r="J801" s="5">
        <v>156.80000000000001</v>
      </c>
      <c r="K801" s="5">
        <v>1250647</v>
      </c>
      <c r="L801" s="5">
        <v>33.9</v>
      </c>
      <c r="M801" s="5">
        <v>3576.2</v>
      </c>
      <c r="N801" s="5">
        <v>13620</v>
      </c>
      <c r="O801" s="5">
        <v>2573.3000000000002</v>
      </c>
      <c r="P801" s="5">
        <v>2729</v>
      </c>
      <c r="Q801" s="5">
        <v>286.60000000000002</v>
      </c>
      <c r="R801" s="5">
        <v>10174</v>
      </c>
      <c r="S801" s="5">
        <v>2148.1999999999998</v>
      </c>
      <c r="T801" s="5">
        <v>216</v>
      </c>
      <c r="U801" s="5">
        <v>108.7</v>
      </c>
      <c r="V801" s="5">
        <v>126.7</v>
      </c>
      <c r="W801" s="13">
        <v>5.5</v>
      </c>
      <c r="X801" s="13">
        <v>185.5</v>
      </c>
      <c r="Y801" s="13">
        <v>100.5</v>
      </c>
      <c r="Z801" s="13">
        <v>584.70000000000005</v>
      </c>
      <c r="AA801" s="1" t="s">
        <v>2348</v>
      </c>
      <c r="AB801" s="1" t="str">
        <f t="shared" si="12"/>
        <v>Bingham RD</v>
      </c>
    </row>
    <row r="802" spans="1:28" x14ac:dyDescent="0.3">
      <c r="A802" s="11" t="s">
        <v>1991</v>
      </c>
      <c r="B802" s="5">
        <v>24160</v>
      </c>
      <c r="C802" s="5">
        <v>73.5</v>
      </c>
      <c r="D802" s="5">
        <v>32</v>
      </c>
      <c r="E802" s="5">
        <v>5.5</v>
      </c>
      <c r="F802" s="5">
        <v>26.5</v>
      </c>
      <c r="G802" s="5" t="s">
        <v>1300</v>
      </c>
      <c r="H802" s="5">
        <v>32.200000000000003</v>
      </c>
      <c r="I802" s="5">
        <v>49685</v>
      </c>
      <c r="J802" s="5">
        <v>161.80000000000001</v>
      </c>
      <c r="K802" s="5">
        <v>1600862</v>
      </c>
      <c r="L802" s="5" t="s">
        <v>1300</v>
      </c>
      <c r="M802" s="5">
        <v>4934.5</v>
      </c>
      <c r="N802" s="5">
        <v>8225</v>
      </c>
      <c r="O802" s="5">
        <v>1143.5</v>
      </c>
      <c r="P802" s="5">
        <v>4556</v>
      </c>
      <c r="Q802" s="5">
        <v>491.2</v>
      </c>
      <c r="R802" s="5">
        <v>3334</v>
      </c>
      <c r="S802" s="5">
        <v>619.20000000000005</v>
      </c>
      <c r="T802" s="5">
        <v>36</v>
      </c>
      <c r="U802" s="5">
        <v>18.7</v>
      </c>
      <c r="V802" s="5">
        <v>34.700000000000003</v>
      </c>
      <c r="W802" s="13">
        <v>4.0999999999999996</v>
      </c>
      <c r="X802" s="13">
        <v>137.6</v>
      </c>
      <c r="Y802" s="13">
        <v>79.2</v>
      </c>
      <c r="Z802" s="13">
        <v>3535.4</v>
      </c>
      <c r="AA802" s="1" t="s">
        <v>2348</v>
      </c>
      <c r="AB802" s="1" t="str">
        <f t="shared" si="12"/>
        <v>East Retford RD</v>
      </c>
    </row>
    <row r="803" spans="1:28" x14ac:dyDescent="0.3">
      <c r="A803" s="11" t="s">
        <v>1993</v>
      </c>
      <c r="B803" s="5">
        <v>16900</v>
      </c>
      <c r="C803" s="5">
        <v>80</v>
      </c>
      <c r="D803" s="5">
        <v>37</v>
      </c>
      <c r="E803" s="5">
        <v>100</v>
      </c>
      <c r="F803" s="5">
        <v>26.5</v>
      </c>
      <c r="G803" s="5" t="s">
        <v>1300</v>
      </c>
      <c r="H803" s="5">
        <v>38</v>
      </c>
      <c r="I803" s="5">
        <v>14151</v>
      </c>
      <c r="J803" s="5">
        <v>168.4</v>
      </c>
      <c r="K803" s="5">
        <v>537371</v>
      </c>
      <c r="L803" s="5">
        <v>22.5</v>
      </c>
      <c r="M803" s="5">
        <v>1372.1</v>
      </c>
      <c r="N803" s="5">
        <v>5958</v>
      </c>
      <c r="O803" s="5">
        <v>940.3</v>
      </c>
      <c r="P803" s="5">
        <v>2172</v>
      </c>
      <c r="Q803" s="5">
        <v>221.3</v>
      </c>
      <c r="R803" s="5">
        <v>3492</v>
      </c>
      <c r="S803" s="5">
        <v>674.7</v>
      </c>
      <c r="T803" s="5">
        <v>66</v>
      </c>
      <c r="U803" s="5">
        <v>33.200000000000003</v>
      </c>
      <c r="V803" s="5">
        <v>30.6</v>
      </c>
      <c r="W803" s="13">
        <v>2.2000000000000002</v>
      </c>
      <c r="X803" s="13">
        <v>51.3</v>
      </c>
      <c r="Y803" s="13">
        <v>111.8</v>
      </c>
      <c r="Z803" s="13">
        <v>235.9</v>
      </c>
      <c r="AA803" s="1" t="s">
        <v>2348</v>
      </c>
      <c r="AB803" s="1" t="str">
        <f t="shared" si="12"/>
        <v>Newark RD</v>
      </c>
    </row>
    <row r="804" spans="1:28" x14ac:dyDescent="0.3">
      <c r="A804" s="11" t="s">
        <v>2007</v>
      </c>
      <c r="B804" s="5">
        <v>58470</v>
      </c>
      <c r="C804" s="5">
        <v>80.5</v>
      </c>
      <c r="D804" s="5">
        <v>36.5</v>
      </c>
      <c r="E804" s="5">
        <v>10</v>
      </c>
      <c r="F804" s="5">
        <v>26.5</v>
      </c>
      <c r="H804" s="5">
        <v>37.4</v>
      </c>
      <c r="I804" s="5">
        <v>48710</v>
      </c>
      <c r="J804" s="5">
        <v>167.2</v>
      </c>
      <c r="K804" s="5">
        <v>1824069</v>
      </c>
      <c r="L804" s="5">
        <v>36.299999999999997</v>
      </c>
      <c r="M804" s="5">
        <v>5072.1000000000004</v>
      </c>
      <c r="N804" s="5">
        <v>19592</v>
      </c>
      <c r="O804" s="5">
        <v>3015.6</v>
      </c>
      <c r="P804" s="5">
        <v>10665</v>
      </c>
      <c r="Q804" s="5">
        <v>1172.5999999999999</v>
      </c>
      <c r="R804" s="5">
        <v>8682</v>
      </c>
      <c r="S804" s="5">
        <v>1753.1</v>
      </c>
      <c r="T804" s="5">
        <v>166</v>
      </c>
      <c r="U804" s="5">
        <v>84.9</v>
      </c>
      <c r="V804" s="5">
        <v>202.5</v>
      </c>
      <c r="W804" s="13">
        <v>31.4</v>
      </c>
      <c r="X804" s="13">
        <v>228.8</v>
      </c>
      <c r="Y804" s="13">
        <v>164.4</v>
      </c>
      <c r="Z804" s="13">
        <v>1429.5</v>
      </c>
      <c r="AA804" s="1" t="s">
        <v>2348</v>
      </c>
      <c r="AB804" s="1" t="str">
        <f t="shared" si="12"/>
        <v>Southwell RD</v>
      </c>
    </row>
    <row r="805" spans="1:28" x14ac:dyDescent="0.3">
      <c r="A805" s="11" t="s">
        <v>1994</v>
      </c>
      <c r="B805" s="5">
        <v>21420</v>
      </c>
      <c r="C805" s="5">
        <v>73.5</v>
      </c>
      <c r="D805" s="5">
        <v>32</v>
      </c>
      <c r="E805" s="5">
        <v>5.5</v>
      </c>
      <c r="F805" s="5">
        <v>26.5</v>
      </c>
      <c r="G805" s="5" t="s">
        <v>1807</v>
      </c>
      <c r="H805" s="5">
        <v>32.5</v>
      </c>
      <c r="I805" s="5">
        <v>15942</v>
      </c>
      <c r="J805" s="5">
        <v>168.4</v>
      </c>
      <c r="K805" s="5">
        <v>517516</v>
      </c>
      <c r="L805" s="5">
        <v>42.8</v>
      </c>
      <c r="M805" s="5">
        <v>1634.4</v>
      </c>
      <c r="N805" s="5">
        <v>7146</v>
      </c>
      <c r="O805" s="5">
        <v>980.6</v>
      </c>
      <c r="P805" s="5">
        <v>5169</v>
      </c>
      <c r="Q805" s="5">
        <v>596.79999999999995</v>
      </c>
      <c r="R805" s="5">
        <v>1848</v>
      </c>
      <c r="S805" s="5">
        <v>362.1</v>
      </c>
      <c r="T805" s="5">
        <v>28</v>
      </c>
      <c r="U805" s="5">
        <v>14.8</v>
      </c>
      <c r="V805" s="5">
        <v>50.7</v>
      </c>
      <c r="W805" s="13">
        <v>2.9</v>
      </c>
      <c r="X805" s="13">
        <v>105.5</v>
      </c>
      <c r="Y805" s="13">
        <v>258.60000000000002</v>
      </c>
      <c r="Z805" s="13">
        <v>236.1</v>
      </c>
      <c r="AA805" s="1" t="s">
        <v>2348</v>
      </c>
      <c r="AB805" s="1" t="str">
        <f t="shared" si="12"/>
        <v>Workshop RD</v>
      </c>
    </row>
    <row r="806" spans="1:28" x14ac:dyDescent="0.3">
      <c r="A806" s="11" t="s">
        <v>2008</v>
      </c>
      <c r="W806" s="13"/>
    </row>
    <row r="807" spans="1:28" x14ac:dyDescent="0.3">
      <c r="A807" s="11" t="s">
        <v>1362</v>
      </c>
      <c r="C807" s="5">
        <v>61</v>
      </c>
      <c r="D807" s="5">
        <v>25.7</v>
      </c>
      <c r="I807" s="5">
        <v>325182</v>
      </c>
      <c r="J807" s="5">
        <v>193.1</v>
      </c>
      <c r="K807" s="5">
        <v>8357177</v>
      </c>
      <c r="L807" s="5">
        <v>15.2</v>
      </c>
      <c r="W807" s="13"/>
    </row>
    <row r="808" spans="1:28" x14ac:dyDescent="0.3">
      <c r="A808" s="11" t="s">
        <v>2009</v>
      </c>
      <c r="B808" s="5">
        <v>283980</v>
      </c>
      <c r="H808" s="5">
        <v>35.5</v>
      </c>
      <c r="I808" s="5">
        <v>320918</v>
      </c>
      <c r="J808" s="5">
        <v>189.4</v>
      </c>
      <c r="K808" s="5">
        <v>11379878</v>
      </c>
      <c r="M808" s="5">
        <v>32273.3</v>
      </c>
      <c r="N808" s="5">
        <v>92659</v>
      </c>
      <c r="O808" s="5">
        <v>19405.400000000001</v>
      </c>
      <c r="P808" s="5">
        <v>18616</v>
      </c>
      <c r="Q808" s="5">
        <v>2035.1</v>
      </c>
      <c r="R808" s="5">
        <v>66511</v>
      </c>
      <c r="S808" s="5">
        <v>15215.4</v>
      </c>
      <c r="T808" s="5">
        <v>3597</v>
      </c>
      <c r="U808" s="5">
        <v>1897.4</v>
      </c>
      <c r="V808" s="5">
        <v>2032.1</v>
      </c>
      <c r="W808" s="13">
        <v>476.7</v>
      </c>
      <c r="X808" s="13">
        <v>3274.5</v>
      </c>
      <c r="Y808" s="13">
        <v>2619.4</v>
      </c>
      <c r="Z808" s="13">
        <v>4465.2</v>
      </c>
    </row>
    <row r="809" spans="1:28" x14ac:dyDescent="0.3">
      <c r="A809" s="11" t="s">
        <v>2010</v>
      </c>
      <c r="B809" s="5">
        <v>30170</v>
      </c>
      <c r="C809" s="5">
        <v>91.4</v>
      </c>
      <c r="D809" s="5">
        <v>36.299999999999997</v>
      </c>
      <c r="E809" s="5">
        <v>10.6</v>
      </c>
      <c r="F809" s="5">
        <v>25.7</v>
      </c>
      <c r="G809" s="5" t="s">
        <v>1807</v>
      </c>
      <c r="I809" s="5">
        <v>48250</v>
      </c>
      <c r="J809" s="5">
        <v>188.9</v>
      </c>
      <c r="K809" s="5">
        <v>1751475</v>
      </c>
      <c r="L809" s="5" t="s">
        <v>1807</v>
      </c>
      <c r="M809" s="5">
        <v>4966</v>
      </c>
      <c r="N809" s="5">
        <v>10331</v>
      </c>
      <c r="O809" s="5">
        <v>1930.5</v>
      </c>
      <c r="P809" s="5">
        <v>2514</v>
      </c>
      <c r="Q809" s="5">
        <v>280.3</v>
      </c>
      <c r="R809" s="5">
        <v>7735</v>
      </c>
      <c r="S809" s="5">
        <v>1616.7</v>
      </c>
      <c r="T809" s="5">
        <v>70</v>
      </c>
      <c r="U809" s="5">
        <v>32.6</v>
      </c>
      <c r="V809" s="5">
        <v>531.29999999999995</v>
      </c>
      <c r="W809" s="13">
        <v>122.6</v>
      </c>
      <c r="X809" s="13">
        <v>634.5</v>
      </c>
      <c r="Y809" s="13">
        <v>1240.3</v>
      </c>
      <c r="Z809" s="13">
        <v>506.8</v>
      </c>
      <c r="AA809" s="1" t="s">
        <v>2346</v>
      </c>
      <c r="AB809" s="1" t="str">
        <f t="shared" si="12"/>
        <v>Banbury MB</v>
      </c>
    </row>
    <row r="810" spans="1:28" x14ac:dyDescent="0.3">
      <c r="A810" s="11" t="s">
        <v>2011</v>
      </c>
      <c r="B810" s="5">
        <v>4750</v>
      </c>
      <c r="C810" s="5">
        <v>92</v>
      </c>
      <c r="D810" s="5">
        <v>38</v>
      </c>
      <c r="E810" s="5">
        <v>11</v>
      </c>
      <c r="F810" s="5">
        <v>27</v>
      </c>
      <c r="G810" s="5" t="s">
        <v>1807</v>
      </c>
      <c r="I810" s="5">
        <v>5110</v>
      </c>
      <c r="J810" s="5">
        <v>194.5</v>
      </c>
      <c r="K810" s="5">
        <v>194180</v>
      </c>
      <c r="L810" s="5">
        <v>16.2</v>
      </c>
      <c r="M810" s="5">
        <v>541.5</v>
      </c>
      <c r="N810" s="5">
        <v>1712</v>
      </c>
      <c r="O810" s="5">
        <v>289</v>
      </c>
      <c r="P810" s="5">
        <v>648</v>
      </c>
      <c r="Q810" s="5">
        <v>69.599999999999994</v>
      </c>
      <c r="R810" s="5">
        <v>1047</v>
      </c>
      <c r="S810" s="5">
        <v>212</v>
      </c>
      <c r="T810" s="5">
        <v>13</v>
      </c>
      <c r="U810" s="5">
        <v>7.1</v>
      </c>
      <c r="V810" s="5">
        <v>52.3</v>
      </c>
      <c r="W810" s="13">
        <v>4.0999999999999996</v>
      </c>
      <c r="X810" s="5">
        <v>37.6</v>
      </c>
      <c r="Y810" s="5">
        <v>82.3</v>
      </c>
      <c r="Z810" s="5">
        <v>76.3</v>
      </c>
      <c r="AA810" s="1" t="s">
        <v>2346</v>
      </c>
      <c r="AB810" s="1" t="str">
        <f t="shared" si="12"/>
        <v>Chipping Norton MB</v>
      </c>
    </row>
    <row r="811" spans="1:28" x14ac:dyDescent="0.3">
      <c r="A811" s="11" t="s">
        <v>2012</v>
      </c>
      <c r="B811" s="5">
        <v>11780</v>
      </c>
      <c r="C811" s="5">
        <v>90.5</v>
      </c>
      <c r="D811" s="5">
        <v>37.5</v>
      </c>
      <c r="E811" s="5">
        <v>10.5</v>
      </c>
      <c r="F811" s="5">
        <v>27</v>
      </c>
      <c r="G811" s="5" t="s">
        <v>1807</v>
      </c>
      <c r="I811" s="5">
        <v>18425</v>
      </c>
      <c r="J811" s="5">
        <v>212.3</v>
      </c>
      <c r="K811" s="5">
        <v>690937</v>
      </c>
      <c r="L811" s="5" t="s">
        <v>1807</v>
      </c>
      <c r="M811" s="5">
        <v>1832.5</v>
      </c>
      <c r="N811" s="5">
        <v>4154</v>
      </c>
      <c r="O811" s="5">
        <v>1087.0999999999999</v>
      </c>
      <c r="P811" s="5">
        <v>974</v>
      </c>
      <c r="Q811" s="5">
        <v>108.7</v>
      </c>
      <c r="R811" s="5">
        <v>2543</v>
      </c>
      <c r="S811" s="5">
        <v>661.8</v>
      </c>
      <c r="T811" s="5">
        <v>629</v>
      </c>
      <c r="U811" s="5">
        <v>316.2</v>
      </c>
      <c r="V811" s="5">
        <v>314.89999999999998</v>
      </c>
      <c r="W811" s="13">
        <v>73</v>
      </c>
      <c r="X811" s="13">
        <v>154.1</v>
      </c>
      <c r="Y811" s="13">
        <v>55.3</v>
      </c>
      <c r="Z811" s="5">
        <v>148</v>
      </c>
      <c r="AA811" s="1" t="s">
        <v>2346</v>
      </c>
      <c r="AB811" s="1" t="str">
        <f t="shared" si="12"/>
        <v>Henley-on-Thames MB</v>
      </c>
    </row>
    <row r="812" spans="1:28" x14ac:dyDescent="0.3">
      <c r="A812" s="11" t="s">
        <v>2013</v>
      </c>
      <c r="B812" s="5">
        <v>2030</v>
      </c>
      <c r="C812" s="5">
        <v>89</v>
      </c>
      <c r="D812" s="5">
        <v>38</v>
      </c>
      <c r="E812" s="5">
        <v>11</v>
      </c>
      <c r="F812" s="5">
        <v>27</v>
      </c>
      <c r="G812" s="5" t="s">
        <v>1807</v>
      </c>
      <c r="I812" s="5">
        <v>2450</v>
      </c>
      <c r="J812" s="5">
        <v>209.3</v>
      </c>
      <c r="K812" s="5">
        <v>93100</v>
      </c>
      <c r="L812" s="5">
        <v>3.4</v>
      </c>
      <c r="M812" s="5">
        <v>263.5</v>
      </c>
      <c r="N812" s="5">
        <v>723</v>
      </c>
      <c r="O812" s="5">
        <v>148.5</v>
      </c>
      <c r="P812" s="5">
        <v>190</v>
      </c>
      <c r="Q812" s="5">
        <v>21.3</v>
      </c>
      <c r="R812" s="5">
        <v>518</v>
      </c>
      <c r="S812" s="5">
        <v>120.3</v>
      </c>
      <c r="T812" s="5">
        <v>15</v>
      </c>
      <c r="U812" s="5">
        <v>7</v>
      </c>
      <c r="V812" s="5">
        <v>45.9</v>
      </c>
      <c r="W812" s="13">
        <v>5.5</v>
      </c>
      <c r="X812" s="5">
        <v>38.9</v>
      </c>
      <c r="Y812" s="5">
        <v>3</v>
      </c>
      <c r="Z812" s="5">
        <v>21.6</v>
      </c>
      <c r="AA812" s="1" t="s">
        <v>2346</v>
      </c>
      <c r="AB812" s="1" t="str">
        <f t="shared" si="12"/>
        <v>Woodstock MB</v>
      </c>
    </row>
    <row r="813" spans="1:28" x14ac:dyDescent="0.3">
      <c r="A813" s="11" t="s">
        <v>2014</v>
      </c>
      <c r="B813" s="5">
        <v>12640</v>
      </c>
      <c r="C813" s="5">
        <v>82</v>
      </c>
      <c r="D813" s="5">
        <v>33</v>
      </c>
      <c r="E813" s="5">
        <v>6</v>
      </c>
      <c r="F813" s="5">
        <v>27</v>
      </c>
      <c r="G813" s="5" t="s">
        <v>1807</v>
      </c>
      <c r="I813" s="5">
        <v>14000</v>
      </c>
      <c r="J813" s="5">
        <v>221.8</v>
      </c>
      <c r="K813" s="5">
        <v>462000</v>
      </c>
      <c r="L813" s="5">
        <v>14.4</v>
      </c>
      <c r="M813" s="5">
        <v>1461.2</v>
      </c>
      <c r="N813" s="5">
        <v>4040</v>
      </c>
      <c r="O813" s="5">
        <v>848.4</v>
      </c>
      <c r="P813" s="5">
        <v>428</v>
      </c>
      <c r="Q813" s="5">
        <v>47.8</v>
      </c>
      <c r="R813" s="5">
        <v>3464</v>
      </c>
      <c r="S813" s="5">
        <v>772.8</v>
      </c>
      <c r="T813" s="5">
        <v>47</v>
      </c>
      <c r="U813" s="5">
        <v>20.9</v>
      </c>
      <c r="V813" s="5">
        <v>195.5</v>
      </c>
      <c r="W813" s="13">
        <v>39.299999999999997</v>
      </c>
      <c r="X813" s="13">
        <v>124.1</v>
      </c>
      <c r="Y813" s="13">
        <v>80.2</v>
      </c>
      <c r="Z813" s="13">
        <v>173.7</v>
      </c>
      <c r="AA813" s="1" t="s">
        <v>2347</v>
      </c>
      <c r="AB813" s="1" t="str">
        <f t="shared" si="12"/>
        <v>Bicester UD</v>
      </c>
    </row>
    <row r="814" spans="1:28" x14ac:dyDescent="0.3">
      <c r="A814" s="11" t="s">
        <v>2015</v>
      </c>
      <c r="B814" s="5">
        <v>5960</v>
      </c>
      <c r="C814" s="5">
        <v>88</v>
      </c>
      <c r="D814" s="5">
        <v>40.5</v>
      </c>
      <c r="E814" s="5">
        <v>13.5</v>
      </c>
      <c r="F814" s="5">
        <v>27</v>
      </c>
      <c r="G814" s="5" t="s">
        <v>1807</v>
      </c>
      <c r="I814" s="5">
        <v>10150</v>
      </c>
      <c r="J814" s="5">
        <v>239.8</v>
      </c>
      <c r="K814" s="5">
        <v>411075</v>
      </c>
      <c r="L814" s="5" t="s">
        <v>1807</v>
      </c>
      <c r="M814" s="5">
        <v>1030.4000000000001</v>
      </c>
      <c r="N814" s="5">
        <v>2016</v>
      </c>
      <c r="O814" s="5">
        <v>432.1</v>
      </c>
      <c r="P814" s="5">
        <v>505</v>
      </c>
      <c r="Q814" s="5">
        <v>58.3</v>
      </c>
      <c r="R814" s="5">
        <v>1458</v>
      </c>
      <c r="S814" s="5">
        <v>348.4</v>
      </c>
      <c r="T814" s="5">
        <v>51</v>
      </c>
      <c r="U814" s="5">
        <v>25.3</v>
      </c>
      <c r="V814" s="5">
        <v>118.3</v>
      </c>
      <c r="W814" s="13">
        <v>26.2</v>
      </c>
      <c r="X814" s="13">
        <v>181.6</v>
      </c>
      <c r="Y814" s="13">
        <v>170.9</v>
      </c>
      <c r="Z814" s="5">
        <v>101.2</v>
      </c>
      <c r="AA814" s="1" t="s">
        <v>2347</v>
      </c>
      <c r="AB814" s="1" t="str">
        <f t="shared" si="12"/>
        <v>Thame UD</v>
      </c>
    </row>
    <row r="815" spans="1:28" x14ac:dyDescent="0.3">
      <c r="A815" s="11" t="s">
        <v>2016</v>
      </c>
      <c r="B815" s="5">
        <v>12730</v>
      </c>
      <c r="C815" s="5">
        <v>90.5</v>
      </c>
      <c r="D815" s="5">
        <v>37.799999999999997</v>
      </c>
      <c r="E815" s="5">
        <v>10.8</v>
      </c>
      <c r="F815" s="5">
        <v>27</v>
      </c>
      <c r="G815" s="5" t="s">
        <v>1807</v>
      </c>
      <c r="I815" s="5">
        <v>17250</v>
      </c>
      <c r="J815" s="5">
        <v>200.5</v>
      </c>
      <c r="K815" s="5">
        <v>652050</v>
      </c>
      <c r="L815" s="5" t="s">
        <v>1807</v>
      </c>
      <c r="M815" s="5">
        <v>1760.7</v>
      </c>
      <c r="N815" s="5">
        <v>4433</v>
      </c>
      <c r="O815" s="5">
        <v>875.3</v>
      </c>
      <c r="P815" s="5">
        <v>788</v>
      </c>
      <c r="Q815" s="5">
        <v>89.3</v>
      </c>
      <c r="R815" s="5">
        <v>3509</v>
      </c>
      <c r="S815" s="5">
        <v>76.099999999999994</v>
      </c>
      <c r="T815" s="5">
        <v>35</v>
      </c>
      <c r="U815" s="5">
        <v>17</v>
      </c>
      <c r="V815" s="5">
        <v>223.6</v>
      </c>
      <c r="W815" s="13">
        <v>34.4</v>
      </c>
      <c r="X815" s="5">
        <v>118.3</v>
      </c>
      <c r="Y815" s="5">
        <v>334.9</v>
      </c>
      <c r="Z815" s="5">
        <v>174.1</v>
      </c>
      <c r="AA815" s="1" t="s">
        <v>2347</v>
      </c>
      <c r="AB815" s="1" t="str">
        <f t="shared" si="12"/>
        <v>Witney UD</v>
      </c>
    </row>
    <row r="816" spans="1:28" x14ac:dyDescent="0.3">
      <c r="A816" s="11" t="s">
        <v>2010</v>
      </c>
      <c r="B816" s="5">
        <v>19410</v>
      </c>
      <c r="C816" s="5">
        <v>81</v>
      </c>
      <c r="D816" s="5">
        <v>33</v>
      </c>
      <c r="E816" s="5">
        <v>6</v>
      </c>
      <c r="F816" s="5">
        <v>27</v>
      </c>
      <c r="G816" s="5" t="s">
        <v>1807</v>
      </c>
      <c r="H816" s="5">
        <v>33.799999999999997</v>
      </c>
      <c r="I816" s="5">
        <v>17100</v>
      </c>
      <c r="J816" s="5">
        <v>213.8</v>
      </c>
      <c r="K816" s="5">
        <v>577658</v>
      </c>
      <c r="L816" s="5">
        <v>28.3</v>
      </c>
      <c r="M816" s="5">
        <v>1918.9</v>
      </c>
      <c r="N816" s="5">
        <v>6944</v>
      </c>
      <c r="O816" s="5">
        <v>1480.3</v>
      </c>
      <c r="P816" s="5">
        <v>1714</v>
      </c>
      <c r="Q816" s="5">
        <v>189.1</v>
      </c>
      <c r="R816" s="5">
        <v>5008</v>
      </c>
      <c r="S816" s="5">
        <v>1171.8</v>
      </c>
      <c r="T816" s="5">
        <v>222</v>
      </c>
      <c r="U816" s="5">
        <v>119.4</v>
      </c>
      <c r="V816" s="5">
        <v>38.1</v>
      </c>
      <c r="W816" s="13">
        <v>6.6</v>
      </c>
      <c r="X816" s="13">
        <v>71.7</v>
      </c>
      <c r="Y816" s="13">
        <v>125</v>
      </c>
      <c r="Z816" s="13">
        <v>197.4</v>
      </c>
      <c r="AA816" s="1" t="s">
        <v>2348</v>
      </c>
      <c r="AB816" s="1" t="str">
        <f t="shared" si="12"/>
        <v>Banbury RD</v>
      </c>
    </row>
    <row r="817" spans="1:28" x14ac:dyDescent="0.3">
      <c r="A817" s="11" t="s">
        <v>2017</v>
      </c>
      <c r="B817" s="5">
        <v>55700</v>
      </c>
      <c r="C817" s="5">
        <v>76</v>
      </c>
      <c r="D817" s="5">
        <v>35.4</v>
      </c>
      <c r="E817" s="5">
        <v>8.4</v>
      </c>
      <c r="F817" s="5">
        <v>27</v>
      </c>
      <c r="G817" s="5" t="s">
        <v>1807</v>
      </c>
      <c r="H817" s="5">
        <v>36.5</v>
      </c>
      <c r="I817" s="5">
        <v>57500</v>
      </c>
      <c r="J817" s="5">
        <v>169.2</v>
      </c>
      <c r="K817" s="5">
        <v>2098807</v>
      </c>
      <c r="L817" s="5">
        <v>16.5</v>
      </c>
      <c r="M817" s="5">
        <v>6215.7</v>
      </c>
      <c r="N817" s="5">
        <v>17774</v>
      </c>
      <c r="O817" s="5">
        <v>3669</v>
      </c>
      <c r="P817" s="5">
        <v>3312</v>
      </c>
      <c r="Q817" s="5">
        <v>338.5</v>
      </c>
      <c r="R817" s="5">
        <v>13082</v>
      </c>
      <c r="S817" s="5">
        <v>2963.2</v>
      </c>
      <c r="T817" s="5">
        <v>589</v>
      </c>
      <c r="U817" s="5">
        <v>311.39999999999998</v>
      </c>
      <c r="V817" s="5">
        <v>150.1</v>
      </c>
      <c r="W817" s="13">
        <v>73.2</v>
      </c>
      <c r="X817" s="13">
        <v>1141.0999999999999</v>
      </c>
      <c r="Y817" s="13">
        <v>157.5</v>
      </c>
      <c r="Z817" s="5">
        <v>1024.8</v>
      </c>
      <c r="AA817" s="1" t="s">
        <v>2348</v>
      </c>
      <c r="AB817" s="1" t="str">
        <f t="shared" si="12"/>
        <v>Bullingdon RD</v>
      </c>
    </row>
    <row r="818" spans="1:28" x14ac:dyDescent="0.3">
      <c r="A818" s="11" t="s">
        <v>2011</v>
      </c>
      <c r="B818" s="5">
        <v>19540</v>
      </c>
      <c r="C818" s="5">
        <v>76</v>
      </c>
      <c r="D818" s="5">
        <v>32.200000000000003</v>
      </c>
      <c r="E818" s="5">
        <v>5.2</v>
      </c>
      <c r="F818" s="5">
        <v>27</v>
      </c>
      <c r="G818" s="5" t="s">
        <v>1807</v>
      </c>
      <c r="H818" s="5">
        <v>32.799999999999997</v>
      </c>
      <c r="I818" s="5">
        <v>16810</v>
      </c>
      <c r="J818" s="5">
        <v>208.4</v>
      </c>
      <c r="K818" s="5">
        <v>551078</v>
      </c>
      <c r="L818" s="5">
        <v>33.700000000000003</v>
      </c>
      <c r="M818" s="5">
        <v>1742.9</v>
      </c>
      <c r="N818" s="5">
        <v>6994</v>
      </c>
      <c r="O818" s="5">
        <v>1353.1</v>
      </c>
      <c r="P818" s="5">
        <v>2180</v>
      </c>
      <c r="Q818" s="5">
        <v>239.7</v>
      </c>
      <c r="R818" s="5">
        <v>4627</v>
      </c>
      <c r="S818" s="5">
        <v>996.8</v>
      </c>
      <c r="T818" s="5">
        <v>187</v>
      </c>
      <c r="U818" s="5">
        <v>116.6</v>
      </c>
      <c r="V818" s="5">
        <v>46.6</v>
      </c>
      <c r="W818" s="13">
        <v>2.8</v>
      </c>
      <c r="X818" s="13">
        <v>82.4</v>
      </c>
      <c r="Y818" s="13">
        <v>34.200000000000003</v>
      </c>
      <c r="Z818" s="5">
        <v>223.8</v>
      </c>
      <c r="AA818" s="1" t="s">
        <v>2348</v>
      </c>
      <c r="AB818" s="1" t="str">
        <f t="shared" si="12"/>
        <v>Chipping Norton RD</v>
      </c>
    </row>
    <row r="819" spans="1:28" x14ac:dyDescent="0.3">
      <c r="A819" s="11" t="s">
        <v>2018</v>
      </c>
      <c r="B819" s="5">
        <v>33370</v>
      </c>
      <c r="C819" s="5">
        <v>78.5</v>
      </c>
      <c r="D819" s="5">
        <v>34.5</v>
      </c>
      <c r="E819" s="5">
        <v>7.5</v>
      </c>
      <c r="F819" s="5">
        <v>27</v>
      </c>
      <c r="G819" s="5" t="s">
        <v>1807</v>
      </c>
      <c r="H819" s="5">
        <v>35.4</v>
      </c>
      <c r="I819" s="5">
        <v>39100</v>
      </c>
      <c r="J819" s="5">
        <v>198.7</v>
      </c>
      <c r="K819" s="5">
        <v>1383843</v>
      </c>
      <c r="L819" s="5">
        <v>17</v>
      </c>
      <c r="M819" s="5">
        <v>3733.6</v>
      </c>
      <c r="N819" s="5">
        <v>10866</v>
      </c>
      <c r="O819" s="5">
        <v>2961.3</v>
      </c>
      <c r="P819" s="5">
        <v>1373</v>
      </c>
      <c r="Q819" s="5">
        <v>154.80000000000001</v>
      </c>
      <c r="R819" s="5">
        <v>8073</v>
      </c>
      <c r="S819" s="5">
        <v>2112.1</v>
      </c>
      <c r="T819" s="5">
        <v>1290</v>
      </c>
      <c r="U819" s="5">
        <v>681.8</v>
      </c>
      <c r="V819" s="5">
        <v>97.4</v>
      </c>
      <c r="W819" s="13">
        <v>46.2</v>
      </c>
      <c r="X819" s="13">
        <v>175.4</v>
      </c>
      <c r="Y819" s="13">
        <v>27.5</v>
      </c>
      <c r="Z819" s="5">
        <v>425.8</v>
      </c>
      <c r="AA819" s="1" t="s">
        <v>2348</v>
      </c>
      <c r="AB819" s="1" t="str">
        <f t="shared" si="12"/>
        <v>Henley RD</v>
      </c>
    </row>
    <row r="820" spans="1:28" x14ac:dyDescent="0.3">
      <c r="A820" s="11" t="s">
        <v>2019</v>
      </c>
      <c r="B820" s="5">
        <v>36450</v>
      </c>
      <c r="C820" s="5">
        <v>78</v>
      </c>
      <c r="D820" s="5">
        <v>33</v>
      </c>
      <c r="E820" s="5">
        <v>6</v>
      </c>
      <c r="F820" s="5">
        <v>27</v>
      </c>
      <c r="G820" s="5" t="s">
        <v>1807</v>
      </c>
      <c r="H820" s="5">
        <v>34.200000000000003</v>
      </c>
      <c r="I820" s="5">
        <v>36645</v>
      </c>
      <c r="J820" s="5">
        <v>155.9</v>
      </c>
      <c r="K820" s="5">
        <v>1254745</v>
      </c>
      <c r="L820" s="5">
        <v>31.7</v>
      </c>
      <c r="M820" s="5">
        <v>3280.3</v>
      </c>
      <c r="N820" s="5">
        <v>10219</v>
      </c>
      <c r="O820" s="5">
        <v>2032.9</v>
      </c>
      <c r="P820" s="5">
        <v>1510</v>
      </c>
      <c r="Q820" s="5">
        <v>162</v>
      </c>
      <c r="R820" s="5">
        <v>7337</v>
      </c>
      <c r="S820" s="5">
        <v>1685.6</v>
      </c>
      <c r="T820" s="5">
        <v>212</v>
      </c>
      <c r="U820" s="5">
        <v>118.4</v>
      </c>
      <c r="V820" s="5">
        <v>89.2</v>
      </c>
      <c r="W820" s="13">
        <v>29</v>
      </c>
      <c r="X820" s="5">
        <v>247.7</v>
      </c>
      <c r="Y820" s="5">
        <v>54.5</v>
      </c>
      <c r="Z820" s="5">
        <v>827</v>
      </c>
      <c r="AA820" s="1" t="s">
        <v>2348</v>
      </c>
      <c r="AB820" s="1" t="str">
        <f t="shared" si="12"/>
        <v>Ploughley RD</v>
      </c>
    </row>
    <row r="821" spans="1:28" x14ac:dyDescent="0.3">
      <c r="A821" s="11" t="s">
        <v>2016</v>
      </c>
      <c r="B821" s="5">
        <v>39450</v>
      </c>
      <c r="C821" s="5">
        <v>78</v>
      </c>
      <c r="D821" s="5">
        <v>32.4</v>
      </c>
      <c r="E821" s="5">
        <v>5.4</v>
      </c>
      <c r="F821" s="5">
        <v>27</v>
      </c>
      <c r="G821" s="5" t="s">
        <v>1807</v>
      </c>
      <c r="H821" s="5">
        <v>33</v>
      </c>
      <c r="I821" s="5">
        <v>38128</v>
      </c>
      <c r="J821" s="5">
        <v>193.3</v>
      </c>
      <c r="K821" s="5">
        <v>1258930</v>
      </c>
      <c r="L821" s="5">
        <v>33.1</v>
      </c>
      <c r="M821" s="5">
        <v>3526.1</v>
      </c>
      <c r="N821" s="5">
        <v>12453</v>
      </c>
      <c r="O821" s="5">
        <v>2297.8000000000002</v>
      </c>
      <c r="P821" s="5">
        <v>2480</v>
      </c>
      <c r="Q821" s="5">
        <v>275.60000000000002</v>
      </c>
      <c r="R821" s="5">
        <v>8110</v>
      </c>
      <c r="S821" s="5">
        <v>1792.8</v>
      </c>
      <c r="T821" s="5">
        <v>237</v>
      </c>
      <c r="U821" s="5">
        <v>123.8</v>
      </c>
      <c r="V821" s="5">
        <v>129.1</v>
      </c>
      <c r="W821" s="13">
        <v>13.7</v>
      </c>
      <c r="X821" s="13">
        <v>267</v>
      </c>
      <c r="Y821" s="13">
        <v>253.9</v>
      </c>
      <c r="Z821" s="13">
        <v>564.6</v>
      </c>
      <c r="AA821" s="1" t="s">
        <v>2348</v>
      </c>
      <c r="AB821" s="1" t="str">
        <f t="shared" si="12"/>
        <v>Witney RD</v>
      </c>
    </row>
    <row r="822" spans="1:28" x14ac:dyDescent="0.3">
      <c r="A822" s="11" t="s">
        <v>2020</v>
      </c>
      <c r="W822" s="13"/>
    </row>
    <row r="823" spans="1:28" x14ac:dyDescent="0.3">
      <c r="A823" s="11" t="s">
        <v>1362</v>
      </c>
      <c r="C823" s="5">
        <v>48</v>
      </c>
      <c r="D823" s="5">
        <v>19.5</v>
      </c>
      <c r="I823" s="5">
        <v>27175</v>
      </c>
      <c r="J823" s="5">
        <v>176</v>
      </c>
      <c r="K823" s="5">
        <v>529913</v>
      </c>
      <c r="L823" s="5">
        <v>32.1</v>
      </c>
      <c r="W823" s="13"/>
    </row>
    <row r="824" spans="1:28" x14ac:dyDescent="0.3">
      <c r="A824" s="11" t="s">
        <v>1363</v>
      </c>
      <c r="B824" s="5">
        <v>29700</v>
      </c>
      <c r="H824" s="5">
        <v>28.1</v>
      </c>
      <c r="I824" s="5">
        <v>27175</v>
      </c>
      <c r="J824" s="5">
        <v>176</v>
      </c>
      <c r="K824" s="5">
        <v>762547</v>
      </c>
      <c r="M824" s="5">
        <v>2740.4</v>
      </c>
      <c r="N824" s="5">
        <v>8518</v>
      </c>
      <c r="O824" s="5">
        <v>1601.4</v>
      </c>
      <c r="P824" s="5">
        <v>3486</v>
      </c>
      <c r="Q824" s="5">
        <v>339.2</v>
      </c>
      <c r="R824" s="5">
        <v>4744</v>
      </c>
      <c r="S824" s="5">
        <v>1070.4000000000001</v>
      </c>
      <c r="T824" s="5">
        <v>277</v>
      </c>
      <c r="U824" s="5">
        <v>145.5</v>
      </c>
      <c r="V824" s="5">
        <v>106.1</v>
      </c>
      <c r="W824" s="13">
        <v>15.2</v>
      </c>
      <c r="X824" s="13">
        <v>151</v>
      </c>
      <c r="Y824" s="13">
        <v>357.9</v>
      </c>
      <c r="Z824" s="13">
        <v>508.9</v>
      </c>
    </row>
    <row r="825" spans="1:28" x14ac:dyDescent="0.3">
      <c r="A825" s="11" t="s">
        <v>2021</v>
      </c>
      <c r="B825" s="5">
        <v>6780</v>
      </c>
      <c r="C825" s="5">
        <v>67.5</v>
      </c>
      <c r="D825" s="5">
        <v>28</v>
      </c>
      <c r="E825" s="5">
        <v>8.5</v>
      </c>
      <c r="F825" s="5">
        <v>19.5</v>
      </c>
      <c r="G825" s="5" t="s">
        <v>1807</v>
      </c>
      <c r="I825" s="5">
        <v>6815</v>
      </c>
      <c r="J825" s="5">
        <v>195</v>
      </c>
      <c r="K825" s="5">
        <v>190820</v>
      </c>
      <c r="L825" s="5">
        <v>22.3</v>
      </c>
      <c r="M825" s="5">
        <v>744.9</v>
      </c>
      <c r="N825" s="5">
        <v>2306</v>
      </c>
      <c r="O825" s="5">
        <v>426.6</v>
      </c>
      <c r="P825" s="5">
        <v>770</v>
      </c>
      <c r="Q825" s="5">
        <v>71.7</v>
      </c>
      <c r="R825" s="5">
        <v>1485</v>
      </c>
      <c r="S825" s="5">
        <v>332.4</v>
      </c>
      <c r="T825" s="5">
        <v>47</v>
      </c>
      <c r="U825" s="5">
        <v>22.1</v>
      </c>
      <c r="V825" s="5">
        <v>66</v>
      </c>
      <c r="W825" s="13">
        <v>5.8</v>
      </c>
      <c r="X825" s="13">
        <v>57.9</v>
      </c>
      <c r="Y825" s="13">
        <v>73.099999999999994</v>
      </c>
      <c r="Z825" s="13">
        <v>115.5</v>
      </c>
      <c r="AA825" s="1" t="s">
        <v>2347</v>
      </c>
      <c r="AB825" s="1" t="str">
        <f t="shared" si="12"/>
        <v>Oakham UD</v>
      </c>
    </row>
    <row r="826" spans="1:28" x14ac:dyDescent="0.3">
      <c r="A826" s="11" t="s">
        <v>2022</v>
      </c>
      <c r="B826" s="5">
        <v>3740</v>
      </c>
      <c r="C826" s="5">
        <v>73</v>
      </c>
      <c r="D826" s="5">
        <v>28.5</v>
      </c>
      <c r="E826" s="5">
        <v>9</v>
      </c>
      <c r="F826" s="5">
        <v>19.5</v>
      </c>
      <c r="G826" s="5" t="s">
        <v>1807</v>
      </c>
      <c r="H826" s="5">
        <v>29</v>
      </c>
      <c r="I826" s="5">
        <v>5500</v>
      </c>
      <c r="J826" s="5">
        <v>141.19999999999999</v>
      </c>
      <c r="K826" s="5">
        <v>159307</v>
      </c>
      <c r="L826" s="5" t="s">
        <v>1807</v>
      </c>
      <c r="M826" s="5">
        <v>589</v>
      </c>
      <c r="N826" s="5">
        <v>1410</v>
      </c>
      <c r="O826" s="5">
        <v>266.5</v>
      </c>
      <c r="P826" s="5">
        <v>500</v>
      </c>
      <c r="Q826" s="5">
        <v>45.9</v>
      </c>
      <c r="R826" s="5">
        <v>862</v>
      </c>
      <c r="S826" s="5">
        <v>196.1</v>
      </c>
      <c r="T826" s="5">
        <v>48</v>
      </c>
      <c r="U826" s="5">
        <v>24.6</v>
      </c>
      <c r="V826" s="5">
        <v>3.3</v>
      </c>
      <c r="W826" s="13">
        <v>0.5</v>
      </c>
      <c r="X826" s="5">
        <v>19.7</v>
      </c>
      <c r="Y826" s="5">
        <v>250.2</v>
      </c>
      <c r="Z826" s="5">
        <v>48.8</v>
      </c>
      <c r="AA826" s="1" t="s">
        <v>2348</v>
      </c>
      <c r="AB826" s="1" t="str">
        <f t="shared" si="12"/>
        <v>Ketton  RD</v>
      </c>
    </row>
    <row r="827" spans="1:28" x14ac:dyDescent="0.3">
      <c r="A827" s="11" t="s">
        <v>2021</v>
      </c>
      <c r="B827" s="5">
        <v>11010</v>
      </c>
      <c r="C827" s="5">
        <v>62.5</v>
      </c>
      <c r="D827" s="5">
        <v>28</v>
      </c>
      <c r="E827" s="5">
        <v>8.5</v>
      </c>
      <c r="F827" s="5">
        <v>19.5</v>
      </c>
      <c r="G827" s="5" t="s">
        <v>1807</v>
      </c>
      <c r="H827" s="5">
        <v>28.6</v>
      </c>
      <c r="I827" s="5">
        <v>9275</v>
      </c>
      <c r="J827" s="5">
        <v>160.9</v>
      </c>
      <c r="K827" s="5">
        <v>265137</v>
      </c>
      <c r="L827" s="5">
        <v>44.6</v>
      </c>
      <c r="M827" s="5">
        <v>813.7</v>
      </c>
      <c r="N827" s="5">
        <v>2584</v>
      </c>
      <c r="O827" s="5">
        <v>531.79999999999995</v>
      </c>
      <c r="P827" s="5">
        <v>1089</v>
      </c>
      <c r="Q827" s="5">
        <v>109.1</v>
      </c>
      <c r="R827" s="5">
        <v>1376</v>
      </c>
      <c r="S827" s="5">
        <v>313.3</v>
      </c>
      <c r="T827" s="5">
        <v>113</v>
      </c>
      <c r="U827" s="5">
        <v>63.4</v>
      </c>
      <c r="V827" s="5">
        <v>8.3000000000000007</v>
      </c>
      <c r="W827" s="13">
        <v>6</v>
      </c>
      <c r="X827" s="13">
        <v>32.5</v>
      </c>
      <c r="Y827" s="13">
        <v>10.3</v>
      </c>
      <c r="Z827" s="5">
        <v>224.8</v>
      </c>
      <c r="AA827" s="1" t="s">
        <v>2348</v>
      </c>
      <c r="AB827" s="1" t="str">
        <f t="shared" si="12"/>
        <v>Oakham RD</v>
      </c>
    </row>
    <row r="828" spans="1:28" x14ac:dyDescent="0.3">
      <c r="A828" s="11" t="s">
        <v>2023</v>
      </c>
      <c r="B828" s="5">
        <v>8170</v>
      </c>
      <c r="C828" s="5">
        <v>66.5</v>
      </c>
      <c r="D828" s="5">
        <v>25.5</v>
      </c>
      <c r="E828" s="5">
        <v>6</v>
      </c>
      <c r="F828" s="5">
        <v>19.5</v>
      </c>
      <c r="G828" s="5" t="s">
        <v>1807</v>
      </c>
      <c r="H828" s="5">
        <v>26.4</v>
      </c>
      <c r="I828" s="5">
        <v>5585</v>
      </c>
      <c r="J828" s="5">
        <v>228.5</v>
      </c>
      <c r="K828" s="5">
        <v>147283</v>
      </c>
      <c r="L828" s="5">
        <v>46.3</v>
      </c>
      <c r="M828" s="5">
        <v>592.9</v>
      </c>
      <c r="N828" s="5">
        <v>2218</v>
      </c>
      <c r="O828" s="5">
        <v>376.5</v>
      </c>
      <c r="P828" s="5">
        <v>1127</v>
      </c>
      <c r="Q828" s="5">
        <v>112.5</v>
      </c>
      <c r="R828" s="5">
        <v>1021</v>
      </c>
      <c r="S828" s="5">
        <v>228.6</v>
      </c>
      <c r="T828" s="5">
        <v>69</v>
      </c>
      <c r="U828" s="5">
        <v>35.299999999999997</v>
      </c>
      <c r="V828" s="5">
        <v>28.5</v>
      </c>
      <c r="W828" s="13">
        <v>3</v>
      </c>
      <c r="X828" s="13">
        <v>40.9</v>
      </c>
      <c r="Y828" s="13">
        <v>24.3</v>
      </c>
      <c r="Z828" s="13">
        <v>119.7</v>
      </c>
      <c r="AA828" s="1" t="s">
        <v>2348</v>
      </c>
      <c r="AB828" s="1" t="str">
        <f t="shared" si="12"/>
        <v>Uppingham RD</v>
      </c>
    </row>
    <row r="829" spans="1:28" x14ac:dyDescent="0.3">
      <c r="A829" s="11" t="s">
        <v>2024</v>
      </c>
      <c r="W829" s="13"/>
    </row>
    <row r="830" spans="1:28" x14ac:dyDescent="0.3">
      <c r="A830" s="11" t="s">
        <v>1362</v>
      </c>
      <c r="C830" s="5">
        <v>52</v>
      </c>
      <c r="D830" s="5">
        <v>22.2</v>
      </c>
      <c r="I830" s="5">
        <v>343089</v>
      </c>
      <c r="J830" s="5">
        <v>155.1</v>
      </c>
      <c r="K830" s="5">
        <v>7616576</v>
      </c>
      <c r="L830" s="5">
        <v>26</v>
      </c>
      <c r="W830" s="13"/>
    </row>
    <row r="831" spans="1:28" x14ac:dyDescent="0.3">
      <c r="A831" s="11" t="s">
        <v>1363</v>
      </c>
      <c r="B831" s="5">
        <v>345860</v>
      </c>
      <c r="H831" s="5">
        <v>36.299999999999997</v>
      </c>
      <c r="I831" s="5">
        <v>342525</v>
      </c>
      <c r="J831" s="5">
        <v>154.6</v>
      </c>
      <c r="K831" s="5">
        <v>12448861</v>
      </c>
      <c r="M831" s="5">
        <v>35063.4</v>
      </c>
      <c r="N831" s="5">
        <v>119543</v>
      </c>
      <c r="O831" s="5">
        <v>19921.3</v>
      </c>
      <c r="P831" s="5">
        <v>43594</v>
      </c>
      <c r="Q831" s="5">
        <v>4434</v>
      </c>
      <c r="R831" s="5">
        <v>74382</v>
      </c>
      <c r="S831" s="5">
        <v>14638.1</v>
      </c>
      <c r="T831" s="5">
        <v>1485</v>
      </c>
      <c r="U831" s="5">
        <v>730.9</v>
      </c>
      <c r="V831" s="5">
        <v>2883.4</v>
      </c>
      <c r="W831" s="13">
        <v>463.4</v>
      </c>
      <c r="X831" s="13">
        <v>2272.5</v>
      </c>
      <c r="Y831" s="13">
        <v>3767.7</v>
      </c>
      <c r="Z831" s="13">
        <v>5755</v>
      </c>
    </row>
    <row r="832" spans="1:28" x14ac:dyDescent="0.3">
      <c r="A832" s="11" t="s">
        <v>2025</v>
      </c>
      <c r="B832" s="5">
        <v>56670</v>
      </c>
      <c r="C832" s="5">
        <v>91.5</v>
      </c>
      <c r="D832" s="5">
        <v>40</v>
      </c>
      <c r="E832" s="5">
        <v>17.8</v>
      </c>
      <c r="F832" s="5">
        <v>22.2</v>
      </c>
      <c r="G832" s="5" t="s">
        <v>1807</v>
      </c>
      <c r="I832" s="5">
        <v>69360</v>
      </c>
      <c r="J832" s="5">
        <v>130.1</v>
      </c>
      <c r="K832" s="5">
        <v>2774400</v>
      </c>
      <c r="L832" s="5">
        <v>7.3</v>
      </c>
      <c r="M832" s="5">
        <v>7181.7</v>
      </c>
      <c r="N832" s="5">
        <v>19644</v>
      </c>
      <c r="O832" s="5">
        <v>3576</v>
      </c>
      <c r="P832" s="5">
        <v>6008</v>
      </c>
      <c r="Q832" s="5">
        <v>629.9</v>
      </c>
      <c r="R832" s="5">
        <v>13280</v>
      </c>
      <c r="S832" s="5">
        <v>2779.9</v>
      </c>
      <c r="T832" s="5">
        <v>326</v>
      </c>
      <c r="U832" s="5">
        <v>148.5</v>
      </c>
      <c r="V832" s="5">
        <v>1151.9000000000001</v>
      </c>
      <c r="W832" s="13">
        <v>248.6</v>
      </c>
      <c r="X832" s="13">
        <v>553.20000000000005</v>
      </c>
      <c r="Y832" s="13">
        <v>566.1</v>
      </c>
      <c r="Z832" s="13">
        <v>1085.8</v>
      </c>
      <c r="AA832" s="1" t="s">
        <v>2346</v>
      </c>
      <c r="AB832" s="1" t="str">
        <f t="shared" si="12"/>
        <v>Shrewsbury MB</v>
      </c>
    </row>
    <row r="833" spans="1:28" x14ac:dyDescent="0.3">
      <c r="A833" s="11" t="s">
        <v>2026</v>
      </c>
      <c r="B833" s="5">
        <v>27760</v>
      </c>
      <c r="C833" s="5">
        <v>87</v>
      </c>
      <c r="D833" s="5">
        <v>38</v>
      </c>
      <c r="E833" s="5">
        <v>13.8</v>
      </c>
      <c r="F833" s="5">
        <v>24.2</v>
      </c>
      <c r="G833" s="5" t="s">
        <v>1807</v>
      </c>
      <c r="I833" s="5">
        <v>32042</v>
      </c>
      <c r="J833" s="5">
        <v>175.8</v>
      </c>
      <c r="K833" s="5">
        <v>1217596</v>
      </c>
      <c r="L833" s="5">
        <v>15.6</v>
      </c>
      <c r="M833" s="5">
        <v>3327.9</v>
      </c>
      <c r="N833" s="5">
        <v>11042</v>
      </c>
      <c r="O833" s="5">
        <v>1770</v>
      </c>
      <c r="P833" s="5">
        <v>3733</v>
      </c>
      <c r="Q833" s="5">
        <v>367.2</v>
      </c>
      <c r="R833" s="5">
        <v>7290</v>
      </c>
      <c r="S833" s="5">
        <v>1392</v>
      </c>
      <c r="T833" s="5">
        <v>17</v>
      </c>
      <c r="U833" s="5">
        <v>7.2</v>
      </c>
      <c r="V833" s="5">
        <v>135.30000000000001</v>
      </c>
      <c r="W833" s="13">
        <v>9.6</v>
      </c>
      <c r="X833" s="13">
        <v>192.1</v>
      </c>
      <c r="Y833" s="13">
        <v>892.4</v>
      </c>
      <c r="Z833" s="13">
        <v>328.5</v>
      </c>
      <c r="AA833" s="1" t="s">
        <v>2347</v>
      </c>
      <c r="AB833" s="1" t="str">
        <f t="shared" si="12"/>
        <v>Dawley UD</v>
      </c>
    </row>
    <row r="834" spans="1:28" x14ac:dyDescent="0.3">
      <c r="A834" s="11" t="s">
        <v>1341</v>
      </c>
      <c r="B834" s="5">
        <v>7370</v>
      </c>
      <c r="C834" s="5">
        <v>82.5</v>
      </c>
      <c r="D834" s="5">
        <v>36</v>
      </c>
      <c r="E834" s="5">
        <v>11.8</v>
      </c>
      <c r="F834" s="5">
        <v>24.2</v>
      </c>
      <c r="G834" s="5" t="s">
        <v>1807</v>
      </c>
      <c r="I834" s="5">
        <v>7759</v>
      </c>
      <c r="J834" s="5">
        <v>202.4</v>
      </c>
      <c r="K834" s="5">
        <v>279324</v>
      </c>
      <c r="L834" s="5">
        <v>19.5</v>
      </c>
      <c r="M834" s="5">
        <v>827.4</v>
      </c>
      <c r="N834" s="5">
        <v>2607</v>
      </c>
      <c r="O834" s="5">
        <v>492.5</v>
      </c>
      <c r="P834" s="5">
        <v>621</v>
      </c>
      <c r="Q834" s="5">
        <v>71</v>
      </c>
      <c r="R834" s="5">
        <v>1969</v>
      </c>
      <c r="S834" s="5">
        <v>411.2</v>
      </c>
      <c r="T834" s="5">
        <v>16</v>
      </c>
      <c r="U834" s="5">
        <v>10.199999999999999</v>
      </c>
      <c r="V834" s="5">
        <v>98.6</v>
      </c>
      <c r="W834" s="13">
        <v>7</v>
      </c>
      <c r="X834" s="13">
        <v>48</v>
      </c>
      <c r="Y834" s="13">
        <v>101.7</v>
      </c>
      <c r="Z834" s="13">
        <v>79.599999999999994</v>
      </c>
      <c r="AA834" s="1" t="s">
        <v>2347</v>
      </c>
      <c r="AB834" s="1" t="str">
        <f t="shared" si="12"/>
        <v>Newport UD</v>
      </c>
    </row>
    <row r="835" spans="1:28" x14ac:dyDescent="0.3">
      <c r="A835" s="11" t="s">
        <v>2027</v>
      </c>
      <c r="B835" s="5">
        <v>17210</v>
      </c>
      <c r="C835" s="5">
        <v>86</v>
      </c>
      <c r="D835" s="5">
        <v>35</v>
      </c>
      <c r="E835" s="5">
        <v>10.8</v>
      </c>
      <c r="F835" s="5">
        <v>22.2</v>
      </c>
      <c r="G835" s="5">
        <v>2</v>
      </c>
      <c r="I835" s="5">
        <v>15320</v>
      </c>
      <c r="J835" s="5">
        <v>159.69999999999999</v>
      </c>
      <c r="K835" s="5">
        <v>536200</v>
      </c>
      <c r="L835" s="5">
        <v>34.4</v>
      </c>
      <c r="M835" s="5">
        <v>1520.4</v>
      </c>
      <c r="N835" s="5">
        <v>6016</v>
      </c>
      <c r="O835" s="5">
        <v>946.6</v>
      </c>
      <c r="P835" s="5">
        <v>2124</v>
      </c>
      <c r="Q835" s="5">
        <v>239.8</v>
      </c>
      <c r="R835" s="5">
        <v>3884</v>
      </c>
      <c r="S835" s="5">
        <v>703.8</v>
      </c>
      <c r="T835" s="5">
        <v>7</v>
      </c>
      <c r="U835" s="5">
        <v>3</v>
      </c>
      <c r="V835" s="5">
        <v>119.3</v>
      </c>
      <c r="W835" s="13">
        <v>24.8</v>
      </c>
      <c r="X835" s="13">
        <v>71.8</v>
      </c>
      <c r="Y835" s="13">
        <v>155.4</v>
      </c>
      <c r="Z835" s="13">
        <v>202.5</v>
      </c>
      <c r="AA835" s="1" t="s">
        <v>2347</v>
      </c>
      <c r="AB835" s="1" t="str">
        <f t="shared" si="12"/>
        <v>Oakengates UD</v>
      </c>
    </row>
    <row r="836" spans="1:28" x14ac:dyDescent="0.3">
      <c r="A836" s="11" t="s">
        <v>2028</v>
      </c>
      <c r="B836" s="5">
        <v>17440</v>
      </c>
      <c r="C836" s="5">
        <v>78</v>
      </c>
      <c r="D836" s="5">
        <v>36</v>
      </c>
      <c r="E836" s="5">
        <v>11.3</v>
      </c>
      <c r="F836" s="5">
        <v>24.2</v>
      </c>
      <c r="G836" s="5">
        <v>0.5</v>
      </c>
      <c r="I836" s="5">
        <v>16800</v>
      </c>
      <c r="J836" s="5">
        <v>132.69999999999999</v>
      </c>
      <c r="K836" s="5">
        <v>604800</v>
      </c>
      <c r="L836" s="5">
        <v>23.1</v>
      </c>
      <c r="M836" s="5">
        <v>1801.9</v>
      </c>
      <c r="N836" s="5">
        <v>5608</v>
      </c>
      <c r="O836" s="5">
        <v>1039.8</v>
      </c>
      <c r="P836" s="5">
        <v>1231</v>
      </c>
      <c r="Q836" s="5">
        <v>145.19999999999999</v>
      </c>
      <c r="R836" s="5">
        <v>4325</v>
      </c>
      <c r="S836" s="5">
        <v>871.1</v>
      </c>
      <c r="T836" s="5">
        <v>49</v>
      </c>
      <c r="U836" s="5">
        <v>23.3</v>
      </c>
      <c r="V836" s="5">
        <v>274.7</v>
      </c>
      <c r="W836" s="13">
        <v>38.5</v>
      </c>
      <c r="X836" s="13">
        <v>139.6</v>
      </c>
      <c r="Y836" s="13">
        <v>26.8</v>
      </c>
      <c r="Z836" s="13">
        <v>282.5</v>
      </c>
      <c r="AA836" s="1" t="s">
        <v>2347</v>
      </c>
      <c r="AB836" s="1" t="str">
        <f t="shared" si="12"/>
        <v>Wellington UD</v>
      </c>
    </row>
    <row r="837" spans="1:28" x14ac:dyDescent="0.3">
      <c r="A837" s="11" t="s">
        <v>2029</v>
      </c>
      <c r="B837" s="5">
        <v>27190</v>
      </c>
      <c r="C837" s="5">
        <v>71.5</v>
      </c>
      <c r="D837" s="5">
        <v>31.2</v>
      </c>
      <c r="E837" s="5">
        <v>7</v>
      </c>
      <c r="F837" s="5">
        <v>24.2</v>
      </c>
      <c r="G837" s="5" t="s">
        <v>1807</v>
      </c>
      <c r="H837" s="5">
        <v>31.6</v>
      </c>
      <c r="I837" s="5">
        <v>26750</v>
      </c>
      <c r="J837" s="5">
        <v>157.5</v>
      </c>
      <c r="K837" s="5">
        <v>845207</v>
      </c>
      <c r="L837" s="5">
        <v>24.1</v>
      </c>
      <c r="M837" s="5">
        <v>2798.3</v>
      </c>
      <c r="N837" s="5">
        <v>9265</v>
      </c>
      <c r="O837" s="5">
        <v>1657.3</v>
      </c>
      <c r="P837" s="5">
        <v>2753</v>
      </c>
      <c r="Q837" s="5">
        <v>271.39999999999998</v>
      </c>
      <c r="R837" s="5">
        <v>6320</v>
      </c>
      <c r="S837" s="5">
        <v>1292.4000000000001</v>
      </c>
      <c r="T837" s="5">
        <v>185</v>
      </c>
      <c r="U837" s="5">
        <v>90</v>
      </c>
      <c r="V837" s="5">
        <v>30.3</v>
      </c>
      <c r="W837" s="13">
        <v>2.4</v>
      </c>
      <c r="X837" s="13">
        <v>113.2</v>
      </c>
      <c r="Y837" s="13">
        <v>53.8</v>
      </c>
      <c r="Z837" s="13">
        <v>941.3</v>
      </c>
      <c r="AA837" s="1" t="s">
        <v>2348</v>
      </c>
      <c r="AB837" s="1" t="str">
        <f t="shared" si="12"/>
        <v>Atcham RD</v>
      </c>
    </row>
    <row r="838" spans="1:28" x14ac:dyDescent="0.3">
      <c r="A838" s="11" t="s">
        <v>2030</v>
      </c>
      <c r="B838" s="5">
        <v>32310</v>
      </c>
      <c r="C838" s="5">
        <v>72.5</v>
      </c>
      <c r="D838" s="5">
        <v>30</v>
      </c>
      <c r="E838" s="5">
        <v>5.8</v>
      </c>
      <c r="F838" s="5">
        <v>24.2</v>
      </c>
      <c r="G838" s="5" t="s">
        <v>1807</v>
      </c>
      <c r="H838" s="5">
        <v>31</v>
      </c>
      <c r="I838" s="5">
        <v>31585</v>
      </c>
      <c r="J838" s="5">
        <v>191.1</v>
      </c>
      <c r="K838" s="5">
        <v>980078</v>
      </c>
      <c r="L838" s="5">
        <v>26.7</v>
      </c>
      <c r="M838" s="5">
        <v>3320.2</v>
      </c>
      <c r="N838" s="5">
        <v>11634</v>
      </c>
      <c r="O838" s="5">
        <v>2000.3</v>
      </c>
      <c r="P838" s="5">
        <v>4118</v>
      </c>
      <c r="Q838" s="5">
        <v>368.3</v>
      </c>
      <c r="R838" s="5">
        <v>7212</v>
      </c>
      <c r="S838" s="5">
        <v>1462.1</v>
      </c>
      <c r="T838" s="5">
        <v>301</v>
      </c>
      <c r="U838" s="5">
        <v>159.69999999999999</v>
      </c>
      <c r="V838" s="5">
        <v>220.3</v>
      </c>
      <c r="W838" s="13">
        <v>28.1</v>
      </c>
      <c r="X838" s="13">
        <v>246.7</v>
      </c>
      <c r="Y838" s="13">
        <v>361.8</v>
      </c>
      <c r="Z838" s="5">
        <v>462.9</v>
      </c>
      <c r="AA838" s="1" t="s">
        <v>2348</v>
      </c>
      <c r="AB838" s="1" t="str">
        <f t="shared" si="12"/>
        <v>Bridgenorth RD</v>
      </c>
    </row>
    <row r="839" spans="1:28" x14ac:dyDescent="0.3">
      <c r="A839" s="11" t="s">
        <v>2031</v>
      </c>
      <c r="B839" s="5">
        <v>9260</v>
      </c>
      <c r="C839" s="5">
        <v>78.5</v>
      </c>
      <c r="D839" s="5">
        <v>34.200000000000003</v>
      </c>
      <c r="E839" s="5">
        <v>10</v>
      </c>
      <c r="F839" s="5">
        <v>24.2</v>
      </c>
      <c r="G839" s="5" t="s">
        <v>1807</v>
      </c>
      <c r="H839" s="5">
        <v>34.9</v>
      </c>
      <c r="I839" s="5">
        <v>5148</v>
      </c>
      <c r="J839" s="5">
        <v>197.9</v>
      </c>
      <c r="K839" s="5">
        <v>179766</v>
      </c>
      <c r="L839" s="5">
        <v>54.1</v>
      </c>
      <c r="M839" s="5">
        <v>566.70000000000005</v>
      </c>
      <c r="N839" s="5">
        <v>3694</v>
      </c>
      <c r="O839" s="5">
        <v>417.4</v>
      </c>
      <c r="P839" s="5">
        <v>2261</v>
      </c>
      <c r="Q839" s="5">
        <v>198.7</v>
      </c>
      <c r="R839" s="5">
        <v>1406</v>
      </c>
      <c r="S839" s="5">
        <v>206.1</v>
      </c>
      <c r="T839" s="5">
        <v>24</v>
      </c>
      <c r="U839" s="5">
        <v>12.4</v>
      </c>
      <c r="V839" s="5">
        <v>26.3</v>
      </c>
      <c r="W839" s="13">
        <v>2.2000000000000002</v>
      </c>
      <c r="X839" s="13">
        <v>38.6</v>
      </c>
      <c r="Y839" s="5">
        <v>10.8</v>
      </c>
      <c r="Z839" s="5">
        <v>71.3</v>
      </c>
      <c r="AA839" s="1" t="s">
        <v>2348</v>
      </c>
      <c r="AB839" s="1" t="str">
        <f t="shared" si="12"/>
        <v>Clun and Bishops Castle RD</v>
      </c>
    </row>
    <row r="840" spans="1:28" x14ac:dyDescent="0.3">
      <c r="A840" s="11" t="s">
        <v>2032</v>
      </c>
      <c r="B840" s="5">
        <v>24070</v>
      </c>
      <c r="C840" s="5">
        <v>80</v>
      </c>
      <c r="D840" s="5">
        <v>35.200000000000003</v>
      </c>
      <c r="E840" s="5">
        <v>11</v>
      </c>
      <c r="F840" s="5">
        <v>24.2</v>
      </c>
      <c r="G840" s="5" t="s">
        <v>1807</v>
      </c>
      <c r="H840" s="5">
        <v>35.9</v>
      </c>
      <c r="I840" s="5">
        <v>20383</v>
      </c>
      <c r="J840" s="5">
        <v>167.1</v>
      </c>
      <c r="K840" s="5">
        <v>732171</v>
      </c>
      <c r="L840" s="5">
        <v>37.299999999999997</v>
      </c>
      <c r="M840" s="5">
        <v>2214</v>
      </c>
      <c r="N840" s="5">
        <v>8881</v>
      </c>
      <c r="O840" s="5">
        <v>1319.1</v>
      </c>
      <c r="P840" s="5">
        <v>4291</v>
      </c>
      <c r="Q840" s="5">
        <v>4169</v>
      </c>
      <c r="R840" s="5">
        <v>4474</v>
      </c>
      <c r="S840" s="5">
        <v>849.2</v>
      </c>
      <c r="T840" s="5">
        <v>112</v>
      </c>
      <c r="U840" s="5">
        <v>52.7</v>
      </c>
      <c r="V840" s="5">
        <v>157.9</v>
      </c>
      <c r="W840" s="13">
        <v>22.2</v>
      </c>
      <c r="X840" s="13">
        <v>172.4</v>
      </c>
      <c r="Y840" s="5">
        <v>197.8</v>
      </c>
      <c r="Z840" s="5">
        <v>344.7</v>
      </c>
      <c r="AA840" s="1" t="s">
        <v>2348</v>
      </c>
      <c r="AB840" s="1" t="str">
        <f t="shared" si="12"/>
        <v>Ludlow RD</v>
      </c>
    </row>
    <row r="841" spans="1:28" x14ac:dyDescent="0.3">
      <c r="A841" s="11" t="s">
        <v>2033</v>
      </c>
      <c r="B841" s="5">
        <v>17240</v>
      </c>
      <c r="C841" s="5">
        <v>73</v>
      </c>
      <c r="D841" s="5">
        <v>33</v>
      </c>
      <c r="E841" s="5">
        <v>8.8000000000000007</v>
      </c>
      <c r="F841" s="5">
        <v>24.2</v>
      </c>
      <c r="G841" s="5" t="s">
        <v>1807</v>
      </c>
      <c r="H841" s="5">
        <v>34.6</v>
      </c>
      <c r="I841" s="5">
        <v>13797</v>
      </c>
      <c r="J841" s="5">
        <v>151.5</v>
      </c>
      <c r="K841" s="5">
        <v>477121</v>
      </c>
      <c r="L841" s="5">
        <v>40.299999999999997</v>
      </c>
      <c r="M841" s="5">
        <v>1400.4</v>
      </c>
      <c r="N841" s="5">
        <v>5365</v>
      </c>
      <c r="O841" s="5">
        <v>898</v>
      </c>
      <c r="P841" s="5">
        <v>1955</v>
      </c>
      <c r="Q841" s="5">
        <v>215.9</v>
      </c>
      <c r="R841" s="5">
        <v>3338</v>
      </c>
      <c r="S841" s="5">
        <v>627.79999999999995</v>
      </c>
      <c r="T841" s="5">
        <v>61</v>
      </c>
      <c r="U841" s="5">
        <v>30</v>
      </c>
      <c r="V841" s="5">
        <v>98.8</v>
      </c>
      <c r="W841" s="13">
        <v>14</v>
      </c>
      <c r="X841" s="5">
        <v>121.9</v>
      </c>
      <c r="Y841" s="5">
        <v>73.599999999999994</v>
      </c>
      <c r="Z841" s="5">
        <v>194.2</v>
      </c>
      <c r="AA841" s="1" t="s">
        <v>2348</v>
      </c>
      <c r="AB841" s="1" t="str">
        <f t="shared" si="12"/>
        <v>Market Drayton  RD</v>
      </c>
    </row>
    <row r="842" spans="1:28" x14ac:dyDescent="0.3">
      <c r="A842" s="11" t="s">
        <v>2034</v>
      </c>
      <c r="B842" s="5">
        <v>30890</v>
      </c>
      <c r="C842" s="5">
        <v>77</v>
      </c>
      <c r="D842" s="5">
        <v>37.1</v>
      </c>
      <c r="E842" s="5">
        <v>12.9</v>
      </c>
      <c r="F842" s="5">
        <v>24.2</v>
      </c>
      <c r="G842" s="5" t="s">
        <v>1807</v>
      </c>
      <c r="H842" s="5">
        <v>38.200000000000003</v>
      </c>
      <c r="I842" s="5">
        <v>25097</v>
      </c>
      <c r="J842" s="5">
        <v>159.30000000000001</v>
      </c>
      <c r="K842" s="5">
        <v>959842</v>
      </c>
      <c r="L842" s="5">
        <v>38.6</v>
      </c>
      <c r="M842" s="5">
        <v>2574.6999999999998</v>
      </c>
      <c r="N842" s="5">
        <v>10564</v>
      </c>
      <c r="O842" s="5">
        <v>1619.5</v>
      </c>
      <c r="P842" s="5">
        <v>4576</v>
      </c>
      <c r="Q842" s="5">
        <v>451.8</v>
      </c>
      <c r="R842" s="5">
        <v>5892</v>
      </c>
      <c r="S842" s="5">
        <v>1113.0999999999999</v>
      </c>
      <c r="T842" s="5">
        <v>91</v>
      </c>
      <c r="U842" s="5">
        <v>45.2</v>
      </c>
      <c r="V842" s="5">
        <v>141.30000000000001</v>
      </c>
      <c r="W842" s="13">
        <v>27.9</v>
      </c>
      <c r="X842" s="5">
        <v>170</v>
      </c>
      <c r="Y842" s="5">
        <v>176.9</v>
      </c>
      <c r="Z842" s="5">
        <v>439.1</v>
      </c>
      <c r="AA842" s="1" t="s">
        <v>2348</v>
      </c>
      <c r="AB842" s="1" t="str">
        <f t="shared" ref="AB842:AB905" si="13">_xlfn.CONCAT(A842," ",AA842)</f>
        <v>North Shropshire RD</v>
      </c>
    </row>
    <row r="843" spans="1:28" x14ac:dyDescent="0.3">
      <c r="A843" s="11" t="s">
        <v>2035</v>
      </c>
      <c r="B843" s="5">
        <v>32280</v>
      </c>
      <c r="C843" s="5">
        <v>85.5</v>
      </c>
      <c r="D843" s="5">
        <v>37.5</v>
      </c>
      <c r="E843" s="5">
        <v>13.3</v>
      </c>
      <c r="F843" s="5">
        <v>24.2</v>
      </c>
      <c r="G843" s="5" t="s">
        <v>1807</v>
      </c>
      <c r="H843" s="5">
        <v>38</v>
      </c>
      <c r="I843" s="5">
        <v>25600</v>
      </c>
      <c r="J843" s="5">
        <v>149.9</v>
      </c>
      <c r="K843" s="5">
        <v>971721</v>
      </c>
      <c r="L843" s="5">
        <v>41</v>
      </c>
      <c r="M843" s="5">
        <v>2574.9</v>
      </c>
      <c r="N843" s="5">
        <v>10847</v>
      </c>
      <c r="O843" s="5">
        <v>1546</v>
      </c>
      <c r="P843" s="5">
        <v>6203</v>
      </c>
      <c r="Q843" s="5">
        <v>632.4</v>
      </c>
      <c r="R843" s="5">
        <v>4561</v>
      </c>
      <c r="S843" s="5">
        <v>867.2</v>
      </c>
      <c r="T843" s="5">
        <v>78</v>
      </c>
      <c r="U843" s="5">
        <v>37.799999999999997</v>
      </c>
      <c r="V843" s="5">
        <v>274.39999999999998</v>
      </c>
      <c r="W843" s="13">
        <v>32.6</v>
      </c>
      <c r="X843" s="5">
        <v>194.5</v>
      </c>
      <c r="Y843" s="5">
        <v>104</v>
      </c>
      <c r="Z843" s="5">
        <v>423.3</v>
      </c>
      <c r="AA843" s="1" t="s">
        <v>2348</v>
      </c>
      <c r="AB843" s="1" t="str">
        <f t="shared" si="13"/>
        <v>Oswestry RD</v>
      </c>
    </row>
    <row r="844" spans="1:28" x14ac:dyDescent="0.3">
      <c r="A844" s="11" t="s">
        <v>2036</v>
      </c>
      <c r="B844" s="5">
        <v>16050</v>
      </c>
      <c r="C844" s="5">
        <v>73.5</v>
      </c>
      <c r="D844" s="5">
        <v>31</v>
      </c>
      <c r="E844" s="5">
        <v>6.8</v>
      </c>
      <c r="F844" s="5">
        <v>24.2</v>
      </c>
      <c r="G844" s="5" t="s">
        <v>1807</v>
      </c>
      <c r="H844" s="5">
        <v>32</v>
      </c>
      <c r="I844" s="5">
        <v>15730</v>
      </c>
      <c r="J844" s="5">
        <v>172.8</v>
      </c>
      <c r="K844" s="5">
        <v>503461</v>
      </c>
      <c r="L844" s="5">
        <v>32.799999999999997</v>
      </c>
      <c r="M844" s="5">
        <v>1468</v>
      </c>
      <c r="N844" s="5">
        <v>4507</v>
      </c>
      <c r="O844" s="5">
        <v>956</v>
      </c>
      <c r="P844" s="5">
        <v>806</v>
      </c>
      <c r="Q844" s="5">
        <v>88.4</v>
      </c>
      <c r="R844" s="5">
        <v>3560</v>
      </c>
      <c r="S844" s="5">
        <v>775.6</v>
      </c>
      <c r="T844" s="5">
        <v>138</v>
      </c>
      <c r="U844" s="5">
        <v>69.3</v>
      </c>
      <c r="V844" s="5">
        <v>81.900000000000006</v>
      </c>
      <c r="W844" s="13">
        <v>2.2000000000000002</v>
      </c>
      <c r="X844" s="5">
        <v>63.6</v>
      </c>
      <c r="Y844" s="5">
        <v>47.6</v>
      </c>
      <c r="Z844" s="5">
        <v>316.7</v>
      </c>
      <c r="AA844" s="1" t="s">
        <v>2348</v>
      </c>
      <c r="AB844" s="1" t="str">
        <f t="shared" si="13"/>
        <v>Shifnal RD</v>
      </c>
    </row>
    <row r="845" spans="1:28" x14ac:dyDescent="0.3">
      <c r="A845" s="11" t="s">
        <v>2028</v>
      </c>
      <c r="B845" s="5">
        <v>30120</v>
      </c>
      <c r="C845" s="5">
        <v>84</v>
      </c>
      <c r="D845" s="5">
        <v>36.700000000000003</v>
      </c>
      <c r="E845" s="5">
        <v>12.5</v>
      </c>
      <c r="F845" s="5">
        <v>24.2</v>
      </c>
      <c r="G845" s="5" t="s">
        <v>1807</v>
      </c>
      <c r="H845" s="5">
        <v>37.299999999999997</v>
      </c>
      <c r="I845" s="5">
        <v>37154</v>
      </c>
      <c r="J845" s="5">
        <v>142.6</v>
      </c>
      <c r="K845" s="5">
        <v>1387174</v>
      </c>
      <c r="L845" s="5">
        <v>13.6</v>
      </c>
      <c r="M845" s="5">
        <v>3486.9</v>
      </c>
      <c r="N845" s="5">
        <v>9869</v>
      </c>
      <c r="O845" s="5">
        <v>1682.9</v>
      </c>
      <c r="P845" s="5">
        <v>2914</v>
      </c>
      <c r="Q845" s="5">
        <v>337.1</v>
      </c>
      <c r="R845" s="5">
        <v>6871</v>
      </c>
      <c r="S845" s="5">
        <v>1286.5</v>
      </c>
      <c r="T845" s="5">
        <v>80</v>
      </c>
      <c r="U845" s="5">
        <v>41.6</v>
      </c>
      <c r="V845" s="5">
        <v>72.3</v>
      </c>
      <c r="W845" s="13">
        <v>3.3</v>
      </c>
      <c r="X845" s="13">
        <v>146.9</v>
      </c>
      <c r="Y845" s="13">
        <v>999</v>
      </c>
      <c r="Z845" s="13">
        <v>582.5</v>
      </c>
      <c r="AA845" s="1" t="s">
        <v>2348</v>
      </c>
      <c r="AB845" s="1" t="str">
        <f t="shared" si="13"/>
        <v>Wellington RD</v>
      </c>
    </row>
    <row r="846" spans="1:28" x14ac:dyDescent="0.3">
      <c r="A846" s="11" t="s">
        <v>2037</v>
      </c>
      <c r="W846" s="13"/>
    </row>
    <row r="847" spans="1:28" x14ac:dyDescent="0.3">
      <c r="A847" s="11" t="s">
        <v>1362</v>
      </c>
      <c r="C847" s="5">
        <v>56.8</v>
      </c>
      <c r="D847" s="5">
        <v>22.6</v>
      </c>
      <c r="I847" s="5">
        <v>617455</v>
      </c>
      <c r="J847" s="5">
        <v>170.9</v>
      </c>
      <c r="K847" s="5">
        <v>13954483</v>
      </c>
      <c r="L847" s="5">
        <v>22.1</v>
      </c>
      <c r="W847" s="13"/>
    </row>
    <row r="848" spans="1:28" x14ac:dyDescent="0.3">
      <c r="A848" s="11" t="s">
        <v>1363</v>
      </c>
      <c r="B848" s="5">
        <v>608470</v>
      </c>
      <c r="H848" s="5">
        <v>34.9</v>
      </c>
      <c r="I848" s="5">
        <v>623449</v>
      </c>
      <c r="J848" s="5">
        <v>173.4</v>
      </c>
      <c r="K848" s="5">
        <v>21774227</v>
      </c>
      <c r="M848" s="5">
        <v>64299.4</v>
      </c>
      <c r="N848" s="5">
        <v>212446</v>
      </c>
      <c r="O848" s="5">
        <v>39157.599999999999</v>
      </c>
      <c r="P848" s="5">
        <v>69750</v>
      </c>
      <c r="Q848" s="5">
        <v>8028.6</v>
      </c>
      <c r="R848" s="5">
        <v>140294</v>
      </c>
      <c r="S848" s="5">
        <v>29877</v>
      </c>
      <c r="T848" s="5">
        <v>2281</v>
      </c>
      <c r="U848" s="5">
        <v>1146.5999999999999</v>
      </c>
      <c r="V848" s="5">
        <v>5365.1</v>
      </c>
      <c r="W848" s="13">
        <v>723.1</v>
      </c>
      <c r="X848" s="13">
        <v>4966</v>
      </c>
      <c r="Y848" s="13">
        <v>5522.9</v>
      </c>
      <c r="Z848" s="13">
        <v>8564.7000000000007</v>
      </c>
    </row>
    <row r="849" spans="1:28" x14ac:dyDescent="0.3">
      <c r="A849" s="11" t="s">
        <v>2038</v>
      </c>
      <c r="B849" s="5">
        <v>26700</v>
      </c>
      <c r="C849" s="5">
        <v>93.5</v>
      </c>
      <c r="D849" s="5">
        <v>39.799999999999997</v>
      </c>
      <c r="E849" s="5">
        <v>17.100000000000001</v>
      </c>
      <c r="F849" s="5">
        <v>22.7</v>
      </c>
      <c r="G849" s="5" t="s">
        <v>1807</v>
      </c>
      <c r="I849" s="5">
        <v>33800</v>
      </c>
      <c r="J849" s="5">
        <v>178.2</v>
      </c>
      <c r="K849" s="5">
        <v>1345240</v>
      </c>
      <c r="L849" s="5">
        <v>3.8</v>
      </c>
      <c r="M849" s="5">
        <v>3450.8</v>
      </c>
      <c r="N849" s="5">
        <v>8955</v>
      </c>
      <c r="O849" s="5">
        <v>1436.8</v>
      </c>
      <c r="P849" s="5">
        <v>4436</v>
      </c>
      <c r="Q849" s="5">
        <v>545.70000000000005</v>
      </c>
      <c r="R849" s="5">
        <v>4504</v>
      </c>
      <c r="S849" s="5">
        <v>885.7</v>
      </c>
      <c r="T849" s="5">
        <v>12</v>
      </c>
      <c r="U849" s="5">
        <v>5.2</v>
      </c>
      <c r="V849" s="5">
        <v>493.8</v>
      </c>
      <c r="W849" s="13">
        <v>72.7</v>
      </c>
      <c r="X849" s="13">
        <v>383.1</v>
      </c>
      <c r="Y849" s="13">
        <v>736.3</v>
      </c>
      <c r="Z849" s="13">
        <v>328.1</v>
      </c>
      <c r="AA849" s="1" t="s">
        <v>2346</v>
      </c>
      <c r="AB849" s="1" t="str">
        <f t="shared" si="13"/>
        <v>Bridgwater MB</v>
      </c>
    </row>
    <row r="850" spans="1:28" x14ac:dyDescent="0.3">
      <c r="A850" s="11" t="s">
        <v>2039</v>
      </c>
      <c r="B850" s="5">
        <v>8460</v>
      </c>
      <c r="C850" s="5">
        <v>91</v>
      </c>
      <c r="D850" s="5">
        <v>33</v>
      </c>
      <c r="E850" s="5">
        <v>8.3000000000000007</v>
      </c>
      <c r="F850" s="5">
        <v>24.4</v>
      </c>
      <c r="G850" s="5">
        <v>0.3</v>
      </c>
      <c r="I850" s="5">
        <v>8800</v>
      </c>
      <c r="J850" s="5">
        <v>192.4</v>
      </c>
      <c r="K850" s="5">
        <v>290400</v>
      </c>
      <c r="L850" s="5">
        <v>30.8</v>
      </c>
      <c r="M850" s="5">
        <v>922.7</v>
      </c>
      <c r="N850" s="5">
        <v>3068</v>
      </c>
      <c r="O850" s="5">
        <v>528.9</v>
      </c>
      <c r="P850" s="5">
        <v>1451</v>
      </c>
      <c r="Q850" s="5">
        <v>179.2</v>
      </c>
      <c r="R850" s="5">
        <v>1609</v>
      </c>
      <c r="S850" s="5">
        <v>346.1</v>
      </c>
      <c r="T850" s="5">
        <v>8</v>
      </c>
      <c r="U850" s="5">
        <v>3.6</v>
      </c>
      <c r="V850" s="5">
        <v>92.6</v>
      </c>
      <c r="W850" s="13">
        <v>10.199999999999999</v>
      </c>
      <c r="X850" s="13">
        <v>52</v>
      </c>
      <c r="Y850" s="13">
        <v>129.5</v>
      </c>
      <c r="Z850" s="5">
        <v>109.5</v>
      </c>
      <c r="AA850" s="1" t="s">
        <v>2346</v>
      </c>
      <c r="AB850" s="1" t="str">
        <f t="shared" si="13"/>
        <v>Chard MB</v>
      </c>
    </row>
    <row r="851" spans="1:28" x14ac:dyDescent="0.3">
      <c r="A851" s="11" t="s">
        <v>2040</v>
      </c>
      <c r="B851" s="5">
        <v>6530</v>
      </c>
      <c r="C851" s="5">
        <v>81.5</v>
      </c>
      <c r="D851" s="5">
        <v>34</v>
      </c>
      <c r="E851" s="5">
        <v>9.1999999999999993</v>
      </c>
      <c r="F851" s="5">
        <v>24.4</v>
      </c>
      <c r="G851" s="5">
        <v>0.4</v>
      </c>
      <c r="I851" s="5">
        <v>6990</v>
      </c>
      <c r="J851" s="5">
        <v>157.80000000000001</v>
      </c>
      <c r="K851" s="5">
        <v>237660</v>
      </c>
      <c r="L851" s="5">
        <v>15.7</v>
      </c>
      <c r="M851" s="5">
        <v>751.5</v>
      </c>
      <c r="N851" s="5">
        <v>2253</v>
      </c>
      <c r="O851" s="5">
        <v>383.2</v>
      </c>
      <c r="P851" s="5">
        <v>776</v>
      </c>
      <c r="Q851" s="5">
        <v>83.3</v>
      </c>
      <c r="R851" s="5">
        <v>1460</v>
      </c>
      <c r="S851" s="5">
        <v>292.2</v>
      </c>
      <c r="T851" s="5">
        <v>17</v>
      </c>
      <c r="U851" s="5">
        <v>7.8</v>
      </c>
      <c r="V851" s="5">
        <v>82.2</v>
      </c>
      <c r="W851" s="13">
        <v>10.1</v>
      </c>
      <c r="X851" s="13">
        <v>57.4</v>
      </c>
      <c r="Y851" s="13">
        <v>129.9</v>
      </c>
      <c r="Z851" s="5">
        <v>88.6</v>
      </c>
      <c r="AA851" s="1" t="s">
        <v>2346</v>
      </c>
      <c r="AB851" s="1" t="str">
        <f t="shared" si="13"/>
        <v>Glastonbury MB</v>
      </c>
    </row>
    <row r="852" spans="1:28" x14ac:dyDescent="0.3">
      <c r="A852" s="11" t="s">
        <v>2041</v>
      </c>
      <c r="B852" s="5">
        <v>38300</v>
      </c>
      <c r="C852" s="5">
        <v>97.5</v>
      </c>
      <c r="D852" s="5">
        <v>40</v>
      </c>
      <c r="E852" s="5">
        <v>16.899999999999999</v>
      </c>
      <c r="F852" s="5">
        <v>23.1</v>
      </c>
      <c r="G852" s="5" t="s">
        <v>1807</v>
      </c>
      <c r="I852" s="5">
        <v>45650</v>
      </c>
      <c r="J852" s="5">
        <v>164.6</v>
      </c>
      <c r="K852" s="5">
        <v>1826000</v>
      </c>
      <c r="L852" s="5">
        <v>7.3</v>
      </c>
      <c r="M852" s="5">
        <v>4729.5</v>
      </c>
      <c r="N852" s="5">
        <v>12627</v>
      </c>
      <c r="O852" s="5">
        <v>2152.5</v>
      </c>
      <c r="P852" s="5">
        <v>5942</v>
      </c>
      <c r="Q852" s="5">
        <v>743.2</v>
      </c>
      <c r="R852" s="5">
        <v>6628</v>
      </c>
      <c r="S852" s="5">
        <v>1393.7</v>
      </c>
      <c r="T852" s="5">
        <v>29</v>
      </c>
      <c r="U852" s="5">
        <v>12.3</v>
      </c>
      <c r="V852" s="5">
        <v>1062.3</v>
      </c>
      <c r="W852" s="13">
        <v>220.2</v>
      </c>
      <c r="X852" s="13">
        <v>406.3</v>
      </c>
      <c r="Y852" s="13">
        <v>182.7</v>
      </c>
      <c r="Z852" s="5">
        <v>705.6</v>
      </c>
      <c r="AA852" s="1" t="s">
        <v>2346</v>
      </c>
      <c r="AB852" s="1" t="str">
        <f t="shared" si="13"/>
        <v>Taunton MB</v>
      </c>
    </row>
    <row r="853" spans="1:28" x14ac:dyDescent="0.3">
      <c r="A853" s="11" t="s">
        <v>2042</v>
      </c>
      <c r="B853" s="5">
        <v>8750</v>
      </c>
      <c r="C853" s="5">
        <v>88</v>
      </c>
      <c r="D853" s="5">
        <v>35.4</v>
      </c>
      <c r="E853" s="5">
        <v>11</v>
      </c>
      <c r="F853" s="5">
        <v>24.4</v>
      </c>
      <c r="G853" s="5" t="s">
        <v>1807</v>
      </c>
      <c r="I853" s="5">
        <v>10092</v>
      </c>
      <c r="J853" s="5">
        <v>159.9</v>
      </c>
      <c r="K853" s="5">
        <v>357257</v>
      </c>
      <c r="L853" s="5">
        <v>11.1</v>
      </c>
      <c r="M853" s="5">
        <v>1038.9000000000001</v>
      </c>
      <c r="N853" s="5">
        <v>3118</v>
      </c>
      <c r="O853" s="5">
        <v>563.6</v>
      </c>
      <c r="P853" s="5">
        <v>857</v>
      </c>
      <c r="Q853" s="5">
        <v>88.6</v>
      </c>
      <c r="R853" s="5">
        <v>2220</v>
      </c>
      <c r="S853" s="5">
        <v>455.1</v>
      </c>
      <c r="T853" s="5">
        <v>41</v>
      </c>
      <c r="U853" s="5">
        <v>19.899999999999999</v>
      </c>
      <c r="V853" s="5">
        <v>134.4</v>
      </c>
      <c r="W853" s="13">
        <v>18.100000000000001</v>
      </c>
      <c r="X853" s="5">
        <v>120.6</v>
      </c>
      <c r="Y853" s="5">
        <v>77.7</v>
      </c>
      <c r="Z853" s="5">
        <v>124.5</v>
      </c>
      <c r="AA853" s="1" t="s">
        <v>2346</v>
      </c>
      <c r="AB853" s="1" t="str">
        <f t="shared" si="13"/>
        <v>Wells MB</v>
      </c>
    </row>
    <row r="854" spans="1:28" x14ac:dyDescent="0.3">
      <c r="A854" s="11" t="s">
        <v>2043</v>
      </c>
      <c r="B854" s="5">
        <v>50730</v>
      </c>
      <c r="C854" s="5">
        <v>98.5</v>
      </c>
      <c r="D854" s="5">
        <v>36.4</v>
      </c>
      <c r="E854" s="5">
        <v>13.4</v>
      </c>
      <c r="F854" s="5">
        <v>23</v>
      </c>
      <c r="G854" s="5" t="s">
        <v>1807</v>
      </c>
      <c r="I854" s="5">
        <v>56700</v>
      </c>
      <c r="J854" s="5">
        <v>147.6</v>
      </c>
      <c r="K854" s="5">
        <v>2063880</v>
      </c>
      <c r="L854" s="5">
        <v>19.7</v>
      </c>
      <c r="M854" s="5">
        <v>5874.4</v>
      </c>
      <c r="N854" s="5">
        <v>18638</v>
      </c>
      <c r="O854" s="5">
        <v>3600.9</v>
      </c>
      <c r="P854" s="5">
        <v>3216</v>
      </c>
      <c r="Q854" s="5">
        <v>377.1</v>
      </c>
      <c r="R854" s="5">
        <v>15314</v>
      </c>
      <c r="S854" s="5">
        <v>3175.8</v>
      </c>
      <c r="T854" s="5">
        <v>104</v>
      </c>
      <c r="U854" s="5">
        <v>47.8</v>
      </c>
      <c r="V854" s="5">
        <v>692</v>
      </c>
      <c r="W854" s="13">
        <v>80.2</v>
      </c>
      <c r="X854" s="5">
        <v>570.6</v>
      </c>
      <c r="Y854" s="5">
        <v>255</v>
      </c>
      <c r="Z854" s="5">
        <v>675.8</v>
      </c>
      <c r="AA854" s="1" t="s">
        <v>2346</v>
      </c>
      <c r="AB854" s="1" t="str">
        <f t="shared" si="13"/>
        <v>Weston-Super-Mare MB</v>
      </c>
    </row>
    <row r="855" spans="1:28" x14ac:dyDescent="0.3">
      <c r="A855" s="11" t="s">
        <v>2044</v>
      </c>
      <c r="B855" s="5">
        <v>25960</v>
      </c>
      <c r="C855" s="5">
        <v>93.5</v>
      </c>
      <c r="D855" s="5">
        <v>39.5</v>
      </c>
      <c r="E855" s="5">
        <v>16.399999999999999</v>
      </c>
      <c r="F855" s="5">
        <v>23.1</v>
      </c>
      <c r="G855" s="5" t="s">
        <v>1807</v>
      </c>
      <c r="I855" s="5">
        <v>36000</v>
      </c>
      <c r="J855" s="5">
        <v>152.6</v>
      </c>
      <c r="K855" s="5">
        <v>1422000</v>
      </c>
      <c r="L855" s="5" t="s">
        <v>1807</v>
      </c>
      <c r="M855" s="5">
        <v>3623.3</v>
      </c>
      <c r="N855" s="5">
        <v>9321</v>
      </c>
      <c r="O855" s="5">
        <v>1627.8</v>
      </c>
      <c r="P855" s="5">
        <v>3713</v>
      </c>
      <c r="Q855" s="5">
        <v>463.8</v>
      </c>
      <c r="R855" s="5">
        <v>5568</v>
      </c>
      <c r="S855" s="5">
        <v>1147.9000000000001</v>
      </c>
      <c r="T855" s="5">
        <v>35</v>
      </c>
      <c r="U855" s="5">
        <v>15.7</v>
      </c>
      <c r="V855" s="5">
        <v>665.7</v>
      </c>
      <c r="W855" s="13">
        <v>101.3</v>
      </c>
      <c r="X855" s="13">
        <v>296.89999999999998</v>
      </c>
      <c r="Y855" s="13">
        <v>503.1</v>
      </c>
      <c r="Z855" s="13">
        <v>428.4</v>
      </c>
      <c r="AA855" s="1" t="s">
        <v>2346</v>
      </c>
      <c r="AB855" s="1" t="str">
        <f t="shared" si="13"/>
        <v>Yeovil MB</v>
      </c>
    </row>
    <row r="856" spans="1:28" x14ac:dyDescent="0.3">
      <c r="A856" s="11" t="s">
        <v>2045</v>
      </c>
      <c r="B856" s="5">
        <v>12740</v>
      </c>
      <c r="C856" s="5">
        <v>93.5</v>
      </c>
      <c r="D856" s="5">
        <v>40.6</v>
      </c>
      <c r="E856" s="5">
        <v>15.7</v>
      </c>
      <c r="F856" s="5">
        <v>24.4</v>
      </c>
      <c r="G856" s="5">
        <v>0.5</v>
      </c>
      <c r="I856" s="5">
        <v>13265</v>
      </c>
      <c r="J856" s="5">
        <v>185.3</v>
      </c>
      <c r="K856" s="5">
        <v>538559</v>
      </c>
      <c r="L856" s="5">
        <v>23.7</v>
      </c>
      <c r="M856" s="5">
        <v>1401.6</v>
      </c>
      <c r="N856" s="5">
        <v>4756</v>
      </c>
      <c r="O856" s="5">
        <v>855.6</v>
      </c>
      <c r="P856" s="5">
        <v>1196</v>
      </c>
      <c r="Q856" s="5">
        <v>135.30000000000001</v>
      </c>
      <c r="R856" s="5">
        <v>3525</v>
      </c>
      <c r="S856" s="5">
        <v>735.2</v>
      </c>
      <c r="T856" s="5">
        <v>34</v>
      </c>
      <c r="U856" s="5">
        <v>15</v>
      </c>
      <c r="V856" s="5">
        <v>128.19999999999999</v>
      </c>
      <c r="W856" s="13">
        <v>7.2</v>
      </c>
      <c r="X856" s="5">
        <v>150.19999999999999</v>
      </c>
      <c r="Y856" s="5">
        <v>104</v>
      </c>
      <c r="Z856" s="5">
        <v>126.3</v>
      </c>
      <c r="AA856" s="1" t="s">
        <v>2347</v>
      </c>
      <c r="AB856" s="1" t="str">
        <f t="shared" si="13"/>
        <v>Burnham-on-Sea UD</v>
      </c>
    </row>
    <row r="857" spans="1:28" x14ac:dyDescent="0.3">
      <c r="A857" s="11" t="s">
        <v>2046</v>
      </c>
      <c r="B857" s="5">
        <v>15060</v>
      </c>
      <c r="C857" s="5">
        <v>97.5</v>
      </c>
      <c r="D857" s="5">
        <v>38</v>
      </c>
      <c r="E857" s="5">
        <v>13.6</v>
      </c>
      <c r="F857" s="5">
        <v>24.4</v>
      </c>
      <c r="G857" s="5" t="s">
        <v>1807</v>
      </c>
      <c r="I857" s="5">
        <v>14300</v>
      </c>
      <c r="J857" s="5">
        <v>164.8</v>
      </c>
      <c r="K857" s="5">
        <v>543400</v>
      </c>
      <c r="L857" s="5">
        <v>13.6</v>
      </c>
      <c r="M857" s="5">
        <v>1511.3</v>
      </c>
      <c r="N857" s="5">
        <v>5095</v>
      </c>
      <c r="O857" s="5">
        <v>1037.9000000000001</v>
      </c>
      <c r="P857" s="5">
        <v>1108</v>
      </c>
      <c r="Q857" s="5">
        <v>127.3</v>
      </c>
      <c r="R857" s="5">
        <v>3888</v>
      </c>
      <c r="S857" s="5">
        <v>866.3</v>
      </c>
      <c r="T857" s="5">
        <v>99</v>
      </c>
      <c r="U857" s="5">
        <v>44.4</v>
      </c>
      <c r="V857" s="5">
        <v>117.9</v>
      </c>
      <c r="W857" s="13">
        <v>18.600000000000001</v>
      </c>
      <c r="X857" s="13">
        <v>80.5</v>
      </c>
      <c r="Y857" s="13">
        <v>111.3</v>
      </c>
      <c r="Z857" s="5">
        <v>145.1</v>
      </c>
      <c r="AA857" s="1" t="s">
        <v>2347</v>
      </c>
      <c r="AB857" s="1" t="str">
        <f t="shared" si="13"/>
        <v>Clevedon UD</v>
      </c>
    </row>
    <row r="858" spans="1:28" x14ac:dyDescent="0.3">
      <c r="A858" s="11" t="s">
        <v>2047</v>
      </c>
      <c r="B858" s="5">
        <v>4900</v>
      </c>
      <c r="C858" s="5">
        <v>89</v>
      </c>
      <c r="D858" s="5">
        <v>34.9</v>
      </c>
      <c r="E858" s="5">
        <v>10</v>
      </c>
      <c r="F858" s="5">
        <v>24.4</v>
      </c>
      <c r="G858" s="5">
        <v>0.5</v>
      </c>
      <c r="I858" s="5">
        <v>5200</v>
      </c>
      <c r="J858" s="5">
        <v>178.1</v>
      </c>
      <c r="K858" s="5">
        <v>181480</v>
      </c>
      <c r="L858" s="5">
        <v>12.8</v>
      </c>
      <c r="M858" s="5">
        <v>571.20000000000005</v>
      </c>
      <c r="N858" s="5">
        <v>1777</v>
      </c>
      <c r="O858" s="5">
        <v>279.3</v>
      </c>
      <c r="P858" s="5">
        <v>944</v>
      </c>
      <c r="Q858" s="5">
        <v>104.4</v>
      </c>
      <c r="R858" s="5">
        <v>829</v>
      </c>
      <c r="S858" s="5">
        <v>173</v>
      </c>
      <c r="T858" s="5">
        <v>4</v>
      </c>
      <c r="U858" s="5">
        <v>1.8</v>
      </c>
      <c r="V858" s="5">
        <v>64.2</v>
      </c>
      <c r="W858" s="13">
        <v>10</v>
      </c>
      <c r="X858" s="13">
        <v>44.2</v>
      </c>
      <c r="Y858" s="13">
        <v>98.9</v>
      </c>
      <c r="Z858" s="5">
        <v>74.599999999999994</v>
      </c>
      <c r="AA858" s="1" t="s">
        <v>2347</v>
      </c>
      <c r="AB858" s="1" t="str">
        <f t="shared" si="13"/>
        <v>Crewkerne UD</v>
      </c>
    </row>
    <row r="859" spans="1:28" x14ac:dyDescent="0.3">
      <c r="A859" s="11" t="s">
        <v>2048</v>
      </c>
      <c r="B859" s="5">
        <v>13720</v>
      </c>
      <c r="C859" s="5">
        <v>90.5</v>
      </c>
      <c r="D859" s="5">
        <v>34</v>
      </c>
      <c r="E859" s="5">
        <v>9.6</v>
      </c>
      <c r="F859" s="5">
        <v>24.4</v>
      </c>
      <c r="G859" s="5" t="s">
        <v>1807</v>
      </c>
      <c r="I859" s="5">
        <v>13300</v>
      </c>
      <c r="J859" s="5">
        <v>171.4</v>
      </c>
      <c r="K859" s="5">
        <v>452200</v>
      </c>
      <c r="L859" s="5">
        <v>23.4</v>
      </c>
      <c r="M859" s="5">
        <v>1400.5</v>
      </c>
      <c r="N859" s="5">
        <v>4830</v>
      </c>
      <c r="O859" s="5">
        <v>770.5</v>
      </c>
      <c r="P859" s="5">
        <v>2020</v>
      </c>
      <c r="Q859" s="5">
        <v>212.7</v>
      </c>
      <c r="R859" s="5">
        <v>2802</v>
      </c>
      <c r="S859" s="5">
        <v>555.1</v>
      </c>
      <c r="T859" s="5">
        <v>6</v>
      </c>
      <c r="U859" s="5">
        <v>2.6</v>
      </c>
      <c r="V859" s="5">
        <v>118.3</v>
      </c>
      <c r="W859" s="13">
        <v>12.1</v>
      </c>
      <c r="X859" s="13">
        <v>129.5</v>
      </c>
      <c r="Y859" s="13">
        <v>255.4</v>
      </c>
      <c r="Z859" s="5">
        <v>114.7</v>
      </c>
      <c r="AA859" s="1" t="s">
        <v>2347</v>
      </c>
      <c r="AB859" s="1" t="str">
        <f t="shared" si="13"/>
        <v>Frome UD</v>
      </c>
    </row>
    <row r="860" spans="1:28" x14ac:dyDescent="0.3">
      <c r="A860" s="11" t="s">
        <v>2049</v>
      </c>
      <c r="B860" s="5">
        <v>3770</v>
      </c>
      <c r="C860" s="5">
        <v>82</v>
      </c>
      <c r="D860" s="5">
        <v>33</v>
      </c>
      <c r="E860" s="5">
        <v>8.3000000000000007</v>
      </c>
      <c r="F860" s="5">
        <v>24.4</v>
      </c>
      <c r="G860" s="5">
        <v>0.3</v>
      </c>
      <c r="I860" s="5">
        <v>3910</v>
      </c>
      <c r="J860" s="5">
        <v>166.7</v>
      </c>
      <c r="K860" s="5">
        <v>129030</v>
      </c>
      <c r="L860" s="5">
        <v>17.7</v>
      </c>
      <c r="M860" s="5">
        <v>415.4</v>
      </c>
      <c r="N860" s="5">
        <v>1404</v>
      </c>
      <c r="O860" s="5">
        <v>227.9</v>
      </c>
      <c r="P860" s="5">
        <v>768</v>
      </c>
      <c r="Q860" s="5">
        <v>91.6</v>
      </c>
      <c r="R860" s="5">
        <v>631</v>
      </c>
      <c r="S860" s="5">
        <v>134.1</v>
      </c>
      <c r="T860" s="5">
        <v>5</v>
      </c>
      <c r="U860" s="5">
        <v>2.1</v>
      </c>
      <c r="V860" s="5">
        <v>36.9</v>
      </c>
      <c r="W860" s="13">
        <v>4.7</v>
      </c>
      <c r="X860" s="13">
        <v>29</v>
      </c>
      <c r="Y860" s="13">
        <v>78.900000000000006</v>
      </c>
      <c r="Z860" s="13">
        <v>38</v>
      </c>
      <c r="AA860" s="1" t="s">
        <v>2347</v>
      </c>
      <c r="AB860" s="1" t="str">
        <f t="shared" si="13"/>
        <v>Iiminster UD</v>
      </c>
    </row>
    <row r="861" spans="1:28" x14ac:dyDescent="0.3">
      <c r="A861" s="11" t="s">
        <v>2050</v>
      </c>
      <c r="B861" s="5">
        <v>19040</v>
      </c>
      <c r="C861" s="5">
        <v>84.5</v>
      </c>
      <c r="D861" s="5">
        <v>36</v>
      </c>
      <c r="E861" s="5">
        <v>11.6</v>
      </c>
      <c r="F861" s="5">
        <v>24.4</v>
      </c>
      <c r="G861" s="5" t="s">
        <v>1807</v>
      </c>
      <c r="I861" s="5">
        <v>23067</v>
      </c>
      <c r="J861" s="5">
        <v>160.5</v>
      </c>
      <c r="K861" s="5">
        <v>830412</v>
      </c>
      <c r="L861" s="5">
        <v>7.6</v>
      </c>
      <c r="M861" s="5">
        <v>2364.4</v>
      </c>
      <c r="N861" s="5">
        <v>6518</v>
      </c>
      <c r="O861" s="5">
        <v>1342.9</v>
      </c>
      <c r="P861" s="5">
        <v>532</v>
      </c>
      <c r="Q861" s="5">
        <v>66.099999999999994</v>
      </c>
      <c r="R861" s="5">
        <v>5966</v>
      </c>
      <c r="S861" s="5">
        <v>1269.2</v>
      </c>
      <c r="T861" s="5">
        <v>17</v>
      </c>
      <c r="U861" s="5">
        <v>7.5</v>
      </c>
      <c r="V861" s="5">
        <v>182.7</v>
      </c>
      <c r="W861" s="13">
        <v>13.7</v>
      </c>
      <c r="X861" s="13">
        <v>125.3</v>
      </c>
      <c r="Y861" s="13">
        <v>495</v>
      </c>
      <c r="Z861" s="13">
        <v>204.9</v>
      </c>
      <c r="AA861" s="1" t="s">
        <v>2347</v>
      </c>
      <c r="AB861" s="1" t="str">
        <f t="shared" si="13"/>
        <v>Keynsham UD</v>
      </c>
    </row>
    <row r="862" spans="1:28" x14ac:dyDescent="0.3">
      <c r="A862" s="11" t="s">
        <v>2051</v>
      </c>
      <c r="B862" s="5">
        <v>8180</v>
      </c>
      <c r="C862" s="5">
        <v>85</v>
      </c>
      <c r="D862" s="5">
        <v>35.200000000000003</v>
      </c>
      <c r="E862" s="5">
        <v>10.5</v>
      </c>
      <c r="F862" s="5">
        <v>24.4</v>
      </c>
      <c r="G862" s="5">
        <v>0.3</v>
      </c>
      <c r="I862" s="5">
        <v>13313</v>
      </c>
      <c r="J862" s="5">
        <v>152.1</v>
      </c>
      <c r="K862" s="5">
        <v>468618</v>
      </c>
      <c r="L862" s="5" t="s">
        <v>1807</v>
      </c>
      <c r="M862" s="5">
        <v>1360.9</v>
      </c>
      <c r="N862" s="5">
        <v>3204</v>
      </c>
      <c r="O862" s="5">
        <v>654.20000000000005</v>
      </c>
      <c r="P862" s="5">
        <v>759</v>
      </c>
      <c r="Q862" s="5">
        <v>93.6</v>
      </c>
      <c r="R862" s="5">
        <v>2411</v>
      </c>
      <c r="S862" s="5">
        <v>546.1</v>
      </c>
      <c r="T862" s="5">
        <v>33</v>
      </c>
      <c r="U862" s="5">
        <v>14.6</v>
      </c>
      <c r="V862" s="5">
        <v>188.2</v>
      </c>
      <c r="W862" s="13">
        <v>16.399999999999999</v>
      </c>
      <c r="X862" s="5">
        <v>123.9</v>
      </c>
      <c r="Y862" s="5">
        <v>21.1</v>
      </c>
      <c r="Z862" s="5">
        <v>357.1</v>
      </c>
      <c r="AA862" s="1" t="s">
        <v>2347</v>
      </c>
      <c r="AB862" s="1" t="str">
        <f t="shared" si="13"/>
        <v>Minehead UD</v>
      </c>
    </row>
    <row r="863" spans="1:28" x14ac:dyDescent="0.3">
      <c r="A863" s="11" t="s">
        <v>2052</v>
      </c>
      <c r="B863" s="5">
        <v>15370</v>
      </c>
      <c r="C863" s="5">
        <v>90.5</v>
      </c>
      <c r="D863" s="5">
        <v>37</v>
      </c>
      <c r="E863" s="5">
        <v>12.6</v>
      </c>
      <c r="F863" s="5">
        <v>24.4</v>
      </c>
      <c r="G863" s="5" t="s">
        <v>1807</v>
      </c>
      <c r="I863" s="5">
        <v>13500</v>
      </c>
      <c r="J863" s="5">
        <v>170</v>
      </c>
      <c r="K863" s="5">
        <v>499500</v>
      </c>
      <c r="L863" s="5">
        <v>27.7</v>
      </c>
      <c r="M863" s="5">
        <v>1502</v>
      </c>
      <c r="N863" s="5">
        <v>5437</v>
      </c>
      <c r="O863" s="5">
        <v>898.4</v>
      </c>
      <c r="P863" s="5">
        <v>2340</v>
      </c>
      <c r="Q863" s="5">
        <v>268</v>
      </c>
      <c r="R863" s="5">
        <v>3088</v>
      </c>
      <c r="S863" s="5">
        <v>626.5</v>
      </c>
      <c r="T863" s="5">
        <v>9</v>
      </c>
      <c r="U863" s="5">
        <v>3.9</v>
      </c>
      <c r="V863" s="5">
        <v>95.4</v>
      </c>
      <c r="W863" s="13">
        <v>9.4</v>
      </c>
      <c r="X863" s="5">
        <v>63.6</v>
      </c>
      <c r="Y863" s="5">
        <v>256.8</v>
      </c>
      <c r="Z863" s="5">
        <v>178.8</v>
      </c>
      <c r="AA863" s="1" t="s">
        <v>2347</v>
      </c>
      <c r="AB863" s="1" t="str">
        <f t="shared" si="13"/>
        <v>Norton-Radstock UD</v>
      </c>
    </row>
    <row r="864" spans="1:28" x14ac:dyDescent="0.3">
      <c r="A864" s="11" t="s">
        <v>2053</v>
      </c>
      <c r="B864" s="5">
        <v>9420</v>
      </c>
      <c r="C864" s="5">
        <v>86.5</v>
      </c>
      <c r="D864" s="5">
        <v>36.5</v>
      </c>
      <c r="E864" s="5">
        <v>12.1</v>
      </c>
      <c r="F864" s="5">
        <v>24.4</v>
      </c>
      <c r="G864" s="5" t="s">
        <v>1807</v>
      </c>
      <c r="I864" s="5">
        <v>12709</v>
      </c>
      <c r="J864" s="5">
        <v>134.1</v>
      </c>
      <c r="K864" s="5">
        <v>463878</v>
      </c>
      <c r="L864" s="5" t="s">
        <v>1807</v>
      </c>
      <c r="M864" s="5">
        <v>1326.5</v>
      </c>
      <c r="N864" s="5">
        <v>3207</v>
      </c>
      <c r="O864" s="5">
        <v>665.7</v>
      </c>
      <c r="P864" s="5">
        <v>531</v>
      </c>
      <c r="Q864" s="5">
        <v>66.099999999999994</v>
      </c>
      <c r="R864" s="5">
        <v>2625</v>
      </c>
      <c r="S864" s="5">
        <v>576.6</v>
      </c>
      <c r="T864" s="5">
        <v>51</v>
      </c>
      <c r="U864" s="5">
        <v>22.9</v>
      </c>
      <c r="V864" s="5">
        <v>67.8</v>
      </c>
      <c r="W864" s="13">
        <v>3.6</v>
      </c>
      <c r="X864" s="5">
        <v>57.1</v>
      </c>
      <c r="Y864" s="5">
        <v>18.8</v>
      </c>
      <c r="Z864" s="5">
        <v>513.5</v>
      </c>
      <c r="AA864" s="1" t="s">
        <v>2347</v>
      </c>
      <c r="AB864" s="1" t="str">
        <f t="shared" si="13"/>
        <v>Portishead UD</v>
      </c>
    </row>
    <row r="865" spans="1:28" x14ac:dyDescent="0.3">
      <c r="A865" s="11" t="s">
        <v>2054</v>
      </c>
      <c r="B865" s="5">
        <v>6010</v>
      </c>
      <c r="C865" s="5">
        <v>89.5</v>
      </c>
      <c r="D865" s="5">
        <v>36</v>
      </c>
      <c r="E865" s="5">
        <v>11.6</v>
      </c>
      <c r="F865" s="5">
        <v>24.4</v>
      </c>
      <c r="G865" s="5" t="s">
        <v>1807</v>
      </c>
      <c r="I865" s="5">
        <v>6200</v>
      </c>
      <c r="J865" s="5">
        <v>157.30000000000001</v>
      </c>
      <c r="K865" s="5">
        <v>223200</v>
      </c>
      <c r="L865" s="5">
        <v>19.899999999999999</v>
      </c>
      <c r="M865" s="5">
        <v>642.1</v>
      </c>
      <c r="N865" s="5">
        <v>1983</v>
      </c>
      <c r="O865" s="5">
        <v>330.6</v>
      </c>
      <c r="P865" s="5">
        <v>739</v>
      </c>
      <c r="Q865" s="5">
        <v>78.900000000000006</v>
      </c>
      <c r="R865" s="5">
        <v>1231</v>
      </c>
      <c r="S865" s="5">
        <v>242.8</v>
      </c>
      <c r="T865" s="5">
        <v>10</v>
      </c>
      <c r="U865" s="5">
        <v>5.8</v>
      </c>
      <c r="V865" s="5">
        <v>68.7</v>
      </c>
      <c r="W865" s="13">
        <v>5.0999999999999996</v>
      </c>
      <c r="X865" s="13">
        <v>65.599999999999994</v>
      </c>
      <c r="Y865" s="13">
        <v>85.1</v>
      </c>
      <c r="Z865" s="5">
        <v>87</v>
      </c>
      <c r="AA865" s="1" t="s">
        <v>2347</v>
      </c>
      <c r="AB865" s="1" t="str">
        <f t="shared" si="13"/>
        <v>Shepton Mallet UD</v>
      </c>
    </row>
    <row r="866" spans="1:28" x14ac:dyDescent="0.3">
      <c r="A866" s="11" t="s">
        <v>2055</v>
      </c>
      <c r="B866" s="5">
        <v>8170</v>
      </c>
      <c r="C866" s="5">
        <v>80.5</v>
      </c>
      <c r="D866" s="5">
        <v>34</v>
      </c>
      <c r="E866" s="5">
        <v>9.6</v>
      </c>
      <c r="F866" s="5">
        <v>24.4</v>
      </c>
      <c r="G866" s="5" t="s">
        <v>1807</v>
      </c>
      <c r="I866" s="5">
        <v>9500</v>
      </c>
      <c r="J866" s="5">
        <v>173</v>
      </c>
      <c r="K866" s="5">
        <v>323000</v>
      </c>
      <c r="L866" s="5">
        <v>11.6</v>
      </c>
      <c r="M866" s="5">
        <v>979.9</v>
      </c>
      <c r="N866" s="5">
        <v>2861</v>
      </c>
      <c r="O866" s="5">
        <v>511.9</v>
      </c>
      <c r="P866" s="5">
        <v>782</v>
      </c>
      <c r="Q866" s="5">
        <v>85.2</v>
      </c>
      <c r="R866" s="5">
        <v>2064</v>
      </c>
      <c r="S866" s="5">
        <v>418.8</v>
      </c>
      <c r="T866" s="5">
        <v>15</v>
      </c>
      <c r="U866" s="5">
        <v>7.9</v>
      </c>
      <c r="V866" s="5">
        <v>85.5</v>
      </c>
      <c r="W866" s="13">
        <v>8.6</v>
      </c>
      <c r="X866" s="13">
        <v>157.1</v>
      </c>
      <c r="Y866" s="5">
        <v>112.9</v>
      </c>
      <c r="Z866" s="5">
        <v>103.9</v>
      </c>
      <c r="AA866" s="1" t="s">
        <v>2347</v>
      </c>
      <c r="AB866" s="1" t="str">
        <f t="shared" si="13"/>
        <v>Street  UD</v>
      </c>
    </row>
    <row r="867" spans="1:28" x14ac:dyDescent="0.3">
      <c r="A867" s="11" t="s">
        <v>2056</v>
      </c>
      <c r="B867" s="5">
        <v>2940</v>
      </c>
      <c r="C867" s="5">
        <v>78.5</v>
      </c>
      <c r="D867" s="5">
        <v>30</v>
      </c>
      <c r="E867" s="5">
        <v>5.6</v>
      </c>
      <c r="F867" s="5">
        <v>24.4</v>
      </c>
      <c r="G867" s="5" t="s">
        <v>1807</v>
      </c>
      <c r="I867" s="5">
        <v>3045</v>
      </c>
      <c r="J867" s="5">
        <v>195.6</v>
      </c>
      <c r="K867" s="5">
        <v>91350</v>
      </c>
      <c r="L867" s="5">
        <v>21.2</v>
      </c>
      <c r="M867" s="5">
        <v>313.10000000000002</v>
      </c>
      <c r="N867" s="5">
        <v>1070</v>
      </c>
      <c r="O867" s="5">
        <v>157.6</v>
      </c>
      <c r="P867" s="5">
        <v>660</v>
      </c>
      <c r="Q867" s="5">
        <v>75</v>
      </c>
      <c r="R867" s="5">
        <v>408</v>
      </c>
      <c r="S867" s="5">
        <v>79.3</v>
      </c>
      <c r="T867" s="5" t="s">
        <v>1807</v>
      </c>
      <c r="U867" s="5" t="s">
        <v>1807</v>
      </c>
      <c r="V867" s="5">
        <v>15.8</v>
      </c>
      <c r="W867" s="13">
        <v>1.6</v>
      </c>
      <c r="X867" s="13">
        <v>16.899999999999999</v>
      </c>
      <c r="Y867" s="5">
        <v>94.6</v>
      </c>
      <c r="Z867" s="5">
        <v>26.6</v>
      </c>
      <c r="AA867" s="1" t="s">
        <v>2347</v>
      </c>
      <c r="AB867" s="1" t="str">
        <f t="shared" si="13"/>
        <v>Watchet UD</v>
      </c>
    </row>
    <row r="868" spans="1:28" x14ac:dyDescent="0.3">
      <c r="A868" s="11" t="s">
        <v>2028</v>
      </c>
      <c r="B868" s="5">
        <v>9510</v>
      </c>
      <c r="C868" s="5">
        <v>88.5</v>
      </c>
      <c r="D868" s="5">
        <v>37.6</v>
      </c>
      <c r="E868" s="5">
        <v>13.2</v>
      </c>
      <c r="F868" s="5">
        <v>24.4</v>
      </c>
      <c r="G868" s="5" t="s">
        <v>1807</v>
      </c>
      <c r="I868" s="5">
        <v>9129</v>
      </c>
      <c r="J868" s="5">
        <v>192</v>
      </c>
      <c r="K868" s="5">
        <v>343250</v>
      </c>
      <c r="L868" s="5">
        <v>26.1</v>
      </c>
      <c r="M868" s="5">
        <v>936</v>
      </c>
      <c r="N868" s="5">
        <v>3328</v>
      </c>
      <c r="O868" s="5">
        <v>531.6</v>
      </c>
      <c r="P868" s="5">
        <v>1962</v>
      </c>
      <c r="Q868" s="5">
        <v>241.8</v>
      </c>
      <c r="R868" s="5">
        <v>1356</v>
      </c>
      <c r="S868" s="5">
        <v>285.2</v>
      </c>
      <c r="T868" s="5">
        <v>9</v>
      </c>
      <c r="U868" s="5">
        <v>4.5</v>
      </c>
      <c r="V868" s="5">
        <v>89.8</v>
      </c>
      <c r="W868" s="13">
        <v>6.3</v>
      </c>
      <c r="X868" s="13">
        <v>48.2</v>
      </c>
      <c r="Y868" s="13">
        <v>173.8</v>
      </c>
      <c r="Z868" s="13">
        <v>86.3</v>
      </c>
      <c r="AA868" s="1" t="s">
        <v>2347</v>
      </c>
      <c r="AB868" s="1" t="str">
        <f t="shared" si="13"/>
        <v>Wellington UD</v>
      </c>
    </row>
    <row r="869" spans="1:28" x14ac:dyDescent="0.3">
      <c r="A869" s="11" t="s">
        <v>2057</v>
      </c>
      <c r="B869" s="5">
        <v>39760</v>
      </c>
      <c r="C869" s="5">
        <v>74.5</v>
      </c>
      <c r="D869" s="5">
        <v>30.6</v>
      </c>
      <c r="E869" s="5">
        <v>6.2</v>
      </c>
      <c r="F869" s="5">
        <v>24.4</v>
      </c>
      <c r="G869" s="5" t="s">
        <v>1807</v>
      </c>
      <c r="H869" s="5">
        <v>31.4</v>
      </c>
      <c r="I869" s="5">
        <v>42500</v>
      </c>
      <c r="J869" s="5">
        <v>180.2</v>
      </c>
      <c r="K869" s="5">
        <v>1333687</v>
      </c>
      <c r="L869" s="5">
        <v>25.9</v>
      </c>
      <c r="M869" s="5">
        <v>4409.7</v>
      </c>
      <c r="N869" s="5">
        <v>13359</v>
      </c>
      <c r="O869" s="5">
        <v>2829.6</v>
      </c>
      <c r="P869" s="5">
        <v>2644</v>
      </c>
      <c r="Q869" s="5">
        <v>285.2</v>
      </c>
      <c r="R869" s="5">
        <v>10473</v>
      </c>
      <c r="S869" s="5">
        <v>2406.6999999999998</v>
      </c>
      <c r="T869" s="5">
        <v>237</v>
      </c>
      <c r="U869" s="5">
        <v>116.1</v>
      </c>
      <c r="V869" s="5">
        <v>188</v>
      </c>
      <c r="W869" s="13">
        <v>13</v>
      </c>
      <c r="X869" s="13">
        <v>426.7</v>
      </c>
      <c r="Y869" s="13">
        <v>253.6</v>
      </c>
      <c r="Z869" s="13">
        <v>698.7</v>
      </c>
      <c r="AA869" s="1" t="s">
        <v>2348</v>
      </c>
      <c r="AB869" s="1" t="str">
        <f t="shared" si="13"/>
        <v>Axbridge RD</v>
      </c>
    </row>
    <row r="870" spans="1:28" x14ac:dyDescent="0.3">
      <c r="A870" s="11" t="s">
        <v>2058</v>
      </c>
      <c r="B870" s="5">
        <v>18790</v>
      </c>
      <c r="C870" s="5">
        <v>80.5</v>
      </c>
      <c r="D870" s="5">
        <v>33</v>
      </c>
      <c r="E870" s="5">
        <v>8.6</v>
      </c>
      <c r="F870" s="5">
        <v>24.4</v>
      </c>
      <c r="G870" s="5" t="s">
        <v>1807</v>
      </c>
      <c r="H870" s="5">
        <v>33.799999999999997</v>
      </c>
      <c r="I870" s="5">
        <v>14200</v>
      </c>
      <c r="J870" s="5">
        <v>173.1</v>
      </c>
      <c r="K870" s="5">
        <v>480522</v>
      </c>
      <c r="L870" s="5">
        <v>38.4</v>
      </c>
      <c r="M870" s="5">
        <v>1544.4</v>
      </c>
      <c r="N870" s="5">
        <v>6288</v>
      </c>
      <c r="O870" s="5">
        <v>1200.8</v>
      </c>
      <c r="P870" s="5">
        <v>2020</v>
      </c>
      <c r="Q870" s="5">
        <v>222.2</v>
      </c>
      <c r="R870" s="5">
        <v>4112</v>
      </c>
      <c r="S870" s="5">
        <v>899.5</v>
      </c>
      <c r="T870" s="5">
        <v>153</v>
      </c>
      <c r="U870" s="5">
        <v>78.8</v>
      </c>
      <c r="V870" s="5">
        <v>26.7</v>
      </c>
      <c r="W870" s="13">
        <v>2.1</v>
      </c>
      <c r="X870" s="13">
        <v>74</v>
      </c>
      <c r="Y870" s="13">
        <v>44.5</v>
      </c>
      <c r="Z870" s="5">
        <v>196.4</v>
      </c>
      <c r="AA870" s="1" t="s">
        <v>2348</v>
      </c>
      <c r="AB870" s="1" t="str">
        <f t="shared" si="13"/>
        <v>Bathavon RD</v>
      </c>
    </row>
    <row r="871" spans="1:28" x14ac:dyDescent="0.3">
      <c r="A871" s="11" t="s">
        <v>2038</v>
      </c>
      <c r="B871" s="5">
        <v>28190</v>
      </c>
      <c r="C871" s="5">
        <v>73</v>
      </c>
      <c r="D871" s="5">
        <v>30</v>
      </c>
      <c r="E871" s="5">
        <v>5.6</v>
      </c>
      <c r="F871" s="5">
        <v>24.4</v>
      </c>
      <c r="G871" s="5" t="s">
        <v>1807</v>
      </c>
      <c r="H871" s="5">
        <v>30.6</v>
      </c>
      <c r="I871" s="5">
        <v>22500</v>
      </c>
      <c r="J871" s="5">
        <v>204.7</v>
      </c>
      <c r="K871" s="5">
        <v>688184</v>
      </c>
      <c r="L871" s="5">
        <v>39.799999999999997</v>
      </c>
      <c r="M871" s="5">
        <v>2291.3000000000002</v>
      </c>
      <c r="N871" s="5">
        <v>9721</v>
      </c>
      <c r="O871" s="5">
        <v>1753.3</v>
      </c>
      <c r="P871" s="5">
        <v>3264</v>
      </c>
      <c r="Q871" s="5">
        <v>380.5</v>
      </c>
      <c r="R871" s="5">
        <v>6407</v>
      </c>
      <c r="S871" s="5">
        <v>1348.8</v>
      </c>
      <c r="T871" s="5">
        <v>45</v>
      </c>
      <c r="U871" s="5">
        <v>20.100000000000001</v>
      </c>
      <c r="V871" s="5">
        <v>45.4</v>
      </c>
      <c r="W871" s="13">
        <v>5</v>
      </c>
      <c r="X871" s="13">
        <v>142.80000000000001</v>
      </c>
      <c r="Y871" s="13">
        <v>127.6</v>
      </c>
      <c r="Z871" s="5">
        <v>217.3</v>
      </c>
      <c r="AA871" s="1" t="s">
        <v>2348</v>
      </c>
      <c r="AB871" s="1" t="str">
        <f t="shared" si="13"/>
        <v>Bridgwater RD</v>
      </c>
    </row>
    <row r="872" spans="1:28" x14ac:dyDescent="0.3">
      <c r="A872" s="11" t="s">
        <v>2039</v>
      </c>
      <c r="B872" s="5">
        <v>12900</v>
      </c>
      <c r="C872" s="5">
        <v>71.5</v>
      </c>
      <c r="D872" s="5">
        <v>29.5</v>
      </c>
      <c r="E872" s="5">
        <v>5.0999999999999996</v>
      </c>
      <c r="F872" s="5">
        <v>24.4</v>
      </c>
      <c r="G872" s="5" t="s">
        <v>1807</v>
      </c>
      <c r="H872" s="5">
        <v>30.3</v>
      </c>
      <c r="I872" s="5">
        <v>10400</v>
      </c>
      <c r="J872" s="5">
        <v>188.7</v>
      </c>
      <c r="K872" s="5">
        <v>314983</v>
      </c>
      <c r="L872" s="5">
        <v>35.799999999999997</v>
      </c>
      <c r="M872" s="5">
        <v>1108.4000000000001</v>
      </c>
      <c r="N872" s="5">
        <v>5090</v>
      </c>
      <c r="O872" s="5">
        <v>838.5</v>
      </c>
      <c r="P872" s="5">
        <v>2206</v>
      </c>
      <c r="Q872" s="5">
        <v>244.9</v>
      </c>
      <c r="R872" s="5">
        <v>2839</v>
      </c>
      <c r="S872" s="5">
        <v>571.70000000000005</v>
      </c>
      <c r="T872" s="5">
        <v>45</v>
      </c>
      <c r="U872" s="5">
        <v>21.9</v>
      </c>
      <c r="V872" s="5">
        <v>19.899999999999999</v>
      </c>
      <c r="W872" s="13">
        <v>1.6</v>
      </c>
      <c r="X872" s="13">
        <v>66.3</v>
      </c>
      <c r="Y872" s="13">
        <v>106</v>
      </c>
      <c r="Z872" s="5">
        <v>76.099999999999994</v>
      </c>
      <c r="AA872" s="1" t="s">
        <v>2348</v>
      </c>
      <c r="AB872" s="1" t="str">
        <f t="shared" si="13"/>
        <v>Chard RD</v>
      </c>
    </row>
    <row r="873" spans="1:28" x14ac:dyDescent="0.3">
      <c r="A873" s="11" t="s">
        <v>2059</v>
      </c>
      <c r="B873" s="5">
        <v>21190</v>
      </c>
      <c r="C873" s="5">
        <v>78.5</v>
      </c>
      <c r="D873" s="5">
        <v>32.799999999999997</v>
      </c>
      <c r="E873" s="5">
        <v>8.4</v>
      </c>
      <c r="F873" s="5">
        <v>24.4</v>
      </c>
      <c r="G873" s="5" t="s">
        <v>1807</v>
      </c>
      <c r="H873" s="5">
        <v>33.700000000000003</v>
      </c>
      <c r="I873" s="5">
        <v>20300</v>
      </c>
      <c r="J873" s="5">
        <v>230.1</v>
      </c>
      <c r="K873" s="5">
        <v>683184</v>
      </c>
      <c r="L873" s="5">
        <v>28.2</v>
      </c>
      <c r="M873" s="5">
        <v>2106.6</v>
      </c>
      <c r="N873" s="5">
        <v>7648</v>
      </c>
      <c r="O873" s="5">
        <v>1433.2</v>
      </c>
      <c r="P873" s="5">
        <v>1815</v>
      </c>
      <c r="Q873" s="5">
        <v>200.5</v>
      </c>
      <c r="R873" s="5">
        <v>5336</v>
      </c>
      <c r="S873" s="5">
        <v>1136.0999999999999</v>
      </c>
      <c r="T873" s="5">
        <v>196</v>
      </c>
      <c r="U873" s="5">
        <v>96.5</v>
      </c>
      <c r="V873" s="5">
        <v>65.099999999999994</v>
      </c>
      <c r="W873" s="13">
        <v>6.1</v>
      </c>
      <c r="X873" s="5">
        <v>103.4</v>
      </c>
      <c r="Y873" s="5">
        <v>241.2</v>
      </c>
      <c r="Z873" s="5">
        <v>257.60000000000002</v>
      </c>
      <c r="AA873" s="1" t="s">
        <v>2348</v>
      </c>
      <c r="AB873" s="1" t="str">
        <f t="shared" si="13"/>
        <v>Clutton RD</v>
      </c>
    </row>
    <row r="874" spans="1:28" x14ac:dyDescent="0.3">
      <c r="A874" s="11" t="s">
        <v>2060</v>
      </c>
      <c r="B874" s="5">
        <v>3680</v>
      </c>
      <c r="C874" s="5">
        <v>84.5</v>
      </c>
      <c r="D874" s="5">
        <v>31.4</v>
      </c>
      <c r="E874" s="5">
        <v>7</v>
      </c>
      <c r="F874" s="5">
        <v>24.4</v>
      </c>
      <c r="G874" s="5" t="s">
        <v>1807</v>
      </c>
      <c r="H874" s="5">
        <v>31.7</v>
      </c>
      <c r="I874" s="5">
        <v>2957</v>
      </c>
      <c r="J874" s="5">
        <v>239.9</v>
      </c>
      <c r="K874" s="5">
        <v>93854</v>
      </c>
      <c r="L874" s="5">
        <v>34.700000000000003</v>
      </c>
      <c r="M874" s="5">
        <v>319.7</v>
      </c>
      <c r="N874" s="5">
        <v>1500</v>
      </c>
      <c r="O874" s="5">
        <v>234.9</v>
      </c>
      <c r="P874" s="5">
        <v>707</v>
      </c>
      <c r="Q874" s="5">
        <v>76</v>
      </c>
      <c r="R874" s="5">
        <v>760</v>
      </c>
      <c r="S874" s="5">
        <v>146.30000000000001</v>
      </c>
      <c r="T874" s="5">
        <v>24</v>
      </c>
      <c r="U874" s="5">
        <v>12.2</v>
      </c>
      <c r="V874" s="5">
        <v>17.100000000000001</v>
      </c>
      <c r="W874" s="13">
        <v>1.4</v>
      </c>
      <c r="X874" s="13">
        <v>32.799999999999997</v>
      </c>
      <c r="Y874" s="13">
        <v>2.9</v>
      </c>
      <c r="Z874" s="13">
        <v>30.5</v>
      </c>
      <c r="AA874" s="1" t="s">
        <v>2348</v>
      </c>
      <c r="AB874" s="1" t="str">
        <f t="shared" si="13"/>
        <v>Dulverton RD</v>
      </c>
    </row>
    <row r="875" spans="1:28" x14ac:dyDescent="0.3">
      <c r="A875" s="11" t="s">
        <v>2048</v>
      </c>
      <c r="B875" s="5">
        <v>12500</v>
      </c>
      <c r="C875" s="5">
        <v>74.5</v>
      </c>
      <c r="D875" s="5">
        <v>31</v>
      </c>
      <c r="E875" s="5">
        <v>6.6</v>
      </c>
      <c r="F875" s="5">
        <v>24.4</v>
      </c>
      <c r="G875" s="5" t="s">
        <v>1807</v>
      </c>
      <c r="H875" s="5">
        <v>31.4</v>
      </c>
      <c r="I875" s="5">
        <v>10930</v>
      </c>
      <c r="J875" s="5">
        <v>180.3</v>
      </c>
      <c r="K875" s="5">
        <v>344255</v>
      </c>
      <c r="L875" s="5">
        <v>31.8</v>
      </c>
      <c r="M875" s="5">
        <v>1144.5</v>
      </c>
      <c r="N875" s="5">
        <v>4690</v>
      </c>
      <c r="O875" s="5">
        <v>783.1</v>
      </c>
      <c r="P875" s="5">
        <v>1660</v>
      </c>
      <c r="Q875" s="5">
        <v>177.3</v>
      </c>
      <c r="R875" s="5">
        <v>2984</v>
      </c>
      <c r="S875" s="5">
        <v>577.1</v>
      </c>
      <c r="T875" s="5">
        <v>46</v>
      </c>
      <c r="U875" s="5">
        <v>28.7</v>
      </c>
      <c r="V875" s="5">
        <v>13.1</v>
      </c>
      <c r="W875" s="13">
        <v>1.7</v>
      </c>
      <c r="X875" s="13">
        <v>51.1</v>
      </c>
      <c r="Y875" s="13">
        <v>123.3</v>
      </c>
      <c r="Z875" s="13">
        <v>172.1</v>
      </c>
      <c r="AA875" s="1" t="s">
        <v>2348</v>
      </c>
      <c r="AB875" s="1" t="str">
        <f t="shared" si="13"/>
        <v>Frome RD</v>
      </c>
    </row>
    <row r="876" spans="1:28" x14ac:dyDescent="0.3">
      <c r="A876" s="11" t="s">
        <v>2061</v>
      </c>
      <c r="B876" s="5">
        <v>15280</v>
      </c>
      <c r="C876" s="5">
        <v>76</v>
      </c>
      <c r="D876" s="5">
        <v>31</v>
      </c>
      <c r="E876" s="5">
        <v>6.6</v>
      </c>
      <c r="F876" s="5">
        <v>24.4</v>
      </c>
      <c r="G876" s="5" t="s">
        <v>1807</v>
      </c>
      <c r="H876" s="5">
        <v>32.1</v>
      </c>
      <c r="I876" s="5">
        <v>12200</v>
      </c>
      <c r="J876" s="5">
        <v>165.2</v>
      </c>
      <c r="K876" s="5">
        <v>391883</v>
      </c>
      <c r="L876" s="5">
        <v>37.5</v>
      </c>
      <c r="M876" s="5">
        <v>1278.7</v>
      </c>
      <c r="N876" s="5">
        <v>5590</v>
      </c>
      <c r="O876" s="5">
        <v>989.6</v>
      </c>
      <c r="P876" s="5">
        <v>2112</v>
      </c>
      <c r="Q876" s="5">
        <v>238.3</v>
      </c>
      <c r="R876" s="5">
        <v>3423</v>
      </c>
      <c r="S876" s="5">
        <v>722.9</v>
      </c>
      <c r="T876" s="5">
        <v>53</v>
      </c>
      <c r="U876" s="5">
        <v>28.3</v>
      </c>
      <c r="V876" s="5">
        <v>58.7</v>
      </c>
      <c r="W876" s="13">
        <v>6.7</v>
      </c>
      <c r="X876" s="13">
        <v>78.400000000000006</v>
      </c>
      <c r="Y876" s="13">
        <v>27.5</v>
      </c>
      <c r="Z876" s="13">
        <v>117.8</v>
      </c>
      <c r="AA876" s="1" t="s">
        <v>2348</v>
      </c>
      <c r="AB876" s="1" t="str">
        <f t="shared" si="13"/>
        <v>Langport RD</v>
      </c>
    </row>
    <row r="877" spans="1:28" x14ac:dyDescent="0.3">
      <c r="A877" s="11" t="s">
        <v>2062</v>
      </c>
      <c r="B877" s="5">
        <v>42870</v>
      </c>
      <c r="C877" s="5">
        <v>78.5</v>
      </c>
      <c r="D877" s="5">
        <v>33.700000000000003</v>
      </c>
      <c r="E877" s="5">
        <v>9.3000000000000007</v>
      </c>
      <c r="F877" s="5">
        <v>24.4</v>
      </c>
      <c r="G877" s="5" t="s">
        <v>1807</v>
      </c>
      <c r="H877" s="5">
        <v>34.299999999999997</v>
      </c>
      <c r="I877" s="5">
        <v>43800</v>
      </c>
      <c r="J877" s="5">
        <v>188.2</v>
      </c>
      <c r="K877" s="5">
        <v>1503974</v>
      </c>
      <c r="L877" s="5">
        <v>25.7</v>
      </c>
      <c r="M877" s="5">
        <v>4368.8</v>
      </c>
      <c r="N877" s="5">
        <v>14582</v>
      </c>
      <c r="O877" s="5">
        <v>3226.6</v>
      </c>
      <c r="P877" s="5">
        <v>2294</v>
      </c>
      <c r="Q877" s="5">
        <v>256.5</v>
      </c>
      <c r="R877" s="5">
        <v>11852</v>
      </c>
      <c r="S877" s="5">
        <v>2732.2</v>
      </c>
      <c r="T877" s="5">
        <v>429</v>
      </c>
      <c r="U877" s="5">
        <v>234.4</v>
      </c>
      <c r="V877" s="5">
        <v>148.6</v>
      </c>
      <c r="W877" s="13">
        <v>20.399999999999999</v>
      </c>
      <c r="X877" s="13">
        <v>192.1</v>
      </c>
      <c r="Y877" s="13">
        <v>185</v>
      </c>
      <c r="Z877" s="13">
        <v>596</v>
      </c>
      <c r="AA877" s="1" t="s">
        <v>2348</v>
      </c>
      <c r="AB877" s="1" t="str">
        <f t="shared" si="13"/>
        <v>Long Ashton RD</v>
      </c>
    </row>
    <row r="878" spans="1:28" x14ac:dyDescent="0.3">
      <c r="A878" s="11" t="s">
        <v>2054</v>
      </c>
      <c r="B878" s="5">
        <v>10880</v>
      </c>
      <c r="C878" s="5">
        <v>78</v>
      </c>
      <c r="D878" s="5">
        <v>32.5</v>
      </c>
      <c r="E878" s="5">
        <v>8.1</v>
      </c>
      <c r="F878" s="5">
        <v>24.4</v>
      </c>
      <c r="G878" s="5" t="s">
        <v>1807</v>
      </c>
      <c r="H878" s="5">
        <v>33</v>
      </c>
      <c r="I878" s="5">
        <v>9404</v>
      </c>
      <c r="J878" s="5">
        <v>188.6</v>
      </c>
      <c r="K878" s="5">
        <v>309914</v>
      </c>
      <c r="L878" s="5">
        <v>29.5</v>
      </c>
      <c r="M878" s="5">
        <v>1015.9</v>
      </c>
      <c r="N878" s="5">
        <v>3682</v>
      </c>
      <c r="O878" s="5">
        <v>679.7</v>
      </c>
      <c r="P878" s="5">
        <v>1131</v>
      </c>
      <c r="Q878" s="5">
        <v>122.2</v>
      </c>
      <c r="R878" s="5">
        <v>2478</v>
      </c>
      <c r="S878" s="5">
        <v>519.4</v>
      </c>
      <c r="T878" s="5">
        <v>73</v>
      </c>
      <c r="U878" s="5">
        <v>38.1</v>
      </c>
      <c r="V878" s="5">
        <v>22.3</v>
      </c>
      <c r="W878" s="13">
        <v>0.9</v>
      </c>
      <c r="X878" s="13">
        <v>57.9</v>
      </c>
      <c r="Y878" s="13">
        <v>53</v>
      </c>
      <c r="Z878" s="13">
        <v>202.2</v>
      </c>
      <c r="AA878" s="1" t="s">
        <v>2348</v>
      </c>
      <c r="AB878" s="1" t="str">
        <f t="shared" si="13"/>
        <v>Shepton Mallet RD</v>
      </c>
    </row>
    <row r="879" spans="1:28" x14ac:dyDescent="0.3">
      <c r="A879" s="11" t="s">
        <v>2041</v>
      </c>
      <c r="B879" s="5">
        <v>27600</v>
      </c>
      <c r="C879" s="5">
        <v>72</v>
      </c>
      <c r="D879" s="5">
        <v>29.5</v>
      </c>
      <c r="E879" s="5">
        <v>5.0999999999999996</v>
      </c>
      <c r="F879" s="5">
        <v>24.4</v>
      </c>
      <c r="G879" s="5" t="s">
        <v>1807</v>
      </c>
      <c r="H879" s="5">
        <v>29.8</v>
      </c>
      <c r="I879" s="5">
        <v>25150</v>
      </c>
      <c r="J879" s="5">
        <v>192.4</v>
      </c>
      <c r="K879" s="5">
        <v>748867</v>
      </c>
      <c r="L879" s="5">
        <v>34.700000000000003</v>
      </c>
      <c r="M879" s="5">
        <v>2413.4</v>
      </c>
      <c r="N879" s="5">
        <v>9411</v>
      </c>
      <c r="O879" s="5">
        <v>1742.2</v>
      </c>
      <c r="P879" s="5">
        <v>3417</v>
      </c>
      <c r="Q879" s="5">
        <v>390.4</v>
      </c>
      <c r="R879" s="5">
        <v>5878</v>
      </c>
      <c r="S879" s="5">
        <v>1287.7</v>
      </c>
      <c r="T879" s="5">
        <v>101</v>
      </c>
      <c r="U879" s="5">
        <v>51</v>
      </c>
      <c r="V879" s="5">
        <v>31.7</v>
      </c>
      <c r="W879" s="13">
        <v>9.9</v>
      </c>
      <c r="X879" s="13">
        <v>268.89999999999998</v>
      </c>
      <c r="Y879" s="13">
        <v>88.5</v>
      </c>
      <c r="Z879" s="13">
        <v>272.3</v>
      </c>
      <c r="AA879" s="1" t="s">
        <v>2348</v>
      </c>
      <c r="AB879" s="1" t="str">
        <f t="shared" si="13"/>
        <v>Taunton RD</v>
      </c>
    </row>
    <row r="880" spans="1:28" x14ac:dyDescent="0.3">
      <c r="A880" s="11" t="s">
        <v>2028</v>
      </c>
      <c r="B880" s="5">
        <v>8310</v>
      </c>
      <c r="C880" s="5">
        <v>71.5</v>
      </c>
      <c r="D880" s="5">
        <v>28</v>
      </c>
      <c r="E880" s="5">
        <v>3.6</v>
      </c>
      <c r="F880" s="5">
        <v>24.4</v>
      </c>
      <c r="G880" s="5" t="s">
        <v>1807</v>
      </c>
      <c r="H880" s="5">
        <v>28.2</v>
      </c>
      <c r="I880" s="5">
        <v>6688</v>
      </c>
      <c r="J880" s="5">
        <v>236.8</v>
      </c>
      <c r="K880" s="5">
        <v>188812</v>
      </c>
      <c r="L880" s="5">
        <v>40.4</v>
      </c>
      <c r="M880" s="5">
        <v>663.6</v>
      </c>
      <c r="N880" s="5">
        <v>2970</v>
      </c>
      <c r="O880" s="5">
        <v>498.9</v>
      </c>
      <c r="P880" s="5">
        <v>1285</v>
      </c>
      <c r="Q880" s="5">
        <v>142.6</v>
      </c>
      <c r="R880" s="5">
        <v>1652</v>
      </c>
      <c r="S880" s="5">
        <v>340</v>
      </c>
      <c r="T880" s="5">
        <v>33</v>
      </c>
      <c r="U880" s="5">
        <v>16.3</v>
      </c>
      <c r="V880" s="5">
        <v>24</v>
      </c>
      <c r="W880" s="13">
        <v>2.4</v>
      </c>
      <c r="X880" s="13">
        <v>43.4</v>
      </c>
      <c r="Y880" s="13">
        <v>37.700000000000003</v>
      </c>
      <c r="Z880" s="5">
        <v>57.1</v>
      </c>
      <c r="AA880" s="1" t="s">
        <v>2348</v>
      </c>
      <c r="AB880" s="1" t="str">
        <f t="shared" si="13"/>
        <v>Wellington RD</v>
      </c>
    </row>
    <row r="881" spans="1:28" x14ac:dyDescent="0.3">
      <c r="A881" s="11" t="s">
        <v>2042</v>
      </c>
      <c r="B881" s="5">
        <v>11450</v>
      </c>
      <c r="C881" s="5">
        <v>74</v>
      </c>
      <c r="D881" s="5">
        <v>32.799999999999997</v>
      </c>
      <c r="E881" s="5">
        <v>8.4</v>
      </c>
      <c r="F881" s="5">
        <v>24.4</v>
      </c>
      <c r="G881" s="5" t="s">
        <v>1807</v>
      </c>
      <c r="H881" s="5">
        <v>33.4</v>
      </c>
      <c r="I881" s="5">
        <v>9300</v>
      </c>
      <c r="J881" s="5">
        <v>180.1</v>
      </c>
      <c r="K881" s="5">
        <v>310255</v>
      </c>
      <c r="L881" s="5">
        <v>36.9</v>
      </c>
      <c r="M881" s="5">
        <v>974.7</v>
      </c>
      <c r="N881" s="5">
        <v>3648</v>
      </c>
      <c r="O881" s="5">
        <v>708.7</v>
      </c>
      <c r="P881" s="5">
        <v>969</v>
      </c>
      <c r="Q881" s="5">
        <v>98.4</v>
      </c>
      <c r="R881" s="5">
        <v>2590</v>
      </c>
      <c r="S881" s="5">
        <v>567.1</v>
      </c>
      <c r="T881" s="5">
        <v>86</v>
      </c>
      <c r="U881" s="5">
        <v>42</v>
      </c>
      <c r="V881" s="5">
        <v>19.100000000000001</v>
      </c>
      <c r="W881" s="13">
        <v>1.4</v>
      </c>
      <c r="X881" s="13">
        <v>55.8</v>
      </c>
      <c r="Y881" s="13">
        <v>56.5</v>
      </c>
      <c r="Z881" s="5">
        <v>133.1</v>
      </c>
      <c r="AA881" s="1" t="s">
        <v>2348</v>
      </c>
      <c r="AB881" s="1" t="str">
        <f t="shared" si="13"/>
        <v>Wells RD</v>
      </c>
    </row>
    <row r="882" spans="1:28" x14ac:dyDescent="0.3">
      <c r="A882" s="11" t="s">
        <v>2063</v>
      </c>
      <c r="B882" s="5">
        <v>13790</v>
      </c>
      <c r="C882" s="5">
        <v>76.5</v>
      </c>
      <c r="D882" s="5">
        <v>32</v>
      </c>
      <c r="E882" s="5">
        <v>7.6</v>
      </c>
      <c r="F882" s="5">
        <v>24.4</v>
      </c>
      <c r="G882" s="5" t="s">
        <v>1807</v>
      </c>
      <c r="H882" s="5">
        <v>32.5</v>
      </c>
      <c r="I882" s="5">
        <v>16250</v>
      </c>
      <c r="J882" s="5">
        <v>175.4</v>
      </c>
      <c r="K882" s="5">
        <v>527612</v>
      </c>
      <c r="L882" s="5">
        <v>6.1</v>
      </c>
      <c r="M882" s="5">
        <v>1721</v>
      </c>
      <c r="N882" s="5">
        <v>5561</v>
      </c>
      <c r="O882" s="5">
        <v>913.5</v>
      </c>
      <c r="P882" s="5">
        <v>2743</v>
      </c>
      <c r="Q882" s="5">
        <v>294.39999999999998</v>
      </c>
      <c r="R882" s="5">
        <v>2765</v>
      </c>
      <c r="S882" s="5">
        <v>587.9</v>
      </c>
      <c r="T882" s="5">
        <v>49</v>
      </c>
      <c r="U882" s="5">
        <v>25.8</v>
      </c>
      <c r="V882" s="5">
        <v>58.6</v>
      </c>
      <c r="W882" s="13">
        <v>7.3</v>
      </c>
      <c r="X882" s="13">
        <v>148.69999999999999</v>
      </c>
      <c r="Y882" s="13">
        <v>12.4</v>
      </c>
      <c r="Z882" s="5">
        <v>580.4</v>
      </c>
      <c r="AA882" s="1" t="s">
        <v>2348</v>
      </c>
      <c r="AB882" s="1" t="str">
        <f t="shared" si="13"/>
        <v>Williton RD</v>
      </c>
    </row>
    <row r="883" spans="1:28" x14ac:dyDescent="0.3">
      <c r="A883" s="11" t="s">
        <v>2064</v>
      </c>
      <c r="B883" s="5">
        <v>16910</v>
      </c>
      <c r="C883" s="5">
        <v>177</v>
      </c>
      <c r="D883" s="5">
        <v>30.5</v>
      </c>
      <c r="E883" s="5">
        <v>6.1</v>
      </c>
      <c r="F883" s="5">
        <v>24.4</v>
      </c>
      <c r="G883" s="5" t="s">
        <v>1807</v>
      </c>
      <c r="H883" s="5">
        <v>31.2</v>
      </c>
      <c r="I883" s="5">
        <v>15400</v>
      </c>
      <c r="J883" s="5">
        <v>186.5</v>
      </c>
      <c r="K883" s="5">
        <v>481234</v>
      </c>
      <c r="L883" s="5">
        <v>31</v>
      </c>
      <c r="M883" s="5">
        <v>1562.5</v>
      </c>
      <c r="N883" s="5">
        <v>6127</v>
      </c>
      <c r="O883" s="5">
        <v>1043.5</v>
      </c>
      <c r="P883" s="5">
        <v>2580</v>
      </c>
      <c r="Q883" s="5">
        <v>301.39999999999998</v>
      </c>
      <c r="R883" s="5">
        <v>3455</v>
      </c>
      <c r="S883" s="5">
        <v>690.7</v>
      </c>
      <c r="T883" s="5">
        <v>89</v>
      </c>
      <c r="U883" s="5">
        <v>51</v>
      </c>
      <c r="V883" s="5">
        <v>77.3</v>
      </c>
      <c r="W883" s="13">
        <v>6.4</v>
      </c>
      <c r="X883" s="5">
        <v>128.30000000000001</v>
      </c>
      <c r="Y883" s="5">
        <v>122.3</v>
      </c>
      <c r="Z883" s="5">
        <v>184.7</v>
      </c>
      <c r="AA883" s="1" t="s">
        <v>2348</v>
      </c>
      <c r="AB883" s="1" t="str">
        <f t="shared" si="13"/>
        <v>Wincanton RD</v>
      </c>
    </row>
    <row r="884" spans="1:28" x14ac:dyDescent="0.3">
      <c r="A884" s="11" t="s">
        <v>2044</v>
      </c>
      <c r="B884" s="5">
        <v>30110</v>
      </c>
      <c r="C884" s="5">
        <v>79.5</v>
      </c>
      <c r="D884" s="5">
        <v>31.4</v>
      </c>
      <c r="E884" s="5">
        <v>7</v>
      </c>
      <c r="F884" s="5">
        <v>24.4</v>
      </c>
      <c r="G884" s="5" t="s">
        <v>1807</v>
      </c>
      <c r="H884" s="5">
        <v>32.299999999999997</v>
      </c>
      <c r="I884" s="5">
        <v>23000</v>
      </c>
      <c r="J884" s="5">
        <v>171.4</v>
      </c>
      <c r="K884" s="5">
        <v>742693</v>
      </c>
      <c r="L884" s="5">
        <v>44</v>
      </c>
      <c r="M884" s="5">
        <v>2260.1999999999998</v>
      </c>
      <c r="N884" s="5">
        <v>9429</v>
      </c>
      <c r="O884" s="5">
        <v>1693.7</v>
      </c>
      <c r="P884" s="5">
        <v>4171</v>
      </c>
      <c r="Q884" s="5">
        <v>470</v>
      </c>
      <c r="R884" s="5">
        <v>5163</v>
      </c>
      <c r="S884" s="5">
        <v>1138.5</v>
      </c>
      <c r="T884" s="5">
        <v>84</v>
      </c>
      <c r="U884" s="5">
        <v>39.9</v>
      </c>
      <c r="V884" s="5">
        <v>67.2</v>
      </c>
      <c r="W884" s="13">
        <v>6.3</v>
      </c>
      <c r="X884" s="13">
        <v>117.6</v>
      </c>
      <c r="Y884" s="13">
        <v>120.2</v>
      </c>
      <c r="Z884" s="13">
        <v>255.3</v>
      </c>
      <c r="AA884" s="1" t="s">
        <v>2348</v>
      </c>
      <c r="AB884" s="1" t="str">
        <f t="shared" si="13"/>
        <v>Yeovil RD</v>
      </c>
    </row>
    <row r="885" spans="1:28" x14ac:dyDescent="0.3">
      <c r="A885" s="11" t="s">
        <v>2065</v>
      </c>
      <c r="W885" s="13"/>
    </row>
    <row r="886" spans="1:28" x14ac:dyDescent="0.3">
      <c r="A886" s="11" t="s">
        <v>1362</v>
      </c>
      <c r="C886" s="5">
        <v>60</v>
      </c>
      <c r="D886" s="5">
        <v>21</v>
      </c>
      <c r="I886" s="5">
        <v>788159</v>
      </c>
      <c r="J886" s="5">
        <v>185.1</v>
      </c>
      <c r="K886" s="5">
        <v>16551339</v>
      </c>
      <c r="L886" s="5">
        <v>19.8</v>
      </c>
      <c r="W886" s="13"/>
    </row>
    <row r="887" spans="1:28" x14ac:dyDescent="0.3">
      <c r="A887" s="11" t="s">
        <v>1404</v>
      </c>
      <c r="B887" s="5">
        <v>751640</v>
      </c>
      <c r="H887" s="5">
        <v>32.9</v>
      </c>
      <c r="I887" s="5">
        <v>785906</v>
      </c>
      <c r="J887" s="5">
        <v>184.6</v>
      </c>
      <c r="K887" s="5">
        <v>25890446</v>
      </c>
      <c r="M887" s="5">
        <v>81121.399999999994</v>
      </c>
      <c r="N887" s="5">
        <v>251974</v>
      </c>
      <c r="O887" s="5">
        <v>48789.8</v>
      </c>
      <c r="P887" s="5">
        <v>67773</v>
      </c>
      <c r="Q887" s="5">
        <v>7477.3</v>
      </c>
      <c r="R887" s="5">
        <v>178324</v>
      </c>
      <c r="S887" s="5">
        <v>38203</v>
      </c>
      <c r="T887" s="5">
        <v>5792</v>
      </c>
      <c r="U887" s="5">
        <v>3022.9</v>
      </c>
      <c r="V887" s="5">
        <v>5039.6000000000004</v>
      </c>
      <c r="W887" s="13">
        <v>657.5</v>
      </c>
      <c r="X887" s="13">
        <v>4899.3</v>
      </c>
      <c r="Y887" s="13">
        <v>10401.700000000001</v>
      </c>
      <c r="Z887" s="13">
        <v>11333.5</v>
      </c>
    </row>
    <row r="888" spans="1:28" x14ac:dyDescent="0.3">
      <c r="A888" s="11" t="s">
        <v>2066</v>
      </c>
      <c r="B888" s="5">
        <v>23180</v>
      </c>
      <c r="C888" s="5">
        <v>99.5</v>
      </c>
      <c r="D888" s="5">
        <v>38.5</v>
      </c>
      <c r="E888" s="5">
        <v>17</v>
      </c>
      <c r="F888" s="5">
        <v>21.5</v>
      </c>
      <c r="G888" s="5" t="s">
        <v>1807</v>
      </c>
      <c r="I888" s="5">
        <v>27000</v>
      </c>
      <c r="J888" s="5">
        <v>193.5</v>
      </c>
      <c r="K888" s="5">
        <v>1039500</v>
      </c>
      <c r="L888" s="5">
        <v>6.5</v>
      </c>
      <c r="M888" s="5">
        <v>2929.7</v>
      </c>
      <c r="N888" s="5">
        <v>7535</v>
      </c>
      <c r="O888" s="5">
        <v>1676.7</v>
      </c>
      <c r="P888" s="5">
        <v>949</v>
      </c>
      <c r="Q888" s="5">
        <v>102.3</v>
      </c>
      <c r="R888" s="5">
        <v>6313</v>
      </c>
      <c r="S888" s="5">
        <v>1442.3</v>
      </c>
      <c r="T888" s="5">
        <v>272</v>
      </c>
      <c r="U888" s="5">
        <v>132</v>
      </c>
      <c r="V888" s="5">
        <v>355.4</v>
      </c>
      <c r="W888" s="13">
        <v>87.8</v>
      </c>
      <c r="X888" s="5">
        <v>186.6</v>
      </c>
      <c r="Y888" s="5">
        <v>346.5</v>
      </c>
      <c r="Z888" s="5">
        <v>276.7</v>
      </c>
      <c r="AA888" s="1" t="s">
        <v>2346</v>
      </c>
      <c r="AB888" s="1" t="str">
        <f t="shared" si="13"/>
        <v>Lichfield MB</v>
      </c>
    </row>
    <row r="889" spans="1:28" x14ac:dyDescent="0.3">
      <c r="A889" s="11" t="s">
        <v>2067</v>
      </c>
      <c r="B889" s="5">
        <v>76900</v>
      </c>
      <c r="C889" s="5">
        <v>94</v>
      </c>
      <c r="D889" s="5">
        <v>35.5</v>
      </c>
      <c r="E889" s="5">
        <v>14.5</v>
      </c>
      <c r="F889" s="5">
        <v>21</v>
      </c>
      <c r="G889" s="5" t="s">
        <v>1807</v>
      </c>
      <c r="I889" s="5">
        <v>72000</v>
      </c>
      <c r="J889" s="5">
        <v>171.7</v>
      </c>
      <c r="K889" s="5">
        <v>2556000</v>
      </c>
      <c r="L889" s="5">
        <v>27</v>
      </c>
      <c r="M889" s="5">
        <v>7506.6</v>
      </c>
      <c r="N889" s="5">
        <v>26885</v>
      </c>
      <c r="O889" s="5">
        <v>4567</v>
      </c>
      <c r="P889" s="5">
        <v>12274</v>
      </c>
      <c r="Q889" s="5">
        <v>1451.5</v>
      </c>
      <c r="R889" s="5">
        <v>14147</v>
      </c>
      <c r="S889" s="5">
        <v>2891</v>
      </c>
      <c r="T889" s="5">
        <v>461</v>
      </c>
      <c r="U889" s="5">
        <v>224.3</v>
      </c>
      <c r="V889" s="5">
        <v>774.3</v>
      </c>
      <c r="W889" s="13">
        <v>99.8</v>
      </c>
      <c r="X889" s="5">
        <v>502.6</v>
      </c>
      <c r="Y889" s="5">
        <v>651.79999999999995</v>
      </c>
      <c r="Z889" s="5">
        <v>910.9</v>
      </c>
      <c r="AA889" s="1" t="s">
        <v>2346</v>
      </c>
      <c r="AB889" s="1" t="str">
        <f t="shared" si="13"/>
        <v>Newcastle-under-Lyme MB</v>
      </c>
    </row>
    <row r="890" spans="1:28" x14ac:dyDescent="0.3">
      <c r="A890" s="11" t="s">
        <v>2068</v>
      </c>
      <c r="B890" s="5">
        <v>54530</v>
      </c>
      <c r="C890" s="5">
        <v>94.5</v>
      </c>
      <c r="D890" s="5">
        <v>35.700000000000003</v>
      </c>
      <c r="E890" s="5">
        <v>14.3</v>
      </c>
      <c r="F890" s="5">
        <v>21.4</v>
      </c>
      <c r="G890" s="5" t="s">
        <v>1807</v>
      </c>
      <c r="I890" s="5">
        <v>67273</v>
      </c>
      <c r="J890" s="5">
        <v>157.4</v>
      </c>
      <c r="K890" s="5">
        <v>2401646</v>
      </c>
      <c r="L890" s="5">
        <v>5.5</v>
      </c>
      <c r="M890" s="5">
        <v>6905.6</v>
      </c>
      <c r="N890" s="5">
        <v>17660</v>
      </c>
      <c r="O890" s="5">
        <v>3331</v>
      </c>
      <c r="P890" s="5">
        <v>5033</v>
      </c>
      <c r="Q890" s="5">
        <v>595.70000000000005</v>
      </c>
      <c r="R890" s="5">
        <v>12359</v>
      </c>
      <c r="S890" s="5">
        <v>2585.9</v>
      </c>
      <c r="T890" s="5">
        <v>246</v>
      </c>
      <c r="U890" s="5">
        <v>117.7</v>
      </c>
      <c r="V890" s="5">
        <v>840.2</v>
      </c>
      <c r="W890" s="13">
        <v>104.2</v>
      </c>
      <c r="X890" s="5">
        <v>437.1</v>
      </c>
      <c r="Y890" s="5">
        <v>1333.5</v>
      </c>
      <c r="Z890" s="5">
        <v>859.6</v>
      </c>
      <c r="AA890" s="1" t="s">
        <v>2346</v>
      </c>
      <c r="AB890" s="1" t="str">
        <f t="shared" si="13"/>
        <v>Stafford MB</v>
      </c>
    </row>
    <row r="891" spans="1:28" x14ac:dyDescent="0.3">
      <c r="A891" s="11" t="s">
        <v>2069</v>
      </c>
      <c r="B891" s="5">
        <v>43830</v>
      </c>
      <c r="C891" s="5">
        <v>98.5</v>
      </c>
      <c r="D891" s="5">
        <v>38</v>
      </c>
      <c r="E891" s="5">
        <v>16.5</v>
      </c>
      <c r="F891" s="5">
        <v>21.5</v>
      </c>
      <c r="G891" s="5" t="s">
        <v>1807</v>
      </c>
      <c r="I891" s="5">
        <v>51500</v>
      </c>
      <c r="J891" s="5">
        <v>186.1</v>
      </c>
      <c r="K891" s="5">
        <v>1957000</v>
      </c>
      <c r="L891" s="5">
        <v>13.3</v>
      </c>
      <c r="M891" s="5">
        <v>5133.3999999999996</v>
      </c>
      <c r="N891" s="5">
        <v>15222</v>
      </c>
      <c r="O891" s="5">
        <v>2878.9</v>
      </c>
      <c r="P891" s="5">
        <v>3771</v>
      </c>
      <c r="Q891" s="5">
        <v>411.9</v>
      </c>
      <c r="R891" s="5">
        <v>11352</v>
      </c>
      <c r="S891" s="5">
        <v>2420</v>
      </c>
      <c r="T891" s="5">
        <v>99</v>
      </c>
      <c r="U891" s="5">
        <v>47.1</v>
      </c>
      <c r="V891" s="5">
        <v>474.7</v>
      </c>
      <c r="W891" s="13">
        <v>44.5</v>
      </c>
      <c r="X891" s="5">
        <v>289.2</v>
      </c>
      <c r="Y891" s="5">
        <v>992.8</v>
      </c>
      <c r="Z891" s="5">
        <v>453.3</v>
      </c>
      <c r="AA891" s="1" t="s">
        <v>2346</v>
      </c>
      <c r="AB891" s="1" t="str">
        <f t="shared" si="13"/>
        <v>Tamworth MB</v>
      </c>
    </row>
    <row r="892" spans="1:28" x14ac:dyDescent="0.3">
      <c r="A892" s="11" t="s">
        <v>2070</v>
      </c>
      <c r="B892" s="5">
        <v>88810</v>
      </c>
      <c r="C892" s="5">
        <v>88</v>
      </c>
      <c r="D892" s="5">
        <v>32</v>
      </c>
      <c r="E892" s="5">
        <v>7.3</v>
      </c>
      <c r="F892" s="5">
        <v>22.4</v>
      </c>
      <c r="G892" s="5">
        <v>2.2999999999999998</v>
      </c>
      <c r="I892" s="5">
        <v>101310</v>
      </c>
      <c r="J892" s="5">
        <v>214.8</v>
      </c>
      <c r="K892" s="5">
        <v>3241920</v>
      </c>
      <c r="L892" s="5">
        <v>13.3</v>
      </c>
      <c r="M892" s="5">
        <v>10455</v>
      </c>
      <c r="N892" s="5">
        <v>28902</v>
      </c>
      <c r="O892" s="5">
        <v>6649.8</v>
      </c>
      <c r="P892" s="5">
        <v>2273</v>
      </c>
      <c r="Q892" s="5">
        <v>288.60000000000002</v>
      </c>
      <c r="R892" s="5">
        <v>25961</v>
      </c>
      <c r="S892" s="5">
        <v>6036.2</v>
      </c>
      <c r="T892" s="5">
        <v>665</v>
      </c>
      <c r="U892" s="5">
        <v>324.10000000000002</v>
      </c>
      <c r="V892" s="5">
        <v>472.6</v>
      </c>
      <c r="W892" s="13">
        <v>64.900000000000006</v>
      </c>
      <c r="X892" s="13">
        <v>542</v>
      </c>
      <c r="Y892" s="13">
        <v>1634</v>
      </c>
      <c r="Z892" s="13">
        <v>1091.7</v>
      </c>
      <c r="AA892" s="1" t="s">
        <v>2347</v>
      </c>
      <c r="AB892" s="1" t="str">
        <f t="shared" si="13"/>
        <v>Aldridge-Brownhills UD</v>
      </c>
    </row>
    <row r="893" spans="1:28" x14ac:dyDescent="0.3">
      <c r="A893" s="11" t="s">
        <v>2071</v>
      </c>
      <c r="B893" s="5">
        <v>17980</v>
      </c>
      <c r="C893" s="5">
        <v>85.5</v>
      </c>
      <c r="D893" s="5">
        <v>30</v>
      </c>
      <c r="E893" s="5">
        <v>7.5</v>
      </c>
      <c r="F893" s="5">
        <v>22.5</v>
      </c>
      <c r="G893" s="5" t="s">
        <v>1807</v>
      </c>
      <c r="I893" s="5">
        <v>14521</v>
      </c>
      <c r="J893" s="5">
        <v>215.4</v>
      </c>
      <c r="K893" s="5">
        <v>435630</v>
      </c>
      <c r="L893" s="5">
        <v>45.5</v>
      </c>
      <c r="M893" s="5">
        <v>1451.6</v>
      </c>
      <c r="N893" s="5">
        <v>6167</v>
      </c>
      <c r="O893" s="5">
        <v>1045.5999999999999</v>
      </c>
      <c r="P893" s="5">
        <v>2091</v>
      </c>
      <c r="Q893" s="5">
        <v>232.2</v>
      </c>
      <c r="R893" s="5">
        <v>4046</v>
      </c>
      <c r="S893" s="5">
        <v>799</v>
      </c>
      <c r="T893" s="5">
        <v>29</v>
      </c>
      <c r="U893" s="5">
        <v>14.3</v>
      </c>
      <c r="V893" s="5">
        <v>97.6</v>
      </c>
      <c r="W893" s="13">
        <v>3</v>
      </c>
      <c r="X893" s="13">
        <v>45.7</v>
      </c>
      <c r="Y893" s="13">
        <v>106.9</v>
      </c>
      <c r="Z893" s="13">
        <v>152.80000000000001</v>
      </c>
      <c r="AA893" s="1" t="s">
        <v>2347</v>
      </c>
      <c r="AB893" s="1" t="str">
        <f t="shared" si="13"/>
        <v>Biddulph UD</v>
      </c>
    </row>
    <row r="894" spans="1:28" x14ac:dyDescent="0.3">
      <c r="A894" s="11" t="s">
        <v>2072</v>
      </c>
      <c r="B894" s="5">
        <v>56230</v>
      </c>
      <c r="C894" s="5">
        <v>88.5</v>
      </c>
      <c r="D894" s="5">
        <v>33.5</v>
      </c>
      <c r="E894" s="5">
        <v>10.4</v>
      </c>
      <c r="F894" s="5">
        <v>22.4</v>
      </c>
      <c r="G894" s="5">
        <v>0.7</v>
      </c>
      <c r="I894" s="5">
        <v>53900</v>
      </c>
      <c r="J894" s="5">
        <v>196.6</v>
      </c>
      <c r="K894" s="5">
        <v>1805650</v>
      </c>
      <c r="L894" s="5">
        <v>25.4</v>
      </c>
      <c r="M894" s="5">
        <v>5650.1</v>
      </c>
      <c r="N894" s="5">
        <v>18962</v>
      </c>
      <c r="O894" s="5">
        <v>3273.4</v>
      </c>
      <c r="P894" s="5">
        <v>6846</v>
      </c>
      <c r="Q894" s="5">
        <v>816.4</v>
      </c>
      <c r="R894" s="5">
        <v>12010</v>
      </c>
      <c r="S894" s="5">
        <v>2406.4</v>
      </c>
      <c r="T894" s="5">
        <v>104</v>
      </c>
      <c r="U894" s="5">
        <v>50.4</v>
      </c>
      <c r="V894" s="5">
        <v>461.2</v>
      </c>
      <c r="W894" s="13">
        <v>61.6</v>
      </c>
      <c r="X894" s="13">
        <v>435.4</v>
      </c>
      <c r="Y894" s="13">
        <v>800.1</v>
      </c>
      <c r="Z894" s="13">
        <v>618.29999999999995</v>
      </c>
      <c r="AA894" s="1" t="s">
        <v>2347</v>
      </c>
      <c r="AB894" s="1" t="str">
        <f t="shared" si="13"/>
        <v>Cannock UD</v>
      </c>
    </row>
    <row r="895" spans="1:28" x14ac:dyDescent="0.3">
      <c r="A895" s="11" t="s">
        <v>2073</v>
      </c>
      <c r="B895" s="5">
        <v>22290</v>
      </c>
      <c r="C895" s="5">
        <v>93.5</v>
      </c>
      <c r="D895" s="5">
        <v>34</v>
      </c>
      <c r="E895" s="5">
        <v>11.5</v>
      </c>
      <c r="F895" s="5">
        <v>22.5</v>
      </c>
      <c r="G895" s="5" t="s">
        <v>1807</v>
      </c>
      <c r="I895" s="5">
        <v>18375</v>
      </c>
      <c r="J895" s="5">
        <v>206.1</v>
      </c>
      <c r="K895" s="5">
        <v>624750</v>
      </c>
      <c r="L895" s="5">
        <v>36.200000000000003</v>
      </c>
      <c r="M895" s="5">
        <v>1861.8</v>
      </c>
      <c r="N895" s="5">
        <v>7997</v>
      </c>
      <c r="O895" s="5">
        <v>1166.5</v>
      </c>
      <c r="P895" s="5">
        <v>3461</v>
      </c>
      <c r="Q895" s="5">
        <v>377.8</v>
      </c>
      <c r="R895" s="5">
        <v>4200</v>
      </c>
      <c r="S895" s="5">
        <v>785.7</v>
      </c>
      <c r="T895" s="5">
        <v>6</v>
      </c>
      <c r="U895" s="5">
        <v>3</v>
      </c>
      <c r="V895" s="5">
        <v>71.400000000000006</v>
      </c>
      <c r="W895" s="13">
        <v>0.8</v>
      </c>
      <c r="X895" s="13">
        <v>77.599999999999994</v>
      </c>
      <c r="Y895" s="13">
        <v>391.4</v>
      </c>
      <c r="Z895" s="13">
        <v>154.19999999999999</v>
      </c>
      <c r="AA895" s="1" t="s">
        <v>2347</v>
      </c>
      <c r="AB895" s="1" t="str">
        <f t="shared" si="13"/>
        <v>Kidsgrove UD</v>
      </c>
    </row>
    <row r="896" spans="1:28" x14ac:dyDescent="0.3">
      <c r="A896" s="11" t="s">
        <v>2074</v>
      </c>
      <c r="B896" s="5">
        <v>19340</v>
      </c>
      <c r="C896" s="5">
        <v>98</v>
      </c>
      <c r="D896" s="5">
        <v>36.299999999999997</v>
      </c>
      <c r="E896" s="5">
        <v>14.8</v>
      </c>
      <c r="F896" s="5">
        <v>21.5</v>
      </c>
      <c r="G896" s="5" t="s">
        <v>1807</v>
      </c>
      <c r="I896" s="5">
        <v>20250</v>
      </c>
      <c r="J896" s="5">
        <v>168.6</v>
      </c>
      <c r="K896" s="5">
        <v>735075</v>
      </c>
      <c r="L896" s="5">
        <v>18.600000000000001</v>
      </c>
      <c r="M896" s="5">
        <v>2111.6999999999998</v>
      </c>
      <c r="N896" s="5">
        <v>7313</v>
      </c>
      <c r="O896" s="5">
        <v>1080.5</v>
      </c>
      <c r="P896" s="5">
        <v>4175</v>
      </c>
      <c r="Q896" s="5">
        <v>426.5</v>
      </c>
      <c r="R896" s="5">
        <v>3073</v>
      </c>
      <c r="S896" s="5">
        <v>621.5</v>
      </c>
      <c r="T896" s="5">
        <v>65</v>
      </c>
      <c r="U896" s="5">
        <v>32.5</v>
      </c>
      <c r="V896" s="5">
        <v>188.9</v>
      </c>
      <c r="W896" s="13">
        <v>79.900000000000006</v>
      </c>
      <c r="X896" s="5">
        <v>107.4</v>
      </c>
      <c r="Y896" s="5">
        <v>401.9</v>
      </c>
      <c r="Z896" s="13">
        <v>253</v>
      </c>
      <c r="AA896" s="1" t="s">
        <v>2347</v>
      </c>
      <c r="AB896" s="1" t="str">
        <f t="shared" si="13"/>
        <v>Leek UD</v>
      </c>
    </row>
    <row r="897" spans="1:28" x14ac:dyDescent="0.3">
      <c r="A897" s="11" t="s">
        <v>2075</v>
      </c>
      <c r="B897" s="5">
        <v>23570</v>
      </c>
      <c r="C897" s="5">
        <v>91</v>
      </c>
      <c r="D897" s="5">
        <v>32</v>
      </c>
      <c r="E897" s="5">
        <v>9.5</v>
      </c>
      <c r="F897" s="5">
        <v>22.5</v>
      </c>
      <c r="G897" s="5" t="s">
        <v>1807</v>
      </c>
      <c r="H897" s="5">
        <v>32.299999999999997</v>
      </c>
      <c r="I897" s="5">
        <v>25369</v>
      </c>
      <c r="J897" s="5">
        <v>169.5</v>
      </c>
      <c r="K897" s="5">
        <v>826948</v>
      </c>
      <c r="L897" s="5">
        <v>13</v>
      </c>
      <c r="M897" s="5">
        <v>2766.6</v>
      </c>
      <c r="N897" s="5">
        <v>7539</v>
      </c>
      <c r="O897" s="5">
        <v>1392.1</v>
      </c>
      <c r="P897" s="5">
        <v>1246</v>
      </c>
      <c r="Q897" s="5">
        <v>135.9</v>
      </c>
      <c r="R897" s="5">
        <v>6278</v>
      </c>
      <c r="S897" s="5">
        <v>1249.7</v>
      </c>
      <c r="T897" s="5">
        <v>14</v>
      </c>
      <c r="U897" s="5">
        <v>6.1</v>
      </c>
      <c r="V897" s="5">
        <v>174.4</v>
      </c>
      <c r="W897" s="13">
        <v>14.2</v>
      </c>
      <c r="X897" s="13">
        <v>97</v>
      </c>
      <c r="Y897" s="13">
        <v>105.6</v>
      </c>
      <c r="Z897" s="13">
        <v>983.4</v>
      </c>
      <c r="AA897" s="1" t="s">
        <v>2347</v>
      </c>
      <c r="AB897" s="1" t="str">
        <f t="shared" si="13"/>
        <v>Rugeley UD</v>
      </c>
    </row>
    <row r="898" spans="1:28" x14ac:dyDescent="0.3">
      <c r="A898" s="11" t="s">
        <v>2076</v>
      </c>
      <c r="B898" s="5">
        <v>10970</v>
      </c>
      <c r="C898" s="5">
        <v>90.5</v>
      </c>
      <c r="D898" s="5">
        <v>32</v>
      </c>
      <c r="E898" s="5">
        <v>9.5</v>
      </c>
      <c r="F898" s="5">
        <v>22.5</v>
      </c>
      <c r="G898" s="5" t="s">
        <v>1807</v>
      </c>
      <c r="I898" s="5">
        <v>11960</v>
      </c>
      <c r="J898" s="5">
        <v>184.8</v>
      </c>
      <c r="K898" s="5">
        <v>382720</v>
      </c>
      <c r="L898" s="5">
        <v>25.2</v>
      </c>
      <c r="M898" s="5">
        <v>1185.0999999999999</v>
      </c>
      <c r="N898" s="5">
        <v>3801</v>
      </c>
      <c r="O898" s="5">
        <v>644.4</v>
      </c>
      <c r="P898" s="5">
        <v>1525</v>
      </c>
      <c r="Q898" s="5">
        <v>170.9</v>
      </c>
      <c r="R898" s="5">
        <v>2222</v>
      </c>
      <c r="S898" s="5">
        <v>447.5</v>
      </c>
      <c r="T898" s="5">
        <v>54</v>
      </c>
      <c r="U898" s="5">
        <v>26</v>
      </c>
      <c r="V898" s="5">
        <v>133.9</v>
      </c>
      <c r="W898" s="13">
        <v>11</v>
      </c>
      <c r="X898" s="13">
        <v>74.599999999999994</v>
      </c>
      <c r="Y898" s="13">
        <v>201.2</v>
      </c>
      <c r="Z898" s="5">
        <v>120.1</v>
      </c>
      <c r="AA898" s="1" t="s">
        <v>2347</v>
      </c>
      <c r="AB898" s="1" t="str">
        <f t="shared" si="13"/>
        <v>Stone UD</v>
      </c>
    </row>
    <row r="899" spans="1:28" x14ac:dyDescent="0.3">
      <c r="A899" s="11" t="s">
        <v>2077</v>
      </c>
      <c r="B899" s="5">
        <v>9080</v>
      </c>
      <c r="C899" s="5">
        <v>97</v>
      </c>
      <c r="D899" s="5">
        <v>33.5</v>
      </c>
      <c r="E899" s="5">
        <v>11</v>
      </c>
      <c r="F899" s="5">
        <v>22.5</v>
      </c>
      <c r="G899" s="5" t="s">
        <v>1807</v>
      </c>
      <c r="I899" s="5">
        <v>10119</v>
      </c>
      <c r="J899" s="5">
        <v>178.5</v>
      </c>
      <c r="K899" s="5">
        <v>338987</v>
      </c>
      <c r="L899" s="5">
        <v>11.1</v>
      </c>
      <c r="M899" s="5">
        <v>1080.7</v>
      </c>
      <c r="N899" s="5">
        <v>3155</v>
      </c>
      <c r="O899" s="5">
        <v>527</v>
      </c>
      <c r="P899" s="5">
        <v>1248</v>
      </c>
      <c r="Q899" s="5">
        <v>144.1</v>
      </c>
      <c r="R899" s="5">
        <v>1876</v>
      </c>
      <c r="S899" s="5">
        <v>367.6</v>
      </c>
      <c r="T899" s="5">
        <v>31</v>
      </c>
      <c r="U899" s="5">
        <v>15.3</v>
      </c>
      <c r="V899" s="5">
        <v>118.4</v>
      </c>
      <c r="W899" s="13">
        <v>9.9</v>
      </c>
      <c r="X899" s="5">
        <v>97.5</v>
      </c>
      <c r="Y899" s="5">
        <v>209.2</v>
      </c>
      <c r="Z899" s="5">
        <v>118.6</v>
      </c>
      <c r="AA899" s="1" t="s">
        <v>2347</v>
      </c>
      <c r="AB899" s="1" t="str">
        <f t="shared" si="13"/>
        <v>Uttoxeter UD</v>
      </c>
    </row>
    <row r="900" spans="1:28" x14ac:dyDescent="0.3">
      <c r="A900" s="11" t="s">
        <v>2072</v>
      </c>
      <c r="B900" s="5">
        <v>45180</v>
      </c>
      <c r="C900" s="5">
        <v>80.5</v>
      </c>
      <c r="D900" s="5">
        <v>28.5</v>
      </c>
      <c r="E900" s="5">
        <v>6</v>
      </c>
      <c r="F900" s="5">
        <v>22.5</v>
      </c>
      <c r="G900" s="5" t="s">
        <v>1807</v>
      </c>
      <c r="H900" s="5">
        <v>30</v>
      </c>
      <c r="I900" s="5">
        <v>41726</v>
      </c>
      <c r="J900" s="5">
        <v>190.3</v>
      </c>
      <c r="K900" s="5">
        <v>1249999</v>
      </c>
      <c r="L900" s="5">
        <v>28.7</v>
      </c>
      <c r="M900" s="5">
        <v>4339.1000000000004</v>
      </c>
      <c r="N900" s="5">
        <v>15501</v>
      </c>
      <c r="O900" s="5">
        <v>2852.1</v>
      </c>
      <c r="P900" s="5">
        <v>3802</v>
      </c>
      <c r="Q900" s="5">
        <v>401.6</v>
      </c>
      <c r="R900" s="5">
        <v>11426</v>
      </c>
      <c r="S900" s="5">
        <v>2319.6</v>
      </c>
      <c r="T900" s="5">
        <v>270</v>
      </c>
      <c r="U900" s="5">
        <v>130.6</v>
      </c>
      <c r="V900" s="5">
        <v>128.69999999999999</v>
      </c>
      <c r="W900" s="13">
        <v>3.7</v>
      </c>
      <c r="X900" s="5">
        <v>499.3</v>
      </c>
      <c r="Y900" s="5">
        <v>387.8</v>
      </c>
      <c r="Z900" s="5">
        <v>467.5</v>
      </c>
      <c r="AA900" s="1" t="s">
        <v>2348</v>
      </c>
      <c r="AB900" s="1" t="str">
        <f t="shared" si="13"/>
        <v>Cannock RD</v>
      </c>
    </row>
    <row r="901" spans="1:28" x14ac:dyDescent="0.3">
      <c r="A901" s="11" t="s">
        <v>2078</v>
      </c>
      <c r="B901" s="5">
        <v>40970</v>
      </c>
      <c r="C901" s="5">
        <v>78.099999999999994</v>
      </c>
      <c r="D901" s="5">
        <v>29</v>
      </c>
      <c r="E901" s="5">
        <v>6.5</v>
      </c>
      <c r="F901" s="5">
        <v>22.5</v>
      </c>
      <c r="G901" s="5" t="s">
        <v>1807</v>
      </c>
      <c r="H901" s="5">
        <v>30</v>
      </c>
      <c r="I901" s="5">
        <v>35703</v>
      </c>
      <c r="J901" s="5">
        <v>182.4</v>
      </c>
      <c r="K901" s="5">
        <v>1071843</v>
      </c>
      <c r="L901" s="5">
        <v>32.799999999999997</v>
      </c>
      <c r="M901" s="5">
        <v>3729.3</v>
      </c>
      <c r="N901" s="5">
        <v>13713</v>
      </c>
      <c r="O901" s="5">
        <v>2318.6</v>
      </c>
      <c r="P901" s="5">
        <v>4110</v>
      </c>
      <c r="Q901" s="5">
        <v>397.6</v>
      </c>
      <c r="R901" s="5">
        <v>9498</v>
      </c>
      <c r="S901" s="5">
        <v>1870.1</v>
      </c>
      <c r="T901" s="5">
        <v>93</v>
      </c>
      <c r="U901" s="5">
        <v>45.8</v>
      </c>
      <c r="V901" s="5">
        <v>134.80000000000001</v>
      </c>
      <c r="W901" s="13">
        <v>14.5</v>
      </c>
      <c r="X901" s="5">
        <v>128.30000000000001</v>
      </c>
      <c r="Y901" s="5">
        <v>622.70000000000005</v>
      </c>
      <c r="Z901" s="5">
        <v>510.5</v>
      </c>
      <c r="AA901" s="1" t="s">
        <v>2348</v>
      </c>
      <c r="AB901" s="1" t="str">
        <f t="shared" si="13"/>
        <v>Cheadle RD</v>
      </c>
    </row>
    <row r="902" spans="1:28" x14ac:dyDescent="0.3">
      <c r="A902" s="11" t="s">
        <v>2074</v>
      </c>
      <c r="B902" s="5">
        <v>13120</v>
      </c>
      <c r="C902" s="5">
        <v>77.5</v>
      </c>
      <c r="D902" s="5">
        <v>29</v>
      </c>
      <c r="E902" s="5">
        <v>6.5</v>
      </c>
      <c r="F902" s="5">
        <v>22.5</v>
      </c>
      <c r="G902" s="5" t="s">
        <v>1807</v>
      </c>
      <c r="H902" s="5">
        <v>29.7</v>
      </c>
      <c r="I902" s="5">
        <v>10299</v>
      </c>
      <c r="J902" s="5">
        <v>186.2</v>
      </c>
      <c r="K902" s="5">
        <v>305565</v>
      </c>
      <c r="L902" s="5">
        <v>37.700000000000003</v>
      </c>
      <c r="M902" s="5">
        <v>1093.7</v>
      </c>
      <c r="N902" s="5">
        <v>4672</v>
      </c>
      <c r="O902" s="5">
        <v>784</v>
      </c>
      <c r="P902" s="5">
        <v>1815</v>
      </c>
      <c r="Q902" s="5">
        <v>174.8</v>
      </c>
      <c r="R902" s="5">
        <v>2757</v>
      </c>
      <c r="S902" s="5">
        <v>564.1</v>
      </c>
      <c r="T902" s="5">
        <v>100</v>
      </c>
      <c r="U902" s="5">
        <v>45.2</v>
      </c>
      <c r="V902" s="5">
        <v>15.3</v>
      </c>
      <c r="W902" s="13">
        <v>0.6</v>
      </c>
      <c r="X902" s="5">
        <v>64.8</v>
      </c>
      <c r="Y902" s="5">
        <v>4.4000000000000004</v>
      </c>
      <c r="Z902" s="5">
        <v>224.5</v>
      </c>
      <c r="AA902" s="1" t="s">
        <v>2348</v>
      </c>
      <c r="AB902" s="1" t="str">
        <f t="shared" si="13"/>
        <v>Leek RD</v>
      </c>
    </row>
    <row r="903" spans="1:28" x14ac:dyDescent="0.3">
      <c r="A903" s="11" t="s">
        <v>2066</v>
      </c>
      <c r="B903" s="5">
        <v>61030</v>
      </c>
      <c r="C903" s="5">
        <v>83.5</v>
      </c>
      <c r="D903" s="5">
        <v>30.5</v>
      </c>
      <c r="E903" s="5">
        <v>7.9</v>
      </c>
      <c r="F903" s="5">
        <v>22.5</v>
      </c>
      <c r="G903" s="5">
        <v>0.1</v>
      </c>
      <c r="H903" s="5">
        <v>31.5</v>
      </c>
      <c r="I903" s="5">
        <v>67870</v>
      </c>
      <c r="J903" s="5">
        <v>193.2</v>
      </c>
      <c r="K903" s="5">
        <v>2141138</v>
      </c>
      <c r="L903" s="5">
        <v>15.6</v>
      </c>
      <c r="M903" s="5">
        <v>6919.7</v>
      </c>
      <c r="N903" s="5">
        <v>20105</v>
      </c>
      <c r="O903" s="5">
        <v>4434.8</v>
      </c>
      <c r="P903" s="5">
        <v>3210</v>
      </c>
      <c r="Q903" s="5">
        <v>320.7</v>
      </c>
      <c r="R903" s="5">
        <v>15778</v>
      </c>
      <c r="S903" s="5">
        <v>3456.3</v>
      </c>
      <c r="T903" s="5">
        <v>1105</v>
      </c>
      <c r="U903" s="5">
        <v>639.70000000000005</v>
      </c>
      <c r="V903" s="5">
        <v>239.3</v>
      </c>
      <c r="W903" s="13">
        <v>24.3</v>
      </c>
      <c r="X903" s="5">
        <v>617.1</v>
      </c>
      <c r="Y903" s="5">
        <v>513.6</v>
      </c>
      <c r="Z903" s="5">
        <v>1090.5</v>
      </c>
      <c r="AA903" s="1" t="s">
        <v>2348</v>
      </c>
      <c r="AB903" s="1" t="str">
        <f t="shared" si="13"/>
        <v>Lichfield RD</v>
      </c>
    </row>
    <row r="904" spans="1:28" x14ac:dyDescent="0.3">
      <c r="A904" s="11" t="s">
        <v>2067</v>
      </c>
      <c r="B904" s="5">
        <v>22080</v>
      </c>
      <c r="C904" s="5">
        <v>74.5</v>
      </c>
      <c r="D904" s="5">
        <v>30</v>
      </c>
      <c r="E904" s="5">
        <v>7.5</v>
      </c>
      <c r="F904" s="5">
        <v>22.5</v>
      </c>
      <c r="G904" s="5" t="s">
        <v>1807</v>
      </c>
      <c r="H904" s="5">
        <v>30.3</v>
      </c>
      <c r="I904" s="5">
        <v>19795</v>
      </c>
      <c r="J904" s="5">
        <v>173.4</v>
      </c>
      <c r="K904" s="5">
        <v>599853</v>
      </c>
      <c r="L904" s="5">
        <v>30.3</v>
      </c>
      <c r="M904" s="5">
        <v>2090.1</v>
      </c>
      <c r="N904" s="5">
        <v>7163</v>
      </c>
      <c r="O904" s="5">
        <v>1299.5</v>
      </c>
      <c r="P904" s="5">
        <v>2942</v>
      </c>
      <c r="Q904" s="5">
        <v>305.8</v>
      </c>
      <c r="R904" s="5">
        <v>3966</v>
      </c>
      <c r="S904" s="5">
        <v>860.8</v>
      </c>
      <c r="T904" s="5">
        <v>253</v>
      </c>
      <c r="U904" s="5">
        <v>132.6</v>
      </c>
      <c r="V904" s="5">
        <v>41.6</v>
      </c>
      <c r="W904" s="13">
        <v>3.2</v>
      </c>
      <c r="X904" s="13">
        <v>74.2</v>
      </c>
      <c r="Y904" s="13">
        <v>14.8</v>
      </c>
      <c r="Z904" s="13">
        <v>656.8</v>
      </c>
      <c r="AA904" s="1" t="s">
        <v>2348</v>
      </c>
      <c r="AB904" s="1" t="str">
        <f t="shared" si="13"/>
        <v>Newcastle-under-Lyme RD</v>
      </c>
    </row>
    <row r="905" spans="1:28" x14ac:dyDescent="0.3">
      <c r="A905" s="11" t="s">
        <v>2079</v>
      </c>
      <c r="B905" s="5">
        <v>39230</v>
      </c>
      <c r="C905" s="5">
        <v>85.5</v>
      </c>
      <c r="D905" s="5">
        <v>30.6</v>
      </c>
      <c r="E905" s="5">
        <v>8.1</v>
      </c>
      <c r="F905" s="5">
        <v>22.5</v>
      </c>
      <c r="G905" s="5" t="s">
        <v>1807</v>
      </c>
      <c r="H905" s="5">
        <v>31.2</v>
      </c>
      <c r="I905" s="5">
        <v>48368</v>
      </c>
      <c r="J905" s="5">
        <v>184.1</v>
      </c>
      <c r="K905" s="5">
        <v>1507116</v>
      </c>
      <c r="L905" s="5">
        <v>4.0999999999999996</v>
      </c>
      <c r="M905" s="5">
        <v>5048.1000000000004</v>
      </c>
      <c r="N905" s="5">
        <v>13318</v>
      </c>
      <c r="O905" s="5">
        <v>3451.6</v>
      </c>
      <c r="P905" s="5">
        <v>1105</v>
      </c>
      <c r="Q905" s="5">
        <v>114.7</v>
      </c>
      <c r="R905" s="5">
        <v>11088</v>
      </c>
      <c r="S905" s="5">
        <v>2706.9</v>
      </c>
      <c r="T905" s="5">
        <v>1123</v>
      </c>
      <c r="U905" s="5">
        <v>628.70000000000005</v>
      </c>
      <c r="V905" s="13">
        <v>165.1</v>
      </c>
      <c r="W905" s="13">
        <v>18.5</v>
      </c>
      <c r="X905" s="13">
        <v>188.8</v>
      </c>
      <c r="Y905" s="13">
        <v>612.20000000000005</v>
      </c>
      <c r="Z905" s="13">
        <v>612</v>
      </c>
      <c r="AA905" s="1" t="s">
        <v>2348</v>
      </c>
      <c r="AB905" s="1" t="str">
        <f t="shared" si="13"/>
        <v>Seisdon RD</v>
      </c>
    </row>
    <row r="906" spans="1:28" x14ac:dyDescent="0.3">
      <c r="A906" s="11" t="s">
        <v>2068</v>
      </c>
      <c r="B906" s="5">
        <v>24660</v>
      </c>
      <c r="C906" s="5">
        <v>80</v>
      </c>
      <c r="D906" s="5">
        <v>29.5</v>
      </c>
      <c r="E906" s="5">
        <v>7</v>
      </c>
      <c r="F906" s="5">
        <v>22.5</v>
      </c>
      <c r="G906" s="5" t="s">
        <v>1807</v>
      </c>
      <c r="H906" s="5">
        <v>30</v>
      </c>
      <c r="I906" s="5">
        <v>25718</v>
      </c>
      <c r="J906" s="5">
        <v>175.4</v>
      </c>
      <c r="K906" s="5">
        <v>771209</v>
      </c>
      <c r="L906" s="5">
        <v>27.5</v>
      </c>
      <c r="M906" s="5">
        <v>2407.4</v>
      </c>
      <c r="N906" s="5">
        <v>7858</v>
      </c>
      <c r="O906" s="5">
        <v>1658.6</v>
      </c>
      <c r="P906" s="5">
        <v>1572</v>
      </c>
      <c r="Q906" s="5">
        <v>158.80000000000001</v>
      </c>
      <c r="R906" s="5">
        <v>5979</v>
      </c>
      <c r="S906" s="5">
        <v>1328.3</v>
      </c>
      <c r="T906" s="5">
        <v>302</v>
      </c>
      <c r="U906" s="5">
        <v>150.9</v>
      </c>
      <c r="V906" s="13">
        <v>37.9</v>
      </c>
      <c r="W906" s="13">
        <v>0.4</v>
      </c>
      <c r="X906" s="13">
        <v>149.30000000000001</v>
      </c>
      <c r="Y906" s="13">
        <v>77.2</v>
      </c>
      <c r="Z906" s="13">
        <v>484</v>
      </c>
      <c r="AA906" s="1" t="s">
        <v>2348</v>
      </c>
      <c r="AB906" s="1" t="str">
        <f t="shared" ref="AB906:AB969" si="14">_xlfn.CONCAT(A906," ",AA906)</f>
        <v>Stafford RD</v>
      </c>
    </row>
    <row r="907" spans="1:28" x14ac:dyDescent="0.3">
      <c r="A907" s="11" t="s">
        <v>2076</v>
      </c>
      <c r="B907" s="5">
        <v>21700</v>
      </c>
      <c r="C907" s="5">
        <v>81</v>
      </c>
      <c r="D907" s="5">
        <v>30.5</v>
      </c>
      <c r="E907" s="5">
        <v>8</v>
      </c>
      <c r="F907" s="5">
        <v>22.5</v>
      </c>
      <c r="G907" s="5" t="s">
        <v>1807</v>
      </c>
      <c r="H907" s="5">
        <v>30.7</v>
      </c>
      <c r="I907" s="5">
        <v>25714</v>
      </c>
      <c r="J907" s="5">
        <v>165.2</v>
      </c>
      <c r="K907" s="5">
        <v>789190</v>
      </c>
      <c r="L907" s="5">
        <v>9.3000000000000007</v>
      </c>
      <c r="M907" s="5">
        <v>2640.7</v>
      </c>
      <c r="N907" s="5">
        <v>6921</v>
      </c>
      <c r="O907" s="5">
        <v>1435.5</v>
      </c>
      <c r="P907" s="5">
        <v>1555</v>
      </c>
      <c r="Q907" s="5">
        <v>169.9</v>
      </c>
      <c r="R907" s="5">
        <v>5105</v>
      </c>
      <c r="S907" s="5">
        <v>1136.2</v>
      </c>
      <c r="T907" s="5">
        <v>254</v>
      </c>
      <c r="U907" s="5">
        <v>127.3</v>
      </c>
      <c r="V907" s="13">
        <v>36.5</v>
      </c>
      <c r="W907" s="13">
        <v>5</v>
      </c>
      <c r="X907" s="13">
        <v>101.2</v>
      </c>
      <c r="Y907" s="13">
        <v>411.7</v>
      </c>
      <c r="Z907" s="13">
        <v>650.79999999999995</v>
      </c>
      <c r="AA907" s="1" t="s">
        <v>2348</v>
      </c>
      <c r="AB907" s="1" t="str">
        <f t="shared" si="14"/>
        <v>Stone RD</v>
      </c>
    </row>
    <row r="908" spans="1:28" x14ac:dyDescent="0.3">
      <c r="A908" s="11" t="s">
        <v>2080</v>
      </c>
      <c r="B908" s="5">
        <v>25030</v>
      </c>
      <c r="C908" s="5">
        <v>77.5</v>
      </c>
      <c r="D908" s="5">
        <v>29</v>
      </c>
      <c r="E908" s="5">
        <v>6.5</v>
      </c>
      <c r="F908" s="5">
        <v>22.5</v>
      </c>
      <c r="G908" s="5" t="s">
        <v>1807</v>
      </c>
      <c r="H908" s="5">
        <v>29.6</v>
      </c>
      <c r="I908" s="5">
        <v>26618</v>
      </c>
      <c r="J908" s="5">
        <v>173.8</v>
      </c>
      <c r="K908" s="5">
        <v>788939</v>
      </c>
      <c r="L908" s="5">
        <v>19.2</v>
      </c>
      <c r="M908" s="5">
        <v>2701.7</v>
      </c>
      <c r="N908" s="5">
        <v>8326</v>
      </c>
      <c r="O908" s="5">
        <v>1740.3</v>
      </c>
      <c r="P908" s="5">
        <v>1364</v>
      </c>
      <c r="Q908" s="5">
        <v>143.30000000000001</v>
      </c>
      <c r="R908" s="5">
        <v>6757</v>
      </c>
      <c r="S908" s="5">
        <v>1490.6</v>
      </c>
      <c r="T908" s="5">
        <v>199</v>
      </c>
      <c r="U908" s="5">
        <v>102</v>
      </c>
      <c r="V908" s="13">
        <v>61.2</v>
      </c>
      <c r="W908" s="13">
        <v>5.3</v>
      </c>
      <c r="X908" s="13">
        <v>101.6</v>
      </c>
      <c r="Y908" s="13">
        <v>341.8</v>
      </c>
      <c r="Z908" s="13">
        <v>451.6</v>
      </c>
      <c r="AA908" s="1" t="s">
        <v>2348</v>
      </c>
      <c r="AB908" s="1" t="str">
        <f t="shared" si="14"/>
        <v>Tutbury RD</v>
      </c>
    </row>
    <row r="909" spans="1:28" x14ac:dyDescent="0.3">
      <c r="A909" s="11" t="s">
        <v>2077</v>
      </c>
      <c r="B909" s="5">
        <v>11930</v>
      </c>
      <c r="C909" s="5">
        <v>76.5</v>
      </c>
      <c r="D909" s="5">
        <v>30.5</v>
      </c>
      <c r="E909" s="5">
        <v>8</v>
      </c>
      <c r="F909" s="5">
        <v>22.5</v>
      </c>
      <c r="G909" s="5" t="s">
        <v>1807</v>
      </c>
      <c r="H909" s="5">
        <v>31.2</v>
      </c>
      <c r="I909" s="5">
        <v>10248</v>
      </c>
      <c r="J909" s="5">
        <v>178.9</v>
      </c>
      <c r="K909" s="5">
        <v>319768</v>
      </c>
      <c r="L909" s="5">
        <v>30.5</v>
      </c>
      <c r="M909" s="5">
        <v>1113.8</v>
      </c>
      <c r="N909" s="5">
        <v>3589</v>
      </c>
      <c r="O909" s="5">
        <v>581.70000000000005</v>
      </c>
      <c r="P909" s="5">
        <v>1406</v>
      </c>
      <c r="Q909" s="5">
        <v>136.6</v>
      </c>
      <c r="R909" s="5">
        <v>2133</v>
      </c>
      <c r="S909" s="5">
        <v>417.3</v>
      </c>
      <c r="T909" s="5">
        <v>47</v>
      </c>
      <c r="U909" s="5">
        <v>27.4</v>
      </c>
      <c r="V909" s="13">
        <v>16.399999999999999</v>
      </c>
      <c r="W909" s="13">
        <v>0.2</v>
      </c>
      <c r="X909" s="13">
        <v>82.2</v>
      </c>
      <c r="Y909" s="13">
        <v>240.8</v>
      </c>
      <c r="Z909" s="13">
        <v>192.5</v>
      </c>
      <c r="AA909" s="1" t="s">
        <v>2348</v>
      </c>
      <c r="AB909" s="1" t="str">
        <f t="shared" si="14"/>
        <v>Uttoxeter RD</v>
      </c>
    </row>
    <row r="910" spans="1:28" x14ac:dyDescent="0.3">
      <c r="A910" s="11" t="s">
        <v>2081</v>
      </c>
      <c r="W910" s="13"/>
    </row>
    <row r="911" spans="1:28" x14ac:dyDescent="0.3">
      <c r="A911" s="11" t="s">
        <v>1362</v>
      </c>
      <c r="C911" s="5">
        <v>58.5</v>
      </c>
      <c r="D911" s="5">
        <v>21.8</v>
      </c>
      <c r="I911" s="5">
        <v>273056</v>
      </c>
      <c r="J911" s="5">
        <v>195.4</v>
      </c>
      <c r="K911" s="5">
        <v>5938968</v>
      </c>
      <c r="L911" s="5">
        <v>22.6</v>
      </c>
      <c r="W911" s="13"/>
    </row>
    <row r="912" spans="1:28" x14ac:dyDescent="0.3">
      <c r="A912" s="11" t="s">
        <v>1363</v>
      </c>
      <c r="B912" s="5">
        <v>266650</v>
      </c>
      <c r="H912" s="5">
        <v>34.1</v>
      </c>
      <c r="I912" s="5">
        <v>273028</v>
      </c>
      <c r="J912" s="5">
        <v>195.4</v>
      </c>
      <c r="K912" s="5">
        <v>9323726</v>
      </c>
      <c r="M912" s="5">
        <v>27818.7</v>
      </c>
      <c r="N912" s="5">
        <v>95840</v>
      </c>
      <c r="O912" s="5">
        <v>17153</v>
      </c>
      <c r="P912" s="5">
        <v>34047</v>
      </c>
      <c r="Q912" s="5">
        <v>3395.3</v>
      </c>
      <c r="R912" s="5">
        <v>59457</v>
      </c>
      <c r="S912" s="5">
        <v>12541.8</v>
      </c>
      <c r="T912" s="5">
        <v>2157</v>
      </c>
      <c r="U912" s="5">
        <v>1128.9000000000001</v>
      </c>
      <c r="V912" s="5">
        <v>1677.9</v>
      </c>
      <c r="W912" s="13">
        <v>331.7</v>
      </c>
      <c r="X912" s="13">
        <v>2532.3000000000002</v>
      </c>
      <c r="Y912" s="13">
        <v>2631.4</v>
      </c>
      <c r="Z912" s="13">
        <v>3492.5</v>
      </c>
    </row>
    <row r="913" spans="1:28" x14ac:dyDescent="0.3">
      <c r="A913" s="11" t="s">
        <v>2082</v>
      </c>
      <c r="B913" s="5">
        <v>2670</v>
      </c>
      <c r="C913" s="5">
        <v>93.5</v>
      </c>
      <c r="D913" s="5">
        <v>39</v>
      </c>
      <c r="E913" s="5">
        <v>16</v>
      </c>
      <c r="F913" s="5">
        <v>23</v>
      </c>
      <c r="G913" s="5" t="s">
        <v>1807</v>
      </c>
      <c r="I913" s="5">
        <v>3920</v>
      </c>
      <c r="J913" s="5">
        <v>206.3</v>
      </c>
      <c r="K913" s="5">
        <v>152880</v>
      </c>
      <c r="L913" s="5" t="s">
        <v>1807</v>
      </c>
      <c r="M913" s="5">
        <v>399.3</v>
      </c>
      <c r="N913" s="5">
        <v>1369</v>
      </c>
      <c r="O913" s="5">
        <v>305.39999999999998</v>
      </c>
      <c r="P913" s="5">
        <v>379</v>
      </c>
      <c r="Q913" s="5">
        <v>37.799999999999997</v>
      </c>
      <c r="R913" s="5">
        <v>856</v>
      </c>
      <c r="S913" s="5">
        <v>194.4</v>
      </c>
      <c r="T913" s="5">
        <v>133</v>
      </c>
      <c r="U913" s="5">
        <v>73</v>
      </c>
      <c r="V913" s="5">
        <v>28.4</v>
      </c>
      <c r="W913" s="13">
        <v>3.1</v>
      </c>
      <c r="X913" s="13">
        <v>33.299999999999997</v>
      </c>
      <c r="Y913" s="13">
        <v>1.5</v>
      </c>
      <c r="Z913" s="13">
        <v>27.5</v>
      </c>
      <c r="AA913" s="1" t="s">
        <v>2346</v>
      </c>
      <c r="AB913" s="1" t="str">
        <f t="shared" si="14"/>
        <v>Aldenburgh MB</v>
      </c>
    </row>
    <row r="914" spans="1:28" x14ac:dyDescent="0.3">
      <c r="A914" s="11" t="s">
        <v>2083</v>
      </c>
      <c r="B914" s="5">
        <v>8140</v>
      </c>
      <c r="C914" s="5">
        <v>101.5</v>
      </c>
      <c r="D914" s="5">
        <v>40</v>
      </c>
      <c r="E914" s="5">
        <v>17</v>
      </c>
      <c r="F914" s="5">
        <v>23</v>
      </c>
      <c r="G914" s="5" t="s">
        <v>1807</v>
      </c>
      <c r="I914" s="5">
        <v>7900</v>
      </c>
      <c r="J914" s="5">
        <v>170.5</v>
      </c>
      <c r="K914" s="5">
        <v>316000</v>
      </c>
      <c r="L914" s="5">
        <v>24.8</v>
      </c>
      <c r="M914" s="5">
        <v>825.5</v>
      </c>
      <c r="N914" s="5">
        <v>3106</v>
      </c>
      <c r="O914" s="5">
        <v>482.6</v>
      </c>
      <c r="P914" s="5">
        <v>1545</v>
      </c>
      <c r="Q914" s="5">
        <v>151.9</v>
      </c>
      <c r="R914" s="5">
        <v>1532</v>
      </c>
      <c r="S914" s="5">
        <v>317</v>
      </c>
      <c r="T914" s="5">
        <v>29</v>
      </c>
      <c r="U914" s="5">
        <v>13.7</v>
      </c>
      <c r="V914" s="5">
        <v>80.7</v>
      </c>
      <c r="W914" s="13">
        <v>6.5</v>
      </c>
      <c r="X914" s="13">
        <v>50.1</v>
      </c>
      <c r="Y914" s="13">
        <v>97.3</v>
      </c>
      <c r="Z914" s="13">
        <v>108.2</v>
      </c>
      <c r="AA914" s="1" t="s">
        <v>2346</v>
      </c>
      <c r="AB914" s="1" t="str">
        <f t="shared" si="14"/>
        <v>Beccles MB</v>
      </c>
    </row>
    <row r="915" spans="1:28" x14ac:dyDescent="0.3">
      <c r="A915" s="11" t="s">
        <v>2084</v>
      </c>
      <c r="B915" s="5">
        <v>1660</v>
      </c>
      <c r="C915" s="5">
        <v>82.5</v>
      </c>
      <c r="D915" s="5">
        <v>33</v>
      </c>
      <c r="E915" s="5">
        <v>10</v>
      </c>
      <c r="F915" s="5">
        <v>23</v>
      </c>
      <c r="G915" s="5" t="s">
        <v>1807</v>
      </c>
      <c r="I915" s="5">
        <v>1900</v>
      </c>
      <c r="J915" s="5">
        <v>143.6</v>
      </c>
      <c r="K915" s="5">
        <v>62700</v>
      </c>
      <c r="L915" s="5">
        <v>14.1</v>
      </c>
      <c r="M915" s="5">
        <v>191.8</v>
      </c>
      <c r="N915" s="5">
        <v>616</v>
      </c>
      <c r="O915" s="5">
        <v>90.3</v>
      </c>
      <c r="P915" s="5">
        <v>317</v>
      </c>
      <c r="Q915" s="5">
        <v>25.5</v>
      </c>
      <c r="R915" s="5">
        <v>287</v>
      </c>
      <c r="S915" s="5">
        <v>59.8</v>
      </c>
      <c r="T915" s="5">
        <v>10</v>
      </c>
      <c r="U915" s="5">
        <v>5</v>
      </c>
      <c r="V915" s="5">
        <v>11</v>
      </c>
      <c r="W915" s="13">
        <v>1.9</v>
      </c>
      <c r="X915" s="13">
        <v>8.3000000000000007</v>
      </c>
      <c r="Y915" s="13">
        <v>50.1</v>
      </c>
      <c r="Z915" s="13">
        <v>30.2</v>
      </c>
      <c r="AA915" s="1" t="s">
        <v>2346</v>
      </c>
      <c r="AB915" s="1" t="str">
        <f t="shared" si="14"/>
        <v>Eye MB</v>
      </c>
    </row>
    <row r="916" spans="1:28" x14ac:dyDescent="0.3">
      <c r="A916" s="11" t="s">
        <v>2085</v>
      </c>
      <c r="B916" s="5">
        <v>52720</v>
      </c>
      <c r="C916" s="5">
        <v>101.5</v>
      </c>
      <c r="D916" s="5">
        <v>41</v>
      </c>
      <c r="E916" s="5">
        <v>19.2</v>
      </c>
      <c r="F916" s="5">
        <v>21.8</v>
      </c>
      <c r="G916" s="5" t="s">
        <v>1807</v>
      </c>
      <c r="I916" s="5">
        <v>55750</v>
      </c>
      <c r="J916" s="5">
        <v>165.5</v>
      </c>
      <c r="K916" s="5">
        <v>2285750</v>
      </c>
      <c r="L916" s="5">
        <v>19.100000000000001</v>
      </c>
      <c r="M916" s="5">
        <v>5717.6</v>
      </c>
      <c r="N916" s="5">
        <v>19366</v>
      </c>
      <c r="O916" s="5">
        <v>3282.2</v>
      </c>
      <c r="P916" s="5">
        <v>7609</v>
      </c>
      <c r="Q916" s="5">
        <v>802.5</v>
      </c>
      <c r="R916" s="5">
        <v>11530</v>
      </c>
      <c r="S916" s="5">
        <v>2372.1999999999998</v>
      </c>
      <c r="T916" s="5">
        <v>217</v>
      </c>
      <c r="U916" s="5">
        <v>106.6</v>
      </c>
      <c r="V916" s="5">
        <v>646.29999999999995</v>
      </c>
      <c r="W916" s="13">
        <v>90.6</v>
      </c>
      <c r="X916" s="13">
        <v>519.6</v>
      </c>
      <c r="Y916" s="13">
        <v>652.1</v>
      </c>
      <c r="Z916" s="13">
        <v>526.9</v>
      </c>
      <c r="AA916" s="1" t="s">
        <v>2346</v>
      </c>
      <c r="AB916" s="1" t="str">
        <f t="shared" si="14"/>
        <v>Lowestoft MB</v>
      </c>
    </row>
    <row r="917" spans="1:28" x14ac:dyDescent="0.3">
      <c r="A917" s="11" t="s">
        <v>2086</v>
      </c>
      <c r="B917" s="5">
        <v>2010</v>
      </c>
      <c r="C917" s="5">
        <v>85.5</v>
      </c>
      <c r="D917" s="5">
        <v>35</v>
      </c>
      <c r="E917" s="5">
        <v>12</v>
      </c>
      <c r="F917" s="5">
        <v>23</v>
      </c>
      <c r="G917" s="5" t="s">
        <v>1807</v>
      </c>
      <c r="I917" s="5">
        <v>3082</v>
      </c>
      <c r="J917" s="5">
        <v>172</v>
      </c>
      <c r="K917" s="5">
        <v>107870</v>
      </c>
      <c r="L917" s="5" t="s">
        <v>1807</v>
      </c>
      <c r="M917" s="5">
        <v>320.2</v>
      </c>
      <c r="N917" s="5">
        <v>1117</v>
      </c>
      <c r="O917" s="5">
        <v>215.5</v>
      </c>
      <c r="P917" s="5">
        <v>453</v>
      </c>
      <c r="Q917" s="5">
        <v>51.6</v>
      </c>
      <c r="R917" s="5">
        <v>615</v>
      </c>
      <c r="S917" s="5">
        <v>138.5</v>
      </c>
      <c r="T917" s="5">
        <v>49</v>
      </c>
      <c r="U917" s="5">
        <v>25.4</v>
      </c>
      <c r="V917" s="5">
        <v>35</v>
      </c>
      <c r="W917" s="13">
        <v>3.6</v>
      </c>
      <c r="X917" s="13">
        <v>29.8</v>
      </c>
      <c r="Y917" s="13">
        <v>11.6</v>
      </c>
      <c r="Z917" s="13">
        <v>24.7</v>
      </c>
      <c r="AA917" s="1" t="s">
        <v>2346</v>
      </c>
      <c r="AB917" s="1" t="str">
        <f t="shared" si="14"/>
        <v>Southwold MB</v>
      </c>
    </row>
    <row r="918" spans="1:28" x14ac:dyDescent="0.3">
      <c r="A918" s="11" t="s">
        <v>2087</v>
      </c>
      <c r="B918" s="5">
        <v>4060</v>
      </c>
      <c r="C918" s="5">
        <v>77.5</v>
      </c>
      <c r="D918" s="5">
        <v>30</v>
      </c>
      <c r="E918" s="5">
        <v>7</v>
      </c>
      <c r="F918" s="5">
        <v>23</v>
      </c>
      <c r="G918" s="5" t="s">
        <v>1807</v>
      </c>
      <c r="I918" s="5">
        <v>3700</v>
      </c>
      <c r="J918" s="5">
        <v>154.1</v>
      </c>
      <c r="K918" s="5">
        <v>111000</v>
      </c>
      <c r="L918" s="5">
        <v>27.2</v>
      </c>
      <c r="M918" s="5">
        <v>405.6</v>
      </c>
      <c r="N918" s="5">
        <v>1491</v>
      </c>
      <c r="O918" s="5">
        <v>230.8</v>
      </c>
      <c r="P918" s="5">
        <v>659</v>
      </c>
      <c r="Q918" s="5">
        <v>66</v>
      </c>
      <c r="R918" s="5">
        <v>822</v>
      </c>
      <c r="S918" s="5">
        <v>159.80000000000001</v>
      </c>
      <c r="T918" s="5">
        <v>10</v>
      </c>
      <c r="U918" s="5">
        <v>5</v>
      </c>
      <c r="V918" s="5">
        <v>35.799999999999997</v>
      </c>
      <c r="W918" s="13">
        <v>4.5</v>
      </c>
      <c r="X918" s="13">
        <v>25</v>
      </c>
      <c r="Y918" s="13">
        <v>61.6</v>
      </c>
      <c r="Z918" s="13">
        <v>48</v>
      </c>
      <c r="AA918" s="1" t="s">
        <v>2347</v>
      </c>
      <c r="AB918" s="1" t="str">
        <f t="shared" si="14"/>
        <v>Bungay UD</v>
      </c>
    </row>
    <row r="919" spans="1:28" x14ac:dyDescent="0.3">
      <c r="A919" s="11" t="s">
        <v>2088</v>
      </c>
      <c r="B919" s="5">
        <v>19390</v>
      </c>
      <c r="C919" s="5">
        <v>92.5</v>
      </c>
      <c r="D919" s="5">
        <v>34</v>
      </c>
      <c r="E919" s="5">
        <v>10.9</v>
      </c>
      <c r="F919" s="5">
        <v>23</v>
      </c>
      <c r="G919" s="5">
        <v>0.1</v>
      </c>
      <c r="I919" s="5">
        <v>29020</v>
      </c>
      <c r="J919" s="5">
        <v>190.2</v>
      </c>
      <c r="K919" s="5">
        <v>986680</v>
      </c>
      <c r="L919" s="5" t="s">
        <v>1807</v>
      </c>
      <c r="M919" s="5">
        <v>3060</v>
      </c>
      <c r="N919" s="5">
        <v>7078</v>
      </c>
      <c r="O919" s="5">
        <v>1608.1</v>
      </c>
      <c r="P919" s="5">
        <v>1183</v>
      </c>
      <c r="Q919" s="5">
        <v>142.19999999999999</v>
      </c>
      <c r="R919" s="5">
        <v>5494</v>
      </c>
      <c r="S919" s="5">
        <v>1292.0999999999999</v>
      </c>
      <c r="T919" s="5">
        <v>326</v>
      </c>
      <c r="U919" s="5">
        <v>162.6</v>
      </c>
      <c r="V919" s="5">
        <v>250.8</v>
      </c>
      <c r="W919" s="13">
        <v>120.9</v>
      </c>
      <c r="X919" s="13">
        <v>476.1</v>
      </c>
      <c r="Y919" s="13">
        <v>164.4</v>
      </c>
      <c r="Z919" s="13">
        <v>439.8</v>
      </c>
      <c r="AA919" s="1" t="s">
        <v>2347</v>
      </c>
      <c r="AB919" s="1" t="str">
        <f t="shared" si="14"/>
        <v>Felixstowe UD</v>
      </c>
    </row>
    <row r="920" spans="1:28" x14ac:dyDescent="0.3">
      <c r="A920" s="11" t="s">
        <v>2089</v>
      </c>
      <c r="B920" s="5">
        <v>3410</v>
      </c>
      <c r="C920" s="5">
        <v>80</v>
      </c>
      <c r="D920" s="5">
        <v>31.5</v>
      </c>
      <c r="E920" s="5">
        <v>8.5</v>
      </c>
      <c r="F920" s="5">
        <v>23</v>
      </c>
      <c r="G920" s="5" t="s">
        <v>1807</v>
      </c>
      <c r="I920" s="5">
        <v>3440</v>
      </c>
      <c r="J920" s="5">
        <v>152.9</v>
      </c>
      <c r="K920" s="5">
        <v>108360</v>
      </c>
      <c r="L920" s="5">
        <v>21.5</v>
      </c>
      <c r="M920" s="5">
        <v>363.2</v>
      </c>
      <c r="N920" s="5">
        <v>1323</v>
      </c>
      <c r="O920" s="5">
        <v>213.2</v>
      </c>
      <c r="P920" s="5">
        <v>524</v>
      </c>
      <c r="Q920" s="5">
        <v>55</v>
      </c>
      <c r="R920" s="5">
        <v>793</v>
      </c>
      <c r="S920" s="5">
        <v>155.30000000000001</v>
      </c>
      <c r="T920" s="5">
        <v>6</v>
      </c>
      <c r="U920" s="5">
        <v>2.9</v>
      </c>
      <c r="V920" s="5">
        <v>26.4</v>
      </c>
      <c r="W920" s="13">
        <v>2.5</v>
      </c>
      <c r="X920" s="13">
        <v>18.100000000000001</v>
      </c>
      <c r="Y920" s="13">
        <v>66.599999999999994</v>
      </c>
      <c r="Z920" s="13">
        <v>36.5</v>
      </c>
      <c r="AA920" s="1" t="s">
        <v>2347</v>
      </c>
      <c r="AB920" s="1" t="str">
        <f t="shared" si="14"/>
        <v>halesworth UD</v>
      </c>
    </row>
    <row r="921" spans="1:28" x14ac:dyDescent="0.3">
      <c r="A921" s="11" t="s">
        <v>2090</v>
      </c>
      <c r="B921" s="5">
        <v>4970</v>
      </c>
      <c r="C921" s="5">
        <v>78.5</v>
      </c>
      <c r="D921" s="5">
        <v>36</v>
      </c>
      <c r="E921" s="5">
        <v>13</v>
      </c>
      <c r="F921" s="5">
        <v>23</v>
      </c>
      <c r="G921" s="5" t="s">
        <v>1807</v>
      </c>
      <c r="I921" s="5">
        <v>7600</v>
      </c>
      <c r="J921" s="5">
        <v>149.1</v>
      </c>
      <c r="K921" s="5">
        <v>273600</v>
      </c>
      <c r="L921" s="5" t="s">
        <v>1807</v>
      </c>
      <c r="M921" s="5">
        <v>793.7</v>
      </c>
      <c r="N921" s="5">
        <v>1783</v>
      </c>
      <c r="O921" s="5">
        <v>237.2</v>
      </c>
      <c r="P921" s="5">
        <v>1059</v>
      </c>
      <c r="Q921" s="5">
        <v>104</v>
      </c>
      <c r="R921" s="5">
        <v>722</v>
      </c>
      <c r="S921" s="5">
        <v>132.5</v>
      </c>
      <c r="T921" s="5">
        <v>1</v>
      </c>
      <c r="U921" s="5">
        <v>0.6</v>
      </c>
      <c r="V921" s="5">
        <v>36.4</v>
      </c>
      <c r="W921" s="13">
        <v>1.7</v>
      </c>
      <c r="X921" s="13">
        <v>14.5</v>
      </c>
      <c r="Y921" s="13">
        <v>50</v>
      </c>
      <c r="Z921" s="13">
        <v>453.9</v>
      </c>
      <c r="AA921" s="1" t="s">
        <v>2347</v>
      </c>
      <c r="AB921" s="1" t="str">
        <f t="shared" si="14"/>
        <v>Leiston-cum-Sizewell UD</v>
      </c>
    </row>
    <row r="922" spans="1:28" x14ac:dyDescent="0.3">
      <c r="A922" s="11" t="s">
        <v>2091</v>
      </c>
      <c r="B922" s="5">
        <v>1730</v>
      </c>
      <c r="C922" s="5">
        <v>88.5</v>
      </c>
      <c r="D922" s="5">
        <v>38</v>
      </c>
      <c r="E922" s="5">
        <v>15</v>
      </c>
      <c r="F922" s="5">
        <v>23</v>
      </c>
      <c r="G922" s="5" t="s">
        <v>1807</v>
      </c>
      <c r="I922" s="5">
        <v>2025</v>
      </c>
      <c r="J922" s="5">
        <v>179.3</v>
      </c>
      <c r="K922" s="5">
        <v>76950</v>
      </c>
      <c r="L922" s="5">
        <v>15.3</v>
      </c>
      <c r="M922" s="5">
        <v>205.4</v>
      </c>
      <c r="N922" s="5">
        <v>802</v>
      </c>
      <c r="O922" s="5">
        <v>130.4</v>
      </c>
      <c r="P922" s="5">
        <v>373</v>
      </c>
      <c r="Q922" s="5">
        <v>36.799999999999997</v>
      </c>
      <c r="R922" s="5">
        <v>428</v>
      </c>
      <c r="S922" s="5">
        <v>93.1</v>
      </c>
      <c r="T922" s="5">
        <v>1</v>
      </c>
      <c r="U922" s="5">
        <v>0.5</v>
      </c>
      <c r="V922" s="5">
        <v>22.6</v>
      </c>
      <c r="W922" s="13">
        <v>2.2000000000000002</v>
      </c>
      <c r="X922" s="13">
        <v>17.399999999999999</v>
      </c>
      <c r="Y922" s="13">
        <v>2</v>
      </c>
      <c r="Z922" s="13">
        <v>30.8</v>
      </c>
      <c r="AA922" s="1" t="s">
        <v>2347</v>
      </c>
      <c r="AB922" s="1" t="str">
        <f t="shared" si="14"/>
        <v>Saxmundham UD</v>
      </c>
    </row>
    <row r="923" spans="1:28" x14ac:dyDescent="0.3">
      <c r="A923" s="11" t="s">
        <v>2092</v>
      </c>
      <c r="B923" s="5">
        <v>8870</v>
      </c>
      <c r="C923" s="5">
        <v>64</v>
      </c>
      <c r="D923" s="5">
        <v>34.5</v>
      </c>
      <c r="E923" s="5">
        <v>11.5</v>
      </c>
      <c r="F923" s="5">
        <v>23</v>
      </c>
      <c r="G923" s="5" t="s">
        <v>1807</v>
      </c>
      <c r="I923" s="5">
        <v>13900</v>
      </c>
      <c r="J923" s="5">
        <v>198.9</v>
      </c>
      <c r="K923" s="5">
        <v>479550</v>
      </c>
      <c r="L923" s="5" t="s">
        <v>1807</v>
      </c>
      <c r="M923" s="5">
        <v>1493.2</v>
      </c>
      <c r="N923" s="5">
        <v>3278</v>
      </c>
      <c r="O923" s="5">
        <v>586</v>
      </c>
      <c r="P923" s="5">
        <v>928</v>
      </c>
      <c r="Q923" s="5">
        <v>91.8</v>
      </c>
      <c r="R923" s="5">
        <v>2321</v>
      </c>
      <c r="S923" s="5">
        <v>480.6</v>
      </c>
      <c r="T923" s="5">
        <v>28</v>
      </c>
      <c r="U923" s="5">
        <v>13.4</v>
      </c>
      <c r="V923" s="5">
        <v>144.9</v>
      </c>
      <c r="W923" s="13">
        <v>16.5</v>
      </c>
      <c r="X923" s="5">
        <v>120.4</v>
      </c>
      <c r="Y923" s="5">
        <v>502.9</v>
      </c>
      <c r="Z923" s="5">
        <v>122.4</v>
      </c>
      <c r="AA923" s="1" t="s">
        <v>2347</v>
      </c>
      <c r="AB923" s="1" t="str">
        <f t="shared" si="14"/>
        <v>Stowmarket UD</v>
      </c>
    </row>
    <row r="924" spans="1:28" x14ac:dyDescent="0.3">
      <c r="A924" s="11" t="s">
        <v>2093</v>
      </c>
      <c r="B924" s="5">
        <v>7620</v>
      </c>
      <c r="C924" s="5">
        <v>96</v>
      </c>
      <c r="D924" s="5">
        <v>38</v>
      </c>
      <c r="E924" s="5">
        <v>15</v>
      </c>
      <c r="F924" s="5">
        <v>23</v>
      </c>
      <c r="G924" s="5" t="s">
        <v>1807</v>
      </c>
      <c r="I924" s="5">
        <v>8126</v>
      </c>
      <c r="J924" s="5">
        <v>246.4</v>
      </c>
      <c r="K924" s="5">
        <v>308788</v>
      </c>
      <c r="L924" s="5">
        <v>15.6</v>
      </c>
      <c r="M924" s="5">
        <v>863.6</v>
      </c>
      <c r="N924" s="5">
        <v>2784</v>
      </c>
      <c r="O924" s="5">
        <v>568.70000000000005</v>
      </c>
      <c r="P924" s="5">
        <v>820</v>
      </c>
      <c r="Q924" s="5">
        <v>86.6</v>
      </c>
      <c r="R924" s="5">
        <v>1869</v>
      </c>
      <c r="S924" s="5">
        <v>428.3</v>
      </c>
      <c r="T924" s="5">
        <v>94</v>
      </c>
      <c r="U924" s="5">
        <v>52.1</v>
      </c>
      <c r="V924" s="5">
        <v>107.5</v>
      </c>
      <c r="W924" s="13">
        <v>14.2</v>
      </c>
      <c r="X924" s="5">
        <v>59.5</v>
      </c>
      <c r="Y924" s="5">
        <v>28.7</v>
      </c>
      <c r="Z924" s="5">
        <v>84.9</v>
      </c>
      <c r="AA924" s="1" t="s">
        <v>2347</v>
      </c>
      <c r="AB924" s="1" t="str">
        <f t="shared" si="14"/>
        <v>Woodbridge UD</v>
      </c>
    </row>
    <row r="925" spans="1:28" x14ac:dyDescent="0.3">
      <c r="A925" s="11" t="s">
        <v>1967</v>
      </c>
      <c r="B925" s="5">
        <v>17850</v>
      </c>
      <c r="C925" s="5">
        <v>83.5</v>
      </c>
      <c r="D925" s="5">
        <v>35</v>
      </c>
      <c r="E925" s="5">
        <v>12</v>
      </c>
      <c r="F925" s="5">
        <v>23</v>
      </c>
      <c r="G925" s="5" t="s">
        <v>1807</v>
      </c>
      <c r="H925" s="5">
        <v>35.5</v>
      </c>
      <c r="I925" s="5">
        <v>12330</v>
      </c>
      <c r="J925" s="5">
        <v>203.2</v>
      </c>
      <c r="K925" s="5">
        <v>437984</v>
      </c>
      <c r="L925" s="5">
        <v>45.2</v>
      </c>
      <c r="M925" s="5">
        <v>1317.8</v>
      </c>
      <c r="N925" s="5">
        <v>7118</v>
      </c>
      <c r="O925" s="5">
        <v>1054.7</v>
      </c>
      <c r="P925" s="5">
        <v>3467</v>
      </c>
      <c r="Q925" s="5">
        <v>307.3</v>
      </c>
      <c r="R925" s="5">
        <v>3492</v>
      </c>
      <c r="S925" s="5">
        <v>666.7</v>
      </c>
      <c r="T925" s="5">
        <v>154</v>
      </c>
      <c r="U925" s="5">
        <v>80.3</v>
      </c>
      <c r="V925" s="5">
        <v>39</v>
      </c>
      <c r="W925" s="13">
        <v>4.5999999999999996</v>
      </c>
      <c r="X925" s="13">
        <v>75.5</v>
      </c>
      <c r="Y925" s="5">
        <v>20.399999999999999</v>
      </c>
      <c r="Z925" s="5">
        <v>123.7</v>
      </c>
      <c r="AA925" s="1" t="s">
        <v>2348</v>
      </c>
      <c r="AB925" s="1" t="str">
        <f t="shared" si="14"/>
        <v>Blyth RD</v>
      </c>
    </row>
    <row r="926" spans="1:28" x14ac:dyDescent="0.3">
      <c r="A926" s="11" t="s">
        <v>2094</v>
      </c>
      <c r="B926" s="5">
        <v>38270</v>
      </c>
      <c r="C926" s="5">
        <v>77</v>
      </c>
      <c r="D926" s="5">
        <v>28</v>
      </c>
      <c r="E926" s="5">
        <v>5</v>
      </c>
      <c r="F926" s="5">
        <v>23</v>
      </c>
      <c r="G926" s="5" t="s">
        <v>1807</v>
      </c>
      <c r="H926" s="5">
        <v>28.3</v>
      </c>
      <c r="I926" s="5">
        <v>35200</v>
      </c>
      <c r="J926" s="5">
        <v>225.9</v>
      </c>
      <c r="K926" s="5">
        <v>994689</v>
      </c>
      <c r="L926" s="5">
        <v>34.799999999999997</v>
      </c>
      <c r="M926" s="5">
        <v>3351.2</v>
      </c>
      <c r="N926" s="5">
        <v>11803</v>
      </c>
      <c r="O926" s="5">
        <v>2420.1999999999998</v>
      </c>
      <c r="P926" s="5">
        <v>3406</v>
      </c>
      <c r="Q926" s="5">
        <v>346.7</v>
      </c>
      <c r="R926" s="5">
        <v>7848</v>
      </c>
      <c r="S926" s="5">
        <v>1763</v>
      </c>
      <c r="T926" s="5">
        <v>520</v>
      </c>
      <c r="U926" s="5">
        <v>276.7</v>
      </c>
      <c r="V926" s="5">
        <v>57.4</v>
      </c>
      <c r="W926" s="13">
        <v>7</v>
      </c>
      <c r="X926" s="13">
        <v>299.2</v>
      </c>
      <c r="Y926" s="13">
        <v>59.9</v>
      </c>
      <c r="Z926" s="5">
        <v>507.5</v>
      </c>
      <c r="AA926" s="1" t="s">
        <v>2348</v>
      </c>
      <c r="AB926" s="1" t="str">
        <f t="shared" si="14"/>
        <v>Deben RD</v>
      </c>
    </row>
    <row r="927" spans="1:28" x14ac:dyDescent="0.3">
      <c r="A927" s="11" t="s">
        <v>2095</v>
      </c>
      <c r="B927" s="5">
        <v>24740</v>
      </c>
      <c r="C927" s="5">
        <v>78.5</v>
      </c>
      <c r="D927" s="5">
        <v>30</v>
      </c>
      <c r="E927" s="5">
        <v>7.5</v>
      </c>
      <c r="F927" s="5">
        <v>23</v>
      </c>
      <c r="G927" s="5" t="s">
        <v>1807</v>
      </c>
      <c r="H927" s="5">
        <v>31</v>
      </c>
      <c r="I927" s="5">
        <v>22170</v>
      </c>
      <c r="J927" s="5">
        <v>225.8</v>
      </c>
      <c r="K927" s="5">
        <v>687935</v>
      </c>
      <c r="L927" s="5">
        <v>32.1</v>
      </c>
      <c r="M927" s="5">
        <v>2255.8000000000002</v>
      </c>
      <c r="N927" s="5">
        <v>8412</v>
      </c>
      <c r="O927" s="5">
        <v>1527.9</v>
      </c>
      <c r="P927" s="5">
        <v>2521</v>
      </c>
      <c r="Q927" s="5">
        <v>246.3</v>
      </c>
      <c r="R927" s="5">
        <v>5739</v>
      </c>
      <c r="S927" s="5">
        <v>1199.8</v>
      </c>
      <c r="T927" s="5">
        <v>127</v>
      </c>
      <c r="U927" s="5">
        <v>68.7</v>
      </c>
      <c r="V927" s="5">
        <v>51.2</v>
      </c>
      <c r="W927" s="13">
        <v>19.2</v>
      </c>
      <c r="X927" s="13">
        <v>118.7</v>
      </c>
      <c r="Y927" s="13">
        <v>291.7</v>
      </c>
      <c r="Z927" s="5">
        <v>247</v>
      </c>
      <c r="AA927" s="1" t="s">
        <v>2348</v>
      </c>
      <c r="AB927" s="1" t="str">
        <f t="shared" si="14"/>
        <v>Gipping RD</v>
      </c>
    </row>
    <row r="928" spans="1:28" x14ac:dyDescent="0.3">
      <c r="A928" s="11" t="s">
        <v>2096</v>
      </c>
      <c r="B928" s="5">
        <v>15850</v>
      </c>
      <c r="C928" s="5">
        <v>80.5</v>
      </c>
      <c r="D928" s="5">
        <v>32.5</v>
      </c>
      <c r="E928" s="5">
        <v>9.5</v>
      </c>
      <c r="F928" s="5">
        <v>23</v>
      </c>
      <c r="G928" s="5" t="s">
        <v>1807</v>
      </c>
      <c r="H928" s="5">
        <v>32.9</v>
      </c>
      <c r="I928" s="5">
        <v>11100</v>
      </c>
      <c r="J928" s="5">
        <v>232.3</v>
      </c>
      <c r="K928" s="5">
        <v>365431</v>
      </c>
      <c r="L928" s="5">
        <v>15.8</v>
      </c>
      <c r="M928" s="5">
        <v>1158.5999999999999</v>
      </c>
      <c r="N928" s="5">
        <v>6208</v>
      </c>
      <c r="O928" s="5">
        <v>917.9</v>
      </c>
      <c r="P928" s="5">
        <v>2896</v>
      </c>
      <c r="Q928" s="5">
        <v>254.5</v>
      </c>
      <c r="R928" s="5">
        <v>3239</v>
      </c>
      <c r="S928" s="5">
        <v>626.1</v>
      </c>
      <c r="T928" s="5">
        <v>73</v>
      </c>
      <c r="U928" s="5">
        <v>37.200000000000003</v>
      </c>
      <c r="V928" s="5">
        <v>28</v>
      </c>
      <c r="W928" s="13">
        <v>1.7</v>
      </c>
      <c r="X928" s="13">
        <v>60.5</v>
      </c>
      <c r="Y928" s="13">
        <v>33.200000000000003</v>
      </c>
      <c r="Z928" s="5">
        <v>117.2</v>
      </c>
      <c r="AA928" s="1" t="s">
        <v>2348</v>
      </c>
      <c r="AB928" s="1" t="str">
        <f t="shared" si="14"/>
        <v>Hartismere RD</v>
      </c>
    </row>
    <row r="929" spans="1:28" x14ac:dyDescent="0.3">
      <c r="A929" s="11" t="s">
        <v>2097</v>
      </c>
      <c r="B929" s="5">
        <v>23280</v>
      </c>
      <c r="C929" s="5">
        <v>75.5</v>
      </c>
      <c r="D929" s="5">
        <v>30.5</v>
      </c>
      <c r="E929" s="5">
        <v>7.5</v>
      </c>
      <c r="F929" s="5">
        <v>23</v>
      </c>
      <c r="G929" s="5" t="s">
        <v>1807</v>
      </c>
      <c r="H929" s="5">
        <v>31</v>
      </c>
      <c r="I929" s="5">
        <v>22000</v>
      </c>
      <c r="J929" s="5">
        <v>185.7</v>
      </c>
      <c r="K929" s="5">
        <v>682910</v>
      </c>
      <c r="L929" s="5">
        <v>30.1</v>
      </c>
      <c r="M929" s="5">
        <v>2190</v>
      </c>
      <c r="N929" s="5">
        <v>8857</v>
      </c>
      <c r="O929" s="5">
        <v>1460.1</v>
      </c>
      <c r="P929" s="5">
        <v>3209</v>
      </c>
      <c r="Q929" s="5">
        <v>319</v>
      </c>
      <c r="R929" s="5">
        <v>5560</v>
      </c>
      <c r="S929" s="5">
        <v>1093.5999999999999</v>
      </c>
      <c r="T929" s="5">
        <v>84</v>
      </c>
      <c r="U929" s="5">
        <v>42.2</v>
      </c>
      <c r="V929" s="5">
        <v>46.9</v>
      </c>
      <c r="W929" s="13">
        <v>1.6</v>
      </c>
      <c r="X929" s="13">
        <v>406.8</v>
      </c>
      <c r="Y929" s="13">
        <v>37.4</v>
      </c>
      <c r="Z929" s="13">
        <v>237.2</v>
      </c>
      <c r="AA929" s="1" t="s">
        <v>2348</v>
      </c>
      <c r="AB929" s="1" t="str">
        <f t="shared" si="14"/>
        <v>Lothingland RD</v>
      </c>
    </row>
    <row r="930" spans="1:28" x14ac:dyDescent="0.3">
      <c r="A930" s="11" t="s">
        <v>2098</v>
      </c>
      <c r="B930" s="5">
        <v>22570</v>
      </c>
      <c r="C930" s="5">
        <v>76.5</v>
      </c>
      <c r="D930" s="5">
        <v>29</v>
      </c>
      <c r="E930" s="5">
        <v>6</v>
      </c>
      <c r="F930" s="5">
        <v>23</v>
      </c>
      <c r="G930" s="5" t="s">
        <v>1807</v>
      </c>
      <c r="H930" s="5">
        <v>29.3</v>
      </c>
      <c r="I930" s="5">
        <v>24585</v>
      </c>
      <c r="J930" s="5">
        <v>232.3</v>
      </c>
      <c r="K930" s="5">
        <v>720830</v>
      </c>
      <c r="L930" s="5">
        <v>22.9</v>
      </c>
      <c r="M930" s="5">
        <v>2369.6</v>
      </c>
      <c r="N930" s="5">
        <v>6655</v>
      </c>
      <c r="O930" s="5">
        <v>1404</v>
      </c>
      <c r="P930" s="5">
        <v>1709</v>
      </c>
      <c r="Q930" s="5">
        <v>176</v>
      </c>
      <c r="R930" s="5">
        <v>4653</v>
      </c>
      <c r="S930" s="5">
        <v>1059.5</v>
      </c>
      <c r="T930" s="5">
        <v>268</v>
      </c>
      <c r="U930" s="5">
        <v>148.6</v>
      </c>
      <c r="V930" s="5">
        <v>22</v>
      </c>
      <c r="W930" s="13">
        <v>29.3</v>
      </c>
      <c r="X930" s="5">
        <v>172.1</v>
      </c>
      <c r="Y930" s="5">
        <v>484.1</v>
      </c>
      <c r="Z930" s="5">
        <v>258.10000000000002</v>
      </c>
      <c r="AA930" s="1" t="s">
        <v>2348</v>
      </c>
      <c r="AB930" s="1" t="str">
        <f t="shared" si="14"/>
        <v>Samford RD</v>
      </c>
    </row>
    <row r="931" spans="1:28" x14ac:dyDescent="0.3">
      <c r="A931" s="11" t="s">
        <v>2099</v>
      </c>
      <c r="B931" s="5">
        <v>6840</v>
      </c>
      <c r="C931" s="5">
        <v>80.5</v>
      </c>
      <c r="D931" s="5">
        <v>31</v>
      </c>
      <c r="E931" s="5">
        <v>8</v>
      </c>
      <c r="F931" s="5">
        <v>23</v>
      </c>
      <c r="G931" s="5" t="s">
        <v>1807</v>
      </c>
      <c r="H931" s="5">
        <v>31</v>
      </c>
      <c r="I931" s="5">
        <v>5280</v>
      </c>
      <c r="J931" s="5">
        <v>230</v>
      </c>
      <c r="K931" s="5">
        <v>163819</v>
      </c>
      <c r="L931" s="5">
        <v>42.7</v>
      </c>
      <c r="M931" s="5">
        <v>536.70000000000005</v>
      </c>
      <c r="N931" s="5">
        <v>2674</v>
      </c>
      <c r="O931" s="5">
        <v>417.8</v>
      </c>
      <c r="P931" s="5">
        <v>990</v>
      </c>
      <c r="Q931" s="5">
        <v>94</v>
      </c>
      <c r="R931" s="5">
        <v>1657</v>
      </c>
      <c r="S931" s="5">
        <v>309.5</v>
      </c>
      <c r="T931" s="5">
        <v>27</v>
      </c>
      <c r="U931" s="5">
        <v>14.3</v>
      </c>
      <c r="V931" s="5">
        <v>7.6</v>
      </c>
      <c r="W931" s="13" t="s">
        <v>1807</v>
      </c>
      <c r="X931" s="5">
        <v>27.5</v>
      </c>
      <c r="Y931" s="5">
        <v>16</v>
      </c>
      <c r="Z931" s="5">
        <v>67.900000000000006</v>
      </c>
      <c r="AA931" s="1" t="s">
        <v>2348</v>
      </c>
      <c r="AB931" s="1" t="str">
        <f t="shared" si="14"/>
        <v>Wainford RD</v>
      </c>
    </row>
    <row r="932" spans="1:28" x14ac:dyDescent="0.3">
      <c r="A932" s="11" t="s">
        <v>2100</v>
      </c>
      <c r="W932" s="13"/>
    </row>
    <row r="933" spans="1:28" x14ac:dyDescent="0.3">
      <c r="A933" s="11" t="s">
        <v>1362</v>
      </c>
      <c r="C933" s="5">
        <v>56.5</v>
      </c>
      <c r="D933" s="5">
        <v>24.3</v>
      </c>
      <c r="I933" s="5">
        <v>187620</v>
      </c>
      <c r="J933" s="5">
        <v>218.9</v>
      </c>
      <c r="K933" s="5">
        <v>4559166</v>
      </c>
      <c r="L933" s="5">
        <v>20.9</v>
      </c>
      <c r="W933" s="13"/>
    </row>
    <row r="934" spans="1:28" x14ac:dyDescent="0.3">
      <c r="A934" s="11" t="s">
        <v>1404</v>
      </c>
      <c r="B934" s="5">
        <v>173430</v>
      </c>
      <c r="H934" s="5">
        <v>36.4</v>
      </c>
      <c r="I934" s="5">
        <v>187420</v>
      </c>
      <c r="J934" s="5">
        <v>218.6</v>
      </c>
      <c r="K934" s="5">
        <v>6827548</v>
      </c>
      <c r="M934" s="5">
        <v>18757</v>
      </c>
      <c r="N934" s="5">
        <v>61951</v>
      </c>
      <c r="O934" s="5">
        <v>10625.7</v>
      </c>
      <c r="P934" s="5">
        <v>22344</v>
      </c>
      <c r="Q934" s="5">
        <v>2239.1</v>
      </c>
      <c r="R934" s="5">
        <v>36536</v>
      </c>
      <c r="S934" s="5">
        <v>7586.3</v>
      </c>
      <c r="T934" s="5">
        <v>1355</v>
      </c>
      <c r="U934" s="5">
        <v>704.7</v>
      </c>
      <c r="V934" s="5">
        <v>1584.8</v>
      </c>
      <c r="W934" s="13">
        <v>263.8</v>
      </c>
      <c r="X934" s="13">
        <v>1633.6</v>
      </c>
      <c r="Y934" s="13">
        <v>2404.3000000000002</v>
      </c>
      <c r="Z934" s="13">
        <v>2244.9</v>
      </c>
    </row>
    <row r="935" spans="1:28" x14ac:dyDescent="0.3">
      <c r="A935" s="11" t="s">
        <v>2101</v>
      </c>
      <c r="B935" s="5">
        <v>26420</v>
      </c>
      <c r="C935" s="5">
        <v>96</v>
      </c>
      <c r="D935" s="5">
        <v>39.200000000000003</v>
      </c>
      <c r="E935" s="5">
        <v>14.9</v>
      </c>
      <c r="F935" s="5">
        <v>24.3</v>
      </c>
      <c r="G935" s="5" t="s">
        <v>1807</v>
      </c>
      <c r="I935" s="5">
        <v>40000</v>
      </c>
      <c r="J935" s="5">
        <v>187.3</v>
      </c>
      <c r="K935" s="5">
        <v>1568000</v>
      </c>
      <c r="L935" s="5" t="s">
        <v>1807</v>
      </c>
      <c r="M935" s="5">
        <v>3971.2</v>
      </c>
      <c r="N935" s="5">
        <v>9397</v>
      </c>
      <c r="O935" s="5">
        <v>16567</v>
      </c>
      <c r="P935" s="5">
        <v>3084</v>
      </c>
      <c r="Q935" s="5">
        <v>310.5</v>
      </c>
      <c r="R935" s="5">
        <v>6038</v>
      </c>
      <c r="S935" s="5">
        <v>1261.8</v>
      </c>
      <c r="T935" s="5">
        <v>158</v>
      </c>
      <c r="U935" s="5">
        <v>75.7</v>
      </c>
      <c r="V935" s="5">
        <v>577.5</v>
      </c>
      <c r="W935" s="13">
        <v>138.9</v>
      </c>
      <c r="X935" s="5">
        <v>466.9</v>
      </c>
      <c r="Y935" s="5">
        <v>629.9</v>
      </c>
      <c r="Z935" s="5">
        <v>501.3</v>
      </c>
      <c r="AA935" s="1" t="s">
        <v>2346</v>
      </c>
      <c r="AB935" s="1" t="str">
        <f t="shared" si="14"/>
        <v>Bury St.Edmunds MB</v>
      </c>
    </row>
    <row r="936" spans="1:28" x14ac:dyDescent="0.3">
      <c r="A936" s="11" t="s">
        <v>2102</v>
      </c>
      <c r="B936" s="5">
        <v>8530</v>
      </c>
      <c r="C936" s="5">
        <v>87.5</v>
      </c>
      <c r="D936" s="5">
        <v>36.5</v>
      </c>
      <c r="E936" s="5">
        <v>10.7</v>
      </c>
      <c r="F936" s="5">
        <v>25.8</v>
      </c>
      <c r="G936" s="5" t="s">
        <v>1807</v>
      </c>
      <c r="I936" s="5">
        <v>11480</v>
      </c>
      <c r="J936" s="5">
        <v>241.7</v>
      </c>
      <c r="K936" s="5">
        <v>419020</v>
      </c>
      <c r="L936" s="5" t="s">
        <v>1807</v>
      </c>
      <c r="M936" s="5">
        <v>1217.5999999999999</v>
      </c>
      <c r="N936" s="5">
        <v>3373</v>
      </c>
      <c r="O936" s="5">
        <v>559</v>
      </c>
      <c r="P936" s="5">
        <v>1340</v>
      </c>
      <c r="Q936" s="5">
        <v>121.2</v>
      </c>
      <c r="R936" s="5">
        <v>1998</v>
      </c>
      <c r="S936" s="5">
        <v>422.5</v>
      </c>
      <c r="T936" s="5">
        <v>33</v>
      </c>
      <c r="U936" s="5">
        <v>15.1</v>
      </c>
      <c r="V936" s="5">
        <v>274.60000000000002</v>
      </c>
      <c r="W936" s="13">
        <v>27.8</v>
      </c>
      <c r="X936" s="5">
        <v>116.1</v>
      </c>
      <c r="Y936" s="5">
        <v>108</v>
      </c>
      <c r="Z936" s="5">
        <v>132.19999999999999</v>
      </c>
      <c r="AA936" s="1" t="s">
        <v>2346</v>
      </c>
      <c r="AB936" s="1" t="str">
        <f t="shared" si="14"/>
        <v>Sadbury MB</v>
      </c>
    </row>
    <row r="937" spans="1:28" x14ac:dyDescent="0.3">
      <c r="A937" s="11" t="s">
        <v>2103</v>
      </c>
      <c r="B937" s="5">
        <v>5220</v>
      </c>
      <c r="C937" s="5">
        <v>94.5</v>
      </c>
      <c r="D937" s="5">
        <v>38.1</v>
      </c>
      <c r="E937" s="5">
        <v>12.3</v>
      </c>
      <c r="F937" s="5">
        <v>25.8</v>
      </c>
      <c r="G937" s="5" t="s">
        <v>1807</v>
      </c>
      <c r="I937" s="5">
        <v>6060</v>
      </c>
      <c r="J937" s="5">
        <v>236.7</v>
      </c>
      <c r="K937" s="5">
        <v>230886</v>
      </c>
      <c r="L937" s="5">
        <v>8.1</v>
      </c>
      <c r="M937" s="5">
        <v>649.70000000000005</v>
      </c>
      <c r="N937" s="5">
        <v>1898</v>
      </c>
      <c r="O937" s="5">
        <v>339.7</v>
      </c>
      <c r="P937" s="5">
        <v>596</v>
      </c>
      <c r="Q937" s="5">
        <v>55.3</v>
      </c>
      <c r="R937" s="5">
        <v>1276</v>
      </c>
      <c r="S937" s="5">
        <v>272.5</v>
      </c>
      <c r="T937" s="5">
        <v>25</v>
      </c>
      <c r="U937" s="5">
        <v>11.9</v>
      </c>
      <c r="V937" s="5">
        <v>55.7</v>
      </c>
      <c r="W937" s="13">
        <v>4.7</v>
      </c>
      <c r="X937" s="5">
        <v>110.4</v>
      </c>
      <c r="Y937" s="5">
        <v>78.5</v>
      </c>
      <c r="Z937" s="5">
        <v>60.6</v>
      </c>
      <c r="AA937" s="1" t="s">
        <v>2347</v>
      </c>
      <c r="AB937" s="1" t="str">
        <f t="shared" si="14"/>
        <v>Hadleigh UD</v>
      </c>
    </row>
    <row r="938" spans="1:28" x14ac:dyDescent="0.3">
      <c r="A938" s="11" t="s">
        <v>2104</v>
      </c>
      <c r="B938" s="5">
        <v>13010</v>
      </c>
      <c r="C938" s="5">
        <v>102.5</v>
      </c>
      <c r="D938" s="5">
        <v>44</v>
      </c>
      <c r="E938" s="5">
        <v>18.2</v>
      </c>
      <c r="F938" s="5">
        <v>25.8</v>
      </c>
      <c r="G938" s="5" t="s">
        <v>1807</v>
      </c>
      <c r="I938" s="5">
        <v>17000</v>
      </c>
      <c r="J938" s="5">
        <v>216.3</v>
      </c>
      <c r="K938" s="5">
        <v>748000</v>
      </c>
      <c r="L938" s="5">
        <v>4.0999999999999996</v>
      </c>
      <c r="M938" s="5">
        <v>1703.7</v>
      </c>
      <c r="N938" s="5">
        <v>4746</v>
      </c>
      <c r="O938" s="5">
        <v>815.7</v>
      </c>
      <c r="P938" s="5">
        <v>1210</v>
      </c>
      <c r="Q938" s="5">
        <v>123.4</v>
      </c>
      <c r="R938" s="5">
        <v>3501</v>
      </c>
      <c r="S938" s="5">
        <v>675.6</v>
      </c>
      <c r="T938" s="5">
        <v>35</v>
      </c>
      <c r="U938" s="5">
        <v>16.600000000000001</v>
      </c>
      <c r="V938" s="5">
        <v>169.5</v>
      </c>
      <c r="W938" s="13">
        <v>18.399999999999999</v>
      </c>
      <c r="X938" s="13">
        <v>106.2</v>
      </c>
      <c r="Y938" s="13">
        <v>454.5</v>
      </c>
      <c r="Z938" s="5">
        <v>139.4</v>
      </c>
      <c r="AA938" s="1" t="s">
        <v>2347</v>
      </c>
      <c r="AB938" s="1" t="str">
        <f t="shared" si="14"/>
        <v>Haverhill UD</v>
      </c>
    </row>
    <row r="939" spans="1:28" x14ac:dyDescent="0.3">
      <c r="A939" s="11" t="s">
        <v>1412</v>
      </c>
      <c r="B939" s="5">
        <v>13170</v>
      </c>
      <c r="C939" s="5">
        <v>87.5</v>
      </c>
      <c r="D939" s="5">
        <v>38.5</v>
      </c>
      <c r="E939" s="5">
        <v>12.7</v>
      </c>
      <c r="F939" s="5">
        <v>25.8</v>
      </c>
      <c r="G939" s="5" t="s">
        <v>1807</v>
      </c>
      <c r="I939" s="5">
        <v>15568</v>
      </c>
      <c r="J939" s="5">
        <v>214.5</v>
      </c>
      <c r="K939" s="5">
        <v>599368</v>
      </c>
      <c r="L939" s="5">
        <v>8</v>
      </c>
      <c r="M939" s="5">
        <v>1629.1</v>
      </c>
      <c r="N939" s="5">
        <v>4854</v>
      </c>
      <c r="O939" s="5">
        <v>829</v>
      </c>
      <c r="P939" s="5">
        <v>2178</v>
      </c>
      <c r="Q939" s="5">
        <v>210.2</v>
      </c>
      <c r="R939" s="5">
        <v>2528</v>
      </c>
      <c r="S939" s="5">
        <v>549.79999999999995</v>
      </c>
      <c r="T939" s="5">
        <v>123</v>
      </c>
      <c r="U939" s="5">
        <v>67</v>
      </c>
      <c r="V939" s="5">
        <v>209.3</v>
      </c>
      <c r="W939" s="13">
        <v>33.5</v>
      </c>
      <c r="X939" s="13">
        <v>148.69999999999999</v>
      </c>
      <c r="Y939" s="13">
        <v>141.6</v>
      </c>
      <c r="Z939" s="13">
        <v>267.10000000000002</v>
      </c>
      <c r="AA939" s="1" t="s">
        <v>2347</v>
      </c>
      <c r="AB939" s="1" t="str">
        <f t="shared" si="14"/>
        <v>Newmarket UD</v>
      </c>
    </row>
    <row r="940" spans="1:28" x14ac:dyDescent="0.3">
      <c r="A940" s="11" t="s">
        <v>2105</v>
      </c>
      <c r="B940" s="5">
        <v>10160</v>
      </c>
      <c r="C940" s="5">
        <v>78.5</v>
      </c>
      <c r="D940" s="5">
        <v>33.200000000000003</v>
      </c>
      <c r="E940" s="5">
        <v>7.4</v>
      </c>
      <c r="F940" s="5">
        <v>25.8</v>
      </c>
      <c r="G940" s="5" t="s">
        <v>1807</v>
      </c>
      <c r="H940" s="5">
        <v>34</v>
      </c>
      <c r="I940" s="5">
        <v>9164</v>
      </c>
      <c r="J940" s="5">
        <v>286.2</v>
      </c>
      <c r="K940" s="5">
        <v>311484</v>
      </c>
      <c r="L940" s="5">
        <v>31.6</v>
      </c>
      <c r="M940" s="5">
        <v>1016.9</v>
      </c>
      <c r="N940" s="5">
        <v>3934</v>
      </c>
      <c r="O940" s="5">
        <v>698.2</v>
      </c>
      <c r="P940" s="5">
        <v>1611</v>
      </c>
      <c r="Q940" s="5">
        <v>155.80000000000001</v>
      </c>
      <c r="R940" s="5">
        <v>2173</v>
      </c>
      <c r="S940" s="5">
        <v>467.7</v>
      </c>
      <c r="T940" s="5">
        <v>133</v>
      </c>
      <c r="U940" s="5">
        <v>73.7</v>
      </c>
      <c r="V940" s="5">
        <v>35.700000000000003</v>
      </c>
      <c r="W940" s="13">
        <v>7.7</v>
      </c>
      <c r="X940" s="13">
        <v>74.900000000000006</v>
      </c>
      <c r="Y940" s="13">
        <v>111.1</v>
      </c>
      <c r="Z940" s="5">
        <v>89.2</v>
      </c>
      <c r="AA940" s="1" t="s">
        <v>2347</v>
      </c>
      <c r="AB940" s="1" t="str">
        <f t="shared" si="14"/>
        <v>Clare UD</v>
      </c>
    </row>
    <row r="941" spans="1:28" x14ac:dyDescent="0.3">
      <c r="A941" s="11" t="s">
        <v>2106</v>
      </c>
      <c r="B941" s="5">
        <v>10290</v>
      </c>
      <c r="C941" s="5">
        <v>76</v>
      </c>
      <c r="D941" s="5">
        <v>32.5</v>
      </c>
      <c r="E941" s="5">
        <v>6.7</v>
      </c>
      <c r="F941" s="5">
        <v>25.8</v>
      </c>
      <c r="G941" s="5" t="s">
        <v>1807</v>
      </c>
      <c r="H941" s="5">
        <v>32.9</v>
      </c>
      <c r="I941" s="5">
        <v>9000</v>
      </c>
      <c r="J941" s="5">
        <v>251</v>
      </c>
      <c r="K941" s="5">
        <v>296357</v>
      </c>
      <c r="L941" s="5">
        <v>325</v>
      </c>
      <c r="M941" s="5">
        <v>934.5</v>
      </c>
      <c r="N941" s="5">
        <v>4135</v>
      </c>
      <c r="O941" s="5">
        <v>721.6</v>
      </c>
      <c r="P941" s="5">
        <v>1856</v>
      </c>
      <c r="Q941" s="5">
        <v>177.7</v>
      </c>
      <c r="R941" s="5">
        <v>2115</v>
      </c>
      <c r="S941" s="5">
        <v>460.2</v>
      </c>
      <c r="T941" s="5">
        <v>164</v>
      </c>
      <c r="U941" s="5">
        <v>83.7</v>
      </c>
      <c r="V941" s="5">
        <v>30</v>
      </c>
      <c r="W941" s="13">
        <v>1.3</v>
      </c>
      <c r="X941" s="13">
        <v>81.2</v>
      </c>
      <c r="Y941" s="13">
        <v>31.8</v>
      </c>
      <c r="Z941" s="5">
        <v>68.599999999999994</v>
      </c>
      <c r="AA941" s="1" t="s">
        <v>2348</v>
      </c>
      <c r="AB941" s="1" t="str">
        <f t="shared" si="14"/>
        <v>Cosford RD</v>
      </c>
    </row>
    <row r="942" spans="1:28" x14ac:dyDescent="0.3">
      <c r="A942" s="11" t="s">
        <v>2107</v>
      </c>
      <c r="B942" s="5">
        <v>20470</v>
      </c>
      <c r="C942" s="5">
        <v>79.5</v>
      </c>
      <c r="D942" s="5">
        <v>34</v>
      </c>
      <c r="E942" s="5">
        <v>8.1999999999999993</v>
      </c>
      <c r="F942" s="5">
        <v>25.8</v>
      </c>
      <c r="G942" s="5" t="s">
        <v>1807</v>
      </c>
      <c r="H942" s="5">
        <v>35</v>
      </c>
      <c r="I942" s="5">
        <v>19070</v>
      </c>
      <c r="J942" s="5">
        <v>209.5</v>
      </c>
      <c r="K942" s="5">
        <v>668224</v>
      </c>
      <c r="L942" s="5">
        <v>29</v>
      </c>
      <c r="M942" s="5">
        <v>1962.5</v>
      </c>
      <c r="N942" s="5">
        <v>7405</v>
      </c>
      <c r="O942" s="5">
        <v>1278.3</v>
      </c>
      <c r="P942" s="5">
        <v>2719</v>
      </c>
      <c r="Q942" s="5">
        <v>269.5</v>
      </c>
      <c r="R942" s="5">
        <v>4495</v>
      </c>
      <c r="S942" s="5">
        <v>912.4</v>
      </c>
      <c r="T942" s="5">
        <v>185</v>
      </c>
      <c r="U942" s="5">
        <v>96</v>
      </c>
      <c r="V942" s="5">
        <v>51.2</v>
      </c>
      <c r="W942" s="13">
        <v>3.1</v>
      </c>
      <c r="X942" s="5">
        <v>112.1</v>
      </c>
      <c r="Y942" s="13">
        <v>373.3</v>
      </c>
      <c r="Z942" s="5">
        <v>144.6</v>
      </c>
      <c r="AA942" s="1" t="s">
        <v>2348</v>
      </c>
      <c r="AB942" s="1" t="str">
        <f t="shared" si="14"/>
        <v>Melford RD</v>
      </c>
    </row>
    <row r="943" spans="1:28" x14ac:dyDescent="0.3">
      <c r="A943" s="11" t="s">
        <v>2108</v>
      </c>
      <c r="B943" s="5">
        <v>30590</v>
      </c>
      <c r="C943" s="5">
        <v>70.5</v>
      </c>
      <c r="D943" s="5">
        <v>32.5</v>
      </c>
      <c r="E943" s="5">
        <v>6.7</v>
      </c>
      <c r="F943" s="5">
        <v>25.8</v>
      </c>
      <c r="G943" s="5" t="s">
        <v>1807</v>
      </c>
      <c r="H943" s="5">
        <v>33.4</v>
      </c>
      <c r="I943" s="5">
        <v>28500</v>
      </c>
      <c r="J943" s="5">
        <v>205.5</v>
      </c>
      <c r="K943" s="5">
        <v>953002</v>
      </c>
      <c r="L943" s="5">
        <v>39.200000000000003</v>
      </c>
      <c r="M943" s="5">
        <v>2575.9</v>
      </c>
      <c r="N943" s="5">
        <v>9756</v>
      </c>
      <c r="O943" s="5">
        <v>1565.1</v>
      </c>
      <c r="P943" s="5">
        <v>2962</v>
      </c>
      <c r="Q943" s="5">
        <v>315</v>
      </c>
      <c r="R943" s="5">
        <v>5648</v>
      </c>
      <c r="S943" s="5">
        <v>1134</v>
      </c>
      <c r="T943" s="5">
        <v>106</v>
      </c>
      <c r="U943" s="5">
        <v>59.4</v>
      </c>
      <c r="V943" s="5">
        <v>135.6</v>
      </c>
      <c r="W943" s="13">
        <v>12.1</v>
      </c>
      <c r="X943" s="5">
        <v>168.1</v>
      </c>
      <c r="Y943" s="13">
        <v>228.6</v>
      </c>
      <c r="Z943" s="5">
        <v>466.5</v>
      </c>
      <c r="AA943" s="1" t="s">
        <v>2348</v>
      </c>
      <c r="AB943" s="1" t="str">
        <f t="shared" si="14"/>
        <v>Midenhall RD</v>
      </c>
    </row>
    <row r="944" spans="1:28" x14ac:dyDescent="0.3">
      <c r="A944" s="11" t="s">
        <v>2109</v>
      </c>
      <c r="B944" s="5">
        <v>10520</v>
      </c>
      <c r="C944" s="5">
        <v>79</v>
      </c>
      <c r="D944" s="5">
        <v>33.4</v>
      </c>
      <c r="E944" s="5">
        <v>7.6</v>
      </c>
      <c r="F944" s="5">
        <v>25.8</v>
      </c>
      <c r="G944" s="5" t="s">
        <v>1807</v>
      </c>
      <c r="H944" s="5">
        <v>33.9</v>
      </c>
      <c r="I944" s="5">
        <v>8849</v>
      </c>
      <c r="J944" s="5">
        <v>262.7</v>
      </c>
      <c r="K944" s="5">
        <v>300001</v>
      </c>
      <c r="L944" s="5">
        <v>38</v>
      </c>
      <c r="M944" s="5">
        <v>876.2</v>
      </c>
      <c r="N944" s="5">
        <v>3870</v>
      </c>
      <c r="O944" s="5">
        <v>686.5</v>
      </c>
      <c r="P944" s="5">
        <v>16655</v>
      </c>
      <c r="Q944" s="5">
        <v>176.8</v>
      </c>
      <c r="R944" s="5">
        <v>2096</v>
      </c>
      <c r="S944" s="5">
        <v>452.2</v>
      </c>
      <c r="T944" s="5">
        <v>109</v>
      </c>
      <c r="U944" s="5">
        <v>57.4</v>
      </c>
      <c r="V944" s="5">
        <v>18.399999999999999</v>
      </c>
      <c r="W944" s="13">
        <v>3.2</v>
      </c>
      <c r="X944" s="5">
        <v>57.4</v>
      </c>
      <c r="Y944" s="5">
        <v>35</v>
      </c>
      <c r="Z944" s="5">
        <v>75.8</v>
      </c>
      <c r="AA944" s="1" t="s">
        <v>2348</v>
      </c>
      <c r="AB944" s="1" t="str">
        <f t="shared" si="14"/>
        <v>Thedwastre RD</v>
      </c>
    </row>
    <row r="945" spans="1:28" x14ac:dyDescent="0.3">
      <c r="A945" s="11" t="s">
        <v>2110</v>
      </c>
      <c r="B945" s="5">
        <v>25050</v>
      </c>
      <c r="C945" s="5">
        <v>79</v>
      </c>
      <c r="D945" s="5">
        <v>32</v>
      </c>
      <c r="E945" s="5">
        <v>6.2</v>
      </c>
      <c r="F945" s="5">
        <v>25.8</v>
      </c>
      <c r="G945" s="5" t="s">
        <v>1807</v>
      </c>
      <c r="H945" s="5">
        <v>32.299999999999997</v>
      </c>
      <c r="I945" s="5">
        <v>22729</v>
      </c>
      <c r="J945" s="5">
        <v>247</v>
      </c>
      <c r="K945" s="5">
        <v>733206</v>
      </c>
      <c r="L945" s="5">
        <v>37.1</v>
      </c>
      <c r="M945" s="5">
        <v>2219.6</v>
      </c>
      <c r="N945" s="5">
        <v>8583</v>
      </c>
      <c r="O945" s="5">
        <v>1476</v>
      </c>
      <c r="P945" s="5">
        <v>3123</v>
      </c>
      <c r="Q945" s="5">
        <v>323.60000000000002</v>
      </c>
      <c r="R945" s="5">
        <v>4668</v>
      </c>
      <c r="S945" s="5">
        <v>977.6</v>
      </c>
      <c r="T945" s="5">
        <v>284</v>
      </c>
      <c r="U945" s="5">
        <v>148.1</v>
      </c>
      <c r="V945" s="5">
        <v>27.3</v>
      </c>
      <c r="W945" s="13">
        <v>13.1</v>
      </c>
      <c r="X945" s="13">
        <v>191.6</v>
      </c>
      <c r="Y945" s="13">
        <v>212</v>
      </c>
      <c r="Z945" s="13">
        <v>299.60000000000002</v>
      </c>
      <c r="AA945" s="1" t="s">
        <v>2348</v>
      </c>
      <c r="AB945" s="1" t="str">
        <f t="shared" si="14"/>
        <v>Thingoe RD</v>
      </c>
    </row>
    <row r="946" spans="1:28" x14ac:dyDescent="0.3">
      <c r="A946" s="11" t="s">
        <v>2111</v>
      </c>
      <c r="W946" s="13"/>
    </row>
    <row r="947" spans="1:28" x14ac:dyDescent="0.3">
      <c r="A947" s="11" t="s">
        <v>1362</v>
      </c>
      <c r="C947" s="5">
        <v>53.3</v>
      </c>
      <c r="D947" s="5">
        <v>23.1</v>
      </c>
      <c r="I947" s="5">
        <v>1516411</v>
      </c>
      <c r="J947" s="5">
        <v>153.80000000000001</v>
      </c>
      <c r="K947" s="5">
        <v>35029094</v>
      </c>
      <c r="L947" s="5" t="s">
        <v>1807</v>
      </c>
      <c r="W947" s="13"/>
    </row>
    <row r="948" spans="1:28" x14ac:dyDescent="0.3">
      <c r="A948" s="11" t="s">
        <v>1363</v>
      </c>
      <c r="B948" s="5">
        <v>1014890</v>
      </c>
      <c r="H948" s="5">
        <v>40.299999999999997</v>
      </c>
      <c r="I948" s="5">
        <v>1516411</v>
      </c>
      <c r="J948" s="5">
        <v>153.80000000000001</v>
      </c>
      <c r="K948" s="5">
        <v>61112335</v>
      </c>
      <c r="M948" s="5">
        <v>155054.39999999999</v>
      </c>
      <c r="N948" s="5">
        <v>332922</v>
      </c>
      <c r="O948" s="5">
        <v>92015.1</v>
      </c>
      <c r="P948" s="5">
        <v>35873</v>
      </c>
      <c r="Q948" s="5">
        <v>4352.5</v>
      </c>
      <c r="R948" s="5">
        <v>247946</v>
      </c>
      <c r="S948" s="5">
        <v>62145.3</v>
      </c>
      <c r="T948" s="5">
        <v>47441</v>
      </c>
      <c r="U948" s="5">
        <v>25213.7</v>
      </c>
      <c r="V948" s="5">
        <v>13367.9</v>
      </c>
      <c r="W948" s="13">
        <v>6805.5</v>
      </c>
      <c r="X948" s="13">
        <v>10830.1</v>
      </c>
      <c r="Y948" s="13">
        <v>13290.1</v>
      </c>
      <c r="Z948" s="13">
        <v>18745.599999999999</v>
      </c>
    </row>
    <row r="949" spans="1:28" x14ac:dyDescent="0.3">
      <c r="A949" s="11" t="s">
        <v>2112</v>
      </c>
      <c r="B949" s="5">
        <v>72170</v>
      </c>
      <c r="C949" s="5">
        <v>98.3</v>
      </c>
      <c r="D949" s="5">
        <v>44.6</v>
      </c>
      <c r="E949" s="5">
        <v>16.100000000000001</v>
      </c>
      <c r="F949" s="5">
        <v>23.1</v>
      </c>
      <c r="G949" s="5">
        <v>5.4</v>
      </c>
      <c r="I949" s="5">
        <v>103870</v>
      </c>
      <c r="J949" s="5">
        <v>143.1</v>
      </c>
      <c r="K949" s="5">
        <v>4632602</v>
      </c>
      <c r="L949" s="5" t="s">
        <v>1807</v>
      </c>
      <c r="M949" s="5">
        <v>10373.299999999999</v>
      </c>
      <c r="N949" s="5">
        <v>23241</v>
      </c>
      <c r="O949" s="5">
        <v>7206.5</v>
      </c>
      <c r="P949" s="5">
        <v>525</v>
      </c>
      <c r="Q949" s="5">
        <v>74.2</v>
      </c>
      <c r="R949" s="5">
        <v>18972</v>
      </c>
      <c r="S949" s="5">
        <v>5296</v>
      </c>
      <c r="T949" s="5">
        <v>3725</v>
      </c>
      <c r="U949" s="5">
        <v>1821.9</v>
      </c>
      <c r="V949" s="5">
        <v>725.9</v>
      </c>
      <c r="W949" s="13">
        <v>560.29999999999995</v>
      </c>
      <c r="X949" s="5">
        <v>514.1</v>
      </c>
      <c r="Y949" s="5">
        <v>206.5</v>
      </c>
      <c r="Z949" s="5">
        <v>1160</v>
      </c>
      <c r="AA949" s="1" t="s">
        <v>2346</v>
      </c>
      <c r="AB949" s="1" t="str">
        <f t="shared" si="14"/>
        <v>Epsom and Ewell MB</v>
      </c>
    </row>
    <row r="950" spans="1:28" x14ac:dyDescent="0.3">
      <c r="A950" s="11" t="s">
        <v>2113</v>
      </c>
      <c r="B950" s="5">
        <v>19170</v>
      </c>
      <c r="C950" s="5">
        <v>95.5</v>
      </c>
      <c r="D950" s="5">
        <v>41.6</v>
      </c>
      <c r="E950" s="5">
        <v>13.9</v>
      </c>
      <c r="F950" s="5">
        <v>27.4</v>
      </c>
      <c r="G950" s="5">
        <v>0.3</v>
      </c>
      <c r="I950" s="5">
        <v>23169</v>
      </c>
      <c r="J950" s="5">
        <v>147.1</v>
      </c>
      <c r="K950" s="5">
        <v>963830</v>
      </c>
      <c r="L950" s="5">
        <v>3.3</v>
      </c>
      <c r="M950" s="5">
        <v>2475.1</v>
      </c>
      <c r="N950" s="5">
        <v>6258</v>
      </c>
      <c r="O950" s="5">
        <v>1391.1</v>
      </c>
      <c r="P950" s="5">
        <v>1454</v>
      </c>
      <c r="Q950" s="5">
        <v>184</v>
      </c>
      <c r="R950" s="5">
        <v>4395</v>
      </c>
      <c r="S950" s="5">
        <v>1007.6</v>
      </c>
      <c r="T950" s="5">
        <v>400</v>
      </c>
      <c r="U950" s="5">
        <v>198.4</v>
      </c>
      <c r="V950" s="5">
        <v>276.89999999999998</v>
      </c>
      <c r="W950" s="13">
        <v>49.4</v>
      </c>
      <c r="X950" s="5">
        <v>175.5</v>
      </c>
      <c r="Y950" s="5">
        <v>309.10000000000002</v>
      </c>
      <c r="Z950" s="5">
        <v>273.2</v>
      </c>
      <c r="AA950" s="1" t="s">
        <v>2346</v>
      </c>
      <c r="AB950" s="1" t="str">
        <f t="shared" si="14"/>
        <v>Godalming MB</v>
      </c>
    </row>
    <row r="951" spans="1:28" x14ac:dyDescent="0.3">
      <c r="A951" s="11" t="s">
        <v>2114</v>
      </c>
      <c r="B951" s="5">
        <v>58200</v>
      </c>
      <c r="C951" s="5">
        <v>86.6</v>
      </c>
      <c r="D951" s="5">
        <v>37.6</v>
      </c>
      <c r="E951" s="5">
        <v>11.4</v>
      </c>
      <c r="F951" s="5">
        <v>26.2</v>
      </c>
      <c r="G951" s="5" t="s">
        <v>1807</v>
      </c>
      <c r="I951" s="5">
        <v>117800</v>
      </c>
      <c r="J951" s="5">
        <v>151.69999999999999</v>
      </c>
      <c r="K951" s="5">
        <v>4429280</v>
      </c>
      <c r="L951" s="5" t="s">
        <v>1807</v>
      </c>
      <c r="M951" s="5">
        <v>12140.1</v>
      </c>
      <c r="N951" s="5">
        <v>19756</v>
      </c>
      <c r="O951" s="5">
        <v>5202.3</v>
      </c>
      <c r="P951" s="5">
        <v>2059</v>
      </c>
      <c r="Q951" s="5">
        <v>276.89999999999998</v>
      </c>
      <c r="R951" s="5">
        <v>15226</v>
      </c>
      <c r="S951" s="5">
        <v>3678.2</v>
      </c>
      <c r="T951" s="5">
        <v>2400</v>
      </c>
      <c r="U951" s="5">
        <v>1238.4000000000001</v>
      </c>
      <c r="V951" s="5">
        <v>2712.9</v>
      </c>
      <c r="W951" s="13">
        <v>931.9</v>
      </c>
      <c r="X951" s="5">
        <v>943.5</v>
      </c>
      <c r="Y951" s="5">
        <v>718.7</v>
      </c>
      <c r="Z951" s="5">
        <v>1630.8</v>
      </c>
      <c r="AA951" s="1" t="s">
        <v>2346</v>
      </c>
      <c r="AB951" s="1" t="str">
        <f t="shared" si="14"/>
        <v>Guildford MB</v>
      </c>
    </row>
    <row r="952" spans="1:28" x14ac:dyDescent="0.3">
      <c r="A952" s="11" t="s">
        <v>2115</v>
      </c>
      <c r="B952" s="5">
        <v>56260</v>
      </c>
      <c r="C952" s="5">
        <v>91</v>
      </c>
      <c r="D952" s="5">
        <v>42.5</v>
      </c>
      <c r="E952" s="5">
        <v>15.2</v>
      </c>
      <c r="F952" s="5">
        <v>27.3</v>
      </c>
      <c r="G952" s="5" t="s">
        <v>1807</v>
      </c>
      <c r="I952" s="5">
        <v>77400</v>
      </c>
      <c r="J952" s="5">
        <v>138.9</v>
      </c>
      <c r="K952" s="5">
        <v>3289500</v>
      </c>
      <c r="L952" s="5" t="s">
        <v>1807</v>
      </c>
      <c r="M952" s="5">
        <v>8050.4</v>
      </c>
      <c r="N952" s="5">
        <v>18936</v>
      </c>
      <c r="O952" s="5">
        <v>4658.2</v>
      </c>
      <c r="P952" s="5">
        <v>1924</v>
      </c>
      <c r="Q952" s="5">
        <v>225.7</v>
      </c>
      <c r="R952" s="5">
        <v>15319</v>
      </c>
      <c r="S952" s="5">
        <v>3564.8</v>
      </c>
      <c r="T952" s="5">
        <v>1682</v>
      </c>
      <c r="U952" s="5">
        <v>862</v>
      </c>
      <c r="V952" s="5">
        <v>859.4</v>
      </c>
      <c r="W952" s="13">
        <v>520.4</v>
      </c>
      <c r="X952" s="5">
        <v>427.6</v>
      </c>
      <c r="Y952" s="5">
        <v>673.4</v>
      </c>
      <c r="Z952" s="5">
        <v>911.4</v>
      </c>
      <c r="AA952" s="1" t="s">
        <v>2346</v>
      </c>
      <c r="AB952" s="1" t="str">
        <f t="shared" si="14"/>
        <v>Reigate MB</v>
      </c>
    </row>
    <row r="953" spans="1:28" x14ac:dyDescent="0.3">
      <c r="A953" s="11" t="s">
        <v>2116</v>
      </c>
      <c r="B953" s="5">
        <v>44970</v>
      </c>
      <c r="C953" s="5">
        <v>92.8</v>
      </c>
      <c r="D953" s="5">
        <v>39.5</v>
      </c>
      <c r="E953" s="5">
        <v>11.3</v>
      </c>
      <c r="F953" s="5">
        <v>24.2</v>
      </c>
      <c r="G953" s="5">
        <v>4</v>
      </c>
      <c r="I953" s="5">
        <v>61325</v>
      </c>
      <c r="J953" s="5">
        <v>146.5</v>
      </c>
      <c r="K953" s="5">
        <v>2422337</v>
      </c>
      <c r="L953" s="5" t="s">
        <v>1807</v>
      </c>
      <c r="M953" s="5">
        <v>6240.6</v>
      </c>
      <c r="N953" s="5">
        <v>14308</v>
      </c>
      <c r="O953" s="5">
        <v>4734.2</v>
      </c>
      <c r="P953" s="5">
        <v>258</v>
      </c>
      <c r="Q953" s="5">
        <v>30.3</v>
      </c>
      <c r="R953" s="5">
        <v>10653</v>
      </c>
      <c r="S953" s="5">
        <v>2982.4</v>
      </c>
      <c r="T953" s="5">
        <v>3363</v>
      </c>
      <c r="U953" s="5">
        <v>1711</v>
      </c>
      <c r="V953" s="5">
        <v>261.39999999999998</v>
      </c>
      <c r="W953" s="13">
        <v>174</v>
      </c>
      <c r="X953" s="13">
        <v>446.4</v>
      </c>
      <c r="Y953" s="13">
        <v>28.8</v>
      </c>
      <c r="Z953" s="13">
        <v>595.9</v>
      </c>
      <c r="AA953" s="1" t="s">
        <v>2347</v>
      </c>
      <c r="AB953" s="1" t="str">
        <f t="shared" si="14"/>
        <v>Banstead UD</v>
      </c>
    </row>
    <row r="954" spans="1:28" x14ac:dyDescent="0.3">
      <c r="A954" s="11" t="s">
        <v>2117</v>
      </c>
      <c r="B954" s="5">
        <v>36350</v>
      </c>
      <c r="C954" s="5">
        <v>92.5</v>
      </c>
      <c r="D954" s="5">
        <v>39.5</v>
      </c>
      <c r="E954" s="5">
        <v>12.2</v>
      </c>
      <c r="F954" s="5">
        <v>27.3</v>
      </c>
      <c r="G954" s="5" t="s">
        <v>1807</v>
      </c>
      <c r="I954" s="5">
        <v>40100</v>
      </c>
      <c r="J954" s="5">
        <v>145.1</v>
      </c>
      <c r="K954" s="5">
        <v>1583950</v>
      </c>
      <c r="L954" s="5">
        <v>17.399999999999999</v>
      </c>
      <c r="M954" s="5">
        <v>4005.2</v>
      </c>
      <c r="N954" s="5">
        <v>11269</v>
      </c>
      <c r="O954" s="5">
        <v>2888.6</v>
      </c>
      <c r="P954" s="5">
        <v>1127</v>
      </c>
      <c r="Q954" s="5">
        <v>139.30000000000001</v>
      </c>
      <c r="R954" s="5">
        <v>9093</v>
      </c>
      <c r="S954" s="5">
        <v>2198.9</v>
      </c>
      <c r="T954" s="5">
        <v>1039</v>
      </c>
      <c r="U954" s="5">
        <v>520.9</v>
      </c>
      <c r="V954" s="5">
        <v>231.2</v>
      </c>
      <c r="W954" s="13">
        <v>243.5</v>
      </c>
      <c r="X954" s="13">
        <v>167.4</v>
      </c>
      <c r="Y954" s="13">
        <v>93.2</v>
      </c>
      <c r="Z954" s="13">
        <v>381.3</v>
      </c>
      <c r="AA954" s="1" t="s">
        <v>2347</v>
      </c>
      <c r="AB954" s="1" t="str">
        <f t="shared" si="14"/>
        <v>Caterham and Warlingham UD</v>
      </c>
    </row>
    <row r="955" spans="1:28" x14ac:dyDescent="0.3">
      <c r="A955" s="11" t="s">
        <v>2118</v>
      </c>
      <c r="B955" s="5">
        <v>45610</v>
      </c>
      <c r="C955" s="5">
        <v>96.5</v>
      </c>
      <c r="D955" s="5">
        <v>41.3</v>
      </c>
      <c r="E955" s="5">
        <v>15.1</v>
      </c>
      <c r="F955" s="5">
        <v>26.2</v>
      </c>
      <c r="G955" s="5" t="s">
        <v>1807</v>
      </c>
      <c r="I955" s="5">
        <v>54000</v>
      </c>
      <c r="J955" s="5">
        <v>164.7</v>
      </c>
      <c r="K955" s="5">
        <v>2230200</v>
      </c>
      <c r="L955" s="5">
        <v>6.2</v>
      </c>
      <c r="M955" s="5">
        <v>5584.6</v>
      </c>
      <c r="N955" s="5">
        <v>14303</v>
      </c>
      <c r="O955" s="5">
        <v>3133.2</v>
      </c>
      <c r="P955" s="5">
        <v>3119</v>
      </c>
      <c r="Q955" s="5">
        <v>318.5</v>
      </c>
      <c r="R955" s="5">
        <v>10759</v>
      </c>
      <c r="S955" s="5">
        <v>2600.8000000000002</v>
      </c>
      <c r="T955" s="5">
        <v>412</v>
      </c>
      <c r="U955" s="5">
        <v>206.8</v>
      </c>
      <c r="V955" s="5">
        <v>363.9</v>
      </c>
      <c r="W955" s="13">
        <v>46.9</v>
      </c>
      <c r="X955" s="13">
        <v>319.5</v>
      </c>
      <c r="Y955" s="13">
        <v>991</v>
      </c>
      <c r="Z955" s="13">
        <v>730.1</v>
      </c>
      <c r="AA955" s="1" t="s">
        <v>2347</v>
      </c>
      <c r="AB955" s="1" t="str">
        <f t="shared" si="14"/>
        <v>Chertsey UD</v>
      </c>
    </row>
    <row r="956" spans="1:28" x14ac:dyDescent="0.3">
      <c r="A956" s="11" t="s">
        <v>2119</v>
      </c>
      <c r="B956" s="5">
        <v>22810</v>
      </c>
      <c r="C956" s="5">
        <v>93</v>
      </c>
      <c r="D956" s="5">
        <v>41</v>
      </c>
      <c r="E956" s="5">
        <v>13.6</v>
      </c>
      <c r="F956" s="5">
        <v>27.4</v>
      </c>
      <c r="G956" s="5" t="s">
        <v>1807</v>
      </c>
      <c r="I956" s="5">
        <v>31460</v>
      </c>
      <c r="J956" s="5">
        <v>147.69999999999999</v>
      </c>
      <c r="K956" s="5">
        <v>1289860</v>
      </c>
      <c r="L956" s="5" t="s">
        <v>1807</v>
      </c>
      <c r="M956" s="5">
        <v>3155.9</v>
      </c>
      <c r="N956" s="5">
        <v>7969</v>
      </c>
      <c r="O956" s="5">
        <v>1805.4</v>
      </c>
      <c r="P956" s="5">
        <v>2041</v>
      </c>
      <c r="Q956" s="5">
        <v>235</v>
      </c>
      <c r="R956" s="5">
        <v>5232</v>
      </c>
      <c r="S956" s="5">
        <v>1217</v>
      </c>
      <c r="T956" s="5">
        <v>686</v>
      </c>
      <c r="U956" s="5">
        <v>351.9</v>
      </c>
      <c r="V956" s="5">
        <v>358.3</v>
      </c>
      <c r="W956" s="13">
        <v>256</v>
      </c>
      <c r="X956" s="13">
        <v>250.9</v>
      </c>
      <c r="Y956" s="13">
        <v>188.3</v>
      </c>
      <c r="Z956" s="13">
        <v>297.10000000000002</v>
      </c>
      <c r="AA956" s="1" t="s">
        <v>2347</v>
      </c>
      <c r="AB956" s="1" t="str">
        <f t="shared" si="14"/>
        <v>Dorking UD</v>
      </c>
    </row>
    <row r="957" spans="1:28" x14ac:dyDescent="0.3">
      <c r="A957" s="11" t="s">
        <v>2120</v>
      </c>
      <c r="B957" s="5">
        <v>31350</v>
      </c>
      <c r="C957" s="5">
        <v>97</v>
      </c>
      <c r="D957" s="5">
        <v>42</v>
      </c>
      <c r="E957" s="5">
        <v>14.6</v>
      </c>
      <c r="F957" s="5">
        <v>27.4</v>
      </c>
      <c r="G957" s="5" t="s">
        <v>1807</v>
      </c>
      <c r="I957" s="5">
        <v>47000</v>
      </c>
      <c r="J957" s="5">
        <v>165.5</v>
      </c>
      <c r="K957" s="5">
        <v>1974000</v>
      </c>
      <c r="L957" s="5" t="s">
        <v>1807</v>
      </c>
      <c r="M957" s="5">
        <v>4677.7</v>
      </c>
      <c r="N957" s="5">
        <v>9800</v>
      </c>
      <c r="O957" s="5">
        <v>2707.5</v>
      </c>
      <c r="P957" s="5">
        <v>1748</v>
      </c>
      <c r="Q957" s="5">
        <v>209.6</v>
      </c>
      <c r="R957" s="5">
        <v>6479</v>
      </c>
      <c r="S957" s="5">
        <v>1564</v>
      </c>
      <c r="T957" s="5">
        <v>1516</v>
      </c>
      <c r="U957" s="5">
        <v>923.3</v>
      </c>
      <c r="V957" s="5">
        <v>321.7</v>
      </c>
      <c r="W957" s="13">
        <v>106.4</v>
      </c>
      <c r="X957" s="5">
        <v>430</v>
      </c>
      <c r="Y957" s="5">
        <v>495.9</v>
      </c>
      <c r="Z957" s="13">
        <v>616.20000000000005</v>
      </c>
      <c r="AA957" s="1" t="s">
        <v>2347</v>
      </c>
      <c r="AB957" s="1" t="str">
        <f t="shared" si="14"/>
        <v>Egham  UD</v>
      </c>
    </row>
    <row r="958" spans="1:28" x14ac:dyDescent="0.3">
      <c r="A958" s="11" t="s">
        <v>2121</v>
      </c>
      <c r="B958" s="5">
        <v>64630</v>
      </c>
      <c r="C958" s="5">
        <v>94.5</v>
      </c>
      <c r="D958" s="5">
        <v>42.4</v>
      </c>
      <c r="E958" s="5">
        <v>14.2</v>
      </c>
      <c r="F958" s="5">
        <v>24.2</v>
      </c>
      <c r="G958" s="5">
        <v>4</v>
      </c>
      <c r="I958" s="5">
        <v>105950</v>
      </c>
      <c r="J958" s="5">
        <v>140.5</v>
      </c>
      <c r="K958" s="5">
        <v>4492280</v>
      </c>
      <c r="L958" s="5" t="s">
        <v>1807</v>
      </c>
      <c r="M958" s="5">
        <v>10804.4</v>
      </c>
      <c r="N958" s="5">
        <v>22139</v>
      </c>
      <c r="O958" s="5">
        <v>7450.5</v>
      </c>
      <c r="P958" s="5">
        <v>1950</v>
      </c>
      <c r="Q958" s="5">
        <v>242</v>
      </c>
      <c r="R958" s="5">
        <v>13551</v>
      </c>
      <c r="S958" s="5">
        <v>3581.7</v>
      </c>
      <c r="T958" s="5">
        <v>6622</v>
      </c>
      <c r="U958" s="5">
        <v>3623.7</v>
      </c>
      <c r="V958" s="5">
        <v>705.1</v>
      </c>
      <c r="W958" s="13">
        <v>344.2</v>
      </c>
      <c r="X958" s="13">
        <v>417.9</v>
      </c>
      <c r="Y958" s="13">
        <v>817.7</v>
      </c>
      <c r="Z958" s="13">
        <v>1069</v>
      </c>
      <c r="AA958" s="1" t="s">
        <v>2347</v>
      </c>
      <c r="AB958" s="1" t="str">
        <f t="shared" si="14"/>
        <v>Esher UD</v>
      </c>
    </row>
    <row r="959" spans="1:28" x14ac:dyDescent="0.3">
      <c r="A959" s="11" t="s">
        <v>2122</v>
      </c>
      <c r="B959" s="5">
        <v>31850</v>
      </c>
      <c r="C959" s="5">
        <v>88.5</v>
      </c>
      <c r="D959" s="5">
        <v>39.5</v>
      </c>
      <c r="E959" s="5">
        <v>12.2</v>
      </c>
      <c r="F959" s="5">
        <v>27.3</v>
      </c>
      <c r="G959" s="5" t="s">
        <v>1807</v>
      </c>
      <c r="I959" s="5">
        <v>49600</v>
      </c>
      <c r="J959" s="5">
        <v>149.9</v>
      </c>
      <c r="K959" s="5">
        <v>1959200</v>
      </c>
      <c r="L959" s="5" t="s">
        <v>1807</v>
      </c>
      <c r="M959" s="5">
        <v>5102.8</v>
      </c>
      <c r="N959" s="5">
        <v>11643</v>
      </c>
      <c r="O959" s="5">
        <v>3179.3</v>
      </c>
      <c r="P959" s="5">
        <v>1196</v>
      </c>
      <c r="Q959" s="5">
        <v>148</v>
      </c>
      <c r="R959" s="5">
        <v>8869</v>
      </c>
      <c r="S959" s="5">
        <v>2196.6999999999998</v>
      </c>
      <c r="T959" s="5">
        <v>1553</v>
      </c>
      <c r="U959" s="5">
        <v>831.1</v>
      </c>
      <c r="V959" s="5">
        <v>549.4</v>
      </c>
      <c r="W959" s="13">
        <v>146.19999999999999</v>
      </c>
      <c r="X959" s="5">
        <v>349</v>
      </c>
      <c r="Y959" s="5">
        <v>388</v>
      </c>
      <c r="Z959" s="5">
        <v>490.8</v>
      </c>
      <c r="AA959" s="1" t="s">
        <v>2347</v>
      </c>
      <c r="AB959" s="1" t="str">
        <f t="shared" si="14"/>
        <v>Farnham UD</v>
      </c>
    </row>
    <row r="960" spans="1:28" x14ac:dyDescent="0.3">
      <c r="A960" s="11" t="s">
        <v>2123</v>
      </c>
      <c r="B960" s="5">
        <v>46930</v>
      </c>
      <c r="C960" s="5">
        <v>96.2</v>
      </c>
      <c r="D960" s="5">
        <v>41</v>
      </c>
      <c r="E960" s="5">
        <v>13.7</v>
      </c>
      <c r="F960" s="5">
        <v>27.3</v>
      </c>
      <c r="G960" s="5" t="s">
        <v>1807</v>
      </c>
      <c r="I960" s="5">
        <v>73800</v>
      </c>
      <c r="J960" s="5">
        <v>178.5</v>
      </c>
      <c r="K960" s="5">
        <v>3025800</v>
      </c>
      <c r="L960" s="5" t="s">
        <v>1807</v>
      </c>
      <c r="M960" s="5">
        <v>7471.7</v>
      </c>
      <c r="N960" s="5">
        <v>14207</v>
      </c>
      <c r="O960" s="5">
        <v>4126.2</v>
      </c>
      <c r="P960" s="5">
        <v>615</v>
      </c>
      <c r="Q960" s="5">
        <v>74.7</v>
      </c>
      <c r="R960" s="5">
        <v>10410</v>
      </c>
      <c r="S960" s="5">
        <v>2636</v>
      </c>
      <c r="T960" s="5">
        <v>2551</v>
      </c>
      <c r="U960" s="5">
        <v>1341.1</v>
      </c>
      <c r="V960" s="5">
        <v>1058.8</v>
      </c>
      <c r="W960" s="13">
        <v>113.2</v>
      </c>
      <c r="X960" s="5">
        <v>317.2</v>
      </c>
      <c r="Y960" s="5">
        <v>1114.5999999999999</v>
      </c>
      <c r="Z960" s="5">
        <v>741.8</v>
      </c>
      <c r="AA960" s="1" t="s">
        <v>2347</v>
      </c>
      <c r="AB960" s="1" t="str">
        <f t="shared" si="14"/>
        <v>Frimley and Camberley UD</v>
      </c>
    </row>
    <row r="961" spans="1:28" x14ac:dyDescent="0.3">
      <c r="A961" s="11" t="s">
        <v>2124</v>
      </c>
      <c r="B961" s="5">
        <v>13510</v>
      </c>
      <c r="C961" s="5">
        <v>93.5</v>
      </c>
      <c r="D961" s="5">
        <v>42.6</v>
      </c>
      <c r="E961" s="5">
        <v>15.2</v>
      </c>
      <c r="F961" s="5">
        <v>27.4</v>
      </c>
      <c r="G961" s="5" t="s">
        <v>1807</v>
      </c>
      <c r="I961" s="5">
        <v>19030</v>
      </c>
      <c r="J961" s="5">
        <v>140</v>
      </c>
      <c r="K961" s="5">
        <v>810678</v>
      </c>
      <c r="L961" s="5" t="s">
        <v>1807</v>
      </c>
      <c r="M961" s="5">
        <v>2042.7</v>
      </c>
      <c r="N961" s="5">
        <v>4598</v>
      </c>
      <c r="O961" s="5">
        <v>1335.5</v>
      </c>
      <c r="P961" s="5">
        <v>356</v>
      </c>
      <c r="Q961" s="5">
        <v>43.6</v>
      </c>
      <c r="R961" s="5">
        <v>3206</v>
      </c>
      <c r="S961" s="5">
        <v>767.7</v>
      </c>
      <c r="T961" s="5">
        <v>1030</v>
      </c>
      <c r="U961" s="5">
        <v>523.5</v>
      </c>
      <c r="V961" s="5">
        <v>202.4</v>
      </c>
      <c r="W961" s="13">
        <v>19.100000000000001</v>
      </c>
      <c r="X961" s="5">
        <v>143.5</v>
      </c>
      <c r="Y961" s="5">
        <v>33.4</v>
      </c>
      <c r="Z961" s="5">
        <v>308.8</v>
      </c>
      <c r="AA961" s="1" t="s">
        <v>2347</v>
      </c>
      <c r="AB961" s="1" t="str">
        <f t="shared" si="14"/>
        <v>Haslemere UD</v>
      </c>
    </row>
    <row r="962" spans="1:28" x14ac:dyDescent="0.3">
      <c r="A962" s="11" t="s">
        <v>2125</v>
      </c>
      <c r="B962" s="5">
        <v>41160</v>
      </c>
      <c r="C962" s="5">
        <v>91.5</v>
      </c>
      <c r="D962" s="5">
        <v>39.5</v>
      </c>
      <c r="E962" s="5">
        <v>12.2</v>
      </c>
      <c r="F962" s="5">
        <v>27.3</v>
      </c>
      <c r="G962" s="5" t="s">
        <v>1807</v>
      </c>
      <c r="I962" s="5">
        <v>60400</v>
      </c>
      <c r="J962" s="5">
        <v>150.80000000000001</v>
      </c>
      <c r="K962" s="5">
        <v>2385800</v>
      </c>
      <c r="L962" s="5" t="s">
        <v>1807</v>
      </c>
      <c r="M962" s="5">
        <v>6148.8</v>
      </c>
      <c r="N962" s="5">
        <v>13619</v>
      </c>
      <c r="O962" s="5">
        <v>4082.8</v>
      </c>
      <c r="P962" s="5">
        <v>1362</v>
      </c>
      <c r="Q962" s="5">
        <v>172</v>
      </c>
      <c r="R962" s="5">
        <v>9859</v>
      </c>
      <c r="S962" s="5">
        <v>2677.3</v>
      </c>
      <c r="T962" s="5">
        <v>2397</v>
      </c>
      <c r="U962" s="5">
        <v>1233.4000000000001</v>
      </c>
      <c r="V962" s="5">
        <v>383.9</v>
      </c>
      <c r="W962" s="13">
        <v>223.3</v>
      </c>
      <c r="X962" s="5">
        <v>452.3</v>
      </c>
      <c r="Y962" s="5">
        <v>536.70000000000005</v>
      </c>
      <c r="Z962" s="5">
        <v>469.8</v>
      </c>
      <c r="AA962" s="1" t="s">
        <v>2347</v>
      </c>
      <c r="AB962" s="1" t="str">
        <f t="shared" si="14"/>
        <v>Leatherhead UD</v>
      </c>
    </row>
    <row r="963" spans="1:28" x14ac:dyDescent="0.3">
      <c r="A963" s="11" t="s">
        <v>2126</v>
      </c>
      <c r="B963" s="5">
        <v>56730</v>
      </c>
      <c r="C963" s="5">
        <v>89.5</v>
      </c>
      <c r="D963" s="5">
        <v>38.5</v>
      </c>
      <c r="E963" s="5">
        <v>9.1999999999999993</v>
      </c>
      <c r="F963" s="5">
        <v>24.2</v>
      </c>
      <c r="G963" s="5">
        <v>5.0999999999999996</v>
      </c>
      <c r="I963" s="5">
        <v>123000</v>
      </c>
      <c r="J963" s="5">
        <v>161.69999999999999</v>
      </c>
      <c r="K963" s="5">
        <v>4735500</v>
      </c>
      <c r="L963" s="5" t="s">
        <v>1807</v>
      </c>
      <c r="M963" s="5">
        <v>12448.7</v>
      </c>
      <c r="N963" s="5">
        <v>18914</v>
      </c>
      <c r="O963" s="5">
        <v>4563.2</v>
      </c>
      <c r="P963" s="5">
        <v>1716</v>
      </c>
      <c r="Q963" s="5">
        <v>214.8</v>
      </c>
      <c r="R963" s="5">
        <v>16640</v>
      </c>
      <c r="S963" s="5">
        <v>4086.3</v>
      </c>
      <c r="T963" s="5">
        <v>516</v>
      </c>
      <c r="U963" s="5">
        <v>245.7</v>
      </c>
      <c r="V963" s="5">
        <v>1044.5999999999999</v>
      </c>
      <c r="W963" s="13">
        <v>1459</v>
      </c>
      <c r="X963" s="13">
        <v>1968.8</v>
      </c>
      <c r="Y963" s="13">
        <v>1493.8</v>
      </c>
      <c r="Z963" s="13">
        <v>1919.5</v>
      </c>
      <c r="AA963" s="1" t="s">
        <v>2347</v>
      </c>
      <c r="AB963" s="1" t="str">
        <f t="shared" si="14"/>
        <v>Staines UD</v>
      </c>
    </row>
    <row r="964" spans="1:28" x14ac:dyDescent="0.3">
      <c r="A964" s="11" t="s">
        <v>2127</v>
      </c>
      <c r="B964" s="5">
        <v>40210</v>
      </c>
      <c r="C964" s="5">
        <v>87.5</v>
      </c>
      <c r="D964" s="5">
        <v>37.5</v>
      </c>
      <c r="E964" s="5">
        <v>8.1999999999999993</v>
      </c>
      <c r="F964" s="5">
        <v>25.3</v>
      </c>
      <c r="G964" s="5">
        <v>4</v>
      </c>
      <c r="I964" s="5">
        <v>62000</v>
      </c>
      <c r="J964" s="5">
        <v>150.5</v>
      </c>
      <c r="K964" s="5">
        <v>2325000</v>
      </c>
      <c r="L964" s="5" t="s">
        <v>1807</v>
      </c>
      <c r="M964" s="5">
        <v>6507.1</v>
      </c>
      <c r="N964" s="5">
        <v>13501</v>
      </c>
      <c r="O964" s="5">
        <v>3563.1</v>
      </c>
      <c r="P964" s="5">
        <v>1244</v>
      </c>
      <c r="Q964" s="5">
        <v>221.3</v>
      </c>
      <c r="R964" s="5">
        <v>11435</v>
      </c>
      <c r="S964" s="5">
        <v>2946.1</v>
      </c>
      <c r="T964" s="5">
        <v>795</v>
      </c>
      <c r="U964" s="5">
        <v>382.7</v>
      </c>
      <c r="V964" s="5">
        <v>236.3</v>
      </c>
      <c r="W964" s="13">
        <v>367.1</v>
      </c>
      <c r="X964" s="13">
        <v>519.70000000000005</v>
      </c>
      <c r="Y964" s="13">
        <v>985.1</v>
      </c>
      <c r="Z964" s="5">
        <v>835.7</v>
      </c>
      <c r="AA964" s="1" t="s">
        <v>2347</v>
      </c>
      <c r="AB964" s="1" t="str">
        <f t="shared" si="14"/>
        <v>Sunbury-on-Thames UD</v>
      </c>
    </row>
    <row r="965" spans="1:28" x14ac:dyDescent="0.3">
      <c r="A965" s="11" t="s">
        <v>2128</v>
      </c>
      <c r="B965" s="5">
        <v>51820</v>
      </c>
      <c r="C965" s="5">
        <v>92</v>
      </c>
      <c r="D965" s="5">
        <v>41.2</v>
      </c>
      <c r="E965" s="5">
        <v>13.9</v>
      </c>
      <c r="F965" s="5">
        <v>27.3</v>
      </c>
      <c r="G965" s="5" t="s">
        <v>1807</v>
      </c>
      <c r="I965" s="5">
        <v>92000</v>
      </c>
      <c r="J965" s="5">
        <v>150.69999999999999</v>
      </c>
      <c r="K965" s="5">
        <v>3790400</v>
      </c>
      <c r="L965" s="5" t="s">
        <v>1807</v>
      </c>
      <c r="M965" s="5">
        <v>9567.9</v>
      </c>
      <c r="N965" s="5">
        <v>17710</v>
      </c>
      <c r="O965" s="5">
        <v>5450.6</v>
      </c>
      <c r="P965" s="5">
        <v>1796</v>
      </c>
      <c r="Q965" s="5">
        <v>193.2</v>
      </c>
      <c r="R965" s="5">
        <v>12295</v>
      </c>
      <c r="S965" s="5">
        <v>3168.2</v>
      </c>
      <c r="T965" s="5">
        <v>3611</v>
      </c>
      <c r="U965" s="5">
        <v>2088</v>
      </c>
      <c r="V965" s="5">
        <v>821.6</v>
      </c>
      <c r="W965" s="13">
        <v>415.8</v>
      </c>
      <c r="X965" s="13">
        <v>433.6</v>
      </c>
      <c r="Y965" s="13">
        <v>1260.3</v>
      </c>
      <c r="Z965" s="5">
        <v>1186</v>
      </c>
      <c r="AA965" s="1" t="s">
        <v>2347</v>
      </c>
      <c r="AB965" s="1" t="str">
        <f t="shared" si="14"/>
        <v>Walton and Weybridge UD</v>
      </c>
    </row>
    <row r="966" spans="1:28" x14ac:dyDescent="0.3">
      <c r="A966" s="11" t="s">
        <v>2129</v>
      </c>
      <c r="B966" s="5">
        <v>77290</v>
      </c>
      <c r="C966" s="5">
        <v>98</v>
      </c>
      <c r="D966" s="5">
        <v>42</v>
      </c>
      <c r="E966" s="5">
        <v>14.7</v>
      </c>
      <c r="F966" s="5">
        <v>27.3</v>
      </c>
      <c r="G966" s="5" t="s">
        <v>1807</v>
      </c>
      <c r="I966" s="5">
        <v>111500</v>
      </c>
      <c r="J966" s="5">
        <v>163.1</v>
      </c>
      <c r="K966" s="5">
        <v>4683000</v>
      </c>
      <c r="L966" s="5" t="s">
        <v>1807</v>
      </c>
      <c r="M966" s="5">
        <v>11430.9</v>
      </c>
      <c r="N966" s="5">
        <v>24356</v>
      </c>
      <c r="O966" s="5">
        <v>6956.6</v>
      </c>
      <c r="P966" s="5">
        <v>1757</v>
      </c>
      <c r="Q966" s="5">
        <v>225.9</v>
      </c>
      <c r="R966" s="5">
        <v>18489</v>
      </c>
      <c r="S966" s="5">
        <v>4571.8</v>
      </c>
      <c r="T966" s="5">
        <v>4094</v>
      </c>
      <c r="U966" s="5">
        <v>2131.8000000000002</v>
      </c>
      <c r="V966" s="5">
        <v>1245.4000000000001</v>
      </c>
      <c r="W966" s="13">
        <v>482.9</v>
      </c>
      <c r="X966" s="5">
        <v>633.70000000000005</v>
      </c>
      <c r="Y966" s="5">
        <v>1210.8</v>
      </c>
      <c r="Z966" s="5">
        <v>901.4</v>
      </c>
      <c r="AA966" s="1" t="s">
        <v>2347</v>
      </c>
      <c r="AB966" s="1" t="str">
        <f t="shared" si="14"/>
        <v>Woking UD</v>
      </c>
    </row>
    <row r="967" spans="1:28" x14ac:dyDescent="0.3">
      <c r="A967" s="11" t="s">
        <v>2130</v>
      </c>
      <c r="B967" s="5">
        <v>21330</v>
      </c>
      <c r="C967" s="5">
        <v>87.5</v>
      </c>
      <c r="D967" s="5">
        <v>37.1</v>
      </c>
      <c r="E967" s="5">
        <v>9.6999999999999993</v>
      </c>
      <c r="F967" s="5">
        <v>27.4</v>
      </c>
      <c r="G967" s="5" t="s">
        <v>1807</v>
      </c>
      <c r="H967" s="5">
        <v>37.9</v>
      </c>
      <c r="I967" s="5">
        <v>26057</v>
      </c>
      <c r="J967" s="5">
        <v>173.1</v>
      </c>
      <c r="K967" s="5">
        <v>986386</v>
      </c>
      <c r="L967" s="5">
        <v>11.8</v>
      </c>
      <c r="M967" s="5">
        <v>2513</v>
      </c>
      <c r="N967" s="5">
        <v>6876</v>
      </c>
      <c r="O967" s="5">
        <v>1906.3</v>
      </c>
      <c r="P967" s="5">
        <v>1275</v>
      </c>
      <c r="Q967" s="5">
        <v>154.5</v>
      </c>
      <c r="R967" s="5">
        <v>4706</v>
      </c>
      <c r="S967" s="5">
        <v>1211.5</v>
      </c>
      <c r="T967" s="5">
        <v>875</v>
      </c>
      <c r="U967" s="5">
        <v>528.4</v>
      </c>
      <c r="V967" s="5">
        <v>105.8</v>
      </c>
      <c r="W967" s="13">
        <v>45.4</v>
      </c>
      <c r="X967" s="13">
        <v>125.2</v>
      </c>
      <c r="Y967" s="13">
        <v>67.400000000000006</v>
      </c>
      <c r="Z967" s="13">
        <v>262.89999999999998</v>
      </c>
      <c r="AA967" s="1" t="s">
        <v>2348</v>
      </c>
      <c r="AB967" s="1" t="str">
        <f t="shared" si="14"/>
        <v>Bagshot RD</v>
      </c>
    </row>
    <row r="968" spans="1:28" x14ac:dyDescent="0.3">
      <c r="A968" s="11" t="s">
        <v>2131</v>
      </c>
      <c r="B968" s="5">
        <v>33970</v>
      </c>
      <c r="C968" s="5">
        <v>87.4</v>
      </c>
      <c r="D968" s="5">
        <v>37.5</v>
      </c>
      <c r="E968" s="5">
        <v>10.1</v>
      </c>
      <c r="F968" s="5">
        <v>27.4</v>
      </c>
      <c r="G968" s="5" t="s">
        <v>1807</v>
      </c>
      <c r="H968" s="5">
        <v>38.1</v>
      </c>
      <c r="I968" s="5">
        <v>61700</v>
      </c>
      <c r="J968" s="5">
        <v>187</v>
      </c>
      <c r="K968" s="5">
        <v>2352569</v>
      </c>
      <c r="L968" s="5" t="s">
        <v>1807</v>
      </c>
      <c r="M968" s="5">
        <v>6293.7</v>
      </c>
      <c r="N968" s="5">
        <v>11342</v>
      </c>
      <c r="O968" s="5">
        <v>2490.5</v>
      </c>
      <c r="P968" s="5">
        <v>2320</v>
      </c>
      <c r="Q968" s="5">
        <v>263.39999999999998</v>
      </c>
      <c r="R968" s="5">
        <v>8388</v>
      </c>
      <c r="S968" s="5">
        <v>1870.5</v>
      </c>
      <c r="T968" s="5">
        <v>628</v>
      </c>
      <c r="U968" s="5">
        <v>351.7</v>
      </c>
      <c r="V968" s="5">
        <v>221</v>
      </c>
      <c r="W968" s="13">
        <v>174.9</v>
      </c>
      <c r="X968" s="13">
        <v>928.9</v>
      </c>
      <c r="Y968" s="13">
        <v>627.5</v>
      </c>
      <c r="Z968" s="5">
        <v>1850.9</v>
      </c>
      <c r="AA968" s="1" t="s">
        <v>2348</v>
      </c>
      <c r="AB968" s="1" t="str">
        <f t="shared" si="14"/>
        <v>Dorking and Horley RD</v>
      </c>
    </row>
    <row r="969" spans="1:28" x14ac:dyDescent="0.3">
      <c r="A969" s="11" t="s">
        <v>2132</v>
      </c>
      <c r="B969" s="5">
        <v>43500</v>
      </c>
      <c r="C969" s="5">
        <v>83.1</v>
      </c>
      <c r="D969" s="5">
        <v>36.4</v>
      </c>
      <c r="E969" s="5">
        <v>9</v>
      </c>
      <c r="F969" s="5">
        <v>27.4</v>
      </c>
      <c r="G969" s="5" t="s">
        <v>1807</v>
      </c>
      <c r="H969" s="5">
        <v>37</v>
      </c>
      <c r="I969" s="5">
        <v>46500</v>
      </c>
      <c r="J969" s="5">
        <v>127.7</v>
      </c>
      <c r="K969" s="5">
        <v>1718968</v>
      </c>
      <c r="L969" s="5">
        <v>15.4</v>
      </c>
      <c r="M969" s="5">
        <v>4927.3999999999996</v>
      </c>
      <c r="N969" s="5">
        <v>14108</v>
      </c>
      <c r="O969" s="5">
        <v>3498.1</v>
      </c>
      <c r="P969" s="5">
        <v>2986</v>
      </c>
      <c r="Q969" s="5">
        <v>352.7</v>
      </c>
      <c r="R969" s="5">
        <v>9422</v>
      </c>
      <c r="S969" s="5">
        <v>2247</v>
      </c>
      <c r="T969" s="5">
        <v>1689</v>
      </c>
      <c r="U969" s="5">
        <v>895.6</v>
      </c>
      <c r="V969" s="5">
        <v>209.7</v>
      </c>
      <c r="W969" s="13">
        <v>82</v>
      </c>
      <c r="X969" s="13">
        <v>243.5</v>
      </c>
      <c r="Y969" s="13">
        <v>190.8</v>
      </c>
      <c r="Z969" s="5">
        <v>703.4</v>
      </c>
      <c r="AA969" s="1" t="s">
        <v>2348</v>
      </c>
      <c r="AB969" s="1" t="str">
        <f t="shared" si="14"/>
        <v>Godstone RD</v>
      </c>
    </row>
    <row r="970" spans="1:28" x14ac:dyDescent="0.3">
      <c r="A970" s="11" t="s">
        <v>2114</v>
      </c>
      <c r="B970" s="5">
        <v>63310</v>
      </c>
      <c r="C970" s="5">
        <v>86.1</v>
      </c>
      <c r="D970" s="5">
        <v>37.299999999999997</v>
      </c>
      <c r="E970" s="5">
        <v>9.9</v>
      </c>
      <c r="F970" s="5">
        <v>27.4</v>
      </c>
      <c r="G970" s="5" t="s">
        <v>1807</v>
      </c>
      <c r="H970" s="5">
        <v>37.9</v>
      </c>
      <c r="I970" s="5">
        <v>78175</v>
      </c>
      <c r="J970" s="5">
        <v>156.69999999999999</v>
      </c>
      <c r="K970" s="5">
        <v>2964042</v>
      </c>
      <c r="L970" s="5">
        <v>7</v>
      </c>
      <c r="M970" s="5">
        <v>7856.3</v>
      </c>
      <c r="N970" s="5">
        <v>20456</v>
      </c>
      <c r="O970" s="5">
        <v>5668.8</v>
      </c>
      <c r="P970" s="5">
        <v>2187</v>
      </c>
      <c r="Q970" s="5">
        <v>246.4</v>
      </c>
      <c r="R970" s="5">
        <v>14328</v>
      </c>
      <c r="S970" s="5">
        <v>3554.5</v>
      </c>
      <c r="T970" s="5">
        <v>3362</v>
      </c>
      <c r="U970" s="5">
        <v>1816.7</v>
      </c>
      <c r="V970" s="5">
        <v>223</v>
      </c>
      <c r="W970" s="13">
        <v>29.1</v>
      </c>
      <c r="X970" s="13">
        <v>421</v>
      </c>
      <c r="Y970" s="13">
        <v>667</v>
      </c>
      <c r="Z970" s="5">
        <v>847.4</v>
      </c>
      <c r="AA970" s="1" t="s">
        <v>2348</v>
      </c>
      <c r="AB970" s="1" t="str">
        <f t="shared" ref="AB970:AB1033" si="15">_xlfn.CONCAT(A970," ",AA970)</f>
        <v>Guildford RD</v>
      </c>
    </row>
    <row r="971" spans="1:28" x14ac:dyDescent="0.3">
      <c r="A971" s="11" t="s">
        <v>2133</v>
      </c>
      <c r="B971" s="5">
        <v>41760</v>
      </c>
      <c r="C971" s="5">
        <v>89</v>
      </c>
      <c r="D971" s="5">
        <v>40</v>
      </c>
      <c r="E971" s="5">
        <v>12.6</v>
      </c>
      <c r="F971" s="5">
        <v>27.4</v>
      </c>
      <c r="G971" s="5" t="s">
        <v>1807</v>
      </c>
      <c r="H971" s="5">
        <v>40.9</v>
      </c>
      <c r="I971" s="5">
        <v>50575</v>
      </c>
      <c r="J971" s="5">
        <v>166.2</v>
      </c>
      <c r="K971" s="5">
        <v>2067153</v>
      </c>
      <c r="L971" s="5">
        <v>6.2</v>
      </c>
      <c r="M971" s="5">
        <v>5236</v>
      </c>
      <c r="N971" s="5">
        <v>13613</v>
      </c>
      <c r="O971" s="5">
        <v>4016.7</v>
      </c>
      <c r="P971" s="5">
        <v>858</v>
      </c>
      <c r="Q971" s="5">
        <v>106.4</v>
      </c>
      <c r="R971" s="5">
        <v>10220</v>
      </c>
      <c r="S971" s="5">
        <v>2520</v>
      </c>
      <c r="T971" s="5">
        <v>2495</v>
      </c>
      <c r="U971" s="5">
        <v>1385.8</v>
      </c>
      <c r="V971" s="5">
        <v>249.4</v>
      </c>
      <c r="W971" s="13">
        <v>14.7</v>
      </c>
      <c r="X971" s="5">
        <v>201</v>
      </c>
      <c r="Y971" s="5">
        <v>192.2</v>
      </c>
      <c r="Z971" s="5">
        <v>562.1</v>
      </c>
      <c r="AA971" s="1" t="s">
        <v>2348</v>
      </c>
      <c r="AB971" s="1" t="str">
        <f t="shared" si="15"/>
        <v>Hambledon RD</v>
      </c>
    </row>
    <row r="972" spans="1:28" x14ac:dyDescent="0.3">
      <c r="A972" s="11" t="s">
        <v>2134</v>
      </c>
      <c r="W972" s="13"/>
    </row>
    <row r="973" spans="1:28" x14ac:dyDescent="0.3">
      <c r="A973" s="11" t="s">
        <v>1362</v>
      </c>
      <c r="C973" s="5">
        <v>66.2</v>
      </c>
      <c r="D973" s="5">
        <v>27.9</v>
      </c>
      <c r="I973" s="5">
        <v>563735</v>
      </c>
      <c r="J973" s="5">
        <v>130.30000000000001</v>
      </c>
      <c r="K973" s="5">
        <v>15728207</v>
      </c>
      <c r="L973" s="5">
        <v>4.0999999999999996</v>
      </c>
      <c r="W973" s="13"/>
    </row>
    <row r="974" spans="1:28" x14ac:dyDescent="0.3">
      <c r="A974" s="11" t="s">
        <v>1363</v>
      </c>
      <c r="B974" s="5">
        <v>452340</v>
      </c>
      <c r="H974" s="5">
        <v>40.5</v>
      </c>
      <c r="I974" s="5">
        <v>563735</v>
      </c>
      <c r="J974" s="5">
        <v>130.30000000000001</v>
      </c>
      <c r="K974" s="5">
        <v>22850197</v>
      </c>
      <c r="M974" s="5">
        <v>58271.5</v>
      </c>
      <c r="N974" s="5">
        <v>173677</v>
      </c>
      <c r="O974" s="5">
        <v>40185.4</v>
      </c>
      <c r="P974" s="5">
        <v>31844</v>
      </c>
      <c r="Q974" s="5">
        <v>3741.1</v>
      </c>
      <c r="R974" s="5">
        <v>130684</v>
      </c>
      <c r="S974" s="5">
        <v>30820.799999999999</v>
      </c>
      <c r="T974" s="5">
        <v>10661</v>
      </c>
      <c r="U974" s="5">
        <v>5559.4</v>
      </c>
      <c r="V974" s="5">
        <v>4555</v>
      </c>
      <c r="W974" s="13">
        <v>1113.0999999999999</v>
      </c>
      <c r="X974" s="13">
        <v>4030.9</v>
      </c>
      <c r="Y974" s="13">
        <v>2755.8</v>
      </c>
      <c r="Z974" s="13">
        <v>5631.4</v>
      </c>
    </row>
    <row r="975" spans="1:28" x14ac:dyDescent="0.3">
      <c r="A975" s="11" t="s">
        <v>2135</v>
      </c>
      <c r="B975" s="5">
        <v>33980</v>
      </c>
      <c r="C975" s="5">
        <v>97.7</v>
      </c>
      <c r="D975" s="5">
        <v>42.5</v>
      </c>
      <c r="E975" s="5">
        <v>13.1</v>
      </c>
      <c r="F975" s="5">
        <v>29.4</v>
      </c>
      <c r="G975" s="5" t="s">
        <v>1807</v>
      </c>
      <c r="I975" s="5">
        <v>48300</v>
      </c>
      <c r="J975" s="5">
        <v>141.1</v>
      </c>
      <c r="K975" s="5">
        <v>2052750</v>
      </c>
      <c r="L975" s="5" t="s">
        <v>1807</v>
      </c>
      <c r="M975" s="5">
        <v>4978.7</v>
      </c>
      <c r="N975" s="5">
        <v>14940</v>
      </c>
      <c r="O975" s="5">
        <v>3856.8</v>
      </c>
      <c r="P975" s="5">
        <v>2082</v>
      </c>
      <c r="Q975" s="5">
        <v>256</v>
      </c>
      <c r="R975" s="5">
        <v>11442</v>
      </c>
      <c r="S975" s="5">
        <v>2915.4</v>
      </c>
      <c r="T975" s="5">
        <v>1411</v>
      </c>
      <c r="U975" s="5">
        <v>680.3</v>
      </c>
      <c r="V975" s="5">
        <v>364.2</v>
      </c>
      <c r="W975" s="13">
        <v>53.9</v>
      </c>
      <c r="X975" s="13">
        <v>249.3</v>
      </c>
      <c r="Y975" s="13">
        <v>73.7</v>
      </c>
      <c r="Z975" s="13">
        <v>381.4</v>
      </c>
      <c r="AA975" s="1" t="s">
        <v>2346</v>
      </c>
      <c r="AB975" s="1" t="str">
        <f t="shared" si="15"/>
        <v>Bexhill MB</v>
      </c>
    </row>
    <row r="976" spans="1:28" x14ac:dyDescent="0.3">
      <c r="A976" s="11" t="s">
        <v>2136</v>
      </c>
      <c r="B976" s="5">
        <v>72280</v>
      </c>
      <c r="C976" s="5">
        <v>89.5</v>
      </c>
      <c r="D976" s="5">
        <v>44.1</v>
      </c>
      <c r="E976" s="5">
        <v>15.7</v>
      </c>
      <c r="F976" s="5">
        <v>27.9</v>
      </c>
      <c r="G976" s="5">
        <v>0.5</v>
      </c>
      <c r="I976" s="5">
        <v>109790</v>
      </c>
      <c r="J976" s="5">
        <v>78.3</v>
      </c>
      <c r="K976" s="5">
        <v>4841739</v>
      </c>
      <c r="L976" s="5" t="s">
        <v>1807</v>
      </c>
      <c r="M976" s="5">
        <v>11777.5</v>
      </c>
      <c r="N976" s="5">
        <v>30325</v>
      </c>
      <c r="O976" s="5">
        <v>7805.1</v>
      </c>
      <c r="P976" s="5">
        <v>4092</v>
      </c>
      <c r="Q976" s="5">
        <v>548.29999999999995</v>
      </c>
      <c r="R976" s="5">
        <v>22893</v>
      </c>
      <c r="S976" s="5">
        <v>5540.5</v>
      </c>
      <c r="T976" s="5">
        <v>3331</v>
      </c>
      <c r="U976" s="5">
        <v>1714.7</v>
      </c>
      <c r="V976" s="5">
        <v>1071.7</v>
      </c>
      <c r="W976" s="13">
        <v>333.4</v>
      </c>
      <c r="X976" s="5">
        <v>849.4</v>
      </c>
      <c r="Y976" s="5">
        <v>548.70000000000005</v>
      </c>
      <c r="Z976" s="5">
        <v>1169.0999999999999</v>
      </c>
      <c r="AA976" s="1" t="s">
        <v>2346</v>
      </c>
      <c r="AB976" s="1" t="str">
        <f t="shared" si="15"/>
        <v>Hove MB</v>
      </c>
    </row>
    <row r="977" spans="1:28" x14ac:dyDescent="0.3">
      <c r="A977" s="11" t="s">
        <v>2137</v>
      </c>
      <c r="B977" s="5">
        <v>14140</v>
      </c>
      <c r="C977" s="5">
        <v>103</v>
      </c>
      <c r="D977" s="5">
        <v>44.5</v>
      </c>
      <c r="E977" s="5">
        <v>16.2</v>
      </c>
      <c r="F977" s="5">
        <v>28.3</v>
      </c>
      <c r="G977" s="5" t="s">
        <v>1807</v>
      </c>
      <c r="I977" s="5">
        <v>20200</v>
      </c>
      <c r="J977" s="5">
        <v>136.30000000000001</v>
      </c>
      <c r="K977" s="5">
        <v>898900</v>
      </c>
      <c r="L977" s="5" t="s">
        <v>1807</v>
      </c>
      <c r="M977" s="5">
        <v>2139</v>
      </c>
      <c r="N977" s="5">
        <v>5177</v>
      </c>
      <c r="O977" s="5">
        <v>1173.5</v>
      </c>
      <c r="P977" s="5">
        <v>1488</v>
      </c>
      <c r="Q977" s="5">
        <v>180.3</v>
      </c>
      <c r="R977" s="5">
        <v>3208</v>
      </c>
      <c r="S977" s="5">
        <v>739.7</v>
      </c>
      <c r="T977" s="5">
        <v>468</v>
      </c>
      <c r="U977" s="5">
        <v>244.2</v>
      </c>
      <c r="V977" s="5">
        <v>230.4</v>
      </c>
      <c r="W977" s="13">
        <v>91.7</v>
      </c>
      <c r="X977" s="13">
        <v>200.4</v>
      </c>
      <c r="Y977" s="13">
        <v>100.5</v>
      </c>
      <c r="Z977" s="5">
        <v>342.5</v>
      </c>
      <c r="AA977" s="1" t="s">
        <v>2346</v>
      </c>
      <c r="AB977" s="1" t="str">
        <f t="shared" si="15"/>
        <v>Lewes MB</v>
      </c>
    </row>
    <row r="978" spans="1:28" x14ac:dyDescent="0.3">
      <c r="A978" s="11" t="s">
        <v>2138</v>
      </c>
      <c r="B978" s="5">
        <v>4450</v>
      </c>
      <c r="C978" s="5">
        <v>103.5</v>
      </c>
      <c r="D978" s="5">
        <v>41.5</v>
      </c>
      <c r="E978" s="5">
        <v>11.9</v>
      </c>
      <c r="F978" s="5">
        <v>29.4</v>
      </c>
      <c r="G978" s="5">
        <v>0.2</v>
      </c>
      <c r="I978" s="5">
        <v>5866</v>
      </c>
      <c r="J978" s="5">
        <v>184.2</v>
      </c>
      <c r="K978" s="5">
        <v>243439</v>
      </c>
      <c r="L978" s="5" t="s">
        <v>1807</v>
      </c>
      <c r="M978" s="5">
        <v>624.29999999999995</v>
      </c>
      <c r="N978" s="5">
        <v>1788</v>
      </c>
      <c r="O978" s="5">
        <v>343.2</v>
      </c>
      <c r="P978" s="5">
        <v>507</v>
      </c>
      <c r="Q978" s="5">
        <v>62.8</v>
      </c>
      <c r="R978" s="5">
        <v>1220</v>
      </c>
      <c r="S978" s="5">
        <v>249.2</v>
      </c>
      <c r="T978" s="5">
        <v>61</v>
      </c>
      <c r="U978" s="5">
        <v>31.1</v>
      </c>
      <c r="V978" s="5">
        <v>109.6</v>
      </c>
      <c r="W978" s="13">
        <v>10.4</v>
      </c>
      <c r="X978" s="5">
        <v>55.5</v>
      </c>
      <c r="Y978" s="5">
        <v>34.1</v>
      </c>
      <c r="Z978" s="5">
        <v>71.5</v>
      </c>
      <c r="AA978" s="1" t="s">
        <v>2346</v>
      </c>
      <c r="AB978" s="1" t="str">
        <f t="shared" si="15"/>
        <v>Rye MB</v>
      </c>
    </row>
    <row r="979" spans="1:28" x14ac:dyDescent="0.3">
      <c r="A979" s="11" t="s">
        <v>2139</v>
      </c>
      <c r="B979" s="5">
        <v>19830</v>
      </c>
      <c r="C979" s="5">
        <v>97</v>
      </c>
      <c r="D979" s="5">
        <v>39</v>
      </c>
      <c r="E979" s="5">
        <v>9.6</v>
      </c>
      <c r="F979" s="5">
        <v>29.4</v>
      </c>
      <c r="G979" s="5" t="s">
        <v>1807</v>
      </c>
      <c r="I979" s="5">
        <v>26400</v>
      </c>
      <c r="J979" s="5">
        <v>113.9</v>
      </c>
      <c r="K979" s="5">
        <v>1029600</v>
      </c>
      <c r="L979" s="5" t="s">
        <v>1807</v>
      </c>
      <c r="M979" s="5">
        <v>2706.5</v>
      </c>
      <c r="N979" s="5">
        <v>6726</v>
      </c>
      <c r="O979" s="5">
        <v>1491.2</v>
      </c>
      <c r="P979" s="5">
        <v>739</v>
      </c>
      <c r="Q979" s="5">
        <v>91.1</v>
      </c>
      <c r="R979" s="5">
        <v>5860</v>
      </c>
      <c r="S979" s="5">
        <v>1339.2</v>
      </c>
      <c r="T979" s="5">
        <v>127</v>
      </c>
      <c r="U979" s="5">
        <v>60.9</v>
      </c>
      <c r="V979" s="5">
        <v>332.1</v>
      </c>
      <c r="W979" s="13">
        <v>84.8</v>
      </c>
      <c r="X979" s="13">
        <v>231.8</v>
      </c>
      <c r="Y979" s="13">
        <v>348.5</v>
      </c>
      <c r="Z979" s="13">
        <v>218.1</v>
      </c>
      <c r="AA979" s="1" t="s">
        <v>2347</v>
      </c>
      <c r="AB979" s="1" t="str">
        <f t="shared" si="15"/>
        <v>Burgess Hill UD</v>
      </c>
    </row>
    <row r="980" spans="1:28" x14ac:dyDescent="0.3">
      <c r="A980" s="11" t="s">
        <v>2140</v>
      </c>
      <c r="B980" s="5">
        <v>26350</v>
      </c>
      <c r="C980" s="5">
        <v>99</v>
      </c>
      <c r="D980" s="5">
        <v>41.5</v>
      </c>
      <c r="E980" s="5">
        <v>12.1</v>
      </c>
      <c r="F980" s="5">
        <v>29.4</v>
      </c>
      <c r="G980" s="5" t="s">
        <v>1807</v>
      </c>
      <c r="I980" s="5">
        <v>34750</v>
      </c>
      <c r="J980" s="5">
        <v>115.2</v>
      </c>
      <c r="K980" s="5">
        <v>1442125</v>
      </c>
      <c r="L980" s="5" t="s">
        <v>1807</v>
      </c>
      <c r="M980" s="5">
        <v>3563.9</v>
      </c>
      <c r="N980" s="5">
        <v>9302</v>
      </c>
      <c r="O980" s="5">
        <v>2236.6</v>
      </c>
      <c r="P980" s="5">
        <v>1387</v>
      </c>
      <c r="Q980" s="5">
        <v>181.2</v>
      </c>
      <c r="R980" s="5">
        <v>7199</v>
      </c>
      <c r="S980" s="5">
        <v>1687.8</v>
      </c>
      <c r="T980" s="5">
        <v>707</v>
      </c>
      <c r="U980" s="5">
        <v>361.1</v>
      </c>
      <c r="V980" s="5">
        <v>413.3</v>
      </c>
      <c r="W980" s="13">
        <v>268.5</v>
      </c>
      <c r="X980" s="13">
        <v>178.4</v>
      </c>
      <c r="Y980" s="13">
        <v>81.599999999999994</v>
      </c>
      <c r="Z980" s="13">
        <v>385.4</v>
      </c>
      <c r="AA980" s="1" t="s">
        <v>2347</v>
      </c>
      <c r="AB980" s="1" t="str">
        <f t="shared" si="15"/>
        <v>Cuckfield UD</v>
      </c>
    </row>
    <row r="981" spans="1:28" x14ac:dyDescent="0.3">
      <c r="A981" s="11" t="s">
        <v>2141</v>
      </c>
      <c r="B981" s="5">
        <v>19240</v>
      </c>
      <c r="C981" s="5">
        <v>98</v>
      </c>
      <c r="D981" s="5">
        <v>42</v>
      </c>
      <c r="E981" s="5">
        <v>12.6</v>
      </c>
      <c r="F981" s="5">
        <v>29.4</v>
      </c>
      <c r="G981" s="5" t="s">
        <v>1807</v>
      </c>
      <c r="I981" s="5">
        <v>26000</v>
      </c>
      <c r="J981" s="5">
        <v>144.1</v>
      </c>
      <c r="K981" s="5">
        <v>1092000</v>
      </c>
      <c r="L981" s="5" t="s">
        <v>1807</v>
      </c>
      <c r="M981" s="5">
        <v>2581</v>
      </c>
      <c r="N981" s="5">
        <v>6443</v>
      </c>
      <c r="O981" s="5">
        <v>1417.3</v>
      </c>
      <c r="P981" s="5">
        <v>1406</v>
      </c>
      <c r="Q981" s="5">
        <v>170.3</v>
      </c>
      <c r="R981" s="5">
        <v>4856</v>
      </c>
      <c r="S981" s="5">
        <v>1163.2</v>
      </c>
      <c r="T981" s="5">
        <v>172</v>
      </c>
      <c r="U981" s="5">
        <v>80.599999999999994</v>
      </c>
      <c r="V981" s="5">
        <v>394.2</v>
      </c>
      <c r="W981" s="13">
        <v>66.8</v>
      </c>
      <c r="X981" s="13">
        <v>187.4</v>
      </c>
      <c r="Y981" s="13">
        <v>210.7</v>
      </c>
      <c r="Z981" s="13">
        <v>304.60000000000002</v>
      </c>
      <c r="AA981" s="1" t="s">
        <v>2347</v>
      </c>
      <c r="AB981" s="1" t="str">
        <f t="shared" si="15"/>
        <v>East Grinstead UD</v>
      </c>
    </row>
    <row r="982" spans="1:28" x14ac:dyDescent="0.3">
      <c r="A982" s="11" t="s">
        <v>2142</v>
      </c>
      <c r="B982" s="5">
        <v>10180</v>
      </c>
      <c r="C982" s="5">
        <v>92.5</v>
      </c>
      <c r="D982" s="5">
        <v>41</v>
      </c>
      <c r="E982" s="5">
        <v>11.6</v>
      </c>
      <c r="F982" s="5">
        <v>29.4</v>
      </c>
      <c r="G982" s="5" t="s">
        <v>1807</v>
      </c>
      <c r="I982" s="5">
        <v>16000</v>
      </c>
      <c r="J982" s="5">
        <v>137</v>
      </c>
      <c r="K982" s="5">
        <v>656000</v>
      </c>
      <c r="L982" s="5" t="s">
        <v>1807</v>
      </c>
      <c r="M982" s="5">
        <v>1693.1</v>
      </c>
      <c r="N982" s="5">
        <v>3428</v>
      </c>
      <c r="O982" s="5">
        <v>642.4</v>
      </c>
      <c r="P982" s="5">
        <v>1149</v>
      </c>
      <c r="Q982" s="5">
        <v>137.19999999999999</v>
      </c>
      <c r="R982" s="5">
        <v>2268</v>
      </c>
      <c r="S982" s="5">
        <v>500.5</v>
      </c>
      <c r="T982" s="5">
        <v>9</v>
      </c>
      <c r="U982" s="5">
        <v>4.3</v>
      </c>
      <c r="V982" s="5">
        <v>113</v>
      </c>
      <c r="W982" s="13">
        <v>14.7</v>
      </c>
      <c r="X982" s="13">
        <v>362.1</v>
      </c>
      <c r="Y982" s="13">
        <v>364.2</v>
      </c>
      <c r="Z982" s="13">
        <v>196.8</v>
      </c>
      <c r="AA982" s="1" t="s">
        <v>2347</v>
      </c>
      <c r="AB982" s="1" t="str">
        <f t="shared" si="15"/>
        <v>Newhaven UD</v>
      </c>
    </row>
    <row r="983" spans="1:28" x14ac:dyDescent="0.3">
      <c r="A983" s="11" t="s">
        <v>2143</v>
      </c>
      <c r="B983" s="5">
        <v>18270</v>
      </c>
      <c r="C983" s="5">
        <v>87</v>
      </c>
      <c r="D983" s="5">
        <v>41</v>
      </c>
      <c r="E983" s="5">
        <v>10.8</v>
      </c>
      <c r="F983" s="5">
        <v>29.4</v>
      </c>
      <c r="G983" s="5">
        <v>0.8</v>
      </c>
      <c r="I983" s="5">
        <v>21160</v>
      </c>
      <c r="J983" s="5">
        <v>89.9</v>
      </c>
      <c r="K983" s="5">
        <v>867560</v>
      </c>
      <c r="L983" s="5">
        <v>9</v>
      </c>
      <c r="M983" s="5">
        <v>2206.9</v>
      </c>
      <c r="N983" s="5">
        <v>6470</v>
      </c>
      <c r="O983" s="5">
        <v>1238.7</v>
      </c>
      <c r="P983" s="5">
        <v>787</v>
      </c>
      <c r="Q983" s="5">
        <v>103.4</v>
      </c>
      <c r="R983" s="5">
        <v>5674</v>
      </c>
      <c r="S983" s="5">
        <v>1131.5999999999999</v>
      </c>
      <c r="T983" s="5">
        <v>8</v>
      </c>
      <c r="U983" s="5">
        <v>3.6</v>
      </c>
      <c r="V983" s="5">
        <v>152.30000000000001</v>
      </c>
      <c r="W983" s="13">
        <v>13.7</v>
      </c>
      <c r="X983" s="5">
        <v>311.7</v>
      </c>
      <c r="Y983" s="5">
        <v>306.8</v>
      </c>
      <c r="Z983" s="13">
        <v>183.7</v>
      </c>
      <c r="AA983" s="1" t="s">
        <v>2347</v>
      </c>
      <c r="AB983" s="1" t="str">
        <f t="shared" si="15"/>
        <v>Portslade-by-Sea UD</v>
      </c>
    </row>
    <row r="984" spans="1:28" x14ac:dyDescent="0.3">
      <c r="A984" s="11" t="s">
        <v>2144</v>
      </c>
      <c r="B984" s="5">
        <v>17720</v>
      </c>
      <c r="C984" s="5">
        <v>94.5</v>
      </c>
      <c r="D984" s="5">
        <v>39</v>
      </c>
      <c r="E984" s="5">
        <v>8.3000000000000007</v>
      </c>
      <c r="F984" s="5">
        <v>29.4</v>
      </c>
      <c r="G984" s="5">
        <v>1.3</v>
      </c>
      <c r="I984" s="5">
        <v>22300</v>
      </c>
      <c r="J984" s="5">
        <v>162.4</v>
      </c>
      <c r="K984" s="5">
        <v>869700</v>
      </c>
      <c r="L984" s="5">
        <v>5.0999999999999996</v>
      </c>
      <c r="M984" s="5">
        <v>2236.6999999999998</v>
      </c>
      <c r="N984" s="5">
        <v>696</v>
      </c>
      <c r="O984" s="5">
        <v>1702.9</v>
      </c>
      <c r="P984" s="5">
        <v>464</v>
      </c>
      <c r="Q984" s="5">
        <v>61.9</v>
      </c>
      <c r="R984" s="5">
        <v>6329</v>
      </c>
      <c r="S984" s="5">
        <v>1575.3</v>
      </c>
      <c r="T984" s="5">
        <v>132</v>
      </c>
      <c r="U984" s="5">
        <v>65.599999999999994</v>
      </c>
      <c r="V984" s="5">
        <v>235.7</v>
      </c>
      <c r="W984" s="13">
        <v>13.5</v>
      </c>
      <c r="X984" s="13">
        <v>95.8</v>
      </c>
      <c r="Y984" s="13">
        <v>7.4</v>
      </c>
      <c r="Z984" s="13">
        <v>181.4</v>
      </c>
      <c r="AA984" s="1" t="s">
        <v>2347</v>
      </c>
      <c r="AB984" s="1" t="str">
        <f t="shared" si="15"/>
        <v>Seaford UD</v>
      </c>
    </row>
    <row r="985" spans="1:28" x14ac:dyDescent="0.3">
      <c r="A985" s="11" t="s">
        <v>2145</v>
      </c>
      <c r="B985" s="5">
        <v>34170</v>
      </c>
      <c r="C985" s="5">
        <v>96.5</v>
      </c>
      <c r="D985" s="5">
        <v>40.6</v>
      </c>
      <c r="E985" s="5">
        <v>11.2</v>
      </c>
      <c r="F985" s="5">
        <v>29.4</v>
      </c>
      <c r="G985" s="5" t="s">
        <v>1807</v>
      </c>
      <c r="H985" s="5">
        <v>41.1</v>
      </c>
      <c r="I985" s="5">
        <v>39255</v>
      </c>
      <c r="J985" s="5">
        <v>192.9</v>
      </c>
      <c r="K985" s="5">
        <v>1614029</v>
      </c>
      <c r="L985" s="5">
        <v>10.8</v>
      </c>
      <c r="M985" s="5">
        <v>4084.3</v>
      </c>
      <c r="N985" s="5">
        <v>14181</v>
      </c>
      <c r="O985" s="5">
        <v>3090.3</v>
      </c>
      <c r="P985" s="5">
        <v>3481</v>
      </c>
      <c r="Q985" s="5">
        <v>398</v>
      </c>
      <c r="R985" s="5">
        <v>9991</v>
      </c>
      <c r="S985" s="5">
        <v>2311.9</v>
      </c>
      <c r="T985" s="5">
        <v>703</v>
      </c>
      <c r="U985" s="5">
        <v>379.9</v>
      </c>
      <c r="V985" s="5">
        <v>139</v>
      </c>
      <c r="W985" s="13">
        <v>15.9</v>
      </c>
      <c r="X985" s="5">
        <v>330.4</v>
      </c>
      <c r="Y985" s="5">
        <v>101.2</v>
      </c>
      <c r="Z985" s="5">
        <v>407.5</v>
      </c>
      <c r="AA985" s="1" t="s">
        <v>2348</v>
      </c>
      <c r="AB985" s="1" t="str">
        <f t="shared" si="15"/>
        <v>Battle RD</v>
      </c>
    </row>
    <row r="986" spans="1:28" x14ac:dyDescent="0.3">
      <c r="A986" s="11" t="s">
        <v>2146</v>
      </c>
      <c r="B986" s="5">
        <v>32700</v>
      </c>
      <c r="C986" s="5">
        <v>87</v>
      </c>
      <c r="D986" s="5">
        <v>38.5</v>
      </c>
      <c r="E986" s="5">
        <v>9.1</v>
      </c>
      <c r="F986" s="5">
        <v>29.4</v>
      </c>
      <c r="G986" s="5" t="s">
        <v>1807</v>
      </c>
      <c r="H986" s="5">
        <v>39.200000000000003</v>
      </c>
      <c r="I986" s="5">
        <v>37602</v>
      </c>
      <c r="J986" s="5">
        <v>124.6</v>
      </c>
      <c r="K986" s="5">
        <v>1474349</v>
      </c>
      <c r="L986" s="5">
        <v>13.8</v>
      </c>
      <c r="M986" s="5">
        <v>3773.1</v>
      </c>
      <c r="N986" s="5">
        <v>12710</v>
      </c>
      <c r="O986" s="5">
        <v>3038.2</v>
      </c>
      <c r="P986" s="5">
        <v>2312</v>
      </c>
      <c r="Q986" s="5">
        <v>252.7</v>
      </c>
      <c r="R986" s="5">
        <v>9558</v>
      </c>
      <c r="S986" s="5">
        <v>2316</v>
      </c>
      <c r="T986" s="5">
        <v>817</v>
      </c>
      <c r="U986" s="5">
        <v>466.5</v>
      </c>
      <c r="V986" s="5">
        <v>109.7</v>
      </c>
      <c r="W986" s="13">
        <v>10.199999999999999</v>
      </c>
      <c r="X986" s="5">
        <v>162.6</v>
      </c>
      <c r="Y986" s="5">
        <v>137</v>
      </c>
      <c r="Z986" s="5">
        <v>315.39999999999998</v>
      </c>
      <c r="AA986" s="1" t="s">
        <v>2348</v>
      </c>
      <c r="AB986" s="1" t="str">
        <f t="shared" si="15"/>
        <v>Chailey RD</v>
      </c>
    </row>
    <row r="987" spans="1:28" x14ac:dyDescent="0.3">
      <c r="A987" s="11" t="s">
        <v>2140</v>
      </c>
      <c r="B987" s="5">
        <v>39380</v>
      </c>
      <c r="C987" s="5">
        <v>85.8</v>
      </c>
      <c r="D987" s="5">
        <v>35.9</v>
      </c>
      <c r="E987" s="5">
        <v>6.5</v>
      </c>
      <c r="F987" s="5">
        <v>29.4</v>
      </c>
      <c r="G987" s="5" t="s">
        <v>1807</v>
      </c>
      <c r="H987" s="5">
        <v>36.6</v>
      </c>
      <c r="I987" s="5">
        <v>40750</v>
      </c>
      <c r="J987" s="5">
        <v>165.5</v>
      </c>
      <c r="K987" s="5">
        <v>1490250</v>
      </c>
      <c r="L987" s="5">
        <v>22.3</v>
      </c>
      <c r="M987" s="5">
        <v>4161</v>
      </c>
      <c r="N987" s="5">
        <v>12882</v>
      </c>
      <c r="O987" s="5">
        <v>3138.7</v>
      </c>
      <c r="P987" s="5">
        <v>2104</v>
      </c>
      <c r="Q987" s="5">
        <v>258.39999999999998</v>
      </c>
      <c r="R987" s="5">
        <v>9878</v>
      </c>
      <c r="S987" s="5">
        <v>2335</v>
      </c>
      <c r="T987" s="5">
        <v>881</v>
      </c>
      <c r="U987" s="5">
        <v>543.20000000000005</v>
      </c>
      <c r="V987" s="5">
        <v>170.9</v>
      </c>
      <c r="W987" s="13">
        <v>36.799999999999997</v>
      </c>
      <c r="X987" s="5">
        <v>251.4</v>
      </c>
      <c r="Y987" s="5">
        <v>125.1</v>
      </c>
      <c r="Z987" s="5">
        <v>438.1</v>
      </c>
      <c r="AA987" s="1" t="s">
        <v>2348</v>
      </c>
      <c r="AB987" s="1" t="str">
        <f t="shared" si="15"/>
        <v>Cuckfield RD</v>
      </c>
    </row>
    <row r="988" spans="1:28" x14ac:dyDescent="0.3">
      <c r="A988" s="11" t="s">
        <v>2147</v>
      </c>
      <c r="B988" s="5">
        <v>54330</v>
      </c>
      <c r="C988" s="5">
        <v>86.5</v>
      </c>
      <c r="D988" s="5">
        <v>36.700000000000003</v>
      </c>
      <c r="E988" s="5">
        <v>7.3</v>
      </c>
      <c r="F988" s="5">
        <v>29.4</v>
      </c>
      <c r="G988" s="5" t="s">
        <v>1807</v>
      </c>
      <c r="H988" s="5">
        <v>37.5</v>
      </c>
      <c r="I988" s="5">
        <v>65000</v>
      </c>
      <c r="J988" s="5">
        <v>194</v>
      </c>
      <c r="K988" s="5">
        <v>2438271</v>
      </c>
      <c r="L988" s="5">
        <v>8.4</v>
      </c>
      <c r="M988" s="5">
        <v>6657.1</v>
      </c>
      <c r="N988" s="5">
        <v>22687</v>
      </c>
      <c r="O988" s="5">
        <v>5207.5</v>
      </c>
      <c r="P988" s="5">
        <v>3106</v>
      </c>
      <c r="Q988" s="5">
        <v>356.2</v>
      </c>
      <c r="R988" s="5">
        <v>18527</v>
      </c>
      <c r="S988" s="5">
        <v>4330.6000000000004</v>
      </c>
      <c r="T988" s="5">
        <v>1040</v>
      </c>
      <c r="U988" s="5">
        <v>515</v>
      </c>
      <c r="V988" s="5">
        <v>380.3</v>
      </c>
      <c r="W988" s="13">
        <v>46.5</v>
      </c>
      <c r="X988" s="5">
        <v>295.39999999999998</v>
      </c>
      <c r="Y988" s="5">
        <v>223</v>
      </c>
      <c r="Z988" s="5">
        <v>504.5</v>
      </c>
      <c r="AA988" s="1" t="s">
        <v>2348</v>
      </c>
      <c r="AB988" s="1" t="str">
        <f t="shared" si="15"/>
        <v>Hailsham RD</v>
      </c>
    </row>
    <row r="989" spans="1:28" x14ac:dyDescent="0.3">
      <c r="A989" s="11" t="s">
        <v>2148</v>
      </c>
      <c r="B989" s="5">
        <v>55320</v>
      </c>
      <c r="C989" s="5">
        <v>91.5</v>
      </c>
      <c r="D989" s="5">
        <v>35.799999999999997</v>
      </c>
      <c r="E989" s="5">
        <v>6.4</v>
      </c>
      <c r="F989" s="5">
        <v>29.4</v>
      </c>
      <c r="G989" s="5" t="s">
        <v>1807</v>
      </c>
      <c r="H989" s="5">
        <v>36.5</v>
      </c>
      <c r="I989" s="5">
        <v>50362</v>
      </c>
      <c r="J989" s="5">
        <v>159</v>
      </c>
      <c r="K989" s="5">
        <v>1839485</v>
      </c>
      <c r="L989" s="5">
        <v>35</v>
      </c>
      <c r="M989" s="5">
        <v>5088.3999999999996</v>
      </c>
      <c r="N989" s="5">
        <v>19692</v>
      </c>
      <c r="O989" s="5">
        <v>3803.7</v>
      </c>
      <c r="P989" s="5">
        <v>6740</v>
      </c>
      <c r="Q989" s="5">
        <v>683.5</v>
      </c>
      <c r="R989" s="5">
        <v>11781</v>
      </c>
      <c r="S989" s="5">
        <v>2685</v>
      </c>
      <c r="T989" s="5">
        <v>794</v>
      </c>
      <c r="U989" s="5">
        <v>408.2</v>
      </c>
      <c r="V989" s="5">
        <v>338.6</v>
      </c>
      <c r="W989" s="13">
        <v>52.3</v>
      </c>
      <c r="X989" s="13">
        <v>269.3</v>
      </c>
      <c r="Y989" s="13">
        <v>93.3</v>
      </c>
      <c r="Z989" s="13">
        <v>531.29999999999995</v>
      </c>
      <c r="AA989" s="1" t="s">
        <v>2348</v>
      </c>
      <c r="AB989" s="1" t="str">
        <f t="shared" si="15"/>
        <v>Uckfield RD</v>
      </c>
    </row>
    <row r="990" spans="1:28" x14ac:dyDescent="0.3">
      <c r="A990" s="11" t="s">
        <v>2149</v>
      </c>
      <c r="W990" s="13"/>
    </row>
    <row r="991" spans="1:28" x14ac:dyDescent="0.3">
      <c r="A991" s="11" t="s">
        <v>1362</v>
      </c>
      <c r="C991" s="5">
        <v>63.5</v>
      </c>
      <c r="D991" s="5">
        <v>29.3</v>
      </c>
      <c r="I991" s="5">
        <v>655125</v>
      </c>
      <c r="J991" s="5">
        <v>121.9</v>
      </c>
      <c r="K991" s="5">
        <v>19195163</v>
      </c>
      <c r="L991" s="5" t="s">
        <v>1807</v>
      </c>
      <c r="W991" s="13"/>
    </row>
    <row r="992" spans="1:28" x14ac:dyDescent="0.3">
      <c r="A992" s="11" t="s">
        <v>1363</v>
      </c>
      <c r="B992" s="5">
        <v>500900</v>
      </c>
      <c r="H992" s="5">
        <v>44.9</v>
      </c>
      <c r="I992" s="5">
        <v>655120</v>
      </c>
      <c r="J992" s="5">
        <v>121.8</v>
      </c>
      <c r="K992" s="5">
        <v>29430780</v>
      </c>
      <c r="M992" s="5">
        <v>66522.8</v>
      </c>
      <c r="N992" s="5">
        <v>190135</v>
      </c>
      <c r="O992" s="5">
        <v>40204.300000000003</v>
      </c>
      <c r="P992" s="5">
        <v>39964</v>
      </c>
      <c r="Q992" s="5">
        <v>4986.7</v>
      </c>
      <c r="R992" s="5">
        <v>142864</v>
      </c>
      <c r="S992" s="5">
        <v>31282.400000000001</v>
      </c>
      <c r="T992" s="5">
        <v>7173</v>
      </c>
      <c r="U992" s="5">
        <v>3872.1</v>
      </c>
      <c r="V992" s="5">
        <v>5964.7</v>
      </c>
      <c r="W992" s="13">
        <v>1584.9</v>
      </c>
      <c r="X992" s="13">
        <v>5090.8999999999996</v>
      </c>
      <c r="Y992" s="13">
        <v>6185.1</v>
      </c>
      <c r="Z992" s="13">
        <v>7492.8</v>
      </c>
    </row>
    <row r="993" spans="1:28" x14ac:dyDescent="0.3">
      <c r="A993" s="11" t="s">
        <v>2150</v>
      </c>
      <c r="B993" s="5">
        <v>2400</v>
      </c>
      <c r="C993" s="5">
        <v>93</v>
      </c>
      <c r="D993" s="5">
        <v>43</v>
      </c>
      <c r="E993" s="5">
        <v>11.7</v>
      </c>
      <c r="F993" s="5">
        <v>31.3</v>
      </c>
      <c r="G993" s="5" t="s">
        <v>1807</v>
      </c>
      <c r="I993" s="5">
        <v>2850</v>
      </c>
      <c r="J993" s="5">
        <v>133.6</v>
      </c>
      <c r="K993" s="5">
        <v>122550</v>
      </c>
      <c r="L993" s="5">
        <v>5.3</v>
      </c>
      <c r="M993" s="5">
        <v>302.10000000000002</v>
      </c>
      <c r="N993" s="5">
        <v>982</v>
      </c>
      <c r="O993" s="5">
        <v>175.4</v>
      </c>
      <c r="P993" s="5">
        <v>443</v>
      </c>
      <c r="Q993" s="5">
        <v>49.2</v>
      </c>
      <c r="R993" s="5">
        <v>507</v>
      </c>
      <c r="S993" s="5">
        <v>108.1</v>
      </c>
      <c r="T993" s="5">
        <v>31</v>
      </c>
      <c r="U993" s="5">
        <v>18.100000000000001</v>
      </c>
      <c r="V993" s="5">
        <v>41.4</v>
      </c>
      <c r="W993" s="13">
        <v>8.9</v>
      </c>
      <c r="X993" s="5">
        <v>31.3</v>
      </c>
      <c r="Y993" s="5">
        <v>17</v>
      </c>
      <c r="Z993" s="5">
        <v>28.1</v>
      </c>
      <c r="AA993" s="1" t="s">
        <v>2346</v>
      </c>
      <c r="AB993" s="1" t="str">
        <f t="shared" si="15"/>
        <v>Arundel MB</v>
      </c>
    </row>
    <row r="994" spans="1:28" x14ac:dyDescent="0.3">
      <c r="A994" s="11" t="s">
        <v>2151</v>
      </c>
      <c r="B994" s="5">
        <v>21100</v>
      </c>
      <c r="C994" s="5">
        <v>99.5</v>
      </c>
      <c r="D994" s="5">
        <v>46.2</v>
      </c>
      <c r="E994" s="5">
        <v>14.9</v>
      </c>
      <c r="F994" s="5">
        <v>31.3</v>
      </c>
      <c r="G994" s="5" t="s">
        <v>1807</v>
      </c>
      <c r="I994" s="5">
        <v>34300</v>
      </c>
      <c r="J994" s="5">
        <v>163.80000000000001</v>
      </c>
      <c r="K994" s="5">
        <v>1584660</v>
      </c>
      <c r="L994" s="5" t="s">
        <v>1807</v>
      </c>
      <c r="M994" s="5">
        <v>3483.8</v>
      </c>
      <c r="N994" s="5">
        <v>7049</v>
      </c>
      <c r="O994" s="5">
        <v>1320.9</v>
      </c>
      <c r="P994" s="5">
        <v>2722</v>
      </c>
      <c r="Q994" s="5">
        <v>329.2</v>
      </c>
      <c r="R994" s="5">
        <v>4117</v>
      </c>
      <c r="S994" s="5">
        <v>883.9</v>
      </c>
      <c r="T994" s="5">
        <v>196</v>
      </c>
      <c r="U994" s="5">
        <v>98.1</v>
      </c>
      <c r="V994" s="5">
        <v>609.20000000000005</v>
      </c>
      <c r="W994" s="13">
        <v>162.69999999999999</v>
      </c>
      <c r="X994" s="13">
        <v>344.6</v>
      </c>
      <c r="Y994" s="13">
        <v>384.7</v>
      </c>
      <c r="Z994" s="5">
        <v>661.7</v>
      </c>
      <c r="AA994" s="1" t="s">
        <v>2346</v>
      </c>
      <c r="AB994" s="1" t="str">
        <f t="shared" si="15"/>
        <v>Chichester MB</v>
      </c>
    </row>
    <row r="995" spans="1:28" x14ac:dyDescent="0.3">
      <c r="A995" s="11" t="s">
        <v>2152</v>
      </c>
      <c r="B995" s="5">
        <v>89090</v>
      </c>
      <c r="C995" s="5">
        <v>102.5</v>
      </c>
      <c r="D995" s="5">
        <v>49</v>
      </c>
      <c r="E995" s="5">
        <v>19.7</v>
      </c>
      <c r="F995" s="5">
        <v>29.3</v>
      </c>
      <c r="G995" s="5" t="s">
        <v>1807</v>
      </c>
      <c r="I995" s="5">
        <v>122000</v>
      </c>
      <c r="J995" s="5">
        <v>104.4</v>
      </c>
      <c r="K995" s="5">
        <v>5978000</v>
      </c>
      <c r="L995" s="5" t="s">
        <v>1807</v>
      </c>
      <c r="M995" s="5">
        <v>12600.6</v>
      </c>
      <c r="N995" s="5">
        <v>37022</v>
      </c>
      <c r="O995" s="5">
        <v>8066.5</v>
      </c>
      <c r="P995" s="5">
        <v>5689</v>
      </c>
      <c r="Q995" s="5">
        <v>714.4</v>
      </c>
      <c r="R995" s="5">
        <v>30103</v>
      </c>
      <c r="S995" s="5">
        <v>6751.1</v>
      </c>
      <c r="T995" s="5">
        <v>1217</v>
      </c>
      <c r="U995" s="5">
        <v>599.29999999999995</v>
      </c>
      <c r="V995" s="5">
        <v>1537.4</v>
      </c>
      <c r="W995" s="13">
        <v>408.2</v>
      </c>
      <c r="X995" s="13">
        <v>932.5</v>
      </c>
      <c r="Y995" s="13">
        <v>468.3</v>
      </c>
      <c r="Z995" s="13">
        <v>1187.8</v>
      </c>
      <c r="AA995" s="1" t="s">
        <v>2346</v>
      </c>
      <c r="AB995" s="1" t="str">
        <f t="shared" si="15"/>
        <v>Worthing MB</v>
      </c>
    </row>
    <row r="996" spans="1:28" x14ac:dyDescent="0.3">
      <c r="A996" s="11" t="s">
        <v>2153</v>
      </c>
      <c r="W996" s="13"/>
    </row>
    <row r="997" spans="1:28" x14ac:dyDescent="0.3">
      <c r="A997" s="11" t="s">
        <v>2154</v>
      </c>
      <c r="B997" s="5">
        <v>33910</v>
      </c>
      <c r="C997" s="5">
        <v>107</v>
      </c>
      <c r="D997" s="5">
        <v>50</v>
      </c>
      <c r="E997" s="5">
        <v>18.5</v>
      </c>
      <c r="F997" s="5">
        <v>31.3</v>
      </c>
      <c r="G997" s="5">
        <v>0.2</v>
      </c>
      <c r="I997" s="5">
        <v>50000</v>
      </c>
      <c r="J997" s="5">
        <v>119.8</v>
      </c>
      <c r="K997" s="5">
        <v>2500000</v>
      </c>
      <c r="L997" s="5" t="s">
        <v>1807</v>
      </c>
      <c r="M997" s="5">
        <v>5233</v>
      </c>
      <c r="N997" s="5">
        <v>14216</v>
      </c>
      <c r="O997" s="5">
        <v>3257.2</v>
      </c>
      <c r="P997" s="5">
        <v>2692</v>
      </c>
      <c r="Q997" s="5">
        <v>334.6</v>
      </c>
      <c r="R997" s="5">
        <v>10617</v>
      </c>
      <c r="S997" s="5">
        <v>2465.4</v>
      </c>
      <c r="T997" s="5">
        <v>903</v>
      </c>
      <c r="U997" s="5">
        <v>456.9</v>
      </c>
      <c r="V997" s="5">
        <v>713.2</v>
      </c>
      <c r="W997" s="13">
        <v>80.3</v>
      </c>
      <c r="X997" s="13">
        <v>449.8</v>
      </c>
      <c r="Y997" s="13">
        <v>273.7</v>
      </c>
      <c r="Z997" s="13">
        <v>458.8</v>
      </c>
      <c r="AA997" s="1" t="s">
        <v>2347</v>
      </c>
      <c r="AB997" s="1" t="str">
        <f t="shared" si="15"/>
        <v>Bognor Regis UD</v>
      </c>
    </row>
    <row r="998" spans="1:28" x14ac:dyDescent="0.3">
      <c r="A998" s="11" t="s">
        <v>2155</v>
      </c>
      <c r="B998" s="5">
        <v>68810</v>
      </c>
      <c r="C998" s="5">
        <v>97.7</v>
      </c>
      <c r="D998" s="5">
        <v>47.8</v>
      </c>
      <c r="E998" s="5">
        <v>16.5</v>
      </c>
      <c r="F998" s="5">
        <v>31.3</v>
      </c>
      <c r="G998" s="5" t="s">
        <v>1807</v>
      </c>
      <c r="I998" s="5">
        <v>101500</v>
      </c>
      <c r="J998" s="5">
        <v>122.6</v>
      </c>
      <c r="K998" s="5">
        <v>4851700</v>
      </c>
      <c r="L998" s="5" t="s">
        <v>1807</v>
      </c>
      <c r="M998" s="5">
        <v>9956.2000000000007</v>
      </c>
      <c r="N998" s="5">
        <v>21590</v>
      </c>
      <c r="O998" s="5">
        <v>4157.3</v>
      </c>
      <c r="P998" s="5">
        <v>4141</v>
      </c>
      <c r="Q998" s="5">
        <v>580</v>
      </c>
      <c r="R998" s="5">
        <v>17328</v>
      </c>
      <c r="S998" s="5">
        <v>3523.9</v>
      </c>
      <c r="T998" s="5">
        <v>118</v>
      </c>
      <c r="U998" s="5">
        <v>53</v>
      </c>
      <c r="V998" s="5">
        <v>884.2</v>
      </c>
      <c r="W998" s="13">
        <v>442.5</v>
      </c>
      <c r="X998" s="13">
        <v>698.3</v>
      </c>
      <c r="Y998" s="13">
        <v>2711.2</v>
      </c>
      <c r="Z998" s="5">
        <v>1062.5999999999999</v>
      </c>
      <c r="AA998" s="1" t="s">
        <v>2347</v>
      </c>
      <c r="AB998" s="1" t="str">
        <f t="shared" si="15"/>
        <v>Crawley UD</v>
      </c>
    </row>
    <row r="999" spans="1:28" x14ac:dyDescent="0.3">
      <c r="A999" s="11" t="s">
        <v>2156</v>
      </c>
      <c r="B999" s="5">
        <v>26830</v>
      </c>
      <c r="C999" s="5">
        <v>87</v>
      </c>
      <c r="D999" s="5">
        <v>40.6</v>
      </c>
      <c r="E999" s="5">
        <v>9.3000000000000007</v>
      </c>
      <c r="F999" s="5">
        <v>31.3</v>
      </c>
      <c r="G999" s="5" t="s">
        <v>1807</v>
      </c>
      <c r="I999" s="5">
        <v>38908</v>
      </c>
      <c r="J999" s="5">
        <v>121.3</v>
      </c>
      <c r="K999" s="5">
        <v>1579665</v>
      </c>
      <c r="L999" s="5" t="s">
        <v>1807</v>
      </c>
      <c r="M999" s="5">
        <v>3981.7</v>
      </c>
      <c r="N999" s="5">
        <v>9258</v>
      </c>
      <c r="O999" s="5">
        <v>1940.9</v>
      </c>
      <c r="P999" s="5">
        <v>1590</v>
      </c>
      <c r="Q999" s="5">
        <v>199.9</v>
      </c>
      <c r="R999" s="5">
        <v>7528</v>
      </c>
      <c r="S999" s="5">
        <v>1683.2</v>
      </c>
      <c r="T999" s="5">
        <v>120</v>
      </c>
      <c r="U999" s="5">
        <v>54.2</v>
      </c>
      <c r="V999" s="5">
        <v>653.6</v>
      </c>
      <c r="W999" s="13">
        <v>279</v>
      </c>
      <c r="X999" s="13">
        <v>312.3</v>
      </c>
      <c r="Y999" s="13">
        <v>407.4</v>
      </c>
      <c r="Z999" s="5">
        <v>388.5</v>
      </c>
      <c r="AA999" s="1" t="s">
        <v>2347</v>
      </c>
      <c r="AB999" s="1" t="str">
        <f t="shared" si="15"/>
        <v>Horsham UD</v>
      </c>
    </row>
    <row r="1000" spans="1:28" x14ac:dyDescent="0.3">
      <c r="A1000" s="11" t="s">
        <v>2157</v>
      </c>
      <c r="B1000" s="5">
        <v>19480</v>
      </c>
      <c r="C1000" s="5">
        <v>91.5</v>
      </c>
      <c r="D1000" s="5">
        <v>43.5</v>
      </c>
      <c r="E1000" s="5">
        <v>12</v>
      </c>
      <c r="F1000" s="5">
        <v>31.3</v>
      </c>
      <c r="G1000" s="5">
        <v>0.2</v>
      </c>
      <c r="I1000" s="5">
        <v>22500</v>
      </c>
      <c r="J1000" s="5">
        <v>114.3</v>
      </c>
      <c r="K1000" s="5">
        <v>978750</v>
      </c>
      <c r="L1000" s="5">
        <v>12.8</v>
      </c>
      <c r="M1000" s="5">
        <v>2280.5</v>
      </c>
      <c r="N1000" s="5">
        <v>7488</v>
      </c>
      <c r="O1000" s="5">
        <v>1391.6</v>
      </c>
      <c r="P1000" s="5">
        <v>2532</v>
      </c>
      <c r="Q1000" s="5">
        <v>315.2</v>
      </c>
      <c r="R1000" s="5">
        <v>4874</v>
      </c>
      <c r="S1000" s="5">
        <v>1035</v>
      </c>
      <c r="T1000" s="5">
        <v>81</v>
      </c>
      <c r="U1000" s="5">
        <v>41.3</v>
      </c>
      <c r="V1000" s="5">
        <v>228.1</v>
      </c>
      <c r="W1000" s="13">
        <v>23.5</v>
      </c>
      <c r="X1000" s="13">
        <v>176.3</v>
      </c>
      <c r="Y1000" s="13">
        <v>187.2</v>
      </c>
      <c r="Z1000" s="5">
        <v>273.8</v>
      </c>
      <c r="AA1000" s="1" t="s">
        <v>2347</v>
      </c>
      <c r="AB1000" s="1" t="str">
        <f t="shared" si="15"/>
        <v>Littlehampton UD</v>
      </c>
    </row>
    <row r="1001" spans="1:28" x14ac:dyDescent="0.3">
      <c r="A1001" s="11" t="s">
        <v>2158</v>
      </c>
      <c r="B1001" s="5">
        <v>19050</v>
      </c>
      <c r="C1001" s="5">
        <v>87.5</v>
      </c>
      <c r="D1001" s="5">
        <v>45.6</v>
      </c>
      <c r="E1001" s="5">
        <v>14.3</v>
      </c>
      <c r="F1001" s="5">
        <v>31.3</v>
      </c>
      <c r="G1001" s="5" t="s">
        <v>1807</v>
      </c>
      <c r="I1001" s="5">
        <v>26427</v>
      </c>
      <c r="J1001" s="5">
        <v>86.5</v>
      </c>
      <c r="K1001" s="5">
        <v>1205071</v>
      </c>
      <c r="L1001" s="5" t="s">
        <v>1807</v>
      </c>
      <c r="M1001" s="5">
        <v>2732.3</v>
      </c>
      <c r="N1001" s="5">
        <v>7154</v>
      </c>
      <c r="O1001" s="5">
        <v>1614.1</v>
      </c>
      <c r="P1001" s="5">
        <v>620</v>
      </c>
      <c r="Q1001" s="5">
        <v>85.5</v>
      </c>
      <c r="R1001" s="5">
        <v>6373</v>
      </c>
      <c r="S1001" s="5">
        <v>1449.2</v>
      </c>
      <c r="T1001" s="5">
        <v>156</v>
      </c>
      <c r="U1001" s="5">
        <v>77.7</v>
      </c>
      <c r="V1001" s="5">
        <v>182.7</v>
      </c>
      <c r="W1001" s="13">
        <v>35.5</v>
      </c>
      <c r="X1001" s="5">
        <v>285.10000000000002</v>
      </c>
      <c r="Y1001" s="5">
        <v>298.89999999999998</v>
      </c>
      <c r="Z1001" s="5">
        <v>316</v>
      </c>
      <c r="AA1001" s="1" t="s">
        <v>2347</v>
      </c>
      <c r="AB1001" s="1" t="str">
        <f t="shared" si="15"/>
        <v>Shoreham-by-Sea UD</v>
      </c>
    </row>
    <row r="1002" spans="1:28" x14ac:dyDescent="0.3">
      <c r="A1002" s="11" t="s">
        <v>2159</v>
      </c>
      <c r="B1002" s="5">
        <v>11970</v>
      </c>
      <c r="C1002" s="5">
        <v>88.5</v>
      </c>
      <c r="D1002" s="5">
        <v>44.5</v>
      </c>
      <c r="E1002" s="5">
        <v>12.5</v>
      </c>
      <c r="F1002" s="5">
        <v>31.3</v>
      </c>
      <c r="G1002" s="5">
        <v>0.7</v>
      </c>
      <c r="I1002" s="5">
        <v>16352</v>
      </c>
      <c r="J1002" s="5">
        <v>103.1</v>
      </c>
      <c r="K1002" s="5">
        <v>727664</v>
      </c>
      <c r="L1002" s="5" t="s">
        <v>1807</v>
      </c>
      <c r="M1002" s="5">
        <v>1690</v>
      </c>
      <c r="N1002" s="5">
        <v>4382</v>
      </c>
      <c r="O1002" s="5">
        <v>933.7</v>
      </c>
      <c r="P1002" s="5">
        <v>239</v>
      </c>
      <c r="Q1002" s="5">
        <v>31.9</v>
      </c>
      <c r="R1002" s="5">
        <v>4128</v>
      </c>
      <c r="S1002" s="5">
        <v>894.8</v>
      </c>
      <c r="T1002" s="5">
        <v>15</v>
      </c>
      <c r="U1002" s="5">
        <v>7</v>
      </c>
      <c r="V1002" s="5">
        <v>88.2</v>
      </c>
      <c r="W1002" s="13">
        <v>8.9</v>
      </c>
      <c r="X1002" s="13">
        <v>135.80000000000001</v>
      </c>
      <c r="Y1002" s="13">
        <v>153.80000000000001</v>
      </c>
      <c r="Z1002" s="13">
        <v>369.6</v>
      </c>
      <c r="AA1002" s="1" t="s">
        <v>2347</v>
      </c>
      <c r="AB1002" s="1" t="str">
        <f t="shared" si="15"/>
        <v>Southwick UD</v>
      </c>
    </row>
    <row r="1003" spans="1:28" x14ac:dyDescent="0.3">
      <c r="A1003" s="11" t="s">
        <v>2160</v>
      </c>
      <c r="B1003" s="5">
        <v>28910</v>
      </c>
      <c r="C1003" s="5">
        <v>91.5</v>
      </c>
      <c r="D1003" s="5">
        <v>42.2</v>
      </c>
      <c r="E1003" s="5">
        <v>10.9</v>
      </c>
      <c r="F1003" s="5">
        <v>31.3</v>
      </c>
      <c r="G1003" s="5" t="s">
        <v>1807</v>
      </c>
      <c r="H1003" s="5">
        <v>42.8</v>
      </c>
      <c r="I1003" s="5">
        <v>35268</v>
      </c>
      <c r="J1003" s="5">
        <v>141.6</v>
      </c>
      <c r="K1003" s="5">
        <v>1510817</v>
      </c>
      <c r="L1003" s="5">
        <v>8.6999999999999993</v>
      </c>
      <c r="M1003" s="5">
        <v>3565.5</v>
      </c>
      <c r="N1003" s="5">
        <v>11182</v>
      </c>
      <c r="O1003" s="5">
        <v>2455.4</v>
      </c>
      <c r="P1003" s="5">
        <v>2613</v>
      </c>
      <c r="Q1003" s="5">
        <v>316.2</v>
      </c>
      <c r="R1003" s="5">
        <v>7873</v>
      </c>
      <c r="S1003" s="5">
        <v>1764.5</v>
      </c>
      <c r="T1003" s="5">
        <v>678</v>
      </c>
      <c r="U1003" s="5">
        <v>373</v>
      </c>
      <c r="V1003" s="5">
        <v>197.3</v>
      </c>
      <c r="W1003" s="13">
        <v>30</v>
      </c>
      <c r="X1003" s="13">
        <v>220</v>
      </c>
      <c r="Y1003" s="13">
        <v>159.4</v>
      </c>
      <c r="Z1003" s="13">
        <v>503.4</v>
      </c>
      <c r="AA1003" s="1" t="s">
        <v>2348</v>
      </c>
      <c r="AB1003" s="1" t="str">
        <f t="shared" si="15"/>
        <v>Chanctonbury RD</v>
      </c>
    </row>
    <row r="1004" spans="1:28" x14ac:dyDescent="0.3">
      <c r="A1004" s="11" t="s">
        <v>2151</v>
      </c>
      <c r="B1004" s="5">
        <v>64800</v>
      </c>
      <c r="C1004" s="5">
        <v>90</v>
      </c>
      <c r="D1004" s="5">
        <v>42.3</v>
      </c>
      <c r="E1004" s="5">
        <v>11</v>
      </c>
      <c r="F1004" s="5">
        <v>31.3</v>
      </c>
      <c r="G1004" s="5" t="s">
        <v>1807</v>
      </c>
      <c r="H1004" s="5">
        <v>42.8</v>
      </c>
      <c r="I1004" s="5">
        <v>76235</v>
      </c>
      <c r="J1004" s="5">
        <v>130.69999999999999</v>
      </c>
      <c r="K1004" s="5">
        <v>3259320</v>
      </c>
      <c r="L1004" s="5">
        <v>13</v>
      </c>
      <c r="M1004" s="5">
        <v>7548.1</v>
      </c>
      <c r="N1004" s="5">
        <v>25992</v>
      </c>
      <c r="O1004" s="5">
        <v>5467.4</v>
      </c>
      <c r="P1004" s="5">
        <v>7033</v>
      </c>
      <c r="Q1004" s="5">
        <v>827.5</v>
      </c>
      <c r="R1004" s="5">
        <v>17560</v>
      </c>
      <c r="S1004" s="5">
        <v>3830.9</v>
      </c>
      <c r="T1004" s="5">
        <v>1379</v>
      </c>
      <c r="U1004" s="5">
        <v>770.6</v>
      </c>
      <c r="V1004" s="5">
        <v>237</v>
      </c>
      <c r="W1004" s="13">
        <v>14.1</v>
      </c>
      <c r="X1004" s="13">
        <v>708</v>
      </c>
      <c r="Y1004" s="13">
        <v>303.8</v>
      </c>
      <c r="Z1004" s="13">
        <v>817</v>
      </c>
      <c r="AA1004" s="1" t="s">
        <v>2348</v>
      </c>
      <c r="AB1004" s="1" t="str">
        <f t="shared" si="15"/>
        <v>Chichester RD</v>
      </c>
    </row>
    <row r="1005" spans="1:28" x14ac:dyDescent="0.3">
      <c r="A1005" s="11" t="s">
        <v>2156</v>
      </c>
      <c r="B1005" s="5">
        <v>32360</v>
      </c>
      <c r="C1005" s="5">
        <v>81.900000000000006</v>
      </c>
      <c r="D1005" s="5">
        <v>38.1</v>
      </c>
      <c r="E1005" s="5">
        <v>6.8</v>
      </c>
      <c r="F1005" s="5">
        <v>31.3</v>
      </c>
      <c r="G1005" s="5" t="s">
        <v>1807</v>
      </c>
      <c r="H1005" s="5">
        <v>38.6</v>
      </c>
      <c r="I1005" s="5">
        <v>32500</v>
      </c>
      <c r="J1005" s="5">
        <v>143.80000000000001</v>
      </c>
      <c r="K1005" s="5">
        <v>1253787</v>
      </c>
      <c r="L1005" s="5">
        <v>25.4</v>
      </c>
      <c r="M1005" s="5">
        <v>3244.1</v>
      </c>
      <c r="N1005" s="5">
        <v>10351</v>
      </c>
      <c r="O1005" s="5">
        <v>2275.5</v>
      </c>
      <c r="P1005" s="5">
        <v>2146</v>
      </c>
      <c r="Q1005" s="5">
        <v>266.5</v>
      </c>
      <c r="R1005" s="5">
        <v>7717</v>
      </c>
      <c r="S1005" s="5">
        <v>1705.4</v>
      </c>
      <c r="T1005" s="5">
        <v>457</v>
      </c>
      <c r="U1005" s="5">
        <v>298.39999999999998</v>
      </c>
      <c r="V1005" s="5">
        <v>89.3</v>
      </c>
      <c r="W1005" s="13">
        <v>24.5</v>
      </c>
      <c r="X1005" s="13">
        <v>235.1</v>
      </c>
      <c r="Y1005" s="13">
        <v>125.5</v>
      </c>
      <c r="Z1005" s="13">
        <v>494.2</v>
      </c>
      <c r="AA1005" s="1" t="s">
        <v>2348</v>
      </c>
      <c r="AB1005" s="1" t="str">
        <f t="shared" si="15"/>
        <v>Horsham RD</v>
      </c>
    </row>
    <row r="1006" spans="1:28" x14ac:dyDescent="0.3">
      <c r="A1006" s="11" t="s">
        <v>2161</v>
      </c>
      <c r="B1006" s="5">
        <v>19710</v>
      </c>
      <c r="C1006" s="5">
        <v>86.5</v>
      </c>
      <c r="D1006" s="5">
        <v>39</v>
      </c>
      <c r="E1006" s="5">
        <v>7.7</v>
      </c>
      <c r="F1006" s="5">
        <v>31.3</v>
      </c>
      <c r="G1006" s="5" t="s">
        <v>1807</v>
      </c>
      <c r="H1006" s="5">
        <v>39.5</v>
      </c>
      <c r="I1006" s="5">
        <v>20500</v>
      </c>
      <c r="J1006" s="5">
        <v>156.30000000000001</v>
      </c>
      <c r="K1006" s="5">
        <v>810086</v>
      </c>
      <c r="L1006" s="5">
        <v>18.5</v>
      </c>
      <c r="M1006" s="5">
        <v>2160.3000000000002</v>
      </c>
      <c r="N1006" s="5">
        <v>7071</v>
      </c>
      <c r="O1006" s="5">
        <v>1626.9</v>
      </c>
      <c r="P1006" s="5">
        <v>2268</v>
      </c>
      <c r="Q1006" s="5">
        <v>265.39999999999998</v>
      </c>
      <c r="R1006" s="5">
        <v>4028</v>
      </c>
      <c r="S1006" s="5">
        <v>900.8</v>
      </c>
      <c r="T1006" s="5">
        <v>772</v>
      </c>
      <c r="U1006" s="5">
        <v>460.6</v>
      </c>
      <c r="V1006" s="5">
        <v>74.8</v>
      </c>
      <c r="W1006" s="13">
        <v>16.5</v>
      </c>
      <c r="X1006" s="13">
        <v>111.6</v>
      </c>
      <c r="Y1006" s="13">
        <v>28.2</v>
      </c>
      <c r="Z1006" s="13">
        <v>302.2</v>
      </c>
      <c r="AA1006" s="1" t="s">
        <v>2348</v>
      </c>
      <c r="AB1006" s="1" t="str">
        <f t="shared" si="15"/>
        <v>Midhurst RD</v>
      </c>
    </row>
    <row r="1007" spans="1:28" x14ac:dyDescent="0.3">
      <c r="A1007" s="11" t="s">
        <v>2162</v>
      </c>
      <c r="B1007" s="5">
        <v>11500</v>
      </c>
      <c r="C1007" s="5">
        <v>87.5</v>
      </c>
      <c r="D1007" s="5">
        <v>39.5</v>
      </c>
      <c r="E1007" s="5">
        <v>8.1999999999999993</v>
      </c>
      <c r="F1007" s="5">
        <v>31.3</v>
      </c>
      <c r="G1007" s="5" t="s">
        <v>1807</v>
      </c>
      <c r="H1007" s="5">
        <v>40.200000000000003</v>
      </c>
      <c r="I1007" s="5">
        <v>10990</v>
      </c>
      <c r="J1007" s="5">
        <v>150.6</v>
      </c>
      <c r="K1007" s="5">
        <v>441965</v>
      </c>
      <c r="L1007" s="5">
        <v>24</v>
      </c>
      <c r="M1007" s="5">
        <v>1173.7</v>
      </c>
      <c r="N1007" s="5">
        <v>4018</v>
      </c>
      <c r="O1007" s="5">
        <v>916.6</v>
      </c>
      <c r="P1007" s="5">
        <v>1249</v>
      </c>
      <c r="Q1007" s="5">
        <v>142.80000000000001</v>
      </c>
      <c r="R1007" s="5">
        <v>2385</v>
      </c>
      <c r="S1007" s="5">
        <v>550.4</v>
      </c>
      <c r="T1007" s="5">
        <v>383</v>
      </c>
      <c r="U1007" s="5">
        <v>223.4</v>
      </c>
      <c r="V1007" s="5">
        <v>48.1</v>
      </c>
      <c r="W1007" s="13">
        <v>2.7</v>
      </c>
      <c r="X1007" s="13">
        <v>63.6</v>
      </c>
      <c r="Y1007" s="13">
        <v>18</v>
      </c>
      <c r="Z1007" s="13">
        <v>124.7</v>
      </c>
      <c r="AA1007" s="1" t="s">
        <v>2348</v>
      </c>
      <c r="AB1007" s="1" t="str">
        <f t="shared" si="15"/>
        <v>Petworth RD</v>
      </c>
    </row>
    <row r="1008" spans="1:28" x14ac:dyDescent="0.3">
      <c r="A1008" s="11" t="s">
        <v>2152</v>
      </c>
      <c r="B1008" s="5">
        <v>50980</v>
      </c>
      <c r="C1008" s="5">
        <v>85</v>
      </c>
      <c r="D1008" s="5">
        <v>40</v>
      </c>
      <c r="E1008" s="5">
        <v>8.6999999999999993</v>
      </c>
      <c r="F1008" s="5">
        <v>31.3</v>
      </c>
      <c r="G1008" s="5" t="s">
        <v>1807</v>
      </c>
      <c r="H1008" s="5">
        <v>40.5</v>
      </c>
      <c r="I1008" s="5">
        <v>64790</v>
      </c>
      <c r="J1008" s="5">
        <v>120</v>
      </c>
      <c r="K1008" s="5">
        <v>2626745</v>
      </c>
      <c r="L1008" s="5">
        <v>3.6</v>
      </c>
      <c r="M1008" s="5">
        <v>6570.7</v>
      </c>
      <c r="N1008" s="5">
        <v>22380</v>
      </c>
      <c r="O1008" s="5">
        <v>4604.8999999999996</v>
      </c>
      <c r="P1008" s="5">
        <v>3987</v>
      </c>
      <c r="Q1008" s="5">
        <v>528.29999999999995</v>
      </c>
      <c r="R1008" s="5">
        <v>17726</v>
      </c>
      <c r="S1008" s="5">
        <v>3735.9</v>
      </c>
      <c r="T1008" s="5">
        <v>667</v>
      </c>
      <c r="U1008" s="5">
        <v>340.7</v>
      </c>
      <c r="V1008" s="5">
        <v>380.1</v>
      </c>
      <c r="W1008" s="13">
        <v>47.5</v>
      </c>
      <c r="X1008" s="13">
        <v>385.9</v>
      </c>
      <c r="Y1008" s="13">
        <v>648</v>
      </c>
      <c r="Z1008" s="13">
        <v>504.3</v>
      </c>
      <c r="AA1008" s="1" t="s">
        <v>2348</v>
      </c>
      <c r="AB1008" s="1" t="str">
        <f t="shared" si="15"/>
        <v>Worthing RD</v>
      </c>
    </row>
    <row r="1009" spans="1:28" x14ac:dyDescent="0.3">
      <c r="A1009" s="11" t="s">
        <v>2163</v>
      </c>
      <c r="W1009" s="13"/>
    </row>
    <row r="1010" spans="1:28" x14ac:dyDescent="0.3">
      <c r="A1010" s="11" t="s">
        <v>1362</v>
      </c>
      <c r="C1010" s="5">
        <v>56</v>
      </c>
      <c r="D1010" s="5">
        <v>21</v>
      </c>
      <c r="I1010" s="5">
        <v>766400</v>
      </c>
      <c r="J1010" s="5">
        <v>186.6</v>
      </c>
      <c r="K1010" s="5">
        <v>16094400</v>
      </c>
      <c r="L1010" s="5">
        <v>8.3000000000000007</v>
      </c>
      <c r="W1010" s="13"/>
    </row>
    <row r="1011" spans="1:28" x14ac:dyDescent="0.3">
      <c r="A1011" s="11" t="s">
        <v>1363</v>
      </c>
      <c r="B1011" s="5">
        <v>638890</v>
      </c>
      <c r="H1011" s="5">
        <v>34.299999999999997</v>
      </c>
      <c r="I1011" s="5">
        <v>767250</v>
      </c>
      <c r="J1011" s="5">
        <v>186.9</v>
      </c>
      <c r="K1011" s="5">
        <v>26294747</v>
      </c>
      <c r="M1011" s="5">
        <v>78743.199999999997</v>
      </c>
      <c r="N1011" s="5">
        <v>211875</v>
      </c>
      <c r="O1011" s="5">
        <v>48778.1</v>
      </c>
      <c r="P1011" s="5">
        <v>38121</v>
      </c>
      <c r="Q1011" s="5">
        <v>4343.3</v>
      </c>
      <c r="R1011" s="5">
        <v>161514</v>
      </c>
      <c r="S1011" s="5">
        <v>37916.6</v>
      </c>
      <c r="T1011" s="5">
        <v>12132</v>
      </c>
      <c r="U1011" s="5">
        <v>6450.5</v>
      </c>
      <c r="V1011" s="5">
        <v>5593.3</v>
      </c>
      <c r="W1011" s="13">
        <v>1093.5</v>
      </c>
      <c r="X1011" s="13">
        <v>5315.4</v>
      </c>
      <c r="Y1011" s="13">
        <v>7168.4</v>
      </c>
      <c r="Z1011" s="13">
        <v>10794.5</v>
      </c>
    </row>
    <row r="1012" spans="1:28" x14ac:dyDescent="0.3">
      <c r="A1012" s="11" t="s">
        <v>2164</v>
      </c>
      <c r="B1012" s="5">
        <v>68020</v>
      </c>
      <c r="C1012" s="5">
        <v>97</v>
      </c>
      <c r="D1012" s="5">
        <v>38</v>
      </c>
      <c r="E1012" s="5">
        <v>17</v>
      </c>
      <c r="F1012" s="5">
        <v>21</v>
      </c>
      <c r="G1012" s="5" t="s">
        <v>1807</v>
      </c>
      <c r="I1012" s="5">
        <v>71000</v>
      </c>
      <c r="J1012" s="5">
        <v>166.6</v>
      </c>
      <c r="K1012" s="5">
        <v>2698000</v>
      </c>
      <c r="L1012" s="5">
        <v>21.5</v>
      </c>
      <c r="M1012" s="5">
        <v>7238.8</v>
      </c>
      <c r="N1012" s="5">
        <v>23179</v>
      </c>
      <c r="O1012" s="5">
        <v>4374.8999999999996</v>
      </c>
      <c r="P1012" s="5">
        <v>7637</v>
      </c>
      <c r="Q1012" s="5">
        <v>904.9</v>
      </c>
      <c r="R1012" s="5">
        <v>15303</v>
      </c>
      <c r="S1012" s="5">
        <v>3357.7</v>
      </c>
      <c r="T1012" s="5">
        <v>228</v>
      </c>
      <c r="U1012" s="5">
        <v>110.4</v>
      </c>
      <c r="V1012" s="5">
        <v>755.5</v>
      </c>
      <c r="W1012" s="13">
        <v>66.5</v>
      </c>
      <c r="X1012" s="5">
        <v>413.1</v>
      </c>
      <c r="Y1012" s="5">
        <v>871.4</v>
      </c>
      <c r="Z1012" s="5">
        <v>757.5</v>
      </c>
      <c r="AA1012" s="1" t="s">
        <v>2346</v>
      </c>
      <c r="AB1012" s="1" t="str">
        <f t="shared" si="15"/>
        <v>Nuneaton MB</v>
      </c>
    </row>
    <row r="1013" spans="1:28" x14ac:dyDescent="0.3">
      <c r="A1013" s="11" t="s">
        <v>2165</v>
      </c>
      <c r="B1013" s="5">
        <v>45590</v>
      </c>
      <c r="C1013" s="5">
        <v>92</v>
      </c>
      <c r="D1013" s="5">
        <v>37</v>
      </c>
      <c r="E1013" s="5">
        <v>16</v>
      </c>
      <c r="F1013" s="5">
        <v>21</v>
      </c>
      <c r="G1013" s="5" t="s">
        <v>1807</v>
      </c>
      <c r="I1013" s="5">
        <v>61060</v>
      </c>
      <c r="J1013" s="5">
        <v>174.4</v>
      </c>
      <c r="K1013" s="5">
        <v>2259220</v>
      </c>
      <c r="L1013" s="5" t="s">
        <v>1807</v>
      </c>
      <c r="M1013" s="5">
        <v>6270.5</v>
      </c>
      <c r="N1013" s="5">
        <v>14737</v>
      </c>
      <c r="O1013" s="5">
        <v>3340.6</v>
      </c>
      <c r="P1013" s="5">
        <v>2473</v>
      </c>
      <c r="Q1013" s="5">
        <v>304.89999999999998</v>
      </c>
      <c r="R1013" s="5">
        <v>11442</v>
      </c>
      <c r="S1013" s="5">
        <v>2622.6</v>
      </c>
      <c r="T1013" s="5">
        <v>812</v>
      </c>
      <c r="U1013" s="5">
        <v>412.2</v>
      </c>
      <c r="V1013" s="5">
        <v>928.8</v>
      </c>
      <c r="W1013" s="13">
        <v>237.1</v>
      </c>
      <c r="X1013" s="5">
        <v>455.3</v>
      </c>
      <c r="Y1013" s="5">
        <v>636.20000000000005</v>
      </c>
      <c r="Z1013" s="5">
        <v>672.8</v>
      </c>
      <c r="AA1013" s="1" t="s">
        <v>2346</v>
      </c>
      <c r="AB1013" s="1" t="str">
        <f t="shared" si="15"/>
        <v>Royal Leamington Spa MB</v>
      </c>
    </row>
    <row r="1014" spans="1:28" x14ac:dyDescent="0.3">
      <c r="A1014" s="11" t="s">
        <v>2166</v>
      </c>
      <c r="B1014" s="5">
        <v>59680</v>
      </c>
      <c r="C1014" s="5">
        <v>92.5</v>
      </c>
      <c r="D1014" s="5">
        <v>35</v>
      </c>
      <c r="E1014" s="5">
        <v>14</v>
      </c>
      <c r="F1014" s="5">
        <v>21</v>
      </c>
      <c r="G1014" s="5" t="s">
        <v>1807</v>
      </c>
      <c r="I1014" s="5">
        <v>67200</v>
      </c>
      <c r="J1014" s="5">
        <v>166.1</v>
      </c>
      <c r="K1014" s="5">
        <v>235200</v>
      </c>
      <c r="L1014" s="5">
        <v>15.2</v>
      </c>
      <c r="M1014" s="5">
        <v>6938.5</v>
      </c>
      <c r="N1014" s="5">
        <v>20303</v>
      </c>
      <c r="O1014" s="5">
        <v>4063.6</v>
      </c>
      <c r="P1014" s="5">
        <v>5350</v>
      </c>
      <c r="Q1014" s="5">
        <v>619.20000000000005</v>
      </c>
      <c r="R1014" s="5">
        <v>14559</v>
      </c>
      <c r="S1014" s="5">
        <v>3252.6</v>
      </c>
      <c r="T1014" s="5">
        <v>388</v>
      </c>
      <c r="U1014" s="5">
        <v>191.4</v>
      </c>
      <c r="V1014" s="5">
        <v>696.8</v>
      </c>
      <c r="W1014" s="13">
        <v>128.9</v>
      </c>
      <c r="X1014" s="5">
        <v>382.8</v>
      </c>
      <c r="Y1014" s="5">
        <v>921</v>
      </c>
      <c r="Z1014" s="5">
        <v>745.5</v>
      </c>
      <c r="AA1014" s="1" t="s">
        <v>2346</v>
      </c>
      <c r="AB1014" s="1" t="str">
        <f t="shared" si="15"/>
        <v>Rugby MB</v>
      </c>
    </row>
    <row r="1015" spans="1:28" x14ac:dyDescent="0.3">
      <c r="A1015" s="11" t="s">
        <v>2167</v>
      </c>
      <c r="B1015" s="5">
        <v>19760</v>
      </c>
      <c r="C1015" s="5">
        <v>82.5</v>
      </c>
      <c r="D1015" s="5">
        <v>32.200000000000003</v>
      </c>
      <c r="E1015" s="5">
        <v>11.1</v>
      </c>
      <c r="F1015" s="5">
        <v>21.1</v>
      </c>
      <c r="G1015" s="5" t="s">
        <v>1807</v>
      </c>
      <c r="I1015" s="5">
        <v>35467</v>
      </c>
      <c r="J1015" s="5">
        <v>192.8</v>
      </c>
      <c r="K1015" s="5">
        <v>1142037</v>
      </c>
      <c r="L1015" s="5" t="s">
        <v>1807</v>
      </c>
      <c r="M1015" s="5">
        <v>3766.4</v>
      </c>
      <c r="N1015" s="5">
        <v>7580</v>
      </c>
      <c r="O1015" s="5">
        <v>1851.6</v>
      </c>
      <c r="P1015" s="5">
        <v>1272</v>
      </c>
      <c r="Q1015" s="5">
        <v>130.19999999999999</v>
      </c>
      <c r="R1015" s="5">
        <v>5717</v>
      </c>
      <c r="S1015" s="5">
        <v>1396.2</v>
      </c>
      <c r="T1015" s="5">
        <v>582</v>
      </c>
      <c r="U1015" s="5">
        <v>324.3</v>
      </c>
      <c r="V1015" s="5">
        <v>448.8</v>
      </c>
      <c r="W1015" s="13">
        <v>151.6</v>
      </c>
      <c r="X1015" s="5">
        <v>601</v>
      </c>
      <c r="Y1015" s="5">
        <v>356.1</v>
      </c>
      <c r="Z1015" s="5">
        <v>357.3</v>
      </c>
      <c r="AA1015" s="1" t="s">
        <v>2346</v>
      </c>
      <c r="AB1015" s="1" t="str">
        <f t="shared" si="15"/>
        <v>Stratford-upon-Avon MB</v>
      </c>
    </row>
    <row r="1016" spans="1:28" x14ac:dyDescent="0.3">
      <c r="A1016" s="11" t="s">
        <v>2168</v>
      </c>
      <c r="B1016" s="5">
        <v>84160</v>
      </c>
      <c r="C1016" s="5">
        <v>98.5</v>
      </c>
      <c r="D1016" s="5">
        <v>36</v>
      </c>
      <c r="E1016" s="5">
        <v>13.1</v>
      </c>
      <c r="F1016" s="5">
        <v>21</v>
      </c>
      <c r="G1016" s="5" t="s">
        <v>1807</v>
      </c>
      <c r="I1016" s="5">
        <v>118450</v>
      </c>
      <c r="J1016" s="5">
        <v>184.1</v>
      </c>
      <c r="K1016" s="5">
        <v>4264200</v>
      </c>
      <c r="L1016" s="5" t="s">
        <v>1807</v>
      </c>
      <c r="M1016" s="5">
        <v>11935.9</v>
      </c>
      <c r="N1016" s="5">
        <v>28922</v>
      </c>
      <c r="O1016" s="5">
        <v>8553</v>
      </c>
      <c r="P1016" s="5">
        <v>1816</v>
      </c>
      <c r="Q1016" s="5">
        <v>221.6</v>
      </c>
      <c r="R1016" s="5">
        <v>22778</v>
      </c>
      <c r="S1016" s="5">
        <v>6094</v>
      </c>
      <c r="T1016" s="5">
        <v>4325</v>
      </c>
      <c r="U1016" s="5">
        <v>2232.9</v>
      </c>
      <c r="V1016" s="5">
        <v>785.8</v>
      </c>
      <c r="W1016" s="13">
        <v>106.9</v>
      </c>
      <c r="X1016" s="13">
        <v>608.4</v>
      </c>
      <c r="Y1016" s="13">
        <v>369.8</v>
      </c>
      <c r="Z1016" s="13">
        <v>1512</v>
      </c>
      <c r="AA1016" s="1" t="s">
        <v>2346</v>
      </c>
      <c r="AB1016" s="1" t="str">
        <f t="shared" si="15"/>
        <v>Sutton Coldfield MB</v>
      </c>
    </row>
    <row r="1017" spans="1:28" x14ac:dyDescent="0.3">
      <c r="A1017" s="11" t="s">
        <v>2169</v>
      </c>
      <c r="B1017" s="5">
        <v>17850</v>
      </c>
      <c r="C1017" s="5">
        <v>98.5</v>
      </c>
      <c r="D1017" s="5">
        <v>39.5</v>
      </c>
      <c r="E1017" s="5">
        <v>18.399999999999999</v>
      </c>
      <c r="F1017" s="5">
        <v>21.1</v>
      </c>
      <c r="G1017" s="5" t="s">
        <v>1807</v>
      </c>
      <c r="I1017" s="5">
        <v>27750</v>
      </c>
      <c r="J1017" s="5">
        <v>172.3</v>
      </c>
      <c r="K1017" s="5">
        <v>1096125</v>
      </c>
      <c r="L1017" s="5" t="s">
        <v>1807</v>
      </c>
      <c r="M1017" s="5">
        <v>2940.5</v>
      </c>
      <c r="N1017" s="5">
        <v>5979</v>
      </c>
      <c r="O1017" s="5">
        <v>1319</v>
      </c>
      <c r="P1017" s="5">
        <v>960</v>
      </c>
      <c r="Q1017" s="5">
        <v>121.9</v>
      </c>
      <c r="R1017" s="5">
        <v>4735</v>
      </c>
      <c r="S1017" s="5">
        <v>1059.5999999999999</v>
      </c>
      <c r="T1017" s="5">
        <v>278</v>
      </c>
      <c r="U1017" s="5">
        <v>135.9</v>
      </c>
      <c r="V1017" s="5">
        <v>203.7</v>
      </c>
      <c r="W1017" s="13">
        <v>69</v>
      </c>
      <c r="X1017" s="13">
        <v>235.8</v>
      </c>
      <c r="Y1017" s="13">
        <v>710.1</v>
      </c>
      <c r="Z1017" s="13">
        <v>402.9</v>
      </c>
      <c r="AA1017" s="1" t="s">
        <v>2346</v>
      </c>
      <c r="AB1017" s="1" t="str">
        <f t="shared" si="15"/>
        <v>Warwick MB</v>
      </c>
    </row>
    <row r="1018" spans="1:28" x14ac:dyDescent="0.3">
      <c r="A1018" s="11" t="s">
        <v>2170</v>
      </c>
      <c r="B1018" s="5">
        <v>41290</v>
      </c>
      <c r="C1018" s="5">
        <v>99</v>
      </c>
      <c r="D1018" s="5">
        <v>38.799999999999997</v>
      </c>
      <c r="E1018" s="5">
        <v>16.600000000000001</v>
      </c>
      <c r="F1018" s="5">
        <v>22.2</v>
      </c>
      <c r="G1018" s="5" t="s">
        <v>1807</v>
      </c>
      <c r="I1018" s="5">
        <v>39500</v>
      </c>
      <c r="J1018" s="5">
        <v>186.2</v>
      </c>
      <c r="K1018" s="5">
        <v>1532600</v>
      </c>
      <c r="L1018" s="5">
        <v>24.5</v>
      </c>
      <c r="M1018" s="5">
        <v>4142</v>
      </c>
      <c r="N1018" s="5">
        <v>13449</v>
      </c>
      <c r="O1018" s="5">
        <v>2632.5</v>
      </c>
      <c r="P1018" s="5">
        <v>2770</v>
      </c>
      <c r="Q1018" s="5">
        <v>312.10000000000002</v>
      </c>
      <c r="R1018" s="5">
        <v>10623</v>
      </c>
      <c r="S1018" s="5">
        <v>2294.1999999999998</v>
      </c>
      <c r="T1018" s="5">
        <v>54</v>
      </c>
      <c r="U1018" s="5">
        <v>24.6</v>
      </c>
      <c r="V1018" s="5">
        <v>294.2</v>
      </c>
      <c r="W1018" s="13">
        <v>17.899999999999999</v>
      </c>
      <c r="X1018" s="5">
        <v>255.9</v>
      </c>
      <c r="Y1018" s="5">
        <v>531.29999999999995</v>
      </c>
      <c r="Z1018" s="5">
        <v>410.1</v>
      </c>
      <c r="AA1018" s="1" t="s">
        <v>2347</v>
      </c>
      <c r="AB1018" s="1" t="str">
        <f t="shared" si="15"/>
        <v>Bedworth UD</v>
      </c>
    </row>
    <row r="1019" spans="1:28" x14ac:dyDescent="0.3">
      <c r="A1019" s="11" t="s">
        <v>2171</v>
      </c>
      <c r="B1019" s="5">
        <v>19900</v>
      </c>
      <c r="C1019" s="5">
        <v>93</v>
      </c>
      <c r="D1019" s="5">
        <v>36.5</v>
      </c>
      <c r="E1019" s="5">
        <v>14.3</v>
      </c>
      <c r="F1019" s="5">
        <v>22.2</v>
      </c>
      <c r="G1019" s="5" t="s">
        <v>1807</v>
      </c>
      <c r="I1019" s="5">
        <v>24000</v>
      </c>
      <c r="J1019" s="5">
        <v>175.9</v>
      </c>
      <c r="K1019" s="5">
        <v>876000</v>
      </c>
      <c r="L1019" s="5">
        <v>1.3</v>
      </c>
      <c r="M1019" s="5">
        <v>2627.5</v>
      </c>
      <c r="N1019" s="5">
        <v>6788</v>
      </c>
      <c r="O1019" s="5">
        <v>1829.5</v>
      </c>
      <c r="P1019" s="5">
        <v>829</v>
      </c>
      <c r="Q1019" s="5">
        <v>98.4</v>
      </c>
      <c r="R1019" s="5">
        <v>5321</v>
      </c>
      <c r="S1019" s="5">
        <v>1418.1</v>
      </c>
      <c r="T1019" s="5">
        <v>638</v>
      </c>
      <c r="U1019" s="5">
        <v>313</v>
      </c>
      <c r="V1019" s="5">
        <v>243.9</v>
      </c>
      <c r="W1019" s="13">
        <v>31.6</v>
      </c>
      <c r="X1019" s="13">
        <v>138.4</v>
      </c>
      <c r="Y1019" s="13">
        <v>169.9</v>
      </c>
      <c r="Z1019" s="13">
        <v>214.3</v>
      </c>
      <c r="AA1019" s="1" t="s">
        <v>2347</v>
      </c>
      <c r="AB1019" s="1" t="str">
        <f t="shared" si="15"/>
        <v>Kenilworth UD</v>
      </c>
    </row>
    <row r="1020" spans="1:28" x14ac:dyDescent="0.3">
      <c r="A1020" s="11" t="s">
        <v>2172</v>
      </c>
      <c r="B1020" s="5">
        <v>19460</v>
      </c>
      <c r="C1020" s="5">
        <v>83</v>
      </c>
      <c r="D1020" s="5">
        <v>31</v>
      </c>
      <c r="E1020" s="5">
        <v>8.8000000000000007</v>
      </c>
      <c r="F1020" s="5">
        <v>22.2</v>
      </c>
      <c r="G1020" s="5" t="s">
        <v>1807</v>
      </c>
      <c r="H1020" s="5">
        <v>31.8</v>
      </c>
      <c r="I1020" s="5">
        <v>23577</v>
      </c>
      <c r="J1020" s="5">
        <v>218.8</v>
      </c>
      <c r="K1020" s="5">
        <v>750714</v>
      </c>
      <c r="L1020" s="5">
        <v>2.9</v>
      </c>
      <c r="M1020" s="5">
        <v>2510.6</v>
      </c>
      <c r="N1020" s="5">
        <v>7284</v>
      </c>
      <c r="O1020" s="5">
        <v>1561.1</v>
      </c>
      <c r="P1020" s="5">
        <v>1816</v>
      </c>
      <c r="Q1020" s="5">
        <v>161</v>
      </c>
      <c r="R1020" s="5">
        <v>5122</v>
      </c>
      <c r="S1020" s="5">
        <v>1213.8</v>
      </c>
      <c r="T1020" s="5">
        <v>345</v>
      </c>
      <c r="U1020" s="5">
        <v>186.2</v>
      </c>
      <c r="V1020" s="5">
        <v>136</v>
      </c>
      <c r="W1020" s="13">
        <v>43.3</v>
      </c>
      <c r="X1020" s="5">
        <v>133.69999999999999</v>
      </c>
      <c r="Y1020" s="5">
        <v>407.8</v>
      </c>
      <c r="Z1020" s="5">
        <v>228.7</v>
      </c>
      <c r="AA1020" s="1" t="s">
        <v>2348</v>
      </c>
      <c r="AB1020" s="1" t="str">
        <f t="shared" si="15"/>
        <v>Alcester RD</v>
      </c>
    </row>
    <row r="1021" spans="1:28" x14ac:dyDescent="0.3">
      <c r="A1021" s="11" t="s">
        <v>2173</v>
      </c>
      <c r="B1021" s="5">
        <v>39260</v>
      </c>
      <c r="G1021" s="5" t="s">
        <v>1807</v>
      </c>
      <c r="H1021" s="5">
        <v>31.4</v>
      </c>
      <c r="I1021" s="5">
        <v>35730</v>
      </c>
      <c r="J1021" s="5">
        <v>155.19999999999999</v>
      </c>
      <c r="K1021" s="5">
        <v>1123556</v>
      </c>
      <c r="L1021" s="5">
        <v>32.299999999999997</v>
      </c>
      <c r="M1021" s="5">
        <v>3622.5</v>
      </c>
      <c r="N1021" s="5">
        <v>13000</v>
      </c>
      <c r="O1021" s="5">
        <v>2317.8000000000002</v>
      </c>
      <c r="P1021" s="5">
        <v>4064</v>
      </c>
      <c r="Q1021" s="5">
        <v>461.3</v>
      </c>
      <c r="R1021" s="5">
        <v>8844</v>
      </c>
      <c r="S1021" s="5">
        <v>1809.4</v>
      </c>
      <c r="T1021" s="5">
        <v>91</v>
      </c>
      <c r="U1021" s="5">
        <v>46.9</v>
      </c>
      <c r="V1021" s="5">
        <v>151.1</v>
      </c>
      <c r="W1021" s="13">
        <v>24.6</v>
      </c>
      <c r="X1021" s="5">
        <v>279.7</v>
      </c>
      <c r="Y1021" s="5">
        <v>332</v>
      </c>
      <c r="Z1021" s="5">
        <v>517.4</v>
      </c>
      <c r="AA1021" s="1" t="s">
        <v>2348</v>
      </c>
      <c r="AB1021" s="1" t="str">
        <f t="shared" si="15"/>
        <v>Atherstone RD</v>
      </c>
    </row>
    <row r="1022" spans="1:28" x14ac:dyDescent="0.3">
      <c r="A1022" s="11" t="s">
        <v>2174</v>
      </c>
      <c r="B1022" s="5">
        <v>107670</v>
      </c>
      <c r="G1022" s="5">
        <v>2</v>
      </c>
      <c r="H1022" s="5">
        <v>30.7</v>
      </c>
      <c r="I1022" s="5">
        <v>121800</v>
      </c>
      <c r="J1022" s="5">
        <v>208.4</v>
      </c>
      <c r="K1022" s="5">
        <v>3737830</v>
      </c>
      <c r="L1022" s="5">
        <v>14.6</v>
      </c>
      <c r="M1022" s="5">
        <v>12445.3</v>
      </c>
      <c r="N1022" s="5">
        <v>32647</v>
      </c>
      <c r="O1022" s="5">
        <v>7295.1</v>
      </c>
      <c r="P1022" s="5">
        <v>2962</v>
      </c>
      <c r="Q1022" s="5">
        <v>356.1</v>
      </c>
      <c r="R1022" s="5">
        <v>28557</v>
      </c>
      <c r="S1022" s="5">
        <v>6353.1</v>
      </c>
      <c r="T1022" s="5">
        <v>1116</v>
      </c>
      <c r="U1022" s="5">
        <v>578.29999999999995</v>
      </c>
      <c r="V1022" s="5">
        <v>624.5</v>
      </c>
      <c r="W1022" s="13">
        <v>86.3</v>
      </c>
      <c r="X1022" s="5">
        <v>793.5</v>
      </c>
      <c r="Y1022" s="5">
        <v>620.20000000000005</v>
      </c>
      <c r="Z1022" s="5">
        <v>3025.7</v>
      </c>
      <c r="AA1022" s="1" t="s">
        <v>2348</v>
      </c>
      <c r="AB1022" s="1" t="str">
        <f t="shared" si="15"/>
        <v>Meriden RD</v>
      </c>
    </row>
    <row r="1023" spans="1:28" x14ac:dyDescent="0.3">
      <c r="A1023" s="11" t="s">
        <v>2166</v>
      </c>
      <c r="B1023" s="5">
        <v>26580</v>
      </c>
      <c r="G1023" s="5" t="s">
        <v>1807</v>
      </c>
      <c r="H1023" s="5">
        <v>31</v>
      </c>
      <c r="I1023" s="5">
        <v>33400</v>
      </c>
      <c r="J1023" s="5">
        <v>207.3</v>
      </c>
      <c r="K1023" s="5">
        <v>1034137</v>
      </c>
      <c r="L1023" s="5">
        <v>8.6</v>
      </c>
      <c r="M1023" s="5">
        <v>3272.9</v>
      </c>
      <c r="N1023" s="5">
        <v>8179</v>
      </c>
      <c r="O1023" s="5">
        <v>1815.1</v>
      </c>
      <c r="P1023" s="5">
        <v>1831</v>
      </c>
      <c r="Q1023" s="5">
        <v>187.1</v>
      </c>
      <c r="R1023" s="5">
        <v>5876</v>
      </c>
      <c r="S1023" s="5">
        <v>1383.6</v>
      </c>
      <c r="T1023" s="5">
        <v>467</v>
      </c>
      <c r="U1023" s="5">
        <v>233.4</v>
      </c>
      <c r="V1023" s="5">
        <v>50.9</v>
      </c>
      <c r="W1023" s="13">
        <v>35.299999999999997</v>
      </c>
      <c r="X1023" s="13">
        <v>284.60000000000002</v>
      </c>
      <c r="Y1023" s="13">
        <v>659.1</v>
      </c>
      <c r="Z1023" s="5">
        <v>428</v>
      </c>
      <c r="AA1023" s="1" t="s">
        <v>2348</v>
      </c>
      <c r="AB1023" s="1" t="str">
        <f t="shared" si="15"/>
        <v>Rugby RD</v>
      </c>
    </row>
    <row r="1024" spans="1:28" x14ac:dyDescent="0.3">
      <c r="A1024" s="11" t="s">
        <v>2175</v>
      </c>
      <c r="B1024" s="5">
        <v>10710</v>
      </c>
      <c r="C1024" s="5">
        <v>83.5</v>
      </c>
      <c r="D1024" s="5">
        <v>30.5</v>
      </c>
      <c r="E1024" s="5">
        <v>8.3000000000000007</v>
      </c>
      <c r="F1024" s="5">
        <v>22.2</v>
      </c>
      <c r="G1024" s="5" t="s">
        <v>1807</v>
      </c>
      <c r="H1024" s="5">
        <v>31</v>
      </c>
      <c r="I1024" s="5">
        <v>11972</v>
      </c>
      <c r="J1024" s="5">
        <v>240.9</v>
      </c>
      <c r="K1024" s="5">
        <v>370670</v>
      </c>
      <c r="L1024" s="5">
        <v>13.2</v>
      </c>
      <c r="M1024" s="5">
        <v>1249.4000000000001</v>
      </c>
      <c r="N1024" s="5">
        <v>4039</v>
      </c>
      <c r="O1024" s="5">
        <v>988</v>
      </c>
      <c r="P1024" s="5">
        <v>735</v>
      </c>
      <c r="Q1024" s="5">
        <v>82.7</v>
      </c>
      <c r="R1024" s="5">
        <v>2976</v>
      </c>
      <c r="S1024" s="5">
        <v>715.7</v>
      </c>
      <c r="T1024" s="5">
        <v>328</v>
      </c>
      <c r="U1024" s="5">
        <v>189.6</v>
      </c>
      <c r="V1024" s="5">
        <v>50.6</v>
      </c>
      <c r="W1024" s="13">
        <v>6.1</v>
      </c>
      <c r="X1024" s="13">
        <v>53.6</v>
      </c>
      <c r="Y1024" s="13">
        <v>51.3</v>
      </c>
      <c r="Z1024" s="13">
        <v>99.7</v>
      </c>
      <c r="AA1024" s="1" t="s">
        <v>2348</v>
      </c>
      <c r="AB1024" s="1" t="str">
        <f t="shared" si="15"/>
        <v>Shipston-on-Stour RD</v>
      </c>
    </row>
    <row r="1025" spans="1:28" x14ac:dyDescent="0.3">
      <c r="A1025" s="11" t="s">
        <v>2176</v>
      </c>
      <c r="B1025" s="5">
        <v>19860</v>
      </c>
      <c r="C1025" s="5">
        <v>78</v>
      </c>
      <c r="D1025" s="5">
        <v>28.8</v>
      </c>
      <c r="E1025" s="5">
        <v>6.6</v>
      </c>
      <c r="F1025" s="5">
        <v>22.2</v>
      </c>
      <c r="G1025" s="5" t="s">
        <v>1807</v>
      </c>
      <c r="H1025" s="5">
        <v>29.6</v>
      </c>
      <c r="I1025" s="5">
        <v>21776</v>
      </c>
      <c r="J1025" s="5">
        <v>210.4</v>
      </c>
      <c r="K1025" s="5">
        <v>644925</v>
      </c>
      <c r="L1025" s="5">
        <v>21</v>
      </c>
      <c r="M1025" s="5">
        <v>2097</v>
      </c>
      <c r="N1025" s="5">
        <v>6049</v>
      </c>
      <c r="O1025" s="5">
        <v>1485.5</v>
      </c>
      <c r="P1025" s="5">
        <v>898</v>
      </c>
      <c r="Q1025" s="5">
        <v>98.7</v>
      </c>
      <c r="R1025" s="5">
        <v>4805</v>
      </c>
      <c r="S1025" s="5">
        <v>1175.8</v>
      </c>
      <c r="T1025" s="5">
        <v>344</v>
      </c>
      <c r="U1025" s="5">
        <v>196.4</v>
      </c>
      <c r="V1025" s="5">
        <v>56.5</v>
      </c>
      <c r="W1025" s="13">
        <v>10.6</v>
      </c>
      <c r="X1025" s="5">
        <v>106.1</v>
      </c>
      <c r="Y1025" s="5">
        <v>185.7</v>
      </c>
      <c r="Z1025" s="5">
        <v>252.7</v>
      </c>
      <c r="AA1025" s="1" t="s">
        <v>2348</v>
      </c>
      <c r="AB1025" s="1" t="str">
        <f t="shared" si="15"/>
        <v>Southam RD</v>
      </c>
    </row>
    <row r="1026" spans="1:28" x14ac:dyDescent="0.3">
      <c r="A1026" s="11" t="s">
        <v>2177</v>
      </c>
      <c r="B1026" s="5">
        <v>30760</v>
      </c>
      <c r="C1026" s="5">
        <v>88</v>
      </c>
      <c r="D1026" s="5">
        <v>34.299999999999997</v>
      </c>
      <c r="E1026" s="5">
        <v>12.1</v>
      </c>
      <c r="F1026" s="5">
        <v>22.2</v>
      </c>
      <c r="G1026" s="5" t="s">
        <v>1807</v>
      </c>
      <c r="H1026" s="5">
        <v>34.9</v>
      </c>
      <c r="I1026" s="5">
        <v>37568</v>
      </c>
      <c r="J1026" s="5">
        <v>223</v>
      </c>
      <c r="K1026" s="5">
        <v>1309368</v>
      </c>
      <c r="L1026" s="5">
        <v>8.4</v>
      </c>
      <c r="M1026" s="5">
        <v>3777</v>
      </c>
      <c r="N1026" s="5">
        <v>10685</v>
      </c>
      <c r="O1026" s="5">
        <v>2839.9</v>
      </c>
      <c r="P1026" s="5">
        <v>1828</v>
      </c>
      <c r="Q1026" s="5">
        <v>183.9</v>
      </c>
      <c r="R1026" s="5">
        <v>7616</v>
      </c>
      <c r="S1026" s="5">
        <v>1924.9</v>
      </c>
      <c r="T1026" s="5">
        <v>1235</v>
      </c>
      <c r="U1026" s="5">
        <v>714.7</v>
      </c>
      <c r="V1026" s="5">
        <v>116.7</v>
      </c>
      <c r="W1026" s="13">
        <v>48.4</v>
      </c>
      <c r="X1026" s="13">
        <v>270.60000000000002</v>
      </c>
      <c r="Y1026" s="13">
        <v>71.099999999999994</v>
      </c>
      <c r="Z1026" s="5">
        <v>430.2</v>
      </c>
      <c r="AA1026" s="1" t="s">
        <v>2348</v>
      </c>
      <c r="AB1026" s="1" t="str">
        <f t="shared" si="15"/>
        <v>Stratford-on-Avon RD</v>
      </c>
    </row>
    <row r="1027" spans="1:28" x14ac:dyDescent="0.3">
      <c r="A1027" s="11" t="s">
        <v>2169</v>
      </c>
      <c r="B1027" s="5">
        <v>28340</v>
      </c>
      <c r="C1027" s="5">
        <v>74.5</v>
      </c>
      <c r="D1027" s="5">
        <v>29.5</v>
      </c>
      <c r="E1027" s="5">
        <v>7.3</v>
      </c>
      <c r="F1027" s="5">
        <v>22.2</v>
      </c>
      <c r="G1027" s="5" t="s">
        <v>1807</v>
      </c>
      <c r="H1027" s="5">
        <v>29.8</v>
      </c>
      <c r="I1027" s="5">
        <v>37000</v>
      </c>
      <c r="J1027" s="5">
        <v>187</v>
      </c>
      <c r="K1027" s="5">
        <v>1103365</v>
      </c>
      <c r="L1027" s="5" t="s">
        <v>1807</v>
      </c>
      <c r="M1027" s="5">
        <v>3908.3</v>
      </c>
      <c r="N1027" s="5">
        <v>9055</v>
      </c>
      <c r="O1027" s="5">
        <v>2510.8000000000002</v>
      </c>
      <c r="P1027" s="5">
        <v>880</v>
      </c>
      <c r="Q1027" s="5">
        <v>99</v>
      </c>
      <c r="R1027" s="5">
        <v>7267</v>
      </c>
      <c r="S1027" s="5">
        <v>1845.3</v>
      </c>
      <c r="T1027" s="5">
        <v>901</v>
      </c>
      <c r="U1027" s="5">
        <v>560.20000000000005</v>
      </c>
      <c r="V1027" s="5">
        <v>49.9</v>
      </c>
      <c r="W1027" s="13">
        <v>29.3</v>
      </c>
      <c r="X1027" s="13">
        <v>303</v>
      </c>
      <c r="Y1027" s="13">
        <v>275.39999999999998</v>
      </c>
      <c r="Z1027" s="13">
        <v>739.8</v>
      </c>
      <c r="AA1027" s="1" t="s">
        <v>2348</v>
      </c>
      <c r="AB1027" s="1" t="str">
        <f t="shared" si="15"/>
        <v>Warwick RD</v>
      </c>
    </row>
    <row r="1028" spans="1:28" x14ac:dyDescent="0.3">
      <c r="A1028" s="11" t="s">
        <v>2178</v>
      </c>
      <c r="W1028" s="13"/>
    </row>
    <row r="1029" spans="1:28" x14ac:dyDescent="0.3">
      <c r="A1029" s="11" t="s">
        <v>1362</v>
      </c>
      <c r="C1029" s="5">
        <v>55.5</v>
      </c>
      <c r="D1029" s="5">
        <v>23.8</v>
      </c>
      <c r="I1029" s="5">
        <v>70221</v>
      </c>
      <c r="J1029" s="5">
        <v>153.1</v>
      </c>
      <c r="K1029" s="5">
        <v>1671260</v>
      </c>
      <c r="L1029" s="5">
        <v>30.1</v>
      </c>
      <c r="W1029" s="13"/>
    </row>
    <row r="1030" spans="1:28" x14ac:dyDescent="0.3">
      <c r="A1030" s="11" t="s">
        <v>1404</v>
      </c>
      <c r="B1030" s="5">
        <v>72310</v>
      </c>
      <c r="H1030" s="5">
        <v>37.299999999999997</v>
      </c>
      <c r="I1030" s="5">
        <v>70221</v>
      </c>
      <c r="J1030" s="5">
        <v>153.1</v>
      </c>
      <c r="K1030" s="5">
        <v>2621688</v>
      </c>
      <c r="M1030" s="5">
        <v>7273.8</v>
      </c>
      <c r="N1030" s="5">
        <v>27315</v>
      </c>
      <c r="O1030" s="5">
        <v>3994.9</v>
      </c>
      <c r="P1030" s="5">
        <v>15009</v>
      </c>
      <c r="Q1030" s="5">
        <v>1512.8</v>
      </c>
      <c r="R1030" s="5">
        <v>11865</v>
      </c>
      <c r="S1030" s="5">
        <v>2264.6999999999998</v>
      </c>
      <c r="T1030" s="5">
        <v>417</v>
      </c>
      <c r="U1030" s="5">
        <v>213.9</v>
      </c>
      <c r="V1030" s="5">
        <v>497</v>
      </c>
      <c r="W1030" s="13">
        <v>123.7</v>
      </c>
      <c r="X1030" s="13">
        <v>745.8</v>
      </c>
      <c r="Y1030" s="13">
        <v>419.9</v>
      </c>
      <c r="Z1030" s="13">
        <v>1492.5</v>
      </c>
    </row>
    <row r="1031" spans="1:28" x14ac:dyDescent="0.3">
      <c r="A1031" s="11" t="s">
        <v>2179</v>
      </c>
      <c r="B1031" s="5">
        <v>2020</v>
      </c>
      <c r="C1031" s="5">
        <v>97</v>
      </c>
      <c r="D1031" s="5">
        <v>40</v>
      </c>
      <c r="E1031" s="5">
        <v>14.4</v>
      </c>
      <c r="F1031" s="5">
        <v>25.6</v>
      </c>
      <c r="G1031" s="5" t="s">
        <v>1807</v>
      </c>
      <c r="I1031" s="5">
        <v>1780</v>
      </c>
      <c r="J1031" s="5">
        <v>131.19999999999999</v>
      </c>
      <c r="K1031" s="5">
        <v>71200</v>
      </c>
      <c r="L1031" s="5">
        <v>27.3</v>
      </c>
      <c r="M1031" s="5">
        <v>196.5</v>
      </c>
      <c r="N1031" s="5">
        <v>797</v>
      </c>
      <c r="O1031" s="5">
        <v>107.1</v>
      </c>
      <c r="P1031" s="5">
        <v>55</v>
      </c>
      <c r="Q1031" s="5">
        <v>60.1</v>
      </c>
      <c r="R1031" s="5">
        <v>240</v>
      </c>
      <c r="S1031" s="5">
        <v>46.5</v>
      </c>
      <c r="T1031" s="5">
        <v>1</v>
      </c>
      <c r="U1031" s="5">
        <v>0.6</v>
      </c>
      <c r="V1031" s="5">
        <v>14.1</v>
      </c>
      <c r="W1031" s="13">
        <v>1.9</v>
      </c>
      <c r="X1031" s="13">
        <v>16.8</v>
      </c>
      <c r="Y1031" s="13">
        <v>26</v>
      </c>
      <c r="Z1031" s="13">
        <v>30.6</v>
      </c>
      <c r="AA1031" s="1" t="s">
        <v>2346</v>
      </c>
      <c r="AB1031" s="1" t="str">
        <f t="shared" si="15"/>
        <v>Appleby MB</v>
      </c>
    </row>
    <row r="1032" spans="1:28" x14ac:dyDescent="0.3">
      <c r="A1032" s="11" t="s">
        <v>2180</v>
      </c>
      <c r="B1032" s="5">
        <v>21830</v>
      </c>
      <c r="C1032" s="5">
        <v>94.5</v>
      </c>
      <c r="D1032" s="5">
        <v>42</v>
      </c>
      <c r="E1032" s="5">
        <v>18.2</v>
      </c>
      <c r="F1032" s="5">
        <v>23.8</v>
      </c>
      <c r="G1032" s="5" t="s">
        <v>1807</v>
      </c>
      <c r="I1032" s="5">
        <v>21000</v>
      </c>
      <c r="J1032" s="5">
        <v>133.30000000000001</v>
      </c>
      <c r="K1032" s="5">
        <v>882000</v>
      </c>
      <c r="L1032" s="5">
        <v>23.2</v>
      </c>
      <c r="M1032" s="5">
        <v>2246.4</v>
      </c>
      <c r="N1032" s="5">
        <v>8199</v>
      </c>
      <c r="O1032" s="5">
        <v>1238.4000000000001</v>
      </c>
      <c r="P1032" s="5">
        <v>4516</v>
      </c>
      <c r="Q1032" s="5">
        <v>503.6</v>
      </c>
      <c r="R1032" s="5">
        <v>3660</v>
      </c>
      <c r="S1032" s="5">
        <v>728</v>
      </c>
      <c r="T1032" s="5">
        <v>14</v>
      </c>
      <c r="U1032" s="5">
        <v>6.2</v>
      </c>
      <c r="V1032" s="5">
        <v>266.60000000000002</v>
      </c>
      <c r="W1032" s="13">
        <v>96</v>
      </c>
      <c r="X1032" s="13">
        <v>198.6</v>
      </c>
      <c r="Y1032" s="13">
        <v>167.5</v>
      </c>
      <c r="Z1032" s="13">
        <v>279.39999999999998</v>
      </c>
      <c r="AA1032" s="1" t="s">
        <v>2346</v>
      </c>
      <c r="AB1032" s="1" t="str">
        <f t="shared" si="15"/>
        <v>Kendal MB</v>
      </c>
    </row>
    <row r="1033" spans="1:28" x14ac:dyDescent="0.3">
      <c r="A1033" s="11" t="s">
        <v>2181</v>
      </c>
      <c r="B1033" s="5">
        <v>5050</v>
      </c>
      <c r="C1033" s="5">
        <v>97</v>
      </c>
      <c r="D1033" s="5">
        <v>42</v>
      </c>
      <c r="E1033" s="5">
        <v>16.399999999999999</v>
      </c>
      <c r="F1033" s="5">
        <v>25.6</v>
      </c>
      <c r="G1033" s="5" t="s">
        <v>1807</v>
      </c>
      <c r="I1033" s="5">
        <v>6400</v>
      </c>
      <c r="J1033" s="5">
        <v>162.80000000000001</v>
      </c>
      <c r="K1033" s="5">
        <v>268800</v>
      </c>
      <c r="L1033" s="5" t="s">
        <v>1807</v>
      </c>
      <c r="M1033" s="5">
        <v>679.3</v>
      </c>
      <c r="N1033" s="5">
        <v>2114</v>
      </c>
      <c r="O1033" s="5">
        <v>349.7</v>
      </c>
      <c r="P1033" s="5">
        <v>1208</v>
      </c>
      <c r="Q1033" s="5">
        <v>119.3</v>
      </c>
      <c r="R1033" s="5">
        <v>828</v>
      </c>
      <c r="S1033" s="5">
        <v>192</v>
      </c>
      <c r="T1033" s="5">
        <v>78</v>
      </c>
      <c r="U1033" s="5">
        <v>38.5</v>
      </c>
      <c r="V1033" s="5">
        <v>61.3</v>
      </c>
      <c r="W1033" s="13">
        <v>3.5</v>
      </c>
      <c r="X1033" s="5">
        <v>130.6</v>
      </c>
      <c r="Y1033" s="5">
        <v>2.1</v>
      </c>
      <c r="Z1033" s="5">
        <v>132.19999999999999</v>
      </c>
      <c r="AA1033" s="1" t="s">
        <v>2347</v>
      </c>
      <c r="AB1033" s="1" t="str">
        <f t="shared" si="15"/>
        <v>Lakes UD</v>
      </c>
    </row>
    <row r="1034" spans="1:28" x14ac:dyDescent="0.3">
      <c r="A1034" s="11" t="s">
        <v>2182</v>
      </c>
      <c r="B1034" s="5">
        <v>7680</v>
      </c>
      <c r="C1034" s="5">
        <v>90</v>
      </c>
      <c r="D1034" s="5">
        <v>40</v>
      </c>
      <c r="E1034" s="5">
        <v>16.100000000000001</v>
      </c>
      <c r="F1034" s="5">
        <v>23.8</v>
      </c>
      <c r="G1034" s="5">
        <v>0.1</v>
      </c>
      <c r="I1034" s="5">
        <v>10050</v>
      </c>
      <c r="J1034" s="5">
        <v>182.3</v>
      </c>
      <c r="K1034" s="5">
        <v>402000</v>
      </c>
      <c r="L1034" s="5" t="s">
        <v>1807</v>
      </c>
      <c r="M1034" s="5">
        <v>1024.9000000000001</v>
      </c>
      <c r="N1034" s="5">
        <v>3033</v>
      </c>
      <c r="O1034" s="5">
        <v>650.79999999999995</v>
      </c>
      <c r="P1034" s="5">
        <v>1404</v>
      </c>
      <c r="Q1034" s="5">
        <v>160.9</v>
      </c>
      <c r="R1034" s="5">
        <v>1355</v>
      </c>
      <c r="S1034" s="5">
        <v>345.2</v>
      </c>
      <c r="T1034" s="5">
        <v>274</v>
      </c>
      <c r="U1034" s="5">
        <v>144.69999999999999</v>
      </c>
      <c r="V1034" s="5">
        <v>80.2</v>
      </c>
      <c r="W1034" s="13">
        <v>9</v>
      </c>
      <c r="X1034" s="13">
        <v>124.6</v>
      </c>
      <c r="Y1034" s="13">
        <v>9.6</v>
      </c>
      <c r="Z1034" s="13">
        <v>150.69999999999999</v>
      </c>
      <c r="AA1034" s="1" t="s">
        <v>2347</v>
      </c>
      <c r="AB1034" s="1" t="str">
        <f t="shared" ref="AB1034:AB1097" si="16">_xlfn.CONCAT(A1034," ",AA1034)</f>
        <v>Windermere UD</v>
      </c>
    </row>
    <row r="1035" spans="1:28" x14ac:dyDescent="0.3">
      <c r="A1035" s="11" t="s">
        <v>2183</v>
      </c>
      <c r="B1035" s="5">
        <v>14470</v>
      </c>
      <c r="C1035" s="5">
        <v>71</v>
      </c>
      <c r="D1035" s="5">
        <v>30.5</v>
      </c>
      <c r="E1035" s="5">
        <v>4.9000000000000004</v>
      </c>
      <c r="F1035" s="5">
        <v>25.6</v>
      </c>
      <c r="G1035" s="5" t="s">
        <v>1807</v>
      </c>
      <c r="H1035" s="5">
        <v>31.2</v>
      </c>
      <c r="I1035" s="5">
        <v>12580</v>
      </c>
      <c r="J1035" s="5">
        <v>175.9</v>
      </c>
      <c r="K1035" s="5">
        <v>392185</v>
      </c>
      <c r="L1035" s="5">
        <v>40.4</v>
      </c>
      <c r="M1035" s="5">
        <v>1162.5999999999999</v>
      </c>
      <c r="N1035" s="5">
        <v>5352</v>
      </c>
      <c r="O1035" s="5">
        <v>517.5</v>
      </c>
      <c r="P1035" s="5">
        <v>3637</v>
      </c>
      <c r="Q1035" s="5">
        <v>304.7</v>
      </c>
      <c r="R1035" s="5">
        <v>1703</v>
      </c>
      <c r="S1035" s="5">
        <v>208.4</v>
      </c>
      <c r="T1035" s="5">
        <v>9</v>
      </c>
      <c r="U1035" s="5">
        <v>4.3</v>
      </c>
      <c r="V1035" s="5">
        <v>29.2</v>
      </c>
      <c r="W1035" s="13">
        <v>6.2</v>
      </c>
      <c r="X1035" s="13">
        <v>93.8</v>
      </c>
      <c r="Y1035" s="13">
        <v>92.2</v>
      </c>
      <c r="Z1035" s="13">
        <v>423.6</v>
      </c>
      <c r="AA1035" s="1" t="s">
        <v>2348</v>
      </c>
      <c r="AB1035" s="1" t="str">
        <f t="shared" si="16"/>
        <v>North Westmorland RD</v>
      </c>
    </row>
    <row r="1036" spans="1:28" x14ac:dyDescent="0.3">
      <c r="A1036" s="11" t="s">
        <v>2184</v>
      </c>
      <c r="B1036" s="5">
        <v>21260</v>
      </c>
      <c r="C1036" s="5">
        <v>73.5</v>
      </c>
      <c r="D1036" s="5">
        <v>32.5</v>
      </c>
      <c r="E1036" s="5">
        <v>6.9</v>
      </c>
      <c r="F1036" s="5">
        <v>25.6</v>
      </c>
      <c r="G1036" s="5" t="s">
        <v>1807</v>
      </c>
      <c r="H1036" s="5">
        <v>32.9</v>
      </c>
      <c r="I1036" s="5">
        <v>18411</v>
      </c>
      <c r="J1036" s="5">
        <v>148.30000000000001</v>
      </c>
      <c r="K1036" s="5">
        <v>605503</v>
      </c>
      <c r="L1036" s="5">
        <v>31.2</v>
      </c>
      <c r="M1036" s="5">
        <v>1964.1</v>
      </c>
      <c r="N1036" s="5">
        <v>7820</v>
      </c>
      <c r="O1036" s="5">
        <v>1131.3</v>
      </c>
      <c r="P1036" s="5">
        <v>3689</v>
      </c>
      <c r="Q1036" s="5">
        <v>364.2</v>
      </c>
      <c r="R1036" s="5">
        <v>4079</v>
      </c>
      <c r="S1036" s="5">
        <v>744.8</v>
      </c>
      <c r="T1036" s="5">
        <v>41</v>
      </c>
      <c r="U1036" s="5">
        <v>19.5</v>
      </c>
      <c r="V1036" s="5">
        <v>45.7</v>
      </c>
      <c r="W1036" s="13">
        <v>7.1</v>
      </c>
      <c r="X1036" s="5">
        <v>181.5</v>
      </c>
      <c r="Y1036" s="5">
        <v>122.5</v>
      </c>
      <c r="Z1036" s="5">
        <v>476.1</v>
      </c>
      <c r="AA1036" s="1" t="s">
        <v>2348</v>
      </c>
      <c r="AB1036" s="1" t="str">
        <f t="shared" si="16"/>
        <v>South Westmorland RD</v>
      </c>
    </row>
    <row r="1037" spans="1:28" x14ac:dyDescent="0.3">
      <c r="A1037" s="11" t="s">
        <v>2185</v>
      </c>
      <c r="W1037" s="13"/>
    </row>
    <row r="1038" spans="1:28" x14ac:dyDescent="0.3">
      <c r="A1038" s="11" t="s">
        <v>1362</v>
      </c>
      <c r="C1038" s="5">
        <v>61.2</v>
      </c>
      <c r="D1038" s="5">
        <v>26.1</v>
      </c>
      <c r="I1038" s="5">
        <v>485933</v>
      </c>
      <c r="J1038" s="5">
        <v>133.6</v>
      </c>
      <c r="K1038" s="5">
        <v>12682851</v>
      </c>
      <c r="L1038" s="5">
        <v>28.1</v>
      </c>
      <c r="W1038" s="13"/>
    </row>
    <row r="1039" spans="1:28" x14ac:dyDescent="0.3">
      <c r="A1039" s="11" t="s">
        <v>1404</v>
      </c>
      <c r="B1039" s="5">
        <v>495280</v>
      </c>
      <c r="H1039" s="5">
        <v>41.2</v>
      </c>
      <c r="I1039" s="5">
        <v>487357</v>
      </c>
      <c r="J1039" s="5">
        <v>134.30000000000001</v>
      </c>
      <c r="K1039" s="5">
        <v>20060520</v>
      </c>
      <c r="M1039" s="5">
        <v>47956.5</v>
      </c>
      <c r="N1039" s="5">
        <v>160008</v>
      </c>
      <c r="O1039" s="5">
        <v>26540.7</v>
      </c>
      <c r="P1039" s="5">
        <v>67225</v>
      </c>
      <c r="Q1039" s="5">
        <v>7449.6</v>
      </c>
      <c r="R1039" s="5">
        <v>91294</v>
      </c>
      <c r="S1039" s="5">
        <v>17801.8</v>
      </c>
      <c r="T1039" s="5">
        <v>1304</v>
      </c>
      <c r="U1039" s="5">
        <v>687.1</v>
      </c>
      <c r="V1039" s="5">
        <v>4549.2</v>
      </c>
      <c r="W1039" s="13">
        <v>855.7</v>
      </c>
      <c r="X1039" s="13">
        <v>3986.3</v>
      </c>
      <c r="Y1039" s="13">
        <v>4987.7</v>
      </c>
      <c r="Z1039" s="13">
        <v>7036.9</v>
      </c>
    </row>
    <row r="1040" spans="1:28" x14ac:dyDescent="0.3">
      <c r="A1040" s="11" t="s">
        <v>2186</v>
      </c>
      <c r="B1040" s="5">
        <v>9590</v>
      </c>
      <c r="C1040" s="5">
        <v>99</v>
      </c>
      <c r="D1040" s="5">
        <v>42.1</v>
      </c>
      <c r="E1040" s="5">
        <v>13.1</v>
      </c>
      <c r="F1040" s="5">
        <v>28.3</v>
      </c>
      <c r="G1040" s="5">
        <v>0.7</v>
      </c>
      <c r="I1040" s="5">
        <v>9100</v>
      </c>
      <c r="J1040" s="5">
        <v>153.5</v>
      </c>
      <c r="K1040" s="5">
        <v>383110</v>
      </c>
      <c r="L1040" s="5">
        <v>27.5</v>
      </c>
      <c r="M1040" s="5">
        <v>965.8</v>
      </c>
      <c r="N1040" s="5">
        <v>3505</v>
      </c>
      <c r="O1040" s="5">
        <v>532.70000000000005</v>
      </c>
      <c r="P1040" s="5">
        <v>1720</v>
      </c>
      <c r="Q1040" s="5">
        <v>197.9</v>
      </c>
      <c r="R1040" s="5">
        <v>1779</v>
      </c>
      <c r="S1040" s="5">
        <v>331.2</v>
      </c>
      <c r="T1040" s="5">
        <v>5</v>
      </c>
      <c r="U1040" s="5">
        <v>2.2999999999999998</v>
      </c>
      <c r="V1040" s="5">
        <v>56.6</v>
      </c>
      <c r="W1040" s="13">
        <v>6</v>
      </c>
      <c r="X1040" s="5">
        <v>88.6</v>
      </c>
      <c r="Y1040" s="5">
        <v>166.7</v>
      </c>
      <c r="Z1040" s="5">
        <v>115.4</v>
      </c>
      <c r="AA1040" s="1" t="s">
        <v>2346</v>
      </c>
      <c r="AB1040" s="1" t="str">
        <f t="shared" si="16"/>
        <v>Calne MB</v>
      </c>
    </row>
    <row r="1041" spans="1:28" x14ac:dyDescent="0.3">
      <c r="A1041" s="11" t="s">
        <v>2187</v>
      </c>
      <c r="B1041" s="5">
        <v>18710</v>
      </c>
      <c r="C1041" s="5">
        <v>97.5</v>
      </c>
      <c r="D1041" s="5">
        <v>44.2</v>
      </c>
      <c r="E1041" s="5">
        <v>15.3</v>
      </c>
      <c r="F1041" s="5">
        <v>28.3</v>
      </c>
      <c r="G1041" s="5">
        <v>0.6</v>
      </c>
      <c r="I1041" s="5">
        <v>19250</v>
      </c>
      <c r="J1041" s="5">
        <v>133.6</v>
      </c>
      <c r="K1041" s="5">
        <v>850850</v>
      </c>
      <c r="L1041" s="5">
        <v>21.3</v>
      </c>
      <c r="M1041" s="5">
        <v>1985.2</v>
      </c>
      <c r="N1041" s="5">
        <v>6296</v>
      </c>
      <c r="O1041" s="5">
        <v>983</v>
      </c>
      <c r="P1041" s="5">
        <v>2966</v>
      </c>
      <c r="Q1041" s="5">
        <v>340.9</v>
      </c>
      <c r="R1041" s="5">
        <v>3312</v>
      </c>
      <c r="S1041" s="5">
        <v>626.5</v>
      </c>
      <c r="T1041" s="5">
        <v>13</v>
      </c>
      <c r="U1041" s="5">
        <v>6.1</v>
      </c>
      <c r="V1041" s="5">
        <v>252.6</v>
      </c>
      <c r="W1041" s="13">
        <v>55.4</v>
      </c>
      <c r="X1041" s="5">
        <v>147.80000000000001</v>
      </c>
      <c r="Y1041" s="5">
        <v>269.8</v>
      </c>
      <c r="Z1041" s="5">
        <v>276.5</v>
      </c>
      <c r="AA1041" s="1" t="s">
        <v>2346</v>
      </c>
      <c r="AB1041" s="1" t="str">
        <f t="shared" si="16"/>
        <v>Chippenham MB</v>
      </c>
    </row>
    <row r="1042" spans="1:28" x14ac:dyDescent="0.3">
      <c r="A1042" s="11" t="s">
        <v>2188</v>
      </c>
      <c r="B1042" s="5">
        <v>10150</v>
      </c>
      <c r="C1042" s="5">
        <v>91.5</v>
      </c>
      <c r="D1042" s="5">
        <v>40.200000000000003</v>
      </c>
      <c r="E1042" s="5">
        <v>11.6</v>
      </c>
      <c r="F1042" s="5">
        <v>28.3</v>
      </c>
      <c r="G1042" s="5">
        <v>0.3</v>
      </c>
      <c r="I1042" s="5">
        <v>10630</v>
      </c>
      <c r="J1042" s="5">
        <v>139.80000000000001</v>
      </c>
      <c r="K1042" s="5">
        <v>427326</v>
      </c>
      <c r="L1042" s="5">
        <v>16.899999999999999</v>
      </c>
      <c r="M1042" s="5">
        <v>1151.4000000000001</v>
      </c>
      <c r="N1042" s="5">
        <v>3294</v>
      </c>
      <c r="O1042" s="5">
        <v>542.9</v>
      </c>
      <c r="P1042" s="5">
        <v>1534</v>
      </c>
      <c r="Q1042" s="5">
        <v>169.9</v>
      </c>
      <c r="R1042" s="5">
        <v>1730</v>
      </c>
      <c r="S1042" s="5">
        <v>340.9</v>
      </c>
      <c r="T1042" s="5">
        <v>14</v>
      </c>
      <c r="U1042" s="5">
        <v>6.1</v>
      </c>
      <c r="V1042" s="5">
        <v>212.5</v>
      </c>
      <c r="W1042" s="13">
        <v>35.9</v>
      </c>
      <c r="X1042" s="5">
        <v>101.9</v>
      </c>
      <c r="Y1042" s="5">
        <v>105</v>
      </c>
      <c r="Z1042" s="5">
        <v>153.19999999999999</v>
      </c>
      <c r="AA1042" s="1" t="s">
        <v>2346</v>
      </c>
      <c r="AB1042" s="1" t="str">
        <f t="shared" si="16"/>
        <v>Devizes MB</v>
      </c>
    </row>
    <row r="1043" spans="1:28" x14ac:dyDescent="0.3">
      <c r="A1043" s="11" t="s">
        <v>2189</v>
      </c>
      <c r="B1043" s="5">
        <v>2540</v>
      </c>
      <c r="C1043" s="5">
        <v>98.5</v>
      </c>
      <c r="D1043" s="5">
        <v>42</v>
      </c>
      <c r="E1043" s="5">
        <v>12.6</v>
      </c>
      <c r="F1043" s="5">
        <v>28.3</v>
      </c>
      <c r="G1043" s="5">
        <v>1.1000000000000001</v>
      </c>
      <c r="I1043" s="5">
        <v>2200</v>
      </c>
      <c r="J1043" s="5">
        <v>135.5</v>
      </c>
      <c r="K1043" s="5">
        <v>92400</v>
      </c>
      <c r="L1043" s="5">
        <v>31.4</v>
      </c>
      <c r="M1043" s="5">
        <v>231.5</v>
      </c>
      <c r="N1043" s="5">
        <v>956</v>
      </c>
      <c r="O1043" s="5">
        <v>111.2</v>
      </c>
      <c r="P1043" s="5">
        <v>710</v>
      </c>
      <c r="Q1043" s="5">
        <v>64.5</v>
      </c>
      <c r="R1043" s="5">
        <v>242</v>
      </c>
      <c r="S1043" s="5">
        <v>44.9</v>
      </c>
      <c r="T1043" s="5">
        <v>4</v>
      </c>
      <c r="U1043" s="5">
        <v>1.8</v>
      </c>
      <c r="V1043" s="5">
        <v>41.9</v>
      </c>
      <c r="W1043" s="13">
        <v>5.2</v>
      </c>
      <c r="X1043" s="13">
        <v>19.600000000000001</v>
      </c>
      <c r="Y1043" s="13">
        <v>18.7</v>
      </c>
      <c r="Z1043" s="5">
        <v>35</v>
      </c>
      <c r="AA1043" s="1" t="s">
        <v>2346</v>
      </c>
      <c r="AB1043" s="1" t="str">
        <f t="shared" si="16"/>
        <v>Malmesbury MB</v>
      </c>
    </row>
    <row r="1044" spans="1:28" x14ac:dyDescent="0.3">
      <c r="A1044" s="11" t="s">
        <v>2190</v>
      </c>
      <c r="B1044" s="5">
        <v>6200</v>
      </c>
      <c r="C1044" s="5">
        <v>96.5</v>
      </c>
      <c r="D1044" s="5">
        <v>42</v>
      </c>
      <c r="E1044" s="5">
        <v>13.7</v>
      </c>
      <c r="F1044" s="5">
        <v>28.3</v>
      </c>
      <c r="G1044" s="5" t="s">
        <v>2191</v>
      </c>
      <c r="I1044" s="5">
        <v>5740</v>
      </c>
      <c r="J1044" s="5">
        <v>147.4</v>
      </c>
      <c r="K1044" s="5">
        <v>241080</v>
      </c>
      <c r="L1044" s="5">
        <v>25.7</v>
      </c>
      <c r="M1044" s="5">
        <v>629.9</v>
      </c>
      <c r="N1044" s="5">
        <v>1959</v>
      </c>
      <c r="O1044" s="5">
        <v>321.5</v>
      </c>
      <c r="P1044" s="5">
        <v>988</v>
      </c>
      <c r="Q1044" s="5">
        <v>103.8</v>
      </c>
      <c r="R1044" s="5">
        <v>928</v>
      </c>
      <c r="S1044" s="5">
        <v>196.7</v>
      </c>
      <c r="T1044" s="5">
        <v>42</v>
      </c>
      <c r="U1044" s="5">
        <v>20.399999999999999</v>
      </c>
      <c r="V1044" s="5">
        <v>94.1</v>
      </c>
      <c r="W1044" s="13">
        <v>12.3</v>
      </c>
      <c r="X1044" s="13">
        <v>52.5</v>
      </c>
      <c r="Y1044" s="13">
        <v>28.4</v>
      </c>
      <c r="Z1044" s="13">
        <v>121.2</v>
      </c>
      <c r="AA1044" s="1" t="s">
        <v>2346</v>
      </c>
      <c r="AB1044" s="1" t="str">
        <f t="shared" si="16"/>
        <v>Marlborough MB</v>
      </c>
    </row>
    <row r="1045" spans="1:28" x14ac:dyDescent="0.3">
      <c r="A1045" s="11" t="s">
        <v>2192</v>
      </c>
      <c r="B1045" s="5">
        <v>35890</v>
      </c>
      <c r="C1045" s="5">
        <v>96.5</v>
      </c>
      <c r="D1045" s="5">
        <v>42.4</v>
      </c>
      <c r="E1045" s="5">
        <v>15.9</v>
      </c>
      <c r="F1045" s="5">
        <v>26.5</v>
      </c>
      <c r="G1045" s="5" t="s">
        <v>2191</v>
      </c>
      <c r="I1045" s="5">
        <v>48039</v>
      </c>
      <c r="J1045" s="5">
        <v>147.19999999999999</v>
      </c>
      <c r="K1045" s="5">
        <v>2036854</v>
      </c>
      <c r="L1045" s="5" t="s">
        <v>2191</v>
      </c>
      <c r="M1045" s="5">
        <v>4848.1000000000004</v>
      </c>
      <c r="N1045" s="5">
        <v>12381</v>
      </c>
      <c r="O1045" s="5">
        <v>2278.9</v>
      </c>
      <c r="P1045" s="5">
        <v>3916</v>
      </c>
      <c r="Q1045" s="5">
        <v>465.2</v>
      </c>
      <c r="R1045" s="5">
        <v>8338</v>
      </c>
      <c r="S1045" s="5">
        <v>1755.6</v>
      </c>
      <c r="T1045" s="5">
        <v>106</v>
      </c>
      <c r="U1045" s="5">
        <v>48.6</v>
      </c>
      <c r="V1045" s="5">
        <v>1058.4000000000001</v>
      </c>
      <c r="W1045" s="13">
        <v>144.80000000000001</v>
      </c>
      <c r="X1045" s="13">
        <v>560.1</v>
      </c>
      <c r="Y1045" s="13">
        <v>199.7</v>
      </c>
      <c r="Z1045" s="13">
        <v>606.1</v>
      </c>
      <c r="AA1045" s="1" t="s">
        <v>2346</v>
      </c>
      <c r="AB1045" s="1" t="str">
        <f t="shared" si="16"/>
        <v>Salisbury New Sarum MB</v>
      </c>
    </row>
    <row r="1046" spans="1:28" x14ac:dyDescent="0.3">
      <c r="A1046" s="11" t="s">
        <v>2193</v>
      </c>
      <c r="B1046" s="5">
        <v>90330</v>
      </c>
      <c r="C1046" s="5">
        <v>108.5</v>
      </c>
      <c r="D1046" s="5">
        <v>54.8</v>
      </c>
      <c r="E1046" s="5">
        <v>28.7</v>
      </c>
      <c r="F1046" s="5">
        <v>26.1</v>
      </c>
      <c r="G1046" s="5" t="s">
        <v>2191</v>
      </c>
      <c r="I1046" s="5">
        <v>96320</v>
      </c>
      <c r="J1046" s="5">
        <v>100.7</v>
      </c>
      <c r="K1046" s="5">
        <v>5278336</v>
      </c>
      <c r="L1046" s="5">
        <v>21.5</v>
      </c>
      <c r="M1046" s="5">
        <v>9685.7999999999993</v>
      </c>
      <c r="N1046" s="5">
        <v>30606</v>
      </c>
      <c r="O1046" s="5">
        <v>4443.8999999999996</v>
      </c>
      <c r="P1046" s="5">
        <v>18507</v>
      </c>
      <c r="Q1046" s="5">
        <v>2164.8000000000002</v>
      </c>
      <c r="R1046" s="5">
        <v>12035</v>
      </c>
      <c r="S1046" s="5">
        <v>2247.9</v>
      </c>
      <c r="T1046" s="5">
        <v>56</v>
      </c>
      <c r="U1046" s="5">
        <v>26.1</v>
      </c>
      <c r="V1046" s="5">
        <v>1608.5</v>
      </c>
      <c r="W1046" s="13">
        <v>373.3</v>
      </c>
      <c r="X1046" s="13">
        <v>883.8</v>
      </c>
      <c r="Y1046" s="13">
        <v>1092.5</v>
      </c>
      <c r="Z1046" s="13">
        <v>1283.8</v>
      </c>
      <c r="AA1046" s="1" t="s">
        <v>2346</v>
      </c>
      <c r="AB1046" s="1" t="str">
        <f t="shared" si="16"/>
        <v>Swindon MB</v>
      </c>
    </row>
    <row r="1047" spans="1:28" x14ac:dyDescent="0.3">
      <c r="A1047" s="11" t="s">
        <v>2194</v>
      </c>
      <c r="B1047" s="5">
        <v>3960</v>
      </c>
      <c r="C1047" s="5">
        <v>77</v>
      </c>
      <c r="D1047" s="5">
        <v>33.200000000000003</v>
      </c>
      <c r="E1047" s="5">
        <v>4.9000000000000004</v>
      </c>
      <c r="F1047" s="5">
        <v>28.3</v>
      </c>
      <c r="G1047" s="5" t="s">
        <v>2191</v>
      </c>
      <c r="I1047" s="5">
        <v>4400</v>
      </c>
      <c r="J1047" s="5">
        <v>150.6</v>
      </c>
      <c r="K1047" s="5">
        <v>146080</v>
      </c>
      <c r="L1047" s="5">
        <v>24.9</v>
      </c>
      <c r="M1047" s="5">
        <v>401</v>
      </c>
      <c r="N1047" s="5">
        <v>1130</v>
      </c>
      <c r="O1047" s="5">
        <v>226.9</v>
      </c>
      <c r="P1047" s="5">
        <v>325</v>
      </c>
      <c r="Q1047" s="5">
        <v>37.9</v>
      </c>
      <c r="R1047" s="5">
        <v>783</v>
      </c>
      <c r="S1047" s="5">
        <v>164</v>
      </c>
      <c r="T1047" s="5">
        <v>19</v>
      </c>
      <c r="U1047" s="5">
        <v>10.4</v>
      </c>
      <c r="V1047" s="5">
        <v>28.7</v>
      </c>
      <c r="W1047" s="13">
        <v>2.7</v>
      </c>
      <c r="X1047" s="5">
        <v>36.299999999999997</v>
      </c>
      <c r="Y1047" s="5">
        <v>44.2</v>
      </c>
      <c r="Z1047" s="13">
        <v>62.3</v>
      </c>
      <c r="AA1047" s="1" t="s">
        <v>2346</v>
      </c>
      <c r="AB1047" s="1" t="str">
        <f t="shared" si="16"/>
        <v>Wilton MB</v>
      </c>
    </row>
    <row r="1048" spans="1:28" x14ac:dyDescent="0.3">
      <c r="A1048" s="11" t="s">
        <v>2195</v>
      </c>
      <c r="B1048" s="5">
        <v>8030</v>
      </c>
      <c r="C1048" s="5">
        <v>93.5</v>
      </c>
      <c r="D1048" s="5">
        <v>40.299999999999997</v>
      </c>
      <c r="E1048" s="5">
        <v>11.5</v>
      </c>
      <c r="F1048" s="5">
        <v>28.3</v>
      </c>
      <c r="G1048" s="5">
        <v>0.5</v>
      </c>
      <c r="I1048" s="5">
        <v>7373</v>
      </c>
      <c r="J1048" s="5">
        <v>169.1</v>
      </c>
      <c r="K1048" s="5">
        <v>297132</v>
      </c>
      <c r="L1048" s="5">
        <v>32</v>
      </c>
      <c r="M1048" s="5">
        <v>738</v>
      </c>
      <c r="N1048" s="5">
        <v>3005</v>
      </c>
      <c r="O1048" s="5">
        <v>511</v>
      </c>
      <c r="P1048" s="5">
        <v>998</v>
      </c>
      <c r="Q1048" s="5">
        <v>108.8</v>
      </c>
      <c r="R1048" s="5">
        <v>1994</v>
      </c>
      <c r="S1048" s="5">
        <v>396.8</v>
      </c>
      <c r="T1048" s="5">
        <v>12</v>
      </c>
      <c r="U1048" s="5">
        <v>5.4</v>
      </c>
      <c r="V1048" s="5">
        <v>39</v>
      </c>
      <c r="W1048" s="13">
        <v>1.1000000000000001</v>
      </c>
      <c r="X1048" s="5">
        <v>35.299999999999997</v>
      </c>
      <c r="Y1048" s="5">
        <v>82.8</v>
      </c>
      <c r="Z1048" s="5">
        <v>68.8</v>
      </c>
      <c r="AA1048" s="1" t="s">
        <v>2347</v>
      </c>
      <c r="AB1048" s="1" t="str">
        <f t="shared" si="16"/>
        <v>Bradford-on-Avon UD</v>
      </c>
    </row>
    <row r="1049" spans="1:28" x14ac:dyDescent="0.3">
      <c r="A1049" s="11" t="s">
        <v>2196</v>
      </c>
      <c r="B1049" s="5">
        <v>9890</v>
      </c>
      <c r="C1049" s="5">
        <v>83.5</v>
      </c>
      <c r="D1049" s="5">
        <v>37.5</v>
      </c>
      <c r="E1049" s="5">
        <v>9.1999999999999993</v>
      </c>
      <c r="F1049" s="5">
        <v>28.3</v>
      </c>
      <c r="G1049" s="5" t="s">
        <v>2191</v>
      </c>
      <c r="I1049" s="5">
        <v>10200</v>
      </c>
      <c r="J1049" s="5">
        <v>121.7</v>
      </c>
      <c r="K1049" s="5">
        <v>382500</v>
      </c>
      <c r="L1049" s="5">
        <v>17.100000000000001</v>
      </c>
      <c r="M1049" s="5">
        <v>1094.7</v>
      </c>
      <c r="N1049" s="5">
        <v>3339</v>
      </c>
      <c r="O1049" s="5">
        <v>491.3</v>
      </c>
      <c r="P1049" s="5">
        <v>1863</v>
      </c>
      <c r="Q1049" s="5">
        <v>223.9</v>
      </c>
      <c r="R1049" s="5">
        <v>1473</v>
      </c>
      <c r="S1049" s="5">
        <v>266.2</v>
      </c>
      <c r="T1049" s="5">
        <v>2</v>
      </c>
      <c r="U1049" s="5">
        <v>0.9</v>
      </c>
      <c r="V1049" s="5">
        <v>113.1</v>
      </c>
      <c r="W1049" s="13">
        <v>5.2</v>
      </c>
      <c r="X1049" s="13">
        <v>68.400000000000006</v>
      </c>
      <c r="Y1049" s="13">
        <v>324.10000000000002</v>
      </c>
      <c r="Z1049" s="5">
        <v>92.6</v>
      </c>
      <c r="AA1049" s="1" t="s">
        <v>2347</v>
      </c>
      <c r="AB1049" s="1" t="str">
        <f t="shared" si="16"/>
        <v>Melksham UD</v>
      </c>
    </row>
    <row r="1050" spans="1:28" x14ac:dyDescent="0.3">
      <c r="A1050" s="11" t="s">
        <v>2197</v>
      </c>
      <c r="B1050" s="5">
        <v>19790</v>
      </c>
      <c r="C1050" s="5">
        <v>93</v>
      </c>
      <c r="D1050" s="5">
        <v>40.700000000000003</v>
      </c>
      <c r="E1050" s="5">
        <v>12.4</v>
      </c>
      <c r="F1050" s="5">
        <v>28.3</v>
      </c>
      <c r="G1050" s="5" t="s">
        <v>2191</v>
      </c>
      <c r="I1050" s="5">
        <v>24350</v>
      </c>
      <c r="J1050" s="5">
        <v>148.5</v>
      </c>
      <c r="K1050" s="5">
        <v>991045</v>
      </c>
      <c r="L1050" s="5">
        <v>7.3</v>
      </c>
      <c r="M1050" s="5">
        <v>2471.1999999999998</v>
      </c>
      <c r="N1050" s="5">
        <v>7022</v>
      </c>
      <c r="O1050" s="5">
        <v>1134.7</v>
      </c>
      <c r="P1050" s="5">
        <v>2548</v>
      </c>
      <c r="Q1050" s="5">
        <v>282.8</v>
      </c>
      <c r="R1050" s="5">
        <v>4453</v>
      </c>
      <c r="S1050" s="5">
        <v>842.4</v>
      </c>
      <c r="T1050" s="5">
        <v>19</v>
      </c>
      <c r="U1050" s="5">
        <v>8.9</v>
      </c>
      <c r="V1050" s="5">
        <v>253.2</v>
      </c>
      <c r="W1050" s="13">
        <v>101.6</v>
      </c>
      <c r="X1050" s="13">
        <v>224.3</v>
      </c>
      <c r="Y1050" s="13">
        <v>401.1</v>
      </c>
      <c r="Z1050" s="5">
        <v>356.4</v>
      </c>
      <c r="AA1050" s="1" t="s">
        <v>2347</v>
      </c>
      <c r="AB1050" s="1" t="str">
        <f t="shared" si="16"/>
        <v>Trowbridge UD</v>
      </c>
    </row>
    <row r="1051" spans="1:28" x14ac:dyDescent="0.3">
      <c r="A1051" s="11" t="s">
        <v>2198</v>
      </c>
      <c r="B1051" s="5">
        <v>13800</v>
      </c>
      <c r="C1051" s="5">
        <v>85</v>
      </c>
      <c r="D1051" s="5">
        <v>35.299999999999997</v>
      </c>
      <c r="E1051" s="5">
        <v>7</v>
      </c>
      <c r="F1051" s="5">
        <v>28.3</v>
      </c>
      <c r="G1051" s="5" t="s">
        <v>2191</v>
      </c>
      <c r="I1051" s="5">
        <v>13915</v>
      </c>
      <c r="J1051" s="5">
        <v>155.30000000000001</v>
      </c>
      <c r="K1051" s="5">
        <v>491199</v>
      </c>
      <c r="L1051" s="5">
        <v>31.2</v>
      </c>
      <c r="M1051" s="5">
        <v>1289.4000000000001</v>
      </c>
      <c r="N1051" s="5">
        <v>4141</v>
      </c>
      <c r="O1051" s="5">
        <v>728.8</v>
      </c>
      <c r="P1051" s="5">
        <v>1191</v>
      </c>
      <c r="Q1051" s="5">
        <v>120.3</v>
      </c>
      <c r="R1051" s="5">
        <v>2930</v>
      </c>
      <c r="S1051" s="5">
        <v>557.70000000000005</v>
      </c>
      <c r="T1051" s="5">
        <v>15</v>
      </c>
      <c r="U1051" s="5">
        <v>7.2</v>
      </c>
      <c r="V1051" s="5">
        <v>128.30000000000001</v>
      </c>
      <c r="W1051" s="13">
        <v>27</v>
      </c>
      <c r="X1051" s="13">
        <v>91.4</v>
      </c>
      <c r="Y1051" s="13">
        <v>83.4</v>
      </c>
      <c r="Z1051" s="5">
        <v>230.5</v>
      </c>
      <c r="AA1051" s="1" t="s">
        <v>2347</v>
      </c>
      <c r="AB1051" s="1" t="str">
        <f t="shared" si="16"/>
        <v>Warminster UD</v>
      </c>
    </row>
    <row r="1052" spans="1:28" x14ac:dyDescent="0.3">
      <c r="A1052" s="11" t="s">
        <v>2199</v>
      </c>
      <c r="B1052" s="5">
        <v>6640</v>
      </c>
      <c r="C1052" s="5">
        <v>96</v>
      </c>
      <c r="D1052" s="5">
        <v>38</v>
      </c>
      <c r="E1052" s="5">
        <v>9.6999999999999993</v>
      </c>
      <c r="F1052" s="5">
        <v>28.3</v>
      </c>
      <c r="G1052" s="5" t="s">
        <v>2191</v>
      </c>
      <c r="I1052" s="5">
        <v>7770</v>
      </c>
      <c r="J1052" s="5">
        <v>118.3</v>
      </c>
      <c r="K1052" s="5">
        <v>295260</v>
      </c>
      <c r="L1052" s="5">
        <v>8.8000000000000007</v>
      </c>
      <c r="M1052" s="5">
        <v>807.6</v>
      </c>
      <c r="N1052" s="5">
        <v>2434</v>
      </c>
      <c r="O1052" s="5">
        <v>380.3</v>
      </c>
      <c r="P1052" s="5">
        <v>955</v>
      </c>
      <c r="Q1052" s="5">
        <v>99.8</v>
      </c>
      <c r="R1052" s="5">
        <v>1473</v>
      </c>
      <c r="S1052" s="5">
        <v>277</v>
      </c>
      <c r="T1052" s="5">
        <v>5</v>
      </c>
      <c r="U1052" s="5">
        <v>2.2000000000000002</v>
      </c>
      <c r="V1052" s="5">
        <v>57.8</v>
      </c>
      <c r="W1052" s="13">
        <v>6.9</v>
      </c>
      <c r="X1052" s="13">
        <v>59.3</v>
      </c>
      <c r="Y1052" s="13">
        <v>79.400000000000006</v>
      </c>
      <c r="Z1052" s="13">
        <v>223.9</v>
      </c>
      <c r="AA1052" s="1" t="s">
        <v>2347</v>
      </c>
      <c r="AB1052" s="1" t="str">
        <f t="shared" si="16"/>
        <v>Westbury UD</v>
      </c>
    </row>
    <row r="1053" spans="1:28" x14ac:dyDescent="0.3">
      <c r="A1053" s="11" t="s">
        <v>2200</v>
      </c>
      <c r="B1053" s="5">
        <v>28570</v>
      </c>
      <c r="C1053" s="5">
        <v>75.5</v>
      </c>
      <c r="D1053" s="5">
        <v>32.299999999999997</v>
      </c>
      <c r="E1053" s="5">
        <v>4</v>
      </c>
      <c r="F1053" s="5">
        <v>28.3</v>
      </c>
      <c r="G1053" s="5" t="s">
        <v>2191</v>
      </c>
      <c r="H1053" s="5">
        <v>33.1</v>
      </c>
      <c r="I1053" s="5">
        <v>27080</v>
      </c>
      <c r="J1053" s="5">
        <v>126.4</v>
      </c>
      <c r="K1053" s="5">
        <v>896901</v>
      </c>
      <c r="L1053" s="5">
        <v>43.3</v>
      </c>
      <c r="M1053" s="5">
        <v>2159.6999999999998</v>
      </c>
      <c r="N1053" s="5">
        <v>6051</v>
      </c>
      <c r="O1053" s="5">
        <v>1268.5999999999999</v>
      </c>
      <c r="P1053" s="5">
        <v>1563</v>
      </c>
      <c r="Q1053" s="5">
        <v>161.4</v>
      </c>
      <c r="R1053" s="5">
        <v>4366</v>
      </c>
      <c r="S1053" s="5">
        <v>877</v>
      </c>
      <c r="T1053" s="5">
        <v>88</v>
      </c>
      <c r="U1053" s="5">
        <v>45.2</v>
      </c>
      <c r="V1053" s="5">
        <v>95.6</v>
      </c>
      <c r="W1053" s="13">
        <v>9.9</v>
      </c>
      <c r="X1053" s="5">
        <v>102.3</v>
      </c>
      <c r="Y1053" s="5">
        <v>42.4</v>
      </c>
      <c r="Z1053" s="5">
        <v>640.79999999999995</v>
      </c>
      <c r="AA1053" s="1" t="s">
        <v>2348</v>
      </c>
      <c r="AB1053" s="1" t="str">
        <f t="shared" si="16"/>
        <v>Amesbury RD</v>
      </c>
    </row>
    <row r="1054" spans="1:28" x14ac:dyDescent="0.3">
      <c r="A1054" s="11" t="s">
        <v>2201</v>
      </c>
      <c r="B1054" s="5">
        <v>15610</v>
      </c>
      <c r="C1054" s="5">
        <v>73</v>
      </c>
      <c r="D1054" s="5">
        <v>30.5</v>
      </c>
      <c r="E1054" s="5">
        <v>2</v>
      </c>
      <c r="F1054" s="5">
        <v>28.3</v>
      </c>
      <c r="G1054" s="5">
        <v>0.2</v>
      </c>
      <c r="H1054" s="5">
        <v>31.4</v>
      </c>
      <c r="I1054" s="5">
        <v>12200</v>
      </c>
      <c r="J1054" s="5">
        <v>162.1</v>
      </c>
      <c r="K1054" s="5">
        <v>383026</v>
      </c>
      <c r="L1054" s="5">
        <v>44.4</v>
      </c>
      <c r="M1054" s="5">
        <v>1210.4000000000001</v>
      </c>
      <c r="N1054" s="5">
        <v>5350</v>
      </c>
      <c r="O1054" s="5">
        <v>912.6</v>
      </c>
      <c r="P1054" s="5">
        <v>2057</v>
      </c>
      <c r="Q1054" s="5">
        <v>223.3</v>
      </c>
      <c r="R1054" s="5">
        <v>3193</v>
      </c>
      <c r="S1054" s="5">
        <v>625.4</v>
      </c>
      <c r="T1054" s="5">
        <v>94</v>
      </c>
      <c r="U1054" s="5">
        <v>51.9</v>
      </c>
      <c r="V1054" s="5">
        <v>10.9</v>
      </c>
      <c r="W1054" s="13">
        <v>5.4</v>
      </c>
      <c r="X1054" s="13">
        <v>93.1</v>
      </c>
      <c r="Y1054" s="13">
        <v>83.1</v>
      </c>
      <c r="Z1054" s="5">
        <v>105.4</v>
      </c>
      <c r="AA1054" s="1" t="s">
        <v>2348</v>
      </c>
      <c r="AB1054" s="1" t="str">
        <f t="shared" si="16"/>
        <v>Bradford and Melksham RD</v>
      </c>
    </row>
    <row r="1055" spans="1:28" x14ac:dyDescent="0.3">
      <c r="A1055" s="11" t="s">
        <v>2202</v>
      </c>
      <c r="B1055" s="5">
        <v>31340</v>
      </c>
      <c r="C1055" s="5">
        <v>84</v>
      </c>
      <c r="D1055" s="5">
        <v>36.5</v>
      </c>
      <c r="E1055" s="5">
        <v>7.5</v>
      </c>
      <c r="F1055" s="5">
        <v>28.3</v>
      </c>
      <c r="G1055" s="5">
        <v>0.7</v>
      </c>
      <c r="H1055" s="5">
        <v>37.799999999999997</v>
      </c>
      <c r="I1055" s="5">
        <v>25820</v>
      </c>
      <c r="J1055" s="5">
        <v>149.69999999999999</v>
      </c>
      <c r="K1055" s="5">
        <v>975765</v>
      </c>
      <c r="L1055" s="5">
        <v>41.9</v>
      </c>
      <c r="M1055" s="5">
        <v>2441.1999999999998</v>
      </c>
      <c r="N1055" s="5">
        <v>9852</v>
      </c>
      <c r="O1055" s="5">
        <v>1591</v>
      </c>
      <c r="P1055" s="5">
        <v>4737</v>
      </c>
      <c r="Q1055" s="5">
        <v>498.1</v>
      </c>
      <c r="R1055" s="5">
        <v>4992</v>
      </c>
      <c r="S1055" s="5">
        <v>962.1</v>
      </c>
      <c r="T1055" s="5">
        <v>102</v>
      </c>
      <c r="U1055" s="5">
        <v>60.2</v>
      </c>
      <c r="V1055" s="5">
        <v>60.7</v>
      </c>
      <c r="W1055" s="13">
        <v>6.1</v>
      </c>
      <c r="X1055" s="13">
        <v>146.6</v>
      </c>
      <c r="Y1055" s="13">
        <v>121.6</v>
      </c>
      <c r="Z1055" s="13">
        <v>515.1</v>
      </c>
      <c r="AA1055" s="1" t="s">
        <v>2348</v>
      </c>
      <c r="AB1055" s="1" t="str">
        <f t="shared" si="16"/>
        <v>Calne and Chippenham RD</v>
      </c>
    </row>
    <row r="1056" spans="1:28" x14ac:dyDescent="0.3">
      <c r="A1056" s="11" t="s">
        <v>2203</v>
      </c>
      <c r="B1056" s="5">
        <v>24730</v>
      </c>
      <c r="C1056" s="5">
        <v>81.5</v>
      </c>
      <c r="D1056" s="5">
        <v>34</v>
      </c>
      <c r="E1056" s="5">
        <v>5.7</v>
      </c>
      <c r="F1056" s="5">
        <v>28.3</v>
      </c>
      <c r="G1056" s="5" t="s">
        <v>2191</v>
      </c>
      <c r="H1056" s="5">
        <v>34.9</v>
      </c>
      <c r="I1056" s="5">
        <v>19000</v>
      </c>
      <c r="J1056" s="5">
        <v>146.80000000000001</v>
      </c>
      <c r="K1056" s="5">
        <v>663098</v>
      </c>
      <c r="L1056" s="5">
        <v>48.4</v>
      </c>
      <c r="M1056" s="5">
        <v>1753.8</v>
      </c>
      <c r="N1056" s="5">
        <v>6720</v>
      </c>
      <c r="O1056" s="5">
        <v>1091.8</v>
      </c>
      <c r="P1056" s="5">
        <v>2957</v>
      </c>
      <c r="Q1056" s="5">
        <v>314.10000000000002</v>
      </c>
      <c r="R1056" s="5">
        <v>3737</v>
      </c>
      <c r="S1056" s="5">
        <v>706.8</v>
      </c>
      <c r="T1056" s="5">
        <v>22</v>
      </c>
      <c r="U1056" s="5">
        <v>12.3</v>
      </c>
      <c r="V1056" s="5">
        <v>100.9</v>
      </c>
      <c r="W1056" s="13">
        <v>7.2</v>
      </c>
      <c r="X1056" s="13">
        <v>89.3</v>
      </c>
      <c r="Y1056" s="13">
        <v>140.6</v>
      </c>
      <c r="Z1056" s="13">
        <v>324</v>
      </c>
      <c r="AA1056" s="1" t="s">
        <v>2348</v>
      </c>
      <c r="AB1056" s="1" t="str">
        <f t="shared" si="16"/>
        <v>Cricklade and Wootton Bassett RD</v>
      </c>
    </row>
    <row r="1057" spans="1:28" x14ac:dyDescent="0.3">
      <c r="A1057" s="11" t="s">
        <v>2188</v>
      </c>
      <c r="B1057" s="5">
        <v>16390</v>
      </c>
      <c r="C1057" s="5">
        <v>78.5</v>
      </c>
      <c r="D1057" s="5">
        <v>34.299999999999997</v>
      </c>
      <c r="E1057" s="5">
        <v>5.3</v>
      </c>
      <c r="F1057" s="5">
        <v>28.3</v>
      </c>
      <c r="G1057" s="5">
        <v>0.7</v>
      </c>
      <c r="H1057" s="5">
        <v>35</v>
      </c>
      <c r="I1057" s="5">
        <v>11500</v>
      </c>
      <c r="J1057" s="5">
        <v>170.6</v>
      </c>
      <c r="K1057" s="5">
        <v>402100</v>
      </c>
      <c r="L1057" s="5">
        <v>46</v>
      </c>
      <c r="M1057" s="5">
        <v>1193.2</v>
      </c>
      <c r="N1057" s="5">
        <v>5090</v>
      </c>
      <c r="O1057" s="5">
        <v>856.8</v>
      </c>
      <c r="P1057" s="5">
        <v>2101</v>
      </c>
      <c r="Q1057" s="5">
        <v>221.8</v>
      </c>
      <c r="R1057" s="5">
        <v>2889</v>
      </c>
      <c r="S1057" s="5">
        <v>568.29999999999995</v>
      </c>
      <c r="T1057" s="5">
        <v>93</v>
      </c>
      <c r="U1057" s="5">
        <v>47.2</v>
      </c>
      <c r="V1057" s="5">
        <v>17.5</v>
      </c>
      <c r="W1057" s="13">
        <v>2.4</v>
      </c>
      <c r="X1057" s="13">
        <v>81.400000000000006</v>
      </c>
      <c r="Y1057" s="13">
        <v>61</v>
      </c>
      <c r="Z1057" s="13">
        <v>174.1</v>
      </c>
      <c r="AA1057" s="1" t="s">
        <v>2348</v>
      </c>
      <c r="AB1057" s="1" t="str">
        <f t="shared" si="16"/>
        <v>Devizes RD</v>
      </c>
    </row>
    <row r="1058" spans="1:28" x14ac:dyDescent="0.3">
      <c r="A1058" s="11" t="s">
        <v>2204</v>
      </c>
      <c r="B1058" s="5">
        <v>49200</v>
      </c>
      <c r="C1058" s="5">
        <v>85</v>
      </c>
      <c r="D1058" s="5">
        <v>38</v>
      </c>
      <c r="E1058" s="5">
        <v>9.6999999999999993</v>
      </c>
      <c r="F1058" s="5">
        <v>28.3</v>
      </c>
      <c r="G1058" s="5" t="s">
        <v>2191</v>
      </c>
      <c r="H1058" s="5">
        <v>39</v>
      </c>
      <c r="I1058" s="5">
        <v>53900</v>
      </c>
      <c r="J1058" s="5">
        <v>113</v>
      </c>
      <c r="K1058" s="5">
        <v>2101890</v>
      </c>
      <c r="L1058" s="5">
        <v>17.7</v>
      </c>
      <c r="M1058" s="5">
        <v>5384.4</v>
      </c>
      <c r="N1058" s="5">
        <v>15536</v>
      </c>
      <c r="O1058" s="5">
        <v>2703.3</v>
      </c>
      <c r="P1058" s="5">
        <v>3934</v>
      </c>
      <c r="Q1058" s="5">
        <v>443.8</v>
      </c>
      <c r="R1058" s="5">
        <v>11542</v>
      </c>
      <c r="S1058" s="5">
        <v>2228.3000000000002</v>
      </c>
      <c r="T1058" s="5">
        <v>50</v>
      </c>
      <c r="U1058" s="5">
        <v>27.2</v>
      </c>
      <c r="V1058" s="5">
        <v>121.6</v>
      </c>
      <c r="W1058" s="13">
        <v>28.6</v>
      </c>
      <c r="X1058" s="5">
        <v>602.4</v>
      </c>
      <c r="Y1058" s="5">
        <v>1357</v>
      </c>
      <c r="Z1058" s="5">
        <v>544.6</v>
      </c>
      <c r="AA1058" s="1" t="s">
        <v>2348</v>
      </c>
      <c r="AB1058" s="1" t="str">
        <f t="shared" si="16"/>
        <v>Highworth RD</v>
      </c>
    </row>
    <row r="1059" spans="1:28" x14ac:dyDescent="0.3">
      <c r="A1059" s="11" t="s">
        <v>2189</v>
      </c>
      <c r="B1059" s="5">
        <v>11570</v>
      </c>
      <c r="C1059" s="5">
        <v>80.5</v>
      </c>
      <c r="D1059" s="5">
        <v>32</v>
      </c>
      <c r="E1059" s="5">
        <v>3.2</v>
      </c>
      <c r="F1059" s="5">
        <v>28.3</v>
      </c>
      <c r="G1059" s="5">
        <v>0.5</v>
      </c>
      <c r="H1059" s="5">
        <v>32.9</v>
      </c>
      <c r="I1059" s="5">
        <v>8760</v>
      </c>
      <c r="J1059" s="5">
        <v>156.9</v>
      </c>
      <c r="K1059" s="5">
        <v>288470</v>
      </c>
      <c r="L1059" s="5">
        <v>45.3</v>
      </c>
      <c r="M1059" s="5">
        <v>848.8</v>
      </c>
      <c r="N1059" s="5">
        <v>3897</v>
      </c>
      <c r="O1059" s="5">
        <v>607.70000000000005</v>
      </c>
      <c r="P1059" s="5">
        <v>1963</v>
      </c>
      <c r="Q1059" s="5">
        <v>200.3</v>
      </c>
      <c r="R1059" s="5">
        <v>1864</v>
      </c>
      <c r="S1059" s="5">
        <v>357.4</v>
      </c>
      <c r="T1059" s="5">
        <v>66</v>
      </c>
      <c r="U1059" s="5">
        <v>40</v>
      </c>
      <c r="V1059" s="5">
        <v>10.1</v>
      </c>
      <c r="W1059" s="13">
        <v>0.7</v>
      </c>
      <c r="X1059" s="5">
        <v>42.8</v>
      </c>
      <c r="Y1059" s="5">
        <v>60.1</v>
      </c>
      <c r="Z1059" s="5">
        <v>127.3</v>
      </c>
      <c r="AA1059" s="1" t="s">
        <v>2348</v>
      </c>
      <c r="AB1059" s="1" t="str">
        <f t="shared" si="16"/>
        <v>Malmesbury RD</v>
      </c>
    </row>
    <row r="1060" spans="1:28" x14ac:dyDescent="0.3">
      <c r="A1060" s="11" t="s">
        <v>2205</v>
      </c>
      <c r="B1060" s="5">
        <v>9630</v>
      </c>
      <c r="C1060" s="5">
        <v>82.5</v>
      </c>
      <c r="D1060" s="5">
        <v>37.5</v>
      </c>
      <c r="E1060" s="5">
        <v>9.1999999999999993</v>
      </c>
      <c r="F1060" s="5">
        <v>28.3</v>
      </c>
      <c r="G1060" s="5" t="s">
        <v>2191</v>
      </c>
      <c r="H1060" s="5">
        <v>38</v>
      </c>
      <c r="I1060" s="5">
        <v>7065</v>
      </c>
      <c r="J1060" s="5">
        <v>174.3</v>
      </c>
      <c r="K1060" s="5">
        <v>268488</v>
      </c>
      <c r="L1060" s="5">
        <v>42.6</v>
      </c>
      <c r="M1060" s="5">
        <v>743.7</v>
      </c>
      <c r="N1060" s="5">
        <v>3733</v>
      </c>
      <c r="O1060" s="5">
        <v>605.6</v>
      </c>
      <c r="P1060" s="5">
        <v>1457</v>
      </c>
      <c r="Q1060" s="5">
        <v>144.69999999999999</v>
      </c>
      <c r="R1060" s="5">
        <v>2179</v>
      </c>
      <c r="S1060" s="5">
        <v>408.6</v>
      </c>
      <c r="T1060" s="5">
        <v>91</v>
      </c>
      <c r="U1060" s="5">
        <v>51.8</v>
      </c>
      <c r="V1060" s="5">
        <v>17</v>
      </c>
      <c r="W1060" s="13">
        <v>4</v>
      </c>
      <c r="X1060" s="13">
        <v>39</v>
      </c>
      <c r="Y1060" s="5">
        <v>1.6</v>
      </c>
      <c r="Z1060" s="5">
        <v>76.599999999999994</v>
      </c>
      <c r="AA1060" s="1" t="s">
        <v>2348</v>
      </c>
      <c r="AB1060" s="1" t="str">
        <f t="shared" si="16"/>
        <v>Marlborough and Ramsbury RD</v>
      </c>
    </row>
    <row r="1061" spans="1:28" x14ac:dyDescent="0.3">
      <c r="A1061" s="11" t="s">
        <v>2206</v>
      </c>
      <c r="B1061" s="5">
        <v>11260</v>
      </c>
      <c r="C1061" s="5">
        <v>78</v>
      </c>
      <c r="D1061" s="5">
        <v>34.299999999999997</v>
      </c>
      <c r="E1061" s="5">
        <v>6</v>
      </c>
      <c r="F1061" s="5">
        <v>28.3</v>
      </c>
      <c r="G1061" s="5" t="s">
        <v>2191</v>
      </c>
      <c r="H1061" s="5">
        <v>35.200000000000003</v>
      </c>
      <c r="I1061" s="5">
        <v>9875</v>
      </c>
      <c r="J1061" s="5">
        <v>203.8</v>
      </c>
      <c r="K1061" s="5">
        <v>347222</v>
      </c>
      <c r="L1061" s="5">
        <v>31.6</v>
      </c>
      <c r="M1061" s="5">
        <v>1028.4000000000001</v>
      </c>
      <c r="N1061" s="5">
        <v>4314</v>
      </c>
      <c r="O1061" s="5">
        <v>744.7</v>
      </c>
      <c r="P1061" s="5">
        <v>1532</v>
      </c>
      <c r="Q1061" s="5">
        <v>169.5</v>
      </c>
      <c r="R1061" s="5">
        <v>2683</v>
      </c>
      <c r="S1061" s="5">
        <v>524.70000000000005</v>
      </c>
      <c r="T1061" s="5">
        <v>97</v>
      </c>
      <c r="U1061" s="5">
        <v>49.6</v>
      </c>
      <c r="V1061" s="5">
        <v>42.9</v>
      </c>
      <c r="W1061" s="13">
        <v>2.8</v>
      </c>
      <c r="X1061" s="13">
        <v>68.2</v>
      </c>
      <c r="Y1061" s="13">
        <v>39.299999999999997</v>
      </c>
      <c r="Z1061" s="5">
        <v>130.5</v>
      </c>
      <c r="AA1061" s="1" t="s">
        <v>2348</v>
      </c>
      <c r="AB1061" s="1" t="str">
        <f t="shared" si="16"/>
        <v>Mere and Tisbury RD</v>
      </c>
    </row>
    <row r="1062" spans="1:28" x14ac:dyDescent="0.3">
      <c r="A1062" s="11" t="s">
        <v>2207</v>
      </c>
      <c r="B1062" s="5">
        <v>23100</v>
      </c>
      <c r="C1062" s="5">
        <v>75.5</v>
      </c>
      <c r="D1062" s="5">
        <v>32</v>
      </c>
      <c r="E1062" s="5">
        <v>3.7</v>
      </c>
      <c r="F1062" s="5">
        <v>28.3</v>
      </c>
      <c r="G1062" s="5" t="s">
        <v>2191</v>
      </c>
      <c r="H1062" s="5">
        <v>32.299999999999997</v>
      </c>
      <c r="I1062" s="5">
        <v>18500</v>
      </c>
      <c r="J1062" s="5">
        <v>164.3</v>
      </c>
      <c r="K1062" s="5">
        <v>597584</v>
      </c>
      <c r="L1062" s="5">
        <v>52.8</v>
      </c>
      <c r="M1062" s="5">
        <v>1472.6</v>
      </c>
      <c r="N1062" s="5">
        <v>5388</v>
      </c>
      <c r="O1062" s="5">
        <v>944.8</v>
      </c>
      <c r="P1062" s="5">
        <v>2258</v>
      </c>
      <c r="Q1062" s="5">
        <v>240.7</v>
      </c>
      <c r="R1062" s="5">
        <v>3037</v>
      </c>
      <c r="S1062" s="5">
        <v>572.4</v>
      </c>
      <c r="T1062" s="5">
        <v>78</v>
      </c>
      <c r="U1062" s="5">
        <v>42.7</v>
      </c>
      <c r="V1062" s="5">
        <v>58</v>
      </c>
      <c r="W1062" s="13">
        <v>1.9</v>
      </c>
      <c r="X1062" s="13">
        <v>89.1</v>
      </c>
      <c r="Y1062" s="13">
        <v>14.8</v>
      </c>
      <c r="Z1062" s="13">
        <v>364.1</v>
      </c>
      <c r="AA1062" s="1" t="s">
        <v>2348</v>
      </c>
      <c r="AB1062" s="1" t="str">
        <f t="shared" si="16"/>
        <v>Pewsey RD</v>
      </c>
    </row>
    <row r="1063" spans="1:28" x14ac:dyDescent="0.3">
      <c r="A1063" s="11" t="s">
        <v>2208</v>
      </c>
      <c r="B1063" s="5">
        <v>23130</v>
      </c>
      <c r="C1063" s="5">
        <v>86</v>
      </c>
      <c r="D1063" s="5">
        <v>36.700000000000003</v>
      </c>
      <c r="E1063" s="5">
        <v>8.4</v>
      </c>
      <c r="F1063" s="5">
        <v>28.3</v>
      </c>
      <c r="G1063" s="5" t="s">
        <v>2191</v>
      </c>
      <c r="H1063" s="5">
        <v>37.200000000000003</v>
      </c>
      <c r="I1063" s="5">
        <v>21370</v>
      </c>
      <c r="J1063" s="5">
        <v>161.4</v>
      </c>
      <c r="K1063" s="5">
        <v>795000</v>
      </c>
      <c r="L1063" s="5">
        <v>31.6</v>
      </c>
      <c r="M1063" s="5">
        <v>2117.4</v>
      </c>
      <c r="N1063" s="5">
        <v>8218</v>
      </c>
      <c r="O1063" s="5">
        <v>1584.5</v>
      </c>
      <c r="P1063" s="5">
        <v>1954</v>
      </c>
      <c r="Q1063" s="5">
        <v>208.1</v>
      </c>
      <c r="R1063" s="5">
        <v>6116</v>
      </c>
      <c r="S1063" s="5">
        <v>1290</v>
      </c>
      <c r="T1063" s="5">
        <v>138</v>
      </c>
      <c r="U1063" s="5">
        <v>74</v>
      </c>
      <c r="V1063" s="5">
        <v>41.1</v>
      </c>
      <c r="W1063" s="13">
        <v>4.5</v>
      </c>
      <c r="X1063" s="5">
        <v>112.9</v>
      </c>
      <c r="Y1063" s="5">
        <v>108.3</v>
      </c>
      <c r="Z1063" s="5">
        <v>266.2</v>
      </c>
      <c r="AA1063" s="1" t="s">
        <v>2348</v>
      </c>
      <c r="AB1063" s="1" t="str">
        <f t="shared" si="16"/>
        <v>Salisbury and Wilton RD</v>
      </c>
    </row>
    <row r="1064" spans="1:28" x14ac:dyDescent="0.3">
      <c r="A1064" s="11" t="s">
        <v>2209</v>
      </c>
      <c r="B1064" s="5">
        <v>15230</v>
      </c>
      <c r="C1064" s="5">
        <v>78.5</v>
      </c>
      <c r="D1064" s="5">
        <v>32.5</v>
      </c>
      <c r="E1064" s="5">
        <v>4.2</v>
      </c>
      <c r="F1064" s="5">
        <v>28.3</v>
      </c>
      <c r="G1064" s="5" t="s">
        <v>2191</v>
      </c>
      <c r="H1064" s="5">
        <v>32.9</v>
      </c>
      <c r="I1064" s="5">
        <v>13000</v>
      </c>
      <c r="J1064" s="5">
        <v>185.1</v>
      </c>
      <c r="K1064" s="5">
        <v>427804</v>
      </c>
      <c r="L1064" s="5">
        <v>36.9</v>
      </c>
      <c r="M1064" s="5">
        <v>1303.5</v>
      </c>
      <c r="N1064" s="5">
        <v>5791</v>
      </c>
      <c r="O1064" s="5">
        <v>915.4</v>
      </c>
      <c r="P1064" s="5">
        <v>2491</v>
      </c>
      <c r="Q1064" s="5">
        <v>243.4</v>
      </c>
      <c r="R1064" s="5">
        <v>3226</v>
      </c>
      <c r="S1064" s="5">
        <v>633</v>
      </c>
      <c r="T1064" s="5">
        <v>73</v>
      </c>
      <c r="U1064" s="5">
        <v>38.700000000000003</v>
      </c>
      <c r="V1064" s="5">
        <v>28.4</v>
      </c>
      <c r="W1064" s="13">
        <v>5.0999999999999996</v>
      </c>
      <c r="X1064" s="13">
        <v>150.30000000000001</v>
      </c>
      <c r="Y1064" s="13">
        <v>62</v>
      </c>
      <c r="Z1064" s="13">
        <v>142.4</v>
      </c>
      <c r="AA1064" s="1" t="s">
        <v>2348</v>
      </c>
      <c r="AB1064" s="1" t="str">
        <f t="shared" si="16"/>
        <v>Warminster and Westbury RD</v>
      </c>
    </row>
    <row r="1065" spans="1:28" x14ac:dyDescent="0.3">
      <c r="A1065" s="11" t="s">
        <v>2210</v>
      </c>
      <c r="W1065" s="13"/>
    </row>
    <row r="1066" spans="1:28" x14ac:dyDescent="0.3">
      <c r="A1066" s="11" t="s">
        <v>1362</v>
      </c>
      <c r="C1066" s="5">
        <v>59</v>
      </c>
      <c r="D1066" s="5">
        <v>25</v>
      </c>
      <c r="I1066" s="5">
        <v>584640</v>
      </c>
      <c r="J1066" s="5">
        <v>198.4</v>
      </c>
      <c r="K1066" s="5">
        <v>14616000</v>
      </c>
      <c r="L1066" s="5">
        <v>5.6</v>
      </c>
      <c r="W1066" s="13"/>
    </row>
    <row r="1067" spans="1:28" x14ac:dyDescent="0.3">
      <c r="A1067" s="11" t="s">
        <v>1363</v>
      </c>
      <c r="B1067" s="5">
        <v>468220</v>
      </c>
      <c r="H1067" s="5">
        <v>38.5</v>
      </c>
      <c r="I1067" s="5">
        <v>584648</v>
      </c>
      <c r="J1067" s="5">
        <v>198.4</v>
      </c>
      <c r="K1067" s="5">
        <v>22505219</v>
      </c>
      <c r="M1067" s="5">
        <v>59611.3</v>
      </c>
      <c r="N1067" s="5">
        <v>167090</v>
      </c>
      <c r="O1067" s="5">
        <v>35801.699999999997</v>
      </c>
      <c r="P1067" s="5">
        <v>36809</v>
      </c>
      <c r="Q1067" s="5">
        <v>3818.9</v>
      </c>
      <c r="R1067" s="5">
        <v>123632</v>
      </c>
      <c r="S1067" s="5">
        <v>28577.3</v>
      </c>
      <c r="T1067" s="5">
        <v>6321</v>
      </c>
      <c r="U1067" s="5">
        <v>3363.1</v>
      </c>
      <c r="V1067" s="5">
        <v>4220.2</v>
      </c>
      <c r="W1067" s="13">
        <v>546.79999999999995</v>
      </c>
      <c r="X1067" s="13">
        <v>4175.1000000000004</v>
      </c>
      <c r="Y1067" s="13">
        <v>8584.4</v>
      </c>
      <c r="Z1067" s="13">
        <v>6283.2</v>
      </c>
    </row>
    <row r="1068" spans="1:28" x14ac:dyDescent="0.3">
      <c r="A1068" s="11" t="s">
        <v>2211</v>
      </c>
      <c r="B1068" s="5">
        <v>7750</v>
      </c>
      <c r="C1068" s="5">
        <v>96.5</v>
      </c>
      <c r="D1068" s="5">
        <v>44</v>
      </c>
      <c r="E1068" s="5">
        <v>19</v>
      </c>
      <c r="F1068" s="5">
        <v>25</v>
      </c>
      <c r="G1068" s="5" t="s">
        <v>1807</v>
      </c>
      <c r="I1068" s="5">
        <v>7350</v>
      </c>
      <c r="J1068" s="5">
        <v>208.2</v>
      </c>
      <c r="K1068" s="5">
        <v>323400</v>
      </c>
      <c r="L1068" s="5">
        <v>26.4</v>
      </c>
      <c r="M1068" s="5">
        <v>791.4</v>
      </c>
      <c r="N1068" s="5">
        <v>3643</v>
      </c>
      <c r="O1068" s="5">
        <v>627.1</v>
      </c>
      <c r="P1068" s="5">
        <v>1396</v>
      </c>
      <c r="Q1068" s="5">
        <v>111.2</v>
      </c>
      <c r="R1068" s="5">
        <v>2148</v>
      </c>
      <c r="S1068" s="5">
        <v>463.2</v>
      </c>
      <c r="T1068" s="5">
        <v>99</v>
      </c>
      <c r="U1068" s="5">
        <v>52.8</v>
      </c>
      <c r="V1068" s="5">
        <v>46.3</v>
      </c>
      <c r="W1068" s="13">
        <v>8.5</v>
      </c>
      <c r="X1068" s="5">
        <v>37.6</v>
      </c>
      <c r="Y1068" s="5">
        <v>14.3</v>
      </c>
      <c r="Z1068" s="5">
        <v>57.5</v>
      </c>
      <c r="AA1068" s="1" t="s">
        <v>2346</v>
      </c>
      <c r="AB1068" s="1" t="str">
        <f t="shared" si="16"/>
        <v>Bewdley MB</v>
      </c>
    </row>
    <row r="1069" spans="1:28" x14ac:dyDescent="0.3">
      <c r="A1069" s="11" t="s">
        <v>2212</v>
      </c>
      <c r="B1069" s="5">
        <v>13270</v>
      </c>
      <c r="C1069" s="5">
        <v>109</v>
      </c>
      <c r="D1069" s="5">
        <v>46</v>
      </c>
      <c r="E1069" s="5">
        <v>20</v>
      </c>
      <c r="F1069" s="5">
        <v>26</v>
      </c>
      <c r="G1069" s="5" t="s">
        <v>1807</v>
      </c>
      <c r="I1069" s="5">
        <v>19600</v>
      </c>
      <c r="J1069" s="5">
        <v>216.1</v>
      </c>
      <c r="K1069" s="5">
        <v>901600</v>
      </c>
      <c r="L1069" s="5" t="s">
        <v>1807</v>
      </c>
      <c r="M1069" s="5">
        <v>1947.4</v>
      </c>
      <c r="N1069" s="5">
        <v>4567</v>
      </c>
      <c r="O1069" s="5">
        <v>1095.4000000000001</v>
      </c>
      <c r="P1069" s="5">
        <v>506</v>
      </c>
      <c r="Q1069" s="5">
        <v>61.1</v>
      </c>
      <c r="R1069" s="5">
        <v>3841</v>
      </c>
      <c r="S1069" s="5">
        <v>926.3</v>
      </c>
      <c r="T1069" s="5">
        <v>216</v>
      </c>
      <c r="U1069" s="5">
        <v>107.3</v>
      </c>
      <c r="V1069" s="5">
        <v>90.6</v>
      </c>
      <c r="W1069" s="13">
        <v>18.399999999999999</v>
      </c>
      <c r="X1069" s="13">
        <v>252.2</v>
      </c>
      <c r="Y1069" s="13">
        <v>276</v>
      </c>
      <c r="Z1069" s="5">
        <v>214.8</v>
      </c>
      <c r="AA1069" s="1" t="s">
        <v>2346</v>
      </c>
      <c r="AB1069" s="1" t="str">
        <f t="shared" si="16"/>
        <v>Droitwich MB</v>
      </c>
    </row>
    <row r="1070" spans="1:28" x14ac:dyDescent="0.3">
      <c r="A1070" s="11" t="s">
        <v>2213</v>
      </c>
      <c r="B1070" s="5">
        <v>14150</v>
      </c>
      <c r="C1070" s="5">
        <v>88.5</v>
      </c>
      <c r="D1070" s="5">
        <v>33</v>
      </c>
      <c r="E1070" s="5">
        <v>7.6</v>
      </c>
      <c r="F1070" s="5">
        <v>25.4</v>
      </c>
      <c r="G1070" s="5" t="s">
        <v>1807</v>
      </c>
      <c r="I1070" s="5">
        <v>17600</v>
      </c>
      <c r="J1070" s="5">
        <v>179.4</v>
      </c>
      <c r="K1070" s="5">
        <v>580800</v>
      </c>
      <c r="L1070" s="5" t="s">
        <v>1807</v>
      </c>
      <c r="M1070" s="5">
        <v>1903.2</v>
      </c>
      <c r="N1070" s="5">
        <v>4882</v>
      </c>
      <c r="O1070" s="5">
        <v>983.5</v>
      </c>
      <c r="P1070" s="5">
        <v>1212</v>
      </c>
      <c r="Q1070" s="5">
        <v>141.1</v>
      </c>
      <c r="R1070" s="5">
        <v>3497</v>
      </c>
      <c r="S1070" s="5">
        <v>757.8</v>
      </c>
      <c r="T1070" s="5">
        <v>171</v>
      </c>
      <c r="U1070" s="5">
        <v>84.4</v>
      </c>
      <c r="V1070" s="5">
        <v>323.7</v>
      </c>
      <c r="W1070" s="13">
        <v>38</v>
      </c>
      <c r="X1070" s="13">
        <v>228.2</v>
      </c>
      <c r="Y1070" s="13">
        <v>123.2</v>
      </c>
      <c r="Z1070" s="5">
        <v>206.5</v>
      </c>
      <c r="AA1070" s="1" t="s">
        <v>2346</v>
      </c>
      <c r="AB1070" s="1" t="str">
        <f t="shared" si="16"/>
        <v>Evesham MB</v>
      </c>
    </row>
    <row r="1071" spans="1:28" x14ac:dyDescent="0.3">
      <c r="A1071" s="11" t="s">
        <v>2214</v>
      </c>
      <c r="B1071" s="5">
        <v>54340</v>
      </c>
      <c r="C1071" s="5">
        <v>92.5</v>
      </c>
      <c r="D1071" s="5">
        <v>39.4</v>
      </c>
      <c r="E1071" s="5">
        <v>11.1</v>
      </c>
      <c r="F1071" s="5">
        <v>25.2</v>
      </c>
      <c r="G1071" s="5">
        <v>3.1</v>
      </c>
      <c r="I1071" s="5">
        <v>70800</v>
      </c>
      <c r="J1071" s="5">
        <v>179.8</v>
      </c>
      <c r="K1071" s="5">
        <v>2789520</v>
      </c>
      <c r="L1071" s="5">
        <v>0.8</v>
      </c>
      <c r="M1071" s="5">
        <v>7275.8</v>
      </c>
      <c r="N1071" s="5">
        <v>19313</v>
      </c>
      <c r="O1071" s="5">
        <v>4148.5</v>
      </c>
      <c r="P1071" s="5">
        <v>3193</v>
      </c>
      <c r="Q1071" s="5">
        <v>362.1</v>
      </c>
      <c r="R1071" s="5">
        <v>15878</v>
      </c>
      <c r="S1071" s="5">
        <v>3671.7</v>
      </c>
      <c r="T1071" s="5">
        <v>239</v>
      </c>
      <c r="U1071" s="5">
        <v>114.1</v>
      </c>
      <c r="V1071" s="5">
        <v>521</v>
      </c>
      <c r="W1071" s="13">
        <v>95.4</v>
      </c>
      <c r="X1071" s="13">
        <v>462.1</v>
      </c>
      <c r="Y1071" s="13">
        <v>1519.2</v>
      </c>
      <c r="Z1071" s="5">
        <v>529.70000000000005</v>
      </c>
      <c r="AA1071" s="1" t="s">
        <v>2346</v>
      </c>
      <c r="AB1071" s="1" t="str">
        <f t="shared" si="16"/>
        <v>Halesowen MB</v>
      </c>
    </row>
    <row r="1072" spans="1:28" x14ac:dyDescent="0.3">
      <c r="A1072" s="11" t="s">
        <v>2215</v>
      </c>
      <c r="B1072" s="5">
        <v>48670</v>
      </c>
      <c r="C1072" s="5">
        <v>102.5</v>
      </c>
      <c r="D1072" s="5">
        <v>41.2</v>
      </c>
      <c r="E1072" s="5">
        <v>16.100000000000001</v>
      </c>
      <c r="F1072" s="5">
        <v>25.1</v>
      </c>
      <c r="G1072" s="5" t="s">
        <v>1807</v>
      </c>
      <c r="I1072" s="5">
        <v>69400</v>
      </c>
      <c r="J1072" s="5">
        <v>183.3</v>
      </c>
      <c r="K1072" s="5">
        <v>2859280</v>
      </c>
      <c r="L1072" s="5" t="s">
        <v>1807</v>
      </c>
      <c r="M1072" s="5">
        <v>7051.4</v>
      </c>
      <c r="N1072" s="5">
        <v>17935</v>
      </c>
      <c r="O1072" s="5">
        <v>3344.5</v>
      </c>
      <c r="P1072" s="5">
        <v>4658</v>
      </c>
      <c r="Q1072" s="5">
        <v>483.2</v>
      </c>
      <c r="R1072" s="5">
        <v>13045</v>
      </c>
      <c r="S1072" s="5">
        <v>2752.3</v>
      </c>
      <c r="T1072" s="5">
        <v>201</v>
      </c>
      <c r="U1072" s="5">
        <v>107.1</v>
      </c>
      <c r="V1072" s="5">
        <v>840.2</v>
      </c>
      <c r="W1072" s="13">
        <v>95</v>
      </c>
      <c r="X1072" s="13">
        <v>367.2</v>
      </c>
      <c r="Y1072" s="13">
        <v>1744.3</v>
      </c>
      <c r="Z1072" s="13">
        <v>660.2</v>
      </c>
      <c r="AA1072" s="1" t="s">
        <v>2346</v>
      </c>
      <c r="AB1072" s="1" t="str">
        <f t="shared" si="16"/>
        <v>Kidderminster MB</v>
      </c>
    </row>
    <row r="1073" spans="1:28" x14ac:dyDescent="0.3">
      <c r="A1073" s="11" t="s">
        <v>2216</v>
      </c>
      <c r="B1073" s="5">
        <v>55660</v>
      </c>
      <c r="C1073" s="5">
        <v>89.5</v>
      </c>
      <c r="D1073" s="5">
        <v>38</v>
      </c>
      <c r="E1073" s="5">
        <v>9.6999999999999993</v>
      </c>
      <c r="F1073" s="5">
        <v>25.2</v>
      </c>
      <c r="G1073" s="5">
        <v>3.1</v>
      </c>
      <c r="I1073" s="5">
        <v>72500</v>
      </c>
      <c r="J1073" s="5">
        <v>204.9</v>
      </c>
      <c r="K1073" s="5">
        <v>2755000</v>
      </c>
      <c r="L1073" s="5">
        <v>0.7</v>
      </c>
      <c r="M1073" s="5">
        <v>7353.4</v>
      </c>
      <c r="N1073" s="5">
        <v>20024</v>
      </c>
      <c r="O1073" s="5">
        <v>4306.1000000000004</v>
      </c>
      <c r="P1073" s="5">
        <v>5088</v>
      </c>
      <c r="Q1073" s="5">
        <v>582.70000000000005</v>
      </c>
      <c r="R1073" s="5">
        <v>14214</v>
      </c>
      <c r="S1073" s="5">
        <v>3362.4</v>
      </c>
      <c r="T1073" s="5">
        <v>712</v>
      </c>
      <c r="U1073" s="5">
        <v>360.2</v>
      </c>
      <c r="V1073" s="5">
        <v>620.20000000000005</v>
      </c>
      <c r="W1073" s="13">
        <v>118.6</v>
      </c>
      <c r="X1073" s="13">
        <v>567.9</v>
      </c>
      <c r="Y1073" s="13">
        <v>1163.9000000000001</v>
      </c>
      <c r="Z1073" s="13">
        <v>576.70000000000005</v>
      </c>
      <c r="AA1073" s="1" t="s">
        <v>2346</v>
      </c>
      <c r="AB1073" s="1" t="str">
        <f t="shared" si="16"/>
        <v>Stourbridge MB</v>
      </c>
    </row>
    <row r="1074" spans="1:28" x14ac:dyDescent="0.3">
      <c r="A1074" s="11" t="s">
        <v>2217</v>
      </c>
      <c r="B1074" s="5">
        <v>41560</v>
      </c>
      <c r="C1074" s="5">
        <v>87.5</v>
      </c>
      <c r="D1074" s="5">
        <v>38</v>
      </c>
      <c r="E1074" s="5">
        <v>15</v>
      </c>
      <c r="F1074" s="5">
        <v>26.5</v>
      </c>
      <c r="G1074" s="5" t="s">
        <v>1807</v>
      </c>
      <c r="I1074" s="5">
        <v>47000</v>
      </c>
      <c r="J1074" s="5">
        <v>184.8</v>
      </c>
      <c r="K1074" s="5">
        <v>1786000</v>
      </c>
      <c r="L1074" s="5">
        <v>13.2</v>
      </c>
      <c r="M1074" s="5">
        <v>4819.3999999999996</v>
      </c>
      <c r="N1074" s="5">
        <v>13289</v>
      </c>
      <c r="O1074" s="5">
        <v>2987</v>
      </c>
      <c r="P1074" s="5">
        <v>2084</v>
      </c>
      <c r="Q1074" s="5">
        <v>234.3</v>
      </c>
      <c r="R1074" s="5">
        <v>10654</v>
      </c>
      <c r="S1074" s="5">
        <v>2485.6999999999998</v>
      </c>
      <c r="T1074" s="5">
        <v>439</v>
      </c>
      <c r="U1074" s="5">
        <v>261.2</v>
      </c>
      <c r="V1074" s="5">
        <v>574.1</v>
      </c>
      <c r="W1074" s="13">
        <v>42.8</v>
      </c>
      <c r="X1074" s="5">
        <v>240.7</v>
      </c>
      <c r="Y1074" s="5">
        <v>355.8</v>
      </c>
      <c r="Z1074" s="5">
        <v>618.79999999999995</v>
      </c>
      <c r="AA1074" s="1" t="s">
        <v>2347</v>
      </c>
      <c r="AB1074" s="1" t="str">
        <f t="shared" si="16"/>
        <v>Bromsgrove UD</v>
      </c>
    </row>
    <row r="1075" spans="1:28" x14ac:dyDescent="0.3">
      <c r="A1075" s="11" t="s">
        <v>2218</v>
      </c>
      <c r="B1075" s="5">
        <v>30970</v>
      </c>
      <c r="C1075" s="5">
        <v>94.5</v>
      </c>
      <c r="D1075" s="5">
        <v>37</v>
      </c>
      <c r="E1075" s="5">
        <v>11</v>
      </c>
      <c r="F1075" s="5">
        <v>25.5</v>
      </c>
      <c r="G1075" s="5">
        <v>0.5</v>
      </c>
      <c r="I1075" s="5">
        <v>35000</v>
      </c>
      <c r="J1075" s="5">
        <v>218.2</v>
      </c>
      <c r="K1075" s="5">
        <v>1295000</v>
      </c>
      <c r="L1075" s="5">
        <v>18.600000000000001</v>
      </c>
      <c r="M1075" s="5">
        <v>3423.2</v>
      </c>
      <c r="N1075" s="5">
        <v>9959</v>
      </c>
      <c r="O1075" s="5">
        <v>2291</v>
      </c>
      <c r="P1075" s="5">
        <v>1918</v>
      </c>
      <c r="Q1075" s="5">
        <v>217</v>
      </c>
      <c r="R1075" s="5">
        <v>7494</v>
      </c>
      <c r="S1075" s="5">
        <v>1800</v>
      </c>
      <c r="T1075" s="5">
        <v>536</v>
      </c>
      <c r="U1075" s="5">
        <v>266.7</v>
      </c>
      <c r="V1075" s="5">
        <v>270.10000000000002</v>
      </c>
      <c r="W1075" s="13">
        <v>29.8</v>
      </c>
      <c r="X1075" s="13">
        <v>198.3</v>
      </c>
      <c r="Y1075" s="13">
        <v>172.9</v>
      </c>
      <c r="Z1075" s="5">
        <v>461.1</v>
      </c>
      <c r="AA1075" s="1" t="s">
        <v>2347</v>
      </c>
      <c r="AB1075" s="1" t="str">
        <f t="shared" si="16"/>
        <v>Malvern UD</v>
      </c>
    </row>
    <row r="1076" spans="1:28" x14ac:dyDescent="0.3">
      <c r="A1076" s="11" t="s">
        <v>2219</v>
      </c>
      <c r="B1076" s="5">
        <v>42830</v>
      </c>
      <c r="C1076" s="5">
        <v>101.5</v>
      </c>
      <c r="D1076" s="5">
        <v>44</v>
      </c>
      <c r="E1076" s="5">
        <v>18.5</v>
      </c>
      <c r="F1076" s="5">
        <v>25.4</v>
      </c>
      <c r="G1076" s="5">
        <v>0.1</v>
      </c>
      <c r="I1076" s="5">
        <v>60000</v>
      </c>
      <c r="J1076" s="5">
        <v>207.7</v>
      </c>
      <c r="K1076" s="5">
        <v>264000</v>
      </c>
      <c r="L1076" s="5" t="s">
        <v>1807</v>
      </c>
      <c r="M1076" s="5">
        <v>6262.9</v>
      </c>
      <c r="N1076" s="5">
        <v>15804</v>
      </c>
      <c r="O1076" s="5">
        <v>3149.6</v>
      </c>
      <c r="P1076" s="5">
        <v>3653</v>
      </c>
      <c r="Q1076" s="5">
        <v>428.4</v>
      </c>
      <c r="R1076" s="5">
        <v>12005</v>
      </c>
      <c r="S1076" s="5">
        <v>2648.9</v>
      </c>
      <c r="T1076" s="5">
        <v>141</v>
      </c>
      <c r="U1076" s="5">
        <v>69.900000000000006</v>
      </c>
      <c r="V1076" s="5">
        <v>332.2</v>
      </c>
      <c r="W1076" s="13">
        <v>41</v>
      </c>
      <c r="X1076" s="5">
        <v>502.4</v>
      </c>
      <c r="Y1076" s="5">
        <v>1693.2</v>
      </c>
      <c r="Z1076" s="5">
        <v>544.4</v>
      </c>
      <c r="AA1076" s="1" t="s">
        <v>2347</v>
      </c>
      <c r="AB1076" s="1" t="str">
        <f t="shared" si="16"/>
        <v>Redditch UD</v>
      </c>
    </row>
    <row r="1077" spans="1:28" x14ac:dyDescent="0.3">
      <c r="A1077" s="11" t="s">
        <v>2220</v>
      </c>
      <c r="B1077" s="5">
        <v>18870</v>
      </c>
      <c r="C1077" s="5">
        <v>90.5</v>
      </c>
      <c r="D1077" s="5">
        <v>38</v>
      </c>
      <c r="E1077" s="5">
        <v>11.4</v>
      </c>
      <c r="F1077" s="5">
        <v>26.6</v>
      </c>
      <c r="G1077" s="5" t="s">
        <v>1807</v>
      </c>
      <c r="I1077" s="5">
        <v>23700</v>
      </c>
      <c r="J1077" s="5">
        <v>191.5</v>
      </c>
      <c r="K1077" s="5">
        <v>900600</v>
      </c>
      <c r="L1077" s="5">
        <v>2.9</v>
      </c>
      <c r="M1077" s="5">
        <v>2483.4</v>
      </c>
      <c r="N1077" s="5">
        <v>7276</v>
      </c>
      <c r="O1077" s="5">
        <v>1373.5</v>
      </c>
      <c r="P1077" s="5">
        <v>1897</v>
      </c>
      <c r="Q1077" s="5">
        <v>166.5</v>
      </c>
      <c r="R1077" s="5">
        <v>5309</v>
      </c>
      <c r="S1077" s="5">
        <v>1174.7</v>
      </c>
      <c r="T1077" s="5">
        <v>68</v>
      </c>
      <c r="U1077" s="5">
        <v>32.200000000000003</v>
      </c>
      <c r="V1077" s="5">
        <v>168.9</v>
      </c>
      <c r="W1077" s="13">
        <v>17.8</v>
      </c>
      <c r="X1077" s="13">
        <v>164.4</v>
      </c>
      <c r="Y1077" s="13">
        <v>428.4</v>
      </c>
      <c r="Z1077" s="5">
        <v>330.3</v>
      </c>
      <c r="AA1077" s="1" t="s">
        <v>2347</v>
      </c>
      <c r="AB1077" s="1" t="str">
        <f t="shared" si="16"/>
        <v>Stourport-on-Severn UD</v>
      </c>
    </row>
    <row r="1078" spans="1:28" x14ac:dyDescent="0.3">
      <c r="A1078" s="11" t="s">
        <v>2217</v>
      </c>
      <c r="B1078" s="5">
        <v>36320</v>
      </c>
      <c r="C1078" s="5">
        <v>84.5</v>
      </c>
      <c r="D1078" s="5">
        <v>34</v>
      </c>
      <c r="E1078" s="5">
        <v>6.5</v>
      </c>
      <c r="F1078" s="5">
        <v>26.5</v>
      </c>
      <c r="G1078" s="5">
        <v>1</v>
      </c>
      <c r="H1078" s="5">
        <v>34.4</v>
      </c>
      <c r="I1078" s="5">
        <v>48250</v>
      </c>
      <c r="J1078" s="5">
        <v>192.4</v>
      </c>
      <c r="K1078" s="5">
        <v>1659860</v>
      </c>
      <c r="L1078" s="5" t="s">
        <v>1807</v>
      </c>
      <c r="M1078" s="5">
        <v>4897.1000000000004</v>
      </c>
      <c r="N1078" s="5">
        <v>12578</v>
      </c>
      <c r="O1078" s="5">
        <v>3262.8</v>
      </c>
      <c r="P1078" s="5">
        <v>1743</v>
      </c>
      <c r="Q1078" s="5">
        <v>169.7</v>
      </c>
      <c r="R1078" s="5">
        <v>9594</v>
      </c>
      <c r="S1078" s="5">
        <v>2462.9</v>
      </c>
      <c r="T1078" s="5">
        <v>1145</v>
      </c>
      <c r="U1078" s="5">
        <v>624</v>
      </c>
      <c r="V1078" s="5">
        <v>148.19999999999999</v>
      </c>
      <c r="W1078" s="13">
        <v>20.5</v>
      </c>
      <c r="X1078" s="5">
        <v>309.2</v>
      </c>
      <c r="Y1078" s="5">
        <v>600.1</v>
      </c>
      <c r="Z1078" s="5">
        <v>556.20000000000005</v>
      </c>
      <c r="AA1078" s="1" t="s">
        <v>2348</v>
      </c>
      <c r="AB1078" s="1" t="str">
        <f t="shared" si="16"/>
        <v>Bromsgrove RD</v>
      </c>
    </row>
    <row r="1079" spans="1:28" x14ac:dyDescent="0.3">
      <c r="A1079" s="11" t="s">
        <v>2212</v>
      </c>
      <c r="B1079" s="5">
        <v>15000</v>
      </c>
      <c r="C1079" s="5">
        <v>78.5</v>
      </c>
      <c r="D1079" s="5">
        <v>33</v>
      </c>
      <c r="E1079" s="5">
        <v>6.5</v>
      </c>
      <c r="F1079" s="5">
        <v>26.5</v>
      </c>
      <c r="H1079" s="5">
        <v>33.200000000000003</v>
      </c>
      <c r="I1079" s="5">
        <v>17392</v>
      </c>
      <c r="J1079" s="5">
        <v>226.3</v>
      </c>
      <c r="K1079" s="5">
        <v>578150</v>
      </c>
      <c r="L1079" s="5">
        <v>15.2</v>
      </c>
      <c r="M1079" s="5">
        <v>1691.4</v>
      </c>
      <c r="N1079" s="5">
        <v>5298</v>
      </c>
      <c r="O1079" s="5">
        <v>1172.7</v>
      </c>
      <c r="P1079" s="5">
        <v>1265</v>
      </c>
      <c r="Q1079" s="5">
        <v>115.5</v>
      </c>
      <c r="R1079" s="5">
        <v>3687</v>
      </c>
      <c r="S1079" s="5">
        <v>870.1</v>
      </c>
      <c r="T1079" s="5">
        <v>342</v>
      </c>
      <c r="U1079" s="5">
        <v>183.9</v>
      </c>
      <c r="V1079" s="5">
        <v>21.8</v>
      </c>
      <c r="W1079" s="13">
        <v>1.6</v>
      </c>
      <c r="X1079" s="5">
        <v>140.80000000000001</v>
      </c>
      <c r="Y1079" s="5">
        <v>80</v>
      </c>
      <c r="Z1079" s="5">
        <v>274.60000000000002</v>
      </c>
      <c r="AA1079" s="1" t="s">
        <v>2348</v>
      </c>
      <c r="AB1079" s="1" t="str">
        <f t="shared" si="16"/>
        <v>Droitwich RD</v>
      </c>
    </row>
    <row r="1080" spans="1:28" x14ac:dyDescent="0.3">
      <c r="A1080" s="11" t="s">
        <v>2213</v>
      </c>
      <c r="B1080" s="5">
        <v>20400</v>
      </c>
      <c r="C1080" s="5">
        <v>82.5</v>
      </c>
      <c r="D1080" s="5">
        <v>35</v>
      </c>
      <c r="E1080" s="5">
        <v>8.4</v>
      </c>
      <c r="F1080" s="5">
        <v>26.6</v>
      </c>
      <c r="H1080" s="5">
        <v>35.799999999999997</v>
      </c>
      <c r="I1080" s="5">
        <v>23980</v>
      </c>
      <c r="J1080" s="5">
        <v>209.8</v>
      </c>
      <c r="K1080" s="5">
        <v>858527</v>
      </c>
      <c r="L1080" s="5">
        <v>16.100000000000001</v>
      </c>
      <c r="M1080" s="5">
        <v>2282.8000000000002</v>
      </c>
      <c r="N1080" s="5">
        <v>7256</v>
      </c>
      <c r="O1080" s="5">
        <v>1667.8</v>
      </c>
      <c r="P1080" s="5">
        <v>1348</v>
      </c>
      <c r="Q1080" s="5">
        <v>153.4</v>
      </c>
      <c r="R1080" s="5">
        <v>5443</v>
      </c>
      <c r="S1080" s="5">
        <v>1252.5999999999999</v>
      </c>
      <c r="T1080" s="5">
        <v>463</v>
      </c>
      <c r="U1080" s="5">
        <v>254.8</v>
      </c>
      <c r="V1080" s="5">
        <v>53.8</v>
      </c>
      <c r="W1080" s="13">
        <v>8.1</v>
      </c>
      <c r="X1080" s="5">
        <v>220.7</v>
      </c>
      <c r="Y1080" s="5">
        <v>38.6</v>
      </c>
      <c r="Z1080" s="5">
        <v>293.89999999999998</v>
      </c>
      <c r="AA1080" s="1" t="s">
        <v>2348</v>
      </c>
      <c r="AB1080" s="1" t="str">
        <f t="shared" si="16"/>
        <v>Evesham RD</v>
      </c>
    </row>
    <row r="1081" spans="1:28" x14ac:dyDescent="0.3">
      <c r="A1081" s="11" t="s">
        <v>2215</v>
      </c>
      <c r="B1081" s="5">
        <v>13340</v>
      </c>
      <c r="C1081" s="5">
        <v>79.5</v>
      </c>
      <c r="D1081" s="5">
        <v>34</v>
      </c>
      <c r="E1081" s="5">
        <v>7.5</v>
      </c>
      <c r="F1081" s="5">
        <v>26.5</v>
      </c>
      <c r="H1081" s="5">
        <v>34.6</v>
      </c>
      <c r="I1081" s="5">
        <v>15586</v>
      </c>
      <c r="J1081" s="5">
        <v>204.7</v>
      </c>
      <c r="K1081" s="5">
        <v>539224</v>
      </c>
      <c r="L1081" s="5">
        <v>15.7</v>
      </c>
      <c r="M1081" s="5">
        <v>1521</v>
      </c>
      <c r="N1081" s="5">
        <v>5599</v>
      </c>
      <c r="O1081" s="5">
        <v>1076</v>
      </c>
      <c r="P1081" s="5">
        <v>2200</v>
      </c>
      <c r="Q1081" s="5">
        <v>160.19999999999999</v>
      </c>
      <c r="R1081" s="5">
        <v>2970</v>
      </c>
      <c r="S1081" s="5">
        <v>683.3</v>
      </c>
      <c r="T1081" s="5">
        <v>389</v>
      </c>
      <c r="U1081" s="5">
        <v>229.7</v>
      </c>
      <c r="V1081" s="5">
        <v>23.7</v>
      </c>
      <c r="W1081" s="13">
        <v>0.4</v>
      </c>
      <c r="X1081" s="13">
        <v>67.3</v>
      </c>
      <c r="Y1081" s="13">
        <v>57.6</v>
      </c>
      <c r="Z1081" s="5">
        <v>295.89999999999998</v>
      </c>
      <c r="AA1081" s="1" t="s">
        <v>2348</v>
      </c>
      <c r="AB1081" s="1" t="str">
        <f t="shared" si="16"/>
        <v>Kidderminster RD</v>
      </c>
    </row>
    <row r="1082" spans="1:28" x14ac:dyDescent="0.3">
      <c r="A1082" s="11" t="s">
        <v>2221</v>
      </c>
      <c r="B1082" s="5">
        <v>13100</v>
      </c>
      <c r="C1082" s="5">
        <v>82.5</v>
      </c>
      <c r="D1082" s="5">
        <v>36.4</v>
      </c>
      <c r="E1082" s="5">
        <v>9.8000000000000007</v>
      </c>
      <c r="F1082" s="5">
        <v>26.6</v>
      </c>
      <c r="G1082" s="5" t="s">
        <v>1807</v>
      </c>
      <c r="H1082" s="5">
        <v>36.700000000000003</v>
      </c>
      <c r="I1082" s="5">
        <v>11840</v>
      </c>
      <c r="J1082" s="5">
        <v>228.9</v>
      </c>
      <c r="K1082" s="5">
        <v>434754</v>
      </c>
      <c r="L1082" s="5">
        <v>26.6</v>
      </c>
      <c r="M1082" s="5">
        <v>1293.7</v>
      </c>
      <c r="N1082" s="5">
        <v>4787</v>
      </c>
      <c r="O1082" s="5">
        <v>1063</v>
      </c>
      <c r="P1082" s="5">
        <v>1267</v>
      </c>
      <c r="Q1082" s="5">
        <v>120.2</v>
      </c>
      <c r="R1082" s="5">
        <v>3182</v>
      </c>
      <c r="S1082" s="5">
        <v>764.4</v>
      </c>
      <c r="T1082" s="5">
        <v>338</v>
      </c>
      <c r="U1082" s="5">
        <v>178.5</v>
      </c>
      <c r="V1082" s="5">
        <v>13.6</v>
      </c>
      <c r="W1082" s="13">
        <v>0.6</v>
      </c>
      <c r="X1082" s="13">
        <v>72</v>
      </c>
      <c r="Y1082" s="13">
        <v>36.799999999999997</v>
      </c>
      <c r="Z1082" s="13">
        <v>107.6</v>
      </c>
      <c r="AA1082" s="1" t="s">
        <v>2348</v>
      </c>
      <c r="AB1082" s="1" t="str">
        <f t="shared" si="16"/>
        <v>Martley RD</v>
      </c>
    </row>
    <row r="1083" spans="1:28" x14ac:dyDescent="0.3">
      <c r="A1083" s="11" t="s">
        <v>2222</v>
      </c>
      <c r="B1083" s="5">
        <v>20890</v>
      </c>
      <c r="C1083" s="5">
        <v>89</v>
      </c>
      <c r="D1083" s="5">
        <v>37.5</v>
      </c>
      <c r="E1083" s="5">
        <v>10.6</v>
      </c>
      <c r="F1083" s="5">
        <v>26.6</v>
      </c>
      <c r="G1083" s="5">
        <v>0.3</v>
      </c>
      <c r="H1083" s="5">
        <v>37.9</v>
      </c>
      <c r="I1083" s="5">
        <v>25130</v>
      </c>
      <c r="J1083" s="5">
        <v>216.5</v>
      </c>
      <c r="K1083" s="5">
        <v>953073</v>
      </c>
      <c r="L1083" s="5">
        <v>8.3000000000000007</v>
      </c>
      <c r="M1083" s="5">
        <v>2560.1999999999998</v>
      </c>
      <c r="N1083" s="5">
        <v>7285</v>
      </c>
      <c r="O1083" s="5">
        <v>1685.7</v>
      </c>
      <c r="P1083" s="5">
        <v>1283</v>
      </c>
      <c r="Q1083" s="5">
        <v>121.9</v>
      </c>
      <c r="R1083" s="5">
        <v>5511</v>
      </c>
      <c r="S1083" s="5">
        <v>1311.8</v>
      </c>
      <c r="T1083" s="5">
        <v>486</v>
      </c>
      <c r="U1083" s="5">
        <v>250.3</v>
      </c>
      <c r="V1083" s="5">
        <v>86.3</v>
      </c>
      <c r="W1083" s="13">
        <v>5</v>
      </c>
      <c r="X1083" s="13">
        <v>225</v>
      </c>
      <c r="Y1083" s="13">
        <v>238.4</v>
      </c>
      <c r="Z1083" s="13">
        <v>319.7</v>
      </c>
      <c r="AA1083" s="1" t="s">
        <v>2348</v>
      </c>
      <c r="AB1083" s="1" t="str">
        <f t="shared" si="16"/>
        <v>Pershore RD</v>
      </c>
    </row>
    <row r="1084" spans="1:28" x14ac:dyDescent="0.3">
      <c r="A1084" s="11" t="s">
        <v>2223</v>
      </c>
      <c r="B1084" s="5">
        <v>5470</v>
      </c>
      <c r="C1084" s="5">
        <v>76.5</v>
      </c>
      <c r="D1084" s="5">
        <v>30</v>
      </c>
      <c r="E1084" s="5">
        <v>3.5</v>
      </c>
      <c r="F1084" s="5">
        <v>26.5</v>
      </c>
      <c r="G1084" s="5" t="s">
        <v>1807</v>
      </c>
      <c r="H1084" s="5">
        <v>31</v>
      </c>
      <c r="I1084" s="5">
        <v>4500</v>
      </c>
      <c r="J1084" s="5">
        <v>210.3</v>
      </c>
      <c r="K1084" s="5">
        <v>139741</v>
      </c>
      <c r="L1084" s="5">
        <v>32.6</v>
      </c>
      <c r="M1084" s="5">
        <v>495.6</v>
      </c>
      <c r="N1084" s="5">
        <v>2237</v>
      </c>
      <c r="O1084" s="5">
        <v>356.5</v>
      </c>
      <c r="P1084" s="5">
        <v>987</v>
      </c>
      <c r="Q1084" s="5">
        <v>81.5</v>
      </c>
      <c r="R1084" s="5">
        <v>1190</v>
      </c>
      <c r="S1084" s="5">
        <v>239.8</v>
      </c>
      <c r="T1084" s="5">
        <v>60</v>
      </c>
      <c r="U1084" s="5">
        <v>35.200000000000003</v>
      </c>
      <c r="V1084" s="5">
        <v>40.200000000000003</v>
      </c>
      <c r="W1084" s="13">
        <v>2.5</v>
      </c>
      <c r="X1084" s="13">
        <v>28.5</v>
      </c>
      <c r="Y1084" s="13">
        <v>14</v>
      </c>
      <c r="Z1084" s="13">
        <v>53.9</v>
      </c>
      <c r="AA1084" s="1" t="s">
        <v>2348</v>
      </c>
      <c r="AB1084" s="1" t="str">
        <f t="shared" si="16"/>
        <v>Tenbury RD</v>
      </c>
    </row>
    <row r="1085" spans="1:28" x14ac:dyDescent="0.3">
      <c r="A1085" s="11" t="s">
        <v>2224</v>
      </c>
      <c r="B1085" s="5">
        <v>15630</v>
      </c>
      <c r="C1085" s="5">
        <v>90.5</v>
      </c>
      <c r="D1085" s="5">
        <v>33</v>
      </c>
      <c r="E1085" s="5">
        <v>5.7</v>
      </c>
      <c r="F1085" s="5">
        <v>26.6</v>
      </c>
      <c r="G1085" s="5">
        <v>0.7</v>
      </c>
      <c r="H1085" s="5">
        <v>34</v>
      </c>
      <c r="I1085" s="5">
        <v>15020</v>
      </c>
      <c r="J1085" s="5">
        <v>221.6</v>
      </c>
      <c r="K1085" s="5">
        <v>510690</v>
      </c>
      <c r="L1085" s="5">
        <v>26</v>
      </c>
      <c r="M1085" s="5">
        <v>1558.2</v>
      </c>
      <c r="N1085" s="5">
        <v>5358</v>
      </c>
      <c r="O1085" s="5">
        <v>1210.8</v>
      </c>
      <c r="P1085" s="5">
        <v>1111</v>
      </c>
      <c r="Q1085" s="5">
        <v>109.2</v>
      </c>
      <c r="R1085" s="5">
        <v>3970</v>
      </c>
      <c r="S1085" s="5">
        <v>949.3</v>
      </c>
      <c r="T1085" s="5">
        <v>276</v>
      </c>
      <c r="U1085" s="5">
        <v>150.69999999999999</v>
      </c>
      <c r="V1085" s="5">
        <v>45.2</v>
      </c>
      <c r="W1085" s="13">
        <v>2.8</v>
      </c>
      <c r="X1085" s="13">
        <v>90.5</v>
      </c>
      <c r="Y1085" s="13">
        <v>27.7</v>
      </c>
      <c r="Z1085" s="13">
        <v>181.2</v>
      </c>
      <c r="AA1085" s="1" t="s">
        <v>2348</v>
      </c>
      <c r="AB1085" s="1" t="str">
        <f t="shared" si="16"/>
        <v>Upto-Upon-Severn RD</v>
      </c>
    </row>
    <row r="1086" spans="1:28" x14ac:dyDescent="0.3">
      <c r="A1086" s="11" t="s">
        <v>2225</v>
      </c>
      <c r="W1086" s="13"/>
    </row>
    <row r="1087" spans="1:28" x14ac:dyDescent="0.3">
      <c r="A1087" s="11" t="s">
        <v>1362</v>
      </c>
      <c r="C1087" s="5">
        <v>48.5</v>
      </c>
      <c r="D1087" s="5">
        <v>19.5</v>
      </c>
      <c r="I1087" s="5">
        <v>238620</v>
      </c>
      <c r="J1087" s="5">
        <v>164.7</v>
      </c>
      <c r="K1087" s="5">
        <v>4653090</v>
      </c>
      <c r="L1087" s="5">
        <v>30.5</v>
      </c>
      <c r="W1087" s="13"/>
    </row>
    <row r="1088" spans="1:28" x14ac:dyDescent="0.3">
      <c r="A1088" s="11" t="s">
        <v>1363</v>
      </c>
      <c r="B1088" s="5">
        <v>263980</v>
      </c>
      <c r="H1088" s="5">
        <v>31.2</v>
      </c>
      <c r="I1088" s="5">
        <v>238778</v>
      </c>
      <c r="J1088" s="5">
        <v>164.7</v>
      </c>
      <c r="K1088" s="5">
        <v>7438935</v>
      </c>
      <c r="M1088" s="5">
        <v>24653.1</v>
      </c>
      <c r="N1088" s="5">
        <v>95686</v>
      </c>
      <c r="O1088" s="5">
        <v>15094.2</v>
      </c>
      <c r="P1088" s="5">
        <v>47455</v>
      </c>
      <c r="Q1088" s="5">
        <v>4907.2</v>
      </c>
      <c r="R1088" s="5">
        <v>46732</v>
      </c>
      <c r="S1088" s="5">
        <v>9427.7000000000007</v>
      </c>
      <c r="T1088" s="5">
        <v>1418</v>
      </c>
      <c r="U1088" s="5">
        <v>710.5</v>
      </c>
      <c r="V1088" s="5">
        <v>1248.5999999999999</v>
      </c>
      <c r="W1088" s="13">
        <v>98</v>
      </c>
      <c r="X1088" s="13">
        <v>2090.6</v>
      </c>
      <c r="Y1088" s="13">
        <v>2388.8000000000002</v>
      </c>
      <c r="Z1088" s="13">
        <v>3733</v>
      </c>
    </row>
    <row r="1089" spans="1:28" x14ac:dyDescent="0.3">
      <c r="A1089" s="11" t="s">
        <v>2226</v>
      </c>
      <c r="B1089" s="5">
        <v>17050</v>
      </c>
      <c r="C1089" s="5">
        <v>75.5</v>
      </c>
      <c r="D1089" s="5">
        <v>29</v>
      </c>
      <c r="E1089" s="5">
        <v>9.4</v>
      </c>
      <c r="F1089" s="5">
        <v>19.600000000000001</v>
      </c>
      <c r="G1089" s="5" t="s">
        <v>1807</v>
      </c>
      <c r="I1089" s="5">
        <v>17250</v>
      </c>
      <c r="J1089" s="5">
        <v>172.9</v>
      </c>
      <c r="K1089" s="5">
        <v>500250</v>
      </c>
      <c r="L1089" s="5">
        <v>22.5</v>
      </c>
      <c r="M1089" s="5">
        <v>1770.4</v>
      </c>
      <c r="N1089" s="5">
        <v>6075</v>
      </c>
      <c r="O1089" s="5">
        <v>842.5</v>
      </c>
      <c r="P1089" s="5">
        <v>3825</v>
      </c>
      <c r="Q1089" s="5">
        <v>390</v>
      </c>
      <c r="R1089" s="5">
        <v>2220</v>
      </c>
      <c r="S1089" s="5">
        <v>438.2</v>
      </c>
      <c r="T1089" s="5">
        <v>25</v>
      </c>
      <c r="U1089" s="5">
        <v>12.5</v>
      </c>
      <c r="V1089" s="5">
        <v>205.8</v>
      </c>
      <c r="W1089" s="13">
        <v>24.1</v>
      </c>
      <c r="X1089" s="13">
        <v>143.69999999999999</v>
      </c>
      <c r="Y1089" s="13">
        <v>317.7</v>
      </c>
      <c r="Z1089" s="13">
        <v>236.6</v>
      </c>
      <c r="AA1089" s="1" t="s">
        <v>2346</v>
      </c>
      <c r="AB1089" s="1" t="str">
        <f t="shared" si="16"/>
        <v>Beverley MB</v>
      </c>
    </row>
    <row r="1090" spans="1:28" x14ac:dyDescent="0.3">
      <c r="A1090" s="11" t="s">
        <v>2227</v>
      </c>
      <c r="B1090" s="5">
        <v>26740</v>
      </c>
      <c r="C1090" s="5">
        <v>96.5</v>
      </c>
      <c r="D1090" s="5">
        <v>40</v>
      </c>
      <c r="E1090" s="5">
        <v>20.5</v>
      </c>
      <c r="F1090" s="5">
        <v>19.5</v>
      </c>
      <c r="G1090" s="5" t="s">
        <v>1807</v>
      </c>
      <c r="I1090" s="5">
        <v>27250</v>
      </c>
      <c r="J1090" s="5">
        <v>150</v>
      </c>
      <c r="K1090" s="5">
        <v>1090000</v>
      </c>
      <c r="L1090" s="5">
        <v>21.8</v>
      </c>
      <c r="M1090" s="5">
        <v>2767.1</v>
      </c>
      <c r="N1090" s="5">
        <v>10946</v>
      </c>
      <c r="O1090" s="5">
        <v>1676.9</v>
      </c>
      <c r="P1090" s="5">
        <v>6314</v>
      </c>
      <c r="Q1090" s="5">
        <v>727.8</v>
      </c>
      <c r="R1090" s="5">
        <v>4592</v>
      </c>
      <c r="S1090" s="5">
        <v>931.5</v>
      </c>
      <c r="T1090" s="5">
        <v>37</v>
      </c>
      <c r="U1090" s="5">
        <v>17</v>
      </c>
      <c r="V1090" s="5">
        <v>341.8</v>
      </c>
      <c r="W1090" s="13">
        <v>12</v>
      </c>
      <c r="X1090" s="13">
        <v>294.5</v>
      </c>
      <c r="Y1090" s="13">
        <v>100.1</v>
      </c>
      <c r="Z1090" s="5">
        <v>341.9</v>
      </c>
      <c r="AA1090" s="1" t="s">
        <v>2346</v>
      </c>
      <c r="AB1090" s="1" t="str">
        <f t="shared" si="16"/>
        <v>Bridlington MB</v>
      </c>
    </row>
    <row r="1091" spans="1:28" x14ac:dyDescent="0.3">
      <c r="A1091" s="11" t="s">
        <v>2228</v>
      </c>
      <c r="B1091" s="5">
        <v>2670</v>
      </c>
      <c r="C1091" s="5">
        <v>93.5</v>
      </c>
      <c r="D1091" s="5">
        <v>32</v>
      </c>
      <c r="E1091" s="5">
        <v>11</v>
      </c>
      <c r="F1091" s="5">
        <v>21</v>
      </c>
      <c r="G1091" s="5" t="s">
        <v>1807</v>
      </c>
      <c r="I1091" s="5">
        <v>1985</v>
      </c>
      <c r="J1091" s="5">
        <v>241.7</v>
      </c>
      <c r="K1091" s="5">
        <v>63520</v>
      </c>
      <c r="L1091" s="5">
        <v>40</v>
      </c>
      <c r="M1091" s="5">
        <v>213.6</v>
      </c>
      <c r="N1091" s="5">
        <v>1082</v>
      </c>
      <c r="O1091" s="5">
        <v>162.19999999999999</v>
      </c>
      <c r="P1091" s="5">
        <v>496</v>
      </c>
      <c r="Q1091" s="5">
        <v>49.5</v>
      </c>
      <c r="R1091" s="5">
        <v>583</v>
      </c>
      <c r="S1091" s="5">
        <v>111.4</v>
      </c>
      <c r="T1091" s="5">
        <v>3</v>
      </c>
      <c r="U1091" s="5">
        <v>1.4</v>
      </c>
      <c r="V1091" s="5">
        <v>11</v>
      </c>
      <c r="W1091" s="13">
        <v>1.6</v>
      </c>
      <c r="X1091" s="13">
        <v>10.4</v>
      </c>
      <c r="Y1091" s="13">
        <v>2.2999999999999998</v>
      </c>
      <c r="Z1091" s="5">
        <v>26.1</v>
      </c>
      <c r="AA1091" s="1" t="s">
        <v>2346</v>
      </c>
      <c r="AB1091" s="1" t="str">
        <f t="shared" si="16"/>
        <v>Hedon MB</v>
      </c>
    </row>
    <row r="1092" spans="1:28" x14ac:dyDescent="0.3">
      <c r="A1092" s="11" t="s">
        <v>2229</v>
      </c>
      <c r="B1092" s="5">
        <v>8170</v>
      </c>
      <c r="C1092" s="5">
        <v>73.5</v>
      </c>
      <c r="D1092" s="5">
        <v>29</v>
      </c>
      <c r="E1092" s="5">
        <v>8</v>
      </c>
      <c r="F1092" s="5">
        <v>21</v>
      </c>
      <c r="G1092" s="5" t="s">
        <v>1807</v>
      </c>
      <c r="I1092" s="5">
        <v>6260</v>
      </c>
      <c r="J1092" s="5">
        <v>162.4</v>
      </c>
      <c r="K1092" s="5">
        <v>181540</v>
      </c>
      <c r="L1092" s="5">
        <v>41</v>
      </c>
      <c r="M1092" s="5">
        <v>656.3</v>
      </c>
      <c r="N1092" s="5">
        <v>2837</v>
      </c>
      <c r="O1092" s="5">
        <v>352.4</v>
      </c>
      <c r="P1092" s="5">
        <v>1909</v>
      </c>
      <c r="Q1092" s="5">
        <v>173.2</v>
      </c>
      <c r="R1092" s="5">
        <v>926</v>
      </c>
      <c r="S1092" s="5">
        <v>178.7</v>
      </c>
      <c r="T1092" s="5">
        <v>1</v>
      </c>
      <c r="U1092" s="5">
        <v>0.5</v>
      </c>
      <c r="V1092" s="5">
        <v>81.3</v>
      </c>
      <c r="W1092" s="13">
        <v>3.4</v>
      </c>
      <c r="X1092" s="5">
        <v>51.5</v>
      </c>
      <c r="Y1092" s="5">
        <v>55.1</v>
      </c>
      <c r="Z1092" s="5">
        <v>112.6</v>
      </c>
      <c r="AA1092" s="1" t="s">
        <v>2347</v>
      </c>
      <c r="AB1092" s="1" t="str">
        <f t="shared" si="16"/>
        <v>Driffield UD</v>
      </c>
    </row>
    <row r="1093" spans="1:28" x14ac:dyDescent="0.3">
      <c r="A1093" s="11" t="s">
        <v>2230</v>
      </c>
      <c r="B1093" s="5">
        <v>5390</v>
      </c>
      <c r="C1093" s="5">
        <v>85.5</v>
      </c>
      <c r="D1093" s="5">
        <v>36</v>
      </c>
      <c r="E1093" s="5">
        <v>14.7</v>
      </c>
      <c r="F1093" s="5">
        <v>21.3</v>
      </c>
      <c r="G1093" s="5" t="s">
        <v>1807</v>
      </c>
      <c r="I1093" s="5">
        <v>8157</v>
      </c>
      <c r="J1093" s="5">
        <v>143.1</v>
      </c>
      <c r="K1093" s="5">
        <v>293652</v>
      </c>
      <c r="L1093" s="5" t="s">
        <v>1807</v>
      </c>
      <c r="M1093" s="5">
        <v>841.5</v>
      </c>
      <c r="N1093" s="5">
        <v>2851</v>
      </c>
      <c r="O1093" s="5">
        <v>414</v>
      </c>
      <c r="P1093" s="5">
        <v>1725</v>
      </c>
      <c r="Q1093" s="5">
        <v>197.8</v>
      </c>
      <c r="R1093" s="5">
        <v>1121</v>
      </c>
      <c r="S1093" s="5">
        <v>214.3</v>
      </c>
      <c r="T1093" s="5">
        <v>4</v>
      </c>
      <c r="U1093" s="5">
        <v>1.7</v>
      </c>
      <c r="V1093" s="5">
        <v>67.599999999999994</v>
      </c>
      <c r="W1093" s="13">
        <v>1.6</v>
      </c>
      <c r="X1093" s="5">
        <v>277.8</v>
      </c>
      <c r="Y1093" s="5">
        <v>6.5</v>
      </c>
      <c r="Z1093" s="5">
        <v>74.099999999999994</v>
      </c>
      <c r="AA1093" s="1" t="s">
        <v>2347</v>
      </c>
      <c r="AB1093" s="1" t="str">
        <f t="shared" si="16"/>
        <v>Filey UD</v>
      </c>
    </row>
    <row r="1094" spans="1:28" x14ac:dyDescent="0.3">
      <c r="A1094" s="11" t="s">
        <v>2231</v>
      </c>
      <c r="B1094" s="5">
        <v>53870</v>
      </c>
      <c r="C1094" s="5">
        <v>69.5</v>
      </c>
      <c r="D1094" s="5">
        <v>30</v>
      </c>
      <c r="E1094" s="5">
        <v>9</v>
      </c>
      <c r="F1094" s="5">
        <v>21</v>
      </c>
      <c r="G1094" s="5" t="s">
        <v>1807</v>
      </c>
      <c r="I1094" s="5">
        <v>50166</v>
      </c>
      <c r="J1094" s="5">
        <v>164.5</v>
      </c>
      <c r="K1094" s="5">
        <v>1504980</v>
      </c>
      <c r="L1094" s="5">
        <v>28.7</v>
      </c>
      <c r="M1094" s="5">
        <v>5139.7</v>
      </c>
      <c r="N1094" s="5">
        <v>18569</v>
      </c>
      <c r="O1094" s="5">
        <v>3693.5</v>
      </c>
      <c r="P1094" s="5">
        <v>5733</v>
      </c>
      <c r="Q1094" s="5">
        <v>685.8</v>
      </c>
      <c r="R1094" s="5">
        <v>12271</v>
      </c>
      <c r="S1094" s="5">
        <v>2732.7</v>
      </c>
      <c r="T1094" s="5">
        <v>561</v>
      </c>
      <c r="U1094" s="5">
        <v>273.7</v>
      </c>
      <c r="V1094" s="5">
        <v>216.5</v>
      </c>
      <c r="W1094" s="13">
        <v>28.7</v>
      </c>
      <c r="X1094" s="5">
        <v>198.5</v>
      </c>
      <c r="Y1094" s="5">
        <v>186.4</v>
      </c>
      <c r="Z1094" s="5">
        <v>816</v>
      </c>
      <c r="AA1094" s="1" t="s">
        <v>2347</v>
      </c>
      <c r="AB1094" s="1" t="str">
        <f t="shared" si="16"/>
        <v>Haltemprice UD</v>
      </c>
    </row>
    <row r="1095" spans="1:28" x14ac:dyDescent="0.3">
      <c r="A1095" s="11" t="s">
        <v>2232</v>
      </c>
      <c r="B1095" s="5">
        <v>7310</v>
      </c>
      <c r="C1095" s="5">
        <v>82.5</v>
      </c>
      <c r="D1095" s="5">
        <v>31</v>
      </c>
      <c r="E1095" s="5">
        <v>10</v>
      </c>
      <c r="F1095" s="5">
        <v>21</v>
      </c>
      <c r="G1095" s="5" t="s">
        <v>1807</v>
      </c>
      <c r="I1095" s="5">
        <v>5736</v>
      </c>
      <c r="J1095" s="5">
        <v>132.80000000000001</v>
      </c>
      <c r="K1095" s="5">
        <v>177816</v>
      </c>
      <c r="L1095" s="5">
        <v>31</v>
      </c>
      <c r="M1095" s="5">
        <v>673.9</v>
      </c>
      <c r="N1095" s="5">
        <v>2738</v>
      </c>
      <c r="O1095" s="5">
        <v>481.6</v>
      </c>
      <c r="P1095" s="5">
        <v>1066</v>
      </c>
      <c r="Q1095" s="5">
        <v>120.1</v>
      </c>
      <c r="R1095" s="5">
        <v>1626</v>
      </c>
      <c r="S1095" s="5">
        <v>339.4</v>
      </c>
      <c r="T1095" s="5">
        <v>46</v>
      </c>
      <c r="U1095" s="5">
        <v>22.1</v>
      </c>
      <c r="V1095" s="5">
        <v>44.9</v>
      </c>
      <c r="W1095" s="13">
        <v>7.1</v>
      </c>
      <c r="X1095" s="5">
        <v>39.5</v>
      </c>
      <c r="Y1095" s="5">
        <v>20.9</v>
      </c>
      <c r="Z1095" s="5">
        <v>79.900000000000006</v>
      </c>
      <c r="AA1095" s="1" t="s">
        <v>2347</v>
      </c>
      <c r="AB1095" s="1" t="str">
        <f t="shared" si="16"/>
        <v>Hornnsea UD</v>
      </c>
    </row>
    <row r="1096" spans="1:28" x14ac:dyDescent="0.3">
      <c r="A1096" s="11" t="s">
        <v>2233</v>
      </c>
      <c r="B1096" s="5">
        <v>5490</v>
      </c>
      <c r="C1096" s="5">
        <v>74.5</v>
      </c>
      <c r="D1096" s="5">
        <v>29.5</v>
      </c>
      <c r="E1096" s="5">
        <v>8.5</v>
      </c>
      <c r="F1096" s="5">
        <v>21</v>
      </c>
      <c r="G1096" s="5" t="s">
        <v>1807</v>
      </c>
      <c r="I1096" s="5">
        <v>3584</v>
      </c>
      <c r="J1096" s="5">
        <v>164.9</v>
      </c>
      <c r="K1096" s="5">
        <v>105728</v>
      </c>
      <c r="L1096" s="5">
        <v>49.2</v>
      </c>
      <c r="M1096" s="5">
        <v>374.9</v>
      </c>
      <c r="N1096" s="5">
        <v>2007</v>
      </c>
      <c r="O1096" s="5">
        <v>243.8</v>
      </c>
      <c r="P1096" s="5">
        <v>1472</v>
      </c>
      <c r="Q1096" s="5">
        <v>143</v>
      </c>
      <c r="R1096" s="5">
        <v>533</v>
      </c>
      <c r="S1096" s="5">
        <v>100</v>
      </c>
      <c r="T1096" s="5">
        <v>2</v>
      </c>
      <c r="U1096" s="5">
        <v>0.8</v>
      </c>
      <c r="V1096" s="5">
        <v>14.6</v>
      </c>
      <c r="W1096" s="13">
        <v>0.6</v>
      </c>
      <c r="X1096" s="5">
        <v>18.600000000000001</v>
      </c>
      <c r="Y1096" s="5">
        <v>41.4</v>
      </c>
      <c r="Z1096" s="5">
        <v>55.9</v>
      </c>
      <c r="AA1096" s="1" t="s">
        <v>2347</v>
      </c>
      <c r="AB1096" s="1" t="str">
        <f t="shared" si="16"/>
        <v>Norton UD</v>
      </c>
    </row>
    <row r="1097" spans="1:28" x14ac:dyDescent="0.3">
      <c r="A1097" s="11" t="s">
        <v>2234</v>
      </c>
      <c r="B1097" s="5">
        <v>6230</v>
      </c>
      <c r="C1097" s="5">
        <v>73.5</v>
      </c>
      <c r="D1097" s="5">
        <v>32</v>
      </c>
      <c r="E1097" s="5">
        <v>11</v>
      </c>
      <c r="F1097" s="5">
        <v>21</v>
      </c>
      <c r="G1097" s="5" t="s">
        <v>1807</v>
      </c>
      <c r="I1097" s="5">
        <v>4655</v>
      </c>
      <c r="J1097" s="5">
        <v>158.80000000000001</v>
      </c>
      <c r="K1097" s="5">
        <v>148960</v>
      </c>
      <c r="L1097" s="5">
        <v>43.7</v>
      </c>
      <c r="M1097" s="5">
        <v>482.8</v>
      </c>
      <c r="N1097" s="5">
        <v>2491</v>
      </c>
      <c r="O1097" s="5">
        <v>309.89999999999998</v>
      </c>
      <c r="P1097" s="5">
        <v>1926</v>
      </c>
      <c r="Q1097" s="5">
        <v>201.2</v>
      </c>
      <c r="R1097" s="5">
        <v>564</v>
      </c>
      <c r="S1097" s="5">
        <v>107.4</v>
      </c>
      <c r="T1097" s="5">
        <v>1</v>
      </c>
      <c r="U1097" s="5">
        <v>1.3</v>
      </c>
      <c r="V1097" s="5">
        <v>40.4</v>
      </c>
      <c r="W1097" s="13">
        <v>0.6</v>
      </c>
      <c r="X1097" s="13">
        <v>50.9</v>
      </c>
      <c r="Y1097" s="13">
        <v>2.2999999999999998</v>
      </c>
      <c r="Z1097" s="13">
        <v>78.8</v>
      </c>
      <c r="AA1097" s="1" t="s">
        <v>2347</v>
      </c>
      <c r="AB1097" s="1" t="str">
        <f t="shared" si="16"/>
        <v>Withernsea UD</v>
      </c>
    </row>
    <row r="1098" spans="1:28" x14ac:dyDescent="0.3">
      <c r="A1098" s="11" t="s">
        <v>2226</v>
      </c>
      <c r="B1098" s="5">
        <v>33620</v>
      </c>
      <c r="C1098" s="5">
        <v>64</v>
      </c>
      <c r="D1098" s="5">
        <v>26.5</v>
      </c>
      <c r="E1098" s="5">
        <v>5.5</v>
      </c>
      <c r="F1098" s="5">
        <v>21</v>
      </c>
      <c r="G1098" s="5" t="s">
        <v>1807</v>
      </c>
      <c r="H1098" s="5">
        <v>27.5</v>
      </c>
      <c r="I1098" s="5">
        <v>36452</v>
      </c>
      <c r="J1098" s="5">
        <v>181.3</v>
      </c>
      <c r="K1098" s="5">
        <v>1001583</v>
      </c>
      <c r="L1098" s="5">
        <v>20.100000000000001</v>
      </c>
      <c r="M1098" s="5">
        <v>3609.2</v>
      </c>
      <c r="N1098" s="5">
        <v>11110</v>
      </c>
      <c r="O1098" s="5">
        <v>2389.8000000000002</v>
      </c>
      <c r="P1098" s="5">
        <v>2480</v>
      </c>
      <c r="Q1098" s="5">
        <v>264.2</v>
      </c>
      <c r="R1098" s="5">
        <v>7985</v>
      </c>
      <c r="S1098" s="5">
        <v>1792.2</v>
      </c>
      <c r="T1098" s="5">
        <v>599</v>
      </c>
      <c r="U1098" s="5">
        <v>312</v>
      </c>
      <c r="V1098" s="5">
        <v>47.4</v>
      </c>
      <c r="W1098" s="13">
        <v>3.9</v>
      </c>
      <c r="X1098" s="13">
        <v>148.6</v>
      </c>
      <c r="Y1098" s="13">
        <v>571.9</v>
      </c>
      <c r="Z1098" s="13">
        <v>447.6</v>
      </c>
      <c r="AA1098" s="1" t="s">
        <v>2348</v>
      </c>
      <c r="AB1098" s="1" t="str">
        <f t="shared" ref="AB1098:AB1161" si="17">_xlfn.CONCAT(A1098," ",AA1098)</f>
        <v>Beverley RD</v>
      </c>
    </row>
    <row r="1099" spans="1:28" x14ac:dyDescent="0.3">
      <c r="A1099" s="11" t="s">
        <v>2227</v>
      </c>
      <c r="B1099" s="5">
        <v>8640</v>
      </c>
      <c r="C1099" s="5">
        <v>79.5</v>
      </c>
      <c r="D1099" s="5">
        <v>33.5</v>
      </c>
      <c r="E1099" s="5">
        <v>12.5</v>
      </c>
      <c r="F1099" s="5">
        <v>21</v>
      </c>
      <c r="G1099" s="5" t="s">
        <v>1807</v>
      </c>
      <c r="H1099" s="5">
        <v>34.6</v>
      </c>
      <c r="I1099" s="5">
        <v>7701</v>
      </c>
      <c r="J1099" s="5">
        <v>157.80000000000001</v>
      </c>
      <c r="K1099" s="5">
        <v>266147</v>
      </c>
      <c r="L1099" s="5">
        <v>28.5</v>
      </c>
      <c r="M1099" s="5">
        <v>827.9</v>
      </c>
      <c r="N1099" s="5">
        <v>4161</v>
      </c>
      <c r="O1099" s="5">
        <v>494.5</v>
      </c>
      <c r="P1099" s="5">
        <v>2904</v>
      </c>
      <c r="Q1099" s="5">
        <v>278.7</v>
      </c>
      <c r="R1099" s="5">
        <v>1252</v>
      </c>
      <c r="S1099" s="5">
        <v>212.9</v>
      </c>
      <c r="T1099" s="5">
        <v>3</v>
      </c>
      <c r="U1099" s="5">
        <v>1.7</v>
      </c>
      <c r="V1099" s="5">
        <v>31.8</v>
      </c>
      <c r="W1099" s="13">
        <v>0.3</v>
      </c>
      <c r="X1099" s="13">
        <v>137.9</v>
      </c>
      <c r="Y1099" s="13">
        <v>78.900000000000006</v>
      </c>
      <c r="Z1099" s="5">
        <v>84.6</v>
      </c>
      <c r="AA1099" s="1" t="s">
        <v>2348</v>
      </c>
      <c r="AB1099" s="1" t="str">
        <f t="shared" si="17"/>
        <v>Bridlington RD</v>
      </c>
    </row>
    <row r="1100" spans="1:28" x14ac:dyDescent="0.3">
      <c r="A1100" s="11" t="s">
        <v>2235</v>
      </c>
      <c r="B1100" s="5">
        <v>18770</v>
      </c>
      <c r="C1100" s="5">
        <v>74.5</v>
      </c>
      <c r="D1100" s="5">
        <v>32</v>
      </c>
      <c r="E1100" s="5">
        <v>11</v>
      </c>
      <c r="F1100" s="5">
        <v>21</v>
      </c>
      <c r="G1100" s="5" t="s">
        <v>1807</v>
      </c>
      <c r="H1100" s="5">
        <v>32.9</v>
      </c>
      <c r="I1100" s="5">
        <v>17330</v>
      </c>
      <c r="J1100" s="5">
        <v>147.69999999999999</v>
      </c>
      <c r="K1100" s="5">
        <v>570244</v>
      </c>
      <c r="L1100" s="5">
        <v>29.8</v>
      </c>
      <c r="M1100" s="5">
        <v>1775.7</v>
      </c>
      <c r="N1100" s="5">
        <v>5729</v>
      </c>
      <c r="O1100" s="5">
        <v>846.5</v>
      </c>
      <c r="P1100" s="5">
        <v>2874</v>
      </c>
      <c r="Q1100" s="5">
        <v>282.10000000000002</v>
      </c>
      <c r="R1100" s="5">
        <v>2796</v>
      </c>
      <c r="S1100" s="5">
        <v>537.70000000000005</v>
      </c>
      <c r="T1100" s="5">
        <v>54</v>
      </c>
      <c r="U1100" s="5">
        <v>25.7</v>
      </c>
      <c r="V1100" s="5">
        <v>22.2</v>
      </c>
      <c r="W1100" s="13">
        <v>0.4</v>
      </c>
      <c r="X1100" s="13">
        <v>63.6</v>
      </c>
      <c r="Y1100" s="13">
        <v>257.60000000000002</v>
      </c>
      <c r="Z1100" s="5">
        <v>585.5</v>
      </c>
      <c r="AA1100" s="1" t="s">
        <v>2348</v>
      </c>
      <c r="AB1100" s="1" t="str">
        <f t="shared" si="17"/>
        <v>Derwent RD</v>
      </c>
    </row>
    <row r="1101" spans="1:28" x14ac:dyDescent="0.3">
      <c r="A1101" s="11" t="s">
        <v>2229</v>
      </c>
      <c r="B1101" s="5">
        <v>9560</v>
      </c>
      <c r="C1101" s="5">
        <v>66.5</v>
      </c>
      <c r="D1101" s="5">
        <v>31</v>
      </c>
      <c r="E1101" s="5">
        <v>10</v>
      </c>
      <c r="F1101" s="5">
        <v>21</v>
      </c>
      <c r="G1101" s="5" t="s">
        <v>1807</v>
      </c>
      <c r="H1101" s="5">
        <v>32</v>
      </c>
      <c r="I1101" s="5">
        <v>5520</v>
      </c>
      <c r="J1101" s="5">
        <v>179.6</v>
      </c>
      <c r="K1101" s="5">
        <v>176566</v>
      </c>
      <c r="L1101" s="5">
        <v>56.9</v>
      </c>
      <c r="M1101" s="5">
        <v>558.29999999999995</v>
      </c>
      <c r="N1101" s="5">
        <v>3428</v>
      </c>
      <c r="O1101" s="5">
        <v>370.7</v>
      </c>
      <c r="P1101" s="5">
        <v>2383</v>
      </c>
      <c r="Q1101" s="5">
        <v>210.1</v>
      </c>
      <c r="R1101" s="5">
        <v>1039</v>
      </c>
      <c r="S1101" s="5">
        <v>145.4</v>
      </c>
      <c r="T1101" s="5">
        <v>5</v>
      </c>
      <c r="U1101" s="5">
        <v>3.1</v>
      </c>
      <c r="V1101" s="5">
        <v>13.4</v>
      </c>
      <c r="W1101" s="13">
        <v>0.4</v>
      </c>
      <c r="X1101" s="13">
        <v>31.4</v>
      </c>
      <c r="Y1101" s="13">
        <v>8.6</v>
      </c>
      <c r="Z1101" s="5">
        <v>133.80000000000001</v>
      </c>
      <c r="AA1101" s="1" t="s">
        <v>2348</v>
      </c>
      <c r="AB1101" s="1" t="str">
        <f t="shared" si="17"/>
        <v>Driffield RD</v>
      </c>
    </row>
    <row r="1102" spans="1:28" x14ac:dyDescent="0.3">
      <c r="A1102" s="11" t="s">
        <v>2236</v>
      </c>
      <c r="B1102" s="5">
        <v>25340</v>
      </c>
      <c r="C1102" s="5">
        <v>70.5</v>
      </c>
      <c r="D1102" s="5">
        <v>29</v>
      </c>
      <c r="E1102" s="5">
        <v>8</v>
      </c>
      <c r="F1102" s="5">
        <v>21</v>
      </c>
      <c r="G1102" s="5" t="s">
        <v>1807</v>
      </c>
      <c r="H1102" s="5">
        <v>29.6</v>
      </c>
      <c r="I1102" s="5">
        <v>23907</v>
      </c>
      <c r="J1102" s="5">
        <v>166.8</v>
      </c>
      <c r="K1102" s="5">
        <v>707556</v>
      </c>
      <c r="L1102" s="5">
        <v>27.3</v>
      </c>
      <c r="M1102" s="5">
        <v>2559.9</v>
      </c>
      <c r="N1102" s="5">
        <v>8931</v>
      </c>
      <c r="O1102" s="5">
        <v>1326.1</v>
      </c>
      <c r="P1102" s="5">
        <v>4086</v>
      </c>
      <c r="Q1102" s="5">
        <v>415.7</v>
      </c>
      <c r="R1102" s="5">
        <v>4799</v>
      </c>
      <c r="S1102" s="5">
        <v>886.1</v>
      </c>
      <c r="T1102" s="5">
        <v>39</v>
      </c>
      <c r="U1102" s="5">
        <v>18.399999999999999</v>
      </c>
      <c r="V1102" s="5">
        <v>36.9</v>
      </c>
      <c r="W1102" s="13">
        <v>3</v>
      </c>
      <c r="X1102" s="5">
        <v>361.9</v>
      </c>
      <c r="Y1102" s="5">
        <v>492.8</v>
      </c>
      <c r="Z1102" s="5">
        <v>339.2</v>
      </c>
      <c r="AA1102" s="1" t="s">
        <v>2348</v>
      </c>
      <c r="AB1102" s="1" t="str">
        <f t="shared" si="17"/>
        <v>Holderness RD</v>
      </c>
    </row>
    <row r="1103" spans="1:28" x14ac:dyDescent="0.3">
      <c r="A1103" s="11" t="s">
        <v>2237</v>
      </c>
      <c r="B1103" s="5">
        <v>12550</v>
      </c>
      <c r="C1103" s="5">
        <v>59.5</v>
      </c>
      <c r="D1103" s="5">
        <v>27</v>
      </c>
      <c r="E1103" s="5">
        <v>6</v>
      </c>
      <c r="F1103" s="5">
        <v>21</v>
      </c>
      <c r="G1103" s="5" t="s">
        <v>1807</v>
      </c>
      <c r="H1103" s="5">
        <v>28.4</v>
      </c>
      <c r="I1103" s="5">
        <v>8134</v>
      </c>
      <c r="J1103" s="5">
        <v>170.6</v>
      </c>
      <c r="K1103" s="5">
        <v>231147</v>
      </c>
      <c r="L1103" s="5">
        <v>49.7</v>
      </c>
      <c r="M1103" s="5">
        <v>845.7</v>
      </c>
      <c r="N1103" s="5">
        <v>4448</v>
      </c>
      <c r="O1103" s="5">
        <v>487</v>
      </c>
      <c r="P1103" s="5">
        <v>3090</v>
      </c>
      <c r="Q1103" s="5">
        <v>271.7</v>
      </c>
      <c r="R1103" s="5">
        <v>1343</v>
      </c>
      <c r="S1103" s="5">
        <v>207.1</v>
      </c>
      <c r="T1103" s="5">
        <v>12</v>
      </c>
      <c r="U1103" s="5">
        <v>5.7</v>
      </c>
      <c r="V1103" s="5">
        <v>28.1</v>
      </c>
      <c r="W1103" s="13">
        <v>1.8</v>
      </c>
      <c r="X1103" s="13">
        <v>117.5</v>
      </c>
      <c r="Y1103" s="13">
        <v>106.8</v>
      </c>
      <c r="Z1103" s="13">
        <v>104.5</v>
      </c>
      <c r="AA1103" s="1" t="s">
        <v>2348</v>
      </c>
      <c r="AB1103" s="1" t="str">
        <f t="shared" si="17"/>
        <v>Howden RD</v>
      </c>
    </row>
    <row r="1104" spans="1:28" x14ac:dyDescent="0.3">
      <c r="A1104" s="11" t="s">
        <v>2233</v>
      </c>
      <c r="B1104" s="5">
        <v>6460</v>
      </c>
      <c r="C1104" s="5">
        <v>63.5</v>
      </c>
      <c r="D1104" s="5">
        <v>27.5</v>
      </c>
      <c r="E1104" s="5">
        <v>6.5</v>
      </c>
      <c r="F1104" s="5">
        <v>21</v>
      </c>
      <c r="G1104" s="5" t="s">
        <v>1807</v>
      </c>
      <c r="H1104" s="5">
        <v>28.1</v>
      </c>
      <c r="I1104" s="5">
        <v>4460</v>
      </c>
      <c r="J1104" s="5">
        <v>161.4</v>
      </c>
      <c r="K1104" s="5">
        <v>125128</v>
      </c>
      <c r="L1104" s="5">
        <v>46.7</v>
      </c>
      <c r="M1104" s="5">
        <v>457.6</v>
      </c>
      <c r="N1104" s="5">
        <v>2396</v>
      </c>
      <c r="O1104" s="5">
        <v>258.3</v>
      </c>
      <c r="P1104" s="5">
        <v>1591</v>
      </c>
      <c r="Q1104" s="5">
        <v>148</v>
      </c>
      <c r="R1104" s="5">
        <v>791</v>
      </c>
      <c r="S1104" s="5">
        <v>103.7</v>
      </c>
      <c r="T1104" s="5">
        <v>12</v>
      </c>
      <c r="U1104" s="5">
        <v>5.9</v>
      </c>
      <c r="V1104" s="5">
        <v>6.9</v>
      </c>
      <c r="W1104" s="13">
        <v>0.1</v>
      </c>
      <c r="X1104" s="5">
        <v>28.3</v>
      </c>
      <c r="Y1104" s="5">
        <v>103</v>
      </c>
      <c r="Z1104" s="5">
        <v>61</v>
      </c>
      <c r="AA1104" s="1" t="s">
        <v>2348</v>
      </c>
      <c r="AB1104" s="1" t="str">
        <f t="shared" si="17"/>
        <v>Norton RD</v>
      </c>
    </row>
    <row r="1105" spans="1:28" x14ac:dyDescent="0.3">
      <c r="A1105" s="11" t="s">
        <v>2238</v>
      </c>
      <c r="B1105" s="5">
        <v>16120</v>
      </c>
      <c r="C1105" s="5">
        <v>69.5</v>
      </c>
      <c r="D1105" s="5">
        <v>27.5</v>
      </c>
      <c r="E1105" s="5">
        <v>6.5</v>
      </c>
      <c r="F1105" s="5">
        <v>21</v>
      </c>
      <c r="G1105" s="5" t="s">
        <v>1807</v>
      </c>
      <c r="H1105" s="5">
        <v>28.7</v>
      </c>
      <c r="I1105" s="5">
        <v>10231</v>
      </c>
      <c r="J1105" s="5">
        <v>192.6</v>
      </c>
      <c r="K1105" s="5">
        <v>294118</v>
      </c>
      <c r="L1105" s="5">
        <v>50.5</v>
      </c>
      <c r="M1105" s="5">
        <v>1098.7</v>
      </c>
      <c r="N1105" s="5">
        <v>5887</v>
      </c>
      <c r="O1105" s="5">
        <v>744.7</v>
      </c>
      <c r="P1105" s="5">
        <v>3581</v>
      </c>
      <c r="Q1105" s="5">
        <v>348.5</v>
      </c>
      <c r="R1105" s="5">
        <v>2291</v>
      </c>
      <c r="S1105" s="5">
        <v>389.1</v>
      </c>
      <c r="T1105" s="5">
        <v>14</v>
      </c>
      <c r="U1105" s="5">
        <v>7.1</v>
      </c>
      <c r="V1105" s="5">
        <v>38</v>
      </c>
      <c r="W1105" s="13">
        <v>8.5</v>
      </c>
      <c r="X1105" s="5">
        <v>115.9</v>
      </c>
      <c r="Y1105" s="5">
        <v>36.6</v>
      </c>
      <c r="Z1105" s="5">
        <v>154.9</v>
      </c>
      <c r="AA1105" s="1" t="s">
        <v>2348</v>
      </c>
      <c r="AB1105" s="1" t="str">
        <f t="shared" si="17"/>
        <v>Pocklington RD</v>
      </c>
    </row>
    <row r="1106" spans="1:28" x14ac:dyDescent="0.3">
      <c r="A1106" s="11" t="s">
        <v>2239</v>
      </c>
      <c r="W1106" s="13"/>
    </row>
    <row r="1107" spans="1:28" x14ac:dyDescent="0.3">
      <c r="A1107" s="11" t="s">
        <v>1362</v>
      </c>
      <c r="C1107" s="5">
        <v>56</v>
      </c>
      <c r="D1107" s="5">
        <v>23</v>
      </c>
      <c r="I1107" s="5">
        <v>283041</v>
      </c>
      <c r="J1107" s="5">
        <v>158.19999999999999</v>
      </c>
      <c r="K1107" s="5">
        <v>6509943</v>
      </c>
      <c r="L1107" s="5">
        <v>37.1</v>
      </c>
      <c r="W1107" s="13"/>
    </row>
    <row r="1108" spans="1:28" x14ac:dyDescent="0.3">
      <c r="A1108" s="11" t="s">
        <v>2240</v>
      </c>
      <c r="B1108" s="5">
        <v>337140</v>
      </c>
      <c r="H1108" s="5">
        <v>35.6</v>
      </c>
      <c r="I1108" s="5">
        <v>284525</v>
      </c>
      <c r="J1108" s="5">
        <v>160.19999999999999</v>
      </c>
      <c r="K1108" s="5">
        <v>10117474</v>
      </c>
      <c r="M1108" s="5">
        <v>28444.2</v>
      </c>
      <c r="N1108" s="5">
        <v>117475</v>
      </c>
      <c r="O1108" s="5">
        <v>17908.5</v>
      </c>
      <c r="P1108" s="5">
        <v>60529</v>
      </c>
      <c r="Q1108" s="5">
        <v>6147.6</v>
      </c>
      <c r="R1108" s="5">
        <v>56065</v>
      </c>
      <c r="S1108" s="5">
        <v>11155.3</v>
      </c>
      <c r="T1108" s="5">
        <v>754</v>
      </c>
      <c r="U1108" s="5">
        <v>361.2</v>
      </c>
      <c r="V1108" s="5">
        <v>2088.1</v>
      </c>
      <c r="W1108" s="13">
        <v>181.5</v>
      </c>
      <c r="X1108" s="13">
        <v>2303.6999999999998</v>
      </c>
      <c r="Y1108" s="13">
        <v>1160</v>
      </c>
      <c r="Z1108" s="13">
        <v>4802.3999999999996</v>
      </c>
    </row>
    <row r="1109" spans="1:28" x14ac:dyDescent="0.3">
      <c r="A1109" s="11" t="s">
        <v>2241</v>
      </c>
      <c r="B1109" s="5">
        <v>7260</v>
      </c>
      <c r="C1109" s="5">
        <v>95.5</v>
      </c>
      <c r="D1109" s="5">
        <v>40</v>
      </c>
      <c r="E1109" s="5">
        <v>14.5</v>
      </c>
      <c r="F1109" s="5">
        <v>25.5</v>
      </c>
      <c r="G1109" s="5" t="s">
        <v>1807</v>
      </c>
      <c r="I1109" s="5">
        <v>5875</v>
      </c>
      <c r="J1109" s="5">
        <v>163.9</v>
      </c>
      <c r="K1109" s="5">
        <v>235000</v>
      </c>
      <c r="L1109" s="5">
        <v>31.5</v>
      </c>
      <c r="M1109" s="5">
        <v>661.9</v>
      </c>
      <c r="N1109" s="5">
        <v>2566</v>
      </c>
      <c r="O1109" s="5">
        <v>391.5</v>
      </c>
      <c r="P1109" s="5">
        <v>1427</v>
      </c>
      <c r="Q1109" s="5">
        <v>157.19999999999999</v>
      </c>
      <c r="R1109" s="5">
        <v>1125</v>
      </c>
      <c r="S1109" s="5">
        <v>228.9</v>
      </c>
      <c r="T1109" s="5">
        <v>8</v>
      </c>
      <c r="U1109" s="5">
        <v>3.8</v>
      </c>
      <c r="V1109" s="5">
        <v>101.2</v>
      </c>
      <c r="W1109" s="13">
        <v>8.9</v>
      </c>
      <c r="X1109" s="13">
        <v>46.5</v>
      </c>
      <c r="Y1109" s="13">
        <v>9.6</v>
      </c>
      <c r="Z1109" s="13">
        <v>104.3</v>
      </c>
      <c r="AA1109" s="1" t="s">
        <v>2346</v>
      </c>
      <c r="AB1109" s="1" t="str">
        <f t="shared" si="17"/>
        <v>Richmond MB</v>
      </c>
    </row>
    <row r="1110" spans="1:28" x14ac:dyDescent="0.3">
      <c r="A1110" s="11" t="s">
        <v>2242</v>
      </c>
      <c r="B1110" s="5">
        <v>43080</v>
      </c>
      <c r="C1110" s="5">
        <v>100.5</v>
      </c>
      <c r="D1110" s="5">
        <v>45.6</v>
      </c>
      <c r="E1110" s="5">
        <v>22.6</v>
      </c>
      <c r="F1110" s="5">
        <v>23</v>
      </c>
      <c r="G1110" s="5" t="s">
        <v>1807</v>
      </c>
      <c r="I1110" s="5">
        <v>46345</v>
      </c>
      <c r="J1110" s="5">
        <v>124.6</v>
      </c>
      <c r="K1110" s="5">
        <v>2113332</v>
      </c>
      <c r="L1110" s="5">
        <v>15.2</v>
      </c>
      <c r="M1110" s="5">
        <v>4876.6000000000004</v>
      </c>
      <c r="N1110" s="5">
        <v>16175</v>
      </c>
      <c r="O1110" s="5">
        <v>2355.9</v>
      </c>
      <c r="P1110" s="5">
        <v>10569</v>
      </c>
      <c r="Q1110" s="5">
        <v>1179.2</v>
      </c>
      <c r="R1110" s="5">
        <v>5520</v>
      </c>
      <c r="S1110" s="5">
        <v>1134.8</v>
      </c>
      <c r="T1110" s="5">
        <v>82</v>
      </c>
      <c r="U1110" s="5">
        <v>40.1</v>
      </c>
      <c r="V1110" s="5">
        <v>768.4</v>
      </c>
      <c r="W1110" s="13">
        <v>44.9</v>
      </c>
      <c r="X1110" s="13">
        <v>726.4</v>
      </c>
      <c r="Y1110" s="13">
        <v>174.4</v>
      </c>
      <c r="Z1110" s="13">
        <v>806.6</v>
      </c>
      <c r="AA1110" s="1" t="s">
        <v>2346</v>
      </c>
      <c r="AB1110" s="1" t="str">
        <f t="shared" si="17"/>
        <v>Scarborough MB</v>
      </c>
    </row>
    <row r="1111" spans="1:28" x14ac:dyDescent="0.3">
      <c r="A1111" s="11" t="s">
        <v>2243</v>
      </c>
      <c r="B1111" s="5">
        <v>14420</v>
      </c>
      <c r="C1111" s="5">
        <v>91.5</v>
      </c>
      <c r="D1111" s="5">
        <v>38</v>
      </c>
      <c r="E1111" s="5">
        <v>12.5</v>
      </c>
      <c r="F1111" s="5">
        <v>25.5</v>
      </c>
      <c r="G1111" s="5" t="s">
        <v>1807</v>
      </c>
      <c r="I1111" s="5">
        <v>11800</v>
      </c>
      <c r="J1111" s="5">
        <v>177.6</v>
      </c>
      <c r="K1111" s="5">
        <v>448400</v>
      </c>
      <c r="L1111" s="5">
        <v>37.5</v>
      </c>
      <c r="M1111" s="5">
        <v>1225</v>
      </c>
      <c r="N1111" s="5">
        <v>5004</v>
      </c>
      <c r="O1111" s="5">
        <v>893.7</v>
      </c>
      <c r="P1111" s="5">
        <v>1974</v>
      </c>
      <c r="Q1111" s="5">
        <v>192.1</v>
      </c>
      <c r="R1111" s="5">
        <v>2970</v>
      </c>
      <c r="S1111" s="5">
        <v>674.8</v>
      </c>
      <c r="T1111" s="5">
        <v>58</v>
      </c>
      <c r="U1111" s="5">
        <v>26.6</v>
      </c>
      <c r="V1111" s="5">
        <v>105.4</v>
      </c>
      <c r="W1111" s="13">
        <v>7.3</v>
      </c>
      <c r="X1111" s="13">
        <v>41</v>
      </c>
      <c r="Y1111" s="5">
        <v>46.3</v>
      </c>
      <c r="Z1111" s="5">
        <v>131.30000000000001</v>
      </c>
      <c r="AA1111" s="1" t="s">
        <v>2347</v>
      </c>
      <c r="AB1111" s="1" t="str">
        <f t="shared" si="17"/>
        <v>Guisborough UD</v>
      </c>
    </row>
    <row r="1112" spans="1:28" x14ac:dyDescent="0.3">
      <c r="A1112" s="11" t="s">
        <v>2244</v>
      </c>
      <c r="B1112" s="5">
        <v>7970</v>
      </c>
      <c r="C1112" s="5">
        <v>79.5</v>
      </c>
      <c r="D1112" s="5">
        <v>33</v>
      </c>
      <c r="E1112" s="5">
        <v>7.5</v>
      </c>
      <c r="F1112" s="5">
        <v>25.5</v>
      </c>
      <c r="G1112" s="5" t="s">
        <v>1807</v>
      </c>
      <c r="I1112" s="5">
        <v>5984</v>
      </c>
      <c r="J1112" s="5">
        <v>97.9</v>
      </c>
      <c r="K1112" s="5">
        <v>197472</v>
      </c>
      <c r="L1112" s="5">
        <v>44.3</v>
      </c>
      <c r="M1112" s="5">
        <v>608.9</v>
      </c>
      <c r="N1112" s="5">
        <v>2867</v>
      </c>
      <c r="O1112" s="5">
        <v>301.5</v>
      </c>
      <c r="P1112" s="5">
        <v>2241</v>
      </c>
      <c r="Q1112" s="5">
        <v>182.1</v>
      </c>
      <c r="R1112" s="5">
        <v>626</v>
      </c>
      <c r="S1112" s="5">
        <v>119.4</v>
      </c>
      <c r="T1112" s="5" t="s">
        <v>1807</v>
      </c>
      <c r="U1112" s="5" t="s">
        <v>1807</v>
      </c>
      <c r="V1112" s="5">
        <v>52.2</v>
      </c>
      <c r="W1112" s="13">
        <v>2.4</v>
      </c>
      <c r="X1112" s="13">
        <v>21.3</v>
      </c>
      <c r="Y1112" s="13">
        <v>137.1</v>
      </c>
      <c r="Z1112" s="5">
        <v>94.4</v>
      </c>
      <c r="AA1112" s="1" t="s">
        <v>2347</v>
      </c>
      <c r="AB1112" s="1" t="str">
        <f t="shared" si="17"/>
        <v>Loftus UD</v>
      </c>
    </row>
    <row r="1113" spans="1:28" x14ac:dyDescent="0.3">
      <c r="A1113" s="11" t="s">
        <v>2245</v>
      </c>
      <c r="B1113" s="5">
        <v>3980</v>
      </c>
      <c r="C1113" s="5">
        <v>92</v>
      </c>
      <c r="D1113" s="5">
        <v>40</v>
      </c>
      <c r="E1113" s="5">
        <v>13.1</v>
      </c>
      <c r="F1113" s="5">
        <v>25.5</v>
      </c>
      <c r="G1113" s="5">
        <v>1.4</v>
      </c>
      <c r="H1113" s="5">
        <v>39.700000000000003</v>
      </c>
      <c r="I1113" s="5">
        <v>3500</v>
      </c>
      <c r="J1113" s="5">
        <v>149.5</v>
      </c>
      <c r="K1113" s="5">
        <v>138936</v>
      </c>
      <c r="L1113" s="5">
        <v>30</v>
      </c>
      <c r="M1113" s="5">
        <v>368.6</v>
      </c>
      <c r="N1113" s="5">
        <v>1361</v>
      </c>
      <c r="O1113" s="5">
        <v>186</v>
      </c>
      <c r="P1113" s="5">
        <v>975</v>
      </c>
      <c r="Q1113" s="5">
        <v>102.5</v>
      </c>
      <c r="R1113" s="5">
        <v>378</v>
      </c>
      <c r="S1113" s="5">
        <v>80</v>
      </c>
      <c r="T1113" s="5">
        <v>8</v>
      </c>
      <c r="U1113" s="5">
        <v>3.6</v>
      </c>
      <c r="V1113" s="5">
        <v>63.7</v>
      </c>
      <c r="W1113" s="13">
        <v>7.6</v>
      </c>
      <c r="X1113" s="13">
        <v>41.5</v>
      </c>
      <c r="Y1113" s="13">
        <v>8.9</v>
      </c>
      <c r="Z1113" s="5">
        <v>60.9</v>
      </c>
      <c r="AA1113" s="1" t="s">
        <v>2347</v>
      </c>
      <c r="AB1113" s="1" t="str">
        <f t="shared" si="17"/>
        <v>Malton UD</v>
      </c>
    </row>
    <row r="1114" spans="1:28" x14ac:dyDescent="0.3">
      <c r="A1114" s="11" t="s">
        <v>2246</v>
      </c>
      <c r="B1114" s="5">
        <v>8900</v>
      </c>
      <c r="C1114" s="5">
        <v>89.5</v>
      </c>
      <c r="D1114" s="5">
        <v>35</v>
      </c>
      <c r="E1114" s="5">
        <v>9.4</v>
      </c>
      <c r="F1114" s="5">
        <v>25.5</v>
      </c>
      <c r="G1114" s="5">
        <v>0.1</v>
      </c>
      <c r="I1114" s="5">
        <v>10800</v>
      </c>
      <c r="J1114" s="5">
        <v>164.7</v>
      </c>
      <c r="K1114" s="5">
        <v>378000</v>
      </c>
      <c r="L1114" s="5">
        <v>12.3</v>
      </c>
      <c r="M1114" s="5">
        <v>1065</v>
      </c>
      <c r="N1114" s="5">
        <v>2979</v>
      </c>
      <c r="O1114" s="5">
        <v>482.1</v>
      </c>
      <c r="P1114" s="5">
        <v>1129</v>
      </c>
      <c r="Q1114" s="5">
        <v>122.9</v>
      </c>
      <c r="R1114" s="5">
        <v>1804</v>
      </c>
      <c r="S1114" s="5">
        <v>353.6</v>
      </c>
      <c r="T1114" s="5">
        <v>7</v>
      </c>
      <c r="U1114" s="5">
        <v>3.1</v>
      </c>
      <c r="V1114" s="5">
        <v>164.5</v>
      </c>
      <c r="W1114" s="13">
        <v>24.1</v>
      </c>
      <c r="X1114" s="13">
        <v>124.8</v>
      </c>
      <c r="Y1114" s="13">
        <v>98.9</v>
      </c>
      <c r="Z1114" s="5">
        <v>170.7</v>
      </c>
      <c r="AA1114" s="1" t="s">
        <v>2347</v>
      </c>
      <c r="AB1114" s="1" t="str">
        <f t="shared" si="17"/>
        <v>Northallerton UD</v>
      </c>
    </row>
    <row r="1115" spans="1:28" x14ac:dyDescent="0.3">
      <c r="A1115" s="11" t="s">
        <v>2247</v>
      </c>
      <c r="B1115" s="5">
        <v>4540</v>
      </c>
      <c r="C1115" s="5">
        <v>88.5</v>
      </c>
      <c r="D1115" s="5">
        <v>37</v>
      </c>
      <c r="E1115" s="5">
        <v>11.5</v>
      </c>
      <c r="F1115" s="5">
        <v>25.5</v>
      </c>
      <c r="G1115" s="5" t="s">
        <v>1807</v>
      </c>
      <c r="I1115" s="5">
        <v>3792</v>
      </c>
      <c r="J1115" s="5">
        <v>180.1</v>
      </c>
      <c r="K1115" s="5">
        <v>140304</v>
      </c>
      <c r="L1115" s="5">
        <v>33.299999999999997</v>
      </c>
      <c r="M1115" s="5">
        <v>407.2</v>
      </c>
      <c r="N1115" s="5">
        <v>1834</v>
      </c>
      <c r="O1115" s="5">
        <v>246.1</v>
      </c>
      <c r="P1115" s="5">
        <v>1254</v>
      </c>
      <c r="Q1115" s="5">
        <v>130.1</v>
      </c>
      <c r="R1115" s="5">
        <v>577</v>
      </c>
      <c r="S1115" s="5">
        <v>115</v>
      </c>
      <c r="T1115" s="5">
        <v>2</v>
      </c>
      <c r="U1115" s="5">
        <v>0.9</v>
      </c>
      <c r="V1115" s="5">
        <v>36.200000000000003</v>
      </c>
      <c r="W1115" s="13">
        <v>2.9</v>
      </c>
      <c r="X1115" s="5">
        <v>28.5</v>
      </c>
      <c r="Y1115" s="5">
        <v>22.8</v>
      </c>
      <c r="Z1115" s="5">
        <v>70.7</v>
      </c>
      <c r="AA1115" s="1" t="s">
        <v>2347</v>
      </c>
      <c r="AB1115" s="1" t="str">
        <f t="shared" si="17"/>
        <v>Pickering UD</v>
      </c>
    </row>
    <row r="1116" spans="1:28" x14ac:dyDescent="0.3">
      <c r="A1116" s="11" t="s">
        <v>2248</v>
      </c>
      <c r="B1116" s="5">
        <v>20280</v>
      </c>
      <c r="C1116" s="5">
        <v>85.5</v>
      </c>
      <c r="D1116" s="5">
        <v>41</v>
      </c>
      <c r="E1116" s="5">
        <v>15.5</v>
      </c>
      <c r="F1116" s="5">
        <v>25.5</v>
      </c>
      <c r="G1116" s="5" t="s">
        <v>1807</v>
      </c>
      <c r="I1116" s="5">
        <v>17000</v>
      </c>
      <c r="J1116" s="5">
        <v>157.6</v>
      </c>
      <c r="K1116" s="5">
        <v>697000</v>
      </c>
      <c r="L1116" s="5">
        <v>36.4</v>
      </c>
      <c r="M1116" s="5">
        <v>1719.5</v>
      </c>
      <c r="N1116" s="5">
        <v>6924</v>
      </c>
      <c r="O1116" s="5">
        <v>1299.5</v>
      </c>
      <c r="P1116" s="5">
        <v>1665</v>
      </c>
      <c r="Q1116" s="5">
        <v>174</v>
      </c>
      <c r="R1116" s="5">
        <v>5237</v>
      </c>
      <c r="S1116" s="5">
        <v>1115.7</v>
      </c>
      <c r="T1116" s="5">
        <v>21</v>
      </c>
      <c r="U1116" s="5">
        <v>9.6999999999999993</v>
      </c>
      <c r="V1116" s="5">
        <v>117</v>
      </c>
      <c r="W1116" s="13">
        <v>8.1999999999999993</v>
      </c>
      <c r="X1116" s="5">
        <v>106.7</v>
      </c>
      <c r="Y1116" s="5">
        <v>35.200000000000003</v>
      </c>
      <c r="Z1116" s="5">
        <v>153</v>
      </c>
      <c r="AA1116" s="1" t="s">
        <v>2347</v>
      </c>
      <c r="AB1116" s="1" t="str">
        <f t="shared" si="17"/>
        <v>Saltburn and Marske UD</v>
      </c>
    </row>
    <row r="1117" spans="1:28" x14ac:dyDescent="0.3">
      <c r="A1117" s="11" t="s">
        <v>2249</v>
      </c>
      <c r="B1117" s="5">
        <v>8710</v>
      </c>
      <c r="C1117" s="5">
        <v>78.5</v>
      </c>
      <c r="D1117" s="5">
        <v>34</v>
      </c>
      <c r="E1117" s="5">
        <v>8.5</v>
      </c>
      <c r="F1117" s="5">
        <v>25.5</v>
      </c>
      <c r="G1117" s="5" t="s">
        <v>1807</v>
      </c>
      <c r="I1117" s="5">
        <v>7240</v>
      </c>
      <c r="J1117" s="5">
        <v>135.5</v>
      </c>
      <c r="K1117" s="5">
        <v>246160</v>
      </c>
      <c r="L1117" s="5">
        <v>33.700000000000003</v>
      </c>
      <c r="M1117" s="5">
        <v>771.9</v>
      </c>
      <c r="N1117" s="5">
        <v>3534</v>
      </c>
      <c r="O1117" s="5">
        <v>678.8</v>
      </c>
      <c r="P1117" s="5">
        <v>766</v>
      </c>
      <c r="Q1117" s="5">
        <v>94.8</v>
      </c>
      <c r="R1117" s="5">
        <v>2732</v>
      </c>
      <c r="S1117" s="5">
        <v>567.6</v>
      </c>
      <c r="T1117" s="5">
        <v>33</v>
      </c>
      <c r="U1117" s="5">
        <v>16.100000000000001</v>
      </c>
      <c r="V1117" s="5">
        <v>18.100000000000001</v>
      </c>
      <c r="W1117" s="13" t="s">
        <v>1807</v>
      </c>
      <c r="X1117" s="5">
        <v>19.100000000000001</v>
      </c>
      <c r="Y1117" s="5">
        <v>4.8</v>
      </c>
      <c r="Z1117" s="5">
        <v>51.1</v>
      </c>
      <c r="AA1117" s="1" t="s">
        <v>2347</v>
      </c>
      <c r="AB1117" s="1" t="str">
        <f t="shared" si="17"/>
        <v>Scalby  UD</v>
      </c>
    </row>
    <row r="1118" spans="1:28" x14ac:dyDescent="0.3">
      <c r="A1118" s="11" t="s">
        <v>2250</v>
      </c>
      <c r="B1118" s="5">
        <v>15830</v>
      </c>
      <c r="C1118" s="5">
        <v>74.3</v>
      </c>
      <c r="D1118" s="5">
        <v>30</v>
      </c>
      <c r="E1118" s="5">
        <v>4.5</v>
      </c>
      <c r="F1118" s="5">
        <v>25.5</v>
      </c>
      <c r="G1118" s="5" t="s">
        <v>1807</v>
      </c>
      <c r="H1118" s="5">
        <v>31.3</v>
      </c>
      <c r="I1118" s="5">
        <v>8500</v>
      </c>
      <c r="J1118" s="5">
        <v>172.4</v>
      </c>
      <c r="K1118" s="5">
        <v>265950</v>
      </c>
      <c r="L1118" s="5">
        <v>59.1</v>
      </c>
      <c r="M1118" s="5">
        <v>890.8</v>
      </c>
      <c r="N1118" s="5">
        <v>5776</v>
      </c>
      <c r="O1118" s="5">
        <v>641.79999999999995</v>
      </c>
      <c r="P1118" s="5">
        <v>3833</v>
      </c>
      <c r="Q1118" s="5">
        <v>289.5</v>
      </c>
      <c r="R1118" s="5">
        <v>1939</v>
      </c>
      <c r="S1118" s="5">
        <v>350.1</v>
      </c>
      <c r="T1118" s="5">
        <v>4</v>
      </c>
      <c r="U1118" s="5">
        <v>2.2000000000000002</v>
      </c>
      <c r="V1118" s="5">
        <v>41.5</v>
      </c>
      <c r="W1118" s="13">
        <v>6.3</v>
      </c>
      <c r="X1118" s="5">
        <v>37.9</v>
      </c>
      <c r="Y1118" s="5">
        <v>62</v>
      </c>
      <c r="Z1118" s="5">
        <v>101.2</v>
      </c>
      <c r="AA1118" s="1" t="s">
        <v>2347</v>
      </c>
      <c r="AB1118" s="1" t="str">
        <f t="shared" si="17"/>
        <v>Skelton and Brotton UD</v>
      </c>
    </row>
    <row r="1119" spans="1:28" x14ac:dyDescent="0.3">
      <c r="A1119" s="11" t="s">
        <v>2251</v>
      </c>
      <c r="B1119" s="5">
        <v>12850</v>
      </c>
      <c r="C1119" s="5">
        <v>97.5</v>
      </c>
      <c r="D1119" s="5">
        <v>40</v>
      </c>
      <c r="E1119" s="5">
        <v>14.5</v>
      </c>
      <c r="F1119" s="5">
        <v>25.5</v>
      </c>
      <c r="G1119" s="5" t="s">
        <v>1807</v>
      </c>
      <c r="I1119" s="5">
        <v>9580</v>
      </c>
      <c r="J1119" s="5">
        <v>136</v>
      </c>
      <c r="K1119" s="5">
        <v>383200</v>
      </c>
      <c r="L1119" s="5">
        <v>42.1</v>
      </c>
      <c r="M1119" s="5">
        <v>997</v>
      </c>
      <c r="N1119" s="5">
        <v>4509</v>
      </c>
      <c r="O1119" s="5">
        <v>572.6</v>
      </c>
      <c r="P1119" s="5">
        <v>3380</v>
      </c>
      <c r="Q1119" s="5">
        <v>348.3</v>
      </c>
      <c r="R1119" s="5">
        <v>1123</v>
      </c>
      <c r="S1119" s="5">
        <v>213.7</v>
      </c>
      <c r="T1119" s="5">
        <v>2</v>
      </c>
      <c r="U1119" s="5">
        <v>0.7</v>
      </c>
      <c r="V1119" s="5">
        <v>129.9</v>
      </c>
      <c r="W1119" s="13">
        <v>8.1999999999999993</v>
      </c>
      <c r="X1119" s="5">
        <v>103.3</v>
      </c>
      <c r="Y1119" s="5">
        <v>28.8</v>
      </c>
      <c r="Z1119" s="5">
        <v>154.1</v>
      </c>
      <c r="AA1119" s="1" t="s">
        <v>2347</v>
      </c>
      <c r="AB1119" s="1" t="str">
        <f t="shared" si="17"/>
        <v>Whitby UD</v>
      </c>
    </row>
    <row r="1120" spans="1:28" x14ac:dyDescent="0.3">
      <c r="A1120" s="11" t="s">
        <v>2252</v>
      </c>
      <c r="B1120" s="5">
        <v>3000</v>
      </c>
      <c r="C1120" s="5">
        <v>64</v>
      </c>
      <c r="D1120" s="5">
        <v>30.5</v>
      </c>
      <c r="E1120" s="5">
        <v>5</v>
      </c>
      <c r="F1120" s="5">
        <v>25.5</v>
      </c>
      <c r="G1120" s="5" t="s">
        <v>1807</v>
      </c>
      <c r="H1120" s="5">
        <v>31.8</v>
      </c>
      <c r="I1120" s="5">
        <v>2000</v>
      </c>
      <c r="J1120" s="5">
        <v>233.3</v>
      </c>
      <c r="K1120" s="5">
        <v>63664</v>
      </c>
      <c r="L1120" s="5">
        <v>42.1</v>
      </c>
      <c r="M1120" s="5">
        <v>232.9</v>
      </c>
      <c r="N1120" s="5">
        <v>1323</v>
      </c>
      <c r="O1120" s="5">
        <v>157</v>
      </c>
      <c r="P1120" s="5">
        <v>777</v>
      </c>
      <c r="Q1120" s="5">
        <v>69.400000000000006</v>
      </c>
      <c r="R1120" s="5">
        <v>542</v>
      </c>
      <c r="S1120" s="5">
        <v>86.2</v>
      </c>
      <c r="T1120" s="5">
        <v>3</v>
      </c>
      <c r="U1120" s="5">
        <v>1.4</v>
      </c>
      <c r="V1120" s="5">
        <v>12.4</v>
      </c>
      <c r="W1120" s="13">
        <v>1</v>
      </c>
      <c r="X1120" s="5">
        <v>25</v>
      </c>
      <c r="Y1120" s="5">
        <v>4.4000000000000004</v>
      </c>
      <c r="Z1120" s="5">
        <v>33</v>
      </c>
      <c r="AA1120" s="1" t="s">
        <v>2348</v>
      </c>
      <c r="AB1120" s="1" t="str">
        <f t="shared" si="17"/>
        <v>Aysgarth RD</v>
      </c>
    </row>
    <row r="1121" spans="1:28" x14ac:dyDescent="0.3">
      <c r="A1121" s="11" t="s">
        <v>2253</v>
      </c>
      <c r="B1121" s="5">
        <v>8910</v>
      </c>
      <c r="C1121" s="5">
        <v>73.5</v>
      </c>
      <c r="D1121" s="5">
        <v>29.5</v>
      </c>
      <c r="E1121" s="5">
        <v>4</v>
      </c>
      <c r="F1121" s="5">
        <v>25.5</v>
      </c>
      <c r="G1121" s="5" t="s">
        <v>1807</v>
      </c>
      <c r="H1121" s="5">
        <v>29.9</v>
      </c>
      <c r="I1121" s="5">
        <v>8275</v>
      </c>
      <c r="J1121" s="5">
        <v>177.7</v>
      </c>
      <c r="K1121" s="5">
        <v>247549</v>
      </c>
      <c r="L1121" s="5">
        <v>37.6</v>
      </c>
      <c r="M1121" s="5">
        <v>753.7</v>
      </c>
      <c r="N1121" s="5">
        <v>2738</v>
      </c>
      <c r="O1121" s="5">
        <v>450.8</v>
      </c>
      <c r="P1121" s="5">
        <v>1289</v>
      </c>
      <c r="Q1121" s="5">
        <v>132.4</v>
      </c>
      <c r="R1121" s="5">
        <v>1415</v>
      </c>
      <c r="S1121" s="5">
        <v>284.7</v>
      </c>
      <c r="T1121" s="5">
        <v>31</v>
      </c>
      <c r="U1121" s="5">
        <v>15.4</v>
      </c>
      <c r="V1121" s="5">
        <v>33.6</v>
      </c>
      <c r="W1121" s="13">
        <v>3</v>
      </c>
      <c r="X1121" s="13">
        <v>55.4</v>
      </c>
      <c r="Y1121" s="13">
        <v>20.7</v>
      </c>
      <c r="Z1121" s="13">
        <v>190.1</v>
      </c>
      <c r="AA1121" s="1" t="s">
        <v>2348</v>
      </c>
      <c r="AB1121" s="1" t="str">
        <f t="shared" si="17"/>
        <v>Bedale RD</v>
      </c>
    </row>
    <row r="1122" spans="1:28" x14ac:dyDescent="0.3">
      <c r="A1122" s="11" t="s">
        <v>2254</v>
      </c>
      <c r="B1122" s="5">
        <v>2100</v>
      </c>
      <c r="C1122" s="5">
        <v>73.5</v>
      </c>
      <c r="D1122" s="5">
        <v>30.5</v>
      </c>
      <c r="E1122" s="5">
        <v>5</v>
      </c>
      <c r="F1122" s="5">
        <v>25.5</v>
      </c>
      <c r="G1122" s="5" t="s">
        <v>1807</v>
      </c>
      <c r="H1122" s="5">
        <v>30.7</v>
      </c>
      <c r="I1122" s="5">
        <v>1586</v>
      </c>
      <c r="J1122" s="5">
        <v>129.9</v>
      </c>
      <c r="K1122" s="5">
        <v>48688</v>
      </c>
      <c r="L1122" s="5">
        <v>35.1</v>
      </c>
      <c r="M1122" s="5">
        <v>180.6</v>
      </c>
      <c r="N1122" s="5">
        <v>779</v>
      </c>
      <c r="O1122" s="5">
        <v>128.6</v>
      </c>
      <c r="P1122" s="5">
        <v>279</v>
      </c>
      <c r="Q1122" s="5">
        <v>28.2</v>
      </c>
      <c r="R1122" s="5">
        <v>482</v>
      </c>
      <c r="S1122" s="5">
        <v>90.9</v>
      </c>
      <c r="T1122" s="5">
        <v>18</v>
      </c>
      <c r="U1122" s="5">
        <v>9.5</v>
      </c>
      <c r="V1122" s="5">
        <v>1</v>
      </c>
      <c r="W1122" s="13">
        <v>0.1</v>
      </c>
      <c r="X1122" s="13">
        <v>12.5</v>
      </c>
      <c r="Y1122" s="13">
        <v>4.4000000000000004</v>
      </c>
      <c r="Z1122" s="5">
        <v>34</v>
      </c>
      <c r="AA1122" s="1" t="s">
        <v>2348</v>
      </c>
      <c r="AB1122" s="1" t="str">
        <f t="shared" si="17"/>
        <v>Croft RD</v>
      </c>
    </row>
    <row r="1123" spans="1:28" x14ac:dyDescent="0.3">
      <c r="A1123" s="11" t="s">
        <v>2255</v>
      </c>
      <c r="B1123" s="5">
        <v>12350</v>
      </c>
      <c r="C1123" s="5">
        <v>72</v>
      </c>
      <c r="D1123" s="5">
        <v>29</v>
      </c>
      <c r="E1123" s="5">
        <v>3.5</v>
      </c>
      <c r="F1123" s="5">
        <v>25.5</v>
      </c>
      <c r="G1123" s="5" t="s">
        <v>1807</v>
      </c>
      <c r="H1123" s="5">
        <v>29.8</v>
      </c>
      <c r="I1123" s="5">
        <v>9900</v>
      </c>
      <c r="J1123" s="5">
        <v>219.4</v>
      </c>
      <c r="K1123" s="5">
        <v>294760</v>
      </c>
      <c r="L1123" s="5">
        <v>46.7</v>
      </c>
      <c r="M1123" s="5">
        <v>881.1</v>
      </c>
      <c r="N1123" s="5">
        <v>3869</v>
      </c>
      <c r="O1123" s="5">
        <v>611.4</v>
      </c>
      <c r="P1123" s="5">
        <v>1912</v>
      </c>
      <c r="Q1123" s="5">
        <v>202.2</v>
      </c>
      <c r="R1123" s="5">
        <v>1926</v>
      </c>
      <c r="S1123" s="5">
        <v>380.7</v>
      </c>
      <c r="T1123" s="5">
        <v>27</v>
      </c>
      <c r="U1123" s="5">
        <v>13.5</v>
      </c>
      <c r="V1123" s="5">
        <v>26</v>
      </c>
      <c r="W1123" s="13">
        <v>0.9</v>
      </c>
      <c r="X1123" s="13">
        <v>69</v>
      </c>
      <c r="Y1123" s="13">
        <v>5.9</v>
      </c>
      <c r="Z1123" s="5">
        <v>168</v>
      </c>
      <c r="AA1123" s="1" t="s">
        <v>2348</v>
      </c>
      <c r="AB1123" s="1" t="str">
        <f t="shared" si="17"/>
        <v>Easingwold RD</v>
      </c>
    </row>
    <row r="1124" spans="1:28" x14ac:dyDescent="0.3">
      <c r="A1124" s="11" t="s">
        <v>2256</v>
      </c>
      <c r="B1124" s="5">
        <v>33700</v>
      </c>
      <c r="C1124" s="5">
        <v>72.5</v>
      </c>
      <c r="D1124" s="5">
        <v>30.5</v>
      </c>
      <c r="E1124" s="5">
        <v>5</v>
      </c>
      <c r="F1124" s="5">
        <v>25.5</v>
      </c>
      <c r="G1124" s="5" t="s">
        <v>1807</v>
      </c>
      <c r="H1124" s="5">
        <v>31.3</v>
      </c>
      <c r="I1124" s="5">
        <v>24410</v>
      </c>
      <c r="J1124" s="5">
        <v>177.1</v>
      </c>
      <c r="K1124" s="5">
        <v>763077</v>
      </c>
      <c r="L1124" s="5">
        <v>46.4</v>
      </c>
      <c r="M1124" s="5">
        <v>2433</v>
      </c>
      <c r="N1124" s="5">
        <v>11351</v>
      </c>
      <c r="O1124" s="5">
        <v>1842.8</v>
      </c>
      <c r="P1124" s="5">
        <v>4803</v>
      </c>
      <c r="Q1124" s="5">
        <v>580.70000000000005</v>
      </c>
      <c r="R1124" s="5">
        <v>6491</v>
      </c>
      <c r="S1124" s="5">
        <v>1228</v>
      </c>
      <c r="T1124" s="5">
        <v>45</v>
      </c>
      <c r="U1124" s="5">
        <v>20.9</v>
      </c>
      <c r="V1124" s="5">
        <v>53.7</v>
      </c>
      <c r="W1124" s="5">
        <v>9.1</v>
      </c>
      <c r="X1124" s="5">
        <v>113.1</v>
      </c>
      <c r="Y1124" s="5">
        <v>181.3</v>
      </c>
      <c r="Z1124" s="5">
        <v>233</v>
      </c>
      <c r="AA1124" s="1" t="s">
        <v>2348</v>
      </c>
      <c r="AB1124" s="1" t="str">
        <f t="shared" si="17"/>
        <v>Flaxton RD</v>
      </c>
    </row>
    <row r="1125" spans="1:28" x14ac:dyDescent="0.3">
      <c r="A1125" s="11" t="s">
        <v>2257</v>
      </c>
      <c r="B1125" s="5">
        <v>4940</v>
      </c>
      <c r="C1125" s="5">
        <v>68.5</v>
      </c>
      <c r="D1125" s="5">
        <v>29</v>
      </c>
      <c r="E1125" s="5">
        <v>3.5</v>
      </c>
      <c r="F1125" s="5">
        <v>25.5</v>
      </c>
      <c r="G1125" s="5" t="s">
        <v>1807</v>
      </c>
      <c r="H1125" s="5">
        <v>29.8</v>
      </c>
      <c r="I1125" s="5">
        <v>2950</v>
      </c>
      <c r="J1125" s="5">
        <v>227.8</v>
      </c>
      <c r="K1125" s="5">
        <v>87975</v>
      </c>
      <c r="L1125" s="5">
        <v>47.4</v>
      </c>
      <c r="M1125" s="5">
        <v>346.4</v>
      </c>
      <c r="N1125" s="5">
        <v>1554</v>
      </c>
      <c r="O1125" s="5">
        <v>218.6</v>
      </c>
      <c r="P1125" s="5">
        <v>777</v>
      </c>
      <c r="Q1125" s="5">
        <v>75.400000000000006</v>
      </c>
      <c r="R1125" s="5">
        <v>751</v>
      </c>
      <c r="S1125" s="5">
        <v>133.9</v>
      </c>
      <c r="T1125" s="5">
        <v>22</v>
      </c>
      <c r="U1125" s="5">
        <v>9</v>
      </c>
      <c r="V1125" s="5">
        <v>14.7</v>
      </c>
      <c r="W1125" s="13">
        <v>1.6</v>
      </c>
      <c r="X1125" s="13">
        <v>24.7</v>
      </c>
      <c r="Y1125" s="13">
        <v>5.0999999999999996</v>
      </c>
      <c r="Z1125" s="13">
        <v>81.7</v>
      </c>
      <c r="AA1125" s="1" t="s">
        <v>2348</v>
      </c>
      <c r="AB1125" s="1" t="str">
        <f t="shared" si="17"/>
        <v>Helmsley RD</v>
      </c>
    </row>
    <row r="1126" spans="1:28" x14ac:dyDescent="0.3">
      <c r="A1126" s="11" t="s">
        <v>2258</v>
      </c>
      <c r="B1126" s="5">
        <v>4430</v>
      </c>
      <c r="C1126" s="5">
        <v>75.5</v>
      </c>
      <c r="D1126" s="5">
        <v>31.5</v>
      </c>
      <c r="E1126" s="5">
        <v>6</v>
      </c>
      <c r="F1126" s="5">
        <v>25.5</v>
      </c>
      <c r="G1126" s="5" t="s">
        <v>1807</v>
      </c>
      <c r="H1126" s="5">
        <v>31.8</v>
      </c>
      <c r="I1126" s="5">
        <v>2890</v>
      </c>
      <c r="J1126" s="5">
        <v>215.8</v>
      </c>
      <c r="K1126" s="5">
        <v>91945</v>
      </c>
      <c r="L1126" s="5">
        <v>49.3</v>
      </c>
      <c r="M1126" s="5">
        <v>301</v>
      </c>
      <c r="N1126" s="5">
        <v>1657</v>
      </c>
      <c r="O1126" s="5">
        <v>200.7</v>
      </c>
      <c r="P1126" s="5">
        <v>1062</v>
      </c>
      <c r="Q1126" s="5">
        <v>98.3</v>
      </c>
      <c r="R1126" s="5">
        <v>583</v>
      </c>
      <c r="S1126" s="5">
        <v>97</v>
      </c>
      <c r="T1126" s="5">
        <v>11</v>
      </c>
      <c r="U1126" s="5">
        <v>5.3</v>
      </c>
      <c r="V1126" s="5">
        <v>13.3</v>
      </c>
      <c r="W1126" s="13">
        <v>0.7</v>
      </c>
      <c r="X1126" s="13">
        <v>21.7</v>
      </c>
      <c r="Y1126" s="13">
        <v>14</v>
      </c>
      <c r="Z1126" s="5">
        <v>50.5</v>
      </c>
      <c r="AA1126" s="1" t="s">
        <v>2348</v>
      </c>
      <c r="AB1126" s="1" t="str">
        <f t="shared" si="17"/>
        <v>Krikbymoorside RD</v>
      </c>
    </row>
    <row r="1127" spans="1:28" x14ac:dyDescent="0.3">
      <c r="A1127" s="11" t="s">
        <v>2259</v>
      </c>
      <c r="B1127" s="5">
        <v>6000</v>
      </c>
      <c r="C1127" s="5">
        <v>73.5</v>
      </c>
      <c r="D1127" s="5">
        <v>31.5</v>
      </c>
      <c r="E1127" s="5">
        <v>6</v>
      </c>
      <c r="F1127" s="5">
        <v>25.5</v>
      </c>
      <c r="G1127" s="5" t="s">
        <v>1807</v>
      </c>
      <c r="H1127" s="5">
        <v>31.9</v>
      </c>
      <c r="I1127" s="5">
        <v>4552</v>
      </c>
      <c r="J1127" s="5">
        <v>188.1</v>
      </c>
      <c r="K1127" s="5">
        <v>145281</v>
      </c>
      <c r="L1127" s="5">
        <v>35.9</v>
      </c>
      <c r="M1127" s="5">
        <v>513.4</v>
      </c>
      <c r="N1127" s="5">
        <v>2348</v>
      </c>
      <c r="O1127" s="5">
        <v>344.2</v>
      </c>
      <c r="P1127" s="5">
        <v>1302</v>
      </c>
      <c r="Q1127" s="5">
        <v>135.30000000000001</v>
      </c>
      <c r="R1127" s="5">
        <v>1032</v>
      </c>
      <c r="S1127" s="5">
        <v>201.7</v>
      </c>
      <c r="T1127" s="5">
        <v>13</v>
      </c>
      <c r="U1127" s="5">
        <v>7</v>
      </c>
      <c r="V1127" s="5">
        <v>24.5</v>
      </c>
      <c r="W1127" s="13">
        <v>4</v>
      </c>
      <c r="X1127" s="13">
        <v>34.4</v>
      </c>
      <c r="Y1127" s="13">
        <v>7</v>
      </c>
      <c r="Z1127" s="5">
        <v>99.5</v>
      </c>
      <c r="AA1127" s="1" t="s">
        <v>2348</v>
      </c>
      <c r="AB1127" s="1" t="str">
        <f t="shared" si="17"/>
        <v>Leyburn RD</v>
      </c>
    </row>
    <row r="1128" spans="1:28" x14ac:dyDescent="0.3">
      <c r="A1128" s="11" t="s">
        <v>2245</v>
      </c>
      <c r="B1128" s="5">
        <v>5600</v>
      </c>
      <c r="C1128" s="5">
        <v>75.5</v>
      </c>
      <c r="D1128" s="5">
        <v>32</v>
      </c>
      <c r="E1128" s="5">
        <v>6.5</v>
      </c>
      <c r="F1128" s="5">
        <v>25.5</v>
      </c>
      <c r="G1128" s="5" t="s">
        <v>1807</v>
      </c>
      <c r="H1128" s="5">
        <v>32.4</v>
      </c>
      <c r="I1128" s="5">
        <v>3050</v>
      </c>
      <c r="J1128" s="5">
        <v>179.8</v>
      </c>
      <c r="K1128" s="5">
        <v>98962</v>
      </c>
      <c r="L1128" s="5">
        <v>55.5</v>
      </c>
      <c r="M1128" s="5">
        <v>338</v>
      </c>
      <c r="N1128" s="5">
        <v>2019</v>
      </c>
      <c r="O1128" s="5">
        <v>248.2</v>
      </c>
      <c r="P1128" s="5">
        <v>1237</v>
      </c>
      <c r="Q1128" s="5">
        <v>113.5</v>
      </c>
      <c r="R1128" s="5">
        <v>774</v>
      </c>
      <c r="S1128" s="5">
        <v>130.4</v>
      </c>
      <c r="T1128" s="5">
        <v>8</v>
      </c>
      <c r="U1128" s="5">
        <v>4.3</v>
      </c>
      <c r="V1128" s="5">
        <v>6.4</v>
      </c>
      <c r="W1128" s="13">
        <v>0.1</v>
      </c>
      <c r="X1128" s="13">
        <v>16.100000000000001</v>
      </c>
      <c r="Y1128" s="13">
        <v>9.8000000000000007</v>
      </c>
      <c r="Z1128" s="5">
        <v>57.4</v>
      </c>
      <c r="AA1128" s="1" t="s">
        <v>2348</v>
      </c>
      <c r="AB1128" s="1" t="str">
        <f t="shared" si="17"/>
        <v>Malton RD</v>
      </c>
    </row>
    <row r="1129" spans="1:28" x14ac:dyDescent="0.3">
      <c r="A1129" s="11" t="s">
        <v>2260</v>
      </c>
      <c r="B1129" s="5">
        <v>1500</v>
      </c>
      <c r="C1129" s="5">
        <v>84</v>
      </c>
      <c r="D1129" s="5">
        <v>35</v>
      </c>
      <c r="E1129" s="5">
        <v>9.5</v>
      </c>
      <c r="F1129" s="5">
        <v>25.5</v>
      </c>
      <c r="G1129" s="5" t="s">
        <v>1807</v>
      </c>
      <c r="H1129" s="5">
        <v>35.4</v>
      </c>
      <c r="I1129" s="5">
        <v>2105</v>
      </c>
      <c r="J1129" s="5">
        <v>180.3</v>
      </c>
      <c r="K1129" s="5">
        <v>74598</v>
      </c>
      <c r="L1129" s="5">
        <v>2.6</v>
      </c>
      <c r="M1129" s="5">
        <v>193.9</v>
      </c>
      <c r="N1129" s="5">
        <v>627</v>
      </c>
      <c r="O1129" s="5">
        <v>72.400000000000006</v>
      </c>
      <c r="P1129" s="5">
        <v>396</v>
      </c>
      <c r="Q1129" s="5">
        <v>33.6</v>
      </c>
      <c r="R1129" s="5">
        <v>225</v>
      </c>
      <c r="S1129" s="5">
        <v>35.6</v>
      </c>
      <c r="T1129" s="5">
        <v>6</v>
      </c>
      <c r="U1129" s="5">
        <v>3.2</v>
      </c>
      <c r="V1129" s="5">
        <v>6.1</v>
      </c>
      <c r="W1129" s="13">
        <v>0.9</v>
      </c>
      <c r="X1129" s="5">
        <v>7.4</v>
      </c>
      <c r="Y1129" s="5">
        <v>10.1</v>
      </c>
      <c r="Z1129" s="5">
        <v>97</v>
      </c>
      <c r="AA1129" s="1" t="s">
        <v>2348</v>
      </c>
      <c r="AB1129" s="1" t="str">
        <f t="shared" si="17"/>
        <v>Masham RD</v>
      </c>
    </row>
    <row r="1130" spans="1:28" x14ac:dyDescent="0.3">
      <c r="A1130" s="11" t="s">
        <v>2246</v>
      </c>
      <c r="B1130" s="5">
        <v>10850</v>
      </c>
      <c r="C1130" s="5">
        <v>78.5</v>
      </c>
      <c r="D1130" s="5">
        <v>32</v>
      </c>
      <c r="E1130" s="5">
        <v>6.5</v>
      </c>
      <c r="F1130" s="5">
        <v>25.5</v>
      </c>
      <c r="G1130" s="5" t="s">
        <v>1807</v>
      </c>
      <c r="H1130" s="5">
        <v>32.4</v>
      </c>
      <c r="I1130" s="5">
        <v>8730</v>
      </c>
      <c r="J1130" s="5">
        <v>181.6</v>
      </c>
      <c r="K1130" s="5">
        <v>283188</v>
      </c>
      <c r="L1130" s="5">
        <v>40.4</v>
      </c>
      <c r="M1130" s="5">
        <v>872.1</v>
      </c>
      <c r="N1130" s="5">
        <v>4169</v>
      </c>
      <c r="O1130" s="5">
        <v>682.9</v>
      </c>
      <c r="P1130" s="5">
        <v>1478</v>
      </c>
      <c r="Q1130" s="5">
        <v>140.4</v>
      </c>
      <c r="R1130" s="5">
        <v>2662</v>
      </c>
      <c r="S1130" s="5">
        <v>529.29999999999995</v>
      </c>
      <c r="T1130" s="5">
        <v>26</v>
      </c>
      <c r="U1130" s="5">
        <v>13</v>
      </c>
      <c r="V1130" s="5">
        <v>6.5</v>
      </c>
      <c r="W1130" s="13">
        <v>7.8</v>
      </c>
      <c r="X1130" s="13">
        <v>46.1</v>
      </c>
      <c r="Y1130" s="13">
        <v>17.100000000000001</v>
      </c>
      <c r="Z1130" s="13">
        <v>111.8</v>
      </c>
      <c r="AA1130" s="1" t="s">
        <v>2348</v>
      </c>
      <c r="AB1130" s="1" t="str">
        <f t="shared" si="17"/>
        <v>Northallerton RD</v>
      </c>
    </row>
    <row r="1131" spans="1:28" x14ac:dyDescent="0.3">
      <c r="A1131" s="11" t="s">
        <v>2247</v>
      </c>
      <c r="B1131" s="5">
        <v>4840</v>
      </c>
      <c r="C1131" s="5">
        <v>77.5</v>
      </c>
      <c r="D1131" s="5">
        <v>31</v>
      </c>
      <c r="E1131" s="5">
        <v>5.5</v>
      </c>
      <c r="F1131" s="5">
        <v>25.5</v>
      </c>
      <c r="G1131" s="5" t="s">
        <v>1807</v>
      </c>
      <c r="H1131" s="5">
        <v>31.6</v>
      </c>
      <c r="I1131" s="5">
        <v>5400</v>
      </c>
      <c r="J1131" s="5">
        <v>174.8</v>
      </c>
      <c r="K1131" s="5">
        <v>170412</v>
      </c>
      <c r="L1131" s="5">
        <v>28.4</v>
      </c>
      <c r="M1131" s="5">
        <v>461.5</v>
      </c>
      <c r="N1131" s="5">
        <v>2000</v>
      </c>
      <c r="O1131" s="5">
        <v>246</v>
      </c>
      <c r="P1131" s="5">
        <v>1154</v>
      </c>
      <c r="Q1131" s="5">
        <v>106.5</v>
      </c>
      <c r="R1131" s="5">
        <v>825</v>
      </c>
      <c r="S1131" s="5">
        <v>131.4</v>
      </c>
      <c r="T1131" s="5">
        <v>16</v>
      </c>
      <c r="U1131" s="5">
        <v>7.9</v>
      </c>
      <c r="V1131" s="5">
        <v>8.6999999999999993</v>
      </c>
      <c r="W1131" s="13">
        <v>2.2999999999999998</v>
      </c>
      <c r="X1131" s="5">
        <v>21</v>
      </c>
      <c r="Y1131" s="5">
        <v>7.3</v>
      </c>
      <c r="Z1131" s="5">
        <v>176.2</v>
      </c>
      <c r="AA1131" s="1" t="s">
        <v>2348</v>
      </c>
      <c r="AB1131" s="1" t="str">
        <f t="shared" si="17"/>
        <v>Pickering RD</v>
      </c>
    </row>
    <row r="1132" spans="1:28" x14ac:dyDescent="0.3">
      <c r="A1132" s="11" t="s">
        <v>2261</v>
      </c>
      <c r="B1132" s="5">
        <v>1570</v>
      </c>
      <c r="C1132" s="5">
        <v>69</v>
      </c>
      <c r="D1132" s="5">
        <v>31</v>
      </c>
      <c r="E1132" s="5">
        <v>5.5</v>
      </c>
      <c r="F1132" s="5">
        <v>25.5</v>
      </c>
      <c r="G1132" s="5" t="s">
        <v>1807</v>
      </c>
      <c r="H1132" s="5">
        <v>32.1</v>
      </c>
      <c r="I1132" s="5">
        <v>970</v>
      </c>
      <c r="J1132" s="5">
        <v>201.2</v>
      </c>
      <c r="K1132" s="5">
        <v>31132</v>
      </c>
      <c r="L1132" s="5">
        <v>38.700000000000003</v>
      </c>
      <c r="M1132" s="5">
        <v>128.80000000000001</v>
      </c>
      <c r="N1132" s="5">
        <v>955</v>
      </c>
      <c r="O1132" s="5">
        <v>87.2</v>
      </c>
      <c r="P1132" s="5">
        <v>647</v>
      </c>
      <c r="Q1132" s="5">
        <v>48.5</v>
      </c>
      <c r="R1132" s="5">
        <v>305</v>
      </c>
      <c r="S1132" s="5">
        <v>37.299999999999997</v>
      </c>
      <c r="T1132" s="5">
        <v>3</v>
      </c>
      <c r="U1132" s="5">
        <v>1.4</v>
      </c>
      <c r="V1132" s="5">
        <v>3.9</v>
      </c>
      <c r="W1132" s="13">
        <v>0.4</v>
      </c>
      <c r="X1132" s="5">
        <v>11.3</v>
      </c>
      <c r="Y1132" s="5" t="s">
        <v>1807</v>
      </c>
      <c r="Z1132" s="5">
        <v>26.2</v>
      </c>
      <c r="AA1132" s="1" t="s">
        <v>2348</v>
      </c>
      <c r="AB1132" s="1" t="str">
        <f t="shared" si="17"/>
        <v>Reeth RD</v>
      </c>
    </row>
    <row r="1133" spans="1:28" x14ac:dyDescent="0.3">
      <c r="A1133" s="11" t="s">
        <v>2241</v>
      </c>
      <c r="B1133" s="5">
        <v>24740</v>
      </c>
      <c r="C1133" s="5">
        <v>74.5</v>
      </c>
      <c r="D1133" s="5">
        <v>29.5</v>
      </c>
      <c r="E1133" s="5">
        <v>4</v>
      </c>
      <c r="F1133" s="5">
        <v>25.5</v>
      </c>
      <c r="G1133" s="5" t="s">
        <v>1807</v>
      </c>
      <c r="H1133" s="5">
        <v>29.8</v>
      </c>
      <c r="I1133" s="5">
        <v>21500</v>
      </c>
      <c r="J1133" s="5">
        <v>168.4</v>
      </c>
      <c r="K1133" s="5">
        <v>641644</v>
      </c>
      <c r="L1133" s="5">
        <v>52.9</v>
      </c>
      <c r="M1133" s="5">
        <v>1568.6</v>
      </c>
      <c r="N1133" s="5">
        <v>4334</v>
      </c>
      <c r="O1133" s="5">
        <v>828.9</v>
      </c>
      <c r="P1133" s="5">
        <v>2127</v>
      </c>
      <c r="Q1133" s="5">
        <v>235.6</v>
      </c>
      <c r="R1133" s="5">
        <v>2160</v>
      </c>
      <c r="S1133" s="5">
        <v>429.3</v>
      </c>
      <c r="T1133" s="5">
        <v>36</v>
      </c>
      <c r="U1133" s="5">
        <v>17.7</v>
      </c>
      <c r="V1133" s="5">
        <v>56.7</v>
      </c>
      <c r="W1133" s="13">
        <v>4.2</v>
      </c>
      <c r="X1133" s="13">
        <v>87.4</v>
      </c>
      <c r="Y1133" s="13">
        <v>82.6</v>
      </c>
      <c r="Z1133" s="5">
        <v>508.6</v>
      </c>
      <c r="AA1133" s="1" t="s">
        <v>2348</v>
      </c>
      <c r="AB1133" s="1" t="str">
        <f t="shared" si="17"/>
        <v>Richmond RD</v>
      </c>
    </row>
    <row r="1134" spans="1:28" x14ac:dyDescent="0.3">
      <c r="A1134" s="11" t="s">
        <v>2242</v>
      </c>
      <c r="B1134" s="5">
        <v>11990</v>
      </c>
      <c r="C1134" s="5">
        <v>83</v>
      </c>
      <c r="D1134" s="5">
        <v>33.5</v>
      </c>
      <c r="E1134" s="5">
        <v>8</v>
      </c>
      <c r="F1134" s="5">
        <v>25.5</v>
      </c>
      <c r="G1134" s="5" t="s">
        <v>1807</v>
      </c>
      <c r="H1134" s="5">
        <v>34.299999999999997</v>
      </c>
      <c r="I1134" s="5">
        <v>10520</v>
      </c>
      <c r="J1134" s="5">
        <v>180.5</v>
      </c>
      <c r="K1134" s="5">
        <v>361049</v>
      </c>
      <c r="L1134" s="5">
        <v>33.9</v>
      </c>
      <c r="M1134" s="5">
        <v>1086.3</v>
      </c>
      <c r="N1134" s="5">
        <v>4820</v>
      </c>
      <c r="O1134" s="5">
        <v>769</v>
      </c>
      <c r="P1134" s="5">
        <v>1958</v>
      </c>
      <c r="Q1134" s="5">
        <v>217.4</v>
      </c>
      <c r="R1134" s="5">
        <v>2834</v>
      </c>
      <c r="S1134" s="5">
        <v>541.5</v>
      </c>
      <c r="T1134" s="5">
        <v>20</v>
      </c>
      <c r="U1134" s="5">
        <v>9.9</v>
      </c>
      <c r="V1134" s="5">
        <v>10.9</v>
      </c>
      <c r="W1134" s="13">
        <v>0.6</v>
      </c>
      <c r="X1134" s="5">
        <v>117.7</v>
      </c>
      <c r="Y1134" s="5">
        <v>80.099999999999994</v>
      </c>
      <c r="Z1134" s="5">
        <v>107.9</v>
      </c>
      <c r="AA1134" s="1" t="s">
        <v>2348</v>
      </c>
      <c r="AB1134" s="1" t="str">
        <f t="shared" si="17"/>
        <v>Scarborough RD</v>
      </c>
    </row>
    <row r="1135" spans="1:28" x14ac:dyDescent="0.3">
      <c r="A1135" s="11" t="s">
        <v>2262</v>
      </c>
      <c r="B1135" s="5">
        <v>3480</v>
      </c>
      <c r="C1135" s="5">
        <v>78.5</v>
      </c>
      <c r="D1135" s="5">
        <v>33.5</v>
      </c>
      <c r="E1135" s="5">
        <v>8</v>
      </c>
      <c r="F1135" s="5">
        <v>25.5</v>
      </c>
      <c r="G1135" s="5" t="s">
        <v>1807</v>
      </c>
      <c r="H1135" s="5">
        <v>33.6</v>
      </c>
      <c r="I1135" s="5">
        <v>5196</v>
      </c>
      <c r="J1135" s="5">
        <v>131.30000000000001</v>
      </c>
      <c r="K1135" s="5">
        <v>174437</v>
      </c>
      <c r="L1135" s="5" t="s">
        <v>1807</v>
      </c>
      <c r="M1135" s="5">
        <v>537.9</v>
      </c>
      <c r="N1135" s="5">
        <v>1421</v>
      </c>
      <c r="O1135" s="5">
        <v>179.7</v>
      </c>
      <c r="P1135" s="5">
        <v>798</v>
      </c>
      <c r="Q1135" s="5">
        <v>70</v>
      </c>
      <c r="R1135" s="5">
        <v>607</v>
      </c>
      <c r="S1135" s="5">
        <v>99.7</v>
      </c>
      <c r="T1135" s="5">
        <v>15</v>
      </c>
      <c r="U1135" s="5">
        <v>7.1</v>
      </c>
      <c r="V1135" s="5">
        <v>2.4</v>
      </c>
      <c r="W1135" s="13" t="s">
        <v>1807</v>
      </c>
      <c r="X1135" s="13">
        <v>22.2</v>
      </c>
      <c r="Y1135" s="13">
        <v>4.2</v>
      </c>
      <c r="Z1135" s="13">
        <v>329.5</v>
      </c>
      <c r="AA1135" s="1" t="s">
        <v>2348</v>
      </c>
      <c r="AB1135" s="1" t="str">
        <f t="shared" si="17"/>
        <v>Startforth RD</v>
      </c>
    </row>
    <row r="1136" spans="1:28" x14ac:dyDescent="0.3">
      <c r="A1136" s="11" t="s">
        <v>2263</v>
      </c>
      <c r="B1136" s="5">
        <v>20080</v>
      </c>
      <c r="C1136" s="5">
        <v>78.5</v>
      </c>
      <c r="D1136" s="5">
        <v>32</v>
      </c>
      <c r="E1136" s="5">
        <v>6.5</v>
      </c>
      <c r="F1136" s="5">
        <v>25.5</v>
      </c>
      <c r="G1136" s="5" t="s">
        <v>1807</v>
      </c>
      <c r="H1136" s="5">
        <v>32.6</v>
      </c>
      <c r="I1136" s="5">
        <v>18667</v>
      </c>
      <c r="J1136" s="5">
        <v>200.3</v>
      </c>
      <c r="K1136" s="5">
        <v>607702</v>
      </c>
      <c r="L1136" s="5">
        <v>29.6</v>
      </c>
      <c r="M1136" s="5">
        <v>1918.8</v>
      </c>
      <c r="N1136" s="5">
        <v>7278</v>
      </c>
      <c r="O1136" s="5">
        <v>1412.3</v>
      </c>
      <c r="P1136" s="5">
        <v>2392</v>
      </c>
      <c r="Q1136" s="5">
        <v>224.8</v>
      </c>
      <c r="R1136" s="5">
        <v>4701</v>
      </c>
      <c r="S1136" s="5">
        <v>1100.0999999999999</v>
      </c>
      <c r="T1136" s="5">
        <v>182</v>
      </c>
      <c r="U1136" s="5">
        <v>85</v>
      </c>
      <c r="V1136" s="5">
        <v>123.4</v>
      </c>
      <c r="W1136" s="13">
        <v>14.1</v>
      </c>
      <c r="X1136" s="13">
        <v>108.3</v>
      </c>
      <c r="Y1136" s="13">
        <v>21.2</v>
      </c>
      <c r="Z1136" s="5">
        <v>239.6</v>
      </c>
      <c r="AA1136" s="1" t="s">
        <v>2348</v>
      </c>
      <c r="AB1136" s="1" t="str">
        <f t="shared" si="17"/>
        <v>Stokesley RD</v>
      </c>
    </row>
    <row r="1137" spans="1:28" x14ac:dyDescent="0.3">
      <c r="A1137" s="11" t="s">
        <v>2264</v>
      </c>
      <c r="B1137" s="5">
        <v>14730</v>
      </c>
      <c r="C1137" s="5">
        <v>82.5</v>
      </c>
      <c r="D1137" s="5">
        <v>31</v>
      </c>
      <c r="E1137" s="5">
        <v>5.5</v>
      </c>
      <c r="F1137" s="5">
        <v>25.5</v>
      </c>
      <c r="G1137" s="5" t="s">
        <v>1807</v>
      </c>
      <c r="H1137" s="5">
        <v>31.9</v>
      </c>
      <c r="I1137" s="5">
        <v>12500</v>
      </c>
      <c r="J1137" s="5">
        <v>159.1</v>
      </c>
      <c r="K1137" s="5">
        <v>398636</v>
      </c>
      <c r="L1137" s="5">
        <v>41.8</v>
      </c>
      <c r="M1137" s="5">
        <v>1144.7</v>
      </c>
      <c r="N1137" s="5">
        <v>4780</v>
      </c>
      <c r="O1137" s="5">
        <v>712.5</v>
      </c>
      <c r="P1137" s="5">
        <v>2641</v>
      </c>
      <c r="Q1137" s="5">
        <v>266.60000000000002</v>
      </c>
      <c r="R1137" s="5">
        <v>2097</v>
      </c>
      <c r="S1137" s="5">
        <v>402.7</v>
      </c>
      <c r="T1137" s="5">
        <v>34</v>
      </c>
      <c r="U1137" s="5">
        <v>16.5</v>
      </c>
      <c r="V1137" s="5">
        <v>67</v>
      </c>
      <c r="W1137" s="13">
        <v>9.1</v>
      </c>
      <c r="X1137" s="13">
        <v>110.9</v>
      </c>
      <c r="Y1137" s="13">
        <v>47.7</v>
      </c>
      <c r="Z1137" s="5">
        <v>197.4</v>
      </c>
      <c r="AA1137" s="1" t="s">
        <v>2348</v>
      </c>
      <c r="AB1137" s="1" t="str">
        <f t="shared" si="17"/>
        <v>Thirsk RD</v>
      </c>
    </row>
    <row r="1138" spans="1:28" x14ac:dyDescent="0.3">
      <c r="A1138" s="11" t="s">
        <v>2265</v>
      </c>
      <c r="B1138" s="5">
        <v>2310</v>
      </c>
      <c r="C1138" s="5">
        <v>86.5</v>
      </c>
      <c r="D1138" s="5">
        <v>34</v>
      </c>
      <c r="E1138" s="5">
        <v>8.5</v>
      </c>
      <c r="F1138" s="5">
        <v>25.5</v>
      </c>
      <c r="G1138" s="5" t="s">
        <v>1807</v>
      </c>
      <c r="H1138" s="5">
        <v>34.299999999999997</v>
      </c>
      <c r="I1138" s="5">
        <v>2368</v>
      </c>
      <c r="J1138" s="5">
        <v>164.6</v>
      </c>
      <c r="K1138" s="5">
        <v>81207</v>
      </c>
      <c r="L1138" s="5">
        <v>36.9</v>
      </c>
      <c r="M1138" s="5">
        <v>205.7</v>
      </c>
      <c r="N1138" s="5">
        <v>701</v>
      </c>
      <c r="O1138" s="5">
        <v>98.5</v>
      </c>
      <c r="P1138" s="5">
        <v>338</v>
      </c>
      <c r="Q1138" s="5">
        <v>33.200000000000003</v>
      </c>
      <c r="R1138" s="5">
        <v>360</v>
      </c>
      <c r="S1138" s="5">
        <v>61.9</v>
      </c>
      <c r="T1138" s="5">
        <v>2</v>
      </c>
      <c r="U1138" s="5">
        <v>1.3</v>
      </c>
      <c r="V1138" s="5">
        <v>1.5</v>
      </c>
      <c r="W1138" s="13">
        <v>0.2</v>
      </c>
      <c r="X1138" s="13">
        <v>39.4</v>
      </c>
      <c r="Y1138" s="13">
        <v>5</v>
      </c>
      <c r="Z1138" s="5">
        <v>61.3</v>
      </c>
      <c r="AA1138" s="1" t="s">
        <v>2348</v>
      </c>
      <c r="AB1138" s="1" t="str">
        <f t="shared" si="17"/>
        <v>Wath RD</v>
      </c>
    </row>
    <row r="1139" spans="1:28" x14ac:dyDescent="0.3">
      <c r="A1139" s="11" t="s">
        <v>2251</v>
      </c>
      <c r="B1139" s="5">
        <v>12200</v>
      </c>
      <c r="C1139" s="5">
        <v>78.5</v>
      </c>
      <c r="D1139" s="5">
        <v>31.5</v>
      </c>
      <c r="E1139" s="5">
        <v>6</v>
      </c>
      <c r="F1139" s="5">
        <v>25.5</v>
      </c>
      <c r="G1139" s="5" t="s">
        <v>1807</v>
      </c>
      <c r="H1139" s="5">
        <v>31.8</v>
      </c>
      <c r="I1139" s="5">
        <v>6540</v>
      </c>
      <c r="J1139" s="5">
        <v>136.30000000000001</v>
      </c>
      <c r="K1139" s="5">
        <v>207814</v>
      </c>
      <c r="L1139" s="5">
        <v>54</v>
      </c>
      <c r="M1139" s="5">
        <v>753.5</v>
      </c>
      <c r="N1139" s="5">
        <v>5223</v>
      </c>
      <c r="O1139" s="5">
        <v>567.4</v>
      </c>
      <c r="P1139" s="5">
        <v>3949</v>
      </c>
      <c r="Q1139" s="5">
        <v>362.6</v>
      </c>
      <c r="R1139" s="5">
        <v>1262</v>
      </c>
      <c r="S1139" s="5">
        <v>199.4</v>
      </c>
      <c r="T1139" s="5">
        <v>11</v>
      </c>
      <c r="U1139" s="5">
        <v>5.3</v>
      </c>
      <c r="V1139" s="5">
        <v>17.399999999999999</v>
      </c>
      <c r="W1139" s="13">
        <v>0.6</v>
      </c>
      <c r="X1139" s="5">
        <v>63.2</v>
      </c>
      <c r="Y1139" s="5">
        <v>3.3</v>
      </c>
      <c r="Z1139" s="5">
        <v>101.6</v>
      </c>
      <c r="AA1139" s="1" t="s">
        <v>2348</v>
      </c>
      <c r="AB1139" s="1" t="str">
        <f t="shared" si="17"/>
        <v>Whitby RD</v>
      </c>
    </row>
    <row r="1140" spans="1:28" x14ac:dyDescent="0.3">
      <c r="A1140" s="11" t="s">
        <v>2266</v>
      </c>
      <c r="W1140" s="13"/>
    </row>
    <row r="1141" spans="1:28" x14ac:dyDescent="0.3">
      <c r="A1141" s="11" t="s">
        <v>1362</v>
      </c>
      <c r="C1141" s="5">
        <v>51.8</v>
      </c>
      <c r="D1141" s="5">
        <v>20.399999999999999</v>
      </c>
      <c r="I1141" s="5">
        <v>1399335</v>
      </c>
      <c r="J1141" s="5">
        <v>161.1</v>
      </c>
      <c r="K1141" s="5">
        <v>28536919</v>
      </c>
      <c r="L1141" s="5">
        <v>39.4</v>
      </c>
      <c r="W1141" s="13"/>
    </row>
    <row r="1142" spans="1:28" x14ac:dyDescent="0.3">
      <c r="A1142" s="11" t="s">
        <v>1404</v>
      </c>
      <c r="B1142" s="5">
        <v>1814830</v>
      </c>
      <c r="H1142" s="5">
        <v>33.799999999999997</v>
      </c>
      <c r="I1142" s="5">
        <v>1399570</v>
      </c>
      <c r="J1142" s="5">
        <v>161.6</v>
      </c>
      <c r="K1142" s="5">
        <v>47337170</v>
      </c>
      <c r="M1142" s="5">
        <v>147447.4</v>
      </c>
      <c r="N1142" s="5">
        <v>649039</v>
      </c>
      <c r="O1142" s="5">
        <v>84354.9</v>
      </c>
      <c r="P1142" s="5">
        <v>447683</v>
      </c>
      <c r="Q1142" s="5">
        <v>43694.5</v>
      </c>
      <c r="R1142" s="5">
        <v>195764</v>
      </c>
      <c r="S1142" s="5">
        <v>38165.800000000003</v>
      </c>
      <c r="T1142" s="5">
        <v>4536</v>
      </c>
      <c r="U1142" s="5">
        <v>2355.4</v>
      </c>
      <c r="V1142" s="5">
        <v>8009.6</v>
      </c>
      <c r="W1142" s="13">
        <v>1435.2</v>
      </c>
      <c r="X1142" s="13">
        <v>9722.9</v>
      </c>
      <c r="Y1142" s="13">
        <v>18449.099999999999</v>
      </c>
      <c r="Z1142" s="13">
        <v>25475.7</v>
      </c>
    </row>
    <row r="1143" spans="1:28" x14ac:dyDescent="0.3">
      <c r="A1143" s="11" t="s">
        <v>2267</v>
      </c>
      <c r="B1143" s="5">
        <v>42310</v>
      </c>
      <c r="C1143" s="5">
        <v>88.5</v>
      </c>
      <c r="D1143" s="5">
        <v>35</v>
      </c>
      <c r="E1143" s="5">
        <v>14.5</v>
      </c>
      <c r="F1143" s="5">
        <v>20.5</v>
      </c>
      <c r="G1143" s="5" t="s">
        <v>1807</v>
      </c>
      <c r="I1143" s="5">
        <v>28450</v>
      </c>
      <c r="J1143" s="5">
        <v>177.5</v>
      </c>
      <c r="K1143" s="5">
        <v>995750</v>
      </c>
      <c r="L1143" s="5">
        <v>46.5</v>
      </c>
      <c r="M1143" s="5">
        <v>3035.6</v>
      </c>
      <c r="N1143" s="5">
        <v>15009</v>
      </c>
      <c r="O1143" s="5">
        <v>1547.8</v>
      </c>
      <c r="P1143" s="5">
        <v>12751</v>
      </c>
      <c r="Q1143" s="5">
        <v>1121.4000000000001</v>
      </c>
      <c r="R1143" s="5">
        <v>2246</v>
      </c>
      <c r="S1143" s="5">
        <v>421.1</v>
      </c>
      <c r="T1143" s="5">
        <v>10</v>
      </c>
      <c r="U1143" s="5">
        <v>5.2</v>
      </c>
      <c r="V1143" s="5">
        <v>135.30000000000001</v>
      </c>
      <c r="W1143" s="13">
        <v>18.899999999999999</v>
      </c>
      <c r="X1143" s="5">
        <v>334.7</v>
      </c>
      <c r="Y1143" s="5">
        <v>682.1</v>
      </c>
      <c r="Z1143" s="5">
        <v>316.8</v>
      </c>
      <c r="AA1143" s="1" t="s">
        <v>2346</v>
      </c>
      <c r="AB1143" s="1" t="str">
        <f t="shared" si="17"/>
        <v>Batley MB</v>
      </c>
    </row>
    <row r="1144" spans="1:28" x14ac:dyDescent="0.3">
      <c r="A1144" s="11" t="s">
        <v>2268</v>
      </c>
      <c r="B1144" s="5">
        <v>34640</v>
      </c>
      <c r="C1144" s="5">
        <v>83.5</v>
      </c>
      <c r="D1144" s="5">
        <v>32</v>
      </c>
      <c r="E1144" s="5">
        <v>11.3</v>
      </c>
      <c r="F1144" s="5">
        <v>20.7</v>
      </c>
      <c r="G1144" s="5" t="s">
        <v>1807</v>
      </c>
      <c r="I1144" s="5">
        <v>29950</v>
      </c>
      <c r="J1144" s="5">
        <v>191.8</v>
      </c>
      <c r="K1144" s="5">
        <v>958400</v>
      </c>
      <c r="L1144" s="5">
        <v>36.4</v>
      </c>
      <c r="M1144" s="5">
        <v>3092.9</v>
      </c>
      <c r="N1144" s="5">
        <v>13585</v>
      </c>
      <c r="O1144" s="5">
        <v>1628.9</v>
      </c>
      <c r="P1144" s="5">
        <v>9712</v>
      </c>
      <c r="Q1144" s="5">
        <v>825</v>
      </c>
      <c r="R1144" s="5">
        <v>3795</v>
      </c>
      <c r="S1144" s="5">
        <v>764.5</v>
      </c>
      <c r="T1144" s="5">
        <v>78</v>
      </c>
      <c r="U1144" s="5">
        <v>39.4</v>
      </c>
      <c r="V1144" s="5">
        <v>160.1</v>
      </c>
      <c r="W1144" s="13">
        <v>18.7</v>
      </c>
      <c r="X1144" s="13">
        <v>244.8</v>
      </c>
      <c r="Y1144" s="13">
        <v>730</v>
      </c>
      <c r="Z1144" s="5">
        <v>310.5</v>
      </c>
      <c r="AA1144" s="1" t="s">
        <v>2346</v>
      </c>
      <c r="AB1144" s="1" t="str">
        <f t="shared" si="17"/>
        <v>Brighouse MB</v>
      </c>
    </row>
    <row r="1145" spans="1:28" x14ac:dyDescent="0.3">
      <c r="A1145" s="11" t="s">
        <v>2269</v>
      </c>
      <c r="B1145" s="5">
        <v>37980</v>
      </c>
      <c r="C1145" s="5">
        <v>104</v>
      </c>
      <c r="D1145" s="5">
        <v>54.6</v>
      </c>
      <c r="E1145" s="5">
        <v>33.9</v>
      </c>
      <c r="F1145" s="5">
        <v>20.7</v>
      </c>
      <c r="G1145" s="5" t="s">
        <v>1807</v>
      </c>
      <c r="I1145" s="5">
        <v>28701</v>
      </c>
      <c r="J1145" s="5">
        <v>149.9</v>
      </c>
      <c r="K1145" s="5">
        <v>1567075</v>
      </c>
      <c r="L1145" s="5">
        <v>40.6</v>
      </c>
      <c r="M1145" s="5">
        <v>3008.3</v>
      </c>
      <c r="N1145" s="5">
        <v>14062</v>
      </c>
      <c r="O1145" s="5">
        <v>1495.6</v>
      </c>
      <c r="P1145" s="5">
        <v>12441</v>
      </c>
      <c r="Q1145" s="5">
        <v>1262.5</v>
      </c>
      <c r="R1145" s="5">
        <v>1618</v>
      </c>
      <c r="S1145" s="5">
        <v>231.8</v>
      </c>
      <c r="T1145" s="5">
        <v>3</v>
      </c>
      <c r="U1145" s="5">
        <v>1.3</v>
      </c>
      <c r="V1145" s="5">
        <v>313.5</v>
      </c>
      <c r="W1145" s="13">
        <v>19.5</v>
      </c>
      <c r="X1145" s="13">
        <v>193.1</v>
      </c>
      <c r="Y1145" s="13">
        <v>490.7</v>
      </c>
      <c r="Z1145" s="5">
        <v>495.9</v>
      </c>
      <c r="AA1145" s="1" t="s">
        <v>2346</v>
      </c>
      <c r="AB1145" s="1" t="str">
        <f t="shared" si="17"/>
        <v>Castleford MB</v>
      </c>
    </row>
    <row r="1146" spans="1:28" x14ac:dyDescent="0.3">
      <c r="A1146" s="11" t="s">
        <v>2270</v>
      </c>
      <c r="B1146" s="5">
        <v>17920</v>
      </c>
      <c r="C1146" s="5">
        <v>83</v>
      </c>
      <c r="D1146" s="5">
        <v>34</v>
      </c>
      <c r="E1146" s="5">
        <v>12.6</v>
      </c>
      <c r="F1146" s="5">
        <v>20.8</v>
      </c>
      <c r="G1146" s="5">
        <v>0.6</v>
      </c>
      <c r="I1146" s="5">
        <v>11700</v>
      </c>
      <c r="J1146" s="5">
        <v>142.19999999999999</v>
      </c>
      <c r="K1146" s="5">
        <v>397800</v>
      </c>
      <c r="L1146" s="5">
        <v>47.1</v>
      </c>
      <c r="M1146" s="5">
        <v>1261.5999999999999</v>
      </c>
      <c r="N1146" s="5">
        <v>6414</v>
      </c>
      <c r="O1146" s="5">
        <v>715.5</v>
      </c>
      <c r="P1146" s="5">
        <v>5344</v>
      </c>
      <c r="Q1146" s="5">
        <v>514.9</v>
      </c>
      <c r="R1146" s="5">
        <v>1066</v>
      </c>
      <c r="S1146" s="5">
        <v>198.6</v>
      </c>
      <c r="T1146" s="5">
        <v>4</v>
      </c>
      <c r="U1146" s="5">
        <v>2</v>
      </c>
      <c r="V1146" s="5">
        <v>141.6</v>
      </c>
      <c r="W1146" s="13">
        <v>23.5</v>
      </c>
      <c r="X1146" s="5">
        <v>115.8</v>
      </c>
      <c r="Y1146" s="13">
        <v>106.9</v>
      </c>
      <c r="Z1146" s="5">
        <v>158.4</v>
      </c>
      <c r="AA1146" s="1" t="s">
        <v>2346</v>
      </c>
      <c r="AB1146" s="1" t="str">
        <f t="shared" si="17"/>
        <v>Goole MB</v>
      </c>
    </row>
    <row r="1147" spans="1:28" x14ac:dyDescent="0.3">
      <c r="A1147" s="11" t="s">
        <v>2271</v>
      </c>
      <c r="B1147" s="5">
        <v>64280</v>
      </c>
      <c r="C1147" s="5">
        <v>85</v>
      </c>
      <c r="D1147" s="5">
        <v>34</v>
      </c>
      <c r="E1147" s="5">
        <v>13.5</v>
      </c>
      <c r="F1147" s="5">
        <v>20.5</v>
      </c>
      <c r="G1147" s="5" t="s">
        <v>1807</v>
      </c>
      <c r="I1147" s="5">
        <v>71100</v>
      </c>
      <c r="J1147" s="5">
        <v>159.5</v>
      </c>
      <c r="K1147" s="5">
        <v>2417400</v>
      </c>
      <c r="L1147" s="5">
        <v>14.7</v>
      </c>
      <c r="M1147" s="5">
        <v>7307.5</v>
      </c>
      <c r="N1147" s="5">
        <v>23247</v>
      </c>
      <c r="O1147" s="5">
        <v>4388</v>
      </c>
      <c r="P1147" s="5">
        <v>9250</v>
      </c>
      <c r="Q1147" s="5">
        <v>1015.1</v>
      </c>
      <c r="R1147" s="5">
        <v>12946</v>
      </c>
      <c r="S1147" s="5">
        <v>2835.2</v>
      </c>
      <c r="T1147" s="5">
        <v>978</v>
      </c>
      <c r="U1147" s="5">
        <v>530.29999999999995</v>
      </c>
      <c r="V1147" s="5">
        <v>843.7</v>
      </c>
      <c r="W1147" s="13">
        <v>410</v>
      </c>
      <c r="X1147" s="13">
        <v>571</v>
      </c>
      <c r="Y1147" s="13">
        <v>224.5</v>
      </c>
      <c r="Z1147" s="13">
        <v>870.4</v>
      </c>
      <c r="AA1147" s="1" t="s">
        <v>2346</v>
      </c>
      <c r="AB1147" s="1" t="str">
        <f t="shared" si="17"/>
        <v>Harrogate MB</v>
      </c>
    </row>
    <row r="1148" spans="1:28" x14ac:dyDescent="0.3">
      <c r="A1148" s="11" t="s">
        <v>2272</v>
      </c>
      <c r="B1148" s="5">
        <v>55690</v>
      </c>
      <c r="C1148" s="5">
        <v>83.5</v>
      </c>
      <c r="D1148" s="5">
        <v>33.5</v>
      </c>
      <c r="E1148" s="5">
        <v>13.1</v>
      </c>
      <c r="F1148" s="5">
        <v>20.399999999999999</v>
      </c>
      <c r="G1148" s="5" t="s">
        <v>1807</v>
      </c>
      <c r="I1148" s="5">
        <v>45100</v>
      </c>
      <c r="J1148" s="5">
        <v>151.30000000000001</v>
      </c>
      <c r="K1148" s="5">
        <v>1510850</v>
      </c>
      <c r="L1148" s="5">
        <v>33.4</v>
      </c>
      <c r="M1148" s="5">
        <v>4990.3</v>
      </c>
      <c r="N1148" s="5">
        <v>21251</v>
      </c>
      <c r="O1148" s="5">
        <v>2474</v>
      </c>
      <c r="P1148" s="5">
        <v>16172</v>
      </c>
      <c r="Q1148" s="5">
        <v>1488.3</v>
      </c>
      <c r="R1148" s="5">
        <v>4999</v>
      </c>
      <c r="S1148" s="5">
        <v>949.9</v>
      </c>
      <c r="T1148" s="5">
        <v>77</v>
      </c>
      <c r="U1148" s="5">
        <v>35.700000000000003</v>
      </c>
      <c r="V1148" s="5">
        <v>516.5</v>
      </c>
      <c r="W1148" s="13">
        <v>58.4</v>
      </c>
      <c r="X1148" s="5">
        <v>359.9</v>
      </c>
      <c r="Y1148" s="5">
        <v>957.9</v>
      </c>
      <c r="Z1148" s="5">
        <v>623.70000000000005</v>
      </c>
      <c r="AA1148" s="1" t="s">
        <v>2346</v>
      </c>
      <c r="AB1148" s="1" t="str">
        <f t="shared" si="17"/>
        <v>Keighley MB</v>
      </c>
    </row>
    <row r="1149" spans="1:28" x14ac:dyDescent="0.3">
      <c r="A1149" s="11" t="s">
        <v>2273</v>
      </c>
      <c r="B1149" s="5">
        <v>44860</v>
      </c>
      <c r="C1149" s="5">
        <v>80</v>
      </c>
      <c r="D1149" s="5">
        <v>27</v>
      </c>
      <c r="E1149" s="5">
        <v>6.6</v>
      </c>
      <c r="F1149" s="5">
        <v>20.399999999999999</v>
      </c>
      <c r="G1149" s="5" t="s">
        <v>1807</v>
      </c>
      <c r="I1149" s="5">
        <v>34000</v>
      </c>
      <c r="J1149" s="5">
        <v>213.1</v>
      </c>
      <c r="K1149" s="5">
        <v>918000</v>
      </c>
      <c r="L1149" s="5">
        <v>40.1</v>
      </c>
      <c r="M1149" s="5">
        <v>3724.6</v>
      </c>
      <c r="N1149" s="5">
        <v>16923</v>
      </c>
      <c r="O1149" s="5">
        <v>1840.4</v>
      </c>
      <c r="P1149" s="5">
        <v>13762</v>
      </c>
      <c r="Q1149" s="5">
        <v>1264.9000000000001</v>
      </c>
      <c r="R1149" s="5">
        <v>3154</v>
      </c>
      <c r="S1149" s="5">
        <v>571.9</v>
      </c>
      <c r="T1149" s="5">
        <v>7</v>
      </c>
      <c r="U1149" s="5">
        <v>3.6</v>
      </c>
      <c r="V1149" s="5">
        <v>278.2</v>
      </c>
      <c r="W1149" s="13">
        <v>43.4</v>
      </c>
      <c r="X1149" s="13">
        <v>598.6</v>
      </c>
      <c r="Y1149" s="5">
        <v>559.79999999999995</v>
      </c>
      <c r="Z1149" s="5">
        <v>404.3</v>
      </c>
      <c r="AA1149" s="1" t="s">
        <v>2346</v>
      </c>
      <c r="AB1149" s="1" t="str">
        <f t="shared" si="17"/>
        <v>Morley MB</v>
      </c>
    </row>
    <row r="1150" spans="1:28" x14ac:dyDescent="0.3">
      <c r="A1150" s="11" t="s">
        <v>2274</v>
      </c>
      <c r="B1150" s="5">
        <v>17690</v>
      </c>
      <c r="C1150" s="5">
        <v>82.5</v>
      </c>
      <c r="D1150" s="5">
        <v>34</v>
      </c>
      <c r="E1150" s="5">
        <v>13.3</v>
      </c>
      <c r="F1150" s="5">
        <v>20.7</v>
      </c>
      <c r="G1150" s="5" t="s">
        <v>1807</v>
      </c>
      <c r="I1150" s="5">
        <v>17686</v>
      </c>
      <c r="J1150" s="5">
        <v>228.3</v>
      </c>
      <c r="K1150" s="5">
        <v>601324</v>
      </c>
      <c r="L1150" s="5">
        <v>28.4</v>
      </c>
      <c r="M1150" s="5">
        <v>1748.4</v>
      </c>
      <c r="N1150" s="5">
        <v>6465</v>
      </c>
      <c r="O1150" s="5">
        <v>787.7</v>
      </c>
      <c r="P1150" s="5">
        <v>4564</v>
      </c>
      <c r="Q1150" s="5">
        <v>437.2</v>
      </c>
      <c r="R1150" s="5">
        <v>1898</v>
      </c>
      <c r="S1150" s="5">
        <v>349.8</v>
      </c>
      <c r="T1150" s="5">
        <v>1</v>
      </c>
      <c r="U1150" s="5">
        <v>0.6</v>
      </c>
      <c r="V1150" s="5">
        <v>71.900000000000006</v>
      </c>
      <c r="W1150" s="13">
        <v>8.8000000000000007</v>
      </c>
      <c r="X1150" s="13">
        <v>276</v>
      </c>
      <c r="Y1150" s="5">
        <v>389.1</v>
      </c>
      <c r="Z1150" s="5">
        <v>214.8</v>
      </c>
      <c r="AA1150" s="1" t="s">
        <v>2346</v>
      </c>
      <c r="AB1150" s="1" t="str">
        <f t="shared" si="17"/>
        <v>Ossett MB</v>
      </c>
    </row>
    <row r="1151" spans="1:28" x14ac:dyDescent="0.3">
      <c r="A1151" s="11" t="s">
        <v>2275</v>
      </c>
      <c r="B1151" s="5">
        <v>31320</v>
      </c>
      <c r="C1151" s="5">
        <v>91</v>
      </c>
      <c r="D1151" s="5">
        <v>37</v>
      </c>
      <c r="E1151" s="5">
        <v>15.3</v>
      </c>
      <c r="F1151" s="5">
        <v>20.5</v>
      </c>
      <c r="G1151" s="5">
        <v>1.2</v>
      </c>
      <c r="I1151" s="5">
        <v>24000</v>
      </c>
      <c r="J1151" s="5">
        <v>158.1</v>
      </c>
      <c r="K1151" s="5">
        <v>888000</v>
      </c>
      <c r="L1151" s="5">
        <v>38.799999999999997</v>
      </c>
      <c r="M1151" s="5">
        <v>2572.4</v>
      </c>
      <c r="N1151" s="5">
        <v>10363</v>
      </c>
      <c r="O1151" s="5">
        <v>1473.9</v>
      </c>
      <c r="P1151" s="5">
        <v>6106</v>
      </c>
      <c r="Q1151" s="5">
        <v>684.3</v>
      </c>
      <c r="R1151" s="5">
        <v>4234</v>
      </c>
      <c r="S1151" s="5">
        <v>782</v>
      </c>
      <c r="T1151" s="5">
        <v>15</v>
      </c>
      <c r="U1151" s="5">
        <v>7.2</v>
      </c>
      <c r="V1151" s="5">
        <v>293.89999999999998</v>
      </c>
      <c r="W1151" s="13">
        <v>46.3</v>
      </c>
      <c r="X1151" s="13">
        <v>122.6</v>
      </c>
      <c r="Y1151" s="13">
        <v>199.7</v>
      </c>
      <c r="Z1151" s="5">
        <v>436</v>
      </c>
      <c r="AA1151" s="1" t="s">
        <v>2346</v>
      </c>
      <c r="AB1151" s="1" t="str">
        <f t="shared" si="17"/>
        <v>Ponterfract MB</v>
      </c>
    </row>
    <row r="1152" spans="1:28" x14ac:dyDescent="0.3">
      <c r="A1152" s="11" t="s">
        <v>2276</v>
      </c>
      <c r="B1152" s="5">
        <v>38290</v>
      </c>
      <c r="C1152" s="5">
        <v>78.5</v>
      </c>
      <c r="D1152" s="5">
        <v>31</v>
      </c>
      <c r="E1152" s="5">
        <v>8.6</v>
      </c>
      <c r="F1152" s="5">
        <v>22.4</v>
      </c>
      <c r="G1152" s="5" t="s">
        <v>1807</v>
      </c>
      <c r="I1152" s="5">
        <v>30475</v>
      </c>
      <c r="J1152" s="5">
        <v>154.80000000000001</v>
      </c>
      <c r="K1152" s="5">
        <v>944725</v>
      </c>
      <c r="L1152" s="5">
        <v>37.9</v>
      </c>
      <c r="M1152" s="5">
        <v>3181.7</v>
      </c>
      <c r="N1152" s="5">
        <v>14227</v>
      </c>
      <c r="O1152" s="5">
        <v>1907.4</v>
      </c>
      <c r="P1152" s="5">
        <v>9060</v>
      </c>
      <c r="Q1152" s="5">
        <v>908.9</v>
      </c>
      <c r="R1152" s="5">
        <v>5087</v>
      </c>
      <c r="S1152" s="5">
        <v>964.6</v>
      </c>
      <c r="T1152" s="5">
        <v>68</v>
      </c>
      <c r="U1152" s="5">
        <v>32.799999999999997</v>
      </c>
      <c r="V1152" s="5">
        <v>154.5</v>
      </c>
      <c r="W1152" s="13">
        <v>33.1</v>
      </c>
      <c r="X1152" s="13">
        <v>241.3</v>
      </c>
      <c r="Y1152" s="13">
        <v>511.8</v>
      </c>
      <c r="Z1152" s="5">
        <v>333.7</v>
      </c>
      <c r="AA1152" s="1" t="s">
        <v>2346</v>
      </c>
      <c r="AB1152" s="1" t="str">
        <f t="shared" si="17"/>
        <v>Pudsey MB</v>
      </c>
    </row>
    <row r="1153" spans="1:28" x14ac:dyDescent="0.3">
      <c r="A1153" s="11" t="s">
        <v>2277</v>
      </c>
      <c r="B1153" s="5">
        <v>11870</v>
      </c>
      <c r="C1153" s="5">
        <v>90.5</v>
      </c>
      <c r="D1153" s="5">
        <v>38</v>
      </c>
      <c r="E1153" s="5">
        <v>15.5</v>
      </c>
      <c r="F1153" s="5">
        <v>22.5</v>
      </c>
      <c r="G1153" s="5" t="s">
        <v>1807</v>
      </c>
      <c r="I1153" s="5">
        <v>9565</v>
      </c>
      <c r="J1153" s="5">
        <v>170.2</v>
      </c>
      <c r="K1153" s="5">
        <v>363470</v>
      </c>
      <c r="L1153" s="5">
        <v>36.200000000000003</v>
      </c>
      <c r="M1153" s="5">
        <v>1014.4</v>
      </c>
      <c r="N1153" s="5">
        <v>3998</v>
      </c>
      <c r="O1153" s="5">
        <v>590.1</v>
      </c>
      <c r="P1153" s="5">
        <v>2143</v>
      </c>
      <c r="Q1153" s="5">
        <v>205.4</v>
      </c>
      <c r="R1153" s="5">
        <v>1728</v>
      </c>
      <c r="S1153" s="5">
        <v>359.9</v>
      </c>
      <c r="T1153" s="5">
        <v>36</v>
      </c>
      <c r="U1153" s="5">
        <v>17.7</v>
      </c>
      <c r="V1153" s="5">
        <v>132.1</v>
      </c>
      <c r="W1153" s="13">
        <v>16.8</v>
      </c>
      <c r="X1153" s="5">
        <v>91.8</v>
      </c>
      <c r="Y1153" s="5">
        <v>33.9</v>
      </c>
      <c r="Z1153" s="5">
        <v>149.69999999999999</v>
      </c>
      <c r="AA1153" s="1" t="s">
        <v>2346</v>
      </c>
      <c r="AB1153" s="1" t="str">
        <f t="shared" si="17"/>
        <v>Ripon MB</v>
      </c>
    </row>
    <row r="1154" spans="1:28" x14ac:dyDescent="0.3">
      <c r="A1154" s="11" t="s">
        <v>2278</v>
      </c>
      <c r="B1154" s="5">
        <v>41430</v>
      </c>
      <c r="C1154" s="5">
        <v>85</v>
      </c>
      <c r="D1154" s="5">
        <v>35</v>
      </c>
      <c r="E1154" s="5">
        <v>14.2</v>
      </c>
      <c r="F1154" s="5">
        <v>20.7</v>
      </c>
      <c r="G1154" s="5">
        <v>0.1</v>
      </c>
      <c r="I1154" s="5">
        <v>31800</v>
      </c>
      <c r="J1154" s="5">
        <v>183.9</v>
      </c>
      <c r="K1154" s="5">
        <v>1113000</v>
      </c>
      <c r="L1154" s="5">
        <v>39.9</v>
      </c>
      <c r="M1154" s="5">
        <v>3395.8</v>
      </c>
      <c r="N1154" s="5">
        <v>15640</v>
      </c>
      <c r="O1154" s="5">
        <v>1775.9</v>
      </c>
      <c r="P1154" s="5">
        <v>11933</v>
      </c>
      <c r="Q1154" s="5">
        <v>1065</v>
      </c>
      <c r="R1154" s="5">
        <v>3689</v>
      </c>
      <c r="S1154" s="5">
        <v>703</v>
      </c>
      <c r="T1154" s="5">
        <v>17</v>
      </c>
      <c r="U1154" s="5">
        <v>7.9</v>
      </c>
      <c r="V1154" s="5">
        <v>121.8</v>
      </c>
      <c r="W1154" s="13">
        <v>21.3</v>
      </c>
      <c r="X1154" s="5">
        <v>256.5</v>
      </c>
      <c r="Y1154" s="5">
        <v>792.1</v>
      </c>
      <c r="Z1154" s="5">
        <v>428.1</v>
      </c>
      <c r="AA1154" s="1" t="s">
        <v>2346</v>
      </c>
      <c r="AB1154" s="1" t="str">
        <f t="shared" si="17"/>
        <v>Spenborough MB</v>
      </c>
    </row>
    <row r="1155" spans="1:28" x14ac:dyDescent="0.3">
      <c r="A1155" s="11" t="s">
        <v>2279</v>
      </c>
      <c r="B1155" s="5">
        <v>14950</v>
      </c>
      <c r="C1155" s="5">
        <v>89.5</v>
      </c>
      <c r="D1155" s="5">
        <v>32</v>
      </c>
      <c r="E1155" s="5">
        <v>11.2</v>
      </c>
      <c r="F1155" s="5">
        <v>20.8</v>
      </c>
      <c r="G1155" s="5" t="s">
        <v>1807</v>
      </c>
      <c r="I1155" s="5">
        <v>7996</v>
      </c>
      <c r="J1155" s="5">
        <v>125.9</v>
      </c>
      <c r="K1155" s="5">
        <v>255872</v>
      </c>
      <c r="L1155" s="5">
        <v>57</v>
      </c>
      <c r="M1155" s="5">
        <v>859.5</v>
      </c>
      <c r="N1155" s="5">
        <v>6088</v>
      </c>
      <c r="O1155" s="5">
        <v>459.9</v>
      </c>
      <c r="P1155" s="5">
        <v>5657</v>
      </c>
      <c r="Q1155" s="5">
        <v>379.7</v>
      </c>
      <c r="R1155" s="5">
        <v>422</v>
      </c>
      <c r="S1155" s="5">
        <v>76.8</v>
      </c>
      <c r="T1155" s="5">
        <v>7</v>
      </c>
      <c r="U1155" s="5">
        <v>3.3</v>
      </c>
      <c r="V1155" s="5">
        <v>41.3</v>
      </c>
      <c r="W1155" s="13">
        <v>6.4</v>
      </c>
      <c r="X1155" s="13">
        <v>69.2</v>
      </c>
      <c r="Y1155" s="13">
        <v>138</v>
      </c>
      <c r="Z1155" s="13">
        <v>144.80000000000001</v>
      </c>
      <c r="AA1155" s="1" t="s">
        <v>2346</v>
      </c>
      <c r="AB1155" s="1" t="str">
        <f t="shared" si="17"/>
        <v>Todmorden MB</v>
      </c>
    </row>
    <row r="1156" spans="1:28" x14ac:dyDescent="0.3">
      <c r="A1156" s="11" t="s">
        <v>2280</v>
      </c>
      <c r="B1156" s="5">
        <v>17870</v>
      </c>
      <c r="C1156" s="5">
        <v>82.5</v>
      </c>
      <c r="D1156" s="5">
        <v>34</v>
      </c>
      <c r="E1156" s="5">
        <v>11.5</v>
      </c>
      <c r="F1156" s="5">
        <v>22.5</v>
      </c>
      <c r="G1156" s="5" t="s">
        <v>1807</v>
      </c>
      <c r="I1156" s="5">
        <v>9855</v>
      </c>
      <c r="J1156" s="5">
        <v>141.69999999999999</v>
      </c>
      <c r="K1156" s="5">
        <v>335070</v>
      </c>
      <c r="L1156" s="5">
        <v>55.1</v>
      </c>
      <c r="M1156" s="5">
        <v>1074.0999999999999</v>
      </c>
      <c r="N1156" s="5">
        <v>6213</v>
      </c>
      <c r="O1156" s="5">
        <v>732.4</v>
      </c>
      <c r="P1156" s="5">
        <v>5144</v>
      </c>
      <c r="Q1156" s="5">
        <v>547.79999999999995</v>
      </c>
      <c r="R1156" s="5">
        <v>1066</v>
      </c>
      <c r="S1156" s="5">
        <v>183.3</v>
      </c>
      <c r="T1156" s="5">
        <v>3</v>
      </c>
      <c r="U1156" s="5">
        <v>1.3</v>
      </c>
      <c r="V1156" s="5">
        <v>53</v>
      </c>
      <c r="W1156" s="13">
        <v>8</v>
      </c>
      <c r="X1156" s="13">
        <v>44.6</v>
      </c>
      <c r="Y1156" s="13">
        <v>16.600000000000001</v>
      </c>
      <c r="Z1156" s="13">
        <v>219.5</v>
      </c>
      <c r="AA1156" s="1" t="s">
        <v>2347</v>
      </c>
      <c r="AB1156" s="1" t="str">
        <f t="shared" si="17"/>
        <v>adwick-le-Street UD</v>
      </c>
    </row>
    <row r="1157" spans="1:28" x14ac:dyDescent="0.3">
      <c r="A1157" s="11" t="s">
        <v>2281</v>
      </c>
      <c r="B1157" s="5">
        <v>30060</v>
      </c>
      <c r="C1157" s="5">
        <v>82.5</v>
      </c>
      <c r="D1157" s="5">
        <v>33</v>
      </c>
      <c r="E1157" s="5">
        <v>12.3</v>
      </c>
      <c r="F1157" s="5">
        <v>20.7</v>
      </c>
      <c r="G1157" s="5" t="s">
        <v>1807</v>
      </c>
      <c r="I1157" s="5">
        <v>26142</v>
      </c>
      <c r="J1157" s="5">
        <v>156.6</v>
      </c>
      <c r="K1157" s="5">
        <v>862686</v>
      </c>
      <c r="L1157" s="5">
        <v>32.6</v>
      </c>
      <c r="M1157" s="5">
        <v>2723.9</v>
      </c>
      <c r="N1157" s="5">
        <v>10573</v>
      </c>
      <c r="O1157" s="5">
        <v>1640.7</v>
      </c>
      <c r="P1157" s="5">
        <v>6043</v>
      </c>
      <c r="Q1157" s="5">
        <v>648.70000000000005</v>
      </c>
      <c r="R1157" s="5">
        <v>4409</v>
      </c>
      <c r="S1157" s="5">
        <v>918.3</v>
      </c>
      <c r="T1157" s="5">
        <v>119</v>
      </c>
      <c r="U1157" s="5">
        <v>72.7</v>
      </c>
      <c r="V1157" s="5">
        <v>138.6</v>
      </c>
      <c r="W1157" s="13">
        <v>43</v>
      </c>
      <c r="X1157" s="13">
        <v>115.4</v>
      </c>
      <c r="Y1157" s="13">
        <v>393.2</v>
      </c>
      <c r="Z1157" s="5">
        <v>393</v>
      </c>
      <c r="AA1157" s="1" t="s">
        <v>2347</v>
      </c>
      <c r="AB1157" s="1" t="str">
        <f t="shared" si="17"/>
        <v>Aireborough UD</v>
      </c>
    </row>
    <row r="1158" spans="1:28" x14ac:dyDescent="0.3">
      <c r="A1158" s="11" t="s">
        <v>2282</v>
      </c>
      <c r="B1158" s="5">
        <v>14760</v>
      </c>
      <c r="C1158" s="5">
        <v>95.5</v>
      </c>
      <c r="D1158" s="5">
        <v>40</v>
      </c>
      <c r="E1158" s="5">
        <v>17.5</v>
      </c>
      <c r="F1158" s="5">
        <v>22.5</v>
      </c>
      <c r="G1158" s="5" t="s">
        <v>1807</v>
      </c>
      <c r="I1158" s="5">
        <v>12000</v>
      </c>
      <c r="J1158" s="5">
        <v>155.30000000000001</v>
      </c>
      <c r="K1158" s="5">
        <v>480000</v>
      </c>
      <c r="L1158" s="5">
        <v>34.700000000000003</v>
      </c>
      <c r="M1158" s="5">
        <v>1296</v>
      </c>
      <c r="N1158" s="5">
        <v>5722</v>
      </c>
      <c r="O1158" s="5">
        <v>926.3</v>
      </c>
      <c r="P1158" s="5">
        <v>2799</v>
      </c>
      <c r="Q1158" s="5">
        <v>303.60000000000002</v>
      </c>
      <c r="R1158" s="5">
        <v>2862</v>
      </c>
      <c r="S1158" s="5">
        <v>593.1</v>
      </c>
      <c r="T1158" s="5">
        <v>61</v>
      </c>
      <c r="U1158" s="5">
        <v>29.6</v>
      </c>
      <c r="V1158" s="5">
        <v>27.4</v>
      </c>
      <c r="W1158" s="13">
        <v>7.7</v>
      </c>
      <c r="X1158" s="13">
        <v>31.4</v>
      </c>
      <c r="Y1158" s="13">
        <v>180.2</v>
      </c>
      <c r="Z1158" s="5">
        <v>122.9</v>
      </c>
      <c r="AA1158" s="1" t="s">
        <v>2347</v>
      </c>
      <c r="AB1158" s="1" t="str">
        <f t="shared" si="17"/>
        <v>Baildon UD</v>
      </c>
    </row>
    <row r="1159" spans="1:28" x14ac:dyDescent="0.3">
      <c r="A1159" s="11" t="s">
        <v>2283</v>
      </c>
      <c r="B1159" s="5">
        <v>9840</v>
      </c>
      <c r="C1159" s="5">
        <v>84.5</v>
      </c>
      <c r="D1159" s="5">
        <v>33</v>
      </c>
      <c r="E1159" s="5">
        <v>10.5</v>
      </c>
      <c r="F1159" s="5">
        <v>22.5</v>
      </c>
      <c r="G1159" s="5" t="s">
        <v>1807</v>
      </c>
      <c r="I1159" s="5">
        <v>7200</v>
      </c>
      <c r="J1159" s="5">
        <v>155.30000000000001</v>
      </c>
      <c r="K1159" s="5">
        <v>237600</v>
      </c>
      <c r="L1159" s="5">
        <v>40.799999999999997</v>
      </c>
      <c r="M1159" s="5">
        <v>777.1</v>
      </c>
      <c r="N1159" s="5">
        <v>3953</v>
      </c>
      <c r="O1159" s="5">
        <v>406.7</v>
      </c>
      <c r="P1159" s="5">
        <v>3488</v>
      </c>
      <c r="Q1159" s="5">
        <v>311.3</v>
      </c>
      <c r="R1159" s="5">
        <v>462</v>
      </c>
      <c r="S1159" s="5">
        <v>90.1</v>
      </c>
      <c r="T1159" s="5">
        <v>3</v>
      </c>
      <c r="U1159" s="5">
        <v>5.3</v>
      </c>
      <c r="V1159" s="5">
        <v>44.6</v>
      </c>
      <c r="W1159" s="13">
        <v>4</v>
      </c>
      <c r="X1159" s="13">
        <v>57.6</v>
      </c>
      <c r="Y1159" s="13">
        <v>186.1</v>
      </c>
      <c r="Z1159" s="5">
        <v>78.2</v>
      </c>
      <c r="AA1159" s="1" t="s">
        <v>2347</v>
      </c>
      <c r="AB1159" s="1" t="str">
        <f t="shared" si="17"/>
        <v>Barnoldswick UD</v>
      </c>
    </row>
    <row r="1160" spans="1:28" x14ac:dyDescent="0.3">
      <c r="A1160" s="11" t="s">
        <v>2284</v>
      </c>
      <c r="B1160" s="5">
        <v>22500</v>
      </c>
      <c r="C1160" s="5">
        <v>82.5</v>
      </c>
      <c r="D1160" s="5">
        <v>33</v>
      </c>
      <c r="E1160" s="5">
        <v>10.5</v>
      </c>
      <c r="F1160" s="5">
        <v>22.5</v>
      </c>
      <c r="G1160" s="5" t="s">
        <v>1807</v>
      </c>
      <c r="I1160" s="5">
        <v>13386</v>
      </c>
      <c r="J1160" s="5">
        <v>145.9</v>
      </c>
      <c r="K1160" s="5">
        <v>441738</v>
      </c>
      <c r="L1160" s="5">
        <v>51.7</v>
      </c>
      <c r="M1160" s="5">
        <v>1470</v>
      </c>
      <c r="N1160" s="5">
        <v>7627</v>
      </c>
      <c r="O1160" s="5">
        <v>906</v>
      </c>
      <c r="P1160" s="5">
        <v>6001</v>
      </c>
      <c r="Q1160" s="5">
        <v>621.6</v>
      </c>
      <c r="R1160" s="5">
        <v>1621</v>
      </c>
      <c r="S1160" s="5">
        <v>282.2</v>
      </c>
      <c r="T1160" s="5">
        <v>5</v>
      </c>
      <c r="U1160" s="5">
        <v>2.2000000000000002</v>
      </c>
      <c r="V1160" s="5">
        <v>65.8</v>
      </c>
      <c r="W1160" s="13">
        <v>11</v>
      </c>
      <c r="X1160" s="5">
        <v>117.9</v>
      </c>
      <c r="Y1160" s="5">
        <v>149.19999999999999</v>
      </c>
      <c r="Z1160" s="5">
        <v>220.1</v>
      </c>
      <c r="AA1160" s="1" t="s">
        <v>2347</v>
      </c>
      <c r="AB1160" s="1" t="str">
        <f t="shared" si="17"/>
        <v>Bentley-with-Arksey UD</v>
      </c>
    </row>
    <row r="1161" spans="1:28" x14ac:dyDescent="0.3">
      <c r="A1161" s="11" t="s">
        <v>2285</v>
      </c>
      <c r="B1161" s="5">
        <v>26530</v>
      </c>
      <c r="C1161" s="5">
        <v>99.5</v>
      </c>
      <c r="D1161" s="5">
        <v>41</v>
      </c>
      <c r="E1161" s="5">
        <v>20.2</v>
      </c>
      <c r="F1161" s="5">
        <v>20.8</v>
      </c>
      <c r="G1161" s="5" t="s">
        <v>1807</v>
      </c>
      <c r="I1161" s="5">
        <v>22500</v>
      </c>
      <c r="J1161" s="5">
        <v>158.6</v>
      </c>
      <c r="K1161" s="5">
        <v>922500</v>
      </c>
      <c r="L1161" s="5">
        <v>35</v>
      </c>
      <c r="M1161" s="5">
        <v>2348.1999999999998</v>
      </c>
      <c r="N1161" s="5">
        <v>10214</v>
      </c>
      <c r="O1161" s="5">
        <v>1582.6</v>
      </c>
      <c r="P1161" s="5">
        <v>5443</v>
      </c>
      <c r="Q1161" s="5">
        <v>525.20000000000005</v>
      </c>
      <c r="R1161" s="5">
        <v>4658</v>
      </c>
      <c r="S1161" s="5">
        <v>1002</v>
      </c>
      <c r="T1161" s="5">
        <v>113</v>
      </c>
      <c r="U1161" s="5">
        <v>55.4</v>
      </c>
      <c r="V1161" s="5">
        <v>143.4</v>
      </c>
      <c r="W1161" s="13">
        <v>28.1</v>
      </c>
      <c r="X1161" s="13">
        <v>114.8</v>
      </c>
      <c r="Y1161" s="13">
        <v>202.7</v>
      </c>
      <c r="Z1161" s="5">
        <v>276.60000000000002</v>
      </c>
      <c r="AA1161" s="1" t="s">
        <v>2347</v>
      </c>
      <c r="AB1161" s="1" t="str">
        <f t="shared" si="17"/>
        <v>Bingley UD</v>
      </c>
    </row>
    <row r="1162" spans="1:28" x14ac:dyDescent="0.3">
      <c r="A1162" s="11" t="s">
        <v>2286</v>
      </c>
      <c r="B1162" s="5">
        <v>21090</v>
      </c>
      <c r="C1162" s="5">
        <v>86.5</v>
      </c>
      <c r="D1162" s="5">
        <v>32.5</v>
      </c>
      <c r="E1162" s="5">
        <v>10</v>
      </c>
      <c r="F1162" s="5">
        <v>22.5</v>
      </c>
      <c r="G1162" s="5" t="s">
        <v>1807</v>
      </c>
      <c r="I1162" s="5">
        <v>12250</v>
      </c>
      <c r="J1162" s="5">
        <v>142.6</v>
      </c>
      <c r="K1162" s="5">
        <v>398125</v>
      </c>
      <c r="L1162" s="5">
        <v>53.5</v>
      </c>
      <c r="M1162" s="5">
        <v>1309.8</v>
      </c>
      <c r="N1162" s="5">
        <v>8495</v>
      </c>
      <c r="O1162" s="5">
        <v>726.4</v>
      </c>
      <c r="P1162" s="5">
        <v>7691</v>
      </c>
      <c r="Q1162" s="5">
        <v>283.8</v>
      </c>
      <c r="R1162" s="5">
        <v>798</v>
      </c>
      <c r="S1162" s="5">
        <v>139.80000000000001</v>
      </c>
      <c r="T1162" s="5">
        <v>6</v>
      </c>
      <c r="U1162" s="5">
        <v>2.8</v>
      </c>
      <c r="V1162" s="5">
        <v>39.799999999999997</v>
      </c>
      <c r="W1162" s="13">
        <v>5</v>
      </c>
      <c r="X1162" s="13">
        <v>71.099999999999994</v>
      </c>
      <c r="Y1162" s="13">
        <v>215</v>
      </c>
      <c r="Z1162" s="5">
        <v>252.5</v>
      </c>
      <c r="AA1162" s="1" t="s">
        <v>2347</v>
      </c>
      <c r="AB1162" s="1" t="str">
        <f t="shared" ref="AB1162:AB1225" si="18">_xlfn.CONCAT(A1162," ",AA1162)</f>
        <v>Colne Valley UD</v>
      </c>
    </row>
    <row r="1163" spans="1:28" x14ac:dyDescent="0.3">
      <c r="A1163" s="11" t="s">
        <v>2287</v>
      </c>
      <c r="B1163" s="5">
        <v>16670</v>
      </c>
      <c r="C1163" s="5">
        <v>79.5</v>
      </c>
      <c r="D1163" s="5">
        <v>34</v>
      </c>
      <c r="E1163" s="5">
        <v>11.5</v>
      </c>
      <c r="F1163" s="5">
        <v>22.5</v>
      </c>
      <c r="G1163" s="5" t="s">
        <v>1807</v>
      </c>
      <c r="I1163" s="5">
        <v>7600</v>
      </c>
      <c r="J1163" s="5">
        <v>145.19999999999999</v>
      </c>
      <c r="K1163" s="5">
        <v>258400</v>
      </c>
      <c r="L1163" s="5">
        <v>60.5</v>
      </c>
      <c r="M1163" s="5">
        <v>875.2</v>
      </c>
      <c r="N1163" s="5">
        <v>5463</v>
      </c>
      <c r="O1163" s="5">
        <v>601.70000000000005</v>
      </c>
      <c r="P1163" s="5">
        <v>4489</v>
      </c>
      <c r="Q1163" s="5">
        <v>426.8</v>
      </c>
      <c r="R1163" s="5">
        <v>970</v>
      </c>
      <c r="S1163" s="5">
        <v>174.7</v>
      </c>
      <c r="T1163" s="5" t="s">
        <v>1807</v>
      </c>
      <c r="U1163" s="5" t="s">
        <v>1807</v>
      </c>
      <c r="V1163" s="5">
        <v>45.7</v>
      </c>
      <c r="W1163" s="13">
        <v>15.5</v>
      </c>
      <c r="X1163" s="5">
        <v>55.6</v>
      </c>
      <c r="Y1163" s="13">
        <v>18.100000000000001</v>
      </c>
      <c r="Z1163" s="5">
        <v>138.6</v>
      </c>
      <c r="AA1163" s="1" t="s">
        <v>2347</v>
      </c>
      <c r="AB1163" s="1" t="str">
        <f t="shared" si="18"/>
        <v>Conisbrough UD</v>
      </c>
    </row>
    <row r="1164" spans="1:28" x14ac:dyDescent="0.3">
      <c r="A1164" s="11" t="s">
        <v>2288</v>
      </c>
      <c r="B1164" s="5">
        <v>8720</v>
      </c>
      <c r="C1164" s="5">
        <v>84.5</v>
      </c>
      <c r="D1164" s="5">
        <v>35</v>
      </c>
      <c r="E1164" s="5">
        <v>12.5</v>
      </c>
      <c r="F1164" s="5">
        <v>22.5</v>
      </c>
      <c r="G1164" s="5" t="s">
        <v>1807</v>
      </c>
      <c r="I1164" s="5">
        <v>6306</v>
      </c>
      <c r="J1164" s="5">
        <v>141.4</v>
      </c>
      <c r="K1164" s="5">
        <v>220710</v>
      </c>
      <c r="L1164" s="5">
        <v>43.4</v>
      </c>
      <c r="M1164" s="5">
        <v>662.8</v>
      </c>
      <c r="N1164" s="5">
        <v>2969</v>
      </c>
      <c r="O1164" s="5">
        <v>335.6</v>
      </c>
      <c r="P1164" s="5">
        <v>2543</v>
      </c>
      <c r="Q1164" s="5">
        <v>258.89999999999998</v>
      </c>
      <c r="R1164" s="5">
        <v>426</v>
      </c>
      <c r="S1164" s="5">
        <v>76.7</v>
      </c>
      <c r="T1164" s="5" t="s">
        <v>1807</v>
      </c>
      <c r="U1164" s="5" t="s">
        <v>1807</v>
      </c>
      <c r="V1164" s="5">
        <v>34.700000000000003</v>
      </c>
      <c r="W1164" s="13">
        <v>1.8</v>
      </c>
      <c r="X1164" s="5">
        <v>20.6</v>
      </c>
      <c r="Y1164" s="13">
        <v>193</v>
      </c>
      <c r="Z1164" s="5">
        <v>76.900000000000006</v>
      </c>
      <c r="AA1164" s="1" t="s">
        <v>2347</v>
      </c>
      <c r="AB1164" s="1" t="str">
        <f t="shared" si="18"/>
        <v>Cudworth UD</v>
      </c>
    </row>
    <row r="1165" spans="1:28" x14ac:dyDescent="0.3">
      <c r="A1165" s="11" t="s">
        <v>2289</v>
      </c>
      <c r="B1165" s="5">
        <v>7840</v>
      </c>
      <c r="C1165" s="5">
        <v>80.5</v>
      </c>
      <c r="D1165" s="5">
        <v>29</v>
      </c>
      <c r="E1165" s="5">
        <v>6.5</v>
      </c>
      <c r="F1165" s="5">
        <v>22.5</v>
      </c>
      <c r="G1165" s="5" t="s">
        <v>1807</v>
      </c>
      <c r="I1165" s="5">
        <v>4090</v>
      </c>
      <c r="J1165" s="5">
        <v>162.19999999999999</v>
      </c>
      <c r="K1165" s="5">
        <v>118610</v>
      </c>
      <c r="L1165" s="5">
        <v>57.2</v>
      </c>
      <c r="M1165" s="5">
        <v>448.4</v>
      </c>
      <c r="N1165" s="5">
        <v>2803</v>
      </c>
      <c r="O1165" s="5">
        <v>347.4</v>
      </c>
      <c r="P1165" s="5">
        <v>2198</v>
      </c>
      <c r="Q1165" s="5">
        <v>241.9</v>
      </c>
      <c r="R1165" s="5">
        <v>604</v>
      </c>
      <c r="S1165" s="5">
        <v>105</v>
      </c>
      <c r="T1165" s="5">
        <v>1</v>
      </c>
      <c r="U1165" s="5">
        <v>0.5</v>
      </c>
      <c r="V1165" s="5">
        <v>19.899999999999999</v>
      </c>
      <c r="W1165" s="13">
        <v>1.1000000000000001</v>
      </c>
      <c r="X1165" s="5">
        <v>20</v>
      </c>
      <c r="Y1165" s="5">
        <v>4.5999999999999996</v>
      </c>
      <c r="Z1165" s="5">
        <v>55.3</v>
      </c>
      <c r="AA1165" s="1" t="s">
        <v>2347</v>
      </c>
      <c r="AB1165" s="1" t="str">
        <f t="shared" si="18"/>
        <v>Darfield UD</v>
      </c>
    </row>
    <row r="1166" spans="1:28" x14ac:dyDescent="0.3">
      <c r="A1166" s="11" t="s">
        <v>2290</v>
      </c>
      <c r="B1166" s="5">
        <v>15530</v>
      </c>
      <c r="C1166" s="5">
        <v>78.5</v>
      </c>
      <c r="D1166" s="5">
        <v>32</v>
      </c>
      <c r="E1166" s="5">
        <v>9.6</v>
      </c>
      <c r="F1166" s="5">
        <v>22.4</v>
      </c>
      <c r="G1166" s="5" t="s">
        <v>1807</v>
      </c>
      <c r="I1166" s="5">
        <v>11000</v>
      </c>
      <c r="J1166" s="5">
        <v>182.1</v>
      </c>
      <c r="K1166" s="5">
        <v>352000</v>
      </c>
      <c r="L1166" s="5">
        <v>43.2</v>
      </c>
      <c r="M1166" s="5">
        <v>1203.5999999999999</v>
      </c>
      <c r="N1166" s="5">
        <v>5661</v>
      </c>
      <c r="O1166" s="5">
        <v>738.5</v>
      </c>
      <c r="P1166" s="5">
        <v>3864</v>
      </c>
      <c r="Q1166" s="5">
        <v>397.4</v>
      </c>
      <c r="R1166" s="5">
        <v>1793</v>
      </c>
      <c r="S1166" s="5">
        <v>339.1</v>
      </c>
      <c r="T1166" s="5">
        <v>4</v>
      </c>
      <c r="U1166" s="5">
        <v>1.9</v>
      </c>
      <c r="V1166" s="5">
        <v>31.3</v>
      </c>
      <c r="W1166" s="13">
        <v>1.9</v>
      </c>
      <c r="X1166" s="13">
        <v>66.599999999999994</v>
      </c>
      <c r="Y1166" s="13">
        <v>251.3</v>
      </c>
      <c r="Z1166" s="13">
        <v>114</v>
      </c>
      <c r="AA1166" s="1" t="s">
        <v>2347</v>
      </c>
      <c r="AB1166" s="1" t="str">
        <f t="shared" si="18"/>
        <v>Darton UD</v>
      </c>
    </row>
    <row r="1167" spans="1:28" x14ac:dyDescent="0.3">
      <c r="A1167" s="11" t="s">
        <v>2291</v>
      </c>
      <c r="B1167" s="5">
        <v>25040</v>
      </c>
      <c r="C1167" s="5">
        <v>81.5</v>
      </c>
      <c r="D1167" s="5">
        <v>35</v>
      </c>
      <c r="E1167" s="5">
        <v>14.2</v>
      </c>
      <c r="F1167" s="5">
        <v>20.8</v>
      </c>
      <c r="G1167" s="5" t="s">
        <v>1807</v>
      </c>
      <c r="I1167" s="5">
        <v>12650</v>
      </c>
      <c r="J1167" s="5">
        <v>135.1</v>
      </c>
      <c r="K1167" s="5">
        <v>442750</v>
      </c>
      <c r="L1167" s="5">
        <v>58.2</v>
      </c>
      <c r="M1167" s="5">
        <v>1394.2</v>
      </c>
      <c r="N1167" s="5">
        <v>8310</v>
      </c>
      <c r="O1167" s="5">
        <v>899</v>
      </c>
      <c r="P1167" s="5">
        <v>7566</v>
      </c>
      <c r="Q1167" s="5">
        <v>768.3</v>
      </c>
      <c r="R1167" s="5">
        <v>743</v>
      </c>
      <c r="S1167" s="5">
        <v>130.19999999999999</v>
      </c>
      <c r="T1167" s="5">
        <v>1</v>
      </c>
      <c r="U1167" s="5">
        <v>0.5</v>
      </c>
      <c r="V1167" s="5">
        <v>95.2</v>
      </c>
      <c r="W1167" s="13">
        <v>3.4</v>
      </c>
      <c r="X1167" s="13">
        <v>56.9</v>
      </c>
      <c r="Y1167" s="13">
        <v>44.5</v>
      </c>
      <c r="Z1167" s="13">
        <v>295.2</v>
      </c>
      <c r="AA1167" s="1" t="s">
        <v>2347</v>
      </c>
      <c r="AB1167" s="1" t="str">
        <f t="shared" si="18"/>
        <v>Dearne UD</v>
      </c>
    </row>
    <row r="1168" spans="1:28" x14ac:dyDescent="0.3">
      <c r="A1168" s="11" t="s">
        <v>2292</v>
      </c>
      <c r="B1168" s="5">
        <v>11500</v>
      </c>
      <c r="C1168" s="5">
        <v>88.5</v>
      </c>
      <c r="D1168" s="5">
        <v>33</v>
      </c>
      <c r="E1168" s="5">
        <v>10.5</v>
      </c>
      <c r="F1168" s="5">
        <v>22.5</v>
      </c>
      <c r="G1168" s="5" t="s">
        <v>1807</v>
      </c>
      <c r="I1168" s="5">
        <v>8000</v>
      </c>
      <c r="J1168" s="5">
        <v>225.6</v>
      </c>
      <c r="K1168" s="5">
        <v>264000</v>
      </c>
      <c r="L1168" s="5">
        <v>44.7</v>
      </c>
      <c r="M1168" s="5">
        <v>853.3</v>
      </c>
      <c r="N1168" s="5">
        <v>4379</v>
      </c>
      <c r="O1168" s="5">
        <v>564.20000000000005</v>
      </c>
      <c r="P1168" s="5">
        <v>2992</v>
      </c>
      <c r="Q1168" s="5">
        <v>251</v>
      </c>
      <c r="R1168" s="5">
        <v>1338</v>
      </c>
      <c r="S1168" s="5">
        <v>287</v>
      </c>
      <c r="T1168" s="5">
        <v>49</v>
      </c>
      <c r="U1168" s="5">
        <v>26.2</v>
      </c>
      <c r="V1168" s="5">
        <v>18.100000000000001</v>
      </c>
      <c r="W1168" s="13">
        <v>0.8</v>
      </c>
      <c r="X1168" s="13">
        <v>37</v>
      </c>
      <c r="Y1168" s="5">
        <v>108.7</v>
      </c>
      <c r="Z1168" s="13">
        <v>124.6</v>
      </c>
      <c r="AA1168" s="1" t="s">
        <v>2347</v>
      </c>
      <c r="AB1168" s="1" t="str">
        <f t="shared" si="18"/>
        <v>Denby Dale UD</v>
      </c>
    </row>
    <row r="1169" spans="1:28" x14ac:dyDescent="0.3">
      <c r="A1169" s="11" t="s">
        <v>2293</v>
      </c>
      <c r="B1169" s="5">
        <v>2600</v>
      </c>
      <c r="C1169" s="5">
        <v>90.5</v>
      </c>
      <c r="D1169" s="5">
        <v>33</v>
      </c>
      <c r="E1169" s="5">
        <v>10.6</v>
      </c>
      <c r="F1169" s="5">
        <v>22.4</v>
      </c>
      <c r="G1169" s="5" t="s">
        <v>1807</v>
      </c>
      <c r="I1169" s="5">
        <v>1797</v>
      </c>
      <c r="J1169" s="5">
        <v>143.5</v>
      </c>
      <c r="K1169" s="5">
        <v>59301</v>
      </c>
      <c r="L1169" s="5">
        <v>45.9</v>
      </c>
      <c r="M1169" s="5">
        <v>189.5</v>
      </c>
      <c r="N1169" s="5">
        <v>1082</v>
      </c>
      <c r="O1169" s="5">
        <v>106</v>
      </c>
      <c r="P1169" s="5">
        <v>843</v>
      </c>
      <c r="Q1169" s="5">
        <v>59.1</v>
      </c>
      <c r="R1169" s="5">
        <v>239</v>
      </c>
      <c r="S1169" s="5">
        <v>46.9</v>
      </c>
      <c r="T1169" s="5" t="s">
        <v>1807</v>
      </c>
      <c r="U1169" s="5" t="s">
        <v>1807</v>
      </c>
      <c r="V1169" s="5">
        <v>5.0999999999999996</v>
      </c>
      <c r="W1169" s="13">
        <v>0.1</v>
      </c>
      <c r="X1169" s="13">
        <v>15.2</v>
      </c>
      <c r="Y1169" s="5">
        <v>33.6</v>
      </c>
      <c r="Z1169" s="13">
        <v>29.7</v>
      </c>
      <c r="AA1169" s="1" t="s">
        <v>2347</v>
      </c>
      <c r="AB1169" s="1" t="str">
        <f t="shared" si="18"/>
        <v>Denholme UD</v>
      </c>
    </row>
    <row r="1170" spans="1:28" x14ac:dyDescent="0.3">
      <c r="A1170" s="11" t="s">
        <v>2294</v>
      </c>
      <c r="B1170" s="5">
        <v>4540</v>
      </c>
      <c r="C1170" s="5">
        <v>80.5</v>
      </c>
      <c r="D1170" s="5">
        <v>30</v>
      </c>
      <c r="E1170" s="5">
        <v>7.5</v>
      </c>
      <c r="F1170" s="5">
        <v>22.5</v>
      </c>
      <c r="G1170" s="5" t="s">
        <v>1807</v>
      </c>
      <c r="I1170" s="5">
        <v>2886</v>
      </c>
      <c r="J1170" s="5">
        <v>167.5</v>
      </c>
      <c r="K1170" s="5">
        <v>86580</v>
      </c>
      <c r="L1170" s="5">
        <v>50.6</v>
      </c>
      <c r="M1170" s="5">
        <v>311.5</v>
      </c>
      <c r="N1170" s="5">
        <v>1603</v>
      </c>
      <c r="O1170" s="5">
        <v>190.9</v>
      </c>
      <c r="P1170" s="5">
        <v>1397</v>
      </c>
      <c r="Q1170" s="5">
        <v>152.80000000000001</v>
      </c>
      <c r="R1170" s="5">
        <v>202</v>
      </c>
      <c r="S1170" s="5">
        <v>36.200000000000003</v>
      </c>
      <c r="T1170" s="5">
        <v>4</v>
      </c>
      <c r="U1170" s="5">
        <v>1.9</v>
      </c>
      <c r="V1170" s="5">
        <v>8.5</v>
      </c>
      <c r="W1170" s="13">
        <v>4.2</v>
      </c>
      <c r="X1170" s="13">
        <v>47.5</v>
      </c>
      <c r="Y1170" s="5">
        <v>0.8</v>
      </c>
      <c r="Z1170" s="13">
        <v>59.6</v>
      </c>
      <c r="AA1170" s="1" t="s">
        <v>2347</v>
      </c>
      <c r="AB1170" s="1" t="str">
        <f t="shared" si="18"/>
        <v>Dodworth UD</v>
      </c>
    </row>
    <row r="1171" spans="1:28" x14ac:dyDescent="0.3">
      <c r="A1171" s="11" t="s">
        <v>2295</v>
      </c>
      <c r="B1171" s="5">
        <v>4820</v>
      </c>
      <c r="C1171" s="5">
        <v>86.5</v>
      </c>
      <c r="D1171" s="5">
        <v>33</v>
      </c>
      <c r="E1171" s="5">
        <v>10.5</v>
      </c>
      <c r="F1171" s="5">
        <v>22.5</v>
      </c>
      <c r="G1171" s="5" t="s">
        <v>1807</v>
      </c>
      <c r="I1171" s="5">
        <v>3490</v>
      </c>
      <c r="J1171" s="5">
        <v>185.6</v>
      </c>
      <c r="K1171" s="5">
        <v>115170</v>
      </c>
      <c r="L1171" s="5">
        <v>41.4</v>
      </c>
      <c r="M1171" s="5">
        <v>374.5</v>
      </c>
      <c r="N1171" s="5">
        <v>1888</v>
      </c>
      <c r="O1171" s="5">
        <v>200.9</v>
      </c>
      <c r="P1171" s="5">
        <v>1621</v>
      </c>
      <c r="Q1171" s="5">
        <v>150.30000000000001</v>
      </c>
      <c r="R1171" s="5">
        <v>266</v>
      </c>
      <c r="S1171" s="5">
        <v>48.4</v>
      </c>
      <c r="T1171" s="5">
        <v>1</v>
      </c>
      <c r="U1171" s="5">
        <v>2.2000000000000002</v>
      </c>
      <c r="V1171" s="5">
        <v>14</v>
      </c>
      <c r="W1171" s="13">
        <v>0.5</v>
      </c>
      <c r="X1171" s="13">
        <v>22.7</v>
      </c>
      <c r="Y1171" s="13">
        <v>111</v>
      </c>
      <c r="Z1171" s="5">
        <v>25.6</v>
      </c>
      <c r="AA1171" s="1" t="s">
        <v>2347</v>
      </c>
      <c r="AB1171" s="1" t="str">
        <f t="shared" si="18"/>
        <v>Earby  UD</v>
      </c>
    </row>
    <row r="1172" spans="1:28" x14ac:dyDescent="0.3">
      <c r="A1172" s="11" t="s">
        <v>2296</v>
      </c>
      <c r="B1172" s="5">
        <v>17750</v>
      </c>
      <c r="C1172" s="5">
        <v>96.5</v>
      </c>
      <c r="D1172" s="5">
        <v>41</v>
      </c>
      <c r="E1172" s="5">
        <v>20.2</v>
      </c>
      <c r="F1172" s="5">
        <v>20.8</v>
      </c>
      <c r="G1172" s="5" t="s">
        <v>1807</v>
      </c>
      <c r="I1172" s="5">
        <v>14000</v>
      </c>
      <c r="J1172" s="5">
        <v>164.4</v>
      </c>
      <c r="K1172" s="5">
        <v>574000</v>
      </c>
      <c r="L1172" s="5">
        <v>34.1</v>
      </c>
      <c r="M1172" s="5">
        <v>1555</v>
      </c>
      <c r="N1172" s="5">
        <v>7232</v>
      </c>
      <c r="O1172" s="5">
        <v>720.8</v>
      </c>
      <c r="P1172" s="5">
        <v>5859</v>
      </c>
      <c r="Q1172" s="5">
        <v>454.5</v>
      </c>
      <c r="R1172" s="5">
        <v>1361</v>
      </c>
      <c r="S1172" s="5">
        <v>260.5</v>
      </c>
      <c r="T1172" s="5">
        <v>12</v>
      </c>
      <c r="U1172" s="5">
        <v>5.7</v>
      </c>
      <c r="V1172" s="5">
        <v>47.6</v>
      </c>
      <c r="W1172" s="13">
        <v>7.1</v>
      </c>
      <c r="X1172" s="13">
        <v>115.3</v>
      </c>
      <c r="Y1172" s="13">
        <v>328.9</v>
      </c>
      <c r="Z1172" s="5">
        <v>335.2</v>
      </c>
      <c r="AA1172" s="1" t="s">
        <v>2347</v>
      </c>
      <c r="AB1172" s="1" t="str">
        <f t="shared" si="18"/>
        <v>Elland UD</v>
      </c>
    </row>
    <row r="1173" spans="1:28" x14ac:dyDescent="0.3">
      <c r="A1173" s="11" t="s">
        <v>2297</v>
      </c>
      <c r="B1173" s="5">
        <v>15340</v>
      </c>
      <c r="C1173" s="5">
        <v>84.5</v>
      </c>
      <c r="D1173" s="5">
        <v>33.5</v>
      </c>
      <c r="E1173" s="5">
        <v>11</v>
      </c>
      <c r="F1173" s="5">
        <v>22.4</v>
      </c>
      <c r="G1173" s="5">
        <v>0.1</v>
      </c>
      <c r="I1173" s="5">
        <v>8150</v>
      </c>
      <c r="J1173" s="5">
        <v>163.80000000000001</v>
      </c>
      <c r="K1173" s="5">
        <v>273025</v>
      </c>
      <c r="L1173" s="5">
        <v>57.8</v>
      </c>
      <c r="M1173" s="5">
        <v>860.9</v>
      </c>
      <c r="N1173" s="5">
        <v>5117</v>
      </c>
      <c r="O1173" s="5">
        <v>536.9</v>
      </c>
      <c r="P1173" s="5">
        <v>4475</v>
      </c>
      <c r="Q1173" s="5">
        <v>424.5</v>
      </c>
      <c r="R1173" s="5">
        <v>640</v>
      </c>
      <c r="S1173" s="5">
        <v>111.7</v>
      </c>
      <c r="T1173" s="5">
        <v>1</v>
      </c>
      <c r="U1173" s="5">
        <v>0.7</v>
      </c>
      <c r="V1173" s="5">
        <v>33.700000000000003</v>
      </c>
      <c r="W1173" s="13">
        <v>0.9</v>
      </c>
      <c r="X1173" s="5">
        <v>31.1</v>
      </c>
      <c r="Y1173" s="13">
        <v>96.4</v>
      </c>
      <c r="Z1173" s="5">
        <v>161.9</v>
      </c>
      <c r="AA1173" s="1" t="s">
        <v>2347</v>
      </c>
      <c r="AB1173" s="1" t="str">
        <f t="shared" si="18"/>
        <v>Featherstone UD</v>
      </c>
    </row>
    <row r="1174" spans="1:28" x14ac:dyDescent="0.3">
      <c r="A1174" s="11" t="s">
        <v>2298</v>
      </c>
      <c r="B1174" s="5">
        <v>26210</v>
      </c>
      <c r="C1174" s="5">
        <v>77.5</v>
      </c>
      <c r="D1174" s="5">
        <v>30</v>
      </c>
      <c r="E1174" s="5">
        <v>7.5</v>
      </c>
      <c r="F1174" s="5">
        <v>22.5</v>
      </c>
      <c r="G1174" s="5" t="s">
        <v>1807</v>
      </c>
      <c r="I1174" s="5">
        <v>16822</v>
      </c>
      <c r="J1174" s="5">
        <v>172.1</v>
      </c>
      <c r="K1174" s="5">
        <v>504660</v>
      </c>
      <c r="L1174" s="5">
        <v>50.8</v>
      </c>
      <c r="M1174" s="5">
        <v>1759.2</v>
      </c>
      <c r="N1174" s="5">
        <v>8960</v>
      </c>
      <c r="O1174" s="5">
        <v>1286.5999999999999</v>
      </c>
      <c r="P1174" s="5">
        <v>4992</v>
      </c>
      <c r="Q1174" s="5">
        <v>548.70000000000005</v>
      </c>
      <c r="R1174" s="5">
        <v>3956</v>
      </c>
      <c r="S1174" s="5">
        <v>735.6</v>
      </c>
      <c r="T1174" s="5">
        <v>4</v>
      </c>
      <c r="U1174" s="5">
        <v>1.7</v>
      </c>
      <c r="V1174" s="5">
        <v>82.7</v>
      </c>
      <c r="W1174" s="13">
        <v>13</v>
      </c>
      <c r="X1174" s="5">
        <v>108.1</v>
      </c>
      <c r="Y1174" s="13">
        <v>30.1</v>
      </c>
      <c r="Z1174" s="5">
        <v>238.7</v>
      </c>
      <c r="AA1174" s="1" t="s">
        <v>2347</v>
      </c>
      <c r="AB1174" s="1" t="str">
        <f t="shared" si="18"/>
        <v>Garforth UD</v>
      </c>
    </row>
    <row r="1175" spans="1:28" x14ac:dyDescent="0.3">
      <c r="A1175" s="11" t="s">
        <v>2299</v>
      </c>
      <c r="B1175" s="5">
        <v>8710</v>
      </c>
      <c r="C1175" s="5">
        <v>91.5</v>
      </c>
      <c r="D1175" s="5">
        <v>38.5</v>
      </c>
      <c r="E1175" s="5">
        <v>16</v>
      </c>
      <c r="F1175" s="5">
        <v>22.5</v>
      </c>
      <c r="G1175" s="5" t="s">
        <v>1807</v>
      </c>
      <c r="I1175" s="5">
        <v>6000</v>
      </c>
      <c r="J1175" s="5">
        <v>152.4</v>
      </c>
      <c r="K1175" s="5">
        <v>231000</v>
      </c>
      <c r="L1175" s="5">
        <v>45.2</v>
      </c>
      <c r="M1175" s="5">
        <v>633.29999999999995</v>
      </c>
      <c r="N1175" s="5">
        <v>3848</v>
      </c>
      <c r="O1175" s="5">
        <v>332.6</v>
      </c>
      <c r="P1175" s="5">
        <v>3428</v>
      </c>
      <c r="Q1175" s="5">
        <v>244.7</v>
      </c>
      <c r="R1175" s="5">
        <v>404</v>
      </c>
      <c r="S1175" s="5">
        <v>80.5</v>
      </c>
      <c r="T1175" s="5">
        <v>16</v>
      </c>
      <c r="U1175" s="5">
        <v>7.3</v>
      </c>
      <c r="V1175" s="5">
        <v>36.5</v>
      </c>
      <c r="W1175" s="13">
        <v>2.8</v>
      </c>
      <c r="X1175" s="5">
        <v>49.3</v>
      </c>
      <c r="Y1175" s="13">
        <v>111.2</v>
      </c>
      <c r="Z1175" s="5">
        <v>101</v>
      </c>
      <c r="AA1175" s="1" t="s">
        <v>2347</v>
      </c>
      <c r="AB1175" s="1" t="str">
        <f t="shared" si="18"/>
        <v>Hebden Royd UD</v>
      </c>
    </row>
    <row r="1176" spans="1:28" x14ac:dyDescent="0.3">
      <c r="A1176" s="11" t="s">
        <v>2300</v>
      </c>
      <c r="B1176" s="5">
        <v>9550</v>
      </c>
      <c r="C1176" s="5">
        <v>81.5</v>
      </c>
      <c r="D1176" s="5">
        <v>36</v>
      </c>
      <c r="E1176" s="5">
        <v>15.2</v>
      </c>
      <c r="F1176" s="5">
        <v>20.7</v>
      </c>
      <c r="G1176" s="5">
        <v>0.1</v>
      </c>
      <c r="I1176" s="5">
        <v>8250</v>
      </c>
      <c r="J1176" s="5">
        <v>202.8</v>
      </c>
      <c r="K1176" s="5">
        <v>297000</v>
      </c>
      <c r="L1176" s="5">
        <v>32.1</v>
      </c>
      <c r="M1176" s="5">
        <v>871.4</v>
      </c>
      <c r="N1176" s="5">
        <v>3563</v>
      </c>
      <c r="O1176" s="5">
        <v>373.6</v>
      </c>
      <c r="P1176" s="5">
        <v>2915</v>
      </c>
      <c r="Q1176" s="5">
        <v>259.60000000000002</v>
      </c>
      <c r="R1176" s="5">
        <v>647</v>
      </c>
      <c r="S1176" s="5">
        <v>113.4</v>
      </c>
      <c r="T1176" s="5">
        <v>1</v>
      </c>
      <c r="U1176" s="5">
        <v>0.5</v>
      </c>
      <c r="V1176" s="5">
        <v>92.1</v>
      </c>
      <c r="W1176" s="13">
        <v>6.7</v>
      </c>
      <c r="X1176" s="13">
        <v>48.1</v>
      </c>
      <c r="Y1176" s="13">
        <v>253.4</v>
      </c>
      <c r="Z1176" s="13">
        <v>97.5</v>
      </c>
      <c r="AA1176" s="1" t="s">
        <v>2347</v>
      </c>
      <c r="AB1176" s="1" t="str">
        <f t="shared" si="18"/>
        <v>Heckmondwike UD</v>
      </c>
    </row>
    <row r="1177" spans="1:28" x14ac:dyDescent="0.3">
      <c r="A1177" s="11" t="s">
        <v>2301</v>
      </c>
      <c r="B1177" s="5">
        <v>14800</v>
      </c>
      <c r="C1177" s="5">
        <v>83.5</v>
      </c>
      <c r="D1177" s="5">
        <v>32</v>
      </c>
      <c r="E1177" s="5">
        <v>9.4</v>
      </c>
      <c r="F1177" s="5">
        <v>20.7</v>
      </c>
      <c r="G1177" s="5">
        <v>0.1</v>
      </c>
      <c r="I1177" s="5">
        <v>7170</v>
      </c>
      <c r="J1177" s="5">
        <v>159.1</v>
      </c>
      <c r="K1177" s="5">
        <v>229440</v>
      </c>
      <c r="L1177" s="5">
        <v>60.7</v>
      </c>
      <c r="M1177" s="5">
        <v>77.8</v>
      </c>
      <c r="N1177" s="5">
        <v>4789</v>
      </c>
      <c r="O1177" s="5">
        <v>537.9</v>
      </c>
      <c r="P1177" s="5">
        <v>4117</v>
      </c>
      <c r="Q1177" s="5">
        <v>417.6</v>
      </c>
      <c r="R1177" s="5">
        <v>671</v>
      </c>
      <c r="S1177" s="5">
        <v>119.5</v>
      </c>
      <c r="T1177" s="5" t="s">
        <v>1807</v>
      </c>
      <c r="U1177" s="5" t="s">
        <v>1807</v>
      </c>
      <c r="V1177" s="5">
        <v>44.5</v>
      </c>
      <c r="W1177" s="13">
        <v>4.0999999999999996</v>
      </c>
      <c r="X1177" s="13">
        <v>30.3</v>
      </c>
      <c r="Y1177" s="13">
        <v>13.5</v>
      </c>
      <c r="Z1177" s="13">
        <v>148.1</v>
      </c>
      <c r="AA1177" s="1" t="s">
        <v>2347</v>
      </c>
      <c r="AB1177" s="1" t="str">
        <f t="shared" si="18"/>
        <v>Hemsworth UD</v>
      </c>
    </row>
    <row r="1178" spans="1:28" x14ac:dyDescent="0.3">
      <c r="A1178" s="11" t="s">
        <v>2302</v>
      </c>
      <c r="B1178" s="5">
        <v>19500</v>
      </c>
      <c r="C1178" s="5">
        <v>79.5</v>
      </c>
      <c r="D1178" s="5">
        <v>31</v>
      </c>
      <c r="E1178" s="5">
        <v>8.4</v>
      </c>
      <c r="F1178" s="5">
        <v>20.7</v>
      </c>
      <c r="G1178" s="5">
        <v>0.1</v>
      </c>
      <c r="I1178" s="5">
        <v>12709</v>
      </c>
      <c r="J1178" s="5">
        <v>150.5</v>
      </c>
      <c r="K1178" s="5">
        <v>393979</v>
      </c>
      <c r="L1178" s="5">
        <v>48.3</v>
      </c>
      <c r="M1178" s="5">
        <v>1354.6</v>
      </c>
      <c r="N1178" s="5">
        <v>7831</v>
      </c>
      <c r="O1178" s="5">
        <v>804.3</v>
      </c>
      <c r="P1178" s="5">
        <v>5878</v>
      </c>
      <c r="Q1178" s="5">
        <v>423.8</v>
      </c>
      <c r="R1178" s="5">
        <v>1915</v>
      </c>
      <c r="S1178" s="5">
        <v>362.6</v>
      </c>
      <c r="T1178" s="5">
        <v>38</v>
      </c>
      <c r="U1178" s="5">
        <v>17.899999999999999</v>
      </c>
      <c r="V1178" s="5">
        <v>34.5</v>
      </c>
      <c r="W1178" s="13">
        <v>2.9</v>
      </c>
      <c r="X1178" s="13">
        <v>69.7</v>
      </c>
      <c r="Y1178" s="13">
        <v>202.3</v>
      </c>
      <c r="Z1178" s="13">
        <v>240.9</v>
      </c>
      <c r="AA1178" s="1" t="s">
        <v>2347</v>
      </c>
      <c r="AB1178" s="1" t="str">
        <f t="shared" si="18"/>
        <v>Holmfirth UD</v>
      </c>
    </row>
    <row r="1179" spans="1:28" x14ac:dyDescent="0.3">
      <c r="A1179" s="11" t="s">
        <v>2303</v>
      </c>
      <c r="B1179" s="5">
        <v>8970</v>
      </c>
      <c r="C1179" s="5">
        <v>76.5</v>
      </c>
      <c r="D1179" s="5">
        <v>32</v>
      </c>
      <c r="E1179" s="5">
        <v>11.3</v>
      </c>
      <c r="F1179" s="5">
        <v>20.7</v>
      </c>
      <c r="G1179" s="5" t="s">
        <v>1807</v>
      </c>
      <c r="I1179" s="5">
        <v>7817</v>
      </c>
      <c r="J1179" s="5">
        <v>222.1</v>
      </c>
      <c r="K1179" s="5">
        <v>250144</v>
      </c>
      <c r="L1179" s="5">
        <v>33</v>
      </c>
      <c r="M1179" s="5">
        <v>800.9</v>
      </c>
      <c r="N1179" s="5">
        <v>3386</v>
      </c>
      <c r="O1179" s="5">
        <v>425.8</v>
      </c>
      <c r="P1179" s="5">
        <v>2338</v>
      </c>
      <c r="Q1179" s="5">
        <v>209.5</v>
      </c>
      <c r="R1179" s="5">
        <v>1030</v>
      </c>
      <c r="S1179" s="5">
        <v>207.2</v>
      </c>
      <c r="T1179" s="5">
        <v>18</v>
      </c>
      <c r="U1179" s="5">
        <v>8.5</v>
      </c>
      <c r="V1179" s="5">
        <v>31.5</v>
      </c>
      <c r="W1179" s="13">
        <v>0.5</v>
      </c>
      <c r="X1179" s="13">
        <v>46.9</v>
      </c>
      <c r="Y1179" s="13">
        <v>228.1</v>
      </c>
      <c r="Z1179" s="13">
        <v>68.8</v>
      </c>
      <c r="AA1179" s="1" t="s">
        <v>2347</v>
      </c>
      <c r="AB1179" s="1" t="str">
        <f t="shared" si="18"/>
        <v>Horbury UD</v>
      </c>
    </row>
    <row r="1180" spans="1:28" x14ac:dyDescent="0.3">
      <c r="A1180" s="11" t="s">
        <v>2304</v>
      </c>
      <c r="B1180" s="5">
        <v>19870</v>
      </c>
      <c r="C1180" s="5">
        <v>83.5</v>
      </c>
      <c r="D1180" s="5">
        <v>35</v>
      </c>
      <c r="E1180" s="5">
        <v>14.3</v>
      </c>
      <c r="F1180" s="5">
        <v>20.7</v>
      </c>
      <c r="G1180" s="5" t="s">
        <v>1807</v>
      </c>
      <c r="I1180" s="5">
        <v>17660</v>
      </c>
      <c r="J1180" s="5">
        <v>163.6</v>
      </c>
      <c r="K1180" s="5">
        <v>618100</v>
      </c>
      <c r="L1180" s="5">
        <v>31.2</v>
      </c>
      <c r="M1180" s="5">
        <v>1856.9</v>
      </c>
      <c r="N1180" s="5">
        <v>7109</v>
      </c>
      <c r="O1180" s="5">
        <v>115.3</v>
      </c>
      <c r="P1180" s="5">
        <v>3398</v>
      </c>
      <c r="Q1180" s="5">
        <v>372.8</v>
      </c>
      <c r="R1180" s="5">
        <v>3677</v>
      </c>
      <c r="S1180" s="5">
        <v>765.6</v>
      </c>
      <c r="T1180" s="5">
        <v>33</v>
      </c>
      <c r="U1180" s="5">
        <v>15.8</v>
      </c>
      <c r="V1180" s="5">
        <v>112.1</v>
      </c>
      <c r="W1180" s="13">
        <v>62.2</v>
      </c>
      <c r="X1180" s="5">
        <v>81.099999999999994</v>
      </c>
      <c r="Y1180" s="5">
        <v>196.9</v>
      </c>
      <c r="Z1180" s="13">
        <v>249.3</v>
      </c>
      <c r="AA1180" s="1" t="s">
        <v>2347</v>
      </c>
      <c r="AB1180" s="1" t="str">
        <f t="shared" si="18"/>
        <v>Horsforth UD</v>
      </c>
    </row>
    <row r="1181" spans="1:28" x14ac:dyDescent="0.3">
      <c r="A1181" s="11" t="s">
        <v>2305</v>
      </c>
      <c r="B1181" s="5">
        <v>15760</v>
      </c>
      <c r="C1181" s="5">
        <v>78.5</v>
      </c>
      <c r="D1181" s="5">
        <v>31</v>
      </c>
      <c r="E1181" s="5">
        <v>8.5</v>
      </c>
      <c r="F1181" s="5">
        <v>22.5</v>
      </c>
      <c r="G1181" s="5" t="s">
        <v>1807</v>
      </c>
      <c r="I1181" s="5">
        <v>8523</v>
      </c>
      <c r="J1181" s="5">
        <v>148.6</v>
      </c>
      <c r="K1181" s="5">
        <v>264213</v>
      </c>
      <c r="L1181" s="5">
        <v>55.4</v>
      </c>
      <c r="M1181" s="5">
        <v>942.2</v>
      </c>
      <c r="N1181" s="5">
        <v>5497</v>
      </c>
      <c r="O1181" s="5">
        <v>613</v>
      </c>
      <c r="P1181" s="5">
        <v>4508</v>
      </c>
      <c r="Q1181" s="5">
        <v>435.7</v>
      </c>
      <c r="R1181" s="5">
        <v>987</v>
      </c>
      <c r="S1181" s="5">
        <v>176.4</v>
      </c>
      <c r="T1181" s="5">
        <v>2</v>
      </c>
      <c r="U1181" s="5">
        <v>1</v>
      </c>
      <c r="V1181" s="5">
        <v>58.2</v>
      </c>
      <c r="W1181" s="13">
        <v>2.8</v>
      </c>
      <c r="X1181" s="13">
        <v>49.6</v>
      </c>
      <c r="Y1181" s="13">
        <v>56.5</v>
      </c>
      <c r="Z1181" s="13">
        <v>162.1</v>
      </c>
      <c r="AA1181" s="1" t="s">
        <v>2347</v>
      </c>
      <c r="AB1181" s="1" t="str">
        <f t="shared" si="18"/>
        <v>Hoyland Nether UD</v>
      </c>
    </row>
    <row r="1182" spans="1:28" x14ac:dyDescent="0.3">
      <c r="A1182" s="11" t="s">
        <v>2306</v>
      </c>
      <c r="B1182" s="5">
        <v>22160</v>
      </c>
      <c r="C1182" s="5">
        <v>95.5</v>
      </c>
      <c r="D1182" s="5">
        <v>39</v>
      </c>
      <c r="E1182" s="5">
        <v>18.2</v>
      </c>
      <c r="F1182" s="5">
        <v>20.8</v>
      </c>
      <c r="G1182" s="5" t="s">
        <v>1807</v>
      </c>
      <c r="I1182" s="5">
        <v>20000</v>
      </c>
      <c r="J1182" s="5">
        <v>164.9</v>
      </c>
      <c r="K1182" s="5">
        <v>780000</v>
      </c>
      <c r="L1182" s="5">
        <v>28.1</v>
      </c>
      <c r="M1182" s="5">
        <v>2126.9</v>
      </c>
      <c r="N1182" s="5">
        <v>7844</v>
      </c>
      <c r="O1182" s="5">
        <v>1518.5</v>
      </c>
      <c r="P1182" s="5">
        <v>3299</v>
      </c>
      <c r="Q1182" s="5">
        <v>334.3</v>
      </c>
      <c r="R1182" s="5">
        <v>4121</v>
      </c>
      <c r="S1182" s="5">
        <v>968.4</v>
      </c>
      <c r="T1182" s="5">
        <v>413</v>
      </c>
      <c r="U1182" s="5">
        <v>213.7</v>
      </c>
      <c r="V1182" s="5">
        <v>150.80000000000001</v>
      </c>
      <c r="W1182" s="13">
        <v>50.4</v>
      </c>
      <c r="X1182" s="13">
        <v>115.9</v>
      </c>
      <c r="Y1182" s="13">
        <v>39.200000000000003</v>
      </c>
      <c r="Z1182" s="5">
        <v>252.2</v>
      </c>
      <c r="AA1182" s="1" t="s">
        <v>2347</v>
      </c>
      <c r="AB1182" s="1" t="str">
        <f t="shared" si="18"/>
        <v>Ilkely UD</v>
      </c>
    </row>
    <row r="1183" spans="1:28" x14ac:dyDescent="0.3">
      <c r="A1183" s="11" t="s">
        <v>2307</v>
      </c>
      <c r="B1183" s="5">
        <v>19970</v>
      </c>
      <c r="C1183" s="5">
        <v>80.5</v>
      </c>
      <c r="D1183" s="5">
        <v>33</v>
      </c>
      <c r="E1183" s="5">
        <v>10.6</v>
      </c>
      <c r="F1183" s="5">
        <v>22.4</v>
      </c>
      <c r="G1183" s="5" t="s">
        <v>1807</v>
      </c>
      <c r="I1183" s="5">
        <v>12035</v>
      </c>
      <c r="J1183" s="5">
        <v>181.9</v>
      </c>
      <c r="K1183" s="5">
        <v>397155</v>
      </c>
      <c r="L1183" s="5">
        <v>55.2</v>
      </c>
      <c r="M1183" s="5">
        <v>1201.5</v>
      </c>
      <c r="N1183" s="5">
        <v>7169</v>
      </c>
      <c r="O1183" s="5">
        <v>820.1</v>
      </c>
      <c r="P1183" s="5">
        <v>4941</v>
      </c>
      <c r="Q1183" s="5">
        <v>409.4</v>
      </c>
      <c r="R1183" s="5">
        <v>2169</v>
      </c>
      <c r="S1183" s="5">
        <v>394.8</v>
      </c>
      <c r="T1183" s="5">
        <v>30</v>
      </c>
      <c r="U1183" s="5">
        <v>14.1</v>
      </c>
      <c r="V1183" s="5">
        <v>25.6</v>
      </c>
      <c r="W1183" s="13">
        <v>4.8</v>
      </c>
      <c r="X1183" s="5">
        <v>71.900000000000006</v>
      </c>
      <c r="Y1183" s="5">
        <v>98.6</v>
      </c>
      <c r="Z1183" s="5">
        <v>180.5</v>
      </c>
      <c r="AA1183" s="1" t="s">
        <v>2347</v>
      </c>
      <c r="AB1183" s="1" t="str">
        <f t="shared" si="18"/>
        <v>Kirkburton  UD</v>
      </c>
    </row>
    <row r="1184" spans="1:28" x14ac:dyDescent="0.3">
      <c r="A1184" s="11" t="s">
        <v>2308</v>
      </c>
      <c r="B1184" s="5">
        <v>11770</v>
      </c>
      <c r="C1184" s="5">
        <v>90.5</v>
      </c>
      <c r="D1184" s="5">
        <v>38</v>
      </c>
      <c r="E1184" s="5">
        <v>15.1</v>
      </c>
      <c r="F1184" s="5">
        <v>22.5</v>
      </c>
      <c r="G1184" s="5">
        <v>0.4</v>
      </c>
      <c r="I1184" s="5">
        <v>9875</v>
      </c>
      <c r="J1184" s="5">
        <v>177.8</v>
      </c>
      <c r="K1184" s="5">
        <v>375250</v>
      </c>
      <c r="L1184" s="5">
        <v>35.799999999999997</v>
      </c>
      <c r="M1184" s="5">
        <v>1009.3</v>
      </c>
      <c r="N1184" s="5">
        <v>4118</v>
      </c>
      <c r="O1184" s="5">
        <v>689</v>
      </c>
      <c r="P1184" s="5">
        <v>1945</v>
      </c>
      <c r="Q1184" s="5">
        <v>214.9</v>
      </c>
      <c r="R1184" s="5">
        <v>2115</v>
      </c>
      <c r="S1184" s="5">
        <v>452.2</v>
      </c>
      <c r="T1184" s="5">
        <v>42</v>
      </c>
      <c r="U1184" s="5">
        <v>21</v>
      </c>
      <c r="V1184" s="5">
        <v>96</v>
      </c>
      <c r="W1184" s="13">
        <v>17.7</v>
      </c>
      <c r="X1184" s="5">
        <v>54.7</v>
      </c>
      <c r="Y1184" s="5">
        <v>14.4</v>
      </c>
      <c r="Z1184" s="5">
        <v>137.5</v>
      </c>
      <c r="AA1184" s="1" t="s">
        <v>2347</v>
      </c>
      <c r="AB1184" s="1" t="str">
        <f t="shared" si="18"/>
        <v>Knaresborough UD</v>
      </c>
    </row>
    <row r="1185" spans="1:28" x14ac:dyDescent="0.3">
      <c r="A1185" s="11" t="s">
        <v>2309</v>
      </c>
      <c r="B1185" s="5">
        <v>17050</v>
      </c>
      <c r="C1185" s="5">
        <v>81.5</v>
      </c>
      <c r="D1185" s="5">
        <v>34.5</v>
      </c>
      <c r="E1185" s="5">
        <v>110.9</v>
      </c>
      <c r="F1185" s="5">
        <v>22.5</v>
      </c>
      <c r="G1185" s="5">
        <v>1.1000000000000001</v>
      </c>
      <c r="I1185" s="5">
        <v>27000</v>
      </c>
      <c r="J1185" s="5">
        <v>145.5</v>
      </c>
      <c r="K1185" s="5">
        <v>931500</v>
      </c>
      <c r="L1185" s="5" t="s">
        <v>1807</v>
      </c>
      <c r="M1185" s="5">
        <v>2862.2</v>
      </c>
      <c r="N1185" s="5">
        <v>5193</v>
      </c>
      <c r="O1185" s="5">
        <v>659.6</v>
      </c>
      <c r="P1185" s="5">
        <v>4349</v>
      </c>
      <c r="Q1185" s="5">
        <v>513.79999999999995</v>
      </c>
      <c r="R1185" s="5">
        <v>843</v>
      </c>
      <c r="S1185" s="5">
        <v>145.19999999999999</v>
      </c>
      <c r="T1185" s="5">
        <v>1</v>
      </c>
      <c r="U1185" s="5">
        <v>0.5</v>
      </c>
      <c r="V1185" s="5">
        <v>67.8</v>
      </c>
      <c r="W1185" s="13">
        <v>5.0999999999999996</v>
      </c>
      <c r="X1185" s="5">
        <v>62.3</v>
      </c>
      <c r="Y1185" s="5">
        <v>437.6</v>
      </c>
      <c r="Z1185" s="5">
        <v>1629.8</v>
      </c>
      <c r="AA1185" s="1" t="s">
        <v>2347</v>
      </c>
      <c r="AB1185" s="1" t="str">
        <f t="shared" si="18"/>
        <v>knottingley UD</v>
      </c>
    </row>
    <row r="1186" spans="1:28" x14ac:dyDescent="0.3">
      <c r="A1186" s="11" t="s">
        <v>2310</v>
      </c>
      <c r="B1186" s="5">
        <v>13980</v>
      </c>
      <c r="C1186" s="5">
        <v>89</v>
      </c>
      <c r="D1186" s="5">
        <v>39</v>
      </c>
      <c r="E1186" s="5">
        <v>16.5</v>
      </c>
      <c r="F1186" s="5">
        <v>22.5</v>
      </c>
      <c r="G1186" s="5" t="s">
        <v>1807</v>
      </c>
      <c r="I1186" s="5">
        <v>8598</v>
      </c>
      <c r="J1186" s="5">
        <v>133</v>
      </c>
      <c r="K1186" s="5">
        <v>335322</v>
      </c>
      <c r="L1186" s="5">
        <v>49.7</v>
      </c>
      <c r="M1186" s="5">
        <v>933.6</v>
      </c>
      <c r="N1186" s="5">
        <v>4451</v>
      </c>
      <c r="O1186" s="5">
        <v>535.79999999999995</v>
      </c>
      <c r="P1186" s="5">
        <v>3814</v>
      </c>
      <c r="Q1186" s="5">
        <v>414.6</v>
      </c>
      <c r="R1186" s="5">
        <v>630</v>
      </c>
      <c r="S1186" s="5">
        <v>117.6</v>
      </c>
      <c r="T1186" s="5">
        <v>7</v>
      </c>
      <c r="U1186" s="5">
        <v>3.6</v>
      </c>
      <c r="V1186" s="5">
        <v>67.3</v>
      </c>
      <c r="W1186" s="13">
        <v>4.4000000000000004</v>
      </c>
      <c r="X1186" s="13">
        <v>53.1</v>
      </c>
      <c r="Y1186" s="13">
        <v>94.8</v>
      </c>
      <c r="Z1186" s="13">
        <v>178.2</v>
      </c>
      <c r="AA1186" s="1" t="s">
        <v>2347</v>
      </c>
      <c r="AB1186" s="1" t="str">
        <f t="shared" si="18"/>
        <v>Maltby UD</v>
      </c>
    </row>
    <row r="1187" spans="1:28" x14ac:dyDescent="0.3">
      <c r="A1187" s="11" t="s">
        <v>2311</v>
      </c>
      <c r="B1187" s="5">
        <v>6740</v>
      </c>
      <c r="C1187" s="5">
        <v>85.5</v>
      </c>
      <c r="D1187" s="5">
        <v>34</v>
      </c>
      <c r="E1187" s="5">
        <v>11.4</v>
      </c>
      <c r="F1187" s="5">
        <v>22.5</v>
      </c>
      <c r="G1187" s="5">
        <v>0.1</v>
      </c>
      <c r="I1187" s="5">
        <v>5495</v>
      </c>
      <c r="J1187" s="5">
        <v>158.6</v>
      </c>
      <c r="K1187" s="5">
        <v>186830</v>
      </c>
      <c r="L1187" s="5">
        <v>49.1</v>
      </c>
      <c r="M1187" s="5">
        <v>465.3</v>
      </c>
      <c r="N1187" s="5">
        <v>2491</v>
      </c>
      <c r="O1187" s="5">
        <v>265.7</v>
      </c>
      <c r="P1187" s="5">
        <v>1978</v>
      </c>
      <c r="Q1187" s="5">
        <v>174.1</v>
      </c>
      <c r="R1187" s="5">
        <v>507</v>
      </c>
      <c r="S1187" s="5">
        <v>88.1</v>
      </c>
      <c r="T1187" s="5">
        <v>6</v>
      </c>
      <c r="U1187" s="5">
        <v>3.1</v>
      </c>
      <c r="V1187" s="5">
        <v>12.6</v>
      </c>
      <c r="W1187" s="13">
        <v>1.4</v>
      </c>
      <c r="X1187" s="13">
        <v>38.799999999999997</v>
      </c>
      <c r="Y1187" s="13">
        <v>67.599999999999994</v>
      </c>
      <c r="Z1187" s="5">
        <v>79.599999999999994</v>
      </c>
      <c r="AA1187" s="1" t="s">
        <v>2347</v>
      </c>
      <c r="AB1187" s="1" t="str">
        <f t="shared" si="18"/>
        <v>Meltham UD</v>
      </c>
    </row>
    <row r="1188" spans="1:28" x14ac:dyDescent="0.3">
      <c r="A1188" s="11" t="s">
        <v>2312</v>
      </c>
      <c r="B1188" s="5">
        <v>15910</v>
      </c>
      <c r="C1188" s="5">
        <v>90.5</v>
      </c>
      <c r="D1188" s="5">
        <v>38</v>
      </c>
      <c r="E1188" s="5">
        <v>15.5</v>
      </c>
      <c r="F1188" s="5">
        <v>22.4</v>
      </c>
      <c r="G1188" s="5" t="s">
        <v>1807</v>
      </c>
      <c r="I1188" s="5">
        <v>10800</v>
      </c>
      <c r="J1188" s="5">
        <v>157.1</v>
      </c>
      <c r="K1188" s="5">
        <v>410400</v>
      </c>
      <c r="L1188" s="5">
        <v>48.6</v>
      </c>
      <c r="M1188" s="5">
        <v>1109.7</v>
      </c>
      <c r="N1188" s="5">
        <v>5965</v>
      </c>
      <c r="O1188" s="5">
        <v>631.70000000000005</v>
      </c>
      <c r="P1188" s="5">
        <v>4962</v>
      </c>
      <c r="Q1188" s="5">
        <v>455.1</v>
      </c>
      <c r="R1188" s="5">
        <v>1003</v>
      </c>
      <c r="S1188" s="5">
        <v>176.6</v>
      </c>
      <c r="T1188" s="5" t="s">
        <v>1807</v>
      </c>
      <c r="U1188" s="5" t="s">
        <v>1807</v>
      </c>
      <c r="V1188" s="5">
        <v>132.6</v>
      </c>
      <c r="W1188" s="13">
        <v>13.8</v>
      </c>
      <c r="X1188" s="13">
        <v>72.3</v>
      </c>
      <c r="Y1188" s="13">
        <v>36.9</v>
      </c>
      <c r="Z1188" s="5">
        <v>222.4</v>
      </c>
      <c r="AA1188" s="1" t="s">
        <v>2347</v>
      </c>
      <c r="AB1188" s="1" t="str">
        <f t="shared" si="18"/>
        <v>Mexborough UD</v>
      </c>
    </row>
    <row r="1189" spans="1:28" x14ac:dyDescent="0.3">
      <c r="A1189" s="11" t="s">
        <v>2313</v>
      </c>
      <c r="B1189" s="5">
        <v>17480</v>
      </c>
      <c r="C1189" s="5">
        <v>71.5</v>
      </c>
      <c r="D1189" s="5">
        <v>33</v>
      </c>
      <c r="E1189" s="5">
        <v>10.5</v>
      </c>
      <c r="F1189" s="5">
        <v>20.8</v>
      </c>
      <c r="G1189" s="5">
        <v>0.1</v>
      </c>
      <c r="I1189" s="5">
        <v>13700</v>
      </c>
      <c r="J1189" s="5">
        <v>214.9</v>
      </c>
      <c r="K1189" s="5">
        <v>452100</v>
      </c>
      <c r="L1189" s="5">
        <v>42.7</v>
      </c>
      <c r="M1189" s="5">
        <v>1375.4</v>
      </c>
      <c r="N1189" s="5">
        <v>6495</v>
      </c>
      <c r="O1189" s="5">
        <v>874.1</v>
      </c>
      <c r="P1189" s="5">
        <v>3943</v>
      </c>
      <c r="Q1189" s="5">
        <v>358.7</v>
      </c>
      <c r="R1189" s="5">
        <v>2525</v>
      </c>
      <c r="S1189" s="5">
        <v>503.3</v>
      </c>
      <c r="T1189" s="5">
        <v>26</v>
      </c>
      <c r="U1189" s="5">
        <v>12.1</v>
      </c>
      <c r="V1189" s="5">
        <v>48.6</v>
      </c>
      <c r="W1189" s="13">
        <v>1.7</v>
      </c>
      <c r="X1189" s="13">
        <v>64.400000000000006</v>
      </c>
      <c r="Y1189" s="13">
        <v>212.6</v>
      </c>
      <c r="Z1189" s="5">
        <v>173.9</v>
      </c>
      <c r="AA1189" s="1" t="s">
        <v>2347</v>
      </c>
      <c r="AB1189" s="1" t="str">
        <f t="shared" si="18"/>
        <v>Mirfield UD</v>
      </c>
    </row>
    <row r="1190" spans="1:28" x14ac:dyDescent="0.3">
      <c r="A1190" s="11" t="s">
        <v>2314</v>
      </c>
      <c r="B1190" s="5">
        <v>17540</v>
      </c>
      <c r="C1190" s="5">
        <v>78.5</v>
      </c>
      <c r="D1190" s="5">
        <v>32</v>
      </c>
      <c r="E1190" s="5">
        <v>11.2</v>
      </c>
      <c r="F1190" s="5">
        <v>20.8</v>
      </c>
      <c r="G1190" s="5" t="s">
        <v>1807</v>
      </c>
      <c r="I1190" s="5">
        <v>10230</v>
      </c>
      <c r="J1190" s="5">
        <v>192.3</v>
      </c>
      <c r="K1190" s="5">
        <v>327360</v>
      </c>
      <c r="L1190" s="5">
        <v>55.8</v>
      </c>
      <c r="M1190" s="5">
        <v>1039.3</v>
      </c>
      <c r="N1190" s="5">
        <v>6403</v>
      </c>
      <c r="O1190" s="5">
        <v>730.4</v>
      </c>
      <c r="P1190" s="5">
        <v>5462</v>
      </c>
      <c r="Q1190" s="5">
        <v>553.20000000000005</v>
      </c>
      <c r="R1190" s="5">
        <v>934</v>
      </c>
      <c r="S1190" s="5">
        <v>172.5</v>
      </c>
      <c r="T1190" s="5">
        <v>7</v>
      </c>
      <c r="U1190" s="5">
        <v>4.7</v>
      </c>
      <c r="V1190" s="5">
        <v>73.2</v>
      </c>
      <c r="W1190" s="13">
        <v>6.2</v>
      </c>
      <c r="X1190" s="5">
        <v>41.9</v>
      </c>
      <c r="Y1190" s="5">
        <v>45.3</v>
      </c>
      <c r="Z1190" s="5">
        <v>142.30000000000001</v>
      </c>
      <c r="AA1190" s="1" t="s">
        <v>2347</v>
      </c>
      <c r="AB1190" s="1" t="str">
        <f t="shared" si="18"/>
        <v>Normanton UD</v>
      </c>
    </row>
    <row r="1191" spans="1:28" x14ac:dyDescent="0.3">
      <c r="A1191" s="11" t="s">
        <v>2315</v>
      </c>
      <c r="B1191" s="5">
        <v>13230</v>
      </c>
      <c r="C1191" s="5">
        <v>90.5</v>
      </c>
      <c r="D1191" s="5">
        <v>36.5</v>
      </c>
      <c r="E1191" s="5">
        <v>14</v>
      </c>
      <c r="F1191" s="5">
        <v>22.5</v>
      </c>
      <c r="G1191" s="5" t="s">
        <v>1807</v>
      </c>
      <c r="I1191" s="5">
        <v>11000</v>
      </c>
      <c r="J1191" s="5">
        <v>165.1</v>
      </c>
      <c r="K1191" s="5">
        <v>401500</v>
      </c>
      <c r="L1191" s="5">
        <v>34</v>
      </c>
      <c r="M1191" s="5">
        <v>1169.7</v>
      </c>
      <c r="N1191" s="5">
        <v>4813</v>
      </c>
      <c r="O1191" s="5">
        <v>634.1</v>
      </c>
      <c r="P1191" s="5">
        <v>3357</v>
      </c>
      <c r="Q1191" s="5">
        <v>339.4</v>
      </c>
      <c r="R1191" s="5">
        <v>1442</v>
      </c>
      <c r="S1191" s="5">
        <v>284.60000000000002</v>
      </c>
      <c r="T1191" s="5">
        <v>10</v>
      </c>
      <c r="U1191" s="5">
        <v>9.6999999999999993</v>
      </c>
      <c r="V1191" s="5">
        <v>142.9</v>
      </c>
      <c r="W1191" s="13">
        <v>28.4</v>
      </c>
      <c r="X1191" s="13">
        <v>76.8</v>
      </c>
      <c r="Y1191" s="13">
        <v>142.6</v>
      </c>
      <c r="Z1191" s="13">
        <v>144.80000000000001</v>
      </c>
      <c r="AA1191" s="1" t="s">
        <v>2347</v>
      </c>
      <c r="AB1191" s="1" t="str">
        <f t="shared" si="18"/>
        <v>Otley UD</v>
      </c>
    </row>
    <row r="1192" spans="1:28" x14ac:dyDescent="0.3">
      <c r="A1192" s="11" t="s">
        <v>2316</v>
      </c>
      <c r="B1192" s="5">
        <v>8260</v>
      </c>
      <c r="C1192" s="5">
        <v>71.5</v>
      </c>
      <c r="D1192" s="5">
        <v>29</v>
      </c>
      <c r="E1192" s="5">
        <v>6.4</v>
      </c>
      <c r="F1192" s="5">
        <v>22.5</v>
      </c>
      <c r="G1192" s="5">
        <v>0.1</v>
      </c>
      <c r="I1192" s="5">
        <v>6600</v>
      </c>
      <c r="J1192" s="5">
        <v>159.80000000000001</v>
      </c>
      <c r="K1192" s="5">
        <v>191400</v>
      </c>
      <c r="L1192" s="5">
        <v>40.6</v>
      </c>
      <c r="M1192" s="5">
        <v>655.20000000000005</v>
      </c>
      <c r="N1192" s="5">
        <v>3053</v>
      </c>
      <c r="O1192" s="5">
        <v>388.2</v>
      </c>
      <c r="P1192" s="5">
        <v>1998</v>
      </c>
      <c r="Q1192" s="5">
        <v>196.3</v>
      </c>
      <c r="R1192" s="5">
        <v>1046</v>
      </c>
      <c r="S1192" s="5">
        <v>188.3</v>
      </c>
      <c r="T1192" s="5">
        <v>8</v>
      </c>
      <c r="U1192" s="5">
        <v>3.5</v>
      </c>
      <c r="V1192" s="5">
        <v>25.7</v>
      </c>
      <c r="W1192" s="13">
        <v>3</v>
      </c>
      <c r="X1192" s="13">
        <v>32</v>
      </c>
      <c r="Y1192" s="13">
        <v>97.7</v>
      </c>
      <c r="Z1192" s="5">
        <v>108.7</v>
      </c>
      <c r="AA1192" s="1" t="s">
        <v>2347</v>
      </c>
      <c r="AB1192" s="1" t="str">
        <f t="shared" si="18"/>
        <v>Penistone UD</v>
      </c>
    </row>
    <row r="1193" spans="1:28" x14ac:dyDescent="0.3">
      <c r="A1193" s="11" t="s">
        <v>2317</v>
      </c>
      <c r="B1193" s="5">
        <v>10810</v>
      </c>
      <c r="C1193" s="5">
        <v>87.5</v>
      </c>
      <c r="D1193" s="5">
        <v>35</v>
      </c>
      <c r="E1193" s="5">
        <v>12.6</v>
      </c>
      <c r="F1193" s="5">
        <v>22.4</v>
      </c>
      <c r="G1193" s="5" t="s">
        <v>1807</v>
      </c>
      <c r="I1193" s="5">
        <v>6147</v>
      </c>
      <c r="J1193" s="5">
        <v>165.5</v>
      </c>
      <c r="K1193" s="5">
        <v>215145</v>
      </c>
      <c r="L1193" s="5">
        <v>55</v>
      </c>
      <c r="M1193" s="5">
        <v>648.79999999999995</v>
      </c>
      <c r="N1193" s="5">
        <v>4180</v>
      </c>
      <c r="O1193" s="5">
        <v>459.2</v>
      </c>
      <c r="P1193" s="5">
        <v>3102</v>
      </c>
      <c r="Q1193" s="5">
        <v>255.8</v>
      </c>
      <c r="R1193" s="5">
        <v>1071</v>
      </c>
      <c r="S1193" s="5">
        <v>200.5</v>
      </c>
      <c r="T1193" s="5">
        <v>6</v>
      </c>
      <c r="U1193" s="5">
        <v>2.9</v>
      </c>
      <c r="V1193" s="5">
        <v>16.7</v>
      </c>
      <c r="W1193" s="13">
        <v>0.3</v>
      </c>
      <c r="X1193" s="13">
        <v>37.700000000000003</v>
      </c>
      <c r="Y1193" s="13">
        <v>74.099999999999994</v>
      </c>
      <c r="Z1193" s="5">
        <v>60.8</v>
      </c>
      <c r="AA1193" s="1" t="s">
        <v>2347</v>
      </c>
      <c r="AB1193" s="1" t="str">
        <f t="shared" si="18"/>
        <v>Queensbury and Shelf UD</v>
      </c>
    </row>
    <row r="1194" spans="1:28" x14ac:dyDescent="0.3">
      <c r="A1194" s="11" t="s">
        <v>2318</v>
      </c>
      <c r="B1194" s="5">
        <v>19860</v>
      </c>
      <c r="C1194" s="5">
        <v>82.5</v>
      </c>
      <c r="D1194" s="5">
        <v>34</v>
      </c>
      <c r="E1194" s="5">
        <v>13.2</v>
      </c>
      <c r="F1194" s="5">
        <v>20.8</v>
      </c>
      <c r="G1194" s="5" t="s">
        <v>1807</v>
      </c>
      <c r="I1194" s="5">
        <v>13340</v>
      </c>
      <c r="J1194" s="5">
        <v>129.1</v>
      </c>
      <c r="K1194" s="5">
        <v>453560</v>
      </c>
      <c r="L1194" s="5">
        <v>45.2</v>
      </c>
      <c r="M1194" s="5">
        <v>1452.3</v>
      </c>
      <c r="N1194" s="5">
        <v>6973</v>
      </c>
      <c r="O1194" s="5">
        <v>827.5</v>
      </c>
      <c r="P1194" s="5">
        <v>5569</v>
      </c>
      <c r="Q1194" s="5">
        <v>588.5</v>
      </c>
      <c r="R1194" s="5">
        <v>1404</v>
      </c>
      <c r="S1194" s="5">
        <v>239</v>
      </c>
      <c r="T1194" s="5" t="s">
        <v>1807</v>
      </c>
      <c r="U1194" s="5" t="s">
        <v>1807</v>
      </c>
      <c r="V1194" s="5">
        <v>55.3</v>
      </c>
      <c r="W1194" s="13">
        <v>5.5</v>
      </c>
      <c r="X1194" s="13">
        <v>60.7</v>
      </c>
      <c r="Y1194" s="13">
        <v>344</v>
      </c>
      <c r="Z1194" s="5">
        <v>159.30000000000001</v>
      </c>
      <c r="AA1194" s="1" t="s">
        <v>2347</v>
      </c>
      <c r="AB1194" s="1" t="str">
        <f t="shared" si="18"/>
        <v>Rawmarsh UD</v>
      </c>
    </row>
    <row r="1195" spans="1:28" x14ac:dyDescent="0.3">
      <c r="A1195" s="11" t="s">
        <v>2319</v>
      </c>
      <c r="B1195" s="5">
        <v>4850</v>
      </c>
      <c r="C1195" s="5">
        <v>86.5</v>
      </c>
      <c r="D1195" s="5">
        <v>34</v>
      </c>
      <c r="E1195" s="5">
        <v>11.5</v>
      </c>
      <c r="F1195" s="5">
        <v>22.5</v>
      </c>
      <c r="G1195" s="5" t="s">
        <v>1807</v>
      </c>
      <c r="I1195" s="5">
        <v>3954</v>
      </c>
      <c r="J1195" s="5">
        <v>144.1</v>
      </c>
      <c r="K1195" s="5">
        <v>134436</v>
      </c>
      <c r="L1195" s="5">
        <v>38.9</v>
      </c>
      <c r="M1195" s="5">
        <v>398.1</v>
      </c>
      <c r="N1195" s="5">
        <v>1881</v>
      </c>
      <c r="O1195" s="5">
        <v>197.3</v>
      </c>
      <c r="P1195" s="5">
        <v>1470</v>
      </c>
      <c r="Q1195" s="5">
        <v>112.9</v>
      </c>
      <c r="R1195" s="5">
        <v>395</v>
      </c>
      <c r="S1195" s="5">
        <v>76</v>
      </c>
      <c r="T1195" s="5">
        <v>16</v>
      </c>
      <c r="U1195" s="5">
        <v>8.1999999999999993</v>
      </c>
      <c r="V1195" s="5">
        <v>4.9000000000000004</v>
      </c>
      <c r="W1195" s="13">
        <v>0.4</v>
      </c>
      <c r="X1195" s="5">
        <v>30.1</v>
      </c>
      <c r="Y1195" s="5">
        <v>41.6</v>
      </c>
      <c r="Z1195" s="5">
        <v>124.1</v>
      </c>
      <c r="AA1195" s="1" t="s">
        <v>2347</v>
      </c>
      <c r="AB1195" s="1" t="str">
        <f t="shared" si="18"/>
        <v>Ripponden UD</v>
      </c>
    </row>
    <row r="1196" spans="1:28" x14ac:dyDescent="0.3">
      <c r="A1196" s="11" t="s">
        <v>1959</v>
      </c>
      <c r="B1196" s="5">
        <v>28300</v>
      </c>
      <c r="C1196" s="5">
        <v>80.5</v>
      </c>
      <c r="D1196" s="5">
        <v>32</v>
      </c>
      <c r="E1196" s="5">
        <v>11.2</v>
      </c>
      <c r="F1196" s="5">
        <v>20.8</v>
      </c>
      <c r="G1196" s="5" t="s">
        <v>1807</v>
      </c>
      <c r="I1196" s="5">
        <v>26100</v>
      </c>
      <c r="J1196" s="5">
        <v>208.5</v>
      </c>
      <c r="K1196" s="5">
        <v>835200</v>
      </c>
      <c r="L1196" s="5">
        <v>26.6</v>
      </c>
      <c r="M1196" s="5">
        <v>2780.2</v>
      </c>
      <c r="N1196" s="5">
        <v>10210</v>
      </c>
      <c r="O1196" s="5">
        <v>1432.1</v>
      </c>
      <c r="P1196" s="5">
        <v>6617</v>
      </c>
      <c r="Q1196" s="5">
        <v>701.2</v>
      </c>
      <c r="R1196" s="5">
        <v>3553</v>
      </c>
      <c r="S1196" s="5">
        <v>714.8</v>
      </c>
      <c r="T1196" s="5">
        <v>35</v>
      </c>
      <c r="U1196" s="5">
        <v>15.7</v>
      </c>
      <c r="V1196" s="5">
        <v>89.4</v>
      </c>
      <c r="W1196" s="13">
        <v>23.8</v>
      </c>
      <c r="X1196" s="5">
        <v>224.1</v>
      </c>
      <c r="Y1196" s="5">
        <v>658.7</v>
      </c>
      <c r="Z1196" s="5">
        <v>352</v>
      </c>
      <c r="AA1196" s="1" t="s">
        <v>2347</v>
      </c>
      <c r="AB1196" s="1" t="str">
        <f t="shared" si="18"/>
        <v>Rothwell UD</v>
      </c>
    </row>
    <row r="1197" spans="1:28" x14ac:dyDescent="0.3">
      <c r="A1197" s="11" t="s">
        <v>1702</v>
      </c>
      <c r="B1197" s="5">
        <v>8800</v>
      </c>
      <c r="C1197" s="5">
        <v>83.5</v>
      </c>
      <c r="D1197" s="5">
        <v>32</v>
      </c>
      <c r="E1197" s="5">
        <v>9.6</v>
      </c>
      <c r="F1197" s="5">
        <v>22.4</v>
      </c>
      <c r="G1197" s="5" t="s">
        <v>1807</v>
      </c>
      <c r="I1197" s="5">
        <v>4513</v>
      </c>
      <c r="J1197" s="5">
        <v>180.3</v>
      </c>
      <c r="K1197" s="5">
        <v>144416</v>
      </c>
      <c r="L1197" s="5">
        <v>59.7</v>
      </c>
      <c r="M1197" s="5">
        <v>477.7</v>
      </c>
      <c r="N1197" s="5">
        <v>3084</v>
      </c>
      <c r="O1197" s="5">
        <v>361.4</v>
      </c>
      <c r="P1197" s="5">
        <v>2520</v>
      </c>
      <c r="Q1197" s="5">
        <v>260.60000000000002</v>
      </c>
      <c r="R1197" s="5">
        <v>564</v>
      </c>
      <c r="S1197" s="5">
        <v>100.8</v>
      </c>
      <c r="T1197" s="5" t="s">
        <v>1807</v>
      </c>
      <c r="U1197" s="5" t="s">
        <v>1807</v>
      </c>
      <c r="V1197" s="5">
        <v>27.3</v>
      </c>
      <c r="W1197" s="13">
        <v>1.5</v>
      </c>
      <c r="X1197" s="5">
        <v>16.2</v>
      </c>
      <c r="Y1197" s="5">
        <v>12.2</v>
      </c>
      <c r="Z1197" s="5">
        <v>59.1</v>
      </c>
      <c r="AA1197" s="1" t="s">
        <v>2347</v>
      </c>
      <c r="AB1197" s="1" t="str">
        <f t="shared" si="18"/>
        <v>Royston UD</v>
      </c>
    </row>
    <row r="1198" spans="1:28" x14ac:dyDescent="0.3">
      <c r="A1198" s="11" t="s">
        <v>2320</v>
      </c>
      <c r="B1198" s="5">
        <v>21260</v>
      </c>
      <c r="C1198" s="5">
        <v>90.5</v>
      </c>
      <c r="D1198" s="5">
        <v>37</v>
      </c>
      <c r="E1198" s="5">
        <v>14.5</v>
      </c>
      <c r="F1198" s="5">
        <v>22.5</v>
      </c>
      <c r="G1198" s="5" t="s">
        <v>1807</v>
      </c>
      <c r="I1198" s="5">
        <v>19200</v>
      </c>
      <c r="J1198" s="5">
        <v>231</v>
      </c>
      <c r="K1198" s="5">
        <v>710400</v>
      </c>
      <c r="L1198" s="5">
        <v>32.200000000000003</v>
      </c>
      <c r="M1198" s="5">
        <v>1938</v>
      </c>
      <c r="N1198" s="5">
        <v>8047</v>
      </c>
      <c r="O1198" s="5">
        <v>1252</v>
      </c>
      <c r="P1198" s="5">
        <v>4159</v>
      </c>
      <c r="Q1198" s="5">
        <v>345.7</v>
      </c>
      <c r="R1198" s="5">
        <v>3751</v>
      </c>
      <c r="S1198" s="5">
        <v>844.9</v>
      </c>
      <c r="T1198" s="5">
        <v>135</v>
      </c>
      <c r="U1198" s="5">
        <v>61.3</v>
      </c>
      <c r="V1198" s="5">
        <v>58.6</v>
      </c>
      <c r="W1198" s="13">
        <v>3.5</v>
      </c>
      <c r="X1198" s="5">
        <v>78.099999999999994</v>
      </c>
      <c r="Y1198" s="5">
        <v>274.5</v>
      </c>
      <c r="Z1198" s="5">
        <v>271.39999999999998</v>
      </c>
      <c r="AA1198" s="1" t="s">
        <v>2347</v>
      </c>
      <c r="AB1198" s="1" t="str">
        <f t="shared" si="18"/>
        <v>Saddleworth UD</v>
      </c>
    </row>
    <row r="1199" spans="1:28" x14ac:dyDescent="0.3">
      <c r="A1199" s="11" t="s">
        <v>2321</v>
      </c>
      <c r="B1199" s="5">
        <v>11580</v>
      </c>
      <c r="C1199" s="5">
        <v>89.5</v>
      </c>
      <c r="D1199" s="5">
        <v>35</v>
      </c>
      <c r="E1199" s="5">
        <v>12.5</v>
      </c>
      <c r="F1199" s="5">
        <v>22.5</v>
      </c>
      <c r="G1199" s="5" t="s">
        <v>1807</v>
      </c>
      <c r="I1199" s="5">
        <v>10455</v>
      </c>
      <c r="J1199" s="5">
        <v>159.4</v>
      </c>
      <c r="K1199" s="5">
        <v>365925</v>
      </c>
      <c r="L1199" s="5">
        <v>27.9</v>
      </c>
      <c r="M1199" s="5">
        <v>1124.9000000000001</v>
      </c>
      <c r="N1199" s="5">
        <v>4014</v>
      </c>
      <c r="O1199" s="5">
        <v>491.8</v>
      </c>
      <c r="P1199" s="5">
        <v>2851</v>
      </c>
      <c r="Q1199" s="5">
        <v>273.60000000000002</v>
      </c>
      <c r="R1199" s="5">
        <v>1150</v>
      </c>
      <c r="S1199" s="5">
        <v>211.9</v>
      </c>
      <c r="T1199" s="5">
        <v>13</v>
      </c>
      <c r="U1199" s="5">
        <v>6.1</v>
      </c>
      <c r="V1199" s="5">
        <v>156.4</v>
      </c>
      <c r="W1199" s="13">
        <v>14.9</v>
      </c>
      <c r="X1199" s="5">
        <v>91.9</v>
      </c>
      <c r="Y1199" s="5">
        <v>224.3</v>
      </c>
      <c r="Z1199" s="5">
        <v>145.9</v>
      </c>
      <c r="AA1199" s="1" t="s">
        <v>2347</v>
      </c>
      <c r="AB1199" s="1" t="str">
        <f t="shared" si="18"/>
        <v>Selby UD</v>
      </c>
    </row>
    <row r="1200" spans="1:28" x14ac:dyDescent="0.3">
      <c r="A1200" s="11" t="s">
        <v>2322</v>
      </c>
      <c r="B1200" s="5">
        <v>28550</v>
      </c>
      <c r="C1200" s="5">
        <v>98.5</v>
      </c>
      <c r="D1200" s="5">
        <v>41</v>
      </c>
      <c r="E1200" s="5">
        <v>20.2</v>
      </c>
      <c r="F1200" s="5">
        <v>20.8</v>
      </c>
      <c r="G1200" s="5" t="s">
        <v>1807</v>
      </c>
      <c r="I1200" s="5">
        <v>23750</v>
      </c>
      <c r="J1200" s="5">
        <v>142.30000000000001</v>
      </c>
      <c r="K1200" s="5">
        <v>973750</v>
      </c>
      <c r="L1200" s="5">
        <v>34.799999999999997</v>
      </c>
      <c r="M1200" s="5">
        <v>2475</v>
      </c>
      <c r="N1200" s="5">
        <v>10418</v>
      </c>
      <c r="O1200" s="5">
        <v>1472</v>
      </c>
      <c r="P1200" s="5">
        <v>7060</v>
      </c>
      <c r="Q1200" s="5">
        <v>772.3</v>
      </c>
      <c r="R1200" s="5">
        <v>3288</v>
      </c>
      <c r="S1200" s="5">
        <v>667.1</v>
      </c>
      <c r="T1200" s="5">
        <v>68</v>
      </c>
      <c r="U1200" s="5">
        <v>32.5</v>
      </c>
      <c r="V1200" s="5">
        <v>225.9</v>
      </c>
      <c r="W1200" s="13">
        <v>16.5</v>
      </c>
      <c r="X1200" s="13">
        <v>115.5</v>
      </c>
      <c r="Y1200" s="13">
        <v>428.3</v>
      </c>
      <c r="Z1200" s="5">
        <v>216.9</v>
      </c>
      <c r="AA1200" s="1" t="s">
        <v>2347</v>
      </c>
      <c r="AB1200" s="1" t="str">
        <f t="shared" si="18"/>
        <v>Shipley UD</v>
      </c>
    </row>
    <row r="1201" spans="1:28" x14ac:dyDescent="0.3">
      <c r="A1201" s="11" t="s">
        <v>2323</v>
      </c>
      <c r="B1201" s="5">
        <v>5550</v>
      </c>
      <c r="C1201" s="5">
        <v>88.5</v>
      </c>
      <c r="D1201" s="5">
        <v>39</v>
      </c>
      <c r="E1201" s="5">
        <v>16.600000000000001</v>
      </c>
      <c r="F1201" s="5">
        <v>22.4</v>
      </c>
      <c r="G1201" s="5" t="s">
        <v>1807</v>
      </c>
      <c r="I1201" s="5">
        <v>3700</v>
      </c>
      <c r="J1201" s="5">
        <v>162.4</v>
      </c>
      <c r="K1201" s="5">
        <v>144300</v>
      </c>
      <c r="L1201" s="5">
        <v>44.7</v>
      </c>
      <c r="M1201" s="5">
        <v>412.7</v>
      </c>
      <c r="N1201" s="5">
        <v>2253</v>
      </c>
      <c r="O1201" s="5">
        <v>260</v>
      </c>
      <c r="P1201" s="5">
        <v>1649</v>
      </c>
      <c r="Q1201" s="5">
        <v>151.69999999999999</v>
      </c>
      <c r="R1201" s="5">
        <v>598</v>
      </c>
      <c r="S1201" s="5">
        <v>105.1</v>
      </c>
      <c r="T1201" s="5">
        <v>6</v>
      </c>
      <c r="U1201" s="5">
        <v>3.2</v>
      </c>
      <c r="V1201" s="5">
        <v>16.2</v>
      </c>
      <c r="W1201" s="13">
        <v>2</v>
      </c>
      <c r="X1201" s="5">
        <v>20.2</v>
      </c>
      <c r="Y1201" s="5">
        <v>63.6</v>
      </c>
      <c r="Z1201" s="5">
        <v>50.7</v>
      </c>
      <c r="AA1201" s="1" t="s">
        <v>2347</v>
      </c>
      <c r="AB1201" s="1" t="str">
        <f t="shared" si="18"/>
        <v>Silsden UD</v>
      </c>
    </row>
    <row r="1202" spans="1:28" x14ac:dyDescent="0.3">
      <c r="A1202" s="11" t="s">
        <v>2324</v>
      </c>
      <c r="B1202" s="5">
        <v>12560</v>
      </c>
      <c r="C1202" s="5">
        <v>84.5</v>
      </c>
      <c r="D1202" s="5">
        <v>34</v>
      </c>
      <c r="E1202" s="5">
        <v>13.2</v>
      </c>
      <c r="F1202" s="5">
        <v>20.8</v>
      </c>
      <c r="G1202" s="5" t="s">
        <v>1807</v>
      </c>
      <c r="I1202" s="5">
        <v>10860</v>
      </c>
      <c r="J1202" s="5">
        <v>139.19999999999999</v>
      </c>
      <c r="K1202" s="5">
        <v>369240</v>
      </c>
      <c r="L1202" s="5">
        <v>30.6</v>
      </c>
      <c r="M1202" s="5">
        <v>1177.3</v>
      </c>
      <c r="N1202" s="5">
        <v>4802</v>
      </c>
      <c r="O1202" s="5">
        <v>579</v>
      </c>
      <c r="P1202" s="5">
        <v>3769</v>
      </c>
      <c r="Q1202" s="5">
        <v>364.2</v>
      </c>
      <c r="R1202" s="5">
        <v>1011</v>
      </c>
      <c r="S1202" s="5">
        <v>203.4</v>
      </c>
      <c r="T1202" s="5">
        <v>21</v>
      </c>
      <c r="U1202" s="5">
        <v>11.3</v>
      </c>
      <c r="V1202" s="5">
        <v>206.1</v>
      </c>
      <c r="W1202" s="13">
        <v>21.5</v>
      </c>
      <c r="X1202" s="13">
        <v>101</v>
      </c>
      <c r="Y1202" s="13">
        <v>73.400000000000006</v>
      </c>
      <c r="Z1202" s="5">
        <v>196.3</v>
      </c>
      <c r="AA1202" s="1" t="s">
        <v>2347</v>
      </c>
      <c r="AB1202" s="1" t="str">
        <f t="shared" si="18"/>
        <v>Skipton UD</v>
      </c>
    </row>
    <row r="1203" spans="1:28" x14ac:dyDescent="0.3">
      <c r="A1203" s="11" t="s">
        <v>2325</v>
      </c>
      <c r="B1203" s="5">
        <v>16170</v>
      </c>
      <c r="C1203" s="5">
        <v>86.5</v>
      </c>
      <c r="D1203" s="5">
        <v>34</v>
      </c>
      <c r="E1203" s="5">
        <v>13.1</v>
      </c>
      <c r="F1203" s="5">
        <v>20.8</v>
      </c>
      <c r="G1203" s="5">
        <v>0.1</v>
      </c>
      <c r="I1203" s="5">
        <v>8720</v>
      </c>
      <c r="J1203" s="5">
        <v>136.69999999999999</v>
      </c>
      <c r="K1203" s="5">
        <v>296480</v>
      </c>
      <c r="L1203" s="5">
        <v>55.2</v>
      </c>
      <c r="M1203" s="5">
        <v>961.1</v>
      </c>
      <c r="N1203" s="5">
        <v>6226</v>
      </c>
      <c r="O1203" s="5">
        <v>541</v>
      </c>
      <c r="P1203" s="5">
        <v>5755</v>
      </c>
      <c r="Q1203" s="5">
        <v>451.7</v>
      </c>
      <c r="R1203" s="5">
        <v>461</v>
      </c>
      <c r="S1203" s="5">
        <v>84.7</v>
      </c>
      <c r="T1203" s="5">
        <v>10</v>
      </c>
      <c r="U1203" s="5">
        <v>4.5999999999999996</v>
      </c>
      <c r="V1203" s="5">
        <v>43.4</v>
      </c>
      <c r="W1203" s="13">
        <v>2.6</v>
      </c>
      <c r="X1203" s="13">
        <v>64.3</v>
      </c>
      <c r="Y1203" s="13">
        <v>190.1</v>
      </c>
      <c r="Z1203" s="5">
        <v>119.7</v>
      </c>
      <c r="AA1203" s="1" t="s">
        <v>2347</v>
      </c>
      <c r="AB1203" s="1" t="str">
        <f t="shared" si="18"/>
        <v>Sowerby Bridge UD</v>
      </c>
    </row>
    <row r="1204" spans="1:28" x14ac:dyDescent="0.3">
      <c r="A1204" s="11" t="s">
        <v>1585</v>
      </c>
      <c r="B1204" s="5">
        <v>21240</v>
      </c>
      <c r="C1204" s="5">
        <v>72</v>
      </c>
      <c r="D1204" s="5">
        <v>33</v>
      </c>
      <c r="E1204" s="5">
        <v>10.3</v>
      </c>
      <c r="F1204" s="5">
        <v>22.5</v>
      </c>
      <c r="G1204" s="5">
        <v>0.2</v>
      </c>
      <c r="I1204" s="5">
        <v>13474</v>
      </c>
      <c r="J1204" s="5">
        <v>206.6</v>
      </c>
      <c r="K1204" s="5">
        <v>444642</v>
      </c>
      <c r="L1204" s="5">
        <v>50.7</v>
      </c>
      <c r="M1204" s="5">
        <v>1400.5</v>
      </c>
      <c r="N1204" s="5">
        <v>7460</v>
      </c>
      <c r="O1204" s="5">
        <v>1007.9</v>
      </c>
      <c r="P1204" s="5">
        <v>4903</v>
      </c>
      <c r="Q1204" s="5">
        <v>508.8</v>
      </c>
      <c r="R1204" s="5">
        <v>2516</v>
      </c>
      <c r="S1204" s="5">
        <v>480.4</v>
      </c>
      <c r="T1204" s="5">
        <v>33</v>
      </c>
      <c r="U1204" s="5">
        <v>14.2</v>
      </c>
      <c r="V1204" s="5">
        <v>38.1</v>
      </c>
      <c r="W1204" s="13">
        <v>12.3</v>
      </c>
      <c r="X1204" s="13">
        <v>61.8</v>
      </c>
      <c r="Y1204" s="13">
        <v>54.5</v>
      </c>
      <c r="Z1204" s="5">
        <v>225.9</v>
      </c>
      <c r="AA1204" s="1" t="s">
        <v>2347</v>
      </c>
      <c r="AB1204" s="1" t="str">
        <f t="shared" si="18"/>
        <v>Stanley UD</v>
      </c>
    </row>
    <row r="1205" spans="1:28" x14ac:dyDescent="0.3">
      <c r="A1205" s="11" t="s">
        <v>2326</v>
      </c>
      <c r="B1205" s="5">
        <v>13560</v>
      </c>
      <c r="C1205" s="5">
        <v>88.5</v>
      </c>
      <c r="D1205" s="5">
        <v>40.5</v>
      </c>
      <c r="E1205" s="5">
        <v>18</v>
      </c>
      <c r="F1205" s="5">
        <v>22.5</v>
      </c>
      <c r="G1205" s="5" t="s">
        <v>1807</v>
      </c>
      <c r="I1205" s="5">
        <v>15410</v>
      </c>
      <c r="J1205" s="5">
        <v>109.9</v>
      </c>
      <c r="K1205" s="5">
        <v>624105</v>
      </c>
      <c r="L1205" s="5">
        <v>11.8</v>
      </c>
      <c r="M1205" s="5">
        <v>1590.6</v>
      </c>
      <c r="N1205" s="5">
        <v>5028</v>
      </c>
      <c r="O1205" s="5">
        <v>647.29999999999995</v>
      </c>
      <c r="P1205" s="5">
        <v>3539</v>
      </c>
      <c r="Q1205" s="5">
        <v>380.2</v>
      </c>
      <c r="R1205" s="5">
        <v>1487</v>
      </c>
      <c r="S1205" s="5">
        <v>265.8</v>
      </c>
      <c r="T1205" s="5">
        <v>2</v>
      </c>
      <c r="U1205" s="5">
        <v>1.3</v>
      </c>
      <c r="V1205" s="5">
        <v>56.5</v>
      </c>
      <c r="W1205" s="13">
        <v>1.1000000000000001</v>
      </c>
      <c r="X1205" s="13">
        <v>39.700000000000003</v>
      </c>
      <c r="Y1205" s="13">
        <v>625.6</v>
      </c>
      <c r="Z1205" s="13">
        <v>220.4</v>
      </c>
      <c r="AA1205" s="1" t="s">
        <v>2347</v>
      </c>
      <c r="AB1205" s="1" t="str">
        <f t="shared" si="18"/>
        <v>Stockbridge UD</v>
      </c>
    </row>
    <row r="1206" spans="1:28" x14ac:dyDescent="0.3">
      <c r="A1206" s="11" t="s">
        <v>2327</v>
      </c>
      <c r="B1206" s="5">
        <v>15360</v>
      </c>
      <c r="C1206" s="5">
        <v>84.5</v>
      </c>
      <c r="D1206" s="5">
        <v>32.5</v>
      </c>
      <c r="E1206" s="5">
        <v>10</v>
      </c>
      <c r="F1206" s="5">
        <v>22.5</v>
      </c>
      <c r="G1206" s="5" t="s">
        <v>1807</v>
      </c>
      <c r="I1206" s="5">
        <v>10750</v>
      </c>
      <c r="J1206" s="5">
        <v>141.6</v>
      </c>
      <c r="K1206" s="5">
        <v>349375</v>
      </c>
      <c r="L1206" s="5">
        <v>44.3</v>
      </c>
      <c r="M1206" s="5">
        <v>1140.0999999999999</v>
      </c>
      <c r="N1206" s="5">
        <v>5291</v>
      </c>
      <c r="O1206" s="5">
        <v>701.5</v>
      </c>
      <c r="P1206" s="5">
        <v>3230</v>
      </c>
      <c r="Q1206" s="5">
        <v>339.4</v>
      </c>
      <c r="R1206" s="5">
        <v>2058</v>
      </c>
      <c r="S1206" s="5">
        <v>361.1</v>
      </c>
      <c r="T1206" s="5">
        <v>3</v>
      </c>
      <c r="U1206" s="5">
        <v>1.1000000000000001</v>
      </c>
      <c r="V1206" s="5">
        <v>30.3</v>
      </c>
      <c r="W1206" s="13">
        <v>2.4</v>
      </c>
      <c r="X1206" s="13">
        <v>46</v>
      </c>
      <c r="Y1206" s="13">
        <v>230.8</v>
      </c>
      <c r="Z1206" s="13">
        <v>129.1</v>
      </c>
      <c r="AA1206" s="1" t="s">
        <v>2347</v>
      </c>
      <c r="AB1206" s="1" t="str">
        <f t="shared" si="18"/>
        <v>Swinton UD</v>
      </c>
    </row>
    <row r="1207" spans="1:28" x14ac:dyDescent="0.3">
      <c r="A1207" s="11" t="s">
        <v>2328</v>
      </c>
      <c r="B1207" s="5">
        <v>3460</v>
      </c>
      <c r="C1207" s="5">
        <v>77</v>
      </c>
      <c r="D1207" s="5">
        <v>30.1</v>
      </c>
      <c r="E1207" s="5">
        <v>7.6</v>
      </c>
      <c r="F1207" s="5">
        <v>22.5</v>
      </c>
      <c r="G1207" s="5" t="s">
        <v>1807</v>
      </c>
      <c r="I1207" s="5">
        <v>3354</v>
      </c>
      <c r="J1207" s="5">
        <v>218.2</v>
      </c>
      <c r="K1207" s="5">
        <v>100955</v>
      </c>
      <c r="L1207" s="5">
        <v>35.5</v>
      </c>
      <c r="M1207" s="5">
        <v>300.39999999999998</v>
      </c>
      <c r="N1207" s="5">
        <v>1350</v>
      </c>
      <c r="O1207" s="5">
        <v>236.4</v>
      </c>
      <c r="P1207" s="5">
        <v>478</v>
      </c>
      <c r="Q1207" s="5">
        <v>49.4</v>
      </c>
      <c r="R1207" s="5">
        <v>861</v>
      </c>
      <c r="S1207" s="5">
        <v>182.2</v>
      </c>
      <c r="T1207" s="5">
        <v>11</v>
      </c>
      <c r="U1207" s="5">
        <v>4.8</v>
      </c>
      <c r="V1207" s="5">
        <v>13.7</v>
      </c>
      <c r="W1207" s="13">
        <v>1</v>
      </c>
      <c r="X1207" s="13">
        <v>13</v>
      </c>
      <c r="Y1207" s="13">
        <v>5.0999999999999996</v>
      </c>
      <c r="Z1207" s="5">
        <v>31.2</v>
      </c>
      <c r="AA1207" s="1" t="s">
        <v>2347</v>
      </c>
      <c r="AB1207" s="1" t="str">
        <f t="shared" si="18"/>
        <v>Tickhill UD</v>
      </c>
    </row>
    <row r="1208" spans="1:28" x14ac:dyDescent="0.3">
      <c r="A1208" s="11" t="s">
        <v>2329</v>
      </c>
      <c r="B1208" s="5">
        <v>14950</v>
      </c>
      <c r="C1208" s="5">
        <v>85.5</v>
      </c>
      <c r="D1208" s="5">
        <v>39</v>
      </c>
      <c r="E1208" s="5">
        <v>16.5</v>
      </c>
      <c r="F1208" s="5">
        <v>22.5</v>
      </c>
      <c r="G1208" s="5" t="s">
        <v>1807</v>
      </c>
      <c r="I1208" s="5">
        <v>12800</v>
      </c>
      <c r="J1208" s="5">
        <v>188.3</v>
      </c>
      <c r="K1208" s="5">
        <v>499200</v>
      </c>
      <c r="L1208" s="5">
        <v>34.299999999999997</v>
      </c>
      <c r="M1208" s="5">
        <v>1302.3</v>
      </c>
      <c r="N1208" s="5">
        <v>5256</v>
      </c>
      <c r="O1208" s="5">
        <v>616</v>
      </c>
      <c r="P1208" s="5">
        <v>4137</v>
      </c>
      <c r="Q1208" s="5">
        <v>401.5</v>
      </c>
      <c r="R1208" s="5">
        <v>1116</v>
      </c>
      <c r="S1208" s="5">
        <v>213.5</v>
      </c>
      <c r="T1208" s="5">
        <v>2</v>
      </c>
      <c r="U1208" s="5">
        <v>1</v>
      </c>
      <c r="V1208" s="5">
        <v>62.7</v>
      </c>
      <c r="W1208" s="13">
        <v>23.1</v>
      </c>
      <c r="X1208" s="13">
        <v>57.6</v>
      </c>
      <c r="Y1208" s="13">
        <v>305.39999999999998</v>
      </c>
      <c r="Z1208" s="5">
        <v>237.6</v>
      </c>
      <c r="AA1208" s="1" t="s">
        <v>2347</v>
      </c>
      <c r="AB1208" s="1" t="str">
        <f t="shared" si="18"/>
        <v>Wath-upon-Dearne UD</v>
      </c>
    </row>
    <row r="1209" spans="1:28" x14ac:dyDescent="0.3">
      <c r="A1209" s="11" t="s">
        <v>2330</v>
      </c>
      <c r="B1209" s="5">
        <v>18000</v>
      </c>
      <c r="C1209" s="5">
        <v>85.5</v>
      </c>
      <c r="D1209" s="5">
        <v>34</v>
      </c>
      <c r="E1209" s="5">
        <v>13.2</v>
      </c>
      <c r="F1209" s="5">
        <v>20.8</v>
      </c>
      <c r="G1209" s="5" t="s">
        <v>1807</v>
      </c>
      <c r="I1209" s="5">
        <v>10440</v>
      </c>
      <c r="J1209" s="5">
        <v>166.3</v>
      </c>
      <c r="K1209" s="5">
        <v>354960</v>
      </c>
      <c r="L1209" s="5">
        <v>52.9</v>
      </c>
      <c r="M1209" s="5">
        <v>1136.2</v>
      </c>
      <c r="N1209" s="5">
        <v>6332</v>
      </c>
      <c r="O1209" s="5">
        <v>708.4</v>
      </c>
      <c r="P1209" s="5">
        <v>5160</v>
      </c>
      <c r="Q1209" s="5">
        <v>501.3</v>
      </c>
      <c r="R1209" s="5">
        <v>1171</v>
      </c>
      <c r="S1209" s="5">
        <v>206.7</v>
      </c>
      <c r="T1209" s="5">
        <v>1</v>
      </c>
      <c r="U1209" s="5">
        <v>0.4</v>
      </c>
      <c r="V1209" s="5">
        <v>127.7</v>
      </c>
      <c r="W1209" s="13">
        <v>6.8</v>
      </c>
      <c r="X1209" s="13">
        <v>65.5</v>
      </c>
      <c r="Y1209" s="13">
        <v>70</v>
      </c>
      <c r="Z1209" s="5">
        <v>157.80000000000001</v>
      </c>
      <c r="AA1209" s="1" t="s">
        <v>2347</v>
      </c>
      <c r="AB1209" s="1" t="str">
        <f t="shared" si="18"/>
        <v>Wombwell UD</v>
      </c>
    </row>
    <row r="1210" spans="1:28" x14ac:dyDescent="0.3">
      <c r="A1210" s="11" t="s">
        <v>2331</v>
      </c>
      <c r="B1210" s="5">
        <v>15340</v>
      </c>
      <c r="C1210" s="5">
        <v>70.5</v>
      </c>
      <c r="D1210" s="5">
        <v>28</v>
      </c>
      <c r="E1210" s="5">
        <v>5.6</v>
      </c>
      <c r="F1210" s="5">
        <v>22.4</v>
      </c>
      <c r="G1210" s="5" t="s">
        <v>1807</v>
      </c>
      <c r="I1210" s="5">
        <v>9186</v>
      </c>
      <c r="J1210" s="5">
        <v>147.69999999999999</v>
      </c>
      <c r="K1210" s="5">
        <v>257208</v>
      </c>
      <c r="L1210" s="5">
        <v>51.7</v>
      </c>
      <c r="M1210" s="5">
        <v>986.7</v>
      </c>
      <c r="N1210" s="5">
        <v>5359</v>
      </c>
      <c r="O1210" s="5">
        <v>644.29999999999995</v>
      </c>
      <c r="P1210" s="5">
        <v>4198</v>
      </c>
      <c r="Q1210" s="5">
        <v>422.5</v>
      </c>
      <c r="R1210" s="5">
        <v>1158</v>
      </c>
      <c r="S1210" s="5">
        <v>220.9</v>
      </c>
      <c r="T1210" s="5">
        <v>2</v>
      </c>
      <c r="U1210" s="5">
        <v>0.9</v>
      </c>
      <c r="V1210" s="5">
        <v>29</v>
      </c>
      <c r="W1210" s="13">
        <v>3.4</v>
      </c>
      <c r="X1210" s="5">
        <v>44.5</v>
      </c>
      <c r="Y1210" s="5">
        <v>123.8</v>
      </c>
      <c r="Z1210" s="5">
        <v>141.69999999999999</v>
      </c>
      <c r="AA1210" s="1" t="s">
        <v>2347</v>
      </c>
      <c r="AB1210" s="1" t="str">
        <f t="shared" si="18"/>
        <v>Worsborough UD</v>
      </c>
    </row>
    <row r="1211" spans="1:28" x14ac:dyDescent="0.3">
      <c r="A1211" s="11" t="s">
        <v>2332</v>
      </c>
      <c r="B1211" s="5">
        <v>5120</v>
      </c>
      <c r="C1211" s="5">
        <v>77</v>
      </c>
      <c r="D1211" s="5">
        <v>31</v>
      </c>
      <c r="E1211" s="5">
        <v>8.5</v>
      </c>
      <c r="F1211" s="5">
        <v>22.5</v>
      </c>
      <c r="G1211" s="5" t="s">
        <v>1807</v>
      </c>
      <c r="H1211" s="5">
        <v>31.6</v>
      </c>
      <c r="I1211" s="5">
        <v>5934</v>
      </c>
      <c r="J1211" s="5">
        <v>177.3</v>
      </c>
      <c r="K1211" s="5">
        <v>187402</v>
      </c>
      <c r="L1211" s="5">
        <v>7.9</v>
      </c>
      <c r="M1211" s="5">
        <v>627.29999999999995</v>
      </c>
      <c r="N1211" s="5">
        <v>1902</v>
      </c>
      <c r="O1211" s="5">
        <v>288</v>
      </c>
      <c r="P1211" s="5">
        <v>807</v>
      </c>
      <c r="Q1211" s="5">
        <v>71</v>
      </c>
      <c r="R1211" s="5">
        <v>1022</v>
      </c>
      <c r="S1211" s="5">
        <v>180.2</v>
      </c>
      <c r="T1211" s="5">
        <v>67</v>
      </c>
      <c r="U1211" s="5">
        <v>36.700000000000003</v>
      </c>
      <c r="V1211" s="5">
        <v>7.1</v>
      </c>
      <c r="W1211" s="13">
        <v>4.0999999999999996</v>
      </c>
      <c r="X1211" s="5">
        <v>64.3</v>
      </c>
      <c r="Y1211" s="5">
        <v>1.5</v>
      </c>
      <c r="Z1211" s="5">
        <v>262.3</v>
      </c>
      <c r="AA1211" s="1" t="s">
        <v>2348</v>
      </c>
      <c r="AB1211" s="1" t="str">
        <f t="shared" si="18"/>
        <v>Bowland RD</v>
      </c>
    </row>
    <row r="1212" spans="1:28" x14ac:dyDescent="0.3">
      <c r="A1212" s="11" t="s">
        <v>1256</v>
      </c>
      <c r="B1212" s="5">
        <v>82530</v>
      </c>
      <c r="C1212" s="5">
        <v>80</v>
      </c>
      <c r="D1212" s="5">
        <v>33</v>
      </c>
      <c r="E1212" s="5">
        <v>10.5</v>
      </c>
      <c r="F1212" s="5">
        <v>22.5</v>
      </c>
      <c r="G1212" s="5" t="s">
        <v>1807</v>
      </c>
      <c r="H1212" s="5">
        <v>33.9</v>
      </c>
      <c r="I1212" s="5">
        <v>63547</v>
      </c>
      <c r="J1212" s="5">
        <v>134.9</v>
      </c>
      <c r="K1212" s="5">
        <v>2156773</v>
      </c>
      <c r="L1212" s="5">
        <v>37.1</v>
      </c>
      <c r="M1212" s="5">
        <v>7050.8</v>
      </c>
      <c r="N1212" s="5">
        <v>26710</v>
      </c>
      <c r="O1212" s="5">
        <v>3726</v>
      </c>
      <c r="P1212" s="5">
        <v>17345</v>
      </c>
      <c r="Q1212" s="5">
        <v>1950.6</v>
      </c>
      <c r="R1212" s="5">
        <v>9288</v>
      </c>
      <c r="S1212" s="5">
        <v>1713.6</v>
      </c>
      <c r="T1212" s="5">
        <v>74</v>
      </c>
      <c r="U1212" s="5">
        <v>34.5</v>
      </c>
      <c r="V1212" s="5">
        <v>210.1</v>
      </c>
      <c r="W1212" s="13">
        <v>33.799999999999997</v>
      </c>
      <c r="X1212" s="5">
        <v>367.5</v>
      </c>
      <c r="Y1212" s="5">
        <v>665.7</v>
      </c>
      <c r="Z1212" s="5">
        <v>2047.7</v>
      </c>
      <c r="AA1212" s="1" t="s">
        <v>2348</v>
      </c>
      <c r="AB1212" s="1" t="str">
        <f t="shared" si="18"/>
        <v>Doncaster RD</v>
      </c>
    </row>
    <row r="1213" spans="1:28" x14ac:dyDescent="0.3">
      <c r="A1213" s="11" t="s">
        <v>2270</v>
      </c>
      <c r="B1213" s="5">
        <v>9500</v>
      </c>
      <c r="C1213" s="5">
        <v>72</v>
      </c>
      <c r="D1213" s="5">
        <v>28</v>
      </c>
      <c r="E1213" s="5">
        <v>5.5</v>
      </c>
      <c r="F1213" s="5">
        <v>22.5</v>
      </c>
      <c r="G1213" s="5" t="s">
        <v>1807</v>
      </c>
      <c r="H1213" s="5">
        <v>29.1</v>
      </c>
      <c r="I1213" s="5">
        <v>7243</v>
      </c>
      <c r="J1213" s="5">
        <v>192.3</v>
      </c>
      <c r="K1213" s="5">
        <v>210792</v>
      </c>
      <c r="L1213" s="5">
        <v>41.1</v>
      </c>
      <c r="N1213" s="5">
        <v>3401</v>
      </c>
      <c r="O1213" s="5">
        <v>414.2</v>
      </c>
      <c r="P1213" s="5">
        <v>2303</v>
      </c>
      <c r="Q1213" s="5">
        <v>215.1</v>
      </c>
      <c r="R1213" s="5">
        <v>1083</v>
      </c>
      <c r="S1213" s="5">
        <v>190.4</v>
      </c>
      <c r="T1213" s="5">
        <v>13</v>
      </c>
      <c r="U1213" s="5">
        <v>6.6</v>
      </c>
      <c r="V1213" s="5">
        <v>14</v>
      </c>
      <c r="W1213" s="13">
        <v>2.7</v>
      </c>
      <c r="X1213" s="5">
        <v>59.3</v>
      </c>
      <c r="Y1213" s="5">
        <v>156.30000000000001</v>
      </c>
      <c r="Z1213" s="5">
        <v>92.5</v>
      </c>
      <c r="AA1213" s="1" t="s">
        <v>2348</v>
      </c>
      <c r="AB1213" s="1" t="str">
        <f t="shared" si="18"/>
        <v>Goole RD</v>
      </c>
    </row>
    <row r="1214" spans="1:28" x14ac:dyDescent="0.3">
      <c r="A1214" s="11" t="s">
        <v>2301</v>
      </c>
      <c r="B1214" s="5">
        <v>51480</v>
      </c>
      <c r="C1214" s="5">
        <v>77</v>
      </c>
      <c r="D1214" s="5">
        <v>30.9</v>
      </c>
      <c r="E1214" s="5">
        <v>8.3000000000000007</v>
      </c>
      <c r="F1214" s="5">
        <v>22.5</v>
      </c>
      <c r="G1214" s="5">
        <v>0.1</v>
      </c>
      <c r="H1214" s="5">
        <v>33.5</v>
      </c>
      <c r="I1214" s="5">
        <v>32074</v>
      </c>
      <c r="J1214" s="5">
        <v>144.1</v>
      </c>
      <c r="K1214" s="5">
        <v>1074877</v>
      </c>
      <c r="L1214" s="5">
        <v>51.1</v>
      </c>
      <c r="M1214" s="5">
        <v>3363.8</v>
      </c>
      <c r="N1214" s="5">
        <v>16989</v>
      </c>
      <c r="O1214" s="5">
        <v>1996.4</v>
      </c>
      <c r="P1214" s="5">
        <v>13824</v>
      </c>
      <c r="Q1214" s="5">
        <v>1412.4</v>
      </c>
      <c r="R1214" s="5">
        <v>3142</v>
      </c>
      <c r="S1214" s="5">
        <v>574.1</v>
      </c>
      <c r="T1214" s="5">
        <v>21</v>
      </c>
      <c r="U1214" s="5">
        <v>9.6999999999999993</v>
      </c>
      <c r="V1214" s="5">
        <v>136.19999999999999</v>
      </c>
      <c r="W1214" s="13">
        <v>17.3</v>
      </c>
      <c r="X1214" s="5">
        <v>206.6</v>
      </c>
      <c r="Y1214" s="5">
        <v>266.10000000000002</v>
      </c>
      <c r="Z1214" s="5">
        <v>741.2</v>
      </c>
      <c r="AA1214" s="1" t="s">
        <v>2348</v>
      </c>
      <c r="AB1214" s="1" t="str">
        <f t="shared" si="18"/>
        <v>Hemsworth RD</v>
      </c>
    </row>
    <row r="1215" spans="1:28" x14ac:dyDescent="0.3">
      <c r="A1215" s="11" t="s">
        <v>2333</v>
      </c>
      <c r="B1215" s="5">
        <v>3340</v>
      </c>
      <c r="C1215" s="5">
        <v>83</v>
      </c>
      <c r="D1215" s="5">
        <v>34.299999999999997</v>
      </c>
      <c r="E1215" s="5">
        <v>11.8</v>
      </c>
      <c r="F1215" s="5">
        <v>22.5</v>
      </c>
      <c r="G1215" s="5" t="s">
        <v>1807</v>
      </c>
      <c r="H1215" s="5">
        <v>35.9</v>
      </c>
      <c r="I1215" s="5">
        <v>2088</v>
      </c>
      <c r="J1215" s="5">
        <v>149.80000000000001</v>
      </c>
      <c r="K1215" s="5">
        <v>75063</v>
      </c>
      <c r="L1215" s="5">
        <v>47</v>
      </c>
      <c r="M1215" s="5">
        <v>235.8</v>
      </c>
      <c r="N1215" s="5">
        <v>1498</v>
      </c>
      <c r="O1215" s="5">
        <v>105.9</v>
      </c>
      <c r="P1215" s="5">
        <v>1331</v>
      </c>
      <c r="Q1215" s="5">
        <v>84.8</v>
      </c>
      <c r="R1215" s="5">
        <v>164</v>
      </c>
      <c r="S1215" s="5">
        <v>19.600000000000001</v>
      </c>
      <c r="T1215" s="5">
        <v>3</v>
      </c>
      <c r="U1215" s="5">
        <v>1.5</v>
      </c>
      <c r="V1215" s="5">
        <v>2.5</v>
      </c>
      <c r="W1215" s="13">
        <v>0.2</v>
      </c>
      <c r="X1215" s="13">
        <v>10.3</v>
      </c>
      <c r="Y1215" s="13">
        <v>15.4</v>
      </c>
      <c r="Z1215" s="13">
        <v>101.5</v>
      </c>
      <c r="AA1215" s="1" t="s">
        <v>2348</v>
      </c>
      <c r="AB1215" s="1" t="str">
        <f t="shared" si="18"/>
        <v>Hepton RD</v>
      </c>
    </row>
    <row r="1216" spans="1:28" x14ac:dyDescent="0.3">
      <c r="A1216" s="11" t="s">
        <v>2334</v>
      </c>
      <c r="B1216" s="5">
        <v>27550</v>
      </c>
      <c r="C1216" s="5">
        <v>69.5</v>
      </c>
      <c r="D1216" s="5">
        <v>25.5</v>
      </c>
      <c r="E1216" s="5">
        <v>3</v>
      </c>
      <c r="F1216" s="5">
        <v>22.5</v>
      </c>
      <c r="G1216" s="5" t="s">
        <v>1807</v>
      </c>
      <c r="H1216" s="5">
        <v>26.3</v>
      </c>
      <c r="I1216" s="5">
        <v>18700</v>
      </c>
      <c r="J1216" s="5">
        <v>156.19999999999999</v>
      </c>
      <c r="K1216" s="5">
        <v>491410</v>
      </c>
      <c r="L1216" s="5">
        <v>45.7</v>
      </c>
      <c r="M1216" s="5">
        <v>2015.4</v>
      </c>
      <c r="N1216" s="5">
        <v>9501</v>
      </c>
      <c r="O1216" s="5">
        <v>1322.4</v>
      </c>
      <c r="P1216" s="5">
        <v>5658</v>
      </c>
      <c r="Q1216" s="5">
        <v>590.1</v>
      </c>
      <c r="R1216" s="5">
        <v>3801</v>
      </c>
      <c r="S1216" s="5">
        <v>712.3</v>
      </c>
      <c r="T1216" s="5">
        <v>41</v>
      </c>
      <c r="U1216" s="5">
        <v>20</v>
      </c>
      <c r="V1216" s="5">
        <v>79.2</v>
      </c>
      <c r="W1216" s="13">
        <v>3.6</v>
      </c>
      <c r="X1216" s="13">
        <v>166.1</v>
      </c>
      <c r="Y1216" s="13">
        <v>143.9</v>
      </c>
      <c r="Z1216" s="13">
        <v>300.10000000000002</v>
      </c>
      <c r="AA1216" s="1" t="s">
        <v>2348</v>
      </c>
      <c r="AB1216" s="1" t="str">
        <f t="shared" si="18"/>
        <v>Kiveton Park  RD</v>
      </c>
    </row>
    <row r="1217" spans="1:28" x14ac:dyDescent="0.3">
      <c r="A1217" s="11" t="s">
        <v>2335</v>
      </c>
      <c r="B1217" s="5">
        <v>17700</v>
      </c>
      <c r="C1217" s="5">
        <v>65.5</v>
      </c>
      <c r="D1217" s="5">
        <v>25</v>
      </c>
      <c r="E1217" s="5">
        <v>2.5</v>
      </c>
      <c r="F1217" s="5">
        <v>22.5</v>
      </c>
      <c r="G1217" s="5" t="s">
        <v>1807</v>
      </c>
      <c r="H1217" s="5">
        <v>25.6</v>
      </c>
      <c r="I1217" s="5">
        <v>14258</v>
      </c>
      <c r="J1217" s="5">
        <v>169.3</v>
      </c>
      <c r="K1217" s="5">
        <v>364857</v>
      </c>
      <c r="L1217" s="5">
        <v>42.1</v>
      </c>
      <c r="M1217" s="5">
        <v>1391.7</v>
      </c>
      <c r="N1217" s="5">
        <v>5874</v>
      </c>
      <c r="O1217" s="5">
        <v>986.5</v>
      </c>
      <c r="P1217" s="5">
        <v>2335</v>
      </c>
      <c r="Q1217" s="5">
        <v>218.5</v>
      </c>
      <c r="R1217" s="5">
        <v>3276</v>
      </c>
      <c r="S1217" s="5">
        <v>699.7</v>
      </c>
      <c r="T1217" s="5">
        <v>106</v>
      </c>
      <c r="U1217" s="5">
        <v>57.4</v>
      </c>
      <c r="V1217" s="5">
        <v>39.6</v>
      </c>
      <c r="W1217" s="13">
        <v>4.7</v>
      </c>
      <c r="X1217" s="13">
        <v>127</v>
      </c>
      <c r="Y1217" s="13">
        <v>25.8</v>
      </c>
      <c r="Z1217" s="13">
        <v>208.1</v>
      </c>
      <c r="AA1217" s="1" t="s">
        <v>2348</v>
      </c>
      <c r="AB1217" s="1" t="str">
        <f t="shared" si="18"/>
        <v>Nidderdale RD</v>
      </c>
    </row>
    <row r="1218" spans="1:28" x14ac:dyDescent="0.3">
      <c r="A1218" s="11" t="s">
        <v>2336</v>
      </c>
      <c r="B1218" s="5">
        <v>9320</v>
      </c>
      <c r="C1218" s="5">
        <v>71.5</v>
      </c>
      <c r="D1218" s="5">
        <v>32</v>
      </c>
      <c r="E1218" s="5">
        <v>9.5</v>
      </c>
      <c r="F1218" s="5">
        <v>22.5</v>
      </c>
      <c r="G1218" s="5" t="s">
        <v>1807</v>
      </c>
      <c r="H1218" s="5">
        <v>32.4</v>
      </c>
      <c r="I1218" s="5">
        <v>19808</v>
      </c>
      <c r="J1218" s="5">
        <v>138</v>
      </c>
      <c r="K1218" s="5">
        <v>642405</v>
      </c>
      <c r="L1218" s="5" t="s">
        <v>1807</v>
      </c>
      <c r="M1218" s="5">
        <v>2036.6</v>
      </c>
      <c r="N1218" s="5">
        <v>3225</v>
      </c>
      <c r="O1218" s="5">
        <v>459.1</v>
      </c>
      <c r="P1218" s="5">
        <v>1984</v>
      </c>
      <c r="Q1218" s="5">
        <v>209.9</v>
      </c>
      <c r="R1218" s="5">
        <v>1212</v>
      </c>
      <c r="S1218" s="5">
        <v>235.3</v>
      </c>
      <c r="T1218" s="5">
        <v>27</v>
      </c>
      <c r="U1218" s="5">
        <v>13.8</v>
      </c>
      <c r="V1218" s="5">
        <v>10.199999999999999</v>
      </c>
      <c r="W1218" s="13">
        <v>0.6</v>
      </c>
      <c r="X1218" s="13">
        <v>65.400000000000006</v>
      </c>
      <c r="Y1218" s="13">
        <v>23.8</v>
      </c>
      <c r="Z1218" s="13">
        <v>1477.5</v>
      </c>
      <c r="AA1218" s="1" t="s">
        <v>2348</v>
      </c>
      <c r="AB1218" s="1" t="str">
        <f t="shared" si="18"/>
        <v>Osgoldcross RD</v>
      </c>
    </row>
    <row r="1219" spans="1:28" x14ac:dyDescent="0.3">
      <c r="A1219" s="11" t="s">
        <v>2316</v>
      </c>
      <c r="B1219" s="5">
        <v>7530</v>
      </c>
      <c r="C1219" s="5">
        <v>66.5</v>
      </c>
      <c r="D1219" s="5">
        <v>27.3</v>
      </c>
      <c r="E1219" s="5">
        <v>4.8</v>
      </c>
      <c r="F1219" s="5">
        <v>22.5</v>
      </c>
      <c r="G1219" s="5" t="s">
        <v>1807</v>
      </c>
      <c r="H1219" s="5">
        <v>28.1</v>
      </c>
      <c r="I1219" s="5">
        <v>7800</v>
      </c>
      <c r="J1219" s="5">
        <v>138</v>
      </c>
      <c r="K1219" s="5">
        <v>218878</v>
      </c>
      <c r="L1219" s="5">
        <v>17.3</v>
      </c>
      <c r="M1219" s="5">
        <v>833.1</v>
      </c>
      <c r="N1219" s="5">
        <v>2784</v>
      </c>
      <c r="O1219" s="5">
        <v>376</v>
      </c>
      <c r="P1219" s="5">
        <v>1720</v>
      </c>
      <c r="Q1219" s="5">
        <v>165.2</v>
      </c>
      <c r="R1219" s="5">
        <v>1039</v>
      </c>
      <c r="S1219" s="5">
        <v>198.4</v>
      </c>
      <c r="T1219" s="5">
        <v>25</v>
      </c>
      <c r="U1219" s="5">
        <v>12.5</v>
      </c>
      <c r="V1219" s="5">
        <v>9</v>
      </c>
      <c r="W1219" s="13">
        <v>1.1000000000000001</v>
      </c>
      <c r="X1219" s="13">
        <v>51</v>
      </c>
      <c r="Y1219" s="13">
        <v>212.2</v>
      </c>
      <c r="Z1219" s="13">
        <v>183.9</v>
      </c>
      <c r="AA1219" s="1" t="s">
        <v>2348</v>
      </c>
      <c r="AB1219" s="1" t="str">
        <f t="shared" si="18"/>
        <v>Penistone RD</v>
      </c>
    </row>
    <row r="1220" spans="1:28" x14ac:dyDescent="0.3">
      <c r="A1220" s="11" t="s">
        <v>2337</v>
      </c>
      <c r="B1220" s="5">
        <v>14170</v>
      </c>
      <c r="C1220" s="5">
        <v>78.5</v>
      </c>
      <c r="D1220" s="5">
        <v>31</v>
      </c>
      <c r="E1220" s="5">
        <v>8.5</v>
      </c>
      <c r="F1220" s="5">
        <v>22.5</v>
      </c>
      <c r="G1220" s="5" t="s">
        <v>1807</v>
      </c>
      <c r="H1220" s="5">
        <v>31.4</v>
      </c>
      <c r="I1220" s="5">
        <v>11000</v>
      </c>
      <c r="J1220" s="5">
        <v>151.4</v>
      </c>
      <c r="K1220" s="5">
        <v>345322</v>
      </c>
      <c r="L1220" s="5">
        <v>39.799999999999997</v>
      </c>
      <c r="M1220" s="5">
        <v>1141.3</v>
      </c>
      <c r="N1220" s="5">
        <v>5006</v>
      </c>
      <c r="O1220" s="5">
        <v>630.29999999999995</v>
      </c>
      <c r="P1220" s="5">
        <v>2606</v>
      </c>
      <c r="Q1220" s="5">
        <v>224.3</v>
      </c>
      <c r="R1220" s="5">
        <v>1942</v>
      </c>
      <c r="S1220" s="5">
        <v>341.9</v>
      </c>
      <c r="T1220" s="5">
        <v>66</v>
      </c>
      <c r="U1220" s="5">
        <v>38.4</v>
      </c>
      <c r="V1220" s="5">
        <v>23.4</v>
      </c>
      <c r="W1220" s="13">
        <v>1.7</v>
      </c>
      <c r="X1220" s="5">
        <v>56.4</v>
      </c>
      <c r="Y1220" s="5">
        <v>26.3</v>
      </c>
      <c r="Z1220" s="13">
        <v>403.1</v>
      </c>
      <c r="AA1220" s="1" t="s">
        <v>2348</v>
      </c>
      <c r="AB1220" s="1" t="str">
        <f t="shared" si="18"/>
        <v>Ripon and Pateley Bridge RD</v>
      </c>
    </row>
    <row r="1221" spans="1:28" x14ac:dyDescent="0.3">
      <c r="A1221" s="11" t="s">
        <v>1312</v>
      </c>
      <c r="B1221" s="5">
        <v>68730</v>
      </c>
      <c r="C1221" s="5">
        <v>69.5</v>
      </c>
      <c r="D1221" s="5">
        <v>28</v>
      </c>
      <c r="E1221" s="5">
        <v>5.5</v>
      </c>
      <c r="F1221" s="5">
        <v>22.5</v>
      </c>
      <c r="G1221" s="5" t="s">
        <v>1807</v>
      </c>
      <c r="H1221" s="5">
        <v>29.9</v>
      </c>
      <c r="I1221" s="5">
        <v>43733</v>
      </c>
      <c r="J1221" s="5">
        <v>148.30000000000001</v>
      </c>
      <c r="K1221" s="5">
        <v>1309837</v>
      </c>
      <c r="L1221" s="5">
        <v>51.3</v>
      </c>
      <c r="M1221" s="5">
        <v>4491.3999999999996</v>
      </c>
      <c r="N1221" s="5">
        <v>22856</v>
      </c>
      <c r="O1221" s="5">
        <v>2967.4</v>
      </c>
      <c r="P1221" s="5">
        <v>16091</v>
      </c>
      <c r="Q1221" s="5">
        <v>1730.2</v>
      </c>
      <c r="R1221" s="5">
        <v>6716</v>
      </c>
      <c r="S1221" s="5">
        <v>1214</v>
      </c>
      <c r="T1221" s="5">
        <v>49</v>
      </c>
      <c r="U1221" s="5">
        <v>23.1</v>
      </c>
      <c r="V1221" s="5">
        <v>134.6</v>
      </c>
      <c r="W1221" s="13">
        <v>9.3000000000000007</v>
      </c>
      <c r="X1221" s="13">
        <v>200.8</v>
      </c>
      <c r="Y1221" s="13">
        <v>418.9</v>
      </c>
      <c r="Z1221" s="13">
        <v>760.4</v>
      </c>
      <c r="AA1221" s="1" t="s">
        <v>2348</v>
      </c>
      <c r="AB1221" s="1" t="str">
        <f t="shared" si="18"/>
        <v>Rotherham RD</v>
      </c>
    </row>
    <row r="1222" spans="1:28" x14ac:dyDescent="0.3">
      <c r="A1222" s="11" t="s">
        <v>2338</v>
      </c>
      <c r="B1222" s="5">
        <v>3580</v>
      </c>
      <c r="C1222" s="5">
        <v>62</v>
      </c>
      <c r="D1222" s="5">
        <v>26</v>
      </c>
      <c r="E1222" s="5">
        <v>3.5</v>
      </c>
      <c r="F1222" s="5">
        <v>22.5</v>
      </c>
      <c r="G1222" s="5" t="s">
        <v>1807</v>
      </c>
      <c r="H1222" s="5">
        <v>27.2</v>
      </c>
      <c r="I1222" s="5">
        <v>2271</v>
      </c>
      <c r="J1222" s="5">
        <v>214.1</v>
      </c>
      <c r="K1222" s="5">
        <v>61671</v>
      </c>
      <c r="L1222" s="5">
        <v>47.5</v>
      </c>
      <c r="M1222" s="5">
        <v>252.8</v>
      </c>
      <c r="N1222" s="5">
        <v>1274</v>
      </c>
      <c r="O1222" s="5">
        <v>166.3</v>
      </c>
      <c r="P1222" s="5">
        <v>794</v>
      </c>
      <c r="Q1222" s="5">
        <v>76.3</v>
      </c>
      <c r="R1222" s="5">
        <v>469</v>
      </c>
      <c r="S1222" s="5">
        <v>84.4</v>
      </c>
      <c r="T1222" s="5">
        <v>11</v>
      </c>
      <c r="U1222" s="5">
        <v>5.6</v>
      </c>
      <c r="V1222" s="5">
        <v>12.7</v>
      </c>
      <c r="W1222" s="13">
        <v>0.4</v>
      </c>
      <c r="X1222" s="13">
        <v>19</v>
      </c>
      <c r="Y1222" s="13">
        <v>2.2999999999999998</v>
      </c>
      <c r="Z1222" s="5">
        <v>52.1</v>
      </c>
      <c r="AA1222" s="1" t="s">
        <v>2348</v>
      </c>
      <c r="AB1222" s="1" t="str">
        <f t="shared" si="18"/>
        <v>Sedbergh RD</v>
      </c>
    </row>
    <row r="1223" spans="1:28" x14ac:dyDescent="0.3">
      <c r="A1223" s="11" t="s">
        <v>2321</v>
      </c>
      <c r="B1223" s="5">
        <v>10510</v>
      </c>
      <c r="C1223" s="5">
        <v>68.5</v>
      </c>
      <c r="D1223" s="5">
        <v>31</v>
      </c>
      <c r="E1223" s="5">
        <v>7.2</v>
      </c>
      <c r="F1223" s="5">
        <v>22.5</v>
      </c>
      <c r="G1223" s="5">
        <v>1.3</v>
      </c>
      <c r="H1223" s="5">
        <v>31.8</v>
      </c>
      <c r="I1223" s="5">
        <v>7757</v>
      </c>
      <c r="J1223" s="5">
        <v>207.8</v>
      </c>
      <c r="K1223" s="5">
        <v>246623</v>
      </c>
      <c r="L1223" s="5">
        <v>45</v>
      </c>
      <c r="M1223" s="5">
        <v>773.8</v>
      </c>
      <c r="N1223" s="5">
        <v>3700</v>
      </c>
      <c r="O1223" s="5">
        <v>527.20000000000005</v>
      </c>
      <c r="P1223" s="5">
        <v>1743</v>
      </c>
      <c r="Q1223" s="5">
        <v>159.9</v>
      </c>
      <c r="R1223" s="5">
        <v>1942</v>
      </c>
      <c r="S1223" s="5">
        <v>361</v>
      </c>
      <c r="T1223" s="5">
        <v>10</v>
      </c>
      <c r="U1223" s="5">
        <v>4.5999999999999996</v>
      </c>
      <c r="V1223" s="5">
        <v>7.7</v>
      </c>
      <c r="W1223" s="13">
        <v>0.2</v>
      </c>
      <c r="X1223" s="13">
        <v>43.7</v>
      </c>
      <c r="Y1223" s="13">
        <v>3.8</v>
      </c>
      <c r="Z1223" s="5">
        <v>191.3</v>
      </c>
      <c r="AA1223" s="1" t="s">
        <v>2348</v>
      </c>
      <c r="AB1223" s="1" t="str">
        <f t="shared" si="18"/>
        <v>Selby RD</v>
      </c>
    </row>
    <row r="1224" spans="1:28" x14ac:dyDescent="0.3">
      <c r="A1224" s="11" t="s">
        <v>2339</v>
      </c>
      <c r="B1224" s="5">
        <v>13710</v>
      </c>
      <c r="C1224" s="5">
        <v>77</v>
      </c>
      <c r="D1224" s="5">
        <v>29</v>
      </c>
      <c r="E1224" s="5">
        <v>6.5</v>
      </c>
      <c r="F1224" s="5">
        <v>22.5</v>
      </c>
      <c r="G1224" s="5" t="s">
        <v>1807</v>
      </c>
      <c r="H1224" s="5">
        <v>30.4</v>
      </c>
      <c r="I1224" s="5">
        <v>10140</v>
      </c>
      <c r="J1224" s="5">
        <v>174.1</v>
      </c>
      <c r="K1224" s="5">
        <v>308400</v>
      </c>
      <c r="L1224" s="5">
        <v>40.700000000000003</v>
      </c>
      <c r="M1224" s="5">
        <v>1084</v>
      </c>
      <c r="N1224" s="5">
        <v>5013</v>
      </c>
      <c r="O1224" s="5">
        <v>648.1</v>
      </c>
      <c r="P1224" s="5">
        <v>3195</v>
      </c>
      <c r="Q1224" s="5">
        <v>303</v>
      </c>
      <c r="R1224" s="5">
        <v>1788</v>
      </c>
      <c r="S1224" s="5">
        <v>329.6</v>
      </c>
      <c r="T1224" s="5">
        <v>30</v>
      </c>
      <c r="U1224" s="5">
        <v>15.4</v>
      </c>
      <c r="V1224" s="5">
        <v>71.5</v>
      </c>
      <c r="W1224" s="13">
        <v>4.9000000000000004</v>
      </c>
      <c r="X1224" s="13">
        <v>95.9</v>
      </c>
      <c r="Y1224" s="13">
        <v>62.9</v>
      </c>
      <c r="Z1224" s="5">
        <v>200.8</v>
      </c>
      <c r="AA1224" s="1" t="s">
        <v>2348</v>
      </c>
      <c r="AB1224" s="1" t="str">
        <f t="shared" si="18"/>
        <v>Settle RD</v>
      </c>
    </row>
    <row r="1225" spans="1:28" x14ac:dyDescent="0.3">
      <c r="A1225" s="11" t="s">
        <v>2324</v>
      </c>
      <c r="B1225" s="5">
        <v>26240</v>
      </c>
      <c r="C1225" s="5">
        <v>77.5</v>
      </c>
      <c r="D1225" s="5">
        <v>29.5</v>
      </c>
      <c r="E1225" s="5">
        <v>7</v>
      </c>
      <c r="F1225" s="5">
        <v>22.5</v>
      </c>
      <c r="G1225" s="5" t="s">
        <v>1807</v>
      </c>
      <c r="H1225" s="5">
        <v>30.6</v>
      </c>
      <c r="I1225" s="5">
        <v>22000</v>
      </c>
      <c r="J1225" s="5">
        <v>164.1</v>
      </c>
      <c r="K1225" s="5">
        <v>672897</v>
      </c>
      <c r="L1225" s="5">
        <v>33.9</v>
      </c>
      <c r="M1225" s="5">
        <v>2318.1999999999998</v>
      </c>
      <c r="N1225" s="5">
        <v>10029</v>
      </c>
      <c r="O1225" s="5">
        <v>1336.8</v>
      </c>
      <c r="P1225" s="5">
        <v>6244</v>
      </c>
      <c r="Q1225" s="5">
        <v>579.20000000000005</v>
      </c>
      <c r="R1225" s="5">
        <v>3652</v>
      </c>
      <c r="S1225" s="5">
        <v>676.5</v>
      </c>
      <c r="T1225" s="5">
        <v>128</v>
      </c>
      <c r="U1225" s="5">
        <v>74.400000000000006</v>
      </c>
      <c r="V1225" s="5">
        <v>61.7</v>
      </c>
      <c r="W1225" s="13">
        <v>5.3</v>
      </c>
      <c r="X1225" s="5">
        <v>174</v>
      </c>
      <c r="Y1225" s="5">
        <v>251.6</v>
      </c>
      <c r="Z1225" s="5">
        <v>488.9</v>
      </c>
      <c r="AA1225" s="1" t="s">
        <v>2348</v>
      </c>
      <c r="AB1225" s="1" t="str">
        <f t="shared" si="18"/>
        <v>Skipton RD</v>
      </c>
    </row>
    <row r="1226" spans="1:28" x14ac:dyDescent="0.3">
      <c r="A1226" s="11" t="s">
        <v>2340</v>
      </c>
      <c r="B1226" s="5">
        <v>35190</v>
      </c>
      <c r="C1226" s="5">
        <v>81.5</v>
      </c>
      <c r="D1226" s="5">
        <v>32</v>
      </c>
      <c r="E1226" s="5">
        <v>9.5</v>
      </c>
      <c r="F1226" s="5">
        <v>22.5</v>
      </c>
      <c r="G1226" s="5" t="s">
        <v>1807</v>
      </c>
      <c r="H1226" s="5">
        <v>32.799999999999997</v>
      </c>
      <c r="I1226" s="5">
        <v>29600</v>
      </c>
      <c r="J1226" s="5">
        <v>160.30000000000001</v>
      </c>
      <c r="K1226" s="5">
        <v>970027</v>
      </c>
      <c r="L1226" s="5">
        <v>36.799999999999997</v>
      </c>
      <c r="M1226" s="5">
        <v>3026.7</v>
      </c>
      <c r="N1226" s="5">
        <v>12099</v>
      </c>
      <c r="O1226" s="5">
        <v>1783.9</v>
      </c>
      <c r="P1226" s="5">
        <v>6485</v>
      </c>
      <c r="Q1226" s="5">
        <v>672.9</v>
      </c>
      <c r="R1226" s="5">
        <v>5515</v>
      </c>
      <c r="S1226" s="5">
        <v>1063.5</v>
      </c>
      <c r="T1226" s="5">
        <v>76</v>
      </c>
      <c r="U1226" s="5">
        <v>38.5</v>
      </c>
      <c r="V1226" s="5">
        <v>76.599999999999994</v>
      </c>
      <c r="W1226" s="13">
        <v>11.4</v>
      </c>
      <c r="X1226" s="5">
        <v>243.1</v>
      </c>
      <c r="Y1226" s="5">
        <v>447.7</v>
      </c>
      <c r="Z1226" s="5">
        <v>464</v>
      </c>
      <c r="AA1226" s="1" t="s">
        <v>2348</v>
      </c>
      <c r="AB1226" s="1" t="str">
        <f t="shared" ref="AB1226:AB1231" si="19">_xlfn.CONCAT(A1226," ",AA1226)</f>
        <v>Tadcaster RD</v>
      </c>
    </row>
    <row r="1227" spans="1:28" x14ac:dyDescent="0.3">
      <c r="A1227" s="11" t="s">
        <v>2341</v>
      </c>
      <c r="B1227" s="5">
        <v>39980</v>
      </c>
      <c r="C1227" s="5">
        <v>67</v>
      </c>
      <c r="D1227" s="5">
        <v>25.6</v>
      </c>
      <c r="E1227" s="5">
        <v>3.1</v>
      </c>
      <c r="F1227" s="5">
        <v>22.5</v>
      </c>
      <c r="G1227" s="5" t="s">
        <v>1807</v>
      </c>
      <c r="H1227" s="5">
        <v>28.9</v>
      </c>
      <c r="I1227" s="5">
        <v>23600</v>
      </c>
      <c r="J1227" s="5">
        <v>165.2</v>
      </c>
      <c r="K1227" s="5">
        <v>681765</v>
      </c>
      <c r="L1227" s="5">
        <v>53.9</v>
      </c>
      <c r="M1227" s="5">
        <v>2441.1999999999998</v>
      </c>
      <c r="N1227" s="5">
        <v>12409</v>
      </c>
      <c r="O1227" s="5">
        <v>1626</v>
      </c>
      <c r="P1227" s="5">
        <v>8889</v>
      </c>
      <c r="Q1227" s="5">
        <v>985.1</v>
      </c>
      <c r="R1227" s="5">
        <v>3484</v>
      </c>
      <c r="S1227" s="5">
        <v>624.6</v>
      </c>
      <c r="T1227" s="5">
        <v>9</v>
      </c>
      <c r="U1227" s="5">
        <v>4.0999999999999996</v>
      </c>
      <c r="V1227" s="5">
        <v>174.5</v>
      </c>
      <c r="W1227" s="13">
        <v>11.6</v>
      </c>
      <c r="X1227" s="5">
        <v>118.2</v>
      </c>
      <c r="Y1227" s="5">
        <v>106.7</v>
      </c>
      <c r="Z1227" s="5">
        <v>404.2</v>
      </c>
      <c r="AA1227" s="1" t="s">
        <v>2348</v>
      </c>
      <c r="AB1227" s="1" t="str">
        <f t="shared" si="19"/>
        <v>Thorne RD</v>
      </c>
    </row>
    <row r="1228" spans="1:28" x14ac:dyDescent="0.3">
      <c r="A1228" s="11" t="s">
        <v>1327</v>
      </c>
      <c r="B1228" s="5">
        <v>24520</v>
      </c>
      <c r="C1228" s="5">
        <v>70.5</v>
      </c>
      <c r="D1228" s="5">
        <v>27.5</v>
      </c>
      <c r="E1228" s="5">
        <v>5</v>
      </c>
      <c r="F1228" s="5">
        <v>22.5</v>
      </c>
      <c r="G1228" s="5" t="s">
        <v>1807</v>
      </c>
      <c r="H1228" s="5">
        <v>29</v>
      </c>
      <c r="I1228" s="5">
        <v>17011</v>
      </c>
      <c r="J1228" s="5">
        <v>195.4</v>
      </c>
      <c r="K1228" s="5">
        <v>492642</v>
      </c>
      <c r="L1228" s="5">
        <v>45.5</v>
      </c>
      <c r="M1228" s="5">
        <v>1812.5</v>
      </c>
      <c r="N1228" s="5">
        <v>8577</v>
      </c>
      <c r="O1228" s="5">
        <v>1234.9000000000001</v>
      </c>
      <c r="P1228" s="5">
        <v>5267</v>
      </c>
      <c r="Q1228" s="5">
        <v>553.20000000000005</v>
      </c>
      <c r="R1228" s="5">
        <v>3227</v>
      </c>
      <c r="S1228" s="5">
        <v>642.6</v>
      </c>
      <c r="T1228" s="5">
        <v>80</v>
      </c>
      <c r="U1228" s="5">
        <v>37.799999999999997</v>
      </c>
      <c r="V1228" s="5">
        <v>34.200000000000003</v>
      </c>
      <c r="W1228" s="13">
        <v>2.5</v>
      </c>
      <c r="X1228" s="5">
        <v>127.4</v>
      </c>
      <c r="Y1228" s="5">
        <v>26.8</v>
      </c>
      <c r="Z1228" s="5">
        <v>386.5</v>
      </c>
      <c r="AA1228" s="1" t="s">
        <v>2348</v>
      </c>
      <c r="AB1228" s="1" t="str">
        <f t="shared" si="19"/>
        <v>Wakefield RD</v>
      </c>
    </row>
    <row r="1229" spans="1:28" x14ac:dyDescent="0.3">
      <c r="A1229" s="11" t="s">
        <v>2342</v>
      </c>
      <c r="B1229" s="5">
        <v>31160</v>
      </c>
      <c r="C1229" s="5">
        <v>71.5</v>
      </c>
      <c r="D1229" s="5">
        <v>30.5</v>
      </c>
      <c r="E1229" s="5">
        <v>8</v>
      </c>
      <c r="F1229" s="5">
        <v>22.5</v>
      </c>
      <c r="G1229" s="5" t="s">
        <v>1807</v>
      </c>
      <c r="H1229" s="5">
        <v>31.1</v>
      </c>
      <c r="I1229" s="5">
        <v>32644</v>
      </c>
      <c r="J1229" s="5">
        <v>194.9</v>
      </c>
      <c r="K1229" s="5">
        <v>1016768</v>
      </c>
      <c r="L1229" s="5">
        <v>20.9</v>
      </c>
      <c r="M1229" s="5">
        <v>3326.7</v>
      </c>
      <c r="N1229" s="5">
        <v>11030</v>
      </c>
      <c r="O1229" s="5">
        <v>2280.6999999999998</v>
      </c>
      <c r="P1229" s="5">
        <v>4005</v>
      </c>
      <c r="Q1229" s="5">
        <v>434.3</v>
      </c>
      <c r="R1229" s="5">
        <v>6166</v>
      </c>
      <c r="S1229" s="5">
        <v>1455.4</v>
      </c>
      <c r="T1229" s="5">
        <v>741</v>
      </c>
      <c r="U1229" s="5">
        <v>383.9</v>
      </c>
      <c r="V1229" s="5">
        <v>134.30000000000001</v>
      </c>
      <c r="W1229" s="13">
        <v>49.5</v>
      </c>
      <c r="X1229" s="5">
        <v>339.7</v>
      </c>
      <c r="Y1229" s="5">
        <v>115.2</v>
      </c>
      <c r="Z1229" s="5">
        <v>407.3</v>
      </c>
      <c r="AA1229" s="1" t="s">
        <v>2348</v>
      </c>
      <c r="AB1229" s="1" t="str">
        <f t="shared" si="19"/>
        <v>Wetherby RD</v>
      </c>
    </row>
    <row r="1230" spans="1:28" x14ac:dyDescent="0.3">
      <c r="A1230" s="11" t="s">
        <v>2343</v>
      </c>
      <c r="B1230" s="5">
        <v>7350</v>
      </c>
      <c r="C1230" s="5">
        <v>81.5</v>
      </c>
      <c r="D1230" s="5">
        <v>32.5</v>
      </c>
      <c r="E1230" s="5">
        <v>10</v>
      </c>
      <c r="F1230" s="5">
        <v>22.5</v>
      </c>
      <c r="G1230" s="5" t="s">
        <v>1807</v>
      </c>
      <c r="H1230" s="5">
        <v>32.9</v>
      </c>
      <c r="I1230" s="5">
        <v>9200</v>
      </c>
      <c r="J1230" s="5">
        <v>159.19999999999999</v>
      </c>
      <c r="K1230" s="5">
        <v>302865</v>
      </c>
      <c r="L1230" s="5">
        <v>2.5</v>
      </c>
      <c r="M1230" s="5">
        <v>955.3</v>
      </c>
      <c r="N1230" s="5">
        <v>2581</v>
      </c>
      <c r="O1230" s="5">
        <v>556.20000000000005</v>
      </c>
      <c r="P1230" s="5">
        <v>762</v>
      </c>
      <c r="Q1230" s="5">
        <v>73.400000000000006</v>
      </c>
      <c r="R1230" s="5">
        <v>1595</v>
      </c>
      <c r="S1230" s="5">
        <v>368.8</v>
      </c>
      <c r="T1230" s="5">
        <v>213</v>
      </c>
      <c r="U1230" s="5">
        <v>113.6</v>
      </c>
      <c r="V1230" s="5">
        <v>13.3</v>
      </c>
      <c r="W1230" s="13">
        <v>1.8</v>
      </c>
      <c r="X1230" s="13">
        <v>136.1</v>
      </c>
      <c r="Y1230" s="13">
        <v>66</v>
      </c>
      <c r="Z1230" s="13">
        <v>181.8</v>
      </c>
      <c r="AA1230" s="1" t="s">
        <v>2348</v>
      </c>
      <c r="AB1230" s="1" t="str">
        <f t="shared" si="19"/>
        <v>Wharfedale RD</v>
      </c>
    </row>
    <row r="1231" spans="1:28" x14ac:dyDescent="0.3">
      <c r="A1231" s="11" t="s">
        <v>2344</v>
      </c>
      <c r="B1231" s="5">
        <v>41650</v>
      </c>
      <c r="C1231" s="5">
        <v>77.5</v>
      </c>
      <c r="D1231" s="5">
        <v>31.3</v>
      </c>
      <c r="E1231" s="5">
        <v>9</v>
      </c>
      <c r="F1231" s="5">
        <v>22.5</v>
      </c>
      <c r="G1231" s="5" t="s">
        <v>1807</v>
      </c>
      <c r="H1231" s="5">
        <v>32.9</v>
      </c>
      <c r="I1231" s="5">
        <v>38900</v>
      </c>
      <c r="J1231" s="5">
        <v>131.69999999999999</v>
      </c>
      <c r="K1231" s="5">
        <v>1281315</v>
      </c>
      <c r="L1231" s="5">
        <v>27.3</v>
      </c>
      <c r="M1231" s="5">
        <v>3961.6</v>
      </c>
      <c r="N1231" s="5">
        <v>14863</v>
      </c>
      <c r="O1231" s="5">
        <v>1965.2</v>
      </c>
      <c r="P1231" s="5">
        <v>9156</v>
      </c>
      <c r="Q1231" s="5">
        <v>927.6</v>
      </c>
      <c r="R1231" s="5">
        <v>5666</v>
      </c>
      <c r="S1231" s="5">
        <v>1014.5</v>
      </c>
      <c r="T1231" s="5">
        <v>36</v>
      </c>
      <c r="U1231" s="5">
        <v>19.100000000000001</v>
      </c>
      <c r="V1231" s="5">
        <v>93.3</v>
      </c>
      <c r="W1231" s="13">
        <v>25.2</v>
      </c>
      <c r="X1231" s="13">
        <v>199.5</v>
      </c>
      <c r="Y1231" s="13">
        <v>880.7</v>
      </c>
      <c r="Z1231" s="13">
        <v>797.7</v>
      </c>
      <c r="AA1231" s="1" t="s">
        <v>2348</v>
      </c>
      <c r="AB1231" s="1" t="str">
        <f t="shared" si="19"/>
        <v>Wortley RD</v>
      </c>
    </row>
    <row r="1232" spans="1:28" x14ac:dyDescent="0.3">
      <c r="A1232" s="11"/>
      <c r="W1232" s="13"/>
    </row>
    <row r="1233" spans="1:26" x14ac:dyDescent="0.3">
      <c r="A1233" s="11"/>
      <c r="W1233" s="13"/>
    </row>
    <row r="1234" spans="1:26" x14ac:dyDescent="0.3">
      <c r="A1234" s="11"/>
      <c r="W1234" s="13"/>
    </row>
    <row r="1235" spans="1:26" x14ac:dyDescent="0.3">
      <c r="A1235" s="11"/>
      <c r="W1235" s="13"/>
      <c r="X1235" s="13"/>
      <c r="Y1235" s="13"/>
      <c r="Z1235" s="13"/>
    </row>
    <row r="1236" spans="1:26" x14ac:dyDescent="0.3">
      <c r="A1236" s="11"/>
      <c r="W1236" s="13"/>
      <c r="X1236" s="13"/>
      <c r="Y1236" s="13"/>
      <c r="Z1236" s="13"/>
    </row>
    <row r="1237" spans="1:26" x14ac:dyDescent="0.3">
      <c r="A1237" s="11"/>
      <c r="W1237" s="13"/>
      <c r="X1237" s="13"/>
      <c r="Y1237" s="13"/>
      <c r="Z1237" s="13"/>
    </row>
    <row r="1238" spans="1:26" x14ac:dyDescent="0.3">
      <c r="A1238" s="11"/>
      <c r="W1238" s="13"/>
      <c r="X1238" s="13"/>
      <c r="Y1238" s="13"/>
      <c r="Z1238" s="13"/>
    </row>
    <row r="1239" spans="1:26" x14ac:dyDescent="0.3">
      <c r="A1239" s="11"/>
      <c r="W1239" s="13"/>
      <c r="X1239" s="13"/>
      <c r="Y1239" s="13"/>
      <c r="Z1239" s="13"/>
    </row>
    <row r="1240" spans="1:26" x14ac:dyDescent="0.3">
      <c r="A1240" s="11"/>
      <c r="W1240" s="13"/>
      <c r="X1240" s="13"/>
      <c r="Y1240" s="13"/>
      <c r="Z1240" s="13"/>
    </row>
    <row r="1241" spans="1:26" x14ac:dyDescent="0.3">
      <c r="A1241" s="11"/>
      <c r="W1241" s="13"/>
      <c r="X1241" s="13"/>
      <c r="Y1241" s="13"/>
      <c r="Z1241" s="13"/>
    </row>
    <row r="1242" spans="1:26" x14ac:dyDescent="0.3">
      <c r="A1242" s="11"/>
      <c r="W1242" s="13"/>
      <c r="X1242" s="13"/>
      <c r="Y1242" s="13"/>
      <c r="Z1242" s="13"/>
    </row>
    <row r="1243" spans="1:26" x14ac:dyDescent="0.3">
      <c r="A1243" s="11"/>
      <c r="W1243" s="13"/>
      <c r="X1243" s="13"/>
      <c r="Y1243" s="13"/>
      <c r="Z1243" s="13"/>
    </row>
    <row r="1244" spans="1:26" x14ac:dyDescent="0.3">
      <c r="A1244" s="11"/>
      <c r="W1244" s="13"/>
    </row>
    <row r="1245" spans="1:26" x14ac:dyDescent="0.3">
      <c r="A1245" s="11"/>
      <c r="W1245" s="13"/>
    </row>
    <row r="1246" spans="1:26" x14ac:dyDescent="0.3">
      <c r="A1246" s="11"/>
      <c r="W1246" s="13"/>
      <c r="X1246" s="13"/>
      <c r="Y1246" s="13"/>
      <c r="Z1246" s="13"/>
    </row>
    <row r="1247" spans="1:26" x14ac:dyDescent="0.3">
      <c r="A1247" s="11"/>
      <c r="W1247" s="13"/>
      <c r="X1247" s="13"/>
      <c r="Y1247" s="13"/>
      <c r="Z1247" s="13"/>
    </row>
  </sheetData>
  <mergeCells count="19">
    <mergeCell ref="W2:W3"/>
    <mergeCell ref="X2:X3"/>
    <mergeCell ref="Y2:Y3"/>
    <mergeCell ref="Z2:Z3"/>
    <mergeCell ref="P3:Q3"/>
    <mergeCell ref="R3:S3"/>
    <mergeCell ref="T3:U3"/>
    <mergeCell ref="V2:V3"/>
    <mergeCell ref="K2:K3"/>
    <mergeCell ref="L2:L3"/>
    <mergeCell ref="M2:M3"/>
    <mergeCell ref="N2:O3"/>
    <mergeCell ref="P2:U2"/>
    <mergeCell ref="J2:J3"/>
    <mergeCell ref="B2:B3"/>
    <mergeCell ref="C2:D2"/>
    <mergeCell ref="E2:G2"/>
    <mergeCell ref="H2:H3"/>
    <mergeCell ref="I2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0637C-A7E6-44C5-9825-A41C72996993}">
  <dimension ref="A1:I1349"/>
  <sheetViews>
    <sheetView topLeftCell="A1254" workbookViewId="0">
      <selection activeCell="B1266" sqref="B1266"/>
    </sheetView>
  </sheetViews>
  <sheetFormatPr defaultRowHeight="14.4" x14ac:dyDescent="0.3"/>
  <cols>
    <col min="1" max="1" width="14" customWidth="1"/>
    <col min="7" max="7" width="21.109375" customWidth="1"/>
  </cols>
  <sheetData>
    <row r="1" spans="1:9" x14ac:dyDescent="0.3">
      <c r="A1" t="s">
        <v>2349</v>
      </c>
      <c r="B1" t="s">
        <v>2350</v>
      </c>
      <c r="C1" t="s">
        <v>2351</v>
      </c>
      <c r="D1" t="s">
        <v>2352</v>
      </c>
      <c r="E1" t="s">
        <v>2353</v>
      </c>
      <c r="F1" t="s">
        <v>2354</v>
      </c>
      <c r="G1" t="s">
        <v>2355</v>
      </c>
      <c r="H1" t="s">
        <v>2356</v>
      </c>
      <c r="I1" t="s">
        <v>2357</v>
      </c>
    </row>
    <row r="2" spans="1:9" x14ac:dyDescent="0.3">
      <c r="A2" t="s">
        <v>2358</v>
      </c>
      <c r="B2" t="s">
        <v>2359</v>
      </c>
      <c r="C2" t="s">
        <v>2360</v>
      </c>
      <c r="D2" t="s">
        <v>2361</v>
      </c>
      <c r="E2" t="s">
        <v>2362</v>
      </c>
      <c r="F2" t="s">
        <v>2363</v>
      </c>
      <c r="G2" t="s">
        <v>7142</v>
      </c>
      <c r="H2">
        <v>0</v>
      </c>
      <c r="I2">
        <v>0</v>
      </c>
    </row>
    <row r="3" spans="1:9" x14ac:dyDescent="0.3">
      <c r="A3" t="s">
        <v>2364</v>
      </c>
      <c r="B3" t="s">
        <v>2365</v>
      </c>
      <c r="C3" t="s">
        <v>2360</v>
      </c>
      <c r="D3" t="s">
        <v>2361</v>
      </c>
      <c r="E3" t="s">
        <v>2362</v>
      </c>
      <c r="F3" t="s">
        <v>2366</v>
      </c>
      <c r="G3" t="s">
        <v>7122</v>
      </c>
      <c r="H3">
        <v>0</v>
      </c>
      <c r="I3">
        <v>0</v>
      </c>
    </row>
    <row r="4" spans="1:9" x14ac:dyDescent="0.3">
      <c r="A4" t="s">
        <v>2367</v>
      </c>
      <c r="B4" t="s">
        <v>2368</v>
      </c>
      <c r="C4" t="s">
        <v>2360</v>
      </c>
      <c r="D4" t="s">
        <v>2361</v>
      </c>
      <c r="E4" t="s">
        <v>2362</v>
      </c>
      <c r="F4" t="s">
        <v>2369</v>
      </c>
      <c r="G4" t="s">
        <v>7143</v>
      </c>
      <c r="H4">
        <v>0</v>
      </c>
      <c r="I4">
        <v>0</v>
      </c>
    </row>
    <row r="5" spans="1:9" x14ac:dyDescent="0.3">
      <c r="A5" t="s">
        <v>2370</v>
      </c>
      <c r="B5" t="s">
        <v>2371</v>
      </c>
      <c r="C5" t="s">
        <v>2360</v>
      </c>
      <c r="D5" t="s">
        <v>2361</v>
      </c>
      <c r="E5" t="s">
        <v>2362</v>
      </c>
      <c r="F5" t="s">
        <v>2372</v>
      </c>
      <c r="G5" t="s">
        <v>6623</v>
      </c>
      <c r="H5">
        <v>0</v>
      </c>
      <c r="I5">
        <v>0</v>
      </c>
    </row>
    <row r="6" spans="1:9" x14ac:dyDescent="0.3">
      <c r="A6" t="s">
        <v>2373</v>
      </c>
      <c r="B6" t="s">
        <v>2374</v>
      </c>
      <c r="C6" t="s">
        <v>2360</v>
      </c>
      <c r="D6" t="s">
        <v>2361</v>
      </c>
      <c r="E6" t="s">
        <v>2362</v>
      </c>
      <c r="F6" t="s">
        <v>2375</v>
      </c>
      <c r="G6" t="s">
        <v>7126</v>
      </c>
      <c r="H6">
        <v>0</v>
      </c>
      <c r="I6">
        <v>0</v>
      </c>
    </row>
    <row r="7" spans="1:9" x14ac:dyDescent="0.3">
      <c r="A7" t="s">
        <v>2376</v>
      </c>
      <c r="B7" t="s">
        <v>2377</v>
      </c>
      <c r="C7" t="s">
        <v>2360</v>
      </c>
      <c r="D7" t="s">
        <v>2361</v>
      </c>
      <c r="E7" t="s">
        <v>2362</v>
      </c>
      <c r="F7" t="s">
        <v>2378</v>
      </c>
      <c r="G7" t="s">
        <v>7146</v>
      </c>
      <c r="H7">
        <v>0</v>
      </c>
      <c r="I7">
        <v>0</v>
      </c>
    </row>
    <row r="8" spans="1:9" x14ac:dyDescent="0.3">
      <c r="A8" t="s">
        <v>2379</v>
      </c>
      <c r="B8" t="s">
        <v>2380</v>
      </c>
      <c r="C8" t="s">
        <v>2360</v>
      </c>
      <c r="D8" t="s">
        <v>2361</v>
      </c>
      <c r="E8" t="s">
        <v>2362</v>
      </c>
      <c r="F8" t="s">
        <v>2381</v>
      </c>
      <c r="G8" t="s">
        <v>7131</v>
      </c>
      <c r="H8">
        <v>0</v>
      </c>
      <c r="I8">
        <v>0</v>
      </c>
    </row>
    <row r="9" spans="1:9" x14ac:dyDescent="0.3">
      <c r="A9" t="s">
        <v>2382</v>
      </c>
      <c r="B9" t="s">
        <v>2383</v>
      </c>
      <c r="C9" t="s">
        <v>2360</v>
      </c>
      <c r="D9" t="s">
        <v>2361</v>
      </c>
      <c r="E9" t="s">
        <v>2362</v>
      </c>
      <c r="F9" t="s">
        <v>2384</v>
      </c>
      <c r="G9" t="s">
        <v>6628</v>
      </c>
      <c r="H9">
        <v>0</v>
      </c>
      <c r="I9">
        <v>0</v>
      </c>
    </row>
    <row r="10" spans="1:9" x14ac:dyDescent="0.3">
      <c r="A10" t="s">
        <v>2385</v>
      </c>
      <c r="B10" t="s">
        <v>2386</v>
      </c>
      <c r="C10" t="s">
        <v>2360</v>
      </c>
      <c r="D10" t="s">
        <v>2361</v>
      </c>
      <c r="E10" t="s">
        <v>2362</v>
      </c>
      <c r="F10" t="s">
        <v>2387</v>
      </c>
      <c r="G10" t="s">
        <v>7150</v>
      </c>
      <c r="H10">
        <v>0</v>
      </c>
      <c r="I10">
        <v>0</v>
      </c>
    </row>
    <row r="11" spans="1:9" x14ac:dyDescent="0.3">
      <c r="A11" t="s">
        <v>2388</v>
      </c>
      <c r="B11" t="s">
        <v>2389</v>
      </c>
      <c r="C11" t="s">
        <v>2360</v>
      </c>
      <c r="D11" t="s">
        <v>2361</v>
      </c>
      <c r="E11" t="s">
        <v>2362</v>
      </c>
      <c r="F11" t="s">
        <v>2390</v>
      </c>
      <c r="G11" t="s">
        <v>6629</v>
      </c>
      <c r="H11">
        <v>0</v>
      </c>
      <c r="I11">
        <v>0</v>
      </c>
    </row>
    <row r="12" spans="1:9" x14ac:dyDescent="0.3">
      <c r="A12" t="s">
        <v>2391</v>
      </c>
      <c r="B12" t="s">
        <v>2392</v>
      </c>
      <c r="C12" t="s">
        <v>2360</v>
      </c>
      <c r="D12" t="s">
        <v>2361</v>
      </c>
      <c r="E12" t="s">
        <v>2362</v>
      </c>
      <c r="F12" t="s">
        <v>2393</v>
      </c>
      <c r="G12" t="s">
        <v>7133</v>
      </c>
      <c r="H12">
        <v>0</v>
      </c>
      <c r="I12">
        <v>0</v>
      </c>
    </row>
    <row r="13" spans="1:9" x14ac:dyDescent="0.3">
      <c r="A13" t="s">
        <v>2394</v>
      </c>
      <c r="B13" t="s">
        <v>2395</v>
      </c>
      <c r="C13" t="s">
        <v>2360</v>
      </c>
      <c r="D13" t="s">
        <v>2361</v>
      </c>
      <c r="E13" t="s">
        <v>2362</v>
      </c>
      <c r="F13" t="s">
        <v>2396</v>
      </c>
      <c r="G13" t="s">
        <v>7134</v>
      </c>
      <c r="H13">
        <v>0</v>
      </c>
      <c r="I13">
        <v>0</v>
      </c>
    </row>
    <row r="14" spans="1:9" x14ac:dyDescent="0.3">
      <c r="A14" t="s">
        <v>2397</v>
      </c>
      <c r="B14" t="s">
        <v>2398</v>
      </c>
      <c r="C14" t="s">
        <v>2360</v>
      </c>
      <c r="D14" t="s">
        <v>2361</v>
      </c>
      <c r="E14" t="s">
        <v>2362</v>
      </c>
      <c r="F14" t="s">
        <v>2399</v>
      </c>
      <c r="G14" t="s">
        <v>6640</v>
      </c>
      <c r="H14">
        <v>0</v>
      </c>
      <c r="I14">
        <v>0</v>
      </c>
    </row>
    <row r="15" spans="1:9" x14ac:dyDescent="0.3">
      <c r="A15" t="s">
        <v>2400</v>
      </c>
      <c r="B15" t="s">
        <v>2401</v>
      </c>
      <c r="C15" t="s">
        <v>2360</v>
      </c>
      <c r="D15" t="s">
        <v>2361</v>
      </c>
      <c r="E15" t="s">
        <v>2362</v>
      </c>
      <c r="F15" t="s">
        <v>2402</v>
      </c>
      <c r="G15" t="s">
        <v>6643</v>
      </c>
      <c r="H15">
        <v>0</v>
      </c>
      <c r="I15">
        <v>0</v>
      </c>
    </row>
    <row r="16" spans="1:9" x14ac:dyDescent="0.3">
      <c r="A16" t="s">
        <v>2403</v>
      </c>
      <c r="B16" t="s">
        <v>2404</v>
      </c>
      <c r="C16" t="s">
        <v>2360</v>
      </c>
      <c r="D16" t="s">
        <v>2361</v>
      </c>
      <c r="E16" t="s">
        <v>2362</v>
      </c>
      <c r="F16" t="s">
        <v>2405</v>
      </c>
      <c r="G16" t="s">
        <v>6644</v>
      </c>
      <c r="H16">
        <v>0</v>
      </c>
      <c r="I16">
        <v>0</v>
      </c>
    </row>
    <row r="17" spans="1:9" x14ac:dyDescent="0.3">
      <c r="A17" t="s">
        <v>2406</v>
      </c>
      <c r="B17" t="s">
        <v>2407</v>
      </c>
      <c r="C17" t="s">
        <v>2360</v>
      </c>
      <c r="D17" t="s">
        <v>2361</v>
      </c>
      <c r="E17" t="s">
        <v>2362</v>
      </c>
      <c r="F17" t="s">
        <v>2408</v>
      </c>
      <c r="G17" t="s">
        <v>7140</v>
      </c>
      <c r="H17">
        <v>0</v>
      </c>
      <c r="I17">
        <v>0</v>
      </c>
    </row>
    <row r="18" spans="1:9" x14ac:dyDescent="0.3">
      <c r="A18" t="s">
        <v>2409</v>
      </c>
      <c r="B18" t="s">
        <v>2410</v>
      </c>
      <c r="C18" t="s">
        <v>394</v>
      </c>
      <c r="D18" t="s">
        <v>2411</v>
      </c>
      <c r="E18" t="s">
        <v>2412</v>
      </c>
      <c r="F18" t="s">
        <v>2413</v>
      </c>
      <c r="G18" t="s">
        <v>6325</v>
      </c>
      <c r="H18">
        <v>0</v>
      </c>
      <c r="I18">
        <v>0</v>
      </c>
    </row>
    <row r="19" spans="1:9" x14ac:dyDescent="0.3">
      <c r="A19" t="s">
        <v>2414</v>
      </c>
      <c r="B19" t="s">
        <v>2415</v>
      </c>
      <c r="C19" t="s">
        <v>394</v>
      </c>
      <c r="D19" t="s">
        <v>2411</v>
      </c>
      <c r="E19" t="s">
        <v>2412</v>
      </c>
      <c r="F19" t="s">
        <v>2416</v>
      </c>
      <c r="G19" t="s">
        <v>6319</v>
      </c>
      <c r="H19">
        <v>0</v>
      </c>
      <c r="I19">
        <v>0</v>
      </c>
    </row>
    <row r="20" spans="1:9" x14ac:dyDescent="0.3">
      <c r="A20" t="s">
        <v>2417</v>
      </c>
      <c r="B20" t="s">
        <v>2418</v>
      </c>
      <c r="C20" t="s">
        <v>394</v>
      </c>
      <c r="D20" t="s">
        <v>2411</v>
      </c>
      <c r="E20" t="s">
        <v>2412</v>
      </c>
      <c r="F20" t="s">
        <v>2419</v>
      </c>
      <c r="G20" t="s">
        <v>6320</v>
      </c>
      <c r="H20">
        <v>0</v>
      </c>
      <c r="I20">
        <v>0</v>
      </c>
    </row>
    <row r="21" spans="1:9" x14ac:dyDescent="0.3">
      <c r="A21" t="s">
        <v>2420</v>
      </c>
      <c r="B21" t="s">
        <v>2421</v>
      </c>
      <c r="C21" t="s">
        <v>394</v>
      </c>
      <c r="D21" t="s">
        <v>2411</v>
      </c>
      <c r="E21" t="s">
        <v>2412</v>
      </c>
      <c r="F21" t="s">
        <v>2422</v>
      </c>
      <c r="G21" t="s">
        <v>6326</v>
      </c>
      <c r="H21">
        <v>0</v>
      </c>
      <c r="I21">
        <v>0</v>
      </c>
    </row>
    <row r="22" spans="1:9" x14ac:dyDescent="0.3">
      <c r="A22" t="s">
        <v>2423</v>
      </c>
      <c r="B22" t="s">
        <v>2424</v>
      </c>
      <c r="C22" t="s">
        <v>394</v>
      </c>
      <c r="D22" t="s">
        <v>2411</v>
      </c>
      <c r="E22" t="s">
        <v>2412</v>
      </c>
      <c r="F22" t="s">
        <v>2425</v>
      </c>
      <c r="G22" t="s">
        <v>6327</v>
      </c>
      <c r="H22">
        <v>0</v>
      </c>
      <c r="I22">
        <v>0</v>
      </c>
    </row>
    <row r="23" spans="1:9" x14ac:dyDescent="0.3">
      <c r="A23" t="s">
        <v>2426</v>
      </c>
      <c r="B23" t="s">
        <v>2427</v>
      </c>
      <c r="C23" t="s">
        <v>394</v>
      </c>
      <c r="D23" t="s">
        <v>2411</v>
      </c>
      <c r="E23" t="s">
        <v>2412</v>
      </c>
      <c r="F23" t="s">
        <v>2428</v>
      </c>
      <c r="G23" t="s">
        <v>6321</v>
      </c>
      <c r="H23">
        <v>0</v>
      </c>
      <c r="I23">
        <v>0</v>
      </c>
    </row>
    <row r="24" spans="1:9" x14ac:dyDescent="0.3">
      <c r="A24" t="s">
        <v>2429</v>
      </c>
      <c r="B24" t="s">
        <v>2430</v>
      </c>
      <c r="C24" t="s">
        <v>394</v>
      </c>
      <c r="D24" t="s">
        <v>2411</v>
      </c>
      <c r="E24" t="s">
        <v>2412</v>
      </c>
      <c r="F24" t="s">
        <v>2442</v>
      </c>
      <c r="G24" t="s">
        <v>6318</v>
      </c>
      <c r="H24">
        <v>0</v>
      </c>
      <c r="I24">
        <v>0</v>
      </c>
    </row>
    <row r="25" spans="1:9" x14ac:dyDescent="0.3">
      <c r="A25" t="s">
        <v>2431</v>
      </c>
      <c r="B25" t="s">
        <v>2432</v>
      </c>
      <c r="C25" t="s">
        <v>394</v>
      </c>
      <c r="D25" t="s">
        <v>2411</v>
      </c>
      <c r="E25" t="s">
        <v>2412</v>
      </c>
      <c r="F25" t="s">
        <v>2433</v>
      </c>
      <c r="G25" t="s">
        <v>6322</v>
      </c>
      <c r="H25">
        <v>0</v>
      </c>
      <c r="I25">
        <v>0</v>
      </c>
    </row>
    <row r="26" spans="1:9" x14ac:dyDescent="0.3">
      <c r="A26" t="s">
        <v>2434</v>
      </c>
      <c r="B26" t="s">
        <v>2435</v>
      </c>
      <c r="C26" t="s">
        <v>394</v>
      </c>
      <c r="D26" t="s">
        <v>2411</v>
      </c>
      <c r="E26" t="s">
        <v>2412</v>
      </c>
      <c r="F26" t="s">
        <v>2436</v>
      </c>
      <c r="G26" t="s">
        <v>6323</v>
      </c>
      <c r="H26">
        <v>0</v>
      </c>
      <c r="I26" t="s">
        <v>2437</v>
      </c>
    </row>
    <row r="27" spans="1:9" x14ac:dyDescent="0.3">
      <c r="A27" t="s">
        <v>2438</v>
      </c>
      <c r="B27" t="s">
        <v>2439</v>
      </c>
      <c r="C27" t="s">
        <v>394</v>
      </c>
      <c r="D27" t="s">
        <v>2411</v>
      </c>
      <c r="E27" t="s">
        <v>2412</v>
      </c>
      <c r="F27" t="s">
        <v>2436</v>
      </c>
      <c r="G27" t="s">
        <v>6323</v>
      </c>
      <c r="H27">
        <v>0</v>
      </c>
      <c r="I27" t="s">
        <v>2437</v>
      </c>
    </row>
    <row r="28" spans="1:9" x14ac:dyDescent="0.3">
      <c r="A28" t="s">
        <v>2440</v>
      </c>
      <c r="B28" t="s">
        <v>2441</v>
      </c>
      <c r="C28" t="s">
        <v>394</v>
      </c>
      <c r="D28" t="s">
        <v>2411</v>
      </c>
      <c r="E28" t="s">
        <v>2412</v>
      </c>
      <c r="F28" t="s">
        <v>2442</v>
      </c>
      <c r="G28" t="s">
        <v>6318</v>
      </c>
      <c r="H28">
        <v>0</v>
      </c>
      <c r="I28">
        <v>0</v>
      </c>
    </row>
    <row r="29" spans="1:9" x14ac:dyDescent="0.3">
      <c r="A29" t="s">
        <v>2443</v>
      </c>
      <c r="B29" t="s">
        <v>2444</v>
      </c>
      <c r="C29" t="s">
        <v>394</v>
      </c>
      <c r="D29" t="s">
        <v>2411</v>
      </c>
      <c r="E29" t="s">
        <v>2412</v>
      </c>
      <c r="F29" t="s">
        <v>2442</v>
      </c>
      <c r="G29" t="s">
        <v>6318</v>
      </c>
      <c r="H29">
        <v>0</v>
      </c>
      <c r="I29">
        <v>0</v>
      </c>
    </row>
    <row r="30" spans="1:9" x14ac:dyDescent="0.3">
      <c r="A30" t="s">
        <v>2445</v>
      </c>
      <c r="B30" t="s">
        <v>2446</v>
      </c>
      <c r="C30" t="s">
        <v>394</v>
      </c>
      <c r="D30" t="s">
        <v>2411</v>
      </c>
      <c r="E30" t="s">
        <v>2412</v>
      </c>
      <c r="F30" t="s">
        <v>2447</v>
      </c>
      <c r="G30" t="s">
        <v>6324</v>
      </c>
      <c r="H30">
        <v>0</v>
      </c>
      <c r="I30">
        <v>0</v>
      </c>
    </row>
    <row r="31" spans="1:9" x14ac:dyDescent="0.3">
      <c r="A31" t="s">
        <v>2448</v>
      </c>
      <c r="B31" t="s">
        <v>2449</v>
      </c>
      <c r="C31" t="s">
        <v>395</v>
      </c>
      <c r="D31" t="s">
        <v>2450</v>
      </c>
      <c r="E31" t="s">
        <v>2412</v>
      </c>
      <c r="F31" t="s">
        <v>2451</v>
      </c>
      <c r="G31" t="s">
        <v>6337</v>
      </c>
      <c r="H31">
        <v>0</v>
      </c>
      <c r="I31">
        <v>0</v>
      </c>
    </row>
    <row r="32" spans="1:9" x14ac:dyDescent="0.3">
      <c r="A32" t="s">
        <v>2452</v>
      </c>
      <c r="B32" t="s">
        <v>2453</v>
      </c>
      <c r="C32" t="s">
        <v>395</v>
      </c>
      <c r="D32" t="s">
        <v>2450</v>
      </c>
      <c r="E32" t="s">
        <v>2412</v>
      </c>
      <c r="F32" t="s">
        <v>2454</v>
      </c>
      <c r="G32" t="s">
        <v>6338</v>
      </c>
      <c r="H32" t="s">
        <v>2455</v>
      </c>
      <c r="I32">
        <v>0</v>
      </c>
    </row>
    <row r="33" spans="1:9" x14ac:dyDescent="0.3">
      <c r="A33" t="s">
        <v>2456</v>
      </c>
      <c r="B33" t="s">
        <v>2457</v>
      </c>
      <c r="C33" t="s">
        <v>395</v>
      </c>
      <c r="D33" t="s">
        <v>2450</v>
      </c>
      <c r="E33" t="s">
        <v>2412</v>
      </c>
      <c r="F33" t="s">
        <v>2458</v>
      </c>
      <c r="G33" t="s">
        <v>6339</v>
      </c>
      <c r="H33" t="s">
        <v>2459</v>
      </c>
      <c r="I33">
        <v>0</v>
      </c>
    </row>
    <row r="34" spans="1:9" x14ac:dyDescent="0.3">
      <c r="A34" t="s">
        <v>2460</v>
      </c>
      <c r="B34" t="s">
        <v>2461</v>
      </c>
      <c r="C34" t="s">
        <v>395</v>
      </c>
      <c r="D34" t="s">
        <v>2450</v>
      </c>
      <c r="E34" t="s">
        <v>2412</v>
      </c>
      <c r="F34" t="s">
        <v>2462</v>
      </c>
      <c r="G34" t="s">
        <v>6352</v>
      </c>
      <c r="H34" t="s">
        <v>2455</v>
      </c>
      <c r="I34">
        <v>0</v>
      </c>
    </row>
    <row r="35" spans="1:9" x14ac:dyDescent="0.3">
      <c r="A35" t="s">
        <v>2463</v>
      </c>
      <c r="B35" t="s">
        <v>2464</v>
      </c>
      <c r="C35" t="s">
        <v>395</v>
      </c>
      <c r="D35" t="s">
        <v>2450</v>
      </c>
      <c r="E35" t="s">
        <v>2412</v>
      </c>
      <c r="F35" t="s">
        <v>2465</v>
      </c>
      <c r="G35" t="s">
        <v>6341</v>
      </c>
      <c r="H35">
        <v>0</v>
      </c>
      <c r="I35">
        <v>0</v>
      </c>
    </row>
    <row r="36" spans="1:9" x14ac:dyDescent="0.3">
      <c r="A36" t="s">
        <v>2466</v>
      </c>
      <c r="B36" t="s">
        <v>2467</v>
      </c>
      <c r="C36" t="s">
        <v>395</v>
      </c>
      <c r="D36" t="s">
        <v>2450</v>
      </c>
      <c r="E36" t="s">
        <v>2412</v>
      </c>
      <c r="F36" t="s">
        <v>2468</v>
      </c>
      <c r="G36" t="s">
        <v>6330</v>
      </c>
      <c r="H36" t="s">
        <v>2455</v>
      </c>
      <c r="I36">
        <v>0</v>
      </c>
    </row>
    <row r="37" spans="1:9" x14ac:dyDescent="0.3">
      <c r="A37" t="s">
        <v>2469</v>
      </c>
      <c r="B37" t="s">
        <v>2470</v>
      </c>
      <c r="C37" t="s">
        <v>395</v>
      </c>
      <c r="D37" t="s">
        <v>2450</v>
      </c>
      <c r="E37" t="s">
        <v>2412</v>
      </c>
      <c r="F37" t="s">
        <v>2471</v>
      </c>
      <c r="G37" t="s">
        <v>6332</v>
      </c>
      <c r="H37" t="s">
        <v>2455</v>
      </c>
      <c r="I37">
        <v>0</v>
      </c>
    </row>
    <row r="38" spans="1:9" x14ac:dyDescent="0.3">
      <c r="A38" t="s">
        <v>2472</v>
      </c>
      <c r="B38" t="s">
        <v>2473</v>
      </c>
      <c r="C38" t="s">
        <v>395</v>
      </c>
      <c r="D38" t="s">
        <v>2450</v>
      </c>
      <c r="E38" t="s">
        <v>2412</v>
      </c>
      <c r="F38" t="s">
        <v>2474</v>
      </c>
      <c r="G38" t="s">
        <v>6331</v>
      </c>
      <c r="H38">
        <v>0</v>
      </c>
      <c r="I38">
        <v>0</v>
      </c>
    </row>
    <row r="39" spans="1:9" x14ac:dyDescent="0.3">
      <c r="A39" t="s">
        <v>2475</v>
      </c>
      <c r="B39" t="s">
        <v>2476</v>
      </c>
      <c r="C39" t="s">
        <v>395</v>
      </c>
      <c r="D39" t="s">
        <v>2450</v>
      </c>
      <c r="E39" t="s">
        <v>2412</v>
      </c>
      <c r="F39" t="s">
        <v>2477</v>
      </c>
      <c r="G39" t="s">
        <v>6342</v>
      </c>
      <c r="H39">
        <v>0</v>
      </c>
      <c r="I39">
        <v>0</v>
      </c>
    </row>
    <row r="40" spans="1:9" x14ac:dyDescent="0.3">
      <c r="A40" t="s">
        <v>2478</v>
      </c>
      <c r="B40" t="s">
        <v>2479</v>
      </c>
      <c r="C40" t="s">
        <v>395</v>
      </c>
      <c r="D40" t="s">
        <v>2450</v>
      </c>
      <c r="E40" t="s">
        <v>2412</v>
      </c>
      <c r="F40" t="s">
        <v>2480</v>
      </c>
      <c r="G40" t="s">
        <v>6328</v>
      </c>
      <c r="H40" t="s">
        <v>2481</v>
      </c>
      <c r="I40">
        <v>0</v>
      </c>
    </row>
    <row r="41" spans="1:9" x14ac:dyDescent="0.3">
      <c r="A41" t="s">
        <v>2482</v>
      </c>
      <c r="B41" t="s">
        <v>2483</v>
      </c>
      <c r="C41" t="s">
        <v>395</v>
      </c>
      <c r="D41" t="s">
        <v>2450</v>
      </c>
      <c r="E41" t="s">
        <v>2412</v>
      </c>
      <c r="F41" t="s">
        <v>2484</v>
      </c>
      <c r="G41" t="s">
        <v>6356</v>
      </c>
      <c r="H41" t="s">
        <v>2485</v>
      </c>
      <c r="I41">
        <v>0</v>
      </c>
    </row>
    <row r="42" spans="1:9" x14ac:dyDescent="0.3">
      <c r="A42" t="s">
        <v>2486</v>
      </c>
      <c r="B42" t="s">
        <v>2487</v>
      </c>
      <c r="C42" t="s">
        <v>395</v>
      </c>
      <c r="D42" t="s">
        <v>2450</v>
      </c>
      <c r="E42" t="s">
        <v>2412</v>
      </c>
      <c r="F42" t="s">
        <v>2488</v>
      </c>
      <c r="G42" t="s">
        <v>6345</v>
      </c>
      <c r="H42" t="s">
        <v>2455</v>
      </c>
      <c r="I42">
        <v>0</v>
      </c>
    </row>
    <row r="43" spans="1:9" x14ac:dyDescent="0.3">
      <c r="A43" t="s">
        <v>2489</v>
      </c>
      <c r="B43" t="s">
        <v>2490</v>
      </c>
      <c r="C43" t="s">
        <v>395</v>
      </c>
      <c r="D43" t="s">
        <v>2450</v>
      </c>
      <c r="E43" t="s">
        <v>2412</v>
      </c>
      <c r="F43" t="s">
        <v>2491</v>
      </c>
      <c r="G43" t="s">
        <v>6335</v>
      </c>
      <c r="H43" t="s">
        <v>1386</v>
      </c>
      <c r="I43">
        <v>0</v>
      </c>
    </row>
    <row r="44" spans="1:9" x14ac:dyDescent="0.3">
      <c r="A44" t="s">
        <v>2492</v>
      </c>
      <c r="B44" t="s">
        <v>2493</v>
      </c>
      <c r="C44" t="s">
        <v>395</v>
      </c>
      <c r="D44" t="s">
        <v>2450</v>
      </c>
      <c r="E44" t="s">
        <v>2412</v>
      </c>
      <c r="F44" t="s">
        <v>2494</v>
      </c>
      <c r="G44" t="s">
        <v>6346</v>
      </c>
      <c r="H44" t="s">
        <v>1386</v>
      </c>
      <c r="I44">
        <v>0</v>
      </c>
    </row>
    <row r="45" spans="1:9" x14ac:dyDescent="0.3">
      <c r="A45" t="s">
        <v>2495</v>
      </c>
      <c r="B45" t="s">
        <v>2496</v>
      </c>
      <c r="C45" t="s">
        <v>396</v>
      </c>
      <c r="D45" t="s">
        <v>2450</v>
      </c>
      <c r="E45" t="s">
        <v>2412</v>
      </c>
      <c r="F45" t="s">
        <v>2497</v>
      </c>
      <c r="G45" t="s">
        <v>6358</v>
      </c>
      <c r="H45" t="s">
        <v>2498</v>
      </c>
      <c r="I45">
        <v>0</v>
      </c>
    </row>
    <row r="46" spans="1:9" x14ac:dyDescent="0.3">
      <c r="A46" t="s">
        <v>2499</v>
      </c>
      <c r="B46" t="s">
        <v>2500</v>
      </c>
      <c r="C46" t="s">
        <v>396</v>
      </c>
      <c r="D46" t="s">
        <v>2450</v>
      </c>
      <c r="E46" t="s">
        <v>2412</v>
      </c>
      <c r="F46" t="s">
        <v>2501</v>
      </c>
      <c r="G46" t="s">
        <v>6347</v>
      </c>
      <c r="H46">
        <v>0</v>
      </c>
      <c r="I46">
        <v>0</v>
      </c>
    </row>
    <row r="47" spans="1:9" x14ac:dyDescent="0.3">
      <c r="A47" t="s">
        <v>2502</v>
      </c>
      <c r="B47" t="s">
        <v>2503</v>
      </c>
      <c r="C47" t="s">
        <v>396</v>
      </c>
      <c r="D47" t="s">
        <v>2450</v>
      </c>
      <c r="E47" t="s">
        <v>2412</v>
      </c>
      <c r="F47" t="s">
        <v>2504</v>
      </c>
      <c r="G47" t="s">
        <v>6359</v>
      </c>
      <c r="H47">
        <v>0</v>
      </c>
      <c r="I47">
        <v>0</v>
      </c>
    </row>
    <row r="48" spans="1:9" x14ac:dyDescent="0.3">
      <c r="A48" t="s">
        <v>2505</v>
      </c>
      <c r="B48" t="s">
        <v>2506</v>
      </c>
      <c r="C48" t="s">
        <v>396</v>
      </c>
      <c r="D48" t="s">
        <v>2450</v>
      </c>
      <c r="E48" t="s">
        <v>2412</v>
      </c>
      <c r="F48" t="s">
        <v>2507</v>
      </c>
      <c r="G48" t="s">
        <v>6348</v>
      </c>
      <c r="H48" t="s">
        <v>2508</v>
      </c>
      <c r="I48">
        <v>0</v>
      </c>
    </row>
    <row r="49" spans="1:9" x14ac:dyDescent="0.3">
      <c r="A49" t="s">
        <v>2509</v>
      </c>
      <c r="B49" t="s">
        <v>2510</v>
      </c>
      <c r="C49" t="s">
        <v>396</v>
      </c>
      <c r="D49" t="s">
        <v>2450</v>
      </c>
      <c r="E49" t="s">
        <v>2412</v>
      </c>
      <c r="F49" t="s">
        <v>2511</v>
      </c>
      <c r="G49" t="s">
        <v>6349</v>
      </c>
      <c r="H49">
        <v>0</v>
      </c>
      <c r="I49">
        <v>0</v>
      </c>
    </row>
    <row r="50" spans="1:9" x14ac:dyDescent="0.3">
      <c r="A50" t="s">
        <v>2512</v>
      </c>
      <c r="B50" t="s">
        <v>2513</v>
      </c>
      <c r="C50" t="s">
        <v>396</v>
      </c>
      <c r="D50" t="s">
        <v>2450</v>
      </c>
      <c r="E50" t="s">
        <v>2412</v>
      </c>
      <c r="F50" t="s">
        <v>2514</v>
      </c>
      <c r="G50" t="s">
        <v>6350</v>
      </c>
      <c r="H50">
        <v>0</v>
      </c>
      <c r="I50">
        <v>0</v>
      </c>
    </row>
    <row r="51" spans="1:9" x14ac:dyDescent="0.3">
      <c r="A51" t="s">
        <v>2515</v>
      </c>
      <c r="B51" t="s">
        <v>2516</v>
      </c>
      <c r="C51" t="s">
        <v>396</v>
      </c>
      <c r="D51" t="s">
        <v>2450</v>
      </c>
      <c r="E51" t="s">
        <v>2412</v>
      </c>
      <c r="F51" t="s">
        <v>2517</v>
      </c>
      <c r="G51" t="s">
        <v>6360</v>
      </c>
      <c r="H51">
        <v>0</v>
      </c>
      <c r="I51">
        <v>0</v>
      </c>
    </row>
    <row r="52" spans="1:9" x14ac:dyDescent="0.3">
      <c r="A52" t="s">
        <v>2518</v>
      </c>
      <c r="B52" t="s">
        <v>2519</v>
      </c>
      <c r="C52" t="s">
        <v>396</v>
      </c>
      <c r="D52" t="s">
        <v>2450</v>
      </c>
      <c r="E52" t="s">
        <v>2412</v>
      </c>
      <c r="F52" t="s">
        <v>2520</v>
      </c>
      <c r="G52" t="s">
        <v>6351</v>
      </c>
      <c r="H52" t="s">
        <v>2498</v>
      </c>
      <c r="I52">
        <v>0</v>
      </c>
    </row>
    <row r="53" spans="1:9" x14ac:dyDescent="0.3">
      <c r="A53" t="s">
        <v>2521</v>
      </c>
      <c r="B53" t="s">
        <v>2522</v>
      </c>
      <c r="C53" t="s">
        <v>396</v>
      </c>
      <c r="D53" t="s">
        <v>2450</v>
      </c>
      <c r="E53" t="s">
        <v>2412</v>
      </c>
      <c r="F53" t="s">
        <v>2523</v>
      </c>
      <c r="G53" t="s">
        <v>6361</v>
      </c>
      <c r="H53" t="s">
        <v>2508</v>
      </c>
      <c r="I53">
        <v>0</v>
      </c>
    </row>
    <row r="54" spans="1:9" x14ac:dyDescent="0.3">
      <c r="A54" t="s">
        <v>2524</v>
      </c>
      <c r="B54" t="s">
        <v>2525</v>
      </c>
      <c r="C54" t="s">
        <v>396</v>
      </c>
      <c r="D54" t="s">
        <v>2450</v>
      </c>
      <c r="E54" t="s">
        <v>2412</v>
      </c>
      <c r="F54" t="s">
        <v>2526</v>
      </c>
      <c r="G54" t="s">
        <v>6353</v>
      </c>
      <c r="H54" t="s">
        <v>1402</v>
      </c>
      <c r="I54">
        <v>0</v>
      </c>
    </row>
    <row r="55" spans="1:9" x14ac:dyDescent="0.3">
      <c r="A55" t="s">
        <v>2527</v>
      </c>
      <c r="B55" t="s">
        <v>2528</v>
      </c>
      <c r="C55" t="s">
        <v>396</v>
      </c>
      <c r="D55" t="s">
        <v>2450</v>
      </c>
      <c r="E55" t="s">
        <v>2412</v>
      </c>
      <c r="F55" t="s">
        <v>2529</v>
      </c>
      <c r="G55" t="s">
        <v>6354</v>
      </c>
      <c r="H55" t="s">
        <v>1402</v>
      </c>
      <c r="I55">
        <v>0</v>
      </c>
    </row>
    <row r="56" spans="1:9" x14ac:dyDescent="0.3">
      <c r="A56" t="s">
        <v>2530</v>
      </c>
      <c r="B56" t="s">
        <v>2531</v>
      </c>
      <c r="C56" t="s">
        <v>396</v>
      </c>
      <c r="D56" t="s">
        <v>2450</v>
      </c>
      <c r="E56" t="s">
        <v>2412</v>
      </c>
      <c r="F56" t="s">
        <v>2532</v>
      </c>
      <c r="G56" t="s">
        <v>6362</v>
      </c>
      <c r="H56">
        <v>0</v>
      </c>
      <c r="I56">
        <v>0</v>
      </c>
    </row>
    <row r="57" spans="1:9" x14ac:dyDescent="0.3">
      <c r="A57" t="s">
        <v>2533</v>
      </c>
      <c r="B57" t="s">
        <v>2534</v>
      </c>
      <c r="C57" t="s">
        <v>396</v>
      </c>
      <c r="D57" t="s">
        <v>2450</v>
      </c>
      <c r="E57" t="s">
        <v>2412</v>
      </c>
      <c r="F57" t="s">
        <v>2535</v>
      </c>
      <c r="G57" t="s">
        <v>6355</v>
      </c>
      <c r="H57">
        <v>0</v>
      </c>
      <c r="I57">
        <v>0</v>
      </c>
    </row>
    <row r="58" spans="1:9" x14ac:dyDescent="0.3">
      <c r="A58" t="s">
        <v>2536</v>
      </c>
      <c r="B58" t="s">
        <v>2537</v>
      </c>
      <c r="C58" t="s">
        <v>396</v>
      </c>
      <c r="D58" t="s">
        <v>2450</v>
      </c>
      <c r="E58" t="s">
        <v>2412</v>
      </c>
      <c r="F58" t="s">
        <v>2538</v>
      </c>
      <c r="G58" t="s">
        <v>6363</v>
      </c>
      <c r="H58">
        <v>0</v>
      </c>
      <c r="I58">
        <v>0</v>
      </c>
    </row>
    <row r="59" spans="1:9" x14ac:dyDescent="0.3">
      <c r="A59" t="s">
        <v>2539</v>
      </c>
      <c r="B59" t="s">
        <v>2540</v>
      </c>
      <c r="C59" t="s">
        <v>396</v>
      </c>
      <c r="D59" t="s">
        <v>2450</v>
      </c>
      <c r="E59" t="s">
        <v>2412</v>
      </c>
      <c r="F59" t="s">
        <v>2541</v>
      </c>
      <c r="G59" t="s">
        <v>6364</v>
      </c>
      <c r="H59">
        <v>0</v>
      </c>
      <c r="I59">
        <v>0</v>
      </c>
    </row>
    <row r="60" spans="1:9" x14ac:dyDescent="0.3">
      <c r="A60" t="s">
        <v>2542</v>
      </c>
      <c r="B60" t="s">
        <v>2543</v>
      </c>
      <c r="C60" t="s">
        <v>396</v>
      </c>
      <c r="D60" t="s">
        <v>2450</v>
      </c>
      <c r="E60" t="s">
        <v>2412</v>
      </c>
      <c r="F60" t="s">
        <v>2544</v>
      </c>
      <c r="G60" t="s">
        <v>6357</v>
      </c>
      <c r="H60">
        <v>0</v>
      </c>
      <c r="I60">
        <v>0</v>
      </c>
    </row>
    <row r="61" spans="1:9" x14ac:dyDescent="0.3">
      <c r="A61" t="s">
        <v>2545</v>
      </c>
      <c r="B61" t="s">
        <v>2546</v>
      </c>
      <c r="C61" t="s">
        <v>396</v>
      </c>
      <c r="D61" t="s">
        <v>2450</v>
      </c>
      <c r="E61" t="s">
        <v>2412</v>
      </c>
      <c r="F61" t="s">
        <v>2547</v>
      </c>
      <c r="G61" t="s">
        <v>6365</v>
      </c>
      <c r="H61" t="s">
        <v>1402</v>
      </c>
      <c r="I61">
        <v>0</v>
      </c>
    </row>
    <row r="62" spans="1:9" x14ac:dyDescent="0.3">
      <c r="A62" t="s">
        <v>2548</v>
      </c>
      <c r="B62" t="s">
        <v>2549</v>
      </c>
      <c r="C62" t="s">
        <v>2550</v>
      </c>
      <c r="D62" t="s">
        <v>2411</v>
      </c>
      <c r="E62" t="s">
        <v>2412</v>
      </c>
      <c r="F62" t="s">
        <v>2551</v>
      </c>
      <c r="G62" t="s">
        <v>6759</v>
      </c>
      <c r="H62">
        <v>0</v>
      </c>
      <c r="I62">
        <v>0</v>
      </c>
    </row>
    <row r="63" spans="1:9" x14ac:dyDescent="0.3">
      <c r="A63" t="s">
        <v>2552</v>
      </c>
      <c r="B63" t="s">
        <v>2553</v>
      </c>
      <c r="C63" t="s">
        <v>2550</v>
      </c>
      <c r="D63" t="s">
        <v>2411</v>
      </c>
      <c r="E63" t="s">
        <v>2412</v>
      </c>
      <c r="F63" t="s">
        <v>2554</v>
      </c>
      <c r="G63" t="s">
        <v>6366</v>
      </c>
      <c r="H63" t="s">
        <v>1405</v>
      </c>
      <c r="I63">
        <v>0</v>
      </c>
    </row>
    <row r="64" spans="1:9" x14ac:dyDescent="0.3">
      <c r="A64" t="s">
        <v>2555</v>
      </c>
      <c r="B64" t="s">
        <v>2556</v>
      </c>
      <c r="C64" t="s">
        <v>2550</v>
      </c>
      <c r="D64" t="s">
        <v>2411</v>
      </c>
      <c r="E64" t="s">
        <v>2412</v>
      </c>
      <c r="F64" t="s">
        <v>2557</v>
      </c>
      <c r="G64" t="s">
        <v>6367</v>
      </c>
      <c r="H64">
        <v>0</v>
      </c>
      <c r="I64">
        <v>0</v>
      </c>
    </row>
    <row r="65" spans="1:9" x14ac:dyDescent="0.3">
      <c r="A65" t="s">
        <v>2558</v>
      </c>
      <c r="B65" t="s">
        <v>2559</v>
      </c>
      <c r="C65" t="s">
        <v>2550</v>
      </c>
      <c r="D65" t="s">
        <v>2411</v>
      </c>
      <c r="E65" t="s">
        <v>2412</v>
      </c>
      <c r="F65" t="s">
        <v>2560</v>
      </c>
      <c r="G65" t="s">
        <v>6372</v>
      </c>
      <c r="H65" t="s">
        <v>1414</v>
      </c>
      <c r="I65">
        <v>0</v>
      </c>
    </row>
    <row r="66" spans="1:9" x14ac:dyDescent="0.3">
      <c r="A66" t="s">
        <v>2561</v>
      </c>
      <c r="B66" t="s">
        <v>2562</v>
      </c>
      <c r="C66" t="s">
        <v>2550</v>
      </c>
      <c r="D66" t="s">
        <v>2411</v>
      </c>
      <c r="E66" t="s">
        <v>2412</v>
      </c>
      <c r="F66" t="s">
        <v>2563</v>
      </c>
      <c r="G66" t="s">
        <v>6373</v>
      </c>
      <c r="H66" t="s">
        <v>2564</v>
      </c>
      <c r="I66">
        <v>0</v>
      </c>
    </row>
    <row r="67" spans="1:9" x14ac:dyDescent="0.3">
      <c r="A67" t="s">
        <v>2565</v>
      </c>
      <c r="B67" t="s">
        <v>2566</v>
      </c>
      <c r="C67" t="s">
        <v>2550</v>
      </c>
      <c r="D67" t="s">
        <v>2411</v>
      </c>
      <c r="E67" t="s">
        <v>2412</v>
      </c>
      <c r="F67" t="s">
        <v>2567</v>
      </c>
      <c r="G67" t="s">
        <v>6368</v>
      </c>
      <c r="H67" t="s">
        <v>2564</v>
      </c>
      <c r="I67">
        <v>0</v>
      </c>
    </row>
    <row r="68" spans="1:9" x14ac:dyDescent="0.3">
      <c r="A68" t="s">
        <v>2568</v>
      </c>
      <c r="B68" t="s">
        <v>2569</v>
      </c>
      <c r="C68" t="s">
        <v>2550</v>
      </c>
      <c r="D68" t="s">
        <v>2411</v>
      </c>
      <c r="E68" t="s">
        <v>2412</v>
      </c>
      <c r="F68" t="s">
        <v>2570</v>
      </c>
      <c r="G68" t="s">
        <v>6753</v>
      </c>
      <c r="H68">
        <v>0</v>
      </c>
      <c r="I68">
        <v>0</v>
      </c>
    </row>
    <row r="69" spans="1:9" x14ac:dyDescent="0.3">
      <c r="A69" t="s">
        <v>2571</v>
      </c>
      <c r="B69" t="s">
        <v>2572</v>
      </c>
      <c r="C69" t="s">
        <v>2550</v>
      </c>
      <c r="D69" t="s">
        <v>2411</v>
      </c>
      <c r="E69" t="s">
        <v>2412</v>
      </c>
      <c r="F69" t="s">
        <v>2573</v>
      </c>
      <c r="G69" t="s">
        <v>6760</v>
      </c>
      <c r="H69">
        <v>0</v>
      </c>
      <c r="I69">
        <v>0</v>
      </c>
    </row>
    <row r="70" spans="1:9" x14ac:dyDescent="0.3">
      <c r="A70" t="s">
        <v>2574</v>
      </c>
      <c r="B70" t="s">
        <v>2575</v>
      </c>
      <c r="C70" t="s">
        <v>2550</v>
      </c>
      <c r="D70" t="s">
        <v>2411</v>
      </c>
      <c r="E70" t="s">
        <v>2412</v>
      </c>
      <c r="F70" t="s">
        <v>2576</v>
      </c>
      <c r="G70" t="s">
        <v>6369</v>
      </c>
      <c r="H70">
        <v>0</v>
      </c>
      <c r="I70">
        <v>0</v>
      </c>
    </row>
    <row r="71" spans="1:9" x14ac:dyDescent="0.3">
      <c r="A71" t="s">
        <v>2577</v>
      </c>
      <c r="B71" t="s">
        <v>2578</v>
      </c>
      <c r="C71" t="s">
        <v>2550</v>
      </c>
      <c r="D71" t="s">
        <v>2411</v>
      </c>
      <c r="E71" t="s">
        <v>2412</v>
      </c>
      <c r="F71" t="s">
        <v>2579</v>
      </c>
      <c r="G71" t="s">
        <v>6374</v>
      </c>
      <c r="H71" t="s">
        <v>2564</v>
      </c>
      <c r="I71">
        <v>0</v>
      </c>
    </row>
    <row r="72" spans="1:9" x14ac:dyDescent="0.3">
      <c r="A72" t="s">
        <v>2580</v>
      </c>
      <c r="B72" t="s">
        <v>2581</v>
      </c>
      <c r="C72" t="s">
        <v>2550</v>
      </c>
      <c r="D72" t="s">
        <v>2411</v>
      </c>
      <c r="E72" t="s">
        <v>2412</v>
      </c>
      <c r="F72" t="s">
        <v>2582</v>
      </c>
      <c r="G72" t="s">
        <v>6761</v>
      </c>
      <c r="H72">
        <v>0</v>
      </c>
      <c r="I72">
        <v>0</v>
      </c>
    </row>
    <row r="73" spans="1:9" x14ac:dyDescent="0.3">
      <c r="A73" t="s">
        <v>2583</v>
      </c>
      <c r="B73" t="s">
        <v>2584</v>
      </c>
      <c r="C73" t="s">
        <v>2550</v>
      </c>
      <c r="D73" t="s">
        <v>2411</v>
      </c>
      <c r="E73" t="s">
        <v>2412</v>
      </c>
      <c r="F73" t="s">
        <v>2585</v>
      </c>
      <c r="G73" t="s">
        <v>6375</v>
      </c>
      <c r="H73">
        <v>0</v>
      </c>
      <c r="I73">
        <v>0</v>
      </c>
    </row>
    <row r="74" spans="1:9" x14ac:dyDescent="0.3">
      <c r="A74" t="s">
        <v>2586</v>
      </c>
      <c r="B74" t="s">
        <v>2587</v>
      </c>
      <c r="C74" t="s">
        <v>2550</v>
      </c>
      <c r="D74" t="s">
        <v>2411</v>
      </c>
      <c r="E74" t="s">
        <v>2412</v>
      </c>
      <c r="F74" t="s">
        <v>2588</v>
      </c>
      <c r="G74" t="s">
        <v>6754</v>
      </c>
      <c r="H74">
        <v>0</v>
      </c>
      <c r="I74">
        <v>0</v>
      </c>
    </row>
    <row r="75" spans="1:9" x14ac:dyDescent="0.3">
      <c r="A75" t="s">
        <v>2589</v>
      </c>
      <c r="B75" t="s">
        <v>2590</v>
      </c>
      <c r="C75" t="s">
        <v>2550</v>
      </c>
      <c r="D75" t="s">
        <v>2411</v>
      </c>
      <c r="E75" t="s">
        <v>2412</v>
      </c>
      <c r="F75" t="s">
        <v>2591</v>
      </c>
      <c r="G75" t="s">
        <v>6762</v>
      </c>
      <c r="H75">
        <v>0</v>
      </c>
      <c r="I75">
        <v>0</v>
      </c>
    </row>
    <row r="76" spans="1:9" x14ac:dyDescent="0.3">
      <c r="A76" t="s">
        <v>2592</v>
      </c>
      <c r="B76" t="s">
        <v>2593</v>
      </c>
      <c r="C76" t="s">
        <v>2550</v>
      </c>
      <c r="D76" t="s">
        <v>2411</v>
      </c>
      <c r="E76" t="s">
        <v>2412</v>
      </c>
      <c r="F76" t="s">
        <v>2594</v>
      </c>
      <c r="G76" t="s">
        <v>6755</v>
      </c>
      <c r="H76">
        <v>0</v>
      </c>
      <c r="I76">
        <v>0</v>
      </c>
    </row>
    <row r="77" spans="1:9" x14ac:dyDescent="0.3">
      <c r="A77" t="s">
        <v>2595</v>
      </c>
      <c r="B77" t="s">
        <v>2596</v>
      </c>
      <c r="C77" t="s">
        <v>2550</v>
      </c>
      <c r="D77" t="s">
        <v>2411</v>
      </c>
      <c r="E77" t="s">
        <v>2412</v>
      </c>
      <c r="F77" t="s">
        <v>2597</v>
      </c>
      <c r="G77" t="s">
        <v>6756</v>
      </c>
      <c r="H77">
        <v>0</v>
      </c>
      <c r="I77">
        <v>0</v>
      </c>
    </row>
    <row r="78" spans="1:9" x14ac:dyDescent="0.3">
      <c r="A78" t="s">
        <v>2598</v>
      </c>
      <c r="B78" t="s">
        <v>2599</v>
      </c>
      <c r="C78" t="s">
        <v>2550</v>
      </c>
      <c r="D78" t="s">
        <v>2411</v>
      </c>
      <c r="E78" t="s">
        <v>2412</v>
      </c>
      <c r="F78" t="s">
        <v>2600</v>
      </c>
      <c r="G78" t="s">
        <v>6376</v>
      </c>
      <c r="H78" t="s">
        <v>1414</v>
      </c>
      <c r="I78">
        <v>0</v>
      </c>
    </row>
    <row r="79" spans="1:9" x14ac:dyDescent="0.3">
      <c r="A79" t="s">
        <v>2601</v>
      </c>
      <c r="B79" t="s">
        <v>2602</v>
      </c>
      <c r="C79" t="s">
        <v>2550</v>
      </c>
      <c r="D79" t="s">
        <v>2411</v>
      </c>
      <c r="E79" t="s">
        <v>2412</v>
      </c>
      <c r="F79" t="s">
        <v>2603</v>
      </c>
      <c r="G79" t="s">
        <v>6757</v>
      </c>
      <c r="H79">
        <v>0</v>
      </c>
      <c r="I79">
        <v>0</v>
      </c>
    </row>
    <row r="80" spans="1:9" x14ac:dyDescent="0.3">
      <c r="A80" t="s">
        <v>2604</v>
      </c>
      <c r="B80" t="s">
        <v>2605</v>
      </c>
      <c r="C80" t="s">
        <v>2550</v>
      </c>
      <c r="D80" t="s">
        <v>2411</v>
      </c>
      <c r="E80" t="s">
        <v>2412</v>
      </c>
      <c r="F80" t="s">
        <v>2606</v>
      </c>
      <c r="G80" t="s">
        <v>6763</v>
      </c>
      <c r="H80">
        <v>0</v>
      </c>
      <c r="I80">
        <v>0</v>
      </c>
    </row>
    <row r="81" spans="1:9" x14ac:dyDescent="0.3">
      <c r="A81" t="s">
        <v>2607</v>
      </c>
      <c r="B81" t="s">
        <v>2608</v>
      </c>
      <c r="C81" t="s">
        <v>2550</v>
      </c>
      <c r="D81" t="s">
        <v>2411</v>
      </c>
      <c r="E81" t="s">
        <v>2412</v>
      </c>
      <c r="F81" t="s">
        <v>2609</v>
      </c>
      <c r="G81" t="s">
        <v>6764</v>
      </c>
      <c r="H81">
        <v>0</v>
      </c>
      <c r="I81">
        <v>0</v>
      </c>
    </row>
    <row r="82" spans="1:9" x14ac:dyDescent="0.3">
      <c r="A82" t="s">
        <v>2610</v>
      </c>
      <c r="B82" t="s">
        <v>2611</v>
      </c>
      <c r="C82" t="s">
        <v>2550</v>
      </c>
      <c r="D82" t="s">
        <v>2411</v>
      </c>
      <c r="E82" t="s">
        <v>2412</v>
      </c>
      <c r="F82" t="s">
        <v>2612</v>
      </c>
      <c r="G82" t="s">
        <v>6758</v>
      </c>
      <c r="H82">
        <v>0</v>
      </c>
      <c r="I82">
        <v>0</v>
      </c>
    </row>
    <row r="83" spans="1:9" x14ac:dyDescent="0.3">
      <c r="A83" t="s">
        <v>2613</v>
      </c>
      <c r="B83" t="s">
        <v>2614</v>
      </c>
      <c r="C83" t="s">
        <v>2550</v>
      </c>
      <c r="D83" t="s">
        <v>2411</v>
      </c>
      <c r="E83" t="s">
        <v>2412</v>
      </c>
      <c r="F83" t="s">
        <v>2615</v>
      </c>
      <c r="G83" t="s">
        <v>6765</v>
      </c>
      <c r="H83">
        <v>0</v>
      </c>
      <c r="I83">
        <v>0</v>
      </c>
    </row>
    <row r="84" spans="1:9" x14ac:dyDescent="0.3">
      <c r="A84" t="s">
        <v>2616</v>
      </c>
      <c r="B84" t="s">
        <v>2617</v>
      </c>
      <c r="C84" t="s">
        <v>2550</v>
      </c>
      <c r="D84" t="s">
        <v>2411</v>
      </c>
      <c r="E84" t="s">
        <v>2412</v>
      </c>
      <c r="F84" t="s">
        <v>2618</v>
      </c>
      <c r="G84" t="s">
        <v>6370</v>
      </c>
      <c r="H84">
        <v>0</v>
      </c>
      <c r="I84">
        <v>0</v>
      </c>
    </row>
    <row r="85" spans="1:9" x14ac:dyDescent="0.3">
      <c r="A85" t="s">
        <v>2619</v>
      </c>
      <c r="B85" t="s">
        <v>2620</v>
      </c>
      <c r="C85" t="s">
        <v>2550</v>
      </c>
      <c r="D85" t="s">
        <v>2411</v>
      </c>
      <c r="E85" t="s">
        <v>2412</v>
      </c>
      <c r="F85" t="s">
        <v>2621</v>
      </c>
      <c r="G85" t="s">
        <v>6371</v>
      </c>
      <c r="H85">
        <v>0</v>
      </c>
      <c r="I85">
        <v>0</v>
      </c>
    </row>
    <row r="86" spans="1:9" x14ac:dyDescent="0.3">
      <c r="A86" t="s">
        <v>2622</v>
      </c>
      <c r="B86" t="s">
        <v>2623</v>
      </c>
      <c r="C86" t="s">
        <v>2550</v>
      </c>
      <c r="D86" t="s">
        <v>2411</v>
      </c>
      <c r="E86" t="s">
        <v>2412</v>
      </c>
      <c r="F86" t="s">
        <v>2624</v>
      </c>
      <c r="G86" t="s">
        <v>6377</v>
      </c>
      <c r="H86">
        <v>0</v>
      </c>
      <c r="I86">
        <v>0</v>
      </c>
    </row>
    <row r="87" spans="1:9" x14ac:dyDescent="0.3">
      <c r="A87" t="s">
        <v>2625</v>
      </c>
      <c r="B87" t="s">
        <v>2626</v>
      </c>
      <c r="C87" t="s">
        <v>398</v>
      </c>
      <c r="D87" t="s">
        <v>2627</v>
      </c>
      <c r="E87" t="s">
        <v>2362</v>
      </c>
      <c r="F87" t="s">
        <v>2628</v>
      </c>
      <c r="G87" t="s">
        <v>6381</v>
      </c>
      <c r="H87">
        <v>0</v>
      </c>
      <c r="I87">
        <v>0</v>
      </c>
    </row>
    <row r="88" spans="1:9" x14ac:dyDescent="0.3">
      <c r="A88" t="s">
        <v>2629</v>
      </c>
      <c r="B88" t="s">
        <v>2630</v>
      </c>
      <c r="C88" t="s">
        <v>398</v>
      </c>
      <c r="D88" t="s">
        <v>2627</v>
      </c>
      <c r="E88" t="s">
        <v>2362</v>
      </c>
      <c r="F88" t="s">
        <v>2631</v>
      </c>
      <c r="G88" t="s">
        <v>6382</v>
      </c>
      <c r="H88" t="s">
        <v>1418</v>
      </c>
      <c r="I88">
        <v>0</v>
      </c>
    </row>
    <row r="89" spans="1:9" x14ac:dyDescent="0.3">
      <c r="A89" t="s">
        <v>2632</v>
      </c>
      <c r="B89" t="s">
        <v>2633</v>
      </c>
      <c r="C89" t="s">
        <v>398</v>
      </c>
      <c r="D89" t="s">
        <v>2627</v>
      </c>
      <c r="E89" t="s">
        <v>2362</v>
      </c>
      <c r="F89" t="s">
        <v>2634</v>
      </c>
      <c r="G89" t="s">
        <v>6385</v>
      </c>
      <c r="H89">
        <v>0</v>
      </c>
      <c r="I89">
        <v>0</v>
      </c>
    </row>
    <row r="90" spans="1:9" x14ac:dyDescent="0.3">
      <c r="A90" t="s">
        <v>2635</v>
      </c>
      <c r="B90" t="s">
        <v>2636</v>
      </c>
      <c r="C90" t="s">
        <v>398</v>
      </c>
      <c r="D90" t="s">
        <v>2627</v>
      </c>
      <c r="E90" t="s">
        <v>2362</v>
      </c>
      <c r="F90" t="s">
        <v>2637</v>
      </c>
      <c r="G90" t="s">
        <v>6412</v>
      </c>
      <c r="H90">
        <v>0</v>
      </c>
      <c r="I90">
        <v>0</v>
      </c>
    </row>
    <row r="91" spans="1:9" x14ac:dyDescent="0.3">
      <c r="A91" t="s">
        <v>2638</v>
      </c>
      <c r="B91" t="s">
        <v>2639</v>
      </c>
      <c r="C91" t="s">
        <v>398</v>
      </c>
      <c r="D91" t="s">
        <v>2627</v>
      </c>
      <c r="E91" t="s">
        <v>2362</v>
      </c>
      <c r="F91" t="s">
        <v>2640</v>
      </c>
      <c r="G91" t="s">
        <v>6316</v>
      </c>
      <c r="H91" t="s">
        <v>1251</v>
      </c>
      <c r="I91">
        <v>0</v>
      </c>
    </row>
    <row r="92" spans="1:9" x14ac:dyDescent="0.3">
      <c r="A92" t="s">
        <v>2641</v>
      </c>
      <c r="B92" t="s">
        <v>2642</v>
      </c>
      <c r="C92" t="s">
        <v>398</v>
      </c>
      <c r="D92" t="s">
        <v>2627</v>
      </c>
      <c r="E92" t="s">
        <v>2362</v>
      </c>
      <c r="F92" t="s">
        <v>2643</v>
      </c>
      <c r="G92" t="s">
        <v>6314</v>
      </c>
      <c r="H92" t="s">
        <v>1251</v>
      </c>
      <c r="I92">
        <v>0</v>
      </c>
    </row>
    <row r="93" spans="1:9" x14ac:dyDescent="0.3">
      <c r="A93" t="s">
        <v>2644</v>
      </c>
      <c r="B93" t="s">
        <v>2645</v>
      </c>
      <c r="C93" t="s">
        <v>398</v>
      </c>
      <c r="D93" t="s">
        <v>2627</v>
      </c>
      <c r="E93" t="s">
        <v>2362</v>
      </c>
      <c r="F93" t="s">
        <v>2646</v>
      </c>
      <c r="G93" t="s">
        <v>6389</v>
      </c>
      <c r="H93" t="s">
        <v>1418</v>
      </c>
      <c r="I93">
        <v>0</v>
      </c>
    </row>
    <row r="94" spans="1:9" x14ac:dyDescent="0.3">
      <c r="A94" t="s">
        <v>2647</v>
      </c>
      <c r="B94" t="s">
        <v>2648</v>
      </c>
      <c r="C94" t="s">
        <v>398</v>
      </c>
      <c r="D94" t="s">
        <v>2627</v>
      </c>
      <c r="E94" t="s">
        <v>2362</v>
      </c>
      <c r="F94" t="s">
        <v>2649</v>
      </c>
      <c r="G94" t="s">
        <v>6413</v>
      </c>
      <c r="H94" t="s">
        <v>1418</v>
      </c>
      <c r="I94">
        <v>0</v>
      </c>
    </row>
    <row r="95" spans="1:9" x14ac:dyDescent="0.3">
      <c r="A95" t="s">
        <v>2650</v>
      </c>
      <c r="B95" t="s">
        <v>2651</v>
      </c>
      <c r="C95" t="s">
        <v>398</v>
      </c>
      <c r="D95" t="s">
        <v>2627</v>
      </c>
      <c r="E95" t="s">
        <v>2362</v>
      </c>
      <c r="F95" t="s">
        <v>2652</v>
      </c>
      <c r="G95" t="s">
        <v>6390</v>
      </c>
      <c r="H95" t="s">
        <v>2653</v>
      </c>
      <c r="I95">
        <v>0</v>
      </c>
    </row>
    <row r="96" spans="1:9" x14ac:dyDescent="0.3">
      <c r="A96" t="s">
        <v>2654</v>
      </c>
      <c r="B96" t="s">
        <v>2655</v>
      </c>
      <c r="C96" t="s">
        <v>398</v>
      </c>
      <c r="D96" t="s">
        <v>2627</v>
      </c>
      <c r="E96" t="s">
        <v>2362</v>
      </c>
      <c r="F96" t="s">
        <v>2656</v>
      </c>
      <c r="G96" t="s">
        <v>6414</v>
      </c>
      <c r="H96">
        <v>0</v>
      </c>
      <c r="I96">
        <v>0</v>
      </c>
    </row>
    <row r="97" spans="1:9" x14ac:dyDescent="0.3">
      <c r="A97" t="s">
        <v>2657</v>
      </c>
      <c r="B97" t="s">
        <v>2658</v>
      </c>
      <c r="C97" t="s">
        <v>398</v>
      </c>
      <c r="D97" t="s">
        <v>2627</v>
      </c>
      <c r="E97" t="s">
        <v>2362</v>
      </c>
      <c r="F97" t="s">
        <v>2659</v>
      </c>
      <c r="G97" t="s">
        <v>6392</v>
      </c>
      <c r="H97" t="s">
        <v>2660</v>
      </c>
      <c r="I97">
        <v>0</v>
      </c>
    </row>
    <row r="98" spans="1:9" x14ac:dyDescent="0.3">
      <c r="A98" t="s">
        <v>2661</v>
      </c>
      <c r="B98" t="s">
        <v>2662</v>
      </c>
      <c r="C98" t="s">
        <v>398</v>
      </c>
      <c r="D98" t="s">
        <v>2627</v>
      </c>
      <c r="E98" t="s">
        <v>2362</v>
      </c>
      <c r="F98" t="s">
        <v>2663</v>
      </c>
      <c r="G98" t="s">
        <v>6397</v>
      </c>
      <c r="H98">
        <v>0</v>
      </c>
      <c r="I98">
        <v>0</v>
      </c>
    </row>
    <row r="99" spans="1:9" x14ac:dyDescent="0.3">
      <c r="A99" t="s">
        <v>2664</v>
      </c>
      <c r="B99" t="s">
        <v>2665</v>
      </c>
      <c r="C99" t="s">
        <v>398</v>
      </c>
      <c r="D99" t="s">
        <v>2627</v>
      </c>
      <c r="E99" t="s">
        <v>2362</v>
      </c>
      <c r="F99" t="s">
        <v>2666</v>
      </c>
      <c r="G99" t="s">
        <v>6399</v>
      </c>
      <c r="H99">
        <v>0</v>
      </c>
      <c r="I99">
        <v>0</v>
      </c>
    </row>
    <row r="100" spans="1:9" x14ac:dyDescent="0.3">
      <c r="A100" t="s">
        <v>2667</v>
      </c>
      <c r="B100" t="s">
        <v>2668</v>
      </c>
      <c r="C100" t="s">
        <v>398</v>
      </c>
      <c r="D100" t="s">
        <v>2627</v>
      </c>
      <c r="E100" t="s">
        <v>2362</v>
      </c>
      <c r="F100" t="s">
        <v>2669</v>
      </c>
      <c r="G100" t="s">
        <v>6400</v>
      </c>
      <c r="H100">
        <v>0</v>
      </c>
      <c r="I100">
        <v>0</v>
      </c>
    </row>
    <row r="101" spans="1:9" x14ac:dyDescent="0.3">
      <c r="A101" t="s">
        <v>2670</v>
      </c>
      <c r="B101" t="s">
        <v>2671</v>
      </c>
      <c r="C101" t="s">
        <v>398</v>
      </c>
      <c r="D101" t="s">
        <v>2627</v>
      </c>
      <c r="E101" t="s">
        <v>2362</v>
      </c>
      <c r="F101" t="s">
        <v>2672</v>
      </c>
      <c r="G101" t="s">
        <v>6415</v>
      </c>
      <c r="H101">
        <v>0</v>
      </c>
      <c r="I101">
        <v>0</v>
      </c>
    </row>
    <row r="102" spans="1:9" x14ac:dyDescent="0.3">
      <c r="A102" t="s">
        <v>2673</v>
      </c>
      <c r="B102" t="s">
        <v>2674</v>
      </c>
      <c r="C102" t="s">
        <v>398</v>
      </c>
      <c r="D102" t="s">
        <v>2627</v>
      </c>
      <c r="E102" t="s">
        <v>2362</v>
      </c>
      <c r="F102" t="s">
        <v>2675</v>
      </c>
      <c r="G102" t="s">
        <v>6402</v>
      </c>
      <c r="H102" t="s">
        <v>1418</v>
      </c>
      <c r="I102">
        <v>0</v>
      </c>
    </row>
    <row r="103" spans="1:9" x14ac:dyDescent="0.3">
      <c r="A103" t="s">
        <v>2676</v>
      </c>
      <c r="B103" t="s">
        <v>2677</v>
      </c>
      <c r="C103" t="s">
        <v>398</v>
      </c>
      <c r="D103" t="s">
        <v>2627</v>
      </c>
      <c r="E103" t="s">
        <v>2362</v>
      </c>
      <c r="F103" t="s">
        <v>2678</v>
      </c>
      <c r="G103" t="s">
        <v>6416</v>
      </c>
      <c r="H103" t="s">
        <v>2653</v>
      </c>
      <c r="I103">
        <v>0</v>
      </c>
    </row>
    <row r="104" spans="1:9" x14ac:dyDescent="0.3">
      <c r="A104" t="s">
        <v>2679</v>
      </c>
      <c r="B104" t="s">
        <v>2680</v>
      </c>
      <c r="C104" t="s">
        <v>398</v>
      </c>
      <c r="D104" t="s">
        <v>2627</v>
      </c>
      <c r="E104" t="s">
        <v>2362</v>
      </c>
      <c r="F104" t="s">
        <v>2681</v>
      </c>
      <c r="G104" t="s">
        <v>6403</v>
      </c>
      <c r="H104" t="s">
        <v>2653</v>
      </c>
      <c r="I104">
        <v>0</v>
      </c>
    </row>
    <row r="105" spans="1:9" x14ac:dyDescent="0.3">
      <c r="A105" t="s">
        <v>2682</v>
      </c>
      <c r="B105" t="s">
        <v>2683</v>
      </c>
      <c r="C105" t="s">
        <v>398</v>
      </c>
      <c r="D105" t="s">
        <v>2627</v>
      </c>
      <c r="E105" t="s">
        <v>2362</v>
      </c>
      <c r="F105" t="s">
        <v>2684</v>
      </c>
      <c r="G105" t="s">
        <v>6315</v>
      </c>
      <c r="H105" t="s">
        <v>2660</v>
      </c>
      <c r="I105">
        <v>0</v>
      </c>
    </row>
    <row r="106" spans="1:9" x14ac:dyDescent="0.3">
      <c r="A106" t="s">
        <v>2685</v>
      </c>
      <c r="B106" t="s">
        <v>2686</v>
      </c>
      <c r="C106" t="s">
        <v>398</v>
      </c>
      <c r="D106" t="s">
        <v>2627</v>
      </c>
      <c r="E106" t="s">
        <v>2362</v>
      </c>
      <c r="F106" t="s">
        <v>2687</v>
      </c>
      <c r="G106" t="s">
        <v>6417</v>
      </c>
      <c r="H106">
        <v>0</v>
      </c>
      <c r="I106">
        <v>0</v>
      </c>
    </row>
    <row r="107" spans="1:9" x14ac:dyDescent="0.3">
      <c r="A107" t="s">
        <v>2688</v>
      </c>
      <c r="B107" t="s">
        <v>2689</v>
      </c>
      <c r="C107" t="s">
        <v>398</v>
      </c>
      <c r="D107" t="s">
        <v>2627</v>
      </c>
      <c r="E107" t="s">
        <v>2362</v>
      </c>
      <c r="F107" t="s">
        <v>2690</v>
      </c>
      <c r="G107" t="s">
        <v>6404</v>
      </c>
      <c r="H107">
        <v>0</v>
      </c>
      <c r="I107">
        <v>0</v>
      </c>
    </row>
    <row r="108" spans="1:9" x14ac:dyDescent="0.3">
      <c r="A108" t="s">
        <v>2691</v>
      </c>
      <c r="B108" t="s">
        <v>2692</v>
      </c>
      <c r="C108" t="s">
        <v>398</v>
      </c>
      <c r="D108" t="s">
        <v>2627</v>
      </c>
      <c r="E108" t="s">
        <v>2362</v>
      </c>
      <c r="F108" t="s">
        <v>2693</v>
      </c>
      <c r="G108" t="s">
        <v>6418</v>
      </c>
      <c r="H108">
        <v>0</v>
      </c>
      <c r="I108">
        <v>0</v>
      </c>
    </row>
    <row r="109" spans="1:9" x14ac:dyDescent="0.3">
      <c r="A109" t="s">
        <v>2694</v>
      </c>
      <c r="B109" t="s">
        <v>2695</v>
      </c>
      <c r="C109" t="s">
        <v>398</v>
      </c>
      <c r="D109" t="s">
        <v>2627</v>
      </c>
      <c r="E109" t="s">
        <v>2362</v>
      </c>
      <c r="F109" t="s">
        <v>2696</v>
      </c>
      <c r="G109" t="s">
        <v>6405</v>
      </c>
      <c r="H109">
        <v>0</v>
      </c>
      <c r="I109">
        <v>0</v>
      </c>
    </row>
    <row r="110" spans="1:9" x14ac:dyDescent="0.3">
      <c r="A110" t="s">
        <v>2697</v>
      </c>
      <c r="B110" t="s">
        <v>2698</v>
      </c>
      <c r="C110" t="s">
        <v>398</v>
      </c>
      <c r="D110" t="s">
        <v>2627</v>
      </c>
      <c r="E110" t="s">
        <v>2362</v>
      </c>
      <c r="F110" t="s">
        <v>2699</v>
      </c>
      <c r="G110" t="s">
        <v>6407</v>
      </c>
      <c r="H110" t="s">
        <v>1418</v>
      </c>
      <c r="I110">
        <v>0</v>
      </c>
    </row>
    <row r="111" spans="1:9" x14ac:dyDescent="0.3">
      <c r="A111" t="s">
        <v>2700</v>
      </c>
      <c r="B111" t="s">
        <v>2701</v>
      </c>
      <c r="C111" t="s">
        <v>398</v>
      </c>
      <c r="D111" t="s">
        <v>2627</v>
      </c>
      <c r="E111" t="s">
        <v>2362</v>
      </c>
      <c r="F111" t="s">
        <v>2702</v>
      </c>
      <c r="G111" t="s">
        <v>6419</v>
      </c>
      <c r="H111" t="s">
        <v>1251</v>
      </c>
      <c r="I111">
        <v>0</v>
      </c>
    </row>
    <row r="112" spans="1:9" x14ac:dyDescent="0.3">
      <c r="A112" t="s">
        <v>2703</v>
      </c>
      <c r="B112" t="s">
        <v>2704</v>
      </c>
      <c r="C112" t="s">
        <v>398</v>
      </c>
      <c r="D112" t="s">
        <v>2627</v>
      </c>
      <c r="E112" t="s">
        <v>2362</v>
      </c>
      <c r="F112" t="s">
        <v>2705</v>
      </c>
      <c r="G112" t="s">
        <v>6828</v>
      </c>
      <c r="H112">
        <v>0</v>
      </c>
      <c r="I112">
        <v>0</v>
      </c>
    </row>
    <row r="113" spans="1:9" x14ac:dyDescent="0.3">
      <c r="A113" t="s">
        <v>2706</v>
      </c>
      <c r="B113" t="s">
        <v>2707</v>
      </c>
      <c r="C113" t="s">
        <v>398</v>
      </c>
      <c r="D113" t="s">
        <v>2627</v>
      </c>
      <c r="E113" t="s">
        <v>2362</v>
      </c>
      <c r="F113" t="s">
        <v>2708</v>
      </c>
      <c r="G113" t="s">
        <v>6933</v>
      </c>
      <c r="H113">
        <v>0</v>
      </c>
      <c r="I113">
        <v>0</v>
      </c>
    </row>
    <row r="114" spans="1:9" x14ac:dyDescent="0.3">
      <c r="A114" t="s">
        <v>2709</v>
      </c>
      <c r="B114" t="s">
        <v>2710</v>
      </c>
      <c r="C114" t="s">
        <v>398</v>
      </c>
      <c r="D114" t="s">
        <v>2627</v>
      </c>
      <c r="E114" t="s">
        <v>2362</v>
      </c>
      <c r="F114" t="s">
        <v>2711</v>
      </c>
      <c r="G114" t="s">
        <v>6920</v>
      </c>
      <c r="H114">
        <v>0</v>
      </c>
      <c r="I114">
        <v>0</v>
      </c>
    </row>
    <row r="115" spans="1:9" x14ac:dyDescent="0.3">
      <c r="A115" t="s">
        <v>2712</v>
      </c>
      <c r="B115" t="s">
        <v>2713</v>
      </c>
      <c r="C115" t="s">
        <v>398</v>
      </c>
      <c r="D115" t="s">
        <v>2627</v>
      </c>
      <c r="E115" t="s">
        <v>2362</v>
      </c>
      <c r="F115" t="s">
        <v>2714</v>
      </c>
      <c r="G115" t="s">
        <v>6409</v>
      </c>
      <c r="H115">
        <v>0</v>
      </c>
      <c r="I115">
        <v>0</v>
      </c>
    </row>
    <row r="116" spans="1:9" x14ac:dyDescent="0.3">
      <c r="A116" t="s">
        <v>2715</v>
      </c>
      <c r="B116" t="s">
        <v>2716</v>
      </c>
      <c r="C116" t="s">
        <v>398</v>
      </c>
      <c r="D116" t="s">
        <v>2627</v>
      </c>
      <c r="E116" t="s">
        <v>2362</v>
      </c>
      <c r="F116" t="s">
        <v>2717</v>
      </c>
      <c r="G116" t="s">
        <v>6410</v>
      </c>
      <c r="H116">
        <v>0</v>
      </c>
      <c r="I116">
        <v>0</v>
      </c>
    </row>
    <row r="117" spans="1:9" x14ac:dyDescent="0.3">
      <c r="A117" t="s">
        <v>2718</v>
      </c>
      <c r="B117" t="s">
        <v>2719</v>
      </c>
      <c r="C117" t="s">
        <v>2720</v>
      </c>
      <c r="D117" t="s">
        <v>2721</v>
      </c>
      <c r="E117" t="s">
        <v>2362</v>
      </c>
      <c r="F117" t="s">
        <v>2722</v>
      </c>
      <c r="G117" t="s">
        <v>7365</v>
      </c>
      <c r="H117">
        <v>0</v>
      </c>
      <c r="I117" t="s">
        <v>2723</v>
      </c>
    </row>
    <row r="118" spans="1:9" x14ac:dyDescent="0.3">
      <c r="A118" t="s">
        <v>2724</v>
      </c>
      <c r="B118" t="s">
        <v>2725</v>
      </c>
      <c r="C118" t="s">
        <v>2720</v>
      </c>
      <c r="D118" t="s">
        <v>2721</v>
      </c>
      <c r="E118" t="s">
        <v>2362</v>
      </c>
      <c r="F118" t="s">
        <v>2722</v>
      </c>
      <c r="G118" t="s">
        <v>7365</v>
      </c>
      <c r="H118">
        <v>0</v>
      </c>
      <c r="I118" t="s">
        <v>2723</v>
      </c>
    </row>
    <row r="119" spans="1:9" x14ac:dyDescent="0.3">
      <c r="A119" t="s">
        <v>2726</v>
      </c>
      <c r="B119" t="s">
        <v>2727</v>
      </c>
      <c r="C119" t="s">
        <v>2720</v>
      </c>
      <c r="D119" t="s">
        <v>2721</v>
      </c>
      <c r="E119" t="s">
        <v>2362</v>
      </c>
      <c r="F119" t="s">
        <v>2728</v>
      </c>
      <c r="G119" t="s">
        <v>7366</v>
      </c>
      <c r="H119">
        <v>0</v>
      </c>
      <c r="I119">
        <v>0</v>
      </c>
    </row>
    <row r="120" spans="1:9" x14ac:dyDescent="0.3">
      <c r="A120" t="s">
        <v>2729</v>
      </c>
      <c r="B120" t="s">
        <v>2730</v>
      </c>
      <c r="C120" t="s">
        <v>2720</v>
      </c>
      <c r="D120" t="s">
        <v>2721</v>
      </c>
      <c r="E120" t="s">
        <v>2362</v>
      </c>
      <c r="F120" t="s">
        <v>2731</v>
      </c>
      <c r="G120" t="s">
        <v>6554</v>
      </c>
      <c r="H120">
        <v>0</v>
      </c>
      <c r="I120" t="s">
        <v>2732</v>
      </c>
    </row>
    <row r="121" spans="1:9" x14ac:dyDescent="0.3">
      <c r="A121" t="s">
        <v>2733</v>
      </c>
      <c r="B121" t="s">
        <v>2734</v>
      </c>
      <c r="C121" t="s">
        <v>2720</v>
      </c>
      <c r="D121" t="s">
        <v>2721</v>
      </c>
      <c r="E121" t="s">
        <v>2362</v>
      </c>
      <c r="F121" t="s">
        <v>2735</v>
      </c>
      <c r="G121" t="s">
        <v>7367</v>
      </c>
      <c r="H121">
        <v>0</v>
      </c>
      <c r="I121">
        <v>0</v>
      </c>
    </row>
    <row r="122" spans="1:9" x14ac:dyDescent="0.3">
      <c r="A122" t="s">
        <v>2736</v>
      </c>
      <c r="B122" t="s">
        <v>2737</v>
      </c>
      <c r="C122" t="s">
        <v>2720</v>
      </c>
      <c r="D122" t="s">
        <v>2721</v>
      </c>
      <c r="E122" t="s">
        <v>2362</v>
      </c>
      <c r="F122" t="s">
        <v>2722</v>
      </c>
      <c r="G122" t="s">
        <v>7365</v>
      </c>
      <c r="H122">
        <v>0</v>
      </c>
      <c r="I122" t="s">
        <v>2723</v>
      </c>
    </row>
    <row r="123" spans="1:9" x14ac:dyDescent="0.3">
      <c r="A123" t="s">
        <v>2738</v>
      </c>
      <c r="B123" t="s">
        <v>2739</v>
      </c>
      <c r="C123" t="s">
        <v>2720</v>
      </c>
      <c r="D123" t="s">
        <v>2721</v>
      </c>
      <c r="E123" t="s">
        <v>2362</v>
      </c>
      <c r="F123" t="s">
        <v>2722</v>
      </c>
      <c r="G123" t="s">
        <v>7365</v>
      </c>
      <c r="H123">
        <v>0</v>
      </c>
      <c r="I123" t="s">
        <v>2723</v>
      </c>
    </row>
    <row r="124" spans="1:9" x14ac:dyDescent="0.3">
      <c r="A124" t="s">
        <v>2740</v>
      </c>
      <c r="B124" t="s">
        <v>2741</v>
      </c>
      <c r="C124" t="s">
        <v>2720</v>
      </c>
      <c r="D124" t="s">
        <v>2721</v>
      </c>
      <c r="E124" t="s">
        <v>2362</v>
      </c>
      <c r="F124" t="s">
        <v>2742</v>
      </c>
      <c r="G124" t="s">
        <v>7372</v>
      </c>
      <c r="H124">
        <v>0</v>
      </c>
      <c r="I124">
        <v>0</v>
      </c>
    </row>
    <row r="125" spans="1:9" x14ac:dyDescent="0.3">
      <c r="A125" t="s">
        <v>2743</v>
      </c>
      <c r="B125" t="s">
        <v>2744</v>
      </c>
      <c r="C125" t="s">
        <v>2720</v>
      </c>
      <c r="D125" t="s">
        <v>2721</v>
      </c>
      <c r="E125" t="s">
        <v>2362</v>
      </c>
      <c r="F125" t="s">
        <v>2745</v>
      </c>
      <c r="G125" t="s">
        <v>7375</v>
      </c>
      <c r="H125">
        <v>0</v>
      </c>
      <c r="I125">
        <v>0</v>
      </c>
    </row>
    <row r="126" spans="1:9" x14ac:dyDescent="0.3">
      <c r="A126" t="s">
        <v>2746</v>
      </c>
      <c r="B126" t="s">
        <v>2747</v>
      </c>
      <c r="C126" t="s">
        <v>2720</v>
      </c>
      <c r="D126" t="s">
        <v>2721</v>
      </c>
      <c r="E126" t="s">
        <v>2362</v>
      </c>
      <c r="F126" t="s">
        <v>2722</v>
      </c>
      <c r="G126" t="s">
        <v>7365</v>
      </c>
      <c r="H126">
        <v>0</v>
      </c>
      <c r="I126" t="s">
        <v>2723</v>
      </c>
    </row>
    <row r="127" spans="1:9" x14ac:dyDescent="0.3">
      <c r="A127" t="s">
        <v>2748</v>
      </c>
      <c r="B127" t="s">
        <v>2749</v>
      </c>
      <c r="C127" t="s">
        <v>2720</v>
      </c>
      <c r="D127" t="s">
        <v>2721</v>
      </c>
      <c r="E127" t="s">
        <v>2362</v>
      </c>
      <c r="F127" t="s">
        <v>2750</v>
      </c>
      <c r="G127" t="s">
        <v>6586</v>
      </c>
      <c r="H127">
        <v>0</v>
      </c>
      <c r="I127" t="s">
        <v>2751</v>
      </c>
    </row>
    <row r="128" spans="1:9" x14ac:dyDescent="0.3">
      <c r="A128" t="s">
        <v>2752</v>
      </c>
      <c r="B128" t="s">
        <v>2753</v>
      </c>
      <c r="C128" t="s">
        <v>2720</v>
      </c>
      <c r="D128" t="s">
        <v>2721</v>
      </c>
      <c r="E128" t="s">
        <v>2362</v>
      </c>
      <c r="F128" t="s">
        <v>2754</v>
      </c>
      <c r="G128" t="s">
        <v>7393</v>
      </c>
      <c r="H128">
        <v>0</v>
      </c>
      <c r="I128" t="s">
        <v>2756</v>
      </c>
    </row>
    <row r="129" spans="1:9" x14ac:dyDescent="0.3">
      <c r="A129" t="s">
        <v>2757</v>
      </c>
      <c r="B129" t="s">
        <v>2758</v>
      </c>
      <c r="C129" t="s">
        <v>2720</v>
      </c>
      <c r="D129" t="s">
        <v>2721</v>
      </c>
      <c r="E129" t="s">
        <v>2362</v>
      </c>
      <c r="F129" t="s">
        <v>2722</v>
      </c>
      <c r="G129" t="s">
        <v>7365</v>
      </c>
      <c r="H129">
        <v>0</v>
      </c>
      <c r="I129" t="s">
        <v>2723</v>
      </c>
    </row>
    <row r="130" spans="1:9" x14ac:dyDescent="0.3">
      <c r="A130" t="s">
        <v>2759</v>
      </c>
      <c r="B130" t="s">
        <v>2760</v>
      </c>
      <c r="C130" t="s">
        <v>2720</v>
      </c>
      <c r="D130" t="s">
        <v>2721</v>
      </c>
      <c r="E130" t="s">
        <v>2362</v>
      </c>
      <c r="F130" t="s">
        <v>2731</v>
      </c>
      <c r="G130" t="s">
        <v>6554</v>
      </c>
      <c r="H130">
        <v>0</v>
      </c>
      <c r="I130" t="s">
        <v>2732</v>
      </c>
    </row>
    <row r="131" spans="1:9" x14ac:dyDescent="0.3">
      <c r="A131" t="s">
        <v>2761</v>
      </c>
      <c r="B131" t="s">
        <v>2762</v>
      </c>
      <c r="C131" t="s">
        <v>2763</v>
      </c>
      <c r="D131" t="s">
        <v>2361</v>
      </c>
      <c r="E131" t="s">
        <v>2362</v>
      </c>
      <c r="F131" t="s">
        <v>2764</v>
      </c>
      <c r="G131" t="s">
        <v>6421</v>
      </c>
      <c r="H131" t="s">
        <v>2765</v>
      </c>
      <c r="I131">
        <v>0</v>
      </c>
    </row>
    <row r="132" spans="1:9" x14ac:dyDescent="0.3">
      <c r="A132" t="s">
        <v>2766</v>
      </c>
      <c r="B132" t="s">
        <v>2767</v>
      </c>
      <c r="C132" t="s">
        <v>2763</v>
      </c>
      <c r="D132" t="s">
        <v>2361</v>
      </c>
      <c r="E132" t="s">
        <v>2362</v>
      </c>
      <c r="F132" t="s">
        <v>2768</v>
      </c>
      <c r="G132" t="s">
        <v>6422</v>
      </c>
      <c r="H132" t="s">
        <v>2765</v>
      </c>
      <c r="I132">
        <v>0</v>
      </c>
    </row>
    <row r="133" spans="1:9" x14ac:dyDescent="0.3">
      <c r="A133" t="s">
        <v>2769</v>
      </c>
      <c r="B133" t="s">
        <v>2770</v>
      </c>
      <c r="C133" t="s">
        <v>2763</v>
      </c>
      <c r="D133" t="s">
        <v>2361</v>
      </c>
      <c r="E133" t="s">
        <v>2362</v>
      </c>
      <c r="F133" t="s">
        <v>2771</v>
      </c>
      <c r="G133" t="s">
        <v>6423</v>
      </c>
      <c r="H133" t="s">
        <v>1471</v>
      </c>
      <c r="I133">
        <v>0</v>
      </c>
    </row>
    <row r="134" spans="1:9" x14ac:dyDescent="0.3">
      <c r="A134" t="s">
        <v>2772</v>
      </c>
      <c r="B134" t="s">
        <v>2773</v>
      </c>
      <c r="C134" t="s">
        <v>2763</v>
      </c>
      <c r="D134" t="s">
        <v>2361</v>
      </c>
      <c r="E134" t="s">
        <v>2362</v>
      </c>
      <c r="F134" t="s">
        <v>2774</v>
      </c>
      <c r="G134" t="s">
        <v>6438</v>
      </c>
      <c r="H134" t="s">
        <v>2765</v>
      </c>
      <c r="I134">
        <v>0</v>
      </c>
    </row>
    <row r="135" spans="1:9" x14ac:dyDescent="0.3">
      <c r="A135" t="s">
        <v>2775</v>
      </c>
      <c r="B135" t="s">
        <v>2776</v>
      </c>
      <c r="C135" t="s">
        <v>2763</v>
      </c>
      <c r="D135" t="s">
        <v>2361</v>
      </c>
      <c r="E135" t="s">
        <v>2362</v>
      </c>
      <c r="F135" t="s">
        <v>2777</v>
      </c>
      <c r="G135" t="s">
        <v>6424</v>
      </c>
      <c r="H135" t="s">
        <v>2778</v>
      </c>
      <c r="I135">
        <v>0</v>
      </c>
    </row>
    <row r="136" spans="1:9" x14ac:dyDescent="0.3">
      <c r="A136" t="s">
        <v>2779</v>
      </c>
      <c r="B136" t="s">
        <v>2780</v>
      </c>
      <c r="C136" t="s">
        <v>2763</v>
      </c>
      <c r="D136" t="s">
        <v>2361</v>
      </c>
      <c r="E136" t="s">
        <v>2362</v>
      </c>
      <c r="F136" t="s">
        <v>2781</v>
      </c>
      <c r="G136" t="s">
        <v>6432</v>
      </c>
      <c r="H136" t="s">
        <v>2782</v>
      </c>
      <c r="I136" t="s">
        <v>2783</v>
      </c>
    </row>
    <row r="137" spans="1:9" x14ac:dyDescent="0.3">
      <c r="A137" t="s">
        <v>2784</v>
      </c>
      <c r="B137" t="s">
        <v>2785</v>
      </c>
      <c r="C137" t="s">
        <v>2763</v>
      </c>
      <c r="D137" t="s">
        <v>2361</v>
      </c>
      <c r="E137" t="s">
        <v>2362</v>
      </c>
      <c r="F137" t="s">
        <v>2786</v>
      </c>
      <c r="G137" t="s">
        <v>6425</v>
      </c>
      <c r="H137" t="s">
        <v>1471</v>
      </c>
      <c r="I137">
        <v>0</v>
      </c>
    </row>
    <row r="138" spans="1:9" x14ac:dyDescent="0.3">
      <c r="A138" t="s">
        <v>2787</v>
      </c>
      <c r="B138" t="s">
        <v>2788</v>
      </c>
      <c r="C138" t="s">
        <v>2763</v>
      </c>
      <c r="D138" t="s">
        <v>2361</v>
      </c>
      <c r="E138" t="s">
        <v>2362</v>
      </c>
      <c r="F138" t="s">
        <v>2789</v>
      </c>
      <c r="G138" t="s">
        <v>6448</v>
      </c>
      <c r="H138">
        <v>0</v>
      </c>
      <c r="I138">
        <v>0</v>
      </c>
    </row>
    <row r="139" spans="1:9" x14ac:dyDescent="0.3">
      <c r="A139" t="s">
        <v>2790</v>
      </c>
      <c r="B139" t="s">
        <v>2791</v>
      </c>
      <c r="C139" t="s">
        <v>2763</v>
      </c>
      <c r="D139" t="s">
        <v>2361</v>
      </c>
      <c r="E139" t="s">
        <v>2362</v>
      </c>
      <c r="F139" t="s">
        <v>2792</v>
      </c>
      <c r="G139" t="s">
        <v>6439</v>
      </c>
      <c r="H139" t="s">
        <v>1471</v>
      </c>
      <c r="I139">
        <v>0</v>
      </c>
    </row>
    <row r="140" spans="1:9" x14ac:dyDescent="0.3">
      <c r="A140" t="s">
        <v>2793</v>
      </c>
      <c r="B140" t="s">
        <v>2794</v>
      </c>
      <c r="C140" t="s">
        <v>2763</v>
      </c>
      <c r="D140" t="s">
        <v>2361</v>
      </c>
      <c r="E140" t="s">
        <v>2362</v>
      </c>
      <c r="F140" t="s">
        <v>2795</v>
      </c>
      <c r="G140" t="s">
        <v>6426</v>
      </c>
      <c r="H140" t="s">
        <v>2765</v>
      </c>
      <c r="I140">
        <v>0</v>
      </c>
    </row>
    <row r="141" spans="1:9" x14ac:dyDescent="0.3">
      <c r="A141" t="s">
        <v>2796</v>
      </c>
      <c r="B141" t="s">
        <v>2797</v>
      </c>
      <c r="C141" t="s">
        <v>2763</v>
      </c>
      <c r="D141" t="s">
        <v>2361</v>
      </c>
      <c r="E141" t="s">
        <v>2362</v>
      </c>
      <c r="F141" t="s">
        <v>2798</v>
      </c>
      <c r="G141" t="s">
        <v>6440</v>
      </c>
      <c r="H141" t="s">
        <v>2765</v>
      </c>
      <c r="I141">
        <v>0</v>
      </c>
    </row>
    <row r="142" spans="1:9" x14ac:dyDescent="0.3">
      <c r="A142" t="s">
        <v>2799</v>
      </c>
      <c r="B142" t="s">
        <v>2800</v>
      </c>
      <c r="C142" t="s">
        <v>2763</v>
      </c>
      <c r="D142" t="s">
        <v>2361</v>
      </c>
      <c r="E142" t="s">
        <v>2362</v>
      </c>
      <c r="F142" t="s">
        <v>2801</v>
      </c>
      <c r="G142" t="s">
        <v>6427</v>
      </c>
      <c r="H142" t="s">
        <v>2802</v>
      </c>
      <c r="I142">
        <v>0</v>
      </c>
    </row>
    <row r="143" spans="1:9" x14ac:dyDescent="0.3">
      <c r="A143" t="s">
        <v>2803</v>
      </c>
      <c r="B143" t="s">
        <v>2804</v>
      </c>
      <c r="C143" t="s">
        <v>2763</v>
      </c>
      <c r="D143" t="s">
        <v>2361</v>
      </c>
      <c r="E143" t="s">
        <v>2362</v>
      </c>
      <c r="F143" t="s">
        <v>2805</v>
      </c>
      <c r="G143" t="s">
        <v>6441</v>
      </c>
      <c r="H143" t="s">
        <v>2802</v>
      </c>
      <c r="I143">
        <v>0</v>
      </c>
    </row>
    <row r="144" spans="1:9" x14ac:dyDescent="0.3">
      <c r="A144" t="s">
        <v>2806</v>
      </c>
      <c r="B144" t="s">
        <v>2807</v>
      </c>
      <c r="C144" t="s">
        <v>2763</v>
      </c>
      <c r="D144" t="s">
        <v>2361</v>
      </c>
      <c r="E144" t="s">
        <v>2362</v>
      </c>
      <c r="F144" t="s">
        <v>2808</v>
      </c>
      <c r="G144" t="s">
        <v>6428</v>
      </c>
      <c r="H144" t="s">
        <v>2802</v>
      </c>
      <c r="I144">
        <v>0</v>
      </c>
    </row>
    <row r="145" spans="1:9" x14ac:dyDescent="0.3">
      <c r="A145" t="s">
        <v>2809</v>
      </c>
      <c r="B145" t="s">
        <v>2810</v>
      </c>
      <c r="C145" t="s">
        <v>2763</v>
      </c>
      <c r="D145" t="s">
        <v>2361</v>
      </c>
      <c r="E145" t="s">
        <v>2362</v>
      </c>
      <c r="F145" t="s">
        <v>2811</v>
      </c>
      <c r="G145" t="s">
        <v>6442</v>
      </c>
      <c r="H145" t="s">
        <v>2782</v>
      </c>
      <c r="I145" t="s">
        <v>2812</v>
      </c>
    </row>
    <row r="146" spans="1:9" x14ac:dyDescent="0.3">
      <c r="A146" t="s">
        <v>2813</v>
      </c>
      <c r="B146" t="s">
        <v>2814</v>
      </c>
      <c r="C146" t="s">
        <v>2763</v>
      </c>
      <c r="D146" t="s">
        <v>2361</v>
      </c>
      <c r="E146" t="s">
        <v>2362</v>
      </c>
      <c r="F146" t="s">
        <v>2815</v>
      </c>
      <c r="G146" t="s">
        <v>6429</v>
      </c>
      <c r="H146" t="s">
        <v>2782</v>
      </c>
      <c r="I146">
        <v>0</v>
      </c>
    </row>
    <row r="147" spans="1:9" x14ac:dyDescent="0.3">
      <c r="A147" t="s">
        <v>2816</v>
      </c>
      <c r="B147" t="s">
        <v>2817</v>
      </c>
      <c r="C147" t="s">
        <v>2763</v>
      </c>
      <c r="D147" t="s">
        <v>2361</v>
      </c>
      <c r="E147" t="s">
        <v>2362</v>
      </c>
      <c r="F147" t="s">
        <v>2818</v>
      </c>
      <c r="G147" t="s">
        <v>6446</v>
      </c>
      <c r="H147" t="s">
        <v>2765</v>
      </c>
      <c r="I147" t="s">
        <v>2819</v>
      </c>
    </row>
    <row r="148" spans="1:9" x14ac:dyDescent="0.3">
      <c r="A148" t="s">
        <v>2820</v>
      </c>
      <c r="B148" t="s">
        <v>2821</v>
      </c>
      <c r="C148" t="s">
        <v>2763</v>
      </c>
      <c r="D148" t="s">
        <v>2361</v>
      </c>
      <c r="E148" t="s">
        <v>2362</v>
      </c>
      <c r="F148" t="s">
        <v>2822</v>
      </c>
      <c r="G148" t="s">
        <v>6430</v>
      </c>
      <c r="H148" t="s">
        <v>2778</v>
      </c>
      <c r="I148">
        <v>0</v>
      </c>
    </row>
    <row r="149" spans="1:9" x14ac:dyDescent="0.3">
      <c r="A149" t="s">
        <v>2823</v>
      </c>
      <c r="B149" t="s">
        <v>2824</v>
      </c>
      <c r="C149" t="s">
        <v>2763</v>
      </c>
      <c r="D149" t="s">
        <v>2361</v>
      </c>
      <c r="E149" t="s">
        <v>2362</v>
      </c>
      <c r="F149" t="s">
        <v>2825</v>
      </c>
      <c r="G149" t="s">
        <v>6431</v>
      </c>
      <c r="H149" t="s">
        <v>2826</v>
      </c>
      <c r="I149">
        <v>0</v>
      </c>
    </row>
    <row r="150" spans="1:9" x14ac:dyDescent="0.3">
      <c r="A150" t="s">
        <v>2827</v>
      </c>
      <c r="B150" t="s">
        <v>2828</v>
      </c>
      <c r="C150" t="s">
        <v>2763</v>
      </c>
      <c r="D150" t="s">
        <v>2361</v>
      </c>
      <c r="E150" t="s">
        <v>2362</v>
      </c>
      <c r="F150" t="s">
        <v>2829</v>
      </c>
      <c r="G150" t="s">
        <v>6435</v>
      </c>
      <c r="H150" t="s">
        <v>2802</v>
      </c>
      <c r="I150">
        <v>0</v>
      </c>
    </row>
    <row r="151" spans="1:9" x14ac:dyDescent="0.3">
      <c r="A151" t="s">
        <v>2830</v>
      </c>
      <c r="B151" t="s">
        <v>2831</v>
      </c>
      <c r="C151" t="s">
        <v>2763</v>
      </c>
      <c r="D151" t="s">
        <v>2361</v>
      </c>
      <c r="E151" t="s">
        <v>2362</v>
      </c>
      <c r="F151" t="s">
        <v>2811</v>
      </c>
      <c r="G151" t="s">
        <v>6442</v>
      </c>
      <c r="H151" t="s">
        <v>2782</v>
      </c>
      <c r="I151">
        <v>0</v>
      </c>
    </row>
    <row r="152" spans="1:9" x14ac:dyDescent="0.3">
      <c r="A152" t="s">
        <v>2832</v>
      </c>
      <c r="B152" t="s">
        <v>2833</v>
      </c>
      <c r="C152" t="s">
        <v>2763</v>
      </c>
      <c r="D152" t="s">
        <v>2361</v>
      </c>
      <c r="E152" t="s">
        <v>2362</v>
      </c>
      <c r="F152" t="s">
        <v>2781</v>
      </c>
      <c r="G152" t="s">
        <v>6432</v>
      </c>
      <c r="H152" t="s">
        <v>2782</v>
      </c>
      <c r="I152">
        <v>0</v>
      </c>
    </row>
    <row r="153" spans="1:9" x14ac:dyDescent="0.3">
      <c r="A153" t="s">
        <v>2834</v>
      </c>
      <c r="B153" t="s">
        <v>2835</v>
      </c>
      <c r="C153" t="s">
        <v>2763</v>
      </c>
      <c r="D153" t="s">
        <v>2361</v>
      </c>
      <c r="E153" t="s">
        <v>2362</v>
      </c>
      <c r="F153" t="s">
        <v>2836</v>
      </c>
      <c r="G153" t="s">
        <v>6443</v>
      </c>
      <c r="H153" t="s">
        <v>2802</v>
      </c>
      <c r="I153">
        <v>0</v>
      </c>
    </row>
    <row r="154" spans="1:9" x14ac:dyDescent="0.3">
      <c r="A154" t="s">
        <v>2837</v>
      </c>
      <c r="B154" t="s">
        <v>2602</v>
      </c>
      <c r="C154" t="s">
        <v>2763</v>
      </c>
      <c r="D154" t="s">
        <v>2361</v>
      </c>
      <c r="E154" t="s">
        <v>2362</v>
      </c>
      <c r="F154" t="s">
        <v>2838</v>
      </c>
      <c r="G154" t="s">
        <v>6433</v>
      </c>
      <c r="H154" t="s">
        <v>2826</v>
      </c>
      <c r="I154">
        <v>0</v>
      </c>
    </row>
    <row r="155" spans="1:9" x14ac:dyDescent="0.3">
      <c r="A155" t="s">
        <v>2839</v>
      </c>
      <c r="B155" t="s">
        <v>2840</v>
      </c>
      <c r="C155" t="s">
        <v>2763</v>
      </c>
      <c r="D155" t="s">
        <v>2361</v>
      </c>
      <c r="E155" t="s">
        <v>2362</v>
      </c>
      <c r="F155" t="s">
        <v>2841</v>
      </c>
      <c r="G155" t="s">
        <v>6434</v>
      </c>
      <c r="H155" t="s">
        <v>2826</v>
      </c>
      <c r="I155">
        <v>0</v>
      </c>
    </row>
    <row r="156" spans="1:9" x14ac:dyDescent="0.3">
      <c r="A156" t="s">
        <v>2842</v>
      </c>
      <c r="B156" t="s">
        <v>2843</v>
      </c>
      <c r="C156" t="s">
        <v>2763</v>
      </c>
      <c r="D156" t="s">
        <v>2361</v>
      </c>
      <c r="E156" t="s">
        <v>2362</v>
      </c>
      <c r="F156" t="s">
        <v>2844</v>
      </c>
      <c r="G156" t="s">
        <v>6444</v>
      </c>
      <c r="H156" t="s">
        <v>2765</v>
      </c>
      <c r="I156">
        <v>0</v>
      </c>
    </row>
    <row r="157" spans="1:9" x14ac:dyDescent="0.3">
      <c r="A157" t="s">
        <v>2845</v>
      </c>
      <c r="B157" t="s">
        <v>2846</v>
      </c>
      <c r="C157" t="s">
        <v>2763</v>
      </c>
      <c r="D157" t="s">
        <v>2361</v>
      </c>
      <c r="E157" t="s">
        <v>2362</v>
      </c>
      <c r="F157" t="s">
        <v>2847</v>
      </c>
      <c r="G157" t="s">
        <v>6436</v>
      </c>
      <c r="H157" t="s">
        <v>2802</v>
      </c>
      <c r="I157">
        <v>0</v>
      </c>
    </row>
    <row r="158" spans="1:9" x14ac:dyDescent="0.3">
      <c r="A158" t="s">
        <v>2848</v>
      </c>
      <c r="B158" t="s">
        <v>2849</v>
      </c>
      <c r="C158" t="s">
        <v>2763</v>
      </c>
      <c r="D158" t="s">
        <v>2361</v>
      </c>
      <c r="E158" t="s">
        <v>2362</v>
      </c>
      <c r="F158" t="s">
        <v>2850</v>
      </c>
      <c r="G158" t="s">
        <v>6445</v>
      </c>
      <c r="H158" t="s">
        <v>2778</v>
      </c>
      <c r="I158">
        <v>0</v>
      </c>
    </row>
    <row r="159" spans="1:9" x14ac:dyDescent="0.3">
      <c r="A159" t="s">
        <v>2851</v>
      </c>
      <c r="B159" t="s">
        <v>2852</v>
      </c>
      <c r="C159" t="s">
        <v>2763</v>
      </c>
      <c r="D159" t="s">
        <v>2361</v>
      </c>
      <c r="E159" t="s">
        <v>2362</v>
      </c>
      <c r="F159" t="s">
        <v>2853</v>
      </c>
      <c r="G159" t="s">
        <v>6437</v>
      </c>
      <c r="H159" t="s">
        <v>2778</v>
      </c>
      <c r="I159">
        <v>0</v>
      </c>
    </row>
    <row r="160" spans="1:9" x14ac:dyDescent="0.3">
      <c r="A160" t="s">
        <v>2854</v>
      </c>
      <c r="B160" t="s">
        <v>2855</v>
      </c>
      <c r="C160" t="s">
        <v>2763</v>
      </c>
      <c r="D160" t="s">
        <v>2361</v>
      </c>
      <c r="E160" t="s">
        <v>2362</v>
      </c>
      <c r="F160" t="s">
        <v>2818</v>
      </c>
      <c r="G160" t="s">
        <v>6446</v>
      </c>
      <c r="H160" t="s">
        <v>2765</v>
      </c>
      <c r="I160">
        <v>0</v>
      </c>
    </row>
    <row r="161" spans="1:9" x14ac:dyDescent="0.3">
      <c r="A161" t="s">
        <v>2856</v>
      </c>
      <c r="B161" t="s">
        <v>2857</v>
      </c>
      <c r="C161" t="s">
        <v>2763</v>
      </c>
      <c r="D161" t="s">
        <v>2361</v>
      </c>
      <c r="E161" t="s">
        <v>2362</v>
      </c>
      <c r="F161" t="s">
        <v>2858</v>
      </c>
      <c r="G161" t="s">
        <v>6447</v>
      </c>
      <c r="H161" t="s">
        <v>2826</v>
      </c>
      <c r="I161">
        <v>0</v>
      </c>
    </row>
    <row r="162" spans="1:9" x14ac:dyDescent="0.3">
      <c r="A162" t="s">
        <v>2859</v>
      </c>
      <c r="B162" t="s">
        <v>2860</v>
      </c>
      <c r="C162" t="s">
        <v>2861</v>
      </c>
      <c r="D162" t="s">
        <v>2627</v>
      </c>
      <c r="E162" t="s">
        <v>2362</v>
      </c>
      <c r="F162" t="s">
        <v>2862</v>
      </c>
      <c r="G162" t="s">
        <v>6456</v>
      </c>
      <c r="H162" t="s">
        <v>2863</v>
      </c>
      <c r="I162">
        <v>0</v>
      </c>
    </row>
    <row r="163" spans="1:9" x14ac:dyDescent="0.3">
      <c r="A163" t="s">
        <v>2864</v>
      </c>
      <c r="B163" t="s">
        <v>2865</v>
      </c>
      <c r="C163" t="s">
        <v>2861</v>
      </c>
      <c r="D163" t="s">
        <v>2627</v>
      </c>
      <c r="E163" t="s">
        <v>2362</v>
      </c>
      <c r="F163" t="s">
        <v>2866</v>
      </c>
      <c r="G163" t="s">
        <v>7290</v>
      </c>
      <c r="H163" t="s">
        <v>2863</v>
      </c>
      <c r="I163">
        <v>0</v>
      </c>
    </row>
    <row r="164" spans="1:9" x14ac:dyDescent="0.3">
      <c r="A164" t="s">
        <v>2867</v>
      </c>
      <c r="B164" t="s">
        <v>2868</v>
      </c>
      <c r="C164" t="s">
        <v>2861</v>
      </c>
      <c r="D164" t="s">
        <v>2627</v>
      </c>
      <c r="E164" t="s">
        <v>2362</v>
      </c>
      <c r="F164" t="s">
        <v>2869</v>
      </c>
      <c r="G164" t="s">
        <v>6813</v>
      </c>
      <c r="H164" t="s">
        <v>1235</v>
      </c>
      <c r="I164">
        <v>0</v>
      </c>
    </row>
    <row r="165" spans="1:9" x14ac:dyDescent="0.3">
      <c r="A165" t="s">
        <v>2870</v>
      </c>
      <c r="B165" t="s">
        <v>2871</v>
      </c>
      <c r="C165" t="s">
        <v>2861</v>
      </c>
      <c r="D165" t="s">
        <v>2627</v>
      </c>
      <c r="E165" t="s">
        <v>2362</v>
      </c>
      <c r="F165" t="s">
        <v>2872</v>
      </c>
      <c r="G165" t="s">
        <v>6457</v>
      </c>
      <c r="H165" t="s">
        <v>1250</v>
      </c>
      <c r="I165">
        <v>0</v>
      </c>
    </row>
    <row r="166" spans="1:9" x14ac:dyDescent="0.3">
      <c r="A166" t="s">
        <v>2873</v>
      </c>
      <c r="B166" t="s">
        <v>2874</v>
      </c>
      <c r="C166" t="s">
        <v>2861</v>
      </c>
      <c r="D166" t="s">
        <v>2627</v>
      </c>
      <c r="E166" t="s">
        <v>2362</v>
      </c>
      <c r="F166" t="s">
        <v>2875</v>
      </c>
      <c r="G166" t="s">
        <v>6449</v>
      </c>
      <c r="H166" t="s">
        <v>1250</v>
      </c>
      <c r="I166">
        <v>0</v>
      </c>
    </row>
    <row r="167" spans="1:9" x14ac:dyDescent="0.3">
      <c r="A167" t="s">
        <v>2876</v>
      </c>
      <c r="B167" t="s">
        <v>2877</v>
      </c>
      <c r="C167" t="s">
        <v>2861</v>
      </c>
      <c r="D167" t="s">
        <v>2627</v>
      </c>
      <c r="E167" t="s">
        <v>2362</v>
      </c>
      <c r="F167" t="s">
        <v>2878</v>
      </c>
      <c r="G167" t="s">
        <v>6458</v>
      </c>
      <c r="H167" t="s">
        <v>2879</v>
      </c>
      <c r="I167">
        <v>0</v>
      </c>
    </row>
    <row r="168" spans="1:9" x14ac:dyDescent="0.3">
      <c r="A168" t="s">
        <v>2880</v>
      </c>
      <c r="B168" t="s">
        <v>2881</v>
      </c>
      <c r="C168" t="s">
        <v>2861</v>
      </c>
      <c r="D168" t="s">
        <v>2627</v>
      </c>
      <c r="E168" t="s">
        <v>2362</v>
      </c>
      <c r="F168" t="s">
        <v>2882</v>
      </c>
      <c r="G168" t="s">
        <v>6450</v>
      </c>
      <c r="H168" t="s">
        <v>2879</v>
      </c>
      <c r="I168">
        <v>0</v>
      </c>
    </row>
    <row r="169" spans="1:9" x14ac:dyDescent="0.3">
      <c r="A169" t="s">
        <v>2883</v>
      </c>
      <c r="B169" t="s">
        <v>2884</v>
      </c>
      <c r="C169" t="s">
        <v>2861</v>
      </c>
      <c r="D169" t="s">
        <v>2627</v>
      </c>
      <c r="E169" t="s">
        <v>2362</v>
      </c>
      <c r="F169" t="s">
        <v>2885</v>
      </c>
      <c r="G169" t="s">
        <v>6852</v>
      </c>
      <c r="H169" t="s">
        <v>1235</v>
      </c>
      <c r="I169">
        <v>0</v>
      </c>
    </row>
    <row r="170" spans="1:9" x14ac:dyDescent="0.3">
      <c r="A170" t="s">
        <v>2886</v>
      </c>
      <c r="B170" t="s">
        <v>2887</v>
      </c>
      <c r="C170" t="s">
        <v>2861</v>
      </c>
      <c r="D170" t="s">
        <v>2627</v>
      </c>
      <c r="E170" t="s">
        <v>2362</v>
      </c>
      <c r="F170" t="s">
        <v>2888</v>
      </c>
      <c r="G170" t="s">
        <v>6459</v>
      </c>
      <c r="H170" t="s">
        <v>2889</v>
      </c>
      <c r="I170">
        <v>0</v>
      </c>
    </row>
    <row r="171" spans="1:9" x14ac:dyDescent="0.3">
      <c r="A171" t="s">
        <v>2890</v>
      </c>
      <c r="B171" t="s">
        <v>2891</v>
      </c>
      <c r="C171" t="s">
        <v>2861</v>
      </c>
      <c r="D171" t="s">
        <v>2627</v>
      </c>
      <c r="E171" t="s">
        <v>2362</v>
      </c>
      <c r="F171" t="s">
        <v>2892</v>
      </c>
      <c r="G171" t="s">
        <v>6863</v>
      </c>
      <c r="H171" t="s">
        <v>2893</v>
      </c>
      <c r="I171">
        <v>0</v>
      </c>
    </row>
    <row r="172" spans="1:9" x14ac:dyDescent="0.3">
      <c r="A172" t="s">
        <v>2894</v>
      </c>
      <c r="B172" t="s">
        <v>2895</v>
      </c>
      <c r="C172" t="s">
        <v>2861</v>
      </c>
      <c r="D172" t="s">
        <v>2627</v>
      </c>
      <c r="E172" t="s">
        <v>2362</v>
      </c>
      <c r="F172" t="s">
        <v>2896</v>
      </c>
      <c r="G172" t="s">
        <v>7291</v>
      </c>
      <c r="H172" t="s">
        <v>2893</v>
      </c>
      <c r="I172">
        <v>0</v>
      </c>
    </row>
    <row r="173" spans="1:9" x14ac:dyDescent="0.3">
      <c r="A173" t="s">
        <v>2897</v>
      </c>
      <c r="B173" t="s">
        <v>2898</v>
      </c>
      <c r="C173" t="s">
        <v>2861</v>
      </c>
      <c r="D173" t="s">
        <v>2627</v>
      </c>
      <c r="E173" t="s">
        <v>2362</v>
      </c>
      <c r="F173" t="s">
        <v>2899</v>
      </c>
      <c r="G173" t="s">
        <v>6451</v>
      </c>
      <c r="H173" t="s">
        <v>2879</v>
      </c>
      <c r="I173">
        <v>0</v>
      </c>
    </row>
    <row r="174" spans="1:9" x14ac:dyDescent="0.3">
      <c r="A174" t="s">
        <v>2900</v>
      </c>
      <c r="B174" t="s">
        <v>2901</v>
      </c>
      <c r="C174" t="s">
        <v>2861</v>
      </c>
      <c r="D174" t="s">
        <v>2627</v>
      </c>
      <c r="E174" t="s">
        <v>2362</v>
      </c>
      <c r="F174" t="s">
        <v>2902</v>
      </c>
      <c r="G174" t="s">
        <v>7292</v>
      </c>
      <c r="H174" t="s">
        <v>2863</v>
      </c>
      <c r="I174">
        <v>0</v>
      </c>
    </row>
    <row r="175" spans="1:9" x14ac:dyDescent="0.3">
      <c r="A175" t="s">
        <v>2903</v>
      </c>
      <c r="B175" t="s">
        <v>2904</v>
      </c>
      <c r="C175" t="s">
        <v>2861</v>
      </c>
      <c r="D175" t="s">
        <v>2627</v>
      </c>
      <c r="E175" t="s">
        <v>2362</v>
      </c>
      <c r="F175" t="s">
        <v>2905</v>
      </c>
      <c r="G175" t="s">
        <v>6452</v>
      </c>
      <c r="H175" t="s">
        <v>2879</v>
      </c>
      <c r="I175">
        <v>0</v>
      </c>
    </row>
    <row r="176" spans="1:9" x14ac:dyDescent="0.3">
      <c r="A176" t="s">
        <v>2906</v>
      </c>
      <c r="B176" t="s">
        <v>2907</v>
      </c>
      <c r="C176" t="s">
        <v>2861</v>
      </c>
      <c r="D176" t="s">
        <v>2627</v>
      </c>
      <c r="E176" t="s">
        <v>2362</v>
      </c>
      <c r="F176" t="s">
        <v>2908</v>
      </c>
      <c r="G176" t="s">
        <v>6460</v>
      </c>
      <c r="H176" t="s">
        <v>2889</v>
      </c>
      <c r="I176">
        <v>0</v>
      </c>
    </row>
    <row r="177" spans="1:9" x14ac:dyDescent="0.3">
      <c r="A177" t="s">
        <v>2909</v>
      </c>
      <c r="B177" t="s">
        <v>2910</v>
      </c>
      <c r="C177" t="s">
        <v>2861</v>
      </c>
      <c r="D177" t="s">
        <v>2627</v>
      </c>
      <c r="E177" t="s">
        <v>2362</v>
      </c>
      <c r="F177" t="s">
        <v>2911</v>
      </c>
      <c r="G177" t="s">
        <v>6931</v>
      </c>
      <c r="H177" t="s">
        <v>2893</v>
      </c>
      <c r="I177">
        <v>0</v>
      </c>
    </row>
    <row r="178" spans="1:9" x14ac:dyDescent="0.3">
      <c r="A178" t="s">
        <v>2912</v>
      </c>
      <c r="B178" t="s">
        <v>2913</v>
      </c>
      <c r="C178" t="s">
        <v>2861</v>
      </c>
      <c r="D178" t="s">
        <v>2627</v>
      </c>
      <c r="E178" t="s">
        <v>2362</v>
      </c>
      <c r="F178" t="s">
        <v>2914</v>
      </c>
      <c r="G178" t="s">
        <v>7294</v>
      </c>
      <c r="H178" t="s">
        <v>2863</v>
      </c>
      <c r="I178">
        <v>0</v>
      </c>
    </row>
    <row r="179" spans="1:9" x14ac:dyDescent="0.3">
      <c r="A179" t="s">
        <v>2915</v>
      </c>
      <c r="B179" t="s">
        <v>2916</v>
      </c>
      <c r="C179" t="s">
        <v>2861</v>
      </c>
      <c r="D179" t="s">
        <v>2627</v>
      </c>
      <c r="E179" t="s">
        <v>2362</v>
      </c>
      <c r="F179" t="s">
        <v>2917</v>
      </c>
      <c r="G179" t="s">
        <v>6461</v>
      </c>
      <c r="H179" t="s">
        <v>2863</v>
      </c>
      <c r="I179">
        <v>0</v>
      </c>
    </row>
    <row r="180" spans="1:9" x14ac:dyDescent="0.3">
      <c r="A180" t="s">
        <v>2918</v>
      </c>
      <c r="B180" t="s">
        <v>2919</v>
      </c>
      <c r="C180" t="s">
        <v>2861</v>
      </c>
      <c r="D180" t="s">
        <v>2627</v>
      </c>
      <c r="E180" t="s">
        <v>2362</v>
      </c>
      <c r="F180" t="s">
        <v>2920</v>
      </c>
      <c r="G180" t="s">
        <v>6453</v>
      </c>
      <c r="H180" t="s">
        <v>2863</v>
      </c>
      <c r="I180">
        <v>0</v>
      </c>
    </row>
    <row r="181" spans="1:9" x14ac:dyDescent="0.3">
      <c r="A181" t="s">
        <v>2921</v>
      </c>
      <c r="B181" t="s">
        <v>2922</v>
      </c>
      <c r="C181" t="s">
        <v>2861</v>
      </c>
      <c r="D181" t="s">
        <v>2627</v>
      </c>
      <c r="E181" t="s">
        <v>2362</v>
      </c>
      <c r="F181" t="s">
        <v>2923</v>
      </c>
      <c r="G181" t="s">
        <v>7484</v>
      </c>
      <c r="H181" t="s">
        <v>2893</v>
      </c>
      <c r="I181">
        <v>0</v>
      </c>
    </row>
    <row r="182" spans="1:9" x14ac:dyDescent="0.3">
      <c r="A182" t="s">
        <v>2924</v>
      </c>
      <c r="B182" t="s">
        <v>2925</v>
      </c>
      <c r="C182" t="s">
        <v>2861</v>
      </c>
      <c r="D182" t="s">
        <v>2627</v>
      </c>
      <c r="E182" t="s">
        <v>2362</v>
      </c>
      <c r="F182" t="s">
        <v>2926</v>
      </c>
      <c r="G182" t="s">
        <v>7295</v>
      </c>
      <c r="H182" t="s">
        <v>2893</v>
      </c>
      <c r="I182">
        <v>0</v>
      </c>
    </row>
    <row r="183" spans="1:9" x14ac:dyDescent="0.3">
      <c r="A183" t="s">
        <v>2927</v>
      </c>
      <c r="B183" t="s">
        <v>2928</v>
      </c>
      <c r="C183" t="s">
        <v>2861</v>
      </c>
      <c r="D183" t="s">
        <v>2627</v>
      </c>
      <c r="E183" t="s">
        <v>2362</v>
      </c>
      <c r="F183" t="s">
        <v>2929</v>
      </c>
      <c r="G183" t="s">
        <v>6913</v>
      </c>
      <c r="H183" t="s">
        <v>2893</v>
      </c>
      <c r="I183">
        <v>0</v>
      </c>
    </row>
    <row r="184" spans="1:9" x14ac:dyDescent="0.3">
      <c r="A184" t="s">
        <v>2930</v>
      </c>
      <c r="B184" t="s">
        <v>2931</v>
      </c>
      <c r="C184" t="s">
        <v>2861</v>
      </c>
      <c r="D184" t="s">
        <v>2627</v>
      </c>
      <c r="E184" t="s">
        <v>2362</v>
      </c>
      <c r="F184" t="s">
        <v>2932</v>
      </c>
      <c r="G184" t="s">
        <v>6454</v>
      </c>
      <c r="H184" t="s">
        <v>2889</v>
      </c>
      <c r="I184">
        <v>0</v>
      </c>
    </row>
    <row r="185" spans="1:9" x14ac:dyDescent="0.3">
      <c r="A185" t="s">
        <v>2933</v>
      </c>
      <c r="B185" t="s">
        <v>2934</v>
      </c>
      <c r="C185" t="s">
        <v>2861</v>
      </c>
      <c r="D185" t="s">
        <v>2627</v>
      </c>
      <c r="E185" t="s">
        <v>2362</v>
      </c>
      <c r="F185" t="s">
        <v>2935</v>
      </c>
      <c r="G185" t="s">
        <v>6462</v>
      </c>
      <c r="H185" t="s">
        <v>2879</v>
      </c>
      <c r="I185">
        <v>0</v>
      </c>
    </row>
    <row r="186" spans="1:9" x14ac:dyDescent="0.3">
      <c r="A186" t="s">
        <v>2936</v>
      </c>
      <c r="B186" t="s">
        <v>2937</v>
      </c>
      <c r="C186" t="s">
        <v>2861</v>
      </c>
      <c r="D186" t="s">
        <v>2627</v>
      </c>
      <c r="E186" t="s">
        <v>2362</v>
      </c>
      <c r="F186" t="s">
        <v>2938</v>
      </c>
      <c r="G186" t="s">
        <v>7293</v>
      </c>
      <c r="H186" t="s">
        <v>2893</v>
      </c>
      <c r="I186">
        <v>0</v>
      </c>
    </row>
    <row r="187" spans="1:9" x14ac:dyDescent="0.3">
      <c r="A187" t="s">
        <v>2939</v>
      </c>
      <c r="B187" t="s">
        <v>2940</v>
      </c>
      <c r="C187" t="s">
        <v>2861</v>
      </c>
      <c r="D187" t="s">
        <v>2627</v>
      </c>
      <c r="E187" t="s">
        <v>2362</v>
      </c>
      <c r="F187" t="s">
        <v>2941</v>
      </c>
      <c r="G187" t="s">
        <v>6455</v>
      </c>
      <c r="H187" t="s">
        <v>2879</v>
      </c>
      <c r="I187">
        <v>0</v>
      </c>
    </row>
    <row r="188" spans="1:9" x14ac:dyDescent="0.3">
      <c r="A188" t="s">
        <v>2942</v>
      </c>
      <c r="B188" t="s">
        <v>2943</v>
      </c>
      <c r="C188" t="s">
        <v>402</v>
      </c>
      <c r="D188" t="s">
        <v>2944</v>
      </c>
      <c r="E188" t="s">
        <v>2362</v>
      </c>
      <c r="F188" t="s">
        <v>2945</v>
      </c>
      <c r="G188" t="s">
        <v>6464</v>
      </c>
      <c r="H188">
        <v>0</v>
      </c>
      <c r="I188">
        <v>0</v>
      </c>
    </row>
    <row r="189" spans="1:9" x14ac:dyDescent="0.3">
      <c r="A189" t="s">
        <v>2946</v>
      </c>
      <c r="B189" t="s">
        <v>2947</v>
      </c>
      <c r="C189" t="s">
        <v>402</v>
      </c>
      <c r="D189" t="s">
        <v>2944</v>
      </c>
      <c r="E189" t="s">
        <v>2362</v>
      </c>
      <c r="F189" t="s">
        <v>2948</v>
      </c>
      <c r="G189" t="s">
        <v>6483</v>
      </c>
      <c r="H189" t="s">
        <v>2949</v>
      </c>
      <c r="I189">
        <v>0</v>
      </c>
    </row>
    <row r="190" spans="1:9" x14ac:dyDescent="0.3">
      <c r="A190" t="s">
        <v>2950</v>
      </c>
      <c r="B190" t="s">
        <v>2951</v>
      </c>
      <c r="C190" t="s">
        <v>402</v>
      </c>
      <c r="D190" t="s">
        <v>2944</v>
      </c>
      <c r="E190" t="s">
        <v>2362</v>
      </c>
      <c r="F190" t="s">
        <v>2952</v>
      </c>
      <c r="G190" t="s">
        <v>6465</v>
      </c>
      <c r="H190" t="s">
        <v>2949</v>
      </c>
      <c r="I190">
        <v>0</v>
      </c>
    </row>
    <row r="191" spans="1:9" x14ac:dyDescent="0.3">
      <c r="A191" t="s">
        <v>2953</v>
      </c>
      <c r="B191" t="s">
        <v>2954</v>
      </c>
      <c r="C191" t="s">
        <v>402</v>
      </c>
      <c r="D191" t="s">
        <v>2944</v>
      </c>
      <c r="E191" t="s">
        <v>2362</v>
      </c>
      <c r="F191" t="s">
        <v>2955</v>
      </c>
      <c r="G191" t="s">
        <v>6484</v>
      </c>
      <c r="H191" t="s">
        <v>2949</v>
      </c>
      <c r="I191">
        <v>0</v>
      </c>
    </row>
    <row r="192" spans="1:9" x14ac:dyDescent="0.3">
      <c r="A192" t="s">
        <v>2956</v>
      </c>
      <c r="B192" t="s">
        <v>2957</v>
      </c>
      <c r="C192" t="s">
        <v>402</v>
      </c>
      <c r="D192" t="s">
        <v>2944</v>
      </c>
      <c r="E192" t="s">
        <v>2362</v>
      </c>
      <c r="F192" t="s">
        <v>2958</v>
      </c>
      <c r="G192" t="s">
        <v>6466</v>
      </c>
      <c r="H192" t="s">
        <v>2949</v>
      </c>
      <c r="I192">
        <v>0</v>
      </c>
    </row>
    <row r="193" spans="1:9" x14ac:dyDescent="0.3">
      <c r="A193" t="s">
        <v>2959</v>
      </c>
      <c r="B193" t="s">
        <v>2960</v>
      </c>
      <c r="C193" t="s">
        <v>402</v>
      </c>
      <c r="D193" t="s">
        <v>2944</v>
      </c>
      <c r="E193" t="s">
        <v>2362</v>
      </c>
      <c r="F193" t="s">
        <v>2991</v>
      </c>
      <c r="G193" t="s">
        <v>6463</v>
      </c>
      <c r="H193">
        <v>0</v>
      </c>
      <c r="I193">
        <v>0</v>
      </c>
    </row>
    <row r="194" spans="1:9" x14ac:dyDescent="0.3">
      <c r="A194" t="s">
        <v>2961</v>
      </c>
      <c r="B194" t="s">
        <v>2962</v>
      </c>
      <c r="C194" t="s">
        <v>402</v>
      </c>
      <c r="D194" t="s">
        <v>2944</v>
      </c>
      <c r="E194" t="s">
        <v>2362</v>
      </c>
      <c r="F194" t="s">
        <v>2963</v>
      </c>
      <c r="G194" t="s">
        <v>6467</v>
      </c>
      <c r="H194">
        <v>0</v>
      </c>
      <c r="I194">
        <v>0</v>
      </c>
    </row>
    <row r="195" spans="1:9" x14ac:dyDescent="0.3">
      <c r="A195" t="s">
        <v>2964</v>
      </c>
      <c r="B195" t="s">
        <v>2965</v>
      </c>
      <c r="C195" t="s">
        <v>402</v>
      </c>
      <c r="D195" t="s">
        <v>2944</v>
      </c>
      <c r="E195" t="s">
        <v>2362</v>
      </c>
      <c r="F195" t="s">
        <v>2966</v>
      </c>
      <c r="G195" t="s">
        <v>6485</v>
      </c>
      <c r="H195" t="s">
        <v>1498</v>
      </c>
      <c r="I195">
        <v>0</v>
      </c>
    </row>
    <row r="196" spans="1:9" x14ac:dyDescent="0.3">
      <c r="A196" t="s">
        <v>2967</v>
      </c>
      <c r="B196" t="s">
        <v>2968</v>
      </c>
      <c r="C196" t="s">
        <v>402</v>
      </c>
      <c r="D196" t="s">
        <v>2944</v>
      </c>
      <c r="E196" t="s">
        <v>2362</v>
      </c>
      <c r="F196" t="s">
        <v>2969</v>
      </c>
      <c r="G196" t="s">
        <v>6468</v>
      </c>
      <c r="H196" t="s">
        <v>1498</v>
      </c>
      <c r="I196">
        <v>0</v>
      </c>
    </row>
    <row r="197" spans="1:9" x14ac:dyDescent="0.3">
      <c r="A197" t="s">
        <v>2970</v>
      </c>
      <c r="B197" t="s">
        <v>2971</v>
      </c>
      <c r="C197" t="s">
        <v>402</v>
      </c>
      <c r="D197" t="s">
        <v>2944</v>
      </c>
      <c r="E197" t="s">
        <v>2362</v>
      </c>
      <c r="F197" t="s">
        <v>2972</v>
      </c>
      <c r="G197" t="s">
        <v>6469</v>
      </c>
      <c r="H197" t="s">
        <v>2973</v>
      </c>
      <c r="I197">
        <v>0</v>
      </c>
    </row>
    <row r="198" spans="1:9" x14ac:dyDescent="0.3">
      <c r="A198" t="s">
        <v>2974</v>
      </c>
      <c r="B198" t="s">
        <v>2975</v>
      </c>
      <c r="C198" t="s">
        <v>402</v>
      </c>
      <c r="D198" t="s">
        <v>2944</v>
      </c>
      <c r="E198" t="s">
        <v>2362</v>
      </c>
      <c r="F198" t="s">
        <v>2976</v>
      </c>
      <c r="G198" t="s">
        <v>6486</v>
      </c>
      <c r="H198" t="s">
        <v>2973</v>
      </c>
      <c r="I198">
        <v>0</v>
      </c>
    </row>
    <row r="199" spans="1:9" x14ac:dyDescent="0.3">
      <c r="A199" t="s">
        <v>2977</v>
      </c>
      <c r="B199" t="s">
        <v>2978</v>
      </c>
      <c r="C199" t="s">
        <v>402</v>
      </c>
      <c r="D199" t="s">
        <v>2944</v>
      </c>
      <c r="E199" t="s">
        <v>2362</v>
      </c>
      <c r="F199" t="s">
        <v>2979</v>
      </c>
      <c r="G199" t="s">
        <v>6470</v>
      </c>
      <c r="H199">
        <v>0</v>
      </c>
      <c r="I199">
        <v>0</v>
      </c>
    </row>
    <row r="200" spans="1:9" x14ac:dyDescent="0.3">
      <c r="A200" t="s">
        <v>2980</v>
      </c>
      <c r="B200" t="s">
        <v>2981</v>
      </c>
      <c r="C200" t="s">
        <v>402</v>
      </c>
      <c r="D200" t="s">
        <v>2944</v>
      </c>
      <c r="E200" t="s">
        <v>2362</v>
      </c>
      <c r="F200" t="s">
        <v>2982</v>
      </c>
      <c r="G200" t="s">
        <v>6487</v>
      </c>
      <c r="H200">
        <v>0</v>
      </c>
      <c r="I200">
        <v>0</v>
      </c>
    </row>
    <row r="201" spans="1:9" x14ac:dyDescent="0.3">
      <c r="A201" t="s">
        <v>2983</v>
      </c>
      <c r="B201" t="s">
        <v>2984</v>
      </c>
      <c r="C201" t="s">
        <v>402</v>
      </c>
      <c r="D201" t="s">
        <v>2944</v>
      </c>
      <c r="E201" t="s">
        <v>2362</v>
      </c>
      <c r="F201" t="s">
        <v>2985</v>
      </c>
      <c r="G201" t="s">
        <v>6471</v>
      </c>
      <c r="H201">
        <v>0</v>
      </c>
      <c r="I201">
        <v>0</v>
      </c>
    </row>
    <row r="202" spans="1:9" x14ac:dyDescent="0.3">
      <c r="A202" t="s">
        <v>2986</v>
      </c>
      <c r="B202" t="s">
        <v>2987</v>
      </c>
      <c r="C202" t="s">
        <v>402</v>
      </c>
      <c r="D202" t="s">
        <v>2944</v>
      </c>
      <c r="E202" t="s">
        <v>2362</v>
      </c>
      <c r="F202" t="s">
        <v>2988</v>
      </c>
      <c r="G202" t="s">
        <v>6488</v>
      </c>
      <c r="H202" t="s">
        <v>1498</v>
      </c>
      <c r="I202">
        <v>0</v>
      </c>
    </row>
    <row r="203" spans="1:9" x14ac:dyDescent="0.3">
      <c r="A203" t="s">
        <v>2989</v>
      </c>
      <c r="B203" t="s">
        <v>2990</v>
      </c>
      <c r="C203" t="s">
        <v>402</v>
      </c>
      <c r="D203" t="s">
        <v>2944</v>
      </c>
      <c r="E203" t="s">
        <v>2362</v>
      </c>
      <c r="F203" t="s">
        <v>2991</v>
      </c>
      <c r="G203" t="s">
        <v>6463</v>
      </c>
      <c r="H203">
        <v>0</v>
      </c>
      <c r="I203">
        <v>0</v>
      </c>
    </row>
    <row r="204" spans="1:9" x14ac:dyDescent="0.3">
      <c r="A204" t="s">
        <v>2992</v>
      </c>
      <c r="B204" t="s">
        <v>2993</v>
      </c>
      <c r="C204" t="s">
        <v>402</v>
      </c>
      <c r="D204" t="s">
        <v>2944</v>
      </c>
      <c r="E204" t="s">
        <v>2362</v>
      </c>
      <c r="F204" t="s">
        <v>2994</v>
      </c>
      <c r="G204" t="s">
        <v>6472</v>
      </c>
      <c r="H204">
        <v>0</v>
      </c>
      <c r="I204">
        <v>0</v>
      </c>
    </row>
    <row r="205" spans="1:9" x14ac:dyDescent="0.3">
      <c r="A205" t="s">
        <v>2995</v>
      </c>
      <c r="B205" t="s">
        <v>2996</v>
      </c>
      <c r="C205" t="s">
        <v>402</v>
      </c>
      <c r="D205" t="s">
        <v>2944</v>
      </c>
      <c r="E205" t="s">
        <v>2362</v>
      </c>
      <c r="F205" t="s">
        <v>2997</v>
      </c>
      <c r="G205" t="s">
        <v>6473</v>
      </c>
      <c r="H205" t="s">
        <v>2973</v>
      </c>
      <c r="I205">
        <v>0</v>
      </c>
    </row>
    <row r="206" spans="1:9" x14ac:dyDescent="0.3">
      <c r="A206" t="s">
        <v>2998</v>
      </c>
      <c r="B206" t="s">
        <v>2999</v>
      </c>
      <c r="C206" t="s">
        <v>402</v>
      </c>
      <c r="D206" t="s">
        <v>2944</v>
      </c>
      <c r="E206" t="s">
        <v>2362</v>
      </c>
      <c r="F206" t="s">
        <v>3000</v>
      </c>
      <c r="G206" t="s">
        <v>6474</v>
      </c>
      <c r="H206">
        <v>0</v>
      </c>
      <c r="I206">
        <v>0</v>
      </c>
    </row>
    <row r="207" spans="1:9" x14ac:dyDescent="0.3">
      <c r="A207" t="s">
        <v>3001</v>
      </c>
      <c r="B207" t="s">
        <v>3002</v>
      </c>
      <c r="C207" t="s">
        <v>402</v>
      </c>
      <c r="D207" t="s">
        <v>2944</v>
      </c>
      <c r="E207" t="s">
        <v>2362</v>
      </c>
      <c r="F207" t="s">
        <v>3003</v>
      </c>
      <c r="G207" t="s">
        <v>6475</v>
      </c>
      <c r="H207">
        <v>0</v>
      </c>
      <c r="I207">
        <v>0</v>
      </c>
    </row>
    <row r="208" spans="1:9" x14ac:dyDescent="0.3">
      <c r="A208" t="s">
        <v>3004</v>
      </c>
      <c r="B208" t="s">
        <v>3005</v>
      </c>
      <c r="C208" t="s">
        <v>402</v>
      </c>
      <c r="D208" t="s">
        <v>2944</v>
      </c>
      <c r="E208" t="s">
        <v>2362</v>
      </c>
      <c r="F208" t="s">
        <v>3006</v>
      </c>
      <c r="G208" t="s">
        <v>6476</v>
      </c>
      <c r="H208">
        <v>0</v>
      </c>
      <c r="I208">
        <v>0</v>
      </c>
    </row>
    <row r="209" spans="1:9" x14ac:dyDescent="0.3">
      <c r="A209" t="s">
        <v>3007</v>
      </c>
      <c r="B209" t="s">
        <v>3008</v>
      </c>
      <c r="C209" t="s">
        <v>402</v>
      </c>
      <c r="D209" t="s">
        <v>2944</v>
      </c>
      <c r="E209" t="s">
        <v>2362</v>
      </c>
      <c r="F209" t="s">
        <v>3009</v>
      </c>
      <c r="G209" t="s">
        <v>6477</v>
      </c>
      <c r="H209" t="s">
        <v>2949</v>
      </c>
      <c r="I209">
        <v>0</v>
      </c>
    </row>
    <row r="210" spans="1:9" x14ac:dyDescent="0.3">
      <c r="A210" t="s">
        <v>3010</v>
      </c>
      <c r="B210" t="s">
        <v>3011</v>
      </c>
      <c r="C210" t="s">
        <v>402</v>
      </c>
      <c r="D210" t="s">
        <v>2944</v>
      </c>
      <c r="E210" t="s">
        <v>2362</v>
      </c>
      <c r="F210" t="s">
        <v>3012</v>
      </c>
      <c r="G210" t="s">
        <v>6478</v>
      </c>
      <c r="H210" t="s">
        <v>2973</v>
      </c>
      <c r="I210">
        <v>0</v>
      </c>
    </row>
    <row r="211" spans="1:9" x14ac:dyDescent="0.3">
      <c r="A211" t="s">
        <v>3013</v>
      </c>
      <c r="B211" t="s">
        <v>3014</v>
      </c>
      <c r="C211" t="s">
        <v>402</v>
      </c>
      <c r="D211" t="s">
        <v>2944</v>
      </c>
      <c r="E211" t="s">
        <v>2362</v>
      </c>
      <c r="F211" t="s">
        <v>2991</v>
      </c>
      <c r="G211" t="s">
        <v>6463</v>
      </c>
      <c r="H211">
        <v>0</v>
      </c>
      <c r="I211">
        <v>0</v>
      </c>
    </row>
    <row r="212" spans="1:9" x14ac:dyDescent="0.3">
      <c r="A212" t="s">
        <v>3015</v>
      </c>
      <c r="B212" t="s">
        <v>3016</v>
      </c>
      <c r="C212" t="s">
        <v>402</v>
      </c>
      <c r="D212" t="s">
        <v>2944</v>
      </c>
      <c r="E212" t="s">
        <v>2362</v>
      </c>
      <c r="F212" t="s">
        <v>3017</v>
      </c>
      <c r="G212" t="s">
        <v>6479</v>
      </c>
      <c r="H212">
        <v>0</v>
      </c>
      <c r="I212">
        <v>0</v>
      </c>
    </row>
    <row r="213" spans="1:9" x14ac:dyDescent="0.3">
      <c r="A213" t="s">
        <v>3018</v>
      </c>
      <c r="B213" t="s">
        <v>3019</v>
      </c>
      <c r="C213" t="s">
        <v>402</v>
      </c>
      <c r="D213" t="s">
        <v>2944</v>
      </c>
      <c r="E213" t="s">
        <v>2362</v>
      </c>
      <c r="F213" t="s">
        <v>2991</v>
      </c>
      <c r="G213" t="s">
        <v>7613</v>
      </c>
      <c r="H213">
        <v>0</v>
      </c>
      <c r="I213">
        <v>0</v>
      </c>
    </row>
    <row r="214" spans="1:9" x14ac:dyDescent="0.3">
      <c r="A214" t="s">
        <v>3020</v>
      </c>
      <c r="B214" t="s">
        <v>3021</v>
      </c>
      <c r="C214" t="s">
        <v>402</v>
      </c>
      <c r="D214" t="s">
        <v>2944</v>
      </c>
      <c r="E214" t="s">
        <v>2362</v>
      </c>
      <c r="F214" t="s">
        <v>3022</v>
      </c>
      <c r="G214" t="s">
        <v>7517</v>
      </c>
      <c r="H214">
        <v>0</v>
      </c>
      <c r="I214">
        <v>0</v>
      </c>
    </row>
    <row r="215" spans="1:9" x14ac:dyDescent="0.3">
      <c r="A215" t="s">
        <v>3023</v>
      </c>
      <c r="B215" t="s">
        <v>3024</v>
      </c>
      <c r="C215" t="s">
        <v>402</v>
      </c>
      <c r="D215" t="s">
        <v>2944</v>
      </c>
      <c r="E215" t="s">
        <v>2362</v>
      </c>
      <c r="F215" t="s">
        <v>3025</v>
      </c>
      <c r="G215" t="s">
        <v>6480</v>
      </c>
      <c r="H215">
        <v>0</v>
      </c>
      <c r="I215">
        <v>0</v>
      </c>
    </row>
    <row r="216" spans="1:9" x14ac:dyDescent="0.3">
      <c r="A216" t="s">
        <v>3026</v>
      </c>
      <c r="B216" t="s">
        <v>3027</v>
      </c>
      <c r="C216" t="s">
        <v>402</v>
      </c>
      <c r="D216" t="s">
        <v>2944</v>
      </c>
      <c r="E216" t="s">
        <v>2362</v>
      </c>
      <c r="F216" t="s">
        <v>3028</v>
      </c>
      <c r="G216" t="s">
        <v>6420</v>
      </c>
      <c r="H216" t="s">
        <v>2973</v>
      </c>
      <c r="I216">
        <v>0</v>
      </c>
    </row>
    <row r="217" spans="1:9" x14ac:dyDescent="0.3">
      <c r="A217" t="s">
        <v>3029</v>
      </c>
      <c r="B217" t="s">
        <v>3030</v>
      </c>
      <c r="C217" t="s">
        <v>402</v>
      </c>
      <c r="D217" t="s">
        <v>2944</v>
      </c>
      <c r="E217" t="s">
        <v>2362</v>
      </c>
      <c r="F217" t="s">
        <v>3031</v>
      </c>
      <c r="G217" t="s">
        <v>6481</v>
      </c>
      <c r="H217" t="s">
        <v>2973</v>
      </c>
      <c r="I217">
        <v>0</v>
      </c>
    </row>
    <row r="218" spans="1:9" x14ac:dyDescent="0.3">
      <c r="A218" t="s">
        <v>3032</v>
      </c>
      <c r="B218" t="s">
        <v>3033</v>
      </c>
      <c r="C218" t="s">
        <v>402</v>
      </c>
      <c r="D218" t="s">
        <v>2944</v>
      </c>
      <c r="E218" t="s">
        <v>2362</v>
      </c>
      <c r="F218" t="s">
        <v>3034</v>
      </c>
      <c r="G218" t="s">
        <v>6482</v>
      </c>
      <c r="H218" t="s">
        <v>2949</v>
      </c>
      <c r="I218">
        <v>0</v>
      </c>
    </row>
    <row r="219" spans="1:9" x14ac:dyDescent="0.3">
      <c r="A219" t="s">
        <v>3035</v>
      </c>
      <c r="B219" t="s">
        <v>3036</v>
      </c>
      <c r="C219" t="s">
        <v>401</v>
      </c>
      <c r="D219" t="s">
        <v>2361</v>
      </c>
      <c r="E219" t="s">
        <v>2362</v>
      </c>
      <c r="F219" t="s">
        <v>3037</v>
      </c>
      <c r="G219" t="s">
        <v>6492</v>
      </c>
      <c r="H219">
        <v>0</v>
      </c>
      <c r="I219">
        <v>0</v>
      </c>
    </row>
    <row r="220" spans="1:9" x14ac:dyDescent="0.3">
      <c r="A220" t="s">
        <v>3038</v>
      </c>
      <c r="B220" t="s">
        <v>3039</v>
      </c>
      <c r="C220" t="s">
        <v>401</v>
      </c>
      <c r="D220" t="s">
        <v>2361</v>
      </c>
      <c r="E220" t="s">
        <v>2362</v>
      </c>
      <c r="F220" t="s">
        <v>3040</v>
      </c>
      <c r="G220" t="s">
        <v>6516</v>
      </c>
      <c r="H220">
        <v>0</v>
      </c>
      <c r="I220">
        <v>0</v>
      </c>
    </row>
    <row r="221" spans="1:9" x14ac:dyDescent="0.3">
      <c r="A221" t="s">
        <v>3041</v>
      </c>
      <c r="B221" t="s">
        <v>3042</v>
      </c>
      <c r="C221" t="s">
        <v>401</v>
      </c>
      <c r="D221" t="s">
        <v>2361</v>
      </c>
      <c r="E221" t="s">
        <v>2362</v>
      </c>
      <c r="F221" t="s">
        <v>3043</v>
      </c>
      <c r="G221" t="s">
        <v>6493</v>
      </c>
      <c r="H221" t="s">
        <v>3044</v>
      </c>
      <c r="I221">
        <v>0</v>
      </c>
    </row>
    <row r="222" spans="1:9" x14ac:dyDescent="0.3">
      <c r="A222" t="s">
        <v>3045</v>
      </c>
      <c r="B222" t="s">
        <v>3046</v>
      </c>
      <c r="C222" t="s">
        <v>401</v>
      </c>
      <c r="D222" t="s">
        <v>2361</v>
      </c>
      <c r="E222" t="s">
        <v>2362</v>
      </c>
      <c r="F222" t="s">
        <v>3047</v>
      </c>
      <c r="G222" t="s">
        <v>6517</v>
      </c>
      <c r="H222" t="s">
        <v>3044</v>
      </c>
      <c r="I222">
        <v>0</v>
      </c>
    </row>
    <row r="223" spans="1:9" x14ac:dyDescent="0.3">
      <c r="A223" t="s">
        <v>3048</v>
      </c>
      <c r="B223" t="s">
        <v>3049</v>
      </c>
      <c r="C223" t="s">
        <v>401</v>
      </c>
      <c r="D223" t="s">
        <v>2361</v>
      </c>
      <c r="E223" t="s">
        <v>2362</v>
      </c>
      <c r="F223" t="s">
        <v>3050</v>
      </c>
      <c r="G223" t="s">
        <v>6494</v>
      </c>
      <c r="H223" t="s">
        <v>3051</v>
      </c>
      <c r="I223">
        <v>0</v>
      </c>
    </row>
    <row r="224" spans="1:9" x14ac:dyDescent="0.3">
      <c r="A224" t="s">
        <v>3052</v>
      </c>
      <c r="B224" t="s">
        <v>3053</v>
      </c>
      <c r="C224" t="s">
        <v>401</v>
      </c>
      <c r="D224" t="s">
        <v>2361</v>
      </c>
      <c r="E224" t="s">
        <v>2362</v>
      </c>
      <c r="F224" t="s">
        <v>3054</v>
      </c>
      <c r="G224" t="s">
        <v>6518</v>
      </c>
      <c r="H224" t="s">
        <v>3051</v>
      </c>
      <c r="I224">
        <v>0</v>
      </c>
    </row>
    <row r="225" spans="1:9" x14ac:dyDescent="0.3">
      <c r="A225" t="s">
        <v>3055</v>
      </c>
      <c r="B225" t="s">
        <v>3056</v>
      </c>
      <c r="C225" t="s">
        <v>401</v>
      </c>
      <c r="D225" t="s">
        <v>2361</v>
      </c>
      <c r="E225" t="s">
        <v>2362</v>
      </c>
      <c r="F225" t="s">
        <v>3057</v>
      </c>
      <c r="G225" t="s">
        <v>6491</v>
      </c>
      <c r="H225">
        <v>0</v>
      </c>
      <c r="I225" t="s">
        <v>3058</v>
      </c>
    </row>
    <row r="226" spans="1:9" x14ac:dyDescent="0.3">
      <c r="A226" t="s">
        <v>3059</v>
      </c>
      <c r="B226" t="s">
        <v>3060</v>
      </c>
      <c r="C226" t="s">
        <v>401</v>
      </c>
      <c r="D226" t="s">
        <v>2361</v>
      </c>
      <c r="E226" t="s">
        <v>2362</v>
      </c>
      <c r="F226" t="s">
        <v>3061</v>
      </c>
      <c r="G226" t="s">
        <v>6520</v>
      </c>
      <c r="H226" t="s">
        <v>2765</v>
      </c>
      <c r="I226" t="s">
        <v>3062</v>
      </c>
    </row>
    <row r="227" spans="1:9" x14ac:dyDescent="0.3">
      <c r="A227" t="s">
        <v>3063</v>
      </c>
      <c r="B227" t="s">
        <v>3064</v>
      </c>
      <c r="C227" t="s">
        <v>401</v>
      </c>
      <c r="D227" t="s">
        <v>2361</v>
      </c>
      <c r="E227" t="s">
        <v>2362</v>
      </c>
      <c r="F227" t="s">
        <v>3065</v>
      </c>
      <c r="G227" t="s">
        <v>6495</v>
      </c>
      <c r="H227">
        <v>0</v>
      </c>
      <c r="I227">
        <v>0</v>
      </c>
    </row>
    <row r="228" spans="1:9" x14ac:dyDescent="0.3">
      <c r="A228" t="s">
        <v>3066</v>
      </c>
      <c r="B228" t="s">
        <v>3067</v>
      </c>
      <c r="C228" t="s">
        <v>401</v>
      </c>
      <c r="D228" t="s">
        <v>2361</v>
      </c>
      <c r="E228" t="s">
        <v>2362</v>
      </c>
      <c r="F228" t="s">
        <v>3068</v>
      </c>
      <c r="G228" t="s">
        <v>6496</v>
      </c>
      <c r="H228">
        <v>0</v>
      </c>
      <c r="I228">
        <v>0</v>
      </c>
    </row>
    <row r="229" spans="1:9" x14ac:dyDescent="0.3">
      <c r="A229" t="s">
        <v>3069</v>
      </c>
      <c r="B229" t="s">
        <v>3070</v>
      </c>
      <c r="C229" t="s">
        <v>401</v>
      </c>
      <c r="D229" t="s">
        <v>2361</v>
      </c>
      <c r="E229" t="s">
        <v>2362</v>
      </c>
      <c r="F229" t="s">
        <v>3071</v>
      </c>
      <c r="G229" t="s">
        <v>6519</v>
      </c>
      <c r="H229" t="s">
        <v>3072</v>
      </c>
      <c r="I229">
        <v>0</v>
      </c>
    </row>
    <row r="230" spans="1:9" x14ac:dyDescent="0.3">
      <c r="A230" t="s">
        <v>3073</v>
      </c>
      <c r="B230" t="s">
        <v>3074</v>
      </c>
      <c r="C230" t="s">
        <v>401</v>
      </c>
      <c r="D230" t="s">
        <v>2361</v>
      </c>
      <c r="E230" t="s">
        <v>2362</v>
      </c>
      <c r="F230" t="s">
        <v>3075</v>
      </c>
      <c r="G230" t="s">
        <v>6497</v>
      </c>
      <c r="H230" t="s">
        <v>3072</v>
      </c>
      <c r="I230">
        <v>0</v>
      </c>
    </row>
    <row r="231" spans="1:9" x14ac:dyDescent="0.3">
      <c r="A231" t="s">
        <v>3076</v>
      </c>
      <c r="B231" t="s">
        <v>3077</v>
      </c>
      <c r="C231" t="s">
        <v>401</v>
      </c>
      <c r="D231" t="s">
        <v>2361</v>
      </c>
      <c r="E231" t="s">
        <v>2362</v>
      </c>
      <c r="F231" t="s">
        <v>3078</v>
      </c>
      <c r="G231" t="s">
        <v>6498</v>
      </c>
      <c r="H231">
        <v>0</v>
      </c>
      <c r="I231">
        <v>0</v>
      </c>
    </row>
    <row r="232" spans="1:9" x14ac:dyDescent="0.3">
      <c r="A232" t="s">
        <v>3079</v>
      </c>
      <c r="B232" t="s">
        <v>3080</v>
      </c>
      <c r="C232" t="s">
        <v>401</v>
      </c>
      <c r="D232" t="s">
        <v>2361</v>
      </c>
      <c r="E232" t="s">
        <v>2362</v>
      </c>
      <c r="F232" t="s">
        <v>3081</v>
      </c>
      <c r="G232" t="s">
        <v>6499</v>
      </c>
      <c r="H232">
        <v>0</v>
      </c>
      <c r="I232">
        <v>0</v>
      </c>
    </row>
    <row r="233" spans="1:9" x14ac:dyDescent="0.3">
      <c r="A233" t="s">
        <v>3082</v>
      </c>
      <c r="B233" t="s">
        <v>3083</v>
      </c>
      <c r="C233" t="s">
        <v>401</v>
      </c>
      <c r="D233" t="s">
        <v>2361</v>
      </c>
      <c r="E233" t="s">
        <v>2362</v>
      </c>
      <c r="F233" t="s">
        <v>3084</v>
      </c>
      <c r="G233" t="s">
        <v>6489</v>
      </c>
      <c r="H233">
        <v>0</v>
      </c>
      <c r="I233">
        <v>0</v>
      </c>
    </row>
    <row r="234" spans="1:9" x14ac:dyDescent="0.3">
      <c r="A234" t="s">
        <v>3085</v>
      </c>
      <c r="B234" t="s">
        <v>3086</v>
      </c>
      <c r="C234" t="s">
        <v>401</v>
      </c>
      <c r="D234" t="s">
        <v>2361</v>
      </c>
      <c r="E234" t="s">
        <v>2362</v>
      </c>
      <c r="F234" t="s">
        <v>3087</v>
      </c>
      <c r="G234" t="s">
        <v>6500</v>
      </c>
      <c r="H234">
        <v>0</v>
      </c>
      <c r="I234">
        <v>0</v>
      </c>
    </row>
    <row r="235" spans="1:9" x14ac:dyDescent="0.3">
      <c r="A235" t="s">
        <v>3088</v>
      </c>
      <c r="B235" t="s">
        <v>3089</v>
      </c>
      <c r="C235" t="s">
        <v>401</v>
      </c>
      <c r="D235" t="s">
        <v>2361</v>
      </c>
      <c r="E235" t="s">
        <v>2362</v>
      </c>
      <c r="F235" t="s">
        <v>3090</v>
      </c>
      <c r="G235" t="s">
        <v>6501</v>
      </c>
      <c r="H235" t="s">
        <v>3051</v>
      </c>
      <c r="I235">
        <v>0</v>
      </c>
    </row>
    <row r="236" spans="1:9" x14ac:dyDescent="0.3">
      <c r="A236" t="s">
        <v>3091</v>
      </c>
      <c r="B236" t="s">
        <v>3092</v>
      </c>
      <c r="C236" t="s">
        <v>401</v>
      </c>
      <c r="D236" t="s">
        <v>2361</v>
      </c>
      <c r="E236" t="s">
        <v>2362</v>
      </c>
      <c r="F236" t="s">
        <v>3061</v>
      </c>
      <c r="G236" t="s">
        <v>6520</v>
      </c>
      <c r="H236" t="s">
        <v>3051</v>
      </c>
      <c r="I236">
        <v>0</v>
      </c>
    </row>
    <row r="237" spans="1:9" x14ac:dyDescent="0.3">
      <c r="A237" t="s">
        <v>3093</v>
      </c>
      <c r="B237" t="s">
        <v>3094</v>
      </c>
      <c r="C237" t="s">
        <v>401</v>
      </c>
      <c r="D237" t="s">
        <v>2361</v>
      </c>
      <c r="E237" t="s">
        <v>2362</v>
      </c>
      <c r="F237" t="s">
        <v>3061</v>
      </c>
      <c r="G237" t="s">
        <v>6520</v>
      </c>
      <c r="H237" t="s">
        <v>3051</v>
      </c>
      <c r="I237" t="s">
        <v>3095</v>
      </c>
    </row>
    <row r="238" spans="1:9" x14ac:dyDescent="0.3">
      <c r="A238" t="s">
        <v>3096</v>
      </c>
      <c r="B238" t="s">
        <v>3097</v>
      </c>
      <c r="C238" t="s">
        <v>401</v>
      </c>
      <c r="D238" t="s">
        <v>2361</v>
      </c>
      <c r="E238" t="s">
        <v>2362</v>
      </c>
      <c r="F238" t="s">
        <v>3098</v>
      </c>
      <c r="G238" t="s">
        <v>6502</v>
      </c>
      <c r="H238">
        <v>0</v>
      </c>
      <c r="I238">
        <v>0</v>
      </c>
    </row>
    <row r="239" spans="1:9" x14ac:dyDescent="0.3">
      <c r="A239" t="s">
        <v>3099</v>
      </c>
      <c r="B239" t="s">
        <v>3100</v>
      </c>
      <c r="C239" t="s">
        <v>401</v>
      </c>
      <c r="D239" t="s">
        <v>2361</v>
      </c>
      <c r="E239" t="s">
        <v>2362</v>
      </c>
      <c r="F239" t="s">
        <v>3101</v>
      </c>
      <c r="G239" t="s">
        <v>6521</v>
      </c>
      <c r="H239">
        <v>0</v>
      </c>
      <c r="I239">
        <v>0</v>
      </c>
    </row>
    <row r="240" spans="1:9" x14ac:dyDescent="0.3">
      <c r="A240" t="s">
        <v>3102</v>
      </c>
      <c r="B240" t="s">
        <v>3103</v>
      </c>
      <c r="C240" t="s">
        <v>401</v>
      </c>
      <c r="D240" t="s">
        <v>2361</v>
      </c>
      <c r="E240" t="s">
        <v>2362</v>
      </c>
      <c r="F240" t="s">
        <v>3104</v>
      </c>
      <c r="G240" t="s">
        <v>6503</v>
      </c>
      <c r="H240" t="s">
        <v>3044</v>
      </c>
      <c r="I240">
        <v>0</v>
      </c>
    </row>
    <row r="241" spans="1:9" x14ac:dyDescent="0.3">
      <c r="A241" t="s">
        <v>3105</v>
      </c>
      <c r="B241" t="s">
        <v>3106</v>
      </c>
      <c r="C241" t="s">
        <v>401</v>
      </c>
      <c r="D241" t="s">
        <v>2361</v>
      </c>
      <c r="E241" t="s">
        <v>2362</v>
      </c>
      <c r="F241" t="s">
        <v>3107</v>
      </c>
      <c r="G241" t="s">
        <v>6522</v>
      </c>
      <c r="H241">
        <v>0</v>
      </c>
      <c r="I241">
        <v>0</v>
      </c>
    </row>
    <row r="242" spans="1:9" x14ac:dyDescent="0.3">
      <c r="A242" t="s">
        <v>3108</v>
      </c>
      <c r="B242" t="s">
        <v>3109</v>
      </c>
      <c r="C242" t="s">
        <v>401</v>
      </c>
      <c r="D242" t="s">
        <v>2361</v>
      </c>
      <c r="E242" t="s">
        <v>2362</v>
      </c>
      <c r="F242" t="s">
        <v>3110</v>
      </c>
      <c r="G242" t="s">
        <v>6504</v>
      </c>
      <c r="H242">
        <v>0</v>
      </c>
      <c r="I242">
        <v>0</v>
      </c>
    </row>
    <row r="243" spans="1:9" x14ac:dyDescent="0.3">
      <c r="A243" t="s">
        <v>3111</v>
      </c>
      <c r="B243" t="s">
        <v>3112</v>
      </c>
      <c r="C243" t="s">
        <v>401</v>
      </c>
      <c r="D243" t="s">
        <v>2361</v>
      </c>
      <c r="E243" t="s">
        <v>2362</v>
      </c>
      <c r="F243" t="s">
        <v>3113</v>
      </c>
      <c r="G243" t="s">
        <v>6505</v>
      </c>
      <c r="H243" t="s">
        <v>3044</v>
      </c>
      <c r="I243">
        <v>0</v>
      </c>
    </row>
    <row r="244" spans="1:9" x14ac:dyDescent="0.3">
      <c r="A244" t="s">
        <v>3114</v>
      </c>
      <c r="B244" t="s">
        <v>3115</v>
      </c>
      <c r="C244" t="s">
        <v>401</v>
      </c>
      <c r="D244" t="s">
        <v>2361</v>
      </c>
      <c r="E244" t="s">
        <v>2362</v>
      </c>
      <c r="F244" t="s">
        <v>3116</v>
      </c>
      <c r="G244" t="s">
        <v>6523</v>
      </c>
      <c r="H244">
        <v>0</v>
      </c>
      <c r="I244">
        <v>0</v>
      </c>
    </row>
    <row r="245" spans="1:9" x14ac:dyDescent="0.3">
      <c r="A245" t="s">
        <v>3117</v>
      </c>
      <c r="B245" t="s">
        <v>3118</v>
      </c>
      <c r="C245" t="s">
        <v>401</v>
      </c>
      <c r="D245" t="s">
        <v>2361</v>
      </c>
      <c r="E245" t="s">
        <v>2362</v>
      </c>
      <c r="F245" t="s">
        <v>3119</v>
      </c>
      <c r="G245" t="s">
        <v>6506</v>
      </c>
      <c r="H245">
        <v>0</v>
      </c>
      <c r="I245">
        <v>0</v>
      </c>
    </row>
    <row r="246" spans="1:9" x14ac:dyDescent="0.3">
      <c r="A246" t="s">
        <v>3120</v>
      </c>
      <c r="B246" t="s">
        <v>3121</v>
      </c>
      <c r="C246" t="s">
        <v>401</v>
      </c>
      <c r="D246" t="s">
        <v>2361</v>
      </c>
      <c r="E246" t="s">
        <v>2362</v>
      </c>
      <c r="F246" t="s">
        <v>3122</v>
      </c>
      <c r="G246" t="s">
        <v>6507</v>
      </c>
      <c r="H246" t="s">
        <v>3051</v>
      </c>
      <c r="I246">
        <v>0</v>
      </c>
    </row>
    <row r="247" spans="1:9" x14ac:dyDescent="0.3">
      <c r="A247" t="s">
        <v>3123</v>
      </c>
      <c r="B247" t="s">
        <v>3124</v>
      </c>
      <c r="C247" t="s">
        <v>401</v>
      </c>
      <c r="D247" t="s">
        <v>2361</v>
      </c>
      <c r="E247" t="s">
        <v>2362</v>
      </c>
      <c r="F247" t="s">
        <v>3125</v>
      </c>
      <c r="G247" t="s">
        <v>6508</v>
      </c>
      <c r="H247" t="s">
        <v>3126</v>
      </c>
      <c r="I247">
        <v>0</v>
      </c>
    </row>
    <row r="248" spans="1:9" x14ac:dyDescent="0.3">
      <c r="A248" t="s">
        <v>3127</v>
      </c>
      <c r="B248" t="s">
        <v>3128</v>
      </c>
      <c r="C248" t="s">
        <v>401</v>
      </c>
      <c r="D248" t="s">
        <v>2361</v>
      </c>
      <c r="E248" t="s">
        <v>2362</v>
      </c>
      <c r="F248" t="s">
        <v>3129</v>
      </c>
      <c r="G248" t="s">
        <v>6524</v>
      </c>
      <c r="H248" t="s">
        <v>3126</v>
      </c>
      <c r="I248">
        <v>0</v>
      </c>
    </row>
    <row r="249" spans="1:9" x14ac:dyDescent="0.3">
      <c r="A249" t="s">
        <v>3130</v>
      </c>
      <c r="B249" t="s">
        <v>3131</v>
      </c>
      <c r="C249" t="s">
        <v>401</v>
      </c>
      <c r="D249" t="s">
        <v>2361</v>
      </c>
      <c r="E249" t="s">
        <v>2362</v>
      </c>
      <c r="F249" t="s">
        <v>3132</v>
      </c>
      <c r="G249" t="s">
        <v>6509</v>
      </c>
      <c r="H249">
        <v>0</v>
      </c>
      <c r="I249">
        <v>0</v>
      </c>
    </row>
    <row r="250" spans="1:9" x14ac:dyDescent="0.3">
      <c r="A250" t="s">
        <v>3133</v>
      </c>
      <c r="B250" t="s">
        <v>3134</v>
      </c>
      <c r="C250" t="s">
        <v>401</v>
      </c>
      <c r="D250" t="s">
        <v>2361</v>
      </c>
      <c r="E250" t="s">
        <v>2362</v>
      </c>
      <c r="F250" t="s">
        <v>3057</v>
      </c>
      <c r="G250" t="s">
        <v>6491</v>
      </c>
      <c r="H250">
        <v>0</v>
      </c>
      <c r="I250" t="s">
        <v>3058</v>
      </c>
    </row>
    <row r="251" spans="1:9" x14ac:dyDescent="0.3">
      <c r="A251" t="s">
        <v>3135</v>
      </c>
      <c r="B251" t="s">
        <v>3136</v>
      </c>
      <c r="C251" t="s">
        <v>401</v>
      </c>
      <c r="D251" t="s">
        <v>2361</v>
      </c>
      <c r="E251" t="s">
        <v>2362</v>
      </c>
      <c r="F251" t="s">
        <v>3137</v>
      </c>
      <c r="G251" t="s">
        <v>6490</v>
      </c>
      <c r="H251">
        <v>0</v>
      </c>
      <c r="I251">
        <v>0</v>
      </c>
    </row>
    <row r="252" spans="1:9" x14ac:dyDescent="0.3">
      <c r="A252" t="s">
        <v>3138</v>
      </c>
      <c r="B252" t="s">
        <v>3139</v>
      </c>
      <c r="C252" t="s">
        <v>401</v>
      </c>
      <c r="D252" t="s">
        <v>2361</v>
      </c>
      <c r="E252" t="s">
        <v>2362</v>
      </c>
      <c r="F252" t="s">
        <v>3137</v>
      </c>
      <c r="G252" t="s">
        <v>6490</v>
      </c>
      <c r="H252">
        <v>0</v>
      </c>
      <c r="I252">
        <v>0</v>
      </c>
    </row>
    <row r="253" spans="1:9" x14ac:dyDescent="0.3">
      <c r="A253" t="s">
        <v>3140</v>
      </c>
      <c r="B253" t="s">
        <v>3141</v>
      </c>
      <c r="C253" t="s">
        <v>401</v>
      </c>
      <c r="D253" t="s">
        <v>2361</v>
      </c>
      <c r="E253" t="s">
        <v>2362</v>
      </c>
      <c r="F253" t="s">
        <v>3142</v>
      </c>
      <c r="G253" t="s">
        <v>6510</v>
      </c>
      <c r="H253">
        <v>0</v>
      </c>
      <c r="I253">
        <v>0</v>
      </c>
    </row>
    <row r="254" spans="1:9" x14ac:dyDescent="0.3">
      <c r="A254" t="s">
        <v>3143</v>
      </c>
      <c r="B254" t="s">
        <v>3144</v>
      </c>
      <c r="C254" t="s">
        <v>401</v>
      </c>
      <c r="D254" t="s">
        <v>2361</v>
      </c>
      <c r="E254" t="s">
        <v>2362</v>
      </c>
      <c r="F254" t="s">
        <v>3145</v>
      </c>
      <c r="G254" t="s">
        <v>6511</v>
      </c>
      <c r="H254">
        <v>0</v>
      </c>
      <c r="I254">
        <v>0</v>
      </c>
    </row>
    <row r="255" spans="1:9" x14ac:dyDescent="0.3">
      <c r="A255" t="s">
        <v>3146</v>
      </c>
      <c r="B255" t="s">
        <v>3147</v>
      </c>
      <c r="C255" t="s">
        <v>401</v>
      </c>
      <c r="D255" t="s">
        <v>2361</v>
      </c>
      <c r="E255" t="s">
        <v>2362</v>
      </c>
      <c r="F255" t="s">
        <v>3148</v>
      </c>
      <c r="G255" t="s">
        <v>6512</v>
      </c>
      <c r="H255">
        <v>0</v>
      </c>
      <c r="I255">
        <v>0</v>
      </c>
    </row>
    <row r="256" spans="1:9" x14ac:dyDescent="0.3">
      <c r="A256" t="s">
        <v>3149</v>
      </c>
      <c r="B256" t="s">
        <v>3150</v>
      </c>
      <c r="C256" t="s">
        <v>401</v>
      </c>
      <c r="D256" t="s">
        <v>2361</v>
      </c>
      <c r="E256" t="s">
        <v>2362</v>
      </c>
      <c r="F256" t="s">
        <v>3151</v>
      </c>
      <c r="G256" t="s">
        <v>6526</v>
      </c>
      <c r="H256" t="s">
        <v>3044</v>
      </c>
      <c r="I256" t="s">
        <v>3152</v>
      </c>
    </row>
    <row r="257" spans="1:9" x14ac:dyDescent="0.3">
      <c r="A257" t="s">
        <v>3153</v>
      </c>
      <c r="B257" t="s">
        <v>3154</v>
      </c>
      <c r="C257" t="s">
        <v>401</v>
      </c>
      <c r="D257" t="s">
        <v>2361</v>
      </c>
      <c r="E257" t="s">
        <v>2362</v>
      </c>
      <c r="F257" t="s">
        <v>3151</v>
      </c>
      <c r="G257" t="s">
        <v>6526</v>
      </c>
      <c r="H257" t="s">
        <v>3044</v>
      </c>
      <c r="I257">
        <v>0</v>
      </c>
    </row>
    <row r="258" spans="1:9" x14ac:dyDescent="0.3">
      <c r="A258" t="s">
        <v>3155</v>
      </c>
      <c r="B258" t="s">
        <v>3156</v>
      </c>
      <c r="C258" t="s">
        <v>401</v>
      </c>
      <c r="D258" t="s">
        <v>2361</v>
      </c>
      <c r="E258" t="s">
        <v>2362</v>
      </c>
      <c r="F258" t="s">
        <v>3157</v>
      </c>
      <c r="G258" t="s">
        <v>6525</v>
      </c>
      <c r="H258">
        <v>0</v>
      </c>
      <c r="I258">
        <v>0</v>
      </c>
    </row>
    <row r="259" spans="1:9" x14ac:dyDescent="0.3">
      <c r="A259" t="s">
        <v>3158</v>
      </c>
      <c r="B259" t="s">
        <v>3159</v>
      </c>
      <c r="C259" t="s">
        <v>401</v>
      </c>
      <c r="D259" t="s">
        <v>2361</v>
      </c>
      <c r="E259" t="s">
        <v>2362</v>
      </c>
      <c r="F259" t="s">
        <v>3160</v>
      </c>
      <c r="G259" t="s">
        <v>6527</v>
      </c>
      <c r="H259" t="s">
        <v>3126</v>
      </c>
      <c r="I259">
        <v>0</v>
      </c>
    </row>
    <row r="260" spans="1:9" x14ac:dyDescent="0.3">
      <c r="A260" t="s">
        <v>3161</v>
      </c>
      <c r="B260" t="s">
        <v>3162</v>
      </c>
      <c r="C260" t="s">
        <v>401</v>
      </c>
      <c r="D260" t="s">
        <v>2361</v>
      </c>
      <c r="E260" t="s">
        <v>2362</v>
      </c>
      <c r="F260" t="s">
        <v>3160</v>
      </c>
      <c r="G260" t="s">
        <v>6527</v>
      </c>
      <c r="H260" t="s">
        <v>3126</v>
      </c>
      <c r="I260" t="s">
        <v>3163</v>
      </c>
    </row>
    <row r="261" spans="1:9" x14ac:dyDescent="0.3">
      <c r="A261" t="s">
        <v>3164</v>
      </c>
      <c r="B261" t="s">
        <v>3165</v>
      </c>
      <c r="C261" t="s">
        <v>401</v>
      </c>
      <c r="D261" t="s">
        <v>2361</v>
      </c>
      <c r="E261" t="s">
        <v>2362</v>
      </c>
      <c r="F261" t="s">
        <v>3166</v>
      </c>
      <c r="G261" t="s">
        <v>6513</v>
      </c>
      <c r="H261">
        <v>0</v>
      </c>
      <c r="I261">
        <v>0</v>
      </c>
    </row>
    <row r="262" spans="1:9" x14ac:dyDescent="0.3">
      <c r="A262" t="s">
        <v>3167</v>
      </c>
      <c r="B262" t="s">
        <v>3168</v>
      </c>
      <c r="C262" t="s">
        <v>401</v>
      </c>
      <c r="D262" t="s">
        <v>2361</v>
      </c>
      <c r="E262" t="s">
        <v>2362</v>
      </c>
      <c r="F262" t="s">
        <v>3169</v>
      </c>
      <c r="G262" t="s">
        <v>6514</v>
      </c>
      <c r="H262" t="s">
        <v>3072</v>
      </c>
      <c r="I262">
        <v>0</v>
      </c>
    </row>
    <row r="263" spans="1:9" x14ac:dyDescent="0.3">
      <c r="A263" t="s">
        <v>3170</v>
      </c>
      <c r="B263" t="s">
        <v>3171</v>
      </c>
      <c r="C263" t="s">
        <v>401</v>
      </c>
      <c r="D263" t="s">
        <v>2361</v>
      </c>
      <c r="E263" t="s">
        <v>2362</v>
      </c>
      <c r="F263" t="s">
        <v>3172</v>
      </c>
      <c r="G263" t="s">
        <v>6528</v>
      </c>
      <c r="H263" t="s">
        <v>3072</v>
      </c>
      <c r="I263">
        <v>0</v>
      </c>
    </row>
    <row r="264" spans="1:9" x14ac:dyDescent="0.3">
      <c r="A264" t="s">
        <v>3173</v>
      </c>
      <c r="B264" t="s">
        <v>3174</v>
      </c>
      <c r="C264" t="s">
        <v>401</v>
      </c>
      <c r="D264" t="s">
        <v>2361</v>
      </c>
      <c r="E264" t="s">
        <v>2362</v>
      </c>
      <c r="F264" t="s">
        <v>3057</v>
      </c>
      <c r="G264" t="s">
        <v>6491</v>
      </c>
      <c r="H264">
        <v>0</v>
      </c>
      <c r="I264" t="s">
        <v>3058</v>
      </c>
    </row>
    <row r="265" spans="1:9" x14ac:dyDescent="0.3">
      <c r="A265" t="s">
        <v>3175</v>
      </c>
      <c r="B265" t="s">
        <v>3176</v>
      </c>
      <c r="C265" t="s">
        <v>401</v>
      </c>
      <c r="D265" t="s">
        <v>2361</v>
      </c>
      <c r="E265" t="s">
        <v>2362</v>
      </c>
      <c r="F265" t="s">
        <v>3177</v>
      </c>
      <c r="G265" t="s">
        <v>6529</v>
      </c>
      <c r="H265" t="s">
        <v>3051</v>
      </c>
      <c r="I265">
        <v>0</v>
      </c>
    </row>
    <row r="266" spans="1:9" x14ac:dyDescent="0.3">
      <c r="A266" t="s">
        <v>3178</v>
      </c>
      <c r="B266" t="s">
        <v>3179</v>
      </c>
      <c r="C266" t="s">
        <v>401</v>
      </c>
      <c r="D266" t="s">
        <v>2361</v>
      </c>
      <c r="E266" t="s">
        <v>2362</v>
      </c>
      <c r="F266" t="s">
        <v>3180</v>
      </c>
      <c r="G266" t="s">
        <v>6515</v>
      </c>
      <c r="H266">
        <v>0</v>
      </c>
      <c r="I266">
        <v>0</v>
      </c>
    </row>
    <row r="267" spans="1:9" x14ac:dyDescent="0.3">
      <c r="A267" t="s">
        <v>3181</v>
      </c>
      <c r="B267" t="s">
        <v>3182</v>
      </c>
      <c r="C267" t="s">
        <v>401</v>
      </c>
      <c r="D267" t="s">
        <v>2361</v>
      </c>
      <c r="E267" t="s">
        <v>2362</v>
      </c>
      <c r="F267" t="s">
        <v>3183</v>
      </c>
      <c r="G267" t="s">
        <v>6530</v>
      </c>
      <c r="H267">
        <v>0</v>
      </c>
      <c r="I267">
        <v>0</v>
      </c>
    </row>
    <row r="268" spans="1:9" x14ac:dyDescent="0.3">
      <c r="A268" t="s">
        <v>3184</v>
      </c>
      <c r="B268" t="s">
        <v>3185</v>
      </c>
      <c r="C268" t="s">
        <v>403</v>
      </c>
      <c r="D268" t="s">
        <v>2361</v>
      </c>
      <c r="E268" t="s">
        <v>2362</v>
      </c>
      <c r="F268" t="s">
        <v>3186</v>
      </c>
      <c r="G268" t="s">
        <v>6543</v>
      </c>
      <c r="H268" t="s">
        <v>3187</v>
      </c>
      <c r="I268">
        <v>0</v>
      </c>
    </row>
    <row r="269" spans="1:9" x14ac:dyDescent="0.3">
      <c r="A269" t="s">
        <v>3188</v>
      </c>
      <c r="B269" t="s">
        <v>3189</v>
      </c>
      <c r="C269" t="s">
        <v>403</v>
      </c>
      <c r="D269" t="s">
        <v>2361</v>
      </c>
      <c r="E269" t="s">
        <v>2362</v>
      </c>
      <c r="F269" t="s">
        <v>3190</v>
      </c>
      <c r="G269" t="s">
        <v>6531</v>
      </c>
      <c r="H269" t="s">
        <v>3191</v>
      </c>
      <c r="I269">
        <v>0</v>
      </c>
    </row>
    <row r="270" spans="1:9" x14ac:dyDescent="0.3">
      <c r="A270" t="s">
        <v>3192</v>
      </c>
      <c r="B270" t="s">
        <v>3193</v>
      </c>
      <c r="C270" t="s">
        <v>403</v>
      </c>
      <c r="D270" t="s">
        <v>2361</v>
      </c>
      <c r="E270" t="s">
        <v>2362</v>
      </c>
      <c r="F270" t="s">
        <v>3194</v>
      </c>
      <c r="G270" t="s">
        <v>6544</v>
      </c>
      <c r="H270" t="s">
        <v>3191</v>
      </c>
      <c r="I270">
        <v>0</v>
      </c>
    </row>
    <row r="271" spans="1:9" x14ac:dyDescent="0.3">
      <c r="A271" t="s">
        <v>3195</v>
      </c>
      <c r="B271" t="s">
        <v>3196</v>
      </c>
      <c r="C271" t="s">
        <v>403</v>
      </c>
      <c r="D271" t="s">
        <v>2361</v>
      </c>
      <c r="E271" t="s">
        <v>2362</v>
      </c>
      <c r="F271" t="s">
        <v>3197</v>
      </c>
      <c r="G271" t="s">
        <v>6679</v>
      </c>
      <c r="H271" t="s">
        <v>1243</v>
      </c>
      <c r="I271">
        <v>0</v>
      </c>
    </row>
    <row r="272" spans="1:9" x14ac:dyDescent="0.3">
      <c r="A272" t="s">
        <v>3198</v>
      </c>
      <c r="B272" t="s">
        <v>3199</v>
      </c>
      <c r="C272" t="s">
        <v>403</v>
      </c>
      <c r="D272" t="s">
        <v>2361</v>
      </c>
      <c r="E272" t="s">
        <v>2362</v>
      </c>
      <c r="F272" t="s">
        <v>3200</v>
      </c>
      <c r="G272" t="s">
        <v>6532</v>
      </c>
      <c r="H272" t="s">
        <v>3187</v>
      </c>
      <c r="I272">
        <v>0</v>
      </c>
    </row>
    <row r="273" spans="1:9" x14ac:dyDescent="0.3">
      <c r="A273" t="s">
        <v>3201</v>
      </c>
      <c r="B273" t="s">
        <v>3202</v>
      </c>
      <c r="C273" t="s">
        <v>403</v>
      </c>
      <c r="D273" t="s">
        <v>2361</v>
      </c>
      <c r="E273" t="s">
        <v>2362</v>
      </c>
      <c r="F273" t="s">
        <v>3203</v>
      </c>
      <c r="G273" t="s">
        <v>6545</v>
      </c>
      <c r="H273" t="s">
        <v>3187</v>
      </c>
      <c r="I273">
        <v>0</v>
      </c>
    </row>
    <row r="274" spans="1:9" x14ac:dyDescent="0.3">
      <c r="A274" t="s">
        <v>3204</v>
      </c>
      <c r="B274" t="s">
        <v>3205</v>
      </c>
      <c r="C274" t="s">
        <v>403</v>
      </c>
      <c r="D274" t="s">
        <v>2361</v>
      </c>
      <c r="E274" t="s">
        <v>2362</v>
      </c>
      <c r="F274" t="s">
        <v>3206</v>
      </c>
      <c r="G274" t="s">
        <v>6686</v>
      </c>
      <c r="H274">
        <v>0</v>
      </c>
      <c r="I274">
        <v>0</v>
      </c>
    </row>
    <row r="275" spans="1:9" x14ac:dyDescent="0.3">
      <c r="A275" t="s">
        <v>3207</v>
      </c>
      <c r="B275" t="s">
        <v>3208</v>
      </c>
      <c r="C275" t="s">
        <v>403</v>
      </c>
      <c r="D275" t="s">
        <v>2361</v>
      </c>
      <c r="E275" t="s">
        <v>2362</v>
      </c>
      <c r="F275" t="s">
        <v>3209</v>
      </c>
      <c r="G275" t="s">
        <v>6533</v>
      </c>
      <c r="H275" t="s">
        <v>3187</v>
      </c>
      <c r="I275">
        <v>0</v>
      </c>
    </row>
    <row r="276" spans="1:9" x14ac:dyDescent="0.3">
      <c r="A276" t="s">
        <v>3210</v>
      </c>
      <c r="B276" t="s">
        <v>3211</v>
      </c>
      <c r="C276" t="s">
        <v>403</v>
      </c>
      <c r="D276" t="s">
        <v>2361</v>
      </c>
      <c r="E276" t="s">
        <v>2362</v>
      </c>
      <c r="F276" t="s">
        <v>3212</v>
      </c>
      <c r="G276" t="s">
        <v>6546</v>
      </c>
      <c r="H276" t="s">
        <v>3187</v>
      </c>
      <c r="I276">
        <v>0</v>
      </c>
    </row>
    <row r="277" spans="1:9" x14ac:dyDescent="0.3">
      <c r="A277" t="s">
        <v>3213</v>
      </c>
      <c r="B277" t="s">
        <v>3214</v>
      </c>
      <c r="C277" t="s">
        <v>403</v>
      </c>
      <c r="D277" t="s">
        <v>2361</v>
      </c>
      <c r="E277" t="s">
        <v>2362</v>
      </c>
      <c r="F277" t="s">
        <v>3215</v>
      </c>
      <c r="G277" t="s">
        <v>6534</v>
      </c>
      <c r="H277">
        <v>0</v>
      </c>
      <c r="I277">
        <v>0</v>
      </c>
    </row>
    <row r="278" spans="1:9" x14ac:dyDescent="0.3">
      <c r="A278" t="s">
        <v>3216</v>
      </c>
      <c r="B278" t="s">
        <v>3217</v>
      </c>
      <c r="C278" t="s">
        <v>403</v>
      </c>
      <c r="D278" t="s">
        <v>2361</v>
      </c>
      <c r="E278" t="s">
        <v>2362</v>
      </c>
      <c r="F278" t="s">
        <v>3218</v>
      </c>
      <c r="G278" t="s">
        <v>6535</v>
      </c>
      <c r="H278" t="s">
        <v>1554</v>
      </c>
      <c r="I278">
        <v>0</v>
      </c>
    </row>
    <row r="279" spans="1:9" x14ac:dyDescent="0.3">
      <c r="A279" t="s">
        <v>3219</v>
      </c>
      <c r="B279" t="s">
        <v>3220</v>
      </c>
      <c r="C279" t="s">
        <v>403</v>
      </c>
      <c r="D279" t="s">
        <v>2361</v>
      </c>
      <c r="E279" t="s">
        <v>2362</v>
      </c>
      <c r="F279" t="s">
        <v>3221</v>
      </c>
      <c r="G279" t="s">
        <v>6536</v>
      </c>
      <c r="H279" t="s">
        <v>3222</v>
      </c>
      <c r="I279">
        <v>0</v>
      </c>
    </row>
    <row r="280" spans="1:9" x14ac:dyDescent="0.3">
      <c r="A280" t="s">
        <v>3223</v>
      </c>
      <c r="B280" t="s">
        <v>3224</v>
      </c>
      <c r="C280" t="s">
        <v>403</v>
      </c>
      <c r="D280" t="s">
        <v>2361</v>
      </c>
      <c r="E280" t="s">
        <v>2362</v>
      </c>
      <c r="F280" t="s">
        <v>3225</v>
      </c>
      <c r="G280" t="s">
        <v>6537</v>
      </c>
      <c r="H280" t="s">
        <v>3191</v>
      </c>
      <c r="I280">
        <v>0</v>
      </c>
    </row>
    <row r="281" spans="1:9" x14ac:dyDescent="0.3">
      <c r="A281" t="s">
        <v>3226</v>
      </c>
      <c r="B281" t="s">
        <v>3227</v>
      </c>
      <c r="C281" t="s">
        <v>403</v>
      </c>
      <c r="D281" t="s">
        <v>2361</v>
      </c>
      <c r="E281" t="s">
        <v>2362</v>
      </c>
      <c r="F281" t="s">
        <v>3228</v>
      </c>
      <c r="G281" t="s">
        <v>6547</v>
      </c>
      <c r="H281" t="s">
        <v>3191</v>
      </c>
      <c r="I281">
        <v>0</v>
      </c>
    </row>
    <row r="282" spans="1:9" x14ac:dyDescent="0.3">
      <c r="A282" t="s">
        <v>3229</v>
      </c>
      <c r="B282" t="s">
        <v>3230</v>
      </c>
      <c r="C282" t="s">
        <v>403</v>
      </c>
      <c r="D282" t="s">
        <v>2361</v>
      </c>
      <c r="E282" t="s">
        <v>2362</v>
      </c>
      <c r="F282" t="s">
        <v>3231</v>
      </c>
      <c r="G282" t="s">
        <v>6548</v>
      </c>
      <c r="H282" t="s">
        <v>3187</v>
      </c>
      <c r="I282">
        <v>0</v>
      </c>
    </row>
    <row r="283" spans="1:9" x14ac:dyDescent="0.3">
      <c r="A283" t="s">
        <v>3232</v>
      </c>
      <c r="B283" t="s">
        <v>3233</v>
      </c>
      <c r="C283" t="s">
        <v>403</v>
      </c>
      <c r="D283" t="s">
        <v>2361</v>
      </c>
      <c r="E283" t="s">
        <v>2362</v>
      </c>
      <c r="F283" t="s">
        <v>3234</v>
      </c>
      <c r="G283" t="s">
        <v>6538</v>
      </c>
      <c r="H283" t="s">
        <v>3187</v>
      </c>
      <c r="I283">
        <v>0</v>
      </c>
    </row>
    <row r="284" spans="1:9" x14ac:dyDescent="0.3">
      <c r="A284" t="s">
        <v>3235</v>
      </c>
      <c r="B284" t="s">
        <v>3236</v>
      </c>
      <c r="C284" t="s">
        <v>403</v>
      </c>
      <c r="D284" t="s">
        <v>2361</v>
      </c>
      <c r="E284" t="s">
        <v>2362</v>
      </c>
      <c r="F284" t="s">
        <v>3237</v>
      </c>
      <c r="G284" t="s">
        <v>6549</v>
      </c>
      <c r="H284" t="s">
        <v>3191</v>
      </c>
      <c r="I284">
        <v>0</v>
      </c>
    </row>
    <row r="285" spans="1:9" x14ac:dyDescent="0.3">
      <c r="A285" t="s">
        <v>3238</v>
      </c>
      <c r="B285" t="s">
        <v>3239</v>
      </c>
      <c r="C285" t="s">
        <v>403</v>
      </c>
      <c r="D285" t="s">
        <v>2361</v>
      </c>
      <c r="E285" t="s">
        <v>2362</v>
      </c>
      <c r="F285" t="s">
        <v>3240</v>
      </c>
      <c r="G285" t="s">
        <v>6539</v>
      </c>
      <c r="H285" t="s">
        <v>3241</v>
      </c>
      <c r="I285">
        <v>0</v>
      </c>
    </row>
    <row r="286" spans="1:9" x14ac:dyDescent="0.3">
      <c r="A286" t="s">
        <v>3242</v>
      </c>
      <c r="B286" t="s">
        <v>3243</v>
      </c>
      <c r="C286" t="s">
        <v>403</v>
      </c>
      <c r="D286" t="s">
        <v>2361</v>
      </c>
      <c r="E286" t="s">
        <v>2362</v>
      </c>
      <c r="F286" t="s">
        <v>3244</v>
      </c>
      <c r="G286" t="s">
        <v>6550</v>
      </c>
      <c r="H286" t="s">
        <v>3241</v>
      </c>
      <c r="I286">
        <v>0</v>
      </c>
    </row>
    <row r="287" spans="1:9" x14ac:dyDescent="0.3">
      <c r="A287" t="s">
        <v>3245</v>
      </c>
      <c r="B287" t="s">
        <v>3246</v>
      </c>
      <c r="C287" t="s">
        <v>403</v>
      </c>
      <c r="D287" t="s">
        <v>2361</v>
      </c>
      <c r="E287" t="s">
        <v>2362</v>
      </c>
      <c r="F287" t="s">
        <v>3247</v>
      </c>
      <c r="G287" t="s">
        <v>6540</v>
      </c>
      <c r="H287" t="s">
        <v>3241</v>
      </c>
      <c r="I287">
        <v>0</v>
      </c>
    </row>
    <row r="288" spans="1:9" x14ac:dyDescent="0.3">
      <c r="A288" t="s">
        <v>3248</v>
      </c>
      <c r="B288" t="s">
        <v>3249</v>
      </c>
      <c r="C288" t="s">
        <v>403</v>
      </c>
      <c r="D288" t="s">
        <v>2361</v>
      </c>
      <c r="E288" t="s">
        <v>2362</v>
      </c>
      <c r="F288" t="s">
        <v>3250</v>
      </c>
      <c r="G288" t="s">
        <v>6541</v>
      </c>
      <c r="H288" t="s">
        <v>3222</v>
      </c>
      <c r="I288">
        <v>0</v>
      </c>
    </row>
    <row r="289" spans="1:9" x14ac:dyDescent="0.3">
      <c r="A289" t="s">
        <v>3251</v>
      </c>
      <c r="B289" t="s">
        <v>3252</v>
      </c>
      <c r="C289" t="s">
        <v>403</v>
      </c>
      <c r="D289" t="s">
        <v>2361</v>
      </c>
      <c r="E289" t="s">
        <v>2362</v>
      </c>
      <c r="F289" t="s">
        <v>3253</v>
      </c>
      <c r="G289" t="s">
        <v>6551</v>
      </c>
      <c r="H289">
        <v>0</v>
      </c>
      <c r="I289">
        <v>0</v>
      </c>
    </row>
    <row r="290" spans="1:9" x14ac:dyDescent="0.3">
      <c r="A290" t="s">
        <v>3254</v>
      </c>
      <c r="B290" t="s">
        <v>3255</v>
      </c>
      <c r="C290" t="s">
        <v>403</v>
      </c>
      <c r="D290" t="s">
        <v>2361</v>
      </c>
      <c r="E290" t="s">
        <v>2362</v>
      </c>
      <c r="F290" t="s">
        <v>3256</v>
      </c>
      <c r="G290" t="s">
        <v>6542</v>
      </c>
      <c r="H290">
        <v>0</v>
      </c>
      <c r="I290">
        <v>0</v>
      </c>
    </row>
    <row r="291" spans="1:9" x14ac:dyDescent="0.3">
      <c r="A291" t="s">
        <v>3257</v>
      </c>
      <c r="B291" t="s">
        <v>3258</v>
      </c>
      <c r="C291" t="s">
        <v>404</v>
      </c>
      <c r="D291" t="s">
        <v>2721</v>
      </c>
      <c r="E291" t="s">
        <v>2362</v>
      </c>
      <c r="F291" t="s">
        <v>3259</v>
      </c>
      <c r="G291" t="s">
        <v>6579</v>
      </c>
      <c r="H291" t="s">
        <v>3260</v>
      </c>
      <c r="I291">
        <v>0</v>
      </c>
    </row>
    <row r="292" spans="1:9" x14ac:dyDescent="0.3">
      <c r="A292" t="s">
        <v>3261</v>
      </c>
      <c r="B292" t="s">
        <v>3262</v>
      </c>
      <c r="C292" t="s">
        <v>404</v>
      </c>
      <c r="D292" t="s">
        <v>2721</v>
      </c>
      <c r="E292" t="s">
        <v>2362</v>
      </c>
      <c r="F292" t="s">
        <v>3263</v>
      </c>
      <c r="G292" t="s">
        <v>6557</v>
      </c>
      <c r="H292" t="s">
        <v>3260</v>
      </c>
      <c r="I292">
        <v>0</v>
      </c>
    </row>
    <row r="293" spans="1:9" x14ac:dyDescent="0.3">
      <c r="A293" t="s">
        <v>3264</v>
      </c>
      <c r="B293" t="s">
        <v>3265</v>
      </c>
      <c r="C293" t="s">
        <v>404</v>
      </c>
      <c r="D293" t="s">
        <v>2721</v>
      </c>
      <c r="E293" t="s">
        <v>2362</v>
      </c>
      <c r="F293" t="s">
        <v>3266</v>
      </c>
      <c r="G293" t="s">
        <v>6558</v>
      </c>
      <c r="H293" t="s">
        <v>3267</v>
      </c>
      <c r="I293">
        <v>0</v>
      </c>
    </row>
    <row r="294" spans="1:9" x14ac:dyDescent="0.3">
      <c r="A294" t="s">
        <v>3268</v>
      </c>
      <c r="B294" t="s">
        <v>3269</v>
      </c>
      <c r="C294" t="s">
        <v>404</v>
      </c>
      <c r="D294" t="s">
        <v>2721</v>
      </c>
      <c r="E294" t="s">
        <v>2362</v>
      </c>
      <c r="F294" t="s">
        <v>3270</v>
      </c>
      <c r="G294" t="s">
        <v>6561</v>
      </c>
      <c r="H294">
        <v>0</v>
      </c>
      <c r="I294">
        <v>0</v>
      </c>
    </row>
    <row r="295" spans="1:9" x14ac:dyDescent="0.3">
      <c r="A295" t="s">
        <v>3271</v>
      </c>
      <c r="B295" t="s">
        <v>3272</v>
      </c>
      <c r="C295" t="s">
        <v>404</v>
      </c>
      <c r="D295" t="s">
        <v>2721</v>
      </c>
      <c r="E295" t="s">
        <v>2362</v>
      </c>
      <c r="F295" t="s">
        <v>3273</v>
      </c>
      <c r="G295" t="s">
        <v>6580</v>
      </c>
      <c r="H295">
        <v>0</v>
      </c>
      <c r="I295">
        <v>0</v>
      </c>
    </row>
    <row r="296" spans="1:9" x14ac:dyDescent="0.3">
      <c r="A296" t="s">
        <v>3274</v>
      </c>
      <c r="B296" t="s">
        <v>3275</v>
      </c>
      <c r="C296" t="s">
        <v>404</v>
      </c>
      <c r="D296" t="s">
        <v>2721</v>
      </c>
      <c r="E296" t="s">
        <v>2362</v>
      </c>
      <c r="F296" t="s">
        <v>3276</v>
      </c>
      <c r="G296" t="s">
        <v>6562</v>
      </c>
      <c r="H296">
        <v>0</v>
      </c>
      <c r="I296">
        <v>0</v>
      </c>
    </row>
    <row r="297" spans="1:9" x14ac:dyDescent="0.3">
      <c r="A297" t="s">
        <v>3277</v>
      </c>
      <c r="B297" t="s">
        <v>3278</v>
      </c>
      <c r="C297" t="s">
        <v>404</v>
      </c>
      <c r="D297" t="s">
        <v>2721</v>
      </c>
      <c r="E297" t="s">
        <v>2362</v>
      </c>
      <c r="F297" t="s">
        <v>3279</v>
      </c>
      <c r="G297" t="s">
        <v>6563</v>
      </c>
      <c r="H297" t="s">
        <v>3280</v>
      </c>
      <c r="I297">
        <v>0</v>
      </c>
    </row>
    <row r="298" spans="1:9" x14ac:dyDescent="0.3">
      <c r="A298" t="s">
        <v>3281</v>
      </c>
      <c r="B298" t="s">
        <v>3282</v>
      </c>
      <c r="C298" t="s">
        <v>404</v>
      </c>
      <c r="D298" t="s">
        <v>2721</v>
      </c>
      <c r="E298" t="s">
        <v>2362</v>
      </c>
      <c r="F298" t="s">
        <v>3283</v>
      </c>
      <c r="G298" t="s">
        <v>6564</v>
      </c>
      <c r="H298" t="s">
        <v>3267</v>
      </c>
      <c r="I298">
        <v>0</v>
      </c>
    </row>
    <row r="299" spans="1:9" x14ac:dyDescent="0.3">
      <c r="A299" t="s">
        <v>3284</v>
      </c>
      <c r="B299" t="s">
        <v>3285</v>
      </c>
      <c r="C299" t="s">
        <v>404</v>
      </c>
      <c r="D299" t="s">
        <v>2721</v>
      </c>
      <c r="E299" t="s">
        <v>2362</v>
      </c>
      <c r="F299" t="s">
        <v>3286</v>
      </c>
      <c r="G299" t="s">
        <v>6552</v>
      </c>
      <c r="H299">
        <v>0</v>
      </c>
      <c r="I299">
        <v>0</v>
      </c>
    </row>
    <row r="300" spans="1:9" x14ac:dyDescent="0.3">
      <c r="A300" t="s">
        <v>3287</v>
      </c>
      <c r="B300" t="s">
        <v>3288</v>
      </c>
      <c r="C300" t="s">
        <v>404</v>
      </c>
      <c r="D300" t="s">
        <v>2721</v>
      </c>
      <c r="E300" t="s">
        <v>2362</v>
      </c>
      <c r="F300" t="s">
        <v>3289</v>
      </c>
      <c r="G300" t="s">
        <v>6581</v>
      </c>
      <c r="H300">
        <v>0</v>
      </c>
      <c r="I300">
        <v>0</v>
      </c>
    </row>
    <row r="301" spans="1:9" x14ac:dyDescent="0.3">
      <c r="A301" t="s">
        <v>3290</v>
      </c>
      <c r="B301" t="s">
        <v>3291</v>
      </c>
      <c r="C301" t="s">
        <v>404</v>
      </c>
      <c r="D301" t="s">
        <v>2721</v>
      </c>
      <c r="E301" t="s">
        <v>2362</v>
      </c>
      <c r="F301" t="s">
        <v>3292</v>
      </c>
      <c r="G301" t="s">
        <v>6582</v>
      </c>
      <c r="H301">
        <v>0</v>
      </c>
      <c r="I301">
        <v>0</v>
      </c>
    </row>
    <row r="302" spans="1:9" x14ac:dyDescent="0.3">
      <c r="A302" t="s">
        <v>3293</v>
      </c>
      <c r="B302" t="s">
        <v>3294</v>
      </c>
      <c r="C302" t="s">
        <v>404</v>
      </c>
      <c r="D302" t="s">
        <v>2721</v>
      </c>
      <c r="E302" t="s">
        <v>2362</v>
      </c>
      <c r="F302" t="s">
        <v>3295</v>
      </c>
      <c r="G302" t="s">
        <v>6565</v>
      </c>
      <c r="H302">
        <v>0</v>
      </c>
      <c r="I302">
        <v>0</v>
      </c>
    </row>
    <row r="303" spans="1:9" x14ac:dyDescent="0.3">
      <c r="A303" t="s">
        <v>3296</v>
      </c>
      <c r="B303" t="s">
        <v>3297</v>
      </c>
      <c r="C303" t="s">
        <v>404</v>
      </c>
      <c r="D303" t="s">
        <v>2721</v>
      </c>
      <c r="E303" t="s">
        <v>2362</v>
      </c>
      <c r="F303" t="s">
        <v>3298</v>
      </c>
      <c r="G303" t="s">
        <v>6583</v>
      </c>
      <c r="H303" t="s">
        <v>3299</v>
      </c>
      <c r="I303">
        <v>0</v>
      </c>
    </row>
    <row r="304" spans="1:9" x14ac:dyDescent="0.3">
      <c r="A304" t="s">
        <v>3300</v>
      </c>
      <c r="B304" t="s">
        <v>3301</v>
      </c>
      <c r="C304" t="s">
        <v>404</v>
      </c>
      <c r="D304" t="s">
        <v>2721</v>
      </c>
      <c r="E304" t="s">
        <v>2362</v>
      </c>
      <c r="F304" t="s">
        <v>3302</v>
      </c>
      <c r="G304" t="s">
        <v>6584</v>
      </c>
      <c r="H304" t="s">
        <v>3280</v>
      </c>
      <c r="I304">
        <v>0</v>
      </c>
    </row>
    <row r="305" spans="1:9" x14ac:dyDescent="0.3">
      <c r="A305" t="s">
        <v>3303</v>
      </c>
      <c r="B305" t="s">
        <v>3304</v>
      </c>
      <c r="C305" t="s">
        <v>404</v>
      </c>
      <c r="D305" t="s">
        <v>2721</v>
      </c>
      <c r="E305" t="s">
        <v>2362</v>
      </c>
      <c r="F305" t="s">
        <v>3305</v>
      </c>
      <c r="G305" t="s">
        <v>6572</v>
      </c>
      <c r="H305" t="s">
        <v>3299</v>
      </c>
      <c r="I305">
        <v>0</v>
      </c>
    </row>
    <row r="306" spans="1:9" x14ac:dyDescent="0.3">
      <c r="A306" t="s">
        <v>3306</v>
      </c>
      <c r="B306" t="s">
        <v>3307</v>
      </c>
      <c r="C306" t="s">
        <v>404</v>
      </c>
      <c r="D306" t="s">
        <v>2721</v>
      </c>
      <c r="E306" t="s">
        <v>2362</v>
      </c>
      <c r="F306" t="s">
        <v>3308</v>
      </c>
      <c r="G306" t="s">
        <v>6585</v>
      </c>
      <c r="H306">
        <v>0</v>
      </c>
      <c r="I306">
        <v>0</v>
      </c>
    </row>
    <row r="307" spans="1:9" x14ac:dyDescent="0.3">
      <c r="A307" t="s">
        <v>3309</v>
      </c>
      <c r="B307" t="s">
        <v>3310</v>
      </c>
      <c r="C307" t="s">
        <v>404</v>
      </c>
      <c r="D307" t="s">
        <v>2721</v>
      </c>
      <c r="E307" t="s">
        <v>2362</v>
      </c>
      <c r="F307" t="s">
        <v>3311</v>
      </c>
      <c r="G307" t="s">
        <v>6573</v>
      </c>
      <c r="H307">
        <v>0</v>
      </c>
      <c r="I307">
        <v>0</v>
      </c>
    </row>
    <row r="308" spans="1:9" x14ac:dyDescent="0.3">
      <c r="A308" t="s">
        <v>3312</v>
      </c>
      <c r="B308" t="s">
        <v>3313</v>
      </c>
      <c r="C308" t="s">
        <v>404</v>
      </c>
      <c r="D308" t="s">
        <v>2721</v>
      </c>
      <c r="E308" t="s">
        <v>2362</v>
      </c>
      <c r="F308" t="s">
        <v>3314</v>
      </c>
      <c r="G308" t="s">
        <v>6574</v>
      </c>
      <c r="H308">
        <v>0</v>
      </c>
      <c r="I308">
        <v>0</v>
      </c>
    </row>
    <row r="309" spans="1:9" x14ac:dyDescent="0.3">
      <c r="A309" t="s">
        <v>3315</v>
      </c>
      <c r="B309" t="s">
        <v>3316</v>
      </c>
      <c r="C309" t="s">
        <v>404</v>
      </c>
      <c r="D309" t="s">
        <v>2721</v>
      </c>
      <c r="E309" t="s">
        <v>2362</v>
      </c>
      <c r="F309" t="s">
        <v>3317</v>
      </c>
      <c r="G309" t="s">
        <v>6575</v>
      </c>
      <c r="H309" t="s">
        <v>3280</v>
      </c>
      <c r="I309">
        <v>0</v>
      </c>
    </row>
    <row r="310" spans="1:9" x14ac:dyDescent="0.3">
      <c r="A310" t="s">
        <v>3318</v>
      </c>
      <c r="B310" t="s">
        <v>3319</v>
      </c>
      <c r="C310" t="s">
        <v>404</v>
      </c>
      <c r="D310" t="s">
        <v>2721</v>
      </c>
      <c r="E310" t="s">
        <v>2362</v>
      </c>
      <c r="F310" t="s">
        <v>3320</v>
      </c>
      <c r="G310" t="s">
        <v>7392</v>
      </c>
      <c r="H310" t="s">
        <v>3260</v>
      </c>
      <c r="I310">
        <v>0</v>
      </c>
    </row>
    <row r="311" spans="1:9" x14ac:dyDescent="0.3">
      <c r="A311" t="s">
        <v>3321</v>
      </c>
      <c r="B311" t="s">
        <v>3322</v>
      </c>
      <c r="C311" t="s">
        <v>404</v>
      </c>
      <c r="D311" t="s">
        <v>2721</v>
      </c>
      <c r="E311" t="s">
        <v>2362</v>
      </c>
      <c r="F311" t="s">
        <v>3323</v>
      </c>
      <c r="G311" t="s">
        <v>6576</v>
      </c>
      <c r="H311" t="s">
        <v>3267</v>
      </c>
      <c r="I311">
        <v>0</v>
      </c>
    </row>
    <row r="312" spans="1:9" x14ac:dyDescent="0.3">
      <c r="A312" t="s">
        <v>3324</v>
      </c>
      <c r="B312" t="s">
        <v>3325</v>
      </c>
      <c r="C312" t="s">
        <v>404</v>
      </c>
      <c r="D312" t="s">
        <v>2721</v>
      </c>
      <c r="E312" t="s">
        <v>2362</v>
      </c>
      <c r="F312" t="s">
        <v>3326</v>
      </c>
      <c r="G312" t="s">
        <v>6587</v>
      </c>
      <c r="H312" t="s">
        <v>3267</v>
      </c>
      <c r="I312">
        <v>0</v>
      </c>
    </row>
    <row r="313" spans="1:9" x14ac:dyDescent="0.3">
      <c r="A313" t="s">
        <v>3327</v>
      </c>
      <c r="B313" t="s">
        <v>3328</v>
      </c>
      <c r="C313" t="s">
        <v>430</v>
      </c>
      <c r="D313" t="s">
        <v>2450</v>
      </c>
      <c r="E313" t="s">
        <v>2412</v>
      </c>
      <c r="F313" t="s">
        <v>3329</v>
      </c>
      <c r="G313" t="s">
        <v>7251</v>
      </c>
      <c r="H313" t="s">
        <v>3330</v>
      </c>
      <c r="I313">
        <v>0</v>
      </c>
    </row>
    <row r="314" spans="1:9" x14ac:dyDescent="0.3">
      <c r="A314" t="s">
        <v>3331</v>
      </c>
      <c r="B314" t="s">
        <v>3332</v>
      </c>
      <c r="C314" t="s">
        <v>430</v>
      </c>
      <c r="D314" t="s">
        <v>2450</v>
      </c>
      <c r="E314" t="s">
        <v>2412</v>
      </c>
      <c r="F314" t="s">
        <v>3333</v>
      </c>
      <c r="G314" t="s">
        <v>7241</v>
      </c>
      <c r="H314" t="s">
        <v>3330</v>
      </c>
      <c r="I314">
        <v>0</v>
      </c>
    </row>
    <row r="315" spans="1:9" x14ac:dyDescent="0.3">
      <c r="A315" t="s">
        <v>3334</v>
      </c>
      <c r="B315" t="s">
        <v>3335</v>
      </c>
      <c r="C315" t="s">
        <v>430</v>
      </c>
      <c r="D315" t="s">
        <v>2450</v>
      </c>
      <c r="E315" t="s">
        <v>2412</v>
      </c>
      <c r="F315" t="s">
        <v>3336</v>
      </c>
      <c r="G315" t="s">
        <v>7238</v>
      </c>
      <c r="H315" t="s">
        <v>3337</v>
      </c>
      <c r="I315">
        <v>0</v>
      </c>
    </row>
    <row r="316" spans="1:9" x14ac:dyDescent="0.3">
      <c r="A316" t="s">
        <v>3338</v>
      </c>
      <c r="B316" t="s">
        <v>3339</v>
      </c>
      <c r="C316" t="s">
        <v>430</v>
      </c>
      <c r="D316" t="s">
        <v>2450</v>
      </c>
      <c r="E316" t="s">
        <v>2412</v>
      </c>
      <c r="F316" t="s">
        <v>3340</v>
      </c>
      <c r="G316" t="s">
        <v>7252</v>
      </c>
      <c r="H316" t="s">
        <v>2137</v>
      </c>
      <c r="I316">
        <v>0</v>
      </c>
    </row>
    <row r="317" spans="1:9" x14ac:dyDescent="0.3">
      <c r="A317" t="s">
        <v>3341</v>
      </c>
      <c r="B317" t="s">
        <v>3342</v>
      </c>
      <c r="C317" t="s">
        <v>430</v>
      </c>
      <c r="D317" t="s">
        <v>2450</v>
      </c>
      <c r="E317" t="s">
        <v>2412</v>
      </c>
      <c r="F317" t="s">
        <v>3343</v>
      </c>
      <c r="G317" t="s">
        <v>7239</v>
      </c>
      <c r="H317" t="s">
        <v>1258</v>
      </c>
      <c r="I317">
        <v>0</v>
      </c>
    </row>
    <row r="318" spans="1:9" x14ac:dyDescent="0.3">
      <c r="A318" t="s">
        <v>3344</v>
      </c>
      <c r="B318" t="s">
        <v>3345</v>
      </c>
      <c r="C318" t="s">
        <v>430</v>
      </c>
      <c r="D318" t="s">
        <v>2450</v>
      </c>
      <c r="E318" t="s">
        <v>2412</v>
      </c>
      <c r="F318" t="s">
        <v>3346</v>
      </c>
      <c r="G318" t="s">
        <v>7254</v>
      </c>
      <c r="H318" t="s">
        <v>3347</v>
      </c>
      <c r="I318">
        <v>0</v>
      </c>
    </row>
    <row r="319" spans="1:9" x14ac:dyDescent="0.3">
      <c r="A319" t="s">
        <v>3348</v>
      </c>
      <c r="B319" t="s">
        <v>3349</v>
      </c>
      <c r="C319" t="s">
        <v>430</v>
      </c>
      <c r="D319" t="s">
        <v>2450</v>
      </c>
      <c r="E319" t="s">
        <v>2412</v>
      </c>
      <c r="F319" t="s">
        <v>3350</v>
      </c>
      <c r="G319" t="s">
        <v>7240</v>
      </c>
      <c r="H319" t="s">
        <v>1266</v>
      </c>
      <c r="I319">
        <v>0</v>
      </c>
    </row>
    <row r="320" spans="1:9" x14ac:dyDescent="0.3">
      <c r="A320" t="s">
        <v>3351</v>
      </c>
      <c r="B320" t="s">
        <v>3352</v>
      </c>
      <c r="C320" t="s">
        <v>430</v>
      </c>
      <c r="D320" t="s">
        <v>2450</v>
      </c>
      <c r="E320" t="s">
        <v>2412</v>
      </c>
      <c r="F320" t="s">
        <v>3353</v>
      </c>
      <c r="G320" t="s">
        <v>7245</v>
      </c>
      <c r="H320" t="s">
        <v>3337</v>
      </c>
      <c r="I320">
        <v>0</v>
      </c>
    </row>
    <row r="321" spans="1:9" x14ac:dyDescent="0.3">
      <c r="A321" t="s">
        <v>3354</v>
      </c>
      <c r="B321" t="s">
        <v>3355</v>
      </c>
      <c r="C321" t="s">
        <v>430</v>
      </c>
      <c r="D321" t="s">
        <v>2450</v>
      </c>
      <c r="E321" t="s">
        <v>2412</v>
      </c>
      <c r="F321" t="s">
        <v>3356</v>
      </c>
      <c r="G321" t="s">
        <v>7246</v>
      </c>
      <c r="H321" t="s">
        <v>2137</v>
      </c>
      <c r="I321">
        <v>0</v>
      </c>
    </row>
    <row r="322" spans="1:9" x14ac:dyDescent="0.3">
      <c r="A322" t="s">
        <v>3357</v>
      </c>
      <c r="B322" t="s">
        <v>3358</v>
      </c>
      <c r="C322" t="s">
        <v>430</v>
      </c>
      <c r="D322" t="s">
        <v>2450</v>
      </c>
      <c r="E322" t="s">
        <v>2412</v>
      </c>
      <c r="F322" t="s">
        <v>3359</v>
      </c>
      <c r="G322" t="s">
        <v>7247</v>
      </c>
      <c r="H322" t="s">
        <v>2137</v>
      </c>
      <c r="I322">
        <v>0</v>
      </c>
    </row>
    <row r="323" spans="1:9" x14ac:dyDescent="0.3">
      <c r="A323" t="s">
        <v>3360</v>
      </c>
      <c r="B323" t="s">
        <v>3361</v>
      </c>
      <c r="C323" t="s">
        <v>430</v>
      </c>
      <c r="D323" t="s">
        <v>2450</v>
      </c>
      <c r="E323" t="s">
        <v>2412</v>
      </c>
      <c r="F323" t="s">
        <v>3362</v>
      </c>
      <c r="G323" t="s">
        <v>7248</v>
      </c>
      <c r="H323" t="s">
        <v>3337</v>
      </c>
      <c r="I323">
        <v>0</v>
      </c>
    </row>
    <row r="324" spans="1:9" x14ac:dyDescent="0.3">
      <c r="A324" t="s">
        <v>3363</v>
      </c>
      <c r="B324" t="s">
        <v>3364</v>
      </c>
      <c r="C324" t="s">
        <v>430</v>
      </c>
      <c r="D324" t="s">
        <v>2450</v>
      </c>
      <c r="E324" t="s">
        <v>2412</v>
      </c>
      <c r="F324" t="s">
        <v>3365</v>
      </c>
      <c r="G324" t="s">
        <v>7249</v>
      </c>
      <c r="H324" t="s">
        <v>3330</v>
      </c>
      <c r="I324">
        <v>0</v>
      </c>
    </row>
    <row r="325" spans="1:9" x14ac:dyDescent="0.3">
      <c r="A325" t="s">
        <v>3366</v>
      </c>
      <c r="B325" t="s">
        <v>3367</v>
      </c>
      <c r="C325" t="s">
        <v>430</v>
      </c>
      <c r="D325" t="s">
        <v>2450</v>
      </c>
      <c r="E325" t="s">
        <v>2412</v>
      </c>
      <c r="F325" t="s">
        <v>3368</v>
      </c>
      <c r="G325" t="s">
        <v>7250</v>
      </c>
      <c r="H325" t="s">
        <v>2137</v>
      </c>
      <c r="I325">
        <v>0</v>
      </c>
    </row>
    <row r="326" spans="1:9" x14ac:dyDescent="0.3">
      <c r="A326" t="s">
        <v>3369</v>
      </c>
      <c r="B326" t="s">
        <v>3370</v>
      </c>
      <c r="C326" t="s">
        <v>430</v>
      </c>
      <c r="D326" t="s">
        <v>2450</v>
      </c>
      <c r="E326" t="s">
        <v>2412</v>
      </c>
      <c r="F326" t="s">
        <v>3371</v>
      </c>
      <c r="G326" t="s">
        <v>7255</v>
      </c>
      <c r="H326" t="s">
        <v>3347</v>
      </c>
      <c r="I326">
        <v>0</v>
      </c>
    </row>
    <row r="327" spans="1:9" x14ac:dyDescent="0.3">
      <c r="A327" t="s">
        <v>3372</v>
      </c>
      <c r="B327" t="s">
        <v>3373</v>
      </c>
      <c r="C327" t="s">
        <v>405</v>
      </c>
      <c r="D327" t="s">
        <v>2411</v>
      </c>
      <c r="E327" t="s">
        <v>2412</v>
      </c>
      <c r="F327" t="s">
        <v>3374</v>
      </c>
      <c r="G327" t="s">
        <v>6589</v>
      </c>
      <c r="H327" t="s">
        <v>1603</v>
      </c>
      <c r="I327">
        <v>0</v>
      </c>
    </row>
    <row r="328" spans="1:9" x14ac:dyDescent="0.3">
      <c r="A328" t="s">
        <v>3375</v>
      </c>
      <c r="B328" t="s">
        <v>3376</v>
      </c>
      <c r="C328" t="s">
        <v>405</v>
      </c>
      <c r="D328" t="s">
        <v>2411</v>
      </c>
      <c r="E328" t="s">
        <v>2412</v>
      </c>
      <c r="F328" t="s">
        <v>3377</v>
      </c>
      <c r="G328" t="s">
        <v>6590</v>
      </c>
      <c r="H328" t="s">
        <v>3378</v>
      </c>
      <c r="I328">
        <v>0</v>
      </c>
    </row>
    <row r="329" spans="1:9" x14ac:dyDescent="0.3">
      <c r="A329" t="s">
        <v>3379</v>
      </c>
      <c r="B329" t="s">
        <v>3380</v>
      </c>
      <c r="C329" t="s">
        <v>405</v>
      </c>
      <c r="D329" t="s">
        <v>2411</v>
      </c>
      <c r="E329" t="s">
        <v>2412</v>
      </c>
      <c r="F329" t="s">
        <v>3381</v>
      </c>
      <c r="G329" t="s">
        <v>6591</v>
      </c>
      <c r="H329" t="s">
        <v>1622</v>
      </c>
      <c r="I329">
        <v>0</v>
      </c>
    </row>
    <row r="330" spans="1:9" x14ac:dyDescent="0.3">
      <c r="A330" t="s">
        <v>3382</v>
      </c>
      <c r="B330" t="s">
        <v>3383</v>
      </c>
      <c r="C330" t="s">
        <v>405</v>
      </c>
      <c r="D330" t="s">
        <v>2411</v>
      </c>
      <c r="E330" t="s">
        <v>2412</v>
      </c>
      <c r="F330" t="s">
        <v>3384</v>
      </c>
      <c r="G330" t="s">
        <v>6613</v>
      </c>
      <c r="H330" t="s">
        <v>1622</v>
      </c>
      <c r="I330">
        <v>0</v>
      </c>
    </row>
    <row r="331" spans="1:9" x14ac:dyDescent="0.3">
      <c r="A331" t="s">
        <v>3385</v>
      </c>
      <c r="B331" t="s">
        <v>3386</v>
      </c>
      <c r="C331" t="s">
        <v>405</v>
      </c>
      <c r="D331" t="s">
        <v>2411</v>
      </c>
      <c r="E331" t="s">
        <v>2412</v>
      </c>
      <c r="F331" t="s">
        <v>3387</v>
      </c>
      <c r="G331" t="s">
        <v>6592</v>
      </c>
      <c r="H331">
        <v>0</v>
      </c>
      <c r="I331">
        <v>0</v>
      </c>
    </row>
    <row r="332" spans="1:9" x14ac:dyDescent="0.3">
      <c r="A332" t="s">
        <v>3388</v>
      </c>
      <c r="B332" t="s">
        <v>3389</v>
      </c>
      <c r="C332" t="s">
        <v>405</v>
      </c>
      <c r="D332" t="s">
        <v>2411</v>
      </c>
      <c r="E332" t="s">
        <v>2412</v>
      </c>
      <c r="F332" t="s">
        <v>3390</v>
      </c>
      <c r="G332" t="s">
        <v>6593</v>
      </c>
      <c r="H332" t="s">
        <v>1629</v>
      </c>
      <c r="I332">
        <v>0</v>
      </c>
    </row>
    <row r="333" spans="1:9" x14ac:dyDescent="0.3">
      <c r="A333" t="s">
        <v>3391</v>
      </c>
      <c r="B333" t="s">
        <v>3392</v>
      </c>
      <c r="C333" t="s">
        <v>405</v>
      </c>
      <c r="D333" t="s">
        <v>2411</v>
      </c>
      <c r="E333" t="s">
        <v>2412</v>
      </c>
      <c r="F333" t="s">
        <v>3393</v>
      </c>
      <c r="G333" t="s">
        <v>6594</v>
      </c>
      <c r="H333" t="s">
        <v>1601</v>
      </c>
      <c r="I333">
        <v>0</v>
      </c>
    </row>
    <row r="334" spans="1:9" x14ac:dyDescent="0.3">
      <c r="A334" t="s">
        <v>3394</v>
      </c>
      <c r="B334" t="s">
        <v>3395</v>
      </c>
      <c r="C334" t="s">
        <v>405</v>
      </c>
      <c r="D334" t="s">
        <v>2411</v>
      </c>
      <c r="E334" t="s">
        <v>2412</v>
      </c>
      <c r="F334" t="s">
        <v>3396</v>
      </c>
      <c r="G334" t="s">
        <v>6595</v>
      </c>
      <c r="H334" t="s">
        <v>3397</v>
      </c>
      <c r="I334">
        <v>0</v>
      </c>
    </row>
    <row r="335" spans="1:9" x14ac:dyDescent="0.3">
      <c r="A335" t="s">
        <v>3398</v>
      </c>
      <c r="B335" t="s">
        <v>3399</v>
      </c>
      <c r="C335" t="s">
        <v>405</v>
      </c>
      <c r="D335" t="s">
        <v>2411</v>
      </c>
      <c r="E335" t="s">
        <v>2412</v>
      </c>
      <c r="F335" t="s">
        <v>3400</v>
      </c>
      <c r="G335" t="s">
        <v>6596</v>
      </c>
      <c r="H335" t="s">
        <v>1598</v>
      </c>
      <c r="I335">
        <v>0</v>
      </c>
    </row>
    <row r="336" spans="1:9" x14ac:dyDescent="0.3">
      <c r="A336" t="s">
        <v>3401</v>
      </c>
      <c r="B336" t="s">
        <v>3402</v>
      </c>
      <c r="C336" t="s">
        <v>405</v>
      </c>
      <c r="D336" t="s">
        <v>2411</v>
      </c>
      <c r="E336" t="s">
        <v>2412</v>
      </c>
      <c r="F336" t="s">
        <v>3403</v>
      </c>
      <c r="G336" t="s">
        <v>6614</v>
      </c>
      <c r="H336" t="s">
        <v>1598</v>
      </c>
      <c r="I336">
        <v>0</v>
      </c>
    </row>
    <row r="337" spans="1:9" x14ac:dyDescent="0.3">
      <c r="A337" t="s">
        <v>3404</v>
      </c>
      <c r="B337" t="s">
        <v>3405</v>
      </c>
      <c r="C337" t="s">
        <v>405</v>
      </c>
      <c r="D337" t="s">
        <v>2411</v>
      </c>
      <c r="E337" t="s">
        <v>2412</v>
      </c>
      <c r="F337" t="s">
        <v>3406</v>
      </c>
      <c r="G337" t="s">
        <v>6597</v>
      </c>
      <c r="H337">
        <v>0</v>
      </c>
      <c r="I337">
        <v>0</v>
      </c>
    </row>
    <row r="338" spans="1:9" x14ac:dyDescent="0.3">
      <c r="A338" t="s">
        <v>3407</v>
      </c>
      <c r="B338" t="s">
        <v>3408</v>
      </c>
      <c r="C338" t="s">
        <v>405</v>
      </c>
      <c r="D338" t="s">
        <v>2411</v>
      </c>
      <c r="E338" t="s">
        <v>2412</v>
      </c>
      <c r="F338" t="s">
        <v>3409</v>
      </c>
      <c r="G338" t="s">
        <v>6598</v>
      </c>
      <c r="H338" t="s">
        <v>1629</v>
      </c>
      <c r="I338">
        <v>0</v>
      </c>
    </row>
    <row r="339" spans="1:9" x14ac:dyDescent="0.3">
      <c r="A339" t="s">
        <v>3410</v>
      </c>
      <c r="B339" t="s">
        <v>3411</v>
      </c>
      <c r="C339" t="s">
        <v>405</v>
      </c>
      <c r="D339" t="s">
        <v>2411</v>
      </c>
      <c r="E339" t="s">
        <v>2412</v>
      </c>
      <c r="F339" t="s">
        <v>3412</v>
      </c>
      <c r="G339" t="s">
        <v>6599</v>
      </c>
      <c r="H339" t="s">
        <v>1599</v>
      </c>
      <c r="I339">
        <v>0</v>
      </c>
    </row>
    <row r="340" spans="1:9" x14ac:dyDescent="0.3">
      <c r="A340" t="s">
        <v>3413</v>
      </c>
      <c r="B340" t="s">
        <v>3414</v>
      </c>
      <c r="C340" t="s">
        <v>405</v>
      </c>
      <c r="D340" t="s">
        <v>2411</v>
      </c>
      <c r="E340" t="s">
        <v>2412</v>
      </c>
      <c r="F340" t="s">
        <v>3415</v>
      </c>
      <c r="G340" t="s">
        <v>6615</v>
      </c>
      <c r="H340" t="s">
        <v>3416</v>
      </c>
      <c r="I340">
        <v>0</v>
      </c>
    </row>
    <row r="341" spans="1:9" x14ac:dyDescent="0.3">
      <c r="A341" t="s">
        <v>3417</v>
      </c>
      <c r="B341" t="s">
        <v>3418</v>
      </c>
      <c r="C341" t="s">
        <v>405</v>
      </c>
      <c r="D341" t="s">
        <v>2411</v>
      </c>
      <c r="E341" t="s">
        <v>2412</v>
      </c>
      <c r="F341" t="s">
        <v>3434</v>
      </c>
      <c r="G341" t="s">
        <v>6616</v>
      </c>
      <c r="H341">
        <v>0</v>
      </c>
      <c r="I341" t="s">
        <v>3419</v>
      </c>
    </row>
    <row r="342" spans="1:9" x14ac:dyDescent="0.3">
      <c r="A342" t="s">
        <v>3420</v>
      </c>
      <c r="B342" t="s">
        <v>3421</v>
      </c>
      <c r="C342" t="s">
        <v>405</v>
      </c>
      <c r="D342" t="s">
        <v>2411</v>
      </c>
      <c r="E342" t="s">
        <v>2412</v>
      </c>
      <c r="F342" t="s">
        <v>3422</v>
      </c>
      <c r="G342" t="s">
        <v>6600</v>
      </c>
      <c r="H342">
        <v>0</v>
      </c>
      <c r="I342">
        <v>0</v>
      </c>
    </row>
    <row r="343" spans="1:9" x14ac:dyDescent="0.3">
      <c r="A343" t="s">
        <v>3423</v>
      </c>
      <c r="B343" t="s">
        <v>3424</v>
      </c>
      <c r="C343" t="s">
        <v>405</v>
      </c>
      <c r="D343" t="s">
        <v>2411</v>
      </c>
      <c r="E343" t="s">
        <v>2412</v>
      </c>
      <c r="F343" t="s">
        <v>3425</v>
      </c>
      <c r="G343" t="s">
        <v>6601</v>
      </c>
      <c r="H343" t="s">
        <v>1629</v>
      </c>
      <c r="I343">
        <v>0</v>
      </c>
    </row>
    <row r="344" spans="1:9" x14ac:dyDescent="0.3">
      <c r="A344" t="s">
        <v>3426</v>
      </c>
      <c r="B344" t="s">
        <v>3427</v>
      </c>
      <c r="C344" t="s">
        <v>405</v>
      </c>
      <c r="D344" t="s">
        <v>2411</v>
      </c>
      <c r="E344" t="s">
        <v>2412</v>
      </c>
      <c r="F344" t="s">
        <v>3428</v>
      </c>
      <c r="G344" t="s">
        <v>6617</v>
      </c>
      <c r="H344" t="s">
        <v>1622</v>
      </c>
      <c r="I344">
        <v>0</v>
      </c>
    </row>
    <row r="345" spans="1:9" x14ac:dyDescent="0.3">
      <c r="A345" t="s">
        <v>3429</v>
      </c>
      <c r="B345" t="s">
        <v>3430</v>
      </c>
      <c r="C345" t="s">
        <v>405</v>
      </c>
      <c r="D345" t="s">
        <v>2411</v>
      </c>
      <c r="E345" t="s">
        <v>2412</v>
      </c>
      <c r="F345" t="s">
        <v>3431</v>
      </c>
      <c r="G345" t="s">
        <v>6602</v>
      </c>
      <c r="H345" t="s">
        <v>1622</v>
      </c>
      <c r="I345">
        <v>0</v>
      </c>
    </row>
    <row r="346" spans="1:9" x14ac:dyDescent="0.3">
      <c r="A346" t="s">
        <v>3432</v>
      </c>
      <c r="B346" t="s">
        <v>3433</v>
      </c>
      <c r="C346" t="s">
        <v>405</v>
      </c>
      <c r="D346" t="s">
        <v>2411</v>
      </c>
      <c r="E346" t="s">
        <v>2412</v>
      </c>
      <c r="F346" t="s">
        <v>3434</v>
      </c>
      <c r="G346" t="s">
        <v>6603</v>
      </c>
      <c r="H346">
        <v>0</v>
      </c>
      <c r="I346" t="s">
        <v>3435</v>
      </c>
    </row>
    <row r="347" spans="1:9" x14ac:dyDescent="0.3">
      <c r="A347" t="s">
        <v>3436</v>
      </c>
      <c r="B347" t="s">
        <v>3437</v>
      </c>
      <c r="C347" t="s">
        <v>405</v>
      </c>
      <c r="D347" t="s">
        <v>2411</v>
      </c>
      <c r="E347" t="s">
        <v>2412</v>
      </c>
      <c r="F347" t="s">
        <v>3438</v>
      </c>
      <c r="G347" t="s">
        <v>6604</v>
      </c>
      <c r="H347" t="s">
        <v>1629</v>
      </c>
      <c r="I347">
        <v>0</v>
      </c>
    </row>
    <row r="348" spans="1:9" x14ac:dyDescent="0.3">
      <c r="A348" t="s">
        <v>3439</v>
      </c>
      <c r="B348" t="s">
        <v>3440</v>
      </c>
      <c r="C348" t="s">
        <v>405</v>
      </c>
      <c r="D348" t="s">
        <v>2411</v>
      </c>
      <c r="E348" t="s">
        <v>2412</v>
      </c>
      <c r="F348" t="s">
        <v>3441</v>
      </c>
      <c r="G348" t="s">
        <v>6618</v>
      </c>
      <c r="H348" t="s">
        <v>1599</v>
      </c>
      <c r="I348">
        <v>0</v>
      </c>
    </row>
    <row r="349" spans="1:9" x14ac:dyDescent="0.3">
      <c r="A349" t="s">
        <v>3442</v>
      </c>
      <c r="B349" t="s">
        <v>3443</v>
      </c>
      <c r="C349" t="s">
        <v>405</v>
      </c>
      <c r="D349" t="s">
        <v>2411</v>
      </c>
      <c r="E349" t="s">
        <v>2412</v>
      </c>
      <c r="F349" t="s">
        <v>3444</v>
      </c>
      <c r="G349" t="s">
        <v>6605</v>
      </c>
      <c r="H349" t="s">
        <v>1601</v>
      </c>
      <c r="I349">
        <v>0</v>
      </c>
    </row>
    <row r="350" spans="1:9" x14ac:dyDescent="0.3">
      <c r="A350" t="s">
        <v>3445</v>
      </c>
      <c r="B350" t="s">
        <v>3446</v>
      </c>
      <c r="C350" t="s">
        <v>405</v>
      </c>
      <c r="D350" t="s">
        <v>2411</v>
      </c>
      <c r="E350" t="s">
        <v>2412</v>
      </c>
      <c r="F350" t="s">
        <v>3447</v>
      </c>
      <c r="G350" t="s">
        <v>6619</v>
      </c>
      <c r="H350" t="s">
        <v>1601</v>
      </c>
      <c r="I350">
        <v>0</v>
      </c>
    </row>
    <row r="351" spans="1:9" x14ac:dyDescent="0.3">
      <c r="A351" t="s">
        <v>3448</v>
      </c>
      <c r="B351" t="s">
        <v>3449</v>
      </c>
      <c r="C351" t="s">
        <v>405</v>
      </c>
      <c r="D351" t="s">
        <v>2411</v>
      </c>
      <c r="E351" t="s">
        <v>2412</v>
      </c>
      <c r="F351" t="s">
        <v>3450</v>
      </c>
      <c r="G351" t="s">
        <v>6606</v>
      </c>
      <c r="H351" t="s">
        <v>1627</v>
      </c>
      <c r="I351">
        <v>0</v>
      </c>
    </row>
    <row r="352" spans="1:9" x14ac:dyDescent="0.3">
      <c r="A352" t="s">
        <v>3451</v>
      </c>
      <c r="B352" t="s">
        <v>3452</v>
      </c>
      <c r="C352" t="s">
        <v>405</v>
      </c>
      <c r="D352" t="s">
        <v>2411</v>
      </c>
      <c r="E352" t="s">
        <v>2412</v>
      </c>
      <c r="F352" t="s">
        <v>3453</v>
      </c>
      <c r="G352" t="s">
        <v>6620</v>
      </c>
      <c r="H352" t="s">
        <v>1627</v>
      </c>
      <c r="I352">
        <v>0</v>
      </c>
    </row>
    <row r="353" spans="1:9" x14ac:dyDescent="0.3">
      <c r="A353" t="s">
        <v>3454</v>
      </c>
      <c r="B353" t="s">
        <v>3455</v>
      </c>
      <c r="C353" t="s">
        <v>405</v>
      </c>
      <c r="D353" t="s">
        <v>2411</v>
      </c>
      <c r="E353" t="s">
        <v>2412</v>
      </c>
      <c r="F353" t="s">
        <v>3456</v>
      </c>
      <c r="G353" t="s">
        <v>6607</v>
      </c>
      <c r="H353" t="s">
        <v>3416</v>
      </c>
      <c r="I353">
        <v>0</v>
      </c>
    </row>
    <row r="354" spans="1:9" x14ac:dyDescent="0.3">
      <c r="A354" t="s">
        <v>3457</v>
      </c>
      <c r="B354" t="s">
        <v>3458</v>
      </c>
      <c r="C354" t="s">
        <v>405</v>
      </c>
      <c r="D354" t="s">
        <v>2411</v>
      </c>
      <c r="E354" t="s">
        <v>2412</v>
      </c>
      <c r="F354" t="s">
        <v>3459</v>
      </c>
      <c r="G354" t="s">
        <v>6621</v>
      </c>
      <c r="H354" t="s">
        <v>3416</v>
      </c>
      <c r="I354">
        <v>0</v>
      </c>
    </row>
    <row r="355" spans="1:9" x14ac:dyDescent="0.3">
      <c r="A355" t="s">
        <v>3460</v>
      </c>
      <c r="B355" t="s">
        <v>3461</v>
      </c>
      <c r="C355" t="s">
        <v>405</v>
      </c>
      <c r="D355" t="s">
        <v>2411</v>
      </c>
      <c r="E355" t="s">
        <v>2412</v>
      </c>
      <c r="F355" t="s">
        <v>3462</v>
      </c>
      <c r="G355" t="s">
        <v>6588</v>
      </c>
      <c r="H355" t="s">
        <v>3463</v>
      </c>
      <c r="I355">
        <v>0</v>
      </c>
    </row>
    <row r="356" spans="1:9" x14ac:dyDescent="0.3">
      <c r="A356" t="s">
        <v>3464</v>
      </c>
      <c r="B356" t="s">
        <v>3465</v>
      </c>
      <c r="C356" t="s">
        <v>405</v>
      </c>
      <c r="D356" t="s">
        <v>2411</v>
      </c>
      <c r="E356" t="s">
        <v>2412</v>
      </c>
      <c r="F356" t="s">
        <v>3466</v>
      </c>
      <c r="G356" t="s">
        <v>6622</v>
      </c>
      <c r="H356" t="s">
        <v>1629</v>
      </c>
      <c r="I356">
        <v>0</v>
      </c>
    </row>
    <row r="357" spans="1:9" x14ac:dyDescent="0.3">
      <c r="A357" t="s">
        <v>3467</v>
      </c>
      <c r="B357" t="s">
        <v>3468</v>
      </c>
      <c r="C357" t="s">
        <v>405</v>
      </c>
      <c r="D357" t="s">
        <v>2411</v>
      </c>
      <c r="E357" t="s">
        <v>2412</v>
      </c>
      <c r="F357" t="s">
        <v>3469</v>
      </c>
      <c r="G357" t="s">
        <v>6608</v>
      </c>
      <c r="H357" t="s">
        <v>3397</v>
      </c>
      <c r="I357">
        <v>0</v>
      </c>
    </row>
    <row r="358" spans="1:9" x14ac:dyDescent="0.3">
      <c r="A358" t="s">
        <v>3470</v>
      </c>
      <c r="B358" t="s">
        <v>3471</v>
      </c>
      <c r="C358" t="s">
        <v>405</v>
      </c>
      <c r="D358" t="s">
        <v>2411</v>
      </c>
      <c r="E358" t="s">
        <v>2412</v>
      </c>
      <c r="F358" t="s">
        <v>3472</v>
      </c>
      <c r="G358" t="s">
        <v>6609</v>
      </c>
      <c r="H358">
        <v>0</v>
      </c>
      <c r="I358">
        <v>0</v>
      </c>
    </row>
    <row r="359" spans="1:9" x14ac:dyDescent="0.3">
      <c r="A359" t="s">
        <v>3473</v>
      </c>
      <c r="B359" t="s">
        <v>3474</v>
      </c>
      <c r="C359" t="s">
        <v>405</v>
      </c>
      <c r="D359" t="s">
        <v>2411</v>
      </c>
      <c r="E359" t="s">
        <v>2412</v>
      </c>
      <c r="F359" t="s">
        <v>3475</v>
      </c>
      <c r="G359" t="s">
        <v>6610</v>
      </c>
      <c r="H359" t="s">
        <v>1599</v>
      </c>
      <c r="I359">
        <v>0</v>
      </c>
    </row>
    <row r="360" spans="1:9" x14ac:dyDescent="0.3">
      <c r="A360" t="s">
        <v>3476</v>
      </c>
      <c r="B360" t="s">
        <v>3477</v>
      </c>
      <c r="C360" t="s">
        <v>405</v>
      </c>
      <c r="D360" t="s">
        <v>2411</v>
      </c>
      <c r="E360" t="s">
        <v>2412</v>
      </c>
      <c r="F360" t="s">
        <v>3478</v>
      </c>
      <c r="G360" t="s">
        <v>6611</v>
      </c>
      <c r="H360" t="s">
        <v>1622</v>
      </c>
      <c r="I360">
        <v>0</v>
      </c>
    </row>
    <row r="361" spans="1:9" x14ac:dyDescent="0.3">
      <c r="A361" t="s">
        <v>3479</v>
      </c>
      <c r="B361" t="s">
        <v>3480</v>
      </c>
      <c r="C361" t="s">
        <v>405</v>
      </c>
      <c r="D361" t="s">
        <v>2411</v>
      </c>
      <c r="E361" t="s">
        <v>2412</v>
      </c>
      <c r="F361" t="s">
        <v>3481</v>
      </c>
      <c r="G361" t="s">
        <v>6612</v>
      </c>
      <c r="H361" t="s">
        <v>1599</v>
      </c>
      <c r="I361">
        <v>0</v>
      </c>
    </row>
    <row r="362" spans="1:9" x14ac:dyDescent="0.3">
      <c r="A362" t="s">
        <v>3482</v>
      </c>
      <c r="B362" t="s">
        <v>3483</v>
      </c>
      <c r="C362" t="s">
        <v>406</v>
      </c>
      <c r="D362" t="s">
        <v>2361</v>
      </c>
      <c r="E362" t="s">
        <v>2362</v>
      </c>
      <c r="F362" t="s">
        <v>3484</v>
      </c>
      <c r="G362" t="s">
        <v>6625</v>
      </c>
      <c r="H362">
        <v>0</v>
      </c>
      <c r="I362">
        <v>0</v>
      </c>
    </row>
    <row r="363" spans="1:9" x14ac:dyDescent="0.3">
      <c r="A363" t="s">
        <v>3485</v>
      </c>
      <c r="B363" t="s">
        <v>3486</v>
      </c>
      <c r="C363" t="s">
        <v>406</v>
      </c>
      <c r="D363" t="s">
        <v>2361</v>
      </c>
      <c r="E363" t="s">
        <v>2362</v>
      </c>
      <c r="F363" t="s">
        <v>3487</v>
      </c>
      <c r="G363" t="s">
        <v>6626</v>
      </c>
      <c r="H363">
        <v>0</v>
      </c>
      <c r="I363">
        <v>0</v>
      </c>
    </row>
    <row r="364" spans="1:9" x14ac:dyDescent="0.3">
      <c r="A364" t="s">
        <v>3488</v>
      </c>
      <c r="B364" t="s">
        <v>3489</v>
      </c>
      <c r="C364" t="s">
        <v>406</v>
      </c>
      <c r="D364" t="s">
        <v>2361</v>
      </c>
      <c r="E364" t="s">
        <v>2362</v>
      </c>
      <c r="F364" t="s">
        <v>3490</v>
      </c>
      <c r="G364" t="s">
        <v>6633</v>
      </c>
      <c r="H364">
        <v>0</v>
      </c>
      <c r="I364">
        <v>0</v>
      </c>
    </row>
    <row r="365" spans="1:9" x14ac:dyDescent="0.3">
      <c r="A365" t="s">
        <v>3491</v>
      </c>
      <c r="B365" t="s">
        <v>3492</v>
      </c>
      <c r="C365" t="s">
        <v>406</v>
      </c>
      <c r="D365" t="s">
        <v>2361</v>
      </c>
      <c r="E365" t="s">
        <v>2362</v>
      </c>
      <c r="F365" t="s">
        <v>3493</v>
      </c>
      <c r="G365" t="s">
        <v>6634</v>
      </c>
      <c r="H365">
        <v>0</v>
      </c>
      <c r="I365">
        <v>0</v>
      </c>
    </row>
    <row r="366" spans="1:9" x14ac:dyDescent="0.3">
      <c r="A366" t="s">
        <v>3494</v>
      </c>
      <c r="B366" t="s">
        <v>3495</v>
      </c>
      <c r="C366" t="s">
        <v>406</v>
      </c>
      <c r="D366" t="s">
        <v>2361</v>
      </c>
      <c r="E366" t="s">
        <v>2362</v>
      </c>
      <c r="F366" t="s">
        <v>3496</v>
      </c>
      <c r="G366" t="s">
        <v>6627</v>
      </c>
      <c r="H366">
        <v>0</v>
      </c>
      <c r="I366">
        <v>0</v>
      </c>
    </row>
    <row r="367" spans="1:9" x14ac:dyDescent="0.3">
      <c r="A367" t="s">
        <v>3497</v>
      </c>
      <c r="B367" t="s">
        <v>3498</v>
      </c>
      <c r="C367" t="s">
        <v>406</v>
      </c>
      <c r="D367" t="s">
        <v>2361</v>
      </c>
      <c r="E367" t="s">
        <v>2362</v>
      </c>
      <c r="F367" t="s">
        <v>3499</v>
      </c>
      <c r="G367" t="s">
        <v>6635</v>
      </c>
      <c r="H367">
        <v>0</v>
      </c>
      <c r="I367">
        <v>0</v>
      </c>
    </row>
    <row r="368" spans="1:9" x14ac:dyDescent="0.3">
      <c r="A368" t="s">
        <v>3500</v>
      </c>
      <c r="B368" t="s">
        <v>3501</v>
      </c>
      <c r="C368" t="s">
        <v>406</v>
      </c>
      <c r="D368" t="s">
        <v>2361</v>
      </c>
      <c r="E368" t="s">
        <v>2362</v>
      </c>
      <c r="F368" t="s">
        <v>3502</v>
      </c>
      <c r="G368" t="s">
        <v>6636</v>
      </c>
      <c r="H368">
        <v>0</v>
      </c>
      <c r="I368">
        <v>0</v>
      </c>
    </row>
    <row r="369" spans="1:9" x14ac:dyDescent="0.3">
      <c r="A369" t="s">
        <v>3503</v>
      </c>
      <c r="B369" t="s">
        <v>3504</v>
      </c>
      <c r="C369" t="s">
        <v>406</v>
      </c>
      <c r="D369" t="s">
        <v>2361</v>
      </c>
      <c r="E369" t="s">
        <v>2362</v>
      </c>
      <c r="F369" t="s">
        <v>3507</v>
      </c>
      <c r="G369" t="s">
        <v>6624</v>
      </c>
      <c r="H369">
        <v>0</v>
      </c>
      <c r="I369">
        <v>0</v>
      </c>
    </row>
    <row r="370" spans="1:9" x14ac:dyDescent="0.3">
      <c r="A370" t="s">
        <v>3505</v>
      </c>
      <c r="B370" t="s">
        <v>3506</v>
      </c>
      <c r="C370" t="s">
        <v>406</v>
      </c>
      <c r="D370" t="s">
        <v>2361</v>
      </c>
      <c r="E370" t="s">
        <v>2362</v>
      </c>
      <c r="F370" t="s">
        <v>3507</v>
      </c>
      <c r="G370" t="s">
        <v>6624</v>
      </c>
      <c r="H370">
        <v>0</v>
      </c>
      <c r="I370">
        <v>0</v>
      </c>
    </row>
    <row r="371" spans="1:9" x14ac:dyDescent="0.3">
      <c r="A371" t="s">
        <v>3508</v>
      </c>
      <c r="B371" t="s">
        <v>3509</v>
      </c>
      <c r="C371" t="s">
        <v>406</v>
      </c>
      <c r="D371" t="s">
        <v>2361</v>
      </c>
      <c r="E371" t="s">
        <v>2362</v>
      </c>
      <c r="F371" t="s">
        <v>3510</v>
      </c>
      <c r="G371" t="s">
        <v>6317</v>
      </c>
      <c r="H371">
        <v>0</v>
      </c>
      <c r="I371">
        <v>0</v>
      </c>
    </row>
    <row r="372" spans="1:9" x14ac:dyDescent="0.3">
      <c r="A372" t="s">
        <v>3511</v>
      </c>
      <c r="B372" t="s">
        <v>3512</v>
      </c>
      <c r="C372" t="s">
        <v>406</v>
      </c>
      <c r="D372" t="s">
        <v>2361</v>
      </c>
      <c r="E372" t="s">
        <v>2362</v>
      </c>
      <c r="F372" t="s">
        <v>3513</v>
      </c>
      <c r="G372" t="s">
        <v>6630</v>
      </c>
      <c r="H372">
        <v>0</v>
      </c>
      <c r="I372">
        <v>0</v>
      </c>
    </row>
    <row r="373" spans="1:9" x14ac:dyDescent="0.3">
      <c r="A373" t="s">
        <v>3514</v>
      </c>
      <c r="B373" t="s">
        <v>3515</v>
      </c>
      <c r="C373" t="s">
        <v>406</v>
      </c>
      <c r="D373" t="s">
        <v>2361</v>
      </c>
      <c r="E373" t="s">
        <v>2362</v>
      </c>
      <c r="F373" t="s">
        <v>3516</v>
      </c>
      <c r="G373" t="s">
        <v>6637</v>
      </c>
      <c r="H373">
        <v>0</v>
      </c>
      <c r="I373">
        <v>0</v>
      </c>
    </row>
    <row r="374" spans="1:9" x14ac:dyDescent="0.3">
      <c r="A374" t="s">
        <v>3517</v>
      </c>
      <c r="B374" t="s">
        <v>3518</v>
      </c>
      <c r="C374" t="s">
        <v>406</v>
      </c>
      <c r="D374" t="s">
        <v>2361</v>
      </c>
      <c r="E374" t="s">
        <v>2362</v>
      </c>
      <c r="F374" t="s">
        <v>3519</v>
      </c>
      <c r="G374" t="s">
        <v>6638</v>
      </c>
      <c r="H374">
        <v>0</v>
      </c>
      <c r="I374">
        <v>0</v>
      </c>
    </row>
    <row r="375" spans="1:9" x14ac:dyDescent="0.3">
      <c r="A375" t="s">
        <v>3520</v>
      </c>
      <c r="B375" t="s">
        <v>3521</v>
      </c>
      <c r="C375" t="s">
        <v>406</v>
      </c>
      <c r="D375" t="s">
        <v>2361</v>
      </c>
      <c r="E375" t="s">
        <v>2362</v>
      </c>
      <c r="F375" t="s">
        <v>3522</v>
      </c>
      <c r="G375" t="s">
        <v>6639</v>
      </c>
      <c r="H375">
        <v>0</v>
      </c>
      <c r="I375">
        <v>0</v>
      </c>
    </row>
    <row r="376" spans="1:9" x14ac:dyDescent="0.3">
      <c r="A376" t="s">
        <v>3523</v>
      </c>
      <c r="B376" t="s">
        <v>3524</v>
      </c>
      <c r="C376" t="s">
        <v>406</v>
      </c>
      <c r="D376" t="s">
        <v>2361</v>
      </c>
      <c r="E376" t="s">
        <v>2362</v>
      </c>
      <c r="F376" t="s">
        <v>3525</v>
      </c>
      <c r="G376" t="s">
        <v>6641</v>
      </c>
      <c r="H376">
        <v>0</v>
      </c>
      <c r="I376">
        <v>0</v>
      </c>
    </row>
    <row r="377" spans="1:9" x14ac:dyDescent="0.3">
      <c r="A377" t="s">
        <v>3526</v>
      </c>
      <c r="B377" t="s">
        <v>3527</v>
      </c>
      <c r="C377" t="s">
        <v>406</v>
      </c>
      <c r="D377" t="s">
        <v>2361</v>
      </c>
      <c r="E377" t="s">
        <v>2362</v>
      </c>
      <c r="F377" t="s">
        <v>3528</v>
      </c>
      <c r="G377" t="s">
        <v>6631</v>
      </c>
      <c r="H377">
        <v>0</v>
      </c>
      <c r="I377">
        <v>0</v>
      </c>
    </row>
    <row r="378" spans="1:9" x14ac:dyDescent="0.3">
      <c r="A378" t="s">
        <v>3529</v>
      </c>
      <c r="B378" t="s">
        <v>3530</v>
      </c>
      <c r="C378" t="s">
        <v>406</v>
      </c>
      <c r="D378" t="s">
        <v>2361</v>
      </c>
      <c r="E378" t="s">
        <v>2362</v>
      </c>
      <c r="F378" t="s">
        <v>3531</v>
      </c>
      <c r="G378" t="s">
        <v>6642</v>
      </c>
      <c r="H378">
        <v>0</v>
      </c>
      <c r="I378">
        <v>0</v>
      </c>
    </row>
    <row r="379" spans="1:9" x14ac:dyDescent="0.3">
      <c r="A379" t="s">
        <v>3532</v>
      </c>
      <c r="B379" t="s">
        <v>3533</v>
      </c>
      <c r="C379" t="s">
        <v>406</v>
      </c>
      <c r="D379" t="s">
        <v>2361</v>
      </c>
      <c r="E379" t="s">
        <v>2362</v>
      </c>
      <c r="F379" t="s">
        <v>3534</v>
      </c>
      <c r="G379" t="s">
        <v>6632</v>
      </c>
      <c r="H379">
        <v>0</v>
      </c>
      <c r="I379">
        <v>0</v>
      </c>
    </row>
    <row r="380" spans="1:9" x14ac:dyDescent="0.3">
      <c r="A380" t="s">
        <v>3535</v>
      </c>
      <c r="B380" t="s">
        <v>3536</v>
      </c>
      <c r="C380" t="s">
        <v>406</v>
      </c>
      <c r="D380" t="s">
        <v>2361</v>
      </c>
      <c r="E380" t="s">
        <v>2362</v>
      </c>
      <c r="F380" t="s">
        <v>3537</v>
      </c>
      <c r="G380" t="s">
        <v>6645</v>
      </c>
      <c r="H380">
        <v>0</v>
      </c>
      <c r="I380">
        <v>0</v>
      </c>
    </row>
    <row r="381" spans="1:9" x14ac:dyDescent="0.3">
      <c r="A381" t="s">
        <v>3538</v>
      </c>
      <c r="B381" t="s">
        <v>3539</v>
      </c>
      <c r="C381" t="s">
        <v>3540</v>
      </c>
      <c r="D381" t="s">
        <v>2627</v>
      </c>
      <c r="E381" t="s">
        <v>2362</v>
      </c>
      <c r="F381" t="s">
        <v>3541</v>
      </c>
      <c r="G381" t="s">
        <v>6830</v>
      </c>
      <c r="H381">
        <v>0</v>
      </c>
      <c r="I381">
        <v>0</v>
      </c>
    </row>
    <row r="382" spans="1:9" x14ac:dyDescent="0.3">
      <c r="A382" t="s">
        <v>3542</v>
      </c>
      <c r="B382" t="s">
        <v>3543</v>
      </c>
      <c r="C382" t="s">
        <v>3540</v>
      </c>
      <c r="D382" t="s">
        <v>2627</v>
      </c>
      <c r="E382" t="s">
        <v>2362</v>
      </c>
      <c r="F382" t="s">
        <v>3544</v>
      </c>
      <c r="G382" t="s">
        <v>6383</v>
      </c>
      <c r="H382">
        <v>0</v>
      </c>
      <c r="I382">
        <v>0</v>
      </c>
    </row>
    <row r="383" spans="1:9" x14ac:dyDescent="0.3">
      <c r="A383" t="s">
        <v>3545</v>
      </c>
      <c r="B383" t="s">
        <v>3546</v>
      </c>
      <c r="C383" t="s">
        <v>3540</v>
      </c>
      <c r="D383" t="s">
        <v>2627</v>
      </c>
      <c r="E383" t="s">
        <v>2362</v>
      </c>
      <c r="F383" t="s">
        <v>3547</v>
      </c>
      <c r="G383" t="s">
        <v>6833</v>
      </c>
      <c r="H383">
        <v>0</v>
      </c>
      <c r="I383">
        <v>0</v>
      </c>
    </row>
    <row r="384" spans="1:9" x14ac:dyDescent="0.3">
      <c r="A384" t="s">
        <v>3548</v>
      </c>
      <c r="B384" t="s">
        <v>3549</v>
      </c>
      <c r="C384" t="s">
        <v>3540</v>
      </c>
      <c r="D384" t="s">
        <v>2627</v>
      </c>
      <c r="E384" t="s">
        <v>2362</v>
      </c>
      <c r="F384" t="s">
        <v>3550</v>
      </c>
      <c r="G384" t="s">
        <v>6834</v>
      </c>
      <c r="H384" t="s">
        <v>3551</v>
      </c>
      <c r="I384">
        <v>0</v>
      </c>
    </row>
    <row r="385" spans="1:9" x14ac:dyDescent="0.3">
      <c r="A385" t="s">
        <v>3552</v>
      </c>
      <c r="B385" t="s">
        <v>3553</v>
      </c>
      <c r="C385" t="s">
        <v>3540</v>
      </c>
      <c r="D385" t="s">
        <v>2627</v>
      </c>
      <c r="E385" t="s">
        <v>2362</v>
      </c>
      <c r="F385" t="s">
        <v>3554</v>
      </c>
      <c r="G385" t="s">
        <v>6835</v>
      </c>
      <c r="H385">
        <v>0</v>
      </c>
      <c r="I385">
        <v>0</v>
      </c>
    </row>
    <row r="386" spans="1:9" x14ac:dyDescent="0.3">
      <c r="A386" t="s">
        <v>3555</v>
      </c>
      <c r="B386" t="s">
        <v>3556</v>
      </c>
      <c r="C386" t="s">
        <v>3540</v>
      </c>
      <c r="D386" t="s">
        <v>2627</v>
      </c>
      <c r="E386" t="s">
        <v>2362</v>
      </c>
      <c r="F386" t="s">
        <v>3557</v>
      </c>
      <c r="G386" t="s">
        <v>6836</v>
      </c>
      <c r="H386">
        <v>0</v>
      </c>
      <c r="I386">
        <v>0</v>
      </c>
    </row>
    <row r="387" spans="1:9" x14ac:dyDescent="0.3">
      <c r="A387" t="s">
        <v>3558</v>
      </c>
      <c r="B387" t="s">
        <v>3559</v>
      </c>
      <c r="C387" t="s">
        <v>3540</v>
      </c>
      <c r="D387" t="s">
        <v>2627</v>
      </c>
      <c r="E387" t="s">
        <v>2362</v>
      </c>
      <c r="F387" t="s">
        <v>3560</v>
      </c>
      <c r="G387" t="s">
        <v>6837</v>
      </c>
      <c r="H387" t="s">
        <v>3551</v>
      </c>
      <c r="I387">
        <v>0</v>
      </c>
    </row>
    <row r="388" spans="1:9" x14ac:dyDescent="0.3">
      <c r="A388" t="s">
        <v>3561</v>
      </c>
      <c r="B388" t="s">
        <v>3562</v>
      </c>
      <c r="C388" t="s">
        <v>3540</v>
      </c>
      <c r="D388" t="s">
        <v>2627</v>
      </c>
      <c r="E388" t="s">
        <v>2362</v>
      </c>
      <c r="F388" t="s">
        <v>3563</v>
      </c>
      <c r="G388" t="s">
        <v>6840</v>
      </c>
      <c r="H388">
        <v>0</v>
      </c>
      <c r="I388">
        <v>0</v>
      </c>
    </row>
    <row r="389" spans="1:9" x14ac:dyDescent="0.3">
      <c r="A389" t="s">
        <v>3564</v>
      </c>
      <c r="B389" t="s">
        <v>3565</v>
      </c>
      <c r="C389" t="s">
        <v>3540</v>
      </c>
      <c r="D389" t="s">
        <v>2627</v>
      </c>
      <c r="E389" t="s">
        <v>2362</v>
      </c>
      <c r="F389" t="s">
        <v>3566</v>
      </c>
      <c r="G389" t="s">
        <v>6841</v>
      </c>
      <c r="H389">
        <v>0</v>
      </c>
      <c r="I389">
        <v>0</v>
      </c>
    </row>
    <row r="390" spans="1:9" x14ac:dyDescent="0.3">
      <c r="A390" t="s">
        <v>3567</v>
      </c>
      <c r="B390" t="s">
        <v>3568</v>
      </c>
      <c r="C390" t="s">
        <v>3540</v>
      </c>
      <c r="D390" t="s">
        <v>2627</v>
      </c>
      <c r="E390" t="s">
        <v>2362</v>
      </c>
      <c r="F390" t="s">
        <v>3569</v>
      </c>
      <c r="G390" t="s">
        <v>6816</v>
      </c>
      <c r="H390">
        <v>0</v>
      </c>
      <c r="I390">
        <v>0</v>
      </c>
    </row>
    <row r="391" spans="1:9" x14ac:dyDescent="0.3">
      <c r="A391" t="s">
        <v>3570</v>
      </c>
      <c r="B391" t="s">
        <v>3571</v>
      </c>
      <c r="C391" t="s">
        <v>3540</v>
      </c>
      <c r="D391" t="s">
        <v>2627</v>
      </c>
      <c r="E391" t="s">
        <v>2362</v>
      </c>
      <c r="F391" t="s">
        <v>3572</v>
      </c>
      <c r="G391" t="s">
        <v>6386</v>
      </c>
      <c r="H391">
        <v>0</v>
      </c>
      <c r="I391">
        <v>0</v>
      </c>
    </row>
    <row r="392" spans="1:9" x14ac:dyDescent="0.3">
      <c r="A392" t="s">
        <v>3573</v>
      </c>
      <c r="B392" t="s">
        <v>3574</v>
      </c>
      <c r="C392" t="s">
        <v>3540</v>
      </c>
      <c r="D392" t="s">
        <v>2627</v>
      </c>
      <c r="E392" t="s">
        <v>2362</v>
      </c>
      <c r="F392" t="s">
        <v>3575</v>
      </c>
      <c r="G392" t="s">
        <v>6387</v>
      </c>
      <c r="H392" t="s">
        <v>1321</v>
      </c>
      <c r="I392">
        <v>0</v>
      </c>
    </row>
    <row r="393" spans="1:9" x14ac:dyDescent="0.3">
      <c r="A393" t="s">
        <v>3576</v>
      </c>
      <c r="B393" t="s">
        <v>3577</v>
      </c>
      <c r="C393" t="s">
        <v>3540</v>
      </c>
      <c r="D393" t="s">
        <v>2627</v>
      </c>
      <c r="E393" t="s">
        <v>2362</v>
      </c>
      <c r="F393" t="s">
        <v>3578</v>
      </c>
      <c r="G393" t="s">
        <v>6819</v>
      </c>
      <c r="H393">
        <v>0</v>
      </c>
      <c r="I393">
        <v>0</v>
      </c>
    </row>
    <row r="394" spans="1:9" x14ac:dyDescent="0.3">
      <c r="A394" t="s">
        <v>3579</v>
      </c>
      <c r="B394" t="s">
        <v>3580</v>
      </c>
      <c r="C394" t="s">
        <v>3540</v>
      </c>
      <c r="D394" t="s">
        <v>2627</v>
      </c>
      <c r="E394" t="s">
        <v>2362</v>
      </c>
      <c r="F394" t="s">
        <v>3581</v>
      </c>
      <c r="G394" t="s">
        <v>6844</v>
      </c>
      <c r="H394" t="s">
        <v>1305</v>
      </c>
      <c r="I394">
        <v>0</v>
      </c>
    </row>
    <row r="395" spans="1:9" x14ac:dyDescent="0.3">
      <c r="A395" t="s">
        <v>3582</v>
      </c>
      <c r="B395" t="s">
        <v>3583</v>
      </c>
      <c r="C395" t="s">
        <v>3540</v>
      </c>
      <c r="D395" t="s">
        <v>2627</v>
      </c>
      <c r="E395" t="s">
        <v>2362</v>
      </c>
      <c r="F395" t="s">
        <v>3584</v>
      </c>
      <c r="G395" t="s">
        <v>6388</v>
      </c>
      <c r="H395" t="s">
        <v>1321</v>
      </c>
      <c r="I395">
        <v>0</v>
      </c>
    </row>
    <row r="396" spans="1:9" x14ac:dyDescent="0.3">
      <c r="A396" t="s">
        <v>3585</v>
      </c>
      <c r="B396" t="s">
        <v>3586</v>
      </c>
      <c r="C396" t="s">
        <v>3540</v>
      </c>
      <c r="D396" t="s">
        <v>2627</v>
      </c>
      <c r="E396" t="s">
        <v>2362</v>
      </c>
      <c r="F396" t="s">
        <v>3587</v>
      </c>
      <c r="G396" t="s">
        <v>6850</v>
      </c>
      <c r="H396" t="s">
        <v>1305</v>
      </c>
      <c r="I396">
        <v>0</v>
      </c>
    </row>
    <row r="397" spans="1:9" x14ac:dyDescent="0.3">
      <c r="A397" t="s">
        <v>3588</v>
      </c>
      <c r="B397" t="s">
        <v>3589</v>
      </c>
      <c r="C397" t="s">
        <v>3540</v>
      </c>
      <c r="D397" t="s">
        <v>2627</v>
      </c>
      <c r="E397" t="s">
        <v>2362</v>
      </c>
      <c r="F397" t="s">
        <v>3590</v>
      </c>
      <c r="G397" t="s">
        <v>6854</v>
      </c>
      <c r="H397" t="s">
        <v>3551</v>
      </c>
      <c r="I397">
        <v>0</v>
      </c>
    </row>
    <row r="398" spans="1:9" x14ac:dyDescent="0.3">
      <c r="A398" t="s">
        <v>3591</v>
      </c>
      <c r="B398" t="s">
        <v>3592</v>
      </c>
      <c r="C398" t="s">
        <v>3540</v>
      </c>
      <c r="D398" t="s">
        <v>2627</v>
      </c>
      <c r="E398" t="s">
        <v>2362</v>
      </c>
      <c r="F398" t="s">
        <v>3593</v>
      </c>
      <c r="G398" t="s">
        <v>6855</v>
      </c>
      <c r="H398" t="s">
        <v>3551</v>
      </c>
      <c r="I398">
        <v>0</v>
      </c>
    </row>
    <row r="399" spans="1:9" x14ac:dyDescent="0.3">
      <c r="A399" t="s">
        <v>3594</v>
      </c>
      <c r="B399" t="s">
        <v>3595</v>
      </c>
      <c r="C399" t="s">
        <v>3540</v>
      </c>
      <c r="D399" t="s">
        <v>2627</v>
      </c>
      <c r="E399" t="s">
        <v>2362</v>
      </c>
      <c r="F399" t="s">
        <v>3596</v>
      </c>
      <c r="G399" t="s">
        <v>6391</v>
      </c>
      <c r="H399" t="s">
        <v>3551</v>
      </c>
      <c r="I399">
        <v>0</v>
      </c>
    </row>
    <row r="400" spans="1:9" x14ac:dyDescent="0.3">
      <c r="A400" t="s">
        <v>3597</v>
      </c>
      <c r="B400" t="s">
        <v>3598</v>
      </c>
      <c r="C400" t="s">
        <v>3540</v>
      </c>
      <c r="D400" t="s">
        <v>2627</v>
      </c>
      <c r="E400" t="s">
        <v>2362</v>
      </c>
      <c r="F400" t="s">
        <v>3599</v>
      </c>
      <c r="G400" t="s">
        <v>6856</v>
      </c>
      <c r="H400">
        <v>0</v>
      </c>
      <c r="I400">
        <v>0</v>
      </c>
    </row>
    <row r="401" spans="1:9" x14ac:dyDescent="0.3">
      <c r="A401" t="s">
        <v>3600</v>
      </c>
      <c r="B401" t="s">
        <v>3601</v>
      </c>
      <c r="C401" t="s">
        <v>3540</v>
      </c>
      <c r="D401" t="s">
        <v>2627</v>
      </c>
      <c r="E401" t="s">
        <v>2362</v>
      </c>
      <c r="F401" t="s">
        <v>3602</v>
      </c>
      <c r="G401" t="s">
        <v>6857</v>
      </c>
      <c r="H401" t="s">
        <v>1305</v>
      </c>
      <c r="I401">
        <v>0</v>
      </c>
    </row>
    <row r="402" spans="1:9" x14ac:dyDescent="0.3">
      <c r="A402" t="s">
        <v>3603</v>
      </c>
      <c r="B402" t="s">
        <v>3604</v>
      </c>
      <c r="C402" t="s">
        <v>3540</v>
      </c>
      <c r="D402" t="s">
        <v>2627</v>
      </c>
      <c r="E402" t="s">
        <v>2362</v>
      </c>
      <c r="F402" t="s">
        <v>3605</v>
      </c>
      <c r="G402" t="s">
        <v>6858</v>
      </c>
      <c r="H402">
        <v>0</v>
      </c>
      <c r="I402">
        <v>0</v>
      </c>
    </row>
    <row r="403" spans="1:9" x14ac:dyDescent="0.3">
      <c r="A403" t="s">
        <v>3606</v>
      </c>
      <c r="B403" t="s">
        <v>3607</v>
      </c>
      <c r="C403" t="s">
        <v>3540</v>
      </c>
      <c r="D403" t="s">
        <v>2627</v>
      </c>
      <c r="E403" t="s">
        <v>2362</v>
      </c>
      <c r="F403" t="s">
        <v>3608</v>
      </c>
      <c r="G403" t="s">
        <v>6862</v>
      </c>
      <c r="H403">
        <v>0</v>
      </c>
      <c r="I403">
        <v>0</v>
      </c>
    </row>
    <row r="404" spans="1:9" x14ac:dyDescent="0.3">
      <c r="A404" t="s">
        <v>3609</v>
      </c>
      <c r="B404" t="s">
        <v>3610</v>
      </c>
      <c r="C404" t="s">
        <v>3540</v>
      </c>
      <c r="D404" t="s">
        <v>2627</v>
      </c>
      <c r="E404" t="s">
        <v>2362</v>
      </c>
      <c r="F404" t="s">
        <v>3611</v>
      </c>
      <c r="G404" t="s">
        <v>6393</v>
      </c>
      <c r="H404">
        <v>0</v>
      </c>
      <c r="I404">
        <v>0</v>
      </c>
    </row>
    <row r="405" spans="1:9" x14ac:dyDescent="0.3">
      <c r="A405" t="s">
        <v>3612</v>
      </c>
      <c r="B405" t="s">
        <v>3613</v>
      </c>
      <c r="C405" t="s">
        <v>3540</v>
      </c>
      <c r="D405" t="s">
        <v>2627</v>
      </c>
      <c r="E405" t="s">
        <v>2362</v>
      </c>
      <c r="F405" t="s">
        <v>3614</v>
      </c>
      <c r="G405" t="s">
        <v>6394</v>
      </c>
      <c r="H405" t="s">
        <v>1321</v>
      </c>
      <c r="I405">
        <v>0</v>
      </c>
    </row>
    <row r="406" spans="1:9" x14ac:dyDescent="0.3">
      <c r="A406" t="s">
        <v>3615</v>
      </c>
      <c r="B406" t="s">
        <v>3616</v>
      </c>
      <c r="C406" t="s">
        <v>3540</v>
      </c>
      <c r="D406" t="s">
        <v>2627</v>
      </c>
      <c r="E406" t="s">
        <v>2362</v>
      </c>
      <c r="F406" t="s">
        <v>3617</v>
      </c>
      <c r="G406" t="s">
        <v>6867</v>
      </c>
      <c r="H406" t="s">
        <v>1311</v>
      </c>
      <c r="I406">
        <v>0</v>
      </c>
    </row>
    <row r="407" spans="1:9" x14ac:dyDescent="0.3">
      <c r="A407" t="s">
        <v>3618</v>
      </c>
      <c r="B407" t="s">
        <v>3619</v>
      </c>
      <c r="C407" t="s">
        <v>3540</v>
      </c>
      <c r="D407" t="s">
        <v>2627</v>
      </c>
      <c r="E407" t="s">
        <v>2362</v>
      </c>
      <c r="F407" t="s">
        <v>3620</v>
      </c>
      <c r="G407" t="s">
        <v>6868</v>
      </c>
      <c r="H407">
        <v>0</v>
      </c>
      <c r="I407">
        <v>0</v>
      </c>
    </row>
    <row r="408" spans="1:9" x14ac:dyDescent="0.3">
      <c r="A408" t="s">
        <v>3621</v>
      </c>
      <c r="B408" t="s">
        <v>3622</v>
      </c>
      <c r="C408" t="s">
        <v>3540</v>
      </c>
      <c r="D408" t="s">
        <v>2627</v>
      </c>
      <c r="E408" t="s">
        <v>2362</v>
      </c>
      <c r="F408" t="s">
        <v>3623</v>
      </c>
      <c r="G408" t="s">
        <v>6869</v>
      </c>
      <c r="H408">
        <v>0</v>
      </c>
      <c r="I408">
        <v>0</v>
      </c>
    </row>
    <row r="409" spans="1:9" x14ac:dyDescent="0.3">
      <c r="A409" t="s">
        <v>3624</v>
      </c>
      <c r="B409" t="s">
        <v>3625</v>
      </c>
      <c r="C409" t="s">
        <v>3540</v>
      </c>
      <c r="D409" t="s">
        <v>2627</v>
      </c>
      <c r="E409" t="s">
        <v>2362</v>
      </c>
      <c r="F409" t="s">
        <v>3626</v>
      </c>
      <c r="G409" t="s">
        <v>6396</v>
      </c>
      <c r="H409" t="s">
        <v>3551</v>
      </c>
      <c r="I409">
        <v>0</v>
      </c>
    </row>
    <row r="410" spans="1:9" x14ac:dyDescent="0.3">
      <c r="A410" t="s">
        <v>3627</v>
      </c>
      <c r="B410" t="s">
        <v>3628</v>
      </c>
      <c r="C410" t="s">
        <v>3540</v>
      </c>
      <c r="D410" t="s">
        <v>2627</v>
      </c>
      <c r="E410" t="s">
        <v>2362</v>
      </c>
      <c r="F410" t="s">
        <v>3629</v>
      </c>
      <c r="G410" t="s">
        <v>6871</v>
      </c>
      <c r="H410">
        <v>0</v>
      </c>
      <c r="I410">
        <v>0</v>
      </c>
    </row>
    <row r="411" spans="1:9" x14ac:dyDescent="0.3">
      <c r="A411" t="s">
        <v>3630</v>
      </c>
      <c r="B411" t="s">
        <v>3631</v>
      </c>
      <c r="C411" t="s">
        <v>3540</v>
      </c>
      <c r="D411" t="s">
        <v>2627</v>
      </c>
      <c r="E411" t="s">
        <v>2362</v>
      </c>
      <c r="F411" t="s">
        <v>3632</v>
      </c>
      <c r="G411" t="s">
        <v>6872</v>
      </c>
      <c r="H411">
        <v>0</v>
      </c>
      <c r="I411">
        <v>0</v>
      </c>
    </row>
    <row r="412" spans="1:9" x14ac:dyDescent="0.3">
      <c r="A412" t="s">
        <v>3633</v>
      </c>
      <c r="B412" t="s">
        <v>3634</v>
      </c>
      <c r="C412" t="s">
        <v>3540</v>
      </c>
      <c r="D412" t="s">
        <v>2627</v>
      </c>
      <c r="E412" t="s">
        <v>2362</v>
      </c>
      <c r="F412" t="s">
        <v>3635</v>
      </c>
      <c r="G412" t="s">
        <v>6873</v>
      </c>
      <c r="H412">
        <v>0</v>
      </c>
      <c r="I412">
        <v>0</v>
      </c>
    </row>
    <row r="413" spans="1:9" x14ac:dyDescent="0.3">
      <c r="A413" t="s">
        <v>3636</v>
      </c>
      <c r="B413" t="s">
        <v>3637</v>
      </c>
      <c r="C413" t="s">
        <v>3540</v>
      </c>
      <c r="D413" t="s">
        <v>2627</v>
      </c>
      <c r="E413" t="s">
        <v>2362</v>
      </c>
      <c r="F413" t="s">
        <v>3638</v>
      </c>
      <c r="G413" t="s">
        <v>6876</v>
      </c>
      <c r="H413" t="s">
        <v>1305</v>
      </c>
      <c r="I413">
        <v>0</v>
      </c>
    </row>
    <row r="414" spans="1:9" x14ac:dyDescent="0.3">
      <c r="A414" t="s">
        <v>3639</v>
      </c>
      <c r="B414" t="s">
        <v>3640</v>
      </c>
      <c r="C414" t="s">
        <v>3540</v>
      </c>
      <c r="D414" t="s">
        <v>2627</v>
      </c>
      <c r="E414" t="s">
        <v>2362</v>
      </c>
      <c r="F414" t="s">
        <v>3641</v>
      </c>
      <c r="G414" t="s">
        <v>6877</v>
      </c>
      <c r="H414">
        <v>0</v>
      </c>
      <c r="I414">
        <v>0</v>
      </c>
    </row>
    <row r="415" spans="1:9" x14ac:dyDescent="0.3">
      <c r="A415" t="s">
        <v>3642</v>
      </c>
      <c r="B415" t="s">
        <v>3643</v>
      </c>
      <c r="C415" t="s">
        <v>3540</v>
      </c>
      <c r="D415" t="s">
        <v>2627</v>
      </c>
      <c r="E415" t="s">
        <v>2362</v>
      </c>
      <c r="F415" t="s">
        <v>3644</v>
      </c>
      <c r="G415" t="s">
        <v>6881</v>
      </c>
      <c r="H415">
        <v>0</v>
      </c>
      <c r="I415">
        <v>0</v>
      </c>
    </row>
    <row r="416" spans="1:9" x14ac:dyDescent="0.3">
      <c r="A416" t="s">
        <v>3645</v>
      </c>
      <c r="B416" t="s">
        <v>3646</v>
      </c>
      <c r="C416" t="s">
        <v>3540</v>
      </c>
      <c r="D416" t="s">
        <v>2627</v>
      </c>
      <c r="E416" t="s">
        <v>2362</v>
      </c>
      <c r="F416" t="s">
        <v>3647</v>
      </c>
      <c r="G416" t="s">
        <v>6880</v>
      </c>
      <c r="H416" t="s">
        <v>1311</v>
      </c>
      <c r="I416">
        <v>0</v>
      </c>
    </row>
    <row r="417" spans="1:9" x14ac:dyDescent="0.3">
      <c r="A417" t="s">
        <v>3648</v>
      </c>
      <c r="B417" t="s">
        <v>3649</v>
      </c>
      <c r="C417" t="s">
        <v>3540</v>
      </c>
      <c r="D417" t="s">
        <v>2627</v>
      </c>
      <c r="E417" t="s">
        <v>2362</v>
      </c>
      <c r="F417" t="s">
        <v>3650</v>
      </c>
      <c r="G417" t="s">
        <v>6398</v>
      </c>
      <c r="H417" t="s">
        <v>3551</v>
      </c>
      <c r="I417">
        <v>0</v>
      </c>
    </row>
    <row r="418" spans="1:9" x14ac:dyDescent="0.3">
      <c r="A418" t="s">
        <v>3651</v>
      </c>
      <c r="B418" t="s">
        <v>3652</v>
      </c>
      <c r="C418" t="s">
        <v>3540</v>
      </c>
      <c r="D418" t="s">
        <v>2627</v>
      </c>
      <c r="E418" t="s">
        <v>2362</v>
      </c>
      <c r="F418" t="s">
        <v>3653</v>
      </c>
      <c r="G418" t="s">
        <v>6821</v>
      </c>
      <c r="H418" t="s">
        <v>1274</v>
      </c>
      <c r="I418">
        <v>0</v>
      </c>
    </row>
    <row r="419" spans="1:9" x14ac:dyDescent="0.3">
      <c r="A419" t="s">
        <v>3654</v>
      </c>
      <c r="B419" t="s">
        <v>3655</v>
      </c>
      <c r="C419" t="s">
        <v>3540</v>
      </c>
      <c r="D419" t="s">
        <v>2627</v>
      </c>
      <c r="E419" t="s">
        <v>2362</v>
      </c>
      <c r="F419" t="s">
        <v>3656</v>
      </c>
      <c r="G419" t="s">
        <v>6401</v>
      </c>
      <c r="H419" t="s">
        <v>1321</v>
      </c>
      <c r="I419">
        <v>0</v>
      </c>
    </row>
    <row r="420" spans="1:9" x14ac:dyDescent="0.3">
      <c r="A420" t="s">
        <v>3657</v>
      </c>
      <c r="B420" t="s">
        <v>3658</v>
      </c>
      <c r="C420" t="s">
        <v>3540</v>
      </c>
      <c r="D420" t="s">
        <v>2627</v>
      </c>
      <c r="E420" t="s">
        <v>2362</v>
      </c>
      <c r="F420" t="s">
        <v>3659</v>
      </c>
      <c r="G420" t="s">
        <v>6884</v>
      </c>
      <c r="H420" t="s">
        <v>1311</v>
      </c>
      <c r="I420">
        <v>0</v>
      </c>
    </row>
    <row r="421" spans="1:9" x14ac:dyDescent="0.3">
      <c r="A421" t="s">
        <v>3660</v>
      </c>
      <c r="B421" t="s">
        <v>3661</v>
      </c>
      <c r="C421" t="s">
        <v>3540</v>
      </c>
      <c r="D421" t="s">
        <v>2627</v>
      </c>
      <c r="E421" t="s">
        <v>2362</v>
      </c>
      <c r="F421" t="s">
        <v>3662</v>
      </c>
      <c r="G421" t="s">
        <v>6885</v>
      </c>
      <c r="H421" t="s">
        <v>1311</v>
      </c>
      <c r="I421">
        <v>0</v>
      </c>
    </row>
    <row r="422" spans="1:9" x14ac:dyDescent="0.3">
      <c r="A422" t="s">
        <v>3663</v>
      </c>
      <c r="B422" t="s">
        <v>3664</v>
      </c>
      <c r="C422" t="s">
        <v>3540</v>
      </c>
      <c r="D422" t="s">
        <v>2627</v>
      </c>
      <c r="E422" t="s">
        <v>2362</v>
      </c>
      <c r="F422" t="s">
        <v>3665</v>
      </c>
      <c r="G422" t="s">
        <v>6887</v>
      </c>
      <c r="H422" t="s">
        <v>3551</v>
      </c>
      <c r="I422">
        <v>0</v>
      </c>
    </row>
    <row r="423" spans="1:9" x14ac:dyDescent="0.3">
      <c r="A423" t="s">
        <v>3666</v>
      </c>
      <c r="B423" t="s">
        <v>3667</v>
      </c>
      <c r="C423" t="s">
        <v>3540</v>
      </c>
      <c r="D423" t="s">
        <v>2627</v>
      </c>
      <c r="E423" t="s">
        <v>2362</v>
      </c>
      <c r="F423" t="s">
        <v>3668</v>
      </c>
      <c r="G423" t="s">
        <v>6822</v>
      </c>
      <c r="H423" t="s">
        <v>1305</v>
      </c>
      <c r="I423">
        <v>0</v>
      </c>
    </row>
    <row r="424" spans="1:9" x14ac:dyDescent="0.3">
      <c r="A424" t="s">
        <v>3669</v>
      </c>
      <c r="B424" t="s">
        <v>3670</v>
      </c>
      <c r="C424" t="s">
        <v>3540</v>
      </c>
      <c r="D424" t="s">
        <v>2627</v>
      </c>
      <c r="E424" t="s">
        <v>2362</v>
      </c>
      <c r="F424" t="s">
        <v>3671</v>
      </c>
      <c r="G424" t="s">
        <v>6891</v>
      </c>
      <c r="H424">
        <v>0</v>
      </c>
      <c r="I424">
        <v>0</v>
      </c>
    </row>
    <row r="425" spans="1:9" x14ac:dyDescent="0.3">
      <c r="A425" t="s">
        <v>3672</v>
      </c>
      <c r="B425" t="s">
        <v>3673</v>
      </c>
      <c r="C425" t="s">
        <v>3540</v>
      </c>
      <c r="D425" t="s">
        <v>2627</v>
      </c>
      <c r="E425" t="s">
        <v>2362</v>
      </c>
      <c r="F425" t="s">
        <v>3674</v>
      </c>
      <c r="G425" t="s">
        <v>6897</v>
      </c>
      <c r="H425">
        <v>0</v>
      </c>
      <c r="I425">
        <v>0</v>
      </c>
    </row>
    <row r="426" spans="1:9" x14ac:dyDescent="0.3">
      <c r="A426" t="s">
        <v>3675</v>
      </c>
      <c r="B426" t="s">
        <v>3676</v>
      </c>
      <c r="C426" t="s">
        <v>3540</v>
      </c>
      <c r="D426" t="s">
        <v>2627</v>
      </c>
      <c r="E426" t="s">
        <v>2362</v>
      </c>
      <c r="F426" t="s">
        <v>3677</v>
      </c>
      <c r="G426" t="s">
        <v>6898</v>
      </c>
      <c r="H426">
        <v>0</v>
      </c>
      <c r="I426">
        <v>0</v>
      </c>
    </row>
    <row r="427" spans="1:9" x14ac:dyDescent="0.3">
      <c r="A427" t="s">
        <v>3678</v>
      </c>
      <c r="B427" t="s">
        <v>3679</v>
      </c>
      <c r="C427" t="s">
        <v>3540</v>
      </c>
      <c r="D427" t="s">
        <v>2627</v>
      </c>
      <c r="E427" t="s">
        <v>2362</v>
      </c>
      <c r="F427" t="s">
        <v>3680</v>
      </c>
      <c r="G427" t="s">
        <v>6900</v>
      </c>
      <c r="H427">
        <v>0</v>
      </c>
      <c r="I427">
        <v>0</v>
      </c>
    </row>
    <row r="428" spans="1:9" x14ac:dyDescent="0.3">
      <c r="A428" t="s">
        <v>3681</v>
      </c>
      <c r="B428" t="s">
        <v>3682</v>
      </c>
      <c r="C428" t="s">
        <v>3540</v>
      </c>
      <c r="D428" t="s">
        <v>2627</v>
      </c>
      <c r="E428" t="s">
        <v>2362</v>
      </c>
      <c r="F428" t="s">
        <v>3683</v>
      </c>
      <c r="G428" t="s">
        <v>6824</v>
      </c>
      <c r="H428" t="s">
        <v>1311</v>
      </c>
      <c r="I428">
        <v>0</v>
      </c>
    </row>
    <row r="429" spans="1:9" x14ac:dyDescent="0.3">
      <c r="A429" t="s">
        <v>3684</v>
      </c>
      <c r="B429" t="s">
        <v>3685</v>
      </c>
      <c r="C429" t="s">
        <v>3540</v>
      </c>
      <c r="D429" t="s">
        <v>2627</v>
      </c>
      <c r="E429" t="s">
        <v>2362</v>
      </c>
      <c r="F429" t="s">
        <v>3686</v>
      </c>
      <c r="G429" t="s">
        <v>6903</v>
      </c>
      <c r="H429" t="s">
        <v>1305</v>
      </c>
      <c r="I429">
        <v>0</v>
      </c>
    </row>
    <row r="430" spans="1:9" x14ac:dyDescent="0.3">
      <c r="A430" t="s">
        <v>3687</v>
      </c>
      <c r="B430" t="s">
        <v>3688</v>
      </c>
      <c r="C430" t="s">
        <v>3540</v>
      </c>
      <c r="D430" t="s">
        <v>2627</v>
      </c>
      <c r="E430" t="s">
        <v>2362</v>
      </c>
      <c r="F430" t="s">
        <v>3689</v>
      </c>
      <c r="G430" t="s">
        <v>7459</v>
      </c>
      <c r="H430" t="s">
        <v>1305</v>
      </c>
      <c r="I430">
        <v>0</v>
      </c>
    </row>
    <row r="431" spans="1:9" x14ac:dyDescent="0.3">
      <c r="A431" t="s">
        <v>3690</v>
      </c>
      <c r="B431" t="s">
        <v>3691</v>
      </c>
      <c r="C431" t="s">
        <v>3540</v>
      </c>
      <c r="D431" t="s">
        <v>2627</v>
      </c>
      <c r="E431" t="s">
        <v>2362</v>
      </c>
      <c r="F431" t="s">
        <v>3692</v>
      </c>
      <c r="G431" t="s">
        <v>6406</v>
      </c>
      <c r="H431">
        <v>0</v>
      </c>
      <c r="I431">
        <v>0</v>
      </c>
    </row>
    <row r="432" spans="1:9" x14ac:dyDescent="0.3">
      <c r="A432" t="s">
        <v>3693</v>
      </c>
      <c r="B432" t="s">
        <v>3694</v>
      </c>
      <c r="C432" t="s">
        <v>3540</v>
      </c>
      <c r="D432" t="s">
        <v>2627</v>
      </c>
      <c r="E432" t="s">
        <v>2362</v>
      </c>
      <c r="F432" t="s">
        <v>3695</v>
      </c>
      <c r="G432" t="s">
        <v>6826</v>
      </c>
      <c r="H432">
        <v>0</v>
      </c>
      <c r="I432">
        <v>0</v>
      </c>
    </row>
    <row r="433" spans="1:9" x14ac:dyDescent="0.3">
      <c r="A433" t="s">
        <v>3696</v>
      </c>
      <c r="B433" t="s">
        <v>3697</v>
      </c>
      <c r="C433" t="s">
        <v>3540</v>
      </c>
      <c r="D433" t="s">
        <v>2627</v>
      </c>
      <c r="E433" t="s">
        <v>2362</v>
      </c>
      <c r="F433" t="s">
        <v>3698</v>
      </c>
      <c r="G433" t="s">
        <v>6408</v>
      </c>
      <c r="H433" t="s">
        <v>3551</v>
      </c>
      <c r="I433">
        <v>0</v>
      </c>
    </row>
    <row r="434" spans="1:9" x14ac:dyDescent="0.3">
      <c r="A434" t="s">
        <v>3699</v>
      </c>
      <c r="B434" t="s">
        <v>3700</v>
      </c>
      <c r="C434" t="s">
        <v>3540</v>
      </c>
      <c r="D434" t="s">
        <v>2627</v>
      </c>
      <c r="E434" t="s">
        <v>2362</v>
      </c>
      <c r="F434" t="s">
        <v>3701</v>
      </c>
      <c r="G434" t="s">
        <v>6905</v>
      </c>
      <c r="H434">
        <v>0</v>
      </c>
      <c r="I434">
        <v>0</v>
      </c>
    </row>
    <row r="435" spans="1:9" x14ac:dyDescent="0.3">
      <c r="A435" t="s">
        <v>3702</v>
      </c>
      <c r="B435" t="s">
        <v>3703</v>
      </c>
      <c r="C435" t="s">
        <v>3540</v>
      </c>
      <c r="D435" t="s">
        <v>2627</v>
      </c>
      <c r="E435" t="s">
        <v>2362</v>
      </c>
      <c r="F435" t="s">
        <v>3704</v>
      </c>
      <c r="G435" t="s">
        <v>6379</v>
      </c>
      <c r="H435" t="s">
        <v>1321</v>
      </c>
      <c r="I435">
        <v>0</v>
      </c>
    </row>
    <row r="436" spans="1:9" x14ac:dyDescent="0.3">
      <c r="A436" t="s">
        <v>3705</v>
      </c>
      <c r="B436" t="s">
        <v>3706</v>
      </c>
      <c r="C436" t="s">
        <v>3540</v>
      </c>
      <c r="D436" t="s">
        <v>2627</v>
      </c>
      <c r="E436" t="s">
        <v>2362</v>
      </c>
      <c r="F436" t="s">
        <v>3707</v>
      </c>
      <c r="G436" t="s">
        <v>6906</v>
      </c>
      <c r="H436">
        <v>0</v>
      </c>
      <c r="I436">
        <v>0</v>
      </c>
    </row>
    <row r="437" spans="1:9" x14ac:dyDescent="0.3">
      <c r="A437" t="s">
        <v>3708</v>
      </c>
      <c r="B437" t="s">
        <v>3709</v>
      </c>
      <c r="C437" t="s">
        <v>3540</v>
      </c>
      <c r="D437" t="s">
        <v>2627</v>
      </c>
      <c r="E437" t="s">
        <v>2362</v>
      </c>
      <c r="F437" t="s">
        <v>3710</v>
      </c>
      <c r="G437" t="s">
        <v>6907</v>
      </c>
      <c r="H437">
        <v>0</v>
      </c>
      <c r="I437">
        <v>0</v>
      </c>
    </row>
    <row r="438" spans="1:9" x14ac:dyDescent="0.3">
      <c r="A438" t="s">
        <v>3711</v>
      </c>
      <c r="B438" t="s">
        <v>3712</v>
      </c>
      <c r="C438" t="s">
        <v>3540</v>
      </c>
      <c r="D438" t="s">
        <v>2627</v>
      </c>
      <c r="E438" t="s">
        <v>2362</v>
      </c>
      <c r="F438" t="s">
        <v>3713</v>
      </c>
      <c r="G438" t="s">
        <v>6909</v>
      </c>
      <c r="H438">
        <v>0</v>
      </c>
      <c r="I438">
        <v>0</v>
      </c>
    </row>
    <row r="439" spans="1:9" x14ac:dyDescent="0.3">
      <c r="A439" t="s">
        <v>3714</v>
      </c>
      <c r="B439" t="s">
        <v>3715</v>
      </c>
      <c r="C439" t="s">
        <v>3540</v>
      </c>
      <c r="D439" t="s">
        <v>2627</v>
      </c>
      <c r="E439" t="s">
        <v>2362</v>
      </c>
      <c r="F439" t="s">
        <v>3716</v>
      </c>
      <c r="G439" t="s">
        <v>6911</v>
      </c>
      <c r="H439">
        <v>0</v>
      </c>
      <c r="I439">
        <v>0</v>
      </c>
    </row>
    <row r="440" spans="1:9" x14ac:dyDescent="0.3">
      <c r="A440" t="s">
        <v>3717</v>
      </c>
      <c r="B440" t="s">
        <v>3718</v>
      </c>
      <c r="C440" t="s">
        <v>3540</v>
      </c>
      <c r="D440" t="s">
        <v>2627</v>
      </c>
      <c r="E440" t="s">
        <v>2362</v>
      </c>
      <c r="F440" t="s">
        <v>3719</v>
      </c>
      <c r="G440" t="s">
        <v>6912</v>
      </c>
      <c r="H440">
        <v>0</v>
      </c>
      <c r="I440">
        <v>0</v>
      </c>
    </row>
    <row r="441" spans="1:9" x14ac:dyDescent="0.3">
      <c r="A441" t="s">
        <v>3720</v>
      </c>
      <c r="B441" t="s">
        <v>3721</v>
      </c>
      <c r="C441" t="s">
        <v>3540</v>
      </c>
      <c r="D441" t="s">
        <v>2627</v>
      </c>
      <c r="E441" t="s">
        <v>2362</v>
      </c>
      <c r="F441" t="s">
        <v>3722</v>
      </c>
      <c r="G441" t="s">
        <v>6914</v>
      </c>
      <c r="H441">
        <v>0</v>
      </c>
      <c r="I441">
        <v>0</v>
      </c>
    </row>
    <row r="442" spans="1:9" x14ac:dyDescent="0.3">
      <c r="A442" t="s">
        <v>3723</v>
      </c>
      <c r="B442" t="s">
        <v>3724</v>
      </c>
      <c r="C442" t="s">
        <v>3540</v>
      </c>
      <c r="D442" t="s">
        <v>2627</v>
      </c>
      <c r="E442" t="s">
        <v>2362</v>
      </c>
      <c r="F442" t="s">
        <v>3725</v>
      </c>
      <c r="G442" t="s">
        <v>6916</v>
      </c>
      <c r="H442" t="s">
        <v>1311</v>
      </c>
      <c r="I442">
        <v>0</v>
      </c>
    </row>
    <row r="443" spans="1:9" x14ac:dyDescent="0.3">
      <c r="A443" t="s">
        <v>3726</v>
      </c>
      <c r="B443" t="s">
        <v>3727</v>
      </c>
      <c r="C443" t="s">
        <v>3540</v>
      </c>
      <c r="D443" t="s">
        <v>2627</v>
      </c>
      <c r="E443" t="s">
        <v>2362</v>
      </c>
      <c r="F443" t="s">
        <v>3728</v>
      </c>
      <c r="G443" t="s">
        <v>6917</v>
      </c>
      <c r="H443">
        <v>0</v>
      </c>
      <c r="I443">
        <v>0</v>
      </c>
    </row>
    <row r="444" spans="1:9" x14ac:dyDescent="0.3">
      <c r="A444" t="s">
        <v>3729</v>
      </c>
      <c r="B444" t="s">
        <v>3730</v>
      </c>
      <c r="C444" t="s">
        <v>3540</v>
      </c>
      <c r="D444" t="s">
        <v>2627</v>
      </c>
      <c r="E444" t="s">
        <v>2362</v>
      </c>
      <c r="F444" t="s">
        <v>3731</v>
      </c>
      <c r="G444" t="s">
        <v>6918</v>
      </c>
      <c r="H444">
        <v>0</v>
      </c>
      <c r="I444">
        <v>0</v>
      </c>
    </row>
    <row r="445" spans="1:9" x14ac:dyDescent="0.3">
      <c r="A445" t="s">
        <v>3732</v>
      </c>
      <c r="B445" t="s">
        <v>3733</v>
      </c>
      <c r="C445" t="s">
        <v>3540</v>
      </c>
      <c r="D445" t="s">
        <v>2627</v>
      </c>
      <c r="E445" t="s">
        <v>2362</v>
      </c>
      <c r="F445" t="s">
        <v>3734</v>
      </c>
      <c r="G445" t="s">
        <v>6829</v>
      </c>
      <c r="H445">
        <v>0</v>
      </c>
      <c r="I445">
        <v>0</v>
      </c>
    </row>
    <row r="446" spans="1:9" x14ac:dyDescent="0.3">
      <c r="A446" t="s">
        <v>3735</v>
      </c>
      <c r="B446" t="s">
        <v>3736</v>
      </c>
      <c r="C446" t="s">
        <v>3540</v>
      </c>
      <c r="D446" t="s">
        <v>2627</v>
      </c>
      <c r="E446" t="s">
        <v>2362</v>
      </c>
      <c r="F446" t="s">
        <v>3737</v>
      </c>
      <c r="G446" t="s">
        <v>6922</v>
      </c>
      <c r="H446">
        <v>0</v>
      </c>
      <c r="I446">
        <v>0</v>
      </c>
    </row>
    <row r="447" spans="1:9" x14ac:dyDescent="0.3">
      <c r="A447" t="s">
        <v>3738</v>
      </c>
      <c r="B447" t="s">
        <v>3739</v>
      </c>
      <c r="C447" t="s">
        <v>407</v>
      </c>
      <c r="D447" t="s">
        <v>2450</v>
      </c>
      <c r="E447" t="s">
        <v>2412</v>
      </c>
      <c r="F447" t="s">
        <v>3740</v>
      </c>
      <c r="G447" t="s">
        <v>6682</v>
      </c>
      <c r="H447">
        <v>0</v>
      </c>
      <c r="I447">
        <v>0</v>
      </c>
    </row>
    <row r="448" spans="1:9" x14ac:dyDescent="0.3">
      <c r="A448" t="s">
        <v>3741</v>
      </c>
      <c r="B448" t="s">
        <v>3742</v>
      </c>
      <c r="C448" t="s">
        <v>407</v>
      </c>
      <c r="D448" t="s">
        <v>2450</v>
      </c>
      <c r="E448" t="s">
        <v>2412</v>
      </c>
      <c r="F448" t="s">
        <v>3743</v>
      </c>
      <c r="G448" t="s">
        <v>6697</v>
      </c>
      <c r="H448" t="s">
        <v>3744</v>
      </c>
      <c r="I448">
        <v>0</v>
      </c>
    </row>
    <row r="449" spans="1:9" x14ac:dyDescent="0.3">
      <c r="A449" t="s">
        <v>3745</v>
      </c>
      <c r="B449" t="s">
        <v>3746</v>
      </c>
      <c r="C449" t="s">
        <v>407</v>
      </c>
      <c r="D449" t="s">
        <v>2450</v>
      </c>
      <c r="E449" t="s">
        <v>2412</v>
      </c>
      <c r="F449" t="s">
        <v>3747</v>
      </c>
      <c r="G449" t="s">
        <v>6683</v>
      </c>
      <c r="H449" t="s">
        <v>3744</v>
      </c>
      <c r="I449">
        <v>0</v>
      </c>
    </row>
    <row r="450" spans="1:9" x14ac:dyDescent="0.3">
      <c r="A450" t="s">
        <v>3748</v>
      </c>
      <c r="B450" t="s">
        <v>3749</v>
      </c>
      <c r="C450" t="s">
        <v>407</v>
      </c>
      <c r="D450" t="s">
        <v>2450</v>
      </c>
      <c r="E450" t="s">
        <v>2412</v>
      </c>
      <c r="F450" t="s">
        <v>3750</v>
      </c>
      <c r="G450" t="s">
        <v>6684</v>
      </c>
      <c r="H450">
        <v>0</v>
      </c>
      <c r="I450">
        <v>0</v>
      </c>
    </row>
    <row r="451" spans="1:9" x14ac:dyDescent="0.3">
      <c r="A451" t="s">
        <v>3751</v>
      </c>
      <c r="B451" t="s">
        <v>3752</v>
      </c>
      <c r="C451" t="s">
        <v>407</v>
      </c>
      <c r="D451" t="s">
        <v>2450</v>
      </c>
      <c r="E451" t="s">
        <v>2412</v>
      </c>
      <c r="F451" t="s">
        <v>3753</v>
      </c>
      <c r="G451" t="s">
        <v>6698</v>
      </c>
      <c r="H451">
        <v>0</v>
      </c>
      <c r="I451">
        <v>0</v>
      </c>
    </row>
    <row r="452" spans="1:9" x14ac:dyDescent="0.3">
      <c r="A452" t="s">
        <v>3754</v>
      </c>
      <c r="B452" t="s">
        <v>3755</v>
      </c>
      <c r="C452" t="s">
        <v>407</v>
      </c>
      <c r="D452" t="s">
        <v>2450</v>
      </c>
      <c r="E452" t="s">
        <v>2412</v>
      </c>
      <c r="F452" t="s">
        <v>3756</v>
      </c>
      <c r="G452" t="s">
        <v>6685</v>
      </c>
      <c r="H452" t="s">
        <v>3757</v>
      </c>
      <c r="I452">
        <v>0</v>
      </c>
    </row>
    <row r="453" spans="1:9" x14ac:dyDescent="0.3">
      <c r="A453" t="s">
        <v>3758</v>
      </c>
      <c r="B453" t="s">
        <v>3759</v>
      </c>
      <c r="C453" t="s">
        <v>407</v>
      </c>
      <c r="D453" t="s">
        <v>2450</v>
      </c>
      <c r="E453" t="s">
        <v>2412</v>
      </c>
      <c r="F453" t="s">
        <v>3760</v>
      </c>
      <c r="G453" t="s">
        <v>6699</v>
      </c>
      <c r="H453" t="s">
        <v>3757</v>
      </c>
      <c r="I453">
        <v>0</v>
      </c>
    </row>
    <row r="454" spans="1:9" x14ac:dyDescent="0.3">
      <c r="A454" t="s">
        <v>3761</v>
      </c>
      <c r="B454" t="s">
        <v>3762</v>
      </c>
      <c r="C454" t="s">
        <v>407</v>
      </c>
      <c r="D454" t="s">
        <v>2450</v>
      </c>
      <c r="E454" t="s">
        <v>2412</v>
      </c>
      <c r="F454" t="s">
        <v>3763</v>
      </c>
      <c r="G454" t="s">
        <v>6700</v>
      </c>
      <c r="H454">
        <v>0</v>
      </c>
      <c r="I454">
        <v>0</v>
      </c>
    </row>
    <row r="455" spans="1:9" x14ac:dyDescent="0.3">
      <c r="A455" t="s">
        <v>3764</v>
      </c>
      <c r="B455" t="s">
        <v>3765</v>
      </c>
      <c r="C455" t="s">
        <v>407</v>
      </c>
      <c r="D455" t="s">
        <v>2450</v>
      </c>
      <c r="E455" t="s">
        <v>2412</v>
      </c>
      <c r="F455" t="s">
        <v>3766</v>
      </c>
      <c r="G455" t="s">
        <v>6687</v>
      </c>
      <c r="H455">
        <v>0</v>
      </c>
      <c r="I455">
        <v>0</v>
      </c>
    </row>
    <row r="456" spans="1:9" x14ac:dyDescent="0.3">
      <c r="A456" t="s">
        <v>3767</v>
      </c>
      <c r="B456" t="s">
        <v>3768</v>
      </c>
      <c r="C456" t="s">
        <v>407</v>
      </c>
      <c r="D456" t="s">
        <v>2450</v>
      </c>
      <c r="E456" t="s">
        <v>2412</v>
      </c>
      <c r="F456" t="s">
        <v>3769</v>
      </c>
      <c r="G456" t="s">
        <v>6688</v>
      </c>
      <c r="H456" t="s">
        <v>1662</v>
      </c>
      <c r="I456">
        <v>0</v>
      </c>
    </row>
    <row r="457" spans="1:9" x14ac:dyDescent="0.3">
      <c r="A457" t="s">
        <v>3770</v>
      </c>
      <c r="B457" t="s">
        <v>3771</v>
      </c>
      <c r="C457" t="s">
        <v>407</v>
      </c>
      <c r="D457" t="s">
        <v>2450</v>
      </c>
      <c r="E457" t="s">
        <v>2412</v>
      </c>
      <c r="F457" t="s">
        <v>3772</v>
      </c>
      <c r="G457" t="s">
        <v>6689</v>
      </c>
      <c r="H457">
        <v>0</v>
      </c>
      <c r="I457">
        <v>0</v>
      </c>
    </row>
    <row r="458" spans="1:9" x14ac:dyDescent="0.3">
      <c r="A458" t="s">
        <v>3773</v>
      </c>
      <c r="B458" t="s">
        <v>3774</v>
      </c>
      <c r="C458" t="s">
        <v>407</v>
      </c>
      <c r="D458" t="s">
        <v>2450</v>
      </c>
      <c r="E458" t="s">
        <v>2412</v>
      </c>
      <c r="F458" t="s">
        <v>3775</v>
      </c>
      <c r="G458" t="s">
        <v>6690</v>
      </c>
      <c r="H458">
        <v>0</v>
      </c>
      <c r="I458">
        <v>0</v>
      </c>
    </row>
    <row r="459" spans="1:9" x14ac:dyDescent="0.3">
      <c r="A459" t="s">
        <v>3776</v>
      </c>
      <c r="B459" t="s">
        <v>3777</v>
      </c>
      <c r="C459" t="s">
        <v>407</v>
      </c>
      <c r="D459" t="s">
        <v>2450</v>
      </c>
      <c r="E459" t="s">
        <v>2412</v>
      </c>
      <c r="F459" t="s">
        <v>3778</v>
      </c>
      <c r="G459" t="s">
        <v>6691</v>
      </c>
      <c r="H459" t="s">
        <v>1657</v>
      </c>
      <c r="I459">
        <v>0</v>
      </c>
    </row>
    <row r="460" spans="1:9" x14ac:dyDescent="0.3">
      <c r="A460" t="s">
        <v>3779</v>
      </c>
      <c r="B460" t="s">
        <v>3780</v>
      </c>
      <c r="C460" t="s">
        <v>407</v>
      </c>
      <c r="D460" t="s">
        <v>2450</v>
      </c>
      <c r="E460" t="s">
        <v>2412</v>
      </c>
      <c r="F460" t="s">
        <v>3781</v>
      </c>
      <c r="G460" t="s">
        <v>6701</v>
      </c>
      <c r="H460">
        <v>0</v>
      </c>
      <c r="I460">
        <v>0</v>
      </c>
    </row>
    <row r="461" spans="1:9" x14ac:dyDescent="0.3">
      <c r="A461" t="s">
        <v>3782</v>
      </c>
      <c r="B461" t="s">
        <v>3783</v>
      </c>
      <c r="C461" t="s">
        <v>407</v>
      </c>
      <c r="D461" t="s">
        <v>2450</v>
      </c>
      <c r="E461" t="s">
        <v>2412</v>
      </c>
      <c r="F461" t="s">
        <v>3784</v>
      </c>
      <c r="G461" t="s">
        <v>6692</v>
      </c>
      <c r="H461" t="s">
        <v>3785</v>
      </c>
      <c r="I461">
        <v>0</v>
      </c>
    </row>
    <row r="462" spans="1:9" x14ac:dyDescent="0.3">
      <c r="A462" t="s">
        <v>3786</v>
      </c>
      <c r="B462" t="s">
        <v>3787</v>
      </c>
      <c r="C462" t="s">
        <v>407</v>
      </c>
      <c r="D462" t="s">
        <v>2450</v>
      </c>
      <c r="E462" t="s">
        <v>2412</v>
      </c>
      <c r="F462" t="s">
        <v>3788</v>
      </c>
      <c r="G462" t="s">
        <v>6702</v>
      </c>
      <c r="H462" t="s">
        <v>3757</v>
      </c>
      <c r="I462">
        <v>0</v>
      </c>
    </row>
    <row r="463" spans="1:9" x14ac:dyDescent="0.3">
      <c r="A463" t="s">
        <v>3789</v>
      </c>
      <c r="B463" t="s">
        <v>3790</v>
      </c>
      <c r="C463" t="s">
        <v>407</v>
      </c>
      <c r="D463" t="s">
        <v>2450</v>
      </c>
      <c r="E463" t="s">
        <v>2412</v>
      </c>
      <c r="F463" t="s">
        <v>3791</v>
      </c>
      <c r="G463" t="s">
        <v>6693</v>
      </c>
      <c r="H463">
        <v>0</v>
      </c>
      <c r="I463">
        <v>0</v>
      </c>
    </row>
    <row r="464" spans="1:9" x14ac:dyDescent="0.3">
      <c r="A464" t="s">
        <v>3792</v>
      </c>
      <c r="B464" t="s">
        <v>3793</v>
      </c>
      <c r="C464" t="s">
        <v>407</v>
      </c>
      <c r="D464" t="s">
        <v>2450</v>
      </c>
      <c r="E464" t="s">
        <v>2412</v>
      </c>
      <c r="F464" t="s">
        <v>3794</v>
      </c>
      <c r="G464" t="s">
        <v>6703</v>
      </c>
      <c r="H464">
        <v>0</v>
      </c>
      <c r="I464">
        <v>0</v>
      </c>
    </row>
    <row r="465" spans="1:9" x14ac:dyDescent="0.3">
      <c r="A465" t="s">
        <v>3795</v>
      </c>
      <c r="B465" t="s">
        <v>3796</v>
      </c>
      <c r="C465" t="s">
        <v>407</v>
      </c>
      <c r="D465" t="s">
        <v>2450</v>
      </c>
      <c r="E465" t="s">
        <v>2412</v>
      </c>
      <c r="F465" t="s">
        <v>3797</v>
      </c>
      <c r="G465" t="s">
        <v>6704</v>
      </c>
      <c r="H465" t="s">
        <v>3744</v>
      </c>
      <c r="I465">
        <v>0</v>
      </c>
    </row>
    <row r="466" spans="1:9" x14ac:dyDescent="0.3">
      <c r="A466" t="s">
        <v>3798</v>
      </c>
      <c r="B466" t="s">
        <v>3799</v>
      </c>
      <c r="C466" t="s">
        <v>407</v>
      </c>
      <c r="D466" t="s">
        <v>2450</v>
      </c>
      <c r="E466" t="s">
        <v>2412</v>
      </c>
      <c r="F466" t="s">
        <v>3800</v>
      </c>
      <c r="G466" t="s">
        <v>6694</v>
      </c>
      <c r="H466" t="s">
        <v>3744</v>
      </c>
      <c r="I466">
        <v>0</v>
      </c>
    </row>
    <row r="467" spans="1:9" x14ac:dyDescent="0.3">
      <c r="A467" t="s">
        <v>3801</v>
      </c>
      <c r="B467" t="s">
        <v>3802</v>
      </c>
      <c r="C467" t="s">
        <v>407</v>
      </c>
      <c r="D467" t="s">
        <v>2450</v>
      </c>
      <c r="E467" t="s">
        <v>2412</v>
      </c>
      <c r="F467" t="s">
        <v>3803</v>
      </c>
      <c r="G467" t="s">
        <v>6680</v>
      </c>
      <c r="H467" t="s">
        <v>3804</v>
      </c>
      <c r="I467">
        <v>0</v>
      </c>
    </row>
    <row r="468" spans="1:9" x14ac:dyDescent="0.3">
      <c r="A468" t="s">
        <v>3805</v>
      </c>
      <c r="B468" t="s">
        <v>3806</v>
      </c>
      <c r="C468" t="s">
        <v>407</v>
      </c>
      <c r="D468" t="s">
        <v>2450</v>
      </c>
      <c r="E468" t="s">
        <v>2412</v>
      </c>
      <c r="F468" t="s">
        <v>3807</v>
      </c>
      <c r="G468" t="s">
        <v>6705</v>
      </c>
      <c r="H468">
        <v>0</v>
      </c>
      <c r="I468">
        <v>0</v>
      </c>
    </row>
    <row r="469" spans="1:9" x14ac:dyDescent="0.3">
      <c r="A469" t="s">
        <v>3808</v>
      </c>
      <c r="B469" t="s">
        <v>3809</v>
      </c>
      <c r="C469" t="s">
        <v>407</v>
      </c>
      <c r="D469" t="s">
        <v>2450</v>
      </c>
      <c r="E469" t="s">
        <v>2412</v>
      </c>
      <c r="F469" t="s">
        <v>3810</v>
      </c>
      <c r="G469" t="s">
        <v>6706</v>
      </c>
      <c r="H469">
        <v>0</v>
      </c>
      <c r="I469">
        <v>0</v>
      </c>
    </row>
    <row r="470" spans="1:9" x14ac:dyDescent="0.3">
      <c r="A470" t="s">
        <v>3811</v>
      </c>
      <c r="B470" t="s">
        <v>3812</v>
      </c>
      <c r="C470" t="s">
        <v>407</v>
      </c>
      <c r="D470" t="s">
        <v>2450</v>
      </c>
      <c r="E470" t="s">
        <v>2412</v>
      </c>
      <c r="F470" t="s">
        <v>3813</v>
      </c>
      <c r="G470" t="s">
        <v>6695</v>
      </c>
      <c r="H470">
        <v>0</v>
      </c>
      <c r="I470">
        <v>0</v>
      </c>
    </row>
    <row r="471" spans="1:9" x14ac:dyDescent="0.3">
      <c r="A471" t="s">
        <v>3814</v>
      </c>
      <c r="B471" t="s">
        <v>3815</v>
      </c>
      <c r="C471" t="s">
        <v>407</v>
      </c>
      <c r="D471" t="s">
        <v>2450</v>
      </c>
      <c r="E471" t="s">
        <v>2412</v>
      </c>
      <c r="F471" t="s">
        <v>3816</v>
      </c>
      <c r="G471" t="s">
        <v>6681</v>
      </c>
      <c r="H471">
        <v>0</v>
      </c>
      <c r="I471">
        <v>0</v>
      </c>
    </row>
    <row r="472" spans="1:9" x14ac:dyDescent="0.3">
      <c r="A472" t="s">
        <v>3817</v>
      </c>
      <c r="B472" t="s">
        <v>3818</v>
      </c>
      <c r="C472" t="s">
        <v>407</v>
      </c>
      <c r="D472" t="s">
        <v>2450</v>
      </c>
      <c r="E472" t="s">
        <v>2412</v>
      </c>
      <c r="F472" t="s">
        <v>3819</v>
      </c>
      <c r="G472" t="s">
        <v>6707</v>
      </c>
      <c r="H472">
        <v>0</v>
      </c>
      <c r="I472">
        <v>0</v>
      </c>
    </row>
    <row r="473" spans="1:9" x14ac:dyDescent="0.3">
      <c r="A473" t="s">
        <v>3820</v>
      </c>
      <c r="B473" t="s">
        <v>3821</v>
      </c>
      <c r="C473" t="s">
        <v>407</v>
      </c>
      <c r="D473" t="s">
        <v>2450</v>
      </c>
      <c r="E473" t="s">
        <v>2412</v>
      </c>
      <c r="F473" t="s">
        <v>3822</v>
      </c>
      <c r="G473" t="s">
        <v>6696</v>
      </c>
      <c r="H473">
        <v>0</v>
      </c>
      <c r="I473">
        <v>0</v>
      </c>
    </row>
    <row r="474" spans="1:9" x14ac:dyDescent="0.3">
      <c r="A474" t="s">
        <v>3823</v>
      </c>
      <c r="B474" t="s">
        <v>3824</v>
      </c>
      <c r="C474" t="s">
        <v>3825</v>
      </c>
      <c r="D474" t="s">
        <v>3826</v>
      </c>
      <c r="E474" t="s">
        <v>2362</v>
      </c>
      <c r="F474" t="s">
        <v>3827</v>
      </c>
      <c r="G474" t="s">
        <v>7329</v>
      </c>
      <c r="H474" t="s">
        <v>3828</v>
      </c>
      <c r="I474">
        <v>0</v>
      </c>
    </row>
    <row r="475" spans="1:9" x14ac:dyDescent="0.3">
      <c r="A475" t="s">
        <v>3829</v>
      </c>
      <c r="B475" t="s">
        <v>3830</v>
      </c>
      <c r="C475" t="s">
        <v>3825</v>
      </c>
      <c r="D475" t="s">
        <v>3826</v>
      </c>
      <c r="E475" t="s">
        <v>2362</v>
      </c>
      <c r="F475" t="s">
        <v>3831</v>
      </c>
      <c r="G475" t="s">
        <v>7339</v>
      </c>
      <c r="H475">
        <v>0</v>
      </c>
      <c r="I475">
        <v>0</v>
      </c>
    </row>
    <row r="476" spans="1:9" x14ac:dyDescent="0.3">
      <c r="A476" t="s">
        <v>3832</v>
      </c>
      <c r="B476" t="s">
        <v>3833</v>
      </c>
      <c r="C476" t="s">
        <v>3825</v>
      </c>
      <c r="D476" t="s">
        <v>3826</v>
      </c>
      <c r="E476" t="s">
        <v>2362</v>
      </c>
      <c r="F476" t="s">
        <v>3834</v>
      </c>
      <c r="G476" t="s">
        <v>7330</v>
      </c>
      <c r="H476">
        <v>0</v>
      </c>
      <c r="I476">
        <v>0</v>
      </c>
    </row>
    <row r="477" spans="1:9" x14ac:dyDescent="0.3">
      <c r="A477" t="s">
        <v>3835</v>
      </c>
      <c r="B477" t="s">
        <v>3836</v>
      </c>
      <c r="C477" t="s">
        <v>3825</v>
      </c>
      <c r="D477" t="s">
        <v>3826</v>
      </c>
      <c r="E477" t="s">
        <v>2362</v>
      </c>
      <c r="F477" t="s">
        <v>3837</v>
      </c>
      <c r="G477" t="s">
        <v>6712</v>
      </c>
      <c r="H477" t="s">
        <v>3838</v>
      </c>
      <c r="I477">
        <v>0</v>
      </c>
    </row>
    <row r="478" spans="1:9" x14ac:dyDescent="0.3">
      <c r="A478" t="s">
        <v>3839</v>
      </c>
      <c r="B478" t="s">
        <v>3840</v>
      </c>
      <c r="C478" t="s">
        <v>3825</v>
      </c>
      <c r="D478" t="s">
        <v>3826</v>
      </c>
      <c r="E478" t="s">
        <v>2362</v>
      </c>
      <c r="F478" t="s">
        <v>3837</v>
      </c>
      <c r="G478" t="s">
        <v>6712</v>
      </c>
      <c r="H478" t="s">
        <v>3838</v>
      </c>
      <c r="I478" t="s">
        <v>3841</v>
      </c>
    </row>
    <row r="479" spans="1:9" x14ac:dyDescent="0.3">
      <c r="A479" t="s">
        <v>3842</v>
      </c>
      <c r="B479" t="s">
        <v>3843</v>
      </c>
      <c r="C479" t="s">
        <v>3825</v>
      </c>
      <c r="D479" t="s">
        <v>3826</v>
      </c>
      <c r="E479" t="s">
        <v>2362</v>
      </c>
      <c r="F479" t="s">
        <v>3844</v>
      </c>
      <c r="G479" t="s">
        <v>6713</v>
      </c>
      <c r="H479" t="s">
        <v>3838</v>
      </c>
      <c r="I479">
        <v>0</v>
      </c>
    </row>
    <row r="480" spans="1:9" x14ac:dyDescent="0.3">
      <c r="A480" t="s">
        <v>3845</v>
      </c>
      <c r="B480" t="s">
        <v>3846</v>
      </c>
      <c r="C480" t="s">
        <v>3825</v>
      </c>
      <c r="D480" t="s">
        <v>3826</v>
      </c>
      <c r="E480" t="s">
        <v>2362</v>
      </c>
      <c r="F480" t="s">
        <v>3847</v>
      </c>
      <c r="G480" t="s">
        <v>7331</v>
      </c>
      <c r="H480">
        <v>0</v>
      </c>
      <c r="I480">
        <v>0</v>
      </c>
    </row>
    <row r="481" spans="1:9" x14ac:dyDescent="0.3">
      <c r="A481" t="s">
        <v>3848</v>
      </c>
      <c r="B481" t="s">
        <v>3849</v>
      </c>
      <c r="C481" t="s">
        <v>3825</v>
      </c>
      <c r="D481" t="s">
        <v>3826</v>
      </c>
      <c r="E481" t="s">
        <v>2362</v>
      </c>
      <c r="F481" t="s">
        <v>3850</v>
      </c>
      <c r="G481" t="s">
        <v>7340</v>
      </c>
      <c r="H481">
        <v>0</v>
      </c>
      <c r="I481">
        <v>0</v>
      </c>
    </row>
    <row r="482" spans="1:9" x14ac:dyDescent="0.3">
      <c r="A482" t="s">
        <v>3851</v>
      </c>
      <c r="B482" t="s">
        <v>3852</v>
      </c>
      <c r="C482" t="s">
        <v>3825</v>
      </c>
      <c r="D482" t="s">
        <v>3826</v>
      </c>
      <c r="E482" t="s">
        <v>2362</v>
      </c>
      <c r="F482" t="s">
        <v>3853</v>
      </c>
      <c r="G482" t="s">
        <v>7332</v>
      </c>
      <c r="H482">
        <v>0</v>
      </c>
      <c r="I482">
        <v>0</v>
      </c>
    </row>
    <row r="483" spans="1:9" x14ac:dyDescent="0.3">
      <c r="A483" t="s">
        <v>3854</v>
      </c>
      <c r="B483" t="s">
        <v>3855</v>
      </c>
      <c r="C483" t="s">
        <v>3825</v>
      </c>
      <c r="D483" t="s">
        <v>3826</v>
      </c>
      <c r="E483" t="s">
        <v>2362</v>
      </c>
      <c r="F483" t="s">
        <v>3856</v>
      </c>
      <c r="G483" t="s">
        <v>7341</v>
      </c>
      <c r="H483">
        <v>0</v>
      </c>
      <c r="I483">
        <v>0</v>
      </c>
    </row>
    <row r="484" spans="1:9" x14ac:dyDescent="0.3">
      <c r="A484" t="s">
        <v>3857</v>
      </c>
      <c r="B484" t="s">
        <v>3858</v>
      </c>
      <c r="C484" t="s">
        <v>3825</v>
      </c>
      <c r="D484" t="s">
        <v>3826</v>
      </c>
      <c r="E484" t="s">
        <v>2362</v>
      </c>
      <c r="F484" t="s">
        <v>3859</v>
      </c>
      <c r="G484" t="s">
        <v>6714</v>
      </c>
      <c r="H484" t="s">
        <v>3838</v>
      </c>
      <c r="I484">
        <v>0</v>
      </c>
    </row>
    <row r="485" spans="1:9" x14ac:dyDescent="0.3">
      <c r="A485" t="s">
        <v>3860</v>
      </c>
      <c r="B485" t="s">
        <v>3861</v>
      </c>
      <c r="C485" t="s">
        <v>3825</v>
      </c>
      <c r="D485" t="s">
        <v>3826</v>
      </c>
      <c r="E485" t="s">
        <v>2362</v>
      </c>
      <c r="F485" t="s">
        <v>3862</v>
      </c>
      <c r="G485" t="s">
        <v>6708</v>
      </c>
      <c r="H485" t="s">
        <v>3838</v>
      </c>
      <c r="I485">
        <v>0</v>
      </c>
    </row>
    <row r="486" spans="1:9" x14ac:dyDescent="0.3">
      <c r="A486" t="s">
        <v>3863</v>
      </c>
      <c r="B486" t="s">
        <v>3864</v>
      </c>
      <c r="C486" t="s">
        <v>3825</v>
      </c>
      <c r="D486" t="s">
        <v>3826</v>
      </c>
      <c r="E486" t="s">
        <v>2362</v>
      </c>
      <c r="F486" t="s">
        <v>3865</v>
      </c>
      <c r="G486" t="s">
        <v>7334</v>
      </c>
      <c r="H486" t="s">
        <v>3828</v>
      </c>
      <c r="I486">
        <v>0</v>
      </c>
    </row>
    <row r="487" spans="1:9" x14ac:dyDescent="0.3">
      <c r="A487" t="s">
        <v>3866</v>
      </c>
      <c r="B487" t="s">
        <v>3867</v>
      </c>
      <c r="C487" t="s">
        <v>3825</v>
      </c>
      <c r="D487" t="s">
        <v>3826</v>
      </c>
      <c r="E487" t="s">
        <v>2362</v>
      </c>
      <c r="F487" t="s">
        <v>3868</v>
      </c>
      <c r="G487" t="s">
        <v>7342</v>
      </c>
      <c r="H487" t="s">
        <v>3828</v>
      </c>
      <c r="I487">
        <v>0</v>
      </c>
    </row>
    <row r="488" spans="1:9" x14ac:dyDescent="0.3">
      <c r="A488" t="s">
        <v>3869</v>
      </c>
      <c r="B488" t="s">
        <v>3870</v>
      </c>
      <c r="C488" t="s">
        <v>3825</v>
      </c>
      <c r="D488" t="s">
        <v>3826</v>
      </c>
      <c r="E488" t="s">
        <v>2362</v>
      </c>
      <c r="F488" t="s">
        <v>3871</v>
      </c>
      <c r="G488" t="s">
        <v>6715</v>
      </c>
      <c r="H488" t="s">
        <v>3838</v>
      </c>
      <c r="I488">
        <v>0</v>
      </c>
    </row>
    <row r="489" spans="1:9" x14ac:dyDescent="0.3">
      <c r="A489" t="s">
        <v>3872</v>
      </c>
      <c r="B489" t="s">
        <v>3873</v>
      </c>
      <c r="C489" t="s">
        <v>3825</v>
      </c>
      <c r="D489" t="s">
        <v>3826</v>
      </c>
      <c r="E489" t="s">
        <v>2362</v>
      </c>
      <c r="F489" t="s">
        <v>3874</v>
      </c>
      <c r="G489" t="s">
        <v>6709</v>
      </c>
      <c r="H489" t="s">
        <v>3838</v>
      </c>
      <c r="I489">
        <v>0</v>
      </c>
    </row>
    <row r="490" spans="1:9" x14ac:dyDescent="0.3">
      <c r="A490" t="s">
        <v>3875</v>
      </c>
      <c r="B490" t="s">
        <v>3876</v>
      </c>
      <c r="C490" t="s">
        <v>3825</v>
      </c>
      <c r="D490" t="s">
        <v>3826</v>
      </c>
      <c r="E490" t="s">
        <v>2362</v>
      </c>
      <c r="F490" t="s">
        <v>3877</v>
      </c>
      <c r="G490" t="s">
        <v>6716</v>
      </c>
      <c r="H490" t="s">
        <v>3838</v>
      </c>
      <c r="I490">
        <v>0</v>
      </c>
    </row>
    <row r="491" spans="1:9" x14ac:dyDescent="0.3">
      <c r="A491" t="s">
        <v>3878</v>
      </c>
      <c r="B491" t="s">
        <v>3879</v>
      </c>
      <c r="C491" t="s">
        <v>3825</v>
      </c>
      <c r="D491" t="s">
        <v>3826</v>
      </c>
      <c r="E491" t="s">
        <v>2362</v>
      </c>
      <c r="F491" t="s">
        <v>3877</v>
      </c>
      <c r="G491" t="s">
        <v>6716</v>
      </c>
      <c r="H491" t="s">
        <v>3838</v>
      </c>
      <c r="I491" t="s">
        <v>3880</v>
      </c>
    </row>
    <row r="492" spans="1:9" x14ac:dyDescent="0.3">
      <c r="A492" t="s">
        <v>3881</v>
      </c>
      <c r="B492" t="s">
        <v>3882</v>
      </c>
      <c r="C492" t="s">
        <v>3825</v>
      </c>
      <c r="D492" t="s">
        <v>3826</v>
      </c>
      <c r="E492" t="s">
        <v>2362</v>
      </c>
      <c r="F492" t="s">
        <v>3883</v>
      </c>
      <c r="G492" t="s">
        <v>6717</v>
      </c>
      <c r="H492" t="s">
        <v>3838</v>
      </c>
      <c r="I492">
        <v>0</v>
      </c>
    </row>
    <row r="493" spans="1:9" x14ac:dyDescent="0.3">
      <c r="A493" t="s">
        <v>3884</v>
      </c>
      <c r="B493" t="s">
        <v>3885</v>
      </c>
      <c r="C493" t="s">
        <v>3825</v>
      </c>
      <c r="D493" t="s">
        <v>3826</v>
      </c>
      <c r="E493" t="s">
        <v>2362</v>
      </c>
      <c r="F493" t="s">
        <v>3886</v>
      </c>
      <c r="G493" t="s">
        <v>6710</v>
      </c>
      <c r="H493" t="s">
        <v>3838</v>
      </c>
      <c r="I493">
        <v>0</v>
      </c>
    </row>
    <row r="494" spans="1:9" x14ac:dyDescent="0.3">
      <c r="A494" t="s">
        <v>3887</v>
      </c>
      <c r="B494" t="s">
        <v>3888</v>
      </c>
      <c r="C494" t="s">
        <v>3825</v>
      </c>
      <c r="D494" t="s">
        <v>3826</v>
      </c>
      <c r="E494" t="s">
        <v>2362</v>
      </c>
      <c r="F494" t="s">
        <v>3889</v>
      </c>
      <c r="G494" t="s">
        <v>7335</v>
      </c>
      <c r="H494" t="s">
        <v>3890</v>
      </c>
      <c r="I494">
        <v>0</v>
      </c>
    </row>
    <row r="495" spans="1:9" x14ac:dyDescent="0.3">
      <c r="A495" t="s">
        <v>3891</v>
      </c>
      <c r="B495" t="s">
        <v>3892</v>
      </c>
      <c r="C495" t="s">
        <v>3825</v>
      </c>
      <c r="D495" t="s">
        <v>3826</v>
      </c>
      <c r="E495" t="s">
        <v>2362</v>
      </c>
      <c r="F495" t="s">
        <v>3893</v>
      </c>
      <c r="G495" t="s">
        <v>7343</v>
      </c>
      <c r="H495" t="s">
        <v>3890</v>
      </c>
      <c r="I495">
        <v>0</v>
      </c>
    </row>
    <row r="496" spans="1:9" x14ac:dyDescent="0.3">
      <c r="A496" t="s">
        <v>3894</v>
      </c>
      <c r="B496" t="s">
        <v>3895</v>
      </c>
      <c r="C496" t="s">
        <v>3825</v>
      </c>
      <c r="D496" t="s">
        <v>3826</v>
      </c>
      <c r="E496" t="s">
        <v>2362</v>
      </c>
      <c r="F496" t="s">
        <v>3896</v>
      </c>
      <c r="G496" t="s">
        <v>7344</v>
      </c>
      <c r="H496">
        <v>0</v>
      </c>
      <c r="I496">
        <v>0</v>
      </c>
    </row>
    <row r="497" spans="1:9" x14ac:dyDescent="0.3">
      <c r="A497" t="s">
        <v>3897</v>
      </c>
      <c r="B497" t="s">
        <v>3898</v>
      </c>
      <c r="C497" t="s">
        <v>3825</v>
      </c>
      <c r="D497" t="s">
        <v>3826</v>
      </c>
      <c r="E497" t="s">
        <v>2362</v>
      </c>
      <c r="F497" t="s">
        <v>3899</v>
      </c>
      <c r="G497" t="s">
        <v>7336</v>
      </c>
      <c r="H497">
        <v>0</v>
      </c>
      <c r="I497">
        <v>0</v>
      </c>
    </row>
    <row r="498" spans="1:9" x14ac:dyDescent="0.3">
      <c r="A498" t="s">
        <v>3900</v>
      </c>
      <c r="B498" t="s">
        <v>3901</v>
      </c>
      <c r="C498" t="s">
        <v>3825</v>
      </c>
      <c r="D498" t="s">
        <v>3826</v>
      </c>
      <c r="E498" t="s">
        <v>2362</v>
      </c>
      <c r="F498" t="s">
        <v>3902</v>
      </c>
      <c r="G498" t="s">
        <v>6718</v>
      </c>
      <c r="H498" t="s">
        <v>3838</v>
      </c>
      <c r="I498">
        <v>0</v>
      </c>
    </row>
    <row r="499" spans="1:9" x14ac:dyDescent="0.3">
      <c r="A499" t="s">
        <v>3903</v>
      </c>
      <c r="B499" t="s">
        <v>3904</v>
      </c>
      <c r="C499" t="s">
        <v>3825</v>
      </c>
      <c r="D499" t="s">
        <v>3826</v>
      </c>
      <c r="E499" t="s">
        <v>2362</v>
      </c>
      <c r="F499" t="s">
        <v>3905</v>
      </c>
      <c r="G499" t="s">
        <v>6711</v>
      </c>
      <c r="H499" t="s">
        <v>3838</v>
      </c>
      <c r="I499">
        <v>0</v>
      </c>
    </row>
    <row r="500" spans="1:9" x14ac:dyDescent="0.3">
      <c r="A500" t="s">
        <v>3906</v>
      </c>
      <c r="B500" t="s">
        <v>3907</v>
      </c>
      <c r="C500" t="s">
        <v>3825</v>
      </c>
      <c r="D500" t="s">
        <v>3826</v>
      </c>
      <c r="E500" t="s">
        <v>2362</v>
      </c>
      <c r="F500" t="s">
        <v>3908</v>
      </c>
      <c r="G500" t="s">
        <v>7338</v>
      </c>
      <c r="H500" t="s">
        <v>3828</v>
      </c>
      <c r="I500">
        <v>0</v>
      </c>
    </row>
    <row r="501" spans="1:9" x14ac:dyDescent="0.3">
      <c r="A501" t="s">
        <v>3909</v>
      </c>
      <c r="B501" t="s">
        <v>3910</v>
      </c>
      <c r="C501" t="s">
        <v>3825</v>
      </c>
      <c r="D501" t="s">
        <v>3826</v>
      </c>
      <c r="E501" t="s">
        <v>2362</v>
      </c>
      <c r="F501" t="s">
        <v>3911</v>
      </c>
      <c r="G501" t="s">
        <v>7345</v>
      </c>
      <c r="H501" t="s">
        <v>3890</v>
      </c>
      <c r="I501">
        <v>0</v>
      </c>
    </row>
    <row r="502" spans="1:9" x14ac:dyDescent="0.3">
      <c r="A502" t="s">
        <v>3912</v>
      </c>
      <c r="B502" t="s">
        <v>3913</v>
      </c>
      <c r="C502" t="s">
        <v>3825</v>
      </c>
      <c r="D502" t="s">
        <v>3826</v>
      </c>
      <c r="E502" t="s">
        <v>2362</v>
      </c>
      <c r="F502" t="s">
        <v>3914</v>
      </c>
      <c r="G502" t="s">
        <v>7346</v>
      </c>
      <c r="H502" t="s">
        <v>3890</v>
      </c>
      <c r="I502">
        <v>0</v>
      </c>
    </row>
    <row r="503" spans="1:9" x14ac:dyDescent="0.3">
      <c r="A503" t="s">
        <v>3915</v>
      </c>
      <c r="B503" t="s">
        <v>3916</v>
      </c>
      <c r="C503" t="s">
        <v>3825</v>
      </c>
      <c r="D503" t="s">
        <v>3826</v>
      </c>
      <c r="E503" t="s">
        <v>2362</v>
      </c>
      <c r="F503" t="s">
        <v>3917</v>
      </c>
      <c r="G503" t="s">
        <v>6719</v>
      </c>
      <c r="H503" t="s">
        <v>3838</v>
      </c>
      <c r="I503">
        <v>0</v>
      </c>
    </row>
    <row r="504" spans="1:9" x14ac:dyDescent="0.3">
      <c r="A504" t="s">
        <v>3918</v>
      </c>
      <c r="B504" t="s">
        <v>3919</v>
      </c>
      <c r="C504" t="s">
        <v>3825</v>
      </c>
      <c r="D504" t="s">
        <v>3826</v>
      </c>
      <c r="E504" t="s">
        <v>2362</v>
      </c>
      <c r="F504" t="s">
        <v>3920</v>
      </c>
      <c r="G504" t="s">
        <v>7328</v>
      </c>
      <c r="H504">
        <v>0</v>
      </c>
      <c r="I504">
        <v>0</v>
      </c>
    </row>
    <row r="505" spans="1:9" x14ac:dyDescent="0.3">
      <c r="A505" t="s">
        <v>3921</v>
      </c>
      <c r="B505" t="s">
        <v>3922</v>
      </c>
      <c r="C505" t="s">
        <v>409</v>
      </c>
      <c r="D505" t="s">
        <v>2411</v>
      </c>
      <c r="E505" t="s">
        <v>2412</v>
      </c>
      <c r="F505" t="s">
        <v>3923</v>
      </c>
      <c r="G505" t="s">
        <v>6720</v>
      </c>
      <c r="H505">
        <v>0</v>
      </c>
      <c r="I505">
        <v>0</v>
      </c>
    </row>
    <row r="506" spans="1:9" x14ac:dyDescent="0.3">
      <c r="A506" t="s">
        <v>3924</v>
      </c>
      <c r="B506" t="s">
        <v>3925</v>
      </c>
      <c r="C506" t="s">
        <v>409</v>
      </c>
      <c r="D506" t="s">
        <v>2411</v>
      </c>
      <c r="E506" t="s">
        <v>2412</v>
      </c>
      <c r="F506" t="s">
        <v>3926</v>
      </c>
      <c r="G506" t="s">
        <v>6742</v>
      </c>
      <c r="H506" t="s">
        <v>3927</v>
      </c>
      <c r="I506">
        <v>0</v>
      </c>
    </row>
    <row r="507" spans="1:9" x14ac:dyDescent="0.3">
      <c r="A507" t="s">
        <v>3928</v>
      </c>
      <c r="B507" t="s">
        <v>3929</v>
      </c>
      <c r="C507" t="s">
        <v>409</v>
      </c>
      <c r="D507" t="s">
        <v>2411</v>
      </c>
      <c r="E507" t="s">
        <v>2412</v>
      </c>
      <c r="F507" t="s">
        <v>3930</v>
      </c>
      <c r="G507" t="s">
        <v>6721</v>
      </c>
      <c r="H507" t="s">
        <v>3927</v>
      </c>
      <c r="I507">
        <v>0</v>
      </c>
    </row>
    <row r="508" spans="1:9" x14ac:dyDescent="0.3">
      <c r="A508" t="s">
        <v>3931</v>
      </c>
      <c r="B508" t="s">
        <v>3932</v>
      </c>
      <c r="C508" t="s">
        <v>409</v>
      </c>
      <c r="D508" t="s">
        <v>2411</v>
      </c>
      <c r="E508" t="s">
        <v>2412</v>
      </c>
      <c r="F508" t="s">
        <v>3933</v>
      </c>
      <c r="G508" t="s">
        <v>6722</v>
      </c>
      <c r="H508">
        <v>0</v>
      </c>
      <c r="I508">
        <v>0</v>
      </c>
    </row>
    <row r="509" spans="1:9" x14ac:dyDescent="0.3">
      <c r="A509" t="s">
        <v>3934</v>
      </c>
      <c r="B509" t="s">
        <v>3935</v>
      </c>
      <c r="C509" t="s">
        <v>409</v>
      </c>
      <c r="D509" t="s">
        <v>2411</v>
      </c>
      <c r="E509" t="s">
        <v>2412</v>
      </c>
      <c r="F509" t="s">
        <v>3936</v>
      </c>
      <c r="G509" t="s">
        <v>6743</v>
      </c>
      <c r="H509">
        <v>0</v>
      </c>
      <c r="I509">
        <v>0</v>
      </c>
    </row>
    <row r="510" spans="1:9" x14ac:dyDescent="0.3">
      <c r="A510" t="s">
        <v>3937</v>
      </c>
      <c r="B510" t="s">
        <v>3938</v>
      </c>
      <c r="C510" t="s">
        <v>409</v>
      </c>
      <c r="D510" t="s">
        <v>2411</v>
      </c>
      <c r="E510" t="s">
        <v>2412</v>
      </c>
      <c r="F510" t="s">
        <v>3939</v>
      </c>
      <c r="G510" t="s">
        <v>6723</v>
      </c>
      <c r="H510">
        <v>0</v>
      </c>
      <c r="I510">
        <v>0</v>
      </c>
    </row>
    <row r="511" spans="1:9" x14ac:dyDescent="0.3">
      <c r="A511" t="s">
        <v>3940</v>
      </c>
      <c r="B511" t="s">
        <v>3941</v>
      </c>
      <c r="C511" t="s">
        <v>409</v>
      </c>
      <c r="D511" t="s">
        <v>2411</v>
      </c>
      <c r="E511" t="s">
        <v>2412</v>
      </c>
      <c r="F511" t="s">
        <v>3942</v>
      </c>
      <c r="G511" t="s">
        <v>6724</v>
      </c>
      <c r="H511" t="s">
        <v>3943</v>
      </c>
      <c r="I511">
        <v>0</v>
      </c>
    </row>
    <row r="512" spans="1:9" x14ac:dyDescent="0.3">
      <c r="A512" t="s">
        <v>3944</v>
      </c>
      <c r="B512" t="s">
        <v>3945</v>
      </c>
      <c r="C512" t="s">
        <v>409</v>
      </c>
      <c r="D512" t="s">
        <v>2411</v>
      </c>
      <c r="E512" t="s">
        <v>2412</v>
      </c>
      <c r="F512" t="s">
        <v>3946</v>
      </c>
      <c r="G512" t="s">
        <v>6725</v>
      </c>
      <c r="H512">
        <v>0</v>
      </c>
      <c r="I512">
        <v>0</v>
      </c>
    </row>
    <row r="513" spans="1:9" x14ac:dyDescent="0.3">
      <c r="A513" t="s">
        <v>3947</v>
      </c>
      <c r="B513" t="s">
        <v>3948</v>
      </c>
      <c r="C513" t="s">
        <v>409</v>
      </c>
      <c r="D513" t="s">
        <v>2411</v>
      </c>
      <c r="E513" t="s">
        <v>2412</v>
      </c>
      <c r="F513" t="s">
        <v>3949</v>
      </c>
      <c r="G513" t="s">
        <v>6744</v>
      </c>
      <c r="H513">
        <v>0</v>
      </c>
      <c r="I513">
        <v>0</v>
      </c>
    </row>
    <row r="514" spans="1:9" x14ac:dyDescent="0.3">
      <c r="A514" t="s">
        <v>3950</v>
      </c>
      <c r="B514" t="s">
        <v>3951</v>
      </c>
      <c r="C514" t="s">
        <v>409</v>
      </c>
      <c r="D514" t="s">
        <v>2411</v>
      </c>
      <c r="E514" t="s">
        <v>2412</v>
      </c>
      <c r="F514" t="s">
        <v>3952</v>
      </c>
      <c r="G514" t="s">
        <v>6726</v>
      </c>
      <c r="H514" t="s">
        <v>3953</v>
      </c>
      <c r="I514">
        <v>0</v>
      </c>
    </row>
    <row r="515" spans="1:9" x14ac:dyDescent="0.3">
      <c r="A515" t="s">
        <v>3954</v>
      </c>
      <c r="B515" t="s">
        <v>3955</v>
      </c>
      <c r="C515" t="s">
        <v>409</v>
      </c>
      <c r="D515" t="s">
        <v>2411</v>
      </c>
      <c r="E515" t="s">
        <v>2412</v>
      </c>
      <c r="F515" t="s">
        <v>3956</v>
      </c>
      <c r="G515" t="s">
        <v>6745</v>
      </c>
      <c r="H515" t="s">
        <v>3957</v>
      </c>
      <c r="I515">
        <v>0</v>
      </c>
    </row>
    <row r="516" spans="1:9" x14ac:dyDescent="0.3">
      <c r="A516" t="s">
        <v>3958</v>
      </c>
      <c r="B516" t="s">
        <v>3959</v>
      </c>
      <c r="C516" t="s">
        <v>409</v>
      </c>
      <c r="D516" t="s">
        <v>2411</v>
      </c>
      <c r="E516" t="s">
        <v>2412</v>
      </c>
      <c r="F516" t="s">
        <v>3960</v>
      </c>
      <c r="G516" t="s">
        <v>6727</v>
      </c>
      <c r="H516" t="s">
        <v>3927</v>
      </c>
      <c r="I516">
        <v>0</v>
      </c>
    </row>
    <row r="517" spans="1:9" x14ac:dyDescent="0.3">
      <c r="A517" t="s">
        <v>3961</v>
      </c>
      <c r="B517" t="s">
        <v>3962</v>
      </c>
      <c r="C517" t="s">
        <v>409</v>
      </c>
      <c r="D517" t="s">
        <v>2411</v>
      </c>
      <c r="E517" t="s">
        <v>2412</v>
      </c>
      <c r="F517" t="s">
        <v>3963</v>
      </c>
      <c r="G517" t="s">
        <v>6746</v>
      </c>
      <c r="H517" t="s">
        <v>3927</v>
      </c>
      <c r="I517">
        <v>0</v>
      </c>
    </row>
    <row r="518" spans="1:9" x14ac:dyDescent="0.3">
      <c r="A518" t="s">
        <v>3964</v>
      </c>
      <c r="B518" t="s">
        <v>3965</v>
      </c>
      <c r="C518" t="s">
        <v>409</v>
      </c>
      <c r="D518" t="s">
        <v>2411</v>
      </c>
      <c r="E518" t="s">
        <v>2412</v>
      </c>
      <c r="F518" t="s">
        <v>3966</v>
      </c>
      <c r="G518" t="s">
        <v>6728</v>
      </c>
      <c r="H518">
        <v>0</v>
      </c>
      <c r="I518">
        <v>0</v>
      </c>
    </row>
    <row r="519" spans="1:9" x14ac:dyDescent="0.3">
      <c r="A519" t="s">
        <v>3967</v>
      </c>
      <c r="B519" t="s">
        <v>3968</v>
      </c>
      <c r="C519" t="s">
        <v>409</v>
      </c>
      <c r="D519" t="s">
        <v>2411</v>
      </c>
      <c r="E519" t="s">
        <v>2412</v>
      </c>
      <c r="F519" t="s">
        <v>3969</v>
      </c>
      <c r="G519" t="s">
        <v>6747</v>
      </c>
      <c r="H519">
        <v>0</v>
      </c>
      <c r="I519">
        <v>0</v>
      </c>
    </row>
    <row r="520" spans="1:9" x14ac:dyDescent="0.3">
      <c r="A520" t="s">
        <v>3970</v>
      </c>
      <c r="B520" t="s">
        <v>3971</v>
      </c>
      <c r="C520" t="s">
        <v>409</v>
      </c>
      <c r="D520" t="s">
        <v>2411</v>
      </c>
      <c r="E520" t="s">
        <v>2412</v>
      </c>
      <c r="F520" t="s">
        <v>3972</v>
      </c>
      <c r="G520" t="s">
        <v>6748</v>
      </c>
      <c r="H520">
        <v>0</v>
      </c>
      <c r="I520">
        <v>0</v>
      </c>
    </row>
    <row r="521" spans="1:9" x14ac:dyDescent="0.3">
      <c r="A521" t="s">
        <v>3973</v>
      </c>
      <c r="B521" t="s">
        <v>3974</v>
      </c>
      <c r="C521" t="s">
        <v>409</v>
      </c>
      <c r="D521" t="s">
        <v>2411</v>
      </c>
      <c r="E521" t="s">
        <v>2412</v>
      </c>
      <c r="F521" t="s">
        <v>3975</v>
      </c>
      <c r="G521" t="s">
        <v>6729</v>
      </c>
      <c r="H521">
        <v>0</v>
      </c>
      <c r="I521">
        <v>0</v>
      </c>
    </row>
    <row r="522" spans="1:9" x14ac:dyDescent="0.3">
      <c r="A522" t="s">
        <v>3976</v>
      </c>
      <c r="B522" t="s">
        <v>3977</v>
      </c>
      <c r="C522" t="s">
        <v>409</v>
      </c>
      <c r="D522" t="s">
        <v>2411</v>
      </c>
      <c r="E522" t="s">
        <v>2412</v>
      </c>
      <c r="F522" t="s">
        <v>3978</v>
      </c>
      <c r="G522" t="s">
        <v>6730</v>
      </c>
      <c r="H522" t="s">
        <v>3943</v>
      </c>
      <c r="I522">
        <v>0</v>
      </c>
    </row>
    <row r="523" spans="1:9" x14ac:dyDescent="0.3">
      <c r="A523" t="s">
        <v>3979</v>
      </c>
      <c r="B523" t="s">
        <v>3980</v>
      </c>
      <c r="C523" t="s">
        <v>409</v>
      </c>
      <c r="D523" t="s">
        <v>2411</v>
      </c>
      <c r="E523" t="s">
        <v>2412</v>
      </c>
      <c r="F523" t="s">
        <v>3981</v>
      </c>
      <c r="G523" t="s">
        <v>6731</v>
      </c>
      <c r="H523">
        <v>0</v>
      </c>
      <c r="I523">
        <v>0</v>
      </c>
    </row>
    <row r="524" spans="1:9" x14ac:dyDescent="0.3">
      <c r="A524" t="s">
        <v>3982</v>
      </c>
      <c r="B524" t="s">
        <v>3983</v>
      </c>
      <c r="C524" t="s">
        <v>409</v>
      </c>
      <c r="D524" t="s">
        <v>2411</v>
      </c>
      <c r="E524" t="s">
        <v>2412</v>
      </c>
      <c r="F524" t="s">
        <v>3984</v>
      </c>
      <c r="G524" t="s">
        <v>6732</v>
      </c>
      <c r="H524">
        <v>0</v>
      </c>
      <c r="I524">
        <v>0</v>
      </c>
    </row>
    <row r="525" spans="1:9" x14ac:dyDescent="0.3">
      <c r="A525" t="s">
        <v>3985</v>
      </c>
      <c r="B525" t="s">
        <v>3986</v>
      </c>
      <c r="C525" t="s">
        <v>409</v>
      </c>
      <c r="D525" t="s">
        <v>2411</v>
      </c>
      <c r="E525" t="s">
        <v>2412</v>
      </c>
      <c r="F525" t="s">
        <v>3987</v>
      </c>
      <c r="G525" t="s">
        <v>6733</v>
      </c>
      <c r="H525">
        <v>0</v>
      </c>
      <c r="I525">
        <v>0</v>
      </c>
    </row>
    <row r="526" spans="1:9" x14ac:dyDescent="0.3">
      <c r="A526" t="s">
        <v>3988</v>
      </c>
      <c r="B526" t="s">
        <v>3989</v>
      </c>
      <c r="C526" t="s">
        <v>409</v>
      </c>
      <c r="D526" t="s">
        <v>2411</v>
      </c>
      <c r="E526" t="s">
        <v>2412</v>
      </c>
      <c r="F526" t="s">
        <v>3990</v>
      </c>
      <c r="G526" t="s">
        <v>6734</v>
      </c>
      <c r="H526">
        <v>0</v>
      </c>
      <c r="I526">
        <v>0</v>
      </c>
    </row>
    <row r="527" spans="1:9" x14ac:dyDescent="0.3">
      <c r="A527" t="s">
        <v>3991</v>
      </c>
      <c r="B527" t="s">
        <v>3992</v>
      </c>
      <c r="C527" t="s">
        <v>409</v>
      </c>
      <c r="D527" t="s">
        <v>2411</v>
      </c>
      <c r="E527" t="s">
        <v>2412</v>
      </c>
      <c r="F527" t="s">
        <v>3993</v>
      </c>
      <c r="G527" t="s">
        <v>6736</v>
      </c>
      <c r="H527">
        <v>0</v>
      </c>
      <c r="I527">
        <v>0</v>
      </c>
    </row>
    <row r="528" spans="1:9" x14ac:dyDescent="0.3">
      <c r="A528" t="s">
        <v>3994</v>
      </c>
      <c r="B528" t="s">
        <v>3995</v>
      </c>
      <c r="C528" t="s">
        <v>409</v>
      </c>
      <c r="D528" t="s">
        <v>2411</v>
      </c>
      <c r="E528" t="s">
        <v>2412</v>
      </c>
      <c r="F528" t="s">
        <v>3996</v>
      </c>
      <c r="G528" t="s">
        <v>6735</v>
      </c>
      <c r="H528" t="s">
        <v>3953</v>
      </c>
      <c r="I528">
        <v>0</v>
      </c>
    </row>
    <row r="529" spans="1:9" x14ac:dyDescent="0.3">
      <c r="A529" t="s">
        <v>3997</v>
      </c>
      <c r="B529" t="s">
        <v>3998</v>
      </c>
      <c r="C529" t="s">
        <v>409</v>
      </c>
      <c r="D529" t="s">
        <v>2411</v>
      </c>
      <c r="E529" t="s">
        <v>2412</v>
      </c>
      <c r="F529" t="s">
        <v>3999</v>
      </c>
      <c r="G529" t="s">
        <v>6749</v>
      </c>
      <c r="H529" t="s">
        <v>3953</v>
      </c>
      <c r="I529">
        <v>0</v>
      </c>
    </row>
    <row r="530" spans="1:9" x14ac:dyDescent="0.3">
      <c r="A530" t="s">
        <v>4000</v>
      </c>
      <c r="B530" t="s">
        <v>4001</v>
      </c>
      <c r="C530" t="s">
        <v>409</v>
      </c>
      <c r="D530" t="s">
        <v>2411</v>
      </c>
      <c r="E530" t="s">
        <v>2412</v>
      </c>
      <c r="F530" t="s">
        <v>4002</v>
      </c>
      <c r="G530" t="s">
        <v>6737</v>
      </c>
      <c r="H530">
        <v>0</v>
      </c>
      <c r="I530">
        <v>0</v>
      </c>
    </row>
    <row r="531" spans="1:9" x14ac:dyDescent="0.3">
      <c r="A531" t="s">
        <v>4003</v>
      </c>
      <c r="B531" t="s">
        <v>4004</v>
      </c>
      <c r="C531" t="s">
        <v>409</v>
      </c>
      <c r="D531" t="s">
        <v>2411</v>
      </c>
      <c r="E531" t="s">
        <v>2412</v>
      </c>
      <c r="F531" t="s">
        <v>4005</v>
      </c>
      <c r="G531" t="s">
        <v>6738</v>
      </c>
      <c r="H531" t="s">
        <v>3927</v>
      </c>
      <c r="I531">
        <v>0</v>
      </c>
    </row>
    <row r="532" spans="1:9" x14ac:dyDescent="0.3">
      <c r="A532" t="s">
        <v>4006</v>
      </c>
      <c r="B532" t="s">
        <v>4007</v>
      </c>
      <c r="C532" t="s">
        <v>409</v>
      </c>
      <c r="D532" t="s">
        <v>2411</v>
      </c>
      <c r="E532" t="s">
        <v>2412</v>
      </c>
      <c r="F532" t="s">
        <v>4008</v>
      </c>
      <c r="G532" t="s">
        <v>6750</v>
      </c>
      <c r="H532">
        <v>0</v>
      </c>
      <c r="I532">
        <v>0</v>
      </c>
    </row>
    <row r="533" spans="1:9" x14ac:dyDescent="0.3">
      <c r="A533" t="s">
        <v>4009</v>
      </c>
      <c r="B533" t="s">
        <v>4010</v>
      </c>
      <c r="C533" t="s">
        <v>409</v>
      </c>
      <c r="D533" t="s">
        <v>2411</v>
      </c>
      <c r="E533" t="s">
        <v>2412</v>
      </c>
      <c r="F533" t="s">
        <v>4011</v>
      </c>
      <c r="G533" t="s">
        <v>6739</v>
      </c>
      <c r="H533">
        <v>0</v>
      </c>
      <c r="I533">
        <v>0</v>
      </c>
    </row>
    <row r="534" spans="1:9" x14ac:dyDescent="0.3">
      <c r="A534" t="s">
        <v>4012</v>
      </c>
      <c r="B534" t="s">
        <v>4013</v>
      </c>
      <c r="C534" t="s">
        <v>409</v>
      </c>
      <c r="D534" t="s">
        <v>2411</v>
      </c>
      <c r="E534" t="s">
        <v>2412</v>
      </c>
      <c r="F534" t="s">
        <v>4014</v>
      </c>
      <c r="G534" t="s">
        <v>6740</v>
      </c>
      <c r="H534" t="s">
        <v>1689</v>
      </c>
      <c r="I534">
        <v>0</v>
      </c>
    </row>
    <row r="535" spans="1:9" x14ac:dyDescent="0.3">
      <c r="A535" t="s">
        <v>4015</v>
      </c>
      <c r="B535" t="s">
        <v>4016</v>
      </c>
      <c r="C535" t="s">
        <v>409</v>
      </c>
      <c r="D535" t="s">
        <v>2411</v>
      </c>
      <c r="E535" t="s">
        <v>2412</v>
      </c>
      <c r="F535" t="s">
        <v>4017</v>
      </c>
      <c r="G535" t="s">
        <v>6751</v>
      </c>
      <c r="H535">
        <v>0</v>
      </c>
      <c r="I535">
        <v>0</v>
      </c>
    </row>
    <row r="536" spans="1:9" x14ac:dyDescent="0.3">
      <c r="A536" t="s">
        <v>4018</v>
      </c>
      <c r="B536" t="s">
        <v>4019</v>
      </c>
      <c r="C536" t="s">
        <v>409</v>
      </c>
      <c r="D536" t="s">
        <v>2411</v>
      </c>
      <c r="E536" t="s">
        <v>2412</v>
      </c>
      <c r="F536" t="s">
        <v>4020</v>
      </c>
      <c r="G536" t="s">
        <v>6741</v>
      </c>
      <c r="H536" t="s">
        <v>3957</v>
      </c>
      <c r="I536">
        <v>0</v>
      </c>
    </row>
    <row r="537" spans="1:9" x14ac:dyDescent="0.3">
      <c r="A537" t="s">
        <v>4021</v>
      </c>
      <c r="B537" t="s">
        <v>4022</v>
      </c>
      <c r="C537" t="s">
        <v>409</v>
      </c>
      <c r="D537" t="s">
        <v>2411</v>
      </c>
      <c r="E537" t="s">
        <v>2412</v>
      </c>
      <c r="F537" t="s">
        <v>4023</v>
      </c>
      <c r="G537" t="s">
        <v>6752</v>
      </c>
      <c r="H537" t="s">
        <v>3957</v>
      </c>
      <c r="I537">
        <v>0</v>
      </c>
    </row>
    <row r="538" spans="1:9" x14ac:dyDescent="0.3">
      <c r="A538" t="s">
        <v>4024</v>
      </c>
      <c r="B538" t="s">
        <v>4025</v>
      </c>
      <c r="C538" t="s">
        <v>4026</v>
      </c>
      <c r="D538" t="s">
        <v>4027</v>
      </c>
      <c r="E538" t="s">
        <v>2362</v>
      </c>
      <c r="F538" t="s">
        <v>4028</v>
      </c>
      <c r="G538" t="s">
        <v>6972</v>
      </c>
      <c r="H538" t="s">
        <v>4029</v>
      </c>
      <c r="I538">
        <v>0</v>
      </c>
    </row>
    <row r="539" spans="1:9" x14ac:dyDescent="0.3">
      <c r="A539" t="s">
        <v>4030</v>
      </c>
      <c r="B539" t="s">
        <v>4031</v>
      </c>
      <c r="C539" t="s">
        <v>4026</v>
      </c>
      <c r="D539" t="s">
        <v>4027</v>
      </c>
      <c r="E539" t="s">
        <v>2362</v>
      </c>
      <c r="F539" t="s">
        <v>4032</v>
      </c>
      <c r="G539" t="s">
        <v>7348</v>
      </c>
      <c r="H539">
        <v>0</v>
      </c>
      <c r="I539">
        <v>0</v>
      </c>
    </row>
    <row r="540" spans="1:9" x14ac:dyDescent="0.3">
      <c r="A540" t="s">
        <v>4033</v>
      </c>
      <c r="B540" t="s">
        <v>4034</v>
      </c>
      <c r="C540" t="s">
        <v>4026</v>
      </c>
      <c r="D540" t="s">
        <v>4027</v>
      </c>
      <c r="E540" t="s">
        <v>2362</v>
      </c>
      <c r="F540" t="s">
        <v>4035</v>
      </c>
      <c r="G540" t="s">
        <v>7357</v>
      </c>
      <c r="H540">
        <v>0</v>
      </c>
      <c r="I540">
        <v>0</v>
      </c>
    </row>
    <row r="541" spans="1:9" x14ac:dyDescent="0.3">
      <c r="A541" t="s">
        <v>4036</v>
      </c>
      <c r="B541" t="s">
        <v>4037</v>
      </c>
      <c r="C541" t="s">
        <v>4026</v>
      </c>
      <c r="D541" t="s">
        <v>4027</v>
      </c>
      <c r="E541" t="s">
        <v>2362</v>
      </c>
      <c r="F541" t="s">
        <v>4038</v>
      </c>
      <c r="G541" t="s">
        <v>7349</v>
      </c>
      <c r="H541">
        <v>0</v>
      </c>
      <c r="I541">
        <v>0</v>
      </c>
    </row>
    <row r="542" spans="1:9" x14ac:dyDescent="0.3">
      <c r="A542" t="s">
        <v>4039</v>
      </c>
      <c r="B542" t="s">
        <v>4040</v>
      </c>
      <c r="C542" t="s">
        <v>4026</v>
      </c>
      <c r="D542" t="s">
        <v>4027</v>
      </c>
      <c r="E542" t="s">
        <v>2362</v>
      </c>
      <c r="F542" t="s">
        <v>4041</v>
      </c>
      <c r="G542" t="s">
        <v>7358</v>
      </c>
      <c r="H542">
        <v>0</v>
      </c>
      <c r="I542">
        <v>0</v>
      </c>
    </row>
    <row r="543" spans="1:9" x14ac:dyDescent="0.3">
      <c r="A543" t="s">
        <v>4042</v>
      </c>
      <c r="B543" t="s">
        <v>4043</v>
      </c>
      <c r="C543" t="s">
        <v>4026</v>
      </c>
      <c r="D543" t="s">
        <v>4027</v>
      </c>
      <c r="E543" t="s">
        <v>2362</v>
      </c>
      <c r="F543" t="s">
        <v>4044</v>
      </c>
      <c r="G543" t="s">
        <v>6973</v>
      </c>
      <c r="H543" t="s">
        <v>4029</v>
      </c>
      <c r="I543">
        <v>0</v>
      </c>
    </row>
    <row r="544" spans="1:9" x14ac:dyDescent="0.3">
      <c r="A544" t="s">
        <v>4045</v>
      </c>
      <c r="B544" t="s">
        <v>4046</v>
      </c>
      <c r="C544" t="s">
        <v>4026</v>
      </c>
      <c r="D544" t="s">
        <v>4027</v>
      </c>
      <c r="E544" t="s">
        <v>2362</v>
      </c>
      <c r="F544" t="s">
        <v>4047</v>
      </c>
      <c r="G544" t="s">
        <v>6974</v>
      </c>
      <c r="H544" t="s">
        <v>4048</v>
      </c>
      <c r="I544">
        <v>0</v>
      </c>
    </row>
    <row r="545" spans="1:9" x14ac:dyDescent="0.3">
      <c r="A545" t="s">
        <v>4049</v>
      </c>
      <c r="B545" t="s">
        <v>4050</v>
      </c>
      <c r="C545" t="s">
        <v>4026</v>
      </c>
      <c r="D545" t="s">
        <v>4027</v>
      </c>
      <c r="E545" t="s">
        <v>2362</v>
      </c>
      <c r="F545" t="s">
        <v>4051</v>
      </c>
      <c r="G545" t="s">
        <v>7360</v>
      </c>
      <c r="H545">
        <v>0</v>
      </c>
      <c r="I545">
        <v>0</v>
      </c>
    </row>
    <row r="546" spans="1:9" x14ac:dyDescent="0.3">
      <c r="A546" t="s">
        <v>4052</v>
      </c>
      <c r="B546" t="s">
        <v>4053</v>
      </c>
      <c r="C546" t="s">
        <v>4026</v>
      </c>
      <c r="D546" t="s">
        <v>4027</v>
      </c>
      <c r="E546" t="s">
        <v>2362</v>
      </c>
      <c r="F546" t="s">
        <v>4054</v>
      </c>
      <c r="G546" t="s">
        <v>7350</v>
      </c>
      <c r="H546">
        <v>0</v>
      </c>
      <c r="I546">
        <v>0</v>
      </c>
    </row>
    <row r="547" spans="1:9" x14ac:dyDescent="0.3">
      <c r="A547" t="s">
        <v>4055</v>
      </c>
      <c r="B547" t="s">
        <v>4056</v>
      </c>
      <c r="C547" t="s">
        <v>4026</v>
      </c>
      <c r="D547" t="s">
        <v>4027</v>
      </c>
      <c r="E547" t="s">
        <v>2362</v>
      </c>
      <c r="F547" t="s">
        <v>4057</v>
      </c>
      <c r="G547" t="s">
        <v>6985</v>
      </c>
      <c r="H547" t="s">
        <v>4029</v>
      </c>
      <c r="I547">
        <v>0</v>
      </c>
    </row>
    <row r="548" spans="1:9" x14ac:dyDescent="0.3">
      <c r="A548" t="s">
        <v>4058</v>
      </c>
      <c r="B548" t="s">
        <v>4059</v>
      </c>
      <c r="C548" t="s">
        <v>4026</v>
      </c>
      <c r="D548" t="s">
        <v>4027</v>
      </c>
      <c r="E548" t="s">
        <v>2362</v>
      </c>
      <c r="F548" t="s">
        <v>4060</v>
      </c>
      <c r="G548" t="s">
        <v>7430</v>
      </c>
      <c r="H548">
        <v>0</v>
      </c>
      <c r="I548">
        <v>0</v>
      </c>
    </row>
    <row r="549" spans="1:9" x14ac:dyDescent="0.3">
      <c r="A549" t="s">
        <v>4061</v>
      </c>
      <c r="B549" t="s">
        <v>4062</v>
      </c>
      <c r="C549" t="s">
        <v>4026</v>
      </c>
      <c r="D549" t="s">
        <v>4027</v>
      </c>
      <c r="E549" t="s">
        <v>2362</v>
      </c>
      <c r="F549" t="s">
        <v>4063</v>
      </c>
      <c r="G549" t="s">
        <v>7475</v>
      </c>
      <c r="H549">
        <v>0</v>
      </c>
      <c r="I549">
        <v>0</v>
      </c>
    </row>
    <row r="550" spans="1:9" x14ac:dyDescent="0.3">
      <c r="A550" t="s">
        <v>4064</v>
      </c>
      <c r="B550" t="s">
        <v>4065</v>
      </c>
      <c r="C550" t="s">
        <v>4026</v>
      </c>
      <c r="D550" t="s">
        <v>4027</v>
      </c>
      <c r="E550" t="s">
        <v>2362</v>
      </c>
      <c r="F550" t="s">
        <v>4066</v>
      </c>
      <c r="G550" t="s">
        <v>6970</v>
      </c>
      <c r="H550" t="s">
        <v>4048</v>
      </c>
      <c r="I550">
        <v>0</v>
      </c>
    </row>
    <row r="551" spans="1:9" x14ac:dyDescent="0.3">
      <c r="A551" t="s">
        <v>4067</v>
      </c>
      <c r="B551" t="s">
        <v>4068</v>
      </c>
      <c r="C551" t="s">
        <v>4026</v>
      </c>
      <c r="D551" t="s">
        <v>4027</v>
      </c>
      <c r="E551" t="s">
        <v>2362</v>
      </c>
      <c r="F551" t="s">
        <v>4069</v>
      </c>
      <c r="G551" t="s">
        <v>6986</v>
      </c>
      <c r="H551" t="s">
        <v>4048</v>
      </c>
      <c r="I551">
        <v>0</v>
      </c>
    </row>
    <row r="552" spans="1:9" x14ac:dyDescent="0.3">
      <c r="A552" t="s">
        <v>4070</v>
      </c>
      <c r="B552" t="s">
        <v>4071</v>
      </c>
      <c r="C552" t="s">
        <v>4026</v>
      </c>
      <c r="D552" t="s">
        <v>4027</v>
      </c>
      <c r="E552" t="s">
        <v>2362</v>
      </c>
      <c r="F552" t="s">
        <v>4072</v>
      </c>
      <c r="G552" t="s">
        <v>7352</v>
      </c>
      <c r="H552">
        <v>0</v>
      </c>
      <c r="I552">
        <v>0</v>
      </c>
    </row>
    <row r="553" spans="1:9" x14ac:dyDescent="0.3">
      <c r="A553" t="s">
        <v>4073</v>
      </c>
      <c r="B553" t="s">
        <v>4074</v>
      </c>
      <c r="C553" t="s">
        <v>4026</v>
      </c>
      <c r="D553" t="s">
        <v>4027</v>
      </c>
      <c r="E553" t="s">
        <v>2362</v>
      </c>
      <c r="F553" t="s">
        <v>4075</v>
      </c>
      <c r="G553" t="s">
        <v>7353</v>
      </c>
      <c r="H553">
        <v>0</v>
      </c>
      <c r="I553">
        <v>0</v>
      </c>
    </row>
    <row r="554" spans="1:9" x14ac:dyDescent="0.3">
      <c r="A554" t="s">
        <v>4076</v>
      </c>
      <c r="B554" t="s">
        <v>4077</v>
      </c>
      <c r="C554" t="s">
        <v>4026</v>
      </c>
      <c r="D554" t="s">
        <v>4027</v>
      </c>
      <c r="E554" t="s">
        <v>2362</v>
      </c>
      <c r="F554" t="s">
        <v>4078</v>
      </c>
      <c r="G554" t="s">
        <v>7361</v>
      </c>
      <c r="H554">
        <v>0</v>
      </c>
      <c r="I554">
        <v>0</v>
      </c>
    </row>
    <row r="555" spans="1:9" x14ac:dyDescent="0.3">
      <c r="A555" t="s">
        <v>4079</v>
      </c>
      <c r="B555" t="s">
        <v>4080</v>
      </c>
      <c r="C555" t="s">
        <v>4026</v>
      </c>
      <c r="D555" t="s">
        <v>4027</v>
      </c>
      <c r="E555" t="s">
        <v>2362</v>
      </c>
      <c r="F555" t="s">
        <v>4081</v>
      </c>
      <c r="G555" t="s">
        <v>7354</v>
      </c>
      <c r="H555">
        <v>0</v>
      </c>
      <c r="I555">
        <v>0</v>
      </c>
    </row>
    <row r="556" spans="1:9" x14ac:dyDescent="0.3">
      <c r="A556" t="s">
        <v>4082</v>
      </c>
      <c r="B556" t="s">
        <v>4083</v>
      </c>
      <c r="C556" t="s">
        <v>4026</v>
      </c>
      <c r="D556" t="s">
        <v>4027</v>
      </c>
      <c r="E556" t="s">
        <v>2362</v>
      </c>
      <c r="F556" t="s">
        <v>4084</v>
      </c>
      <c r="G556" t="s">
        <v>7362</v>
      </c>
      <c r="H556">
        <v>0</v>
      </c>
      <c r="I556">
        <v>0</v>
      </c>
    </row>
    <row r="557" spans="1:9" x14ac:dyDescent="0.3">
      <c r="A557" t="s">
        <v>4085</v>
      </c>
      <c r="B557" t="s">
        <v>4086</v>
      </c>
      <c r="C557" t="s">
        <v>4026</v>
      </c>
      <c r="D557" t="s">
        <v>4027</v>
      </c>
      <c r="E557" t="s">
        <v>2362</v>
      </c>
      <c r="F557" t="s">
        <v>4087</v>
      </c>
      <c r="G557" t="s">
        <v>6988</v>
      </c>
      <c r="H557" t="s">
        <v>4029</v>
      </c>
      <c r="I557">
        <v>0</v>
      </c>
    </row>
    <row r="558" spans="1:9" x14ac:dyDescent="0.3">
      <c r="A558" t="s">
        <v>4088</v>
      </c>
      <c r="B558" t="s">
        <v>4089</v>
      </c>
      <c r="C558" t="s">
        <v>4026</v>
      </c>
      <c r="D558" t="s">
        <v>4027</v>
      </c>
      <c r="E558" t="s">
        <v>2362</v>
      </c>
      <c r="F558" t="s">
        <v>4090</v>
      </c>
      <c r="G558" t="s">
        <v>7347</v>
      </c>
      <c r="H558">
        <v>0</v>
      </c>
      <c r="I558">
        <v>0</v>
      </c>
    </row>
    <row r="559" spans="1:9" x14ac:dyDescent="0.3">
      <c r="A559" t="s">
        <v>4091</v>
      </c>
      <c r="B559" t="s">
        <v>4092</v>
      </c>
      <c r="C559" t="s">
        <v>4026</v>
      </c>
      <c r="D559" t="s">
        <v>4027</v>
      </c>
      <c r="E559" t="s">
        <v>2362</v>
      </c>
      <c r="F559" t="s">
        <v>4093</v>
      </c>
      <c r="G559" t="s">
        <v>7364</v>
      </c>
      <c r="H559">
        <v>0</v>
      </c>
      <c r="I559">
        <v>0</v>
      </c>
    </row>
    <row r="560" spans="1:9" x14ac:dyDescent="0.3">
      <c r="A560" t="s">
        <v>4094</v>
      </c>
      <c r="B560" t="s">
        <v>4095</v>
      </c>
      <c r="C560" t="s">
        <v>4026</v>
      </c>
      <c r="D560" t="s">
        <v>4027</v>
      </c>
      <c r="E560" t="s">
        <v>2362</v>
      </c>
      <c r="F560" t="s">
        <v>4096</v>
      </c>
      <c r="G560" t="s">
        <v>6980</v>
      </c>
      <c r="H560" t="s">
        <v>4029</v>
      </c>
      <c r="I560">
        <v>0</v>
      </c>
    </row>
    <row r="561" spans="1:9" x14ac:dyDescent="0.3">
      <c r="A561" t="s">
        <v>4097</v>
      </c>
      <c r="B561" t="s">
        <v>4098</v>
      </c>
      <c r="C561" t="s">
        <v>4026</v>
      </c>
      <c r="D561" t="s">
        <v>4027</v>
      </c>
      <c r="E561" t="s">
        <v>2362</v>
      </c>
      <c r="F561" t="s">
        <v>4099</v>
      </c>
      <c r="G561" t="s">
        <v>7356</v>
      </c>
      <c r="H561">
        <v>0</v>
      </c>
      <c r="I561">
        <v>0</v>
      </c>
    </row>
    <row r="562" spans="1:9" x14ac:dyDescent="0.3">
      <c r="A562" t="s">
        <v>4100</v>
      </c>
      <c r="B562" t="s">
        <v>4101</v>
      </c>
      <c r="C562" t="s">
        <v>4102</v>
      </c>
      <c r="D562" t="s">
        <v>4103</v>
      </c>
      <c r="E562" t="s">
        <v>2412</v>
      </c>
      <c r="F562" t="s">
        <v>4104</v>
      </c>
      <c r="G562" t="s">
        <v>6677</v>
      </c>
      <c r="H562">
        <v>0</v>
      </c>
      <c r="I562" t="s">
        <v>4105</v>
      </c>
    </row>
    <row r="563" spans="1:9" x14ac:dyDescent="0.3">
      <c r="A563" t="s">
        <v>4106</v>
      </c>
      <c r="B563" t="s">
        <v>4107</v>
      </c>
      <c r="C563" t="s">
        <v>4102</v>
      </c>
      <c r="D563" t="s">
        <v>4103</v>
      </c>
      <c r="E563" t="s">
        <v>2412</v>
      </c>
      <c r="F563" t="s">
        <v>4108</v>
      </c>
      <c r="G563" t="s">
        <v>6673</v>
      </c>
      <c r="H563" t="s">
        <v>43</v>
      </c>
      <c r="I563">
        <v>0</v>
      </c>
    </row>
    <row r="564" spans="1:9" x14ac:dyDescent="0.3">
      <c r="A564" t="s">
        <v>4109</v>
      </c>
      <c r="B564" t="s">
        <v>4110</v>
      </c>
      <c r="C564" t="s">
        <v>4102</v>
      </c>
      <c r="D564" t="s">
        <v>4103</v>
      </c>
      <c r="E564" t="s">
        <v>2412</v>
      </c>
      <c r="F564" t="s">
        <v>4111</v>
      </c>
      <c r="G564" t="s">
        <v>6675</v>
      </c>
      <c r="H564" t="s">
        <v>44</v>
      </c>
      <c r="I564">
        <v>0</v>
      </c>
    </row>
    <row r="565" spans="1:9" x14ac:dyDescent="0.3">
      <c r="A565" t="s">
        <v>4112</v>
      </c>
      <c r="B565" t="s">
        <v>4113</v>
      </c>
      <c r="C565" t="s">
        <v>4102</v>
      </c>
      <c r="D565" t="s">
        <v>4103</v>
      </c>
      <c r="E565" t="s">
        <v>2412</v>
      </c>
      <c r="F565" t="s">
        <v>4108</v>
      </c>
      <c r="G565" t="s">
        <v>6673</v>
      </c>
      <c r="H565" t="s">
        <v>43</v>
      </c>
      <c r="I565">
        <v>0</v>
      </c>
    </row>
    <row r="566" spans="1:9" x14ac:dyDescent="0.3">
      <c r="A566" t="s">
        <v>4114</v>
      </c>
      <c r="B566" t="s">
        <v>4115</v>
      </c>
      <c r="C566" t="s">
        <v>4102</v>
      </c>
      <c r="D566" t="s">
        <v>4103</v>
      </c>
      <c r="E566" t="s">
        <v>2412</v>
      </c>
      <c r="F566" t="s">
        <v>4116</v>
      </c>
      <c r="G566" t="s">
        <v>6665</v>
      </c>
      <c r="H566" t="s">
        <v>4117</v>
      </c>
      <c r="I566">
        <v>0</v>
      </c>
    </row>
    <row r="567" spans="1:9" x14ac:dyDescent="0.3">
      <c r="A567" t="s">
        <v>4118</v>
      </c>
      <c r="B567" t="s">
        <v>4119</v>
      </c>
      <c r="C567" t="s">
        <v>4102</v>
      </c>
      <c r="D567" t="s">
        <v>4103</v>
      </c>
      <c r="E567" t="s">
        <v>2412</v>
      </c>
      <c r="F567" t="s">
        <v>4120</v>
      </c>
      <c r="G567" t="s">
        <v>6646</v>
      </c>
      <c r="H567" t="s">
        <v>34</v>
      </c>
      <c r="I567">
        <v>0</v>
      </c>
    </row>
    <row r="568" spans="1:9" x14ac:dyDescent="0.3">
      <c r="A568" t="s">
        <v>4121</v>
      </c>
      <c r="B568" t="s">
        <v>4122</v>
      </c>
      <c r="C568" t="s">
        <v>4102</v>
      </c>
      <c r="D568" t="s">
        <v>4103</v>
      </c>
      <c r="E568" t="s">
        <v>2412</v>
      </c>
      <c r="F568" t="s">
        <v>4123</v>
      </c>
      <c r="G568" t="s">
        <v>6668</v>
      </c>
      <c r="H568" t="s">
        <v>42</v>
      </c>
      <c r="I568">
        <v>0</v>
      </c>
    </row>
    <row r="569" spans="1:9" x14ac:dyDescent="0.3">
      <c r="A569" t="s">
        <v>4124</v>
      </c>
      <c r="B569" t="s">
        <v>4125</v>
      </c>
      <c r="C569" t="s">
        <v>4126</v>
      </c>
      <c r="D569" t="s">
        <v>4103</v>
      </c>
      <c r="E569" t="s">
        <v>2412</v>
      </c>
      <c r="F569" t="s">
        <v>4127</v>
      </c>
      <c r="G569" t="s">
        <v>6670</v>
      </c>
      <c r="H569">
        <v>0</v>
      </c>
      <c r="I569" t="s">
        <v>4128</v>
      </c>
    </row>
    <row r="570" spans="1:9" x14ac:dyDescent="0.3">
      <c r="A570" t="s">
        <v>4129</v>
      </c>
      <c r="B570" t="s">
        <v>4130</v>
      </c>
      <c r="C570" t="s">
        <v>4102</v>
      </c>
      <c r="D570" t="s">
        <v>4103</v>
      </c>
      <c r="E570" t="s">
        <v>2412</v>
      </c>
      <c r="F570" t="s">
        <v>4131</v>
      </c>
      <c r="G570" t="s">
        <v>6664</v>
      </c>
      <c r="H570" t="s">
        <v>39</v>
      </c>
      <c r="I570">
        <v>0</v>
      </c>
    </row>
    <row r="571" spans="1:9" x14ac:dyDescent="0.3">
      <c r="A571" t="s">
        <v>4132</v>
      </c>
      <c r="B571" t="s">
        <v>4133</v>
      </c>
      <c r="C571" t="s">
        <v>4102</v>
      </c>
      <c r="D571" t="s">
        <v>4103</v>
      </c>
      <c r="E571" t="s">
        <v>2412</v>
      </c>
      <c r="F571" t="s">
        <v>4134</v>
      </c>
      <c r="G571" t="s">
        <v>6658</v>
      </c>
      <c r="H571" t="s">
        <v>4135</v>
      </c>
      <c r="I571">
        <v>0</v>
      </c>
    </row>
    <row r="572" spans="1:9" x14ac:dyDescent="0.3">
      <c r="A572" t="s">
        <v>4136</v>
      </c>
      <c r="B572" t="s">
        <v>4137</v>
      </c>
      <c r="C572" t="s">
        <v>4102</v>
      </c>
      <c r="D572" t="s">
        <v>4103</v>
      </c>
      <c r="E572" t="s">
        <v>2412</v>
      </c>
      <c r="F572" t="s">
        <v>4138</v>
      </c>
      <c r="G572" t="s">
        <v>6657</v>
      </c>
      <c r="H572" t="s">
        <v>37</v>
      </c>
      <c r="I572">
        <v>0</v>
      </c>
    </row>
    <row r="573" spans="1:9" x14ac:dyDescent="0.3">
      <c r="A573" t="s">
        <v>4139</v>
      </c>
      <c r="B573" t="s">
        <v>4140</v>
      </c>
      <c r="C573" t="s">
        <v>4102</v>
      </c>
      <c r="D573" t="s">
        <v>4103</v>
      </c>
      <c r="E573" t="s">
        <v>2412</v>
      </c>
      <c r="F573" t="s">
        <v>4134</v>
      </c>
      <c r="G573" t="s">
        <v>6658</v>
      </c>
      <c r="H573" t="s">
        <v>4135</v>
      </c>
      <c r="I573">
        <v>0</v>
      </c>
    </row>
    <row r="574" spans="1:9" x14ac:dyDescent="0.3">
      <c r="A574" t="s">
        <v>4141</v>
      </c>
      <c r="B574" t="s">
        <v>4142</v>
      </c>
      <c r="C574" t="s">
        <v>4102</v>
      </c>
      <c r="D574" t="s">
        <v>4103</v>
      </c>
      <c r="E574" t="s">
        <v>2412</v>
      </c>
      <c r="F574" t="s">
        <v>4143</v>
      </c>
      <c r="G574" t="s">
        <v>6652</v>
      </c>
      <c r="H574" t="s">
        <v>35</v>
      </c>
      <c r="I574">
        <v>0</v>
      </c>
    </row>
    <row r="575" spans="1:9" x14ac:dyDescent="0.3">
      <c r="A575" t="s">
        <v>4144</v>
      </c>
      <c r="B575" t="s">
        <v>4145</v>
      </c>
      <c r="C575" t="s">
        <v>4102</v>
      </c>
      <c r="D575" t="s">
        <v>4103</v>
      </c>
      <c r="E575" t="s">
        <v>2412</v>
      </c>
      <c r="F575" t="s">
        <v>4143</v>
      </c>
      <c r="G575" t="s">
        <v>6652</v>
      </c>
      <c r="H575" t="s">
        <v>35</v>
      </c>
      <c r="I575">
        <v>0</v>
      </c>
    </row>
    <row r="576" spans="1:9" x14ac:dyDescent="0.3">
      <c r="A576" t="s">
        <v>4146</v>
      </c>
      <c r="B576" t="s">
        <v>4147</v>
      </c>
      <c r="C576" t="s">
        <v>4126</v>
      </c>
      <c r="D576" t="s">
        <v>4103</v>
      </c>
      <c r="E576" t="s">
        <v>2412</v>
      </c>
      <c r="F576" t="s">
        <v>4148</v>
      </c>
      <c r="G576" t="s">
        <v>6659</v>
      </c>
      <c r="H576" t="s">
        <v>55</v>
      </c>
      <c r="I576">
        <v>0</v>
      </c>
    </row>
    <row r="577" spans="1:9" x14ac:dyDescent="0.3">
      <c r="A577" t="s">
        <v>4149</v>
      </c>
      <c r="B577" t="s">
        <v>4150</v>
      </c>
      <c r="C577" t="s">
        <v>4102</v>
      </c>
      <c r="D577" t="s">
        <v>4103</v>
      </c>
      <c r="E577" t="s">
        <v>2412</v>
      </c>
      <c r="F577" t="s">
        <v>4131</v>
      </c>
      <c r="G577" t="s">
        <v>6664</v>
      </c>
      <c r="H577" t="s">
        <v>39</v>
      </c>
      <c r="I577">
        <v>0</v>
      </c>
    </row>
    <row r="578" spans="1:9" x14ac:dyDescent="0.3">
      <c r="A578" t="s">
        <v>4151</v>
      </c>
      <c r="B578" t="s">
        <v>4152</v>
      </c>
      <c r="C578" t="s">
        <v>4102</v>
      </c>
      <c r="D578" t="s">
        <v>4103</v>
      </c>
      <c r="E578" t="s">
        <v>2412</v>
      </c>
      <c r="F578" t="s">
        <v>4116</v>
      </c>
      <c r="G578" t="s">
        <v>6665</v>
      </c>
      <c r="H578" t="s">
        <v>4117</v>
      </c>
      <c r="I578">
        <v>0</v>
      </c>
    </row>
    <row r="579" spans="1:9" x14ac:dyDescent="0.3">
      <c r="A579" t="s">
        <v>4153</v>
      </c>
      <c r="B579" t="s">
        <v>4154</v>
      </c>
      <c r="C579" t="s">
        <v>4102</v>
      </c>
      <c r="D579" t="s">
        <v>4103</v>
      </c>
      <c r="E579" t="s">
        <v>2412</v>
      </c>
      <c r="F579" t="s">
        <v>4155</v>
      </c>
      <c r="G579" t="s">
        <v>6667</v>
      </c>
      <c r="H579">
        <v>0</v>
      </c>
      <c r="I579" t="s">
        <v>4105</v>
      </c>
    </row>
    <row r="580" spans="1:9" x14ac:dyDescent="0.3">
      <c r="A580" t="s">
        <v>4156</v>
      </c>
      <c r="B580" t="s">
        <v>4157</v>
      </c>
      <c r="C580" t="s">
        <v>4102</v>
      </c>
      <c r="D580" t="s">
        <v>4103</v>
      </c>
      <c r="E580" t="s">
        <v>2412</v>
      </c>
      <c r="F580" t="s">
        <v>4123</v>
      </c>
      <c r="G580" t="s">
        <v>6668</v>
      </c>
      <c r="H580" t="s">
        <v>42</v>
      </c>
      <c r="I580">
        <v>0</v>
      </c>
    </row>
    <row r="581" spans="1:9" x14ac:dyDescent="0.3">
      <c r="A581" t="s">
        <v>4158</v>
      </c>
      <c r="B581" t="s">
        <v>4159</v>
      </c>
      <c r="C581" t="s">
        <v>4102</v>
      </c>
      <c r="D581" t="s">
        <v>4103</v>
      </c>
      <c r="E581" t="s">
        <v>2412</v>
      </c>
      <c r="F581" t="s">
        <v>4160</v>
      </c>
      <c r="G581" t="s">
        <v>6678</v>
      </c>
      <c r="H581" t="s">
        <v>4161</v>
      </c>
      <c r="I581">
        <v>0</v>
      </c>
    </row>
    <row r="582" spans="1:9" x14ac:dyDescent="0.3">
      <c r="A582" t="s">
        <v>4162</v>
      </c>
      <c r="B582" t="s">
        <v>4163</v>
      </c>
      <c r="C582" t="s">
        <v>4102</v>
      </c>
      <c r="D582" t="s">
        <v>4103</v>
      </c>
      <c r="E582" t="s">
        <v>2412</v>
      </c>
      <c r="F582" t="s">
        <v>4111</v>
      </c>
      <c r="G582" t="s">
        <v>6675</v>
      </c>
      <c r="H582" t="s">
        <v>44</v>
      </c>
      <c r="I582">
        <v>0</v>
      </c>
    </row>
    <row r="583" spans="1:9" x14ac:dyDescent="0.3">
      <c r="A583" t="s">
        <v>4164</v>
      </c>
      <c r="B583" t="s">
        <v>4165</v>
      </c>
      <c r="C583" t="s">
        <v>4102</v>
      </c>
      <c r="D583" t="s">
        <v>4103</v>
      </c>
      <c r="E583" t="s">
        <v>2412</v>
      </c>
      <c r="F583" t="s">
        <v>4138</v>
      </c>
      <c r="G583" t="s">
        <v>6657</v>
      </c>
      <c r="H583" t="s">
        <v>37</v>
      </c>
      <c r="I583">
        <v>0</v>
      </c>
    </row>
    <row r="584" spans="1:9" x14ac:dyDescent="0.3">
      <c r="A584" t="s">
        <v>4166</v>
      </c>
      <c r="B584" t="s">
        <v>4167</v>
      </c>
      <c r="C584" t="s">
        <v>4102</v>
      </c>
      <c r="D584" t="s">
        <v>4103</v>
      </c>
      <c r="E584" t="s">
        <v>2412</v>
      </c>
      <c r="F584" t="s">
        <v>4108</v>
      </c>
      <c r="G584" t="s">
        <v>6673</v>
      </c>
      <c r="H584" t="s">
        <v>43</v>
      </c>
      <c r="I584">
        <v>0</v>
      </c>
    </row>
    <row r="585" spans="1:9" x14ac:dyDescent="0.3">
      <c r="A585" t="s">
        <v>4168</v>
      </c>
      <c r="B585" t="s">
        <v>4169</v>
      </c>
      <c r="C585" t="s">
        <v>4102</v>
      </c>
      <c r="D585" t="s">
        <v>4103</v>
      </c>
      <c r="E585" t="s">
        <v>2412</v>
      </c>
      <c r="F585" t="s">
        <v>4160</v>
      </c>
      <c r="G585" t="s">
        <v>6678</v>
      </c>
      <c r="H585" t="s">
        <v>4161</v>
      </c>
      <c r="I585">
        <v>0</v>
      </c>
    </row>
    <row r="586" spans="1:9" x14ac:dyDescent="0.3">
      <c r="A586" t="s">
        <v>4170</v>
      </c>
      <c r="B586" t="s">
        <v>4171</v>
      </c>
      <c r="C586" t="s">
        <v>4102</v>
      </c>
      <c r="D586" t="s">
        <v>4103</v>
      </c>
      <c r="E586" t="s">
        <v>2412</v>
      </c>
      <c r="F586" t="s">
        <v>4143</v>
      </c>
      <c r="G586" t="s">
        <v>6652</v>
      </c>
      <c r="H586" t="s">
        <v>35</v>
      </c>
      <c r="I586">
        <v>0</v>
      </c>
    </row>
    <row r="587" spans="1:9" x14ac:dyDescent="0.3">
      <c r="A587" t="s">
        <v>4172</v>
      </c>
      <c r="B587" t="s">
        <v>4173</v>
      </c>
      <c r="C587" t="s">
        <v>4102</v>
      </c>
      <c r="D587" t="s">
        <v>4103</v>
      </c>
      <c r="E587" t="s">
        <v>2412</v>
      </c>
      <c r="F587" t="s">
        <v>4111</v>
      </c>
      <c r="G587" t="s">
        <v>6675</v>
      </c>
      <c r="H587" t="s">
        <v>44</v>
      </c>
      <c r="I587">
        <v>0</v>
      </c>
    </row>
    <row r="588" spans="1:9" x14ac:dyDescent="0.3">
      <c r="A588" t="s">
        <v>4174</v>
      </c>
      <c r="B588" t="s">
        <v>4175</v>
      </c>
      <c r="C588" t="s">
        <v>4102</v>
      </c>
      <c r="D588" t="s">
        <v>4103</v>
      </c>
      <c r="E588" t="s">
        <v>2412</v>
      </c>
      <c r="F588" t="s">
        <v>4138</v>
      </c>
      <c r="G588" t="s">
        <v>6657</v>
      </c>
      <c r="H588" t="s">
        <v>37</v>
      </c>
      <c r="I588">
        <v>0</v>
      </c>
    </row>
    <row r="589" spans="1:9" x14ac:dyDescent="0.3">
      <c r="A589" t="s">
        <v>4176</v>
      </c>
      <c r="B589" t="s">
        <v>4177</v>
      </c>
      <c r="C589" t="s">
        <v>4126</v>
      </c>
      <c r="D589" t="s">
        <v>4103</v>
      </c>
      <c r="E589" t="s">
        <v>2412</v>
      </c>
      <c r="F589" t="s">
        <v>4148</v>
      </c>
      <c r="G589" t="s">
        <v>6659</v>
      </c>
      <c r="H589" t="s">
        <v>55</v>
      </c>
      <c r="I589">
        <v>0</v>
      </c>
    </row>
    <row r="590" spans="1:9" x14ac:dyDescent="0.3">
      <c r="A590" t="s">
        <v>4178</v>
      </c>
      <c r="B590" t="s">
        <v>4179</v>
      </c>
      <c r="C590" t="s">
        <v>4102</v>
      </c>
      <c r="D590" t="s">
        <v>4103</v>
      </c>
      <c r="E590" t="s">
        <v>2412</v>
      </c>
      <c r="F590" t="s">
        <v>4104</v>
      </c>
      <c r="G590" t="s">
        <v>6677</v>
      </c>
      <c r="H590">
        <v>0</v>
      </c>
      <c r="I590" t="s">
        <v>4105</v>
      </c>
    </row>
    <row r="591" spans="1:9" x14ac:dyDescent="0.3">
      <c r="A591" t="s">
        <v>4180</v>
      </c>
      <c r="B591" t="s">
        <v>4181</v>
      </c>
      <c r="C591" t="s">
        <v>4126</v>
      </c>
      <c r="D591" t="s">
        <v>4103</v>
      </c>
      <c r="E591" t="s">
        <v>2412</v>
      </c>
      <c r="F591" t="s">
        <v>4127</v>
      </c>
      <c r="G591" t="s">
        <v>6670</v>
      </c>
      <c r="H591">
        <v>0</v>
      </c>
      <c r="I591">
        <v>0</v>
      </c>
    </row>
    <row r="592" spans="1:9" x14ac:dyDescent="0.3">
      <c r="A592" t="s">
        <v>4182</v>
      </c>
      <c r="B592" t="s">
        <v>4183</v>
      </c>
      <c r="C592" t="s">
        <v>4102</v>
      </c>
      <c r="D592" t="s">
        <v>4103</v>
      </c>
      <c r="E592" t="s">
        <v>2412</v>
      </c>
      <c r="F592" t="s">
        <v>4160</v>
      </c>
      <c r="G592" t="s">
        <v>6678</v>
      </c>
      <c r="H592" t="s">
        <v>4161</v>
      </c>
      <c r="I592">
        <v>0</v>
      </c>
    </row>
    <row r="593" spans="1:9" x14ac:dyDescent="0.3">
      <c r="A593" t="s">
        <v>4184</v>
      </c>
      <c r="B593" t="s">
        <v>4185</v>
      </c>
      <c r="C593" t="s">
        <v>4126</v>
      </c>
      <c r="D593" t="s">
        <v>4103</v>
      </c>
      <c r="E593" t="s">
        <v>2412</v>
      </c>
      <c r="F593" t="s">
        <v>4148</v>
      </c>
      <c r="G593" t="s">
        <v>6659</v>
      </c>
      <c r="H593" t="s">
        <v>55</v>
      </c>
      <c r="I593">
        <v>0</v>
      </c>
    </row>
    <row r="594" spans="1:9" x14ac:dyDescent="0.3">
      <c r="A594" t="s">
        <v>4186</v>
      </c>
      <c r="B594" t="s">
        <v>4187</v>
      </c>
      <c r="C594" t="s">
        <v>4188</v>
      </c>
      <c r="D594" t="s">
        <v>2450</v>
      </c>
      <c r="E594" t="s">
        <v>2412</v>
      </c>
      <c r="F594" t="s">
        <v>4189</v>
      </c>
      <c r="G594" t="s">
        <v>7296</v>
      </c>
      <c r="H594" t="s">
        <v>4190</v>
      </c>
      <c r="I594">
        <v>0</v>
      </c>
    </row>
    <row r="595" spans="1:9" x14ac:dyDescent="0.3">
      <c r="A595" t="s">
        <v>4191</v>
      </c>
      <c r="B595" t="s">
        <v>4192</v>
      </c>
      <c r="C595" t="s">
        <v>4188</v>
      </c>
      <c r="D595" t="s">
        <v>2450</v>
      </c>
      <c r="E595" t="s">
        <v>2412</v>
      </c>
      <c r="F595" t="s">
        <v>4193</v>
      </c>
      <c r="G595" t="s">
        <v>7301</v>
      </c>
      <c r="H595" t="s">
        <v>4190</v>
      </c>
      <c r="I595">
        <v>0</v>
      </c>
    </row>
    <row r="596" spans="1:9" x14ac:dyDescent="0.3">
      <c r="A596" t="s">
        <v>4194</v>
      </c>
      <c r="B596" t="s">
        <v>4195</v>
      </c>
      <c r="C596" t="s">
        <v>4188</v>
      </c>
      <c r="D596" t="s">
        <v>2450</v>
      </c>
      <c r="E596" t="s">
        <v>2412</v>
      </c>
      <c r="F596" t="s">
        <v>4196</v>
      </c>
      <c r="G596" t="s">
        <v>7297</v>
      </c>
      <c r="H596" t="s">
        <v>4190</v>
      </c>
      <c r="I596">
        <v>0</v>
      </c>
    </row>
    <row r="597" spans="1:9" x14ac:dyDescent="0.3">
      <c r="A597" t="s">
        <v>4197</v>
      </c>
      <c r="B597" t="s">
        <v>4198</v>
      </c>
      <c r="C597" t="s">
        <v>4188</v>
      </c>
      <c r="D597" t="s">
        <v>2450</v>
      </c>
      <c r="E597" t="s">
        <v>2412</v>
      </c>
      <c r="F597" t="s">
        <v>4199</v>
      </c>
      <c r="G597" t="s">
        <v>7298</v>
      </c>
      <c r="H597" t="s">
        <v>4190</v>
      </c>
      <c r="I597">
        <v>0</v>
      </c>
    </row>
    <row r="598" spans="1:9" x14ac:dyDescent="0.3">
      <c r="A598" t="s">
        <v>4200</v>
      </c>
      <c r="B598" t="s">
        <v>4201</v>
      </c>
      <c r="C598" t="s">
        <v>4188</v>
      </c>
      <c r="D598" t="s">
        <v>2450</v>
      </c>
      <c r="E598" t="s">
        <v>2412</v>
      </c>
      <c r="F598" t="s">
        <v>4202</v>
      </c>
      <c r="G598" t="s">
        <v>7299</v>
      </c>
      <c r="H598" t="s">
        <v>4190</v>
      </c>
      <c r="I598">
        <v>0</v>
      </c>
    </row>
    <row r="599" spans="1:9" x14ac:dyDescent="0.3">
      <c r="A599" t="s">
        <v>4203</v>
      </c>
      <c r="B599" t="s">
        <v>4204</v>
      </c>
      <c r="C599" t="s">
        <v>4188</v>
      </c>
      <c r="D599" t="s">
        <v>2450</v>
      </c>
      <c r="E599" t="s">
        <v>2412</v>
      </c>
      <c r="F599" t="s">
        <v>4205</v>
      </c>
      <c r="G599" t="s">
        <v>7300</v>
      </c>
      <c r="H599" t="s">
        <v>4190</v>
      </c>
      <c r="I599">
        <v>0</v>
      </c>
    </row>
    <row r="600" spans="1:9" x14ac:dyDescent="0.3">
      <c r="A600" t="s">
        <v>4206</v>
      </c>
      <c r="B600" t="s">
        <v>4207</v>
      </c>
      <c r="C600" t="s">
        <v>412</v>
      </c>
      <c r="D600" t="s">
        <v>2450</v>
      </c>
      <c r="E600" t="s">
        <v>2412</v>
      </c>
      <c r="F600" t="s">
        <v>4208</v>
      </c>
      <c r="G600" t="s">
        <v>6767</v>
      </c>
      <c r="H600" t="s">
        <v>1748</v>
      </c>
      <c r="I600">
        <v>0</v>
      </c>
    </row>
    <row r="601" spans="1:9" x14ac:dyDescent="0.3">
      <c r="A601" t="s">
        <v>4209</v>
      </c>
      <c r="B601" t="s">
        <v>4210</v>
      </c>
      <c r="C601" t="s">
        <v>412</v>
      </c>
      <c r="D601" t="s">
        <v>2450</v>
      </c>
      <c r="E601" t="s">
        <v>2412</v>
      </c>
      <c r="F601" t="s">
        <v>4211</v>
      </c>
      <c r="G601" t="s">
        <v>6796</v>
      </c>
      <c r="H601" t="s">
        <v>1301</v>
      </c>
      <c r="I601">
        <v>0</v>
      </c>
    </row>
    <row r="602" spans="1:9" x14ac:dyDescent="0.3">
      <c r="A602" t="s">
        <v>4212</v>
      </c>
      <c r="B602" t="s">
        <v>4213</v>
      </c>
      <c r="C602" t="s">
        <v>412</v>
      </c>
      <c r="D602" t="s">
        <v>2450</v>
      </c>
      <c r="E602" t="s">
        <v>2412</v>
      </c>
      <c r="F602" t="s">
        <v>4214</v>
      </c>
      <c r="G602" t="s">
        <v>6768</v>
      </c>
      <c r="H602">
        <v>0</v>
      </c>
      <c r="I602">
        <v>0</v>
      </c>
    </row>
    <row r="603" spans="1:9" x14ac:dyDescent="0.3">
      <c r="A603" t="s">
        <v>4215</v>
      </c>
      <c r="B603" t="s">
        <v>4216</v>
      </c>
      <c r="C603" t="s">
        <v>412</v>
      </c>
      <c r="D603" t="s">
        <v>2450</v>
      </c>
      <c r="E603" t="s">
        <v>2412</v>
      </c>
      <c r="F603" t="s">
        <v>4217</v>
      </c>
      <c r="G603" t="s">
        <v>6766</v>
      </c>
      <c r="H603" t="s">
        <v>1301</v>
      </c>
      <c r="I603">
        <v>0</v>
      </c>
    </row>
    <row r="604" spans="1:9" x14ac:dyDescent="0.3">
      <c r="A604" t="s">
        <v>4218</v>
      </c>
      <c r="B604" t="s">
        <v>4219</v>
      </c>
      <c r="C604" t="s">
        <v>412</v>
      </c>
      <c r="D604" t="s">
        <v>2450</v>
      </c>
      <c r="E604" t="s">
        <v>2412</v>
      </c>
      <c r="F604" t="s">
        <v>4220</v>
      </c>
      <c r="G604" t="s">
        <v>6769</v>
      </c>
      <c r="H604">
        <v>0</v>
      </c>
      <c r="I604">
        <v>0</v>
      </c>
    </row>
    <row r="605" spans="1:9" x14ac:dyDescent="0.3">
      <c r="A605" t="s">
        <v>4221</v>
      </c>
      <c r="B605" t="s">
        <v>4222</v>
      </c>
      <c r="C605" t="s">
        <v>412</v>
      </c>
      <c r="D605" t="s">
        <v>2450</v>
      </c>
      <c r="E605" t="s">
        <v>2412</v>
      </c>
      <c r="F605" t="s">
        <v>4223</v>
      </c>
      <c r="G605" t="s">
        <v>6797</v>
      </c>
      <c r="H605">
        <v>0</v>
      </c>
      <c r="I605">
        <v>0</v>
      </c>
    </row>
    <row r="606" spans="1:9" x14ac:dyDescent="0.3">
      <c r="A606" t="s">
        <v>4224</v>
      </c>
      <c r="B606" t="s">
        <v>4225</v>
      </c>
      <c r="C606" t="s">
        <v>412</v>
      </c>
      <c r="D606" t="s">
        <v>2450</v>
      </c>
      <c r="E606" t="s">
        <v>2412</v>
      </c>
      <c r="F606" t="s">
        <v>4226</v>
      </c>
      <c r="G606" t="s">
        <v>6770</v>
      </c>
      <c r="H606" t="s">
        <v>1730</v>
      </c>
      <c r="I606">
        <v>0</v>
      </c>
    </row>
    <row r="607" spans="1:9" x14ac:dyDescent="0.3">
      <c r="A607" t="s">
        <v>4227</v>
      </c>
      <c r="B607" t="s">
        <v>4228</v>
      </c>
      <c r="C607" t="s">
        <v>412</v>
      </c>
      <c r="D607" t="s">
        <v>2450</v>
      </c>
      <c r="E607" t="s">
        <v>2412</v>
      </c>
      <c r="F607" t="s">
        <v>4229</v>
      </c>
      <c r="G607" t="s">
        <v>6798</v>
      </c>
      <c r="H607" t="s">
        <v>1730</v>
      </c>
      <c r="I607">
        <v>0</v>
      </c>
    </row>
    <row r="608" spans="1:9" x14ac:dyDescent="0.3">
      <c r="A608" t="s">
        <v>4230</v>
      </c>
      <c r="B608" t="s">
        <v>4231</v>
      </c>
      <c r="C608" t="s">
        <v>412</v>
      </c>
      <c r="D608" t="s">
        <v>2450</v>
      </c>
      <c r="E608" t="s">
        <v>2412</v>
      </c>
      <c r="F608" t="s">
        <v>4232</v>
      </c>
      <c r="G608" t="s">
        <v>6771</v>
      </c>
      <c r="H608">
        <v>0</v>
      </c>
      <c r="I608">
        <v>0</v>
      </c>
    </row>
    <row r="609" spans="1:9" x14ac:dyDescent="0.3">
      <c r="A609" t="s">
        <v>4233</v>
      </c>
      <c r="B609" t="s">
        <v>4234</v>
      </c>
      <c r="C609" t="s">
        <v>412</v>
      </c>
      <c r="D609" t="s">
        <v>2450</v>
      </c>
      <c r="E609" t="s">
        <v>2412</v>
      </c>
      <c r="F609" t="s">
        <v>4235</v>
      </c>
      <c r="G609" t="s">
        <v>6772</v>
      </c>
      <c r="H609">
        <v>0</v>
      </c>
      <c r="I609">
        <v>0</v>
      </c>
    </row>
    <row r="610" spans="1:9" x14ac:dyDescent="0.3">
      <c r="A610" t="s">
        <v>4236</v>
      </c>
      <c r="B610" t="s">
        <v>4237</v>
      </c>
      <c r="C610" t="s">
        <v>412</v>
      </c>
      <c r="D610" t="s">
        <v>2450</v>
      </c>
      <c r="E610" t="s">
        <v>2412</v>
      </c>
      <c r="F610" t="s">
        <v>4238</v>
      </c>
      <c r="G610" t="s">
        <v>6799</v>
      </c>
      <c r="H610">
        <v>0</v>
      </c>
      <c r="I610">
        <v>0</v>
      </c>
    </row>
    <row r="611" spans="1:9" x14ac:dyDescent="0.3">
      <c r="A611" t="s">
        <v>4239</v>
      </c>
      <c r="B611" t="s">
        <v>4240</v>
      </c>
      <c r="C611" t="s">
        <v>412</v>
      </c>
      <c r="D611" t="s">
        <v>2450</v>
      </c>
      <c r="E611" t="s">
        <v>2412</v>
      </c>
      <c r="F611" t="s">
        <v>4241</v>
      </c>
      <c r="G611" t="s">
        <v>6800</v>
      </c>
      <c r="H611" t="s">
        <v>1748</v>
      </c>
      <c r="I611">
        <v>0</v>
      </c>
    </row>
    <row r="612" spans="1:9" x14ac:dyDescent="0.3">
      <c r="A612" t="s">
        <v>4242</v>
      </c>
      <c r="B612" t="s">
        <v>4243</v>
      </c>
      <c r="C612" t="s">
        <v>412</v>
      </c>
      <c r="D612" t="s">
        <v>2450</v>
      </c>
      <c r="E612" t="s">
        <v>2412</v>
      </c>
      <c r="F612" t="s">
        <v>4244</v>
      </c>
      <c r="G612" t="s">
        <v>6801</v>
      </c>
      <c r="H612">
        <v>0</v>
      </c>
      <c r="I612">
        <v>0</v>
      </c>
    </row>
    <row r="613" spans="1:9" x14ac:dyDescent="0.3">
      <c r="A613" t="s">
        <v>4245</v>
      </c>
      <c r="B613" t="s">
        <v>4246</v>
      </c>
      <c r="C613" t="s">
        <v>412</v>
      </c>
      <c r="D613" t="s">
        <v>2450</v>
      </c>
      <c r="E613" t="s">
        <v>2412</v>
      </c>
      <c r="F613" t="s">
        <v>4247</v>
      </c>
      <c r="G613" t="s">
        <v>6802</v>
      </c>
      <c r="H613" t="s">
        <v>4248</v>
      </c>
      <c r="I613">
        <v>0</v>
      </c>
    </row>
    <row r="614" spans="1:9" x14ac:dyDescent="0.3">
      <c r="A614" t="s">
        <v>4249</v>
      </c>
      <c r="B614" t="s">
        <v>4250</v>
      </c>
      <c r="C614" t="s">
        <v>412</v>
      </c>
      <c r="D614" t="s">
        <v>2450</v>
      </c>
      <c r="E614" t="s">
        <v>2412</v>
      </c>
      <c r="F614" t="s">
        <v>4251</v>
      </c>
      <c r="G614" t="s">
        <v>6773</v>
      </c>
      <c r="H614" t="s">
        <v>1767</v>
      </c>
      <c r="I614">
        <v>0</v>
      </c>
    </row>
    <row r="615" spans="1:9" x14ac:dyDescent="0.3">
      <c r="A615" t="s">
        <v>4252</v>
      </c>
      <c r="B615" t="s">
        <v>4253</v>
      </c>
      <c r="C615" t="s">
        <v>412</v>
      </c>
      <c r="D615" t="s">
        <v>2450</v>
      </c>
      <c r="E615" t="s">
        <v>2412</v>
      </c>
      <c r="F615" t="s">
        <v>4254</v>
      </c>
      <c r="G615" t="s">
        <v>6774</v>
      </c>
      <c r="H615" t="s">
        <v>4248</v>
      </c>
      <c r="I615">
        <v>0</v>
      </c>
    </row>
    <row r="616" spans="1:9" x14ac:dyDescent="0.3">
      <c r="A616" t="s">
        <v>4255</v>
      </c>
      <c r="B616" t="s">
        <v>4256</v>
      </c>
      <c r="C616" t="s">
        <v>412</v>
      </c>
      <c r="D616" t="s">
        <v>2450</v>
      </c>
      <c r="E616" t="s">
        <v>2412</v>
      </c>
      <c r="F616" t="s">
        <v>4257</v>
      </c>
      <c r="G616" t="s">
        <v>6775</v>
      </c>
      <c r="H616">
        <v>0</v>
      </c>
      <c r="I616">
        <v>0</v>
      </c>
    </row>
    <row r="617" spans="1:9" x14ac:dyDescent="0.3">
      <c r="A617" t="s">
        <v>4258</v>
      </c>
      <c r="B617" t="s">
        <v>4259</v>
      </c>
      <c r="C617" t="s">
        <v>412</v>
      </c>
      <c r="D617" t="s">
        <v>2450</v>
      </c>
      <c r="E617" t="s">
        <v>2412</v>
      </c>
      <c r="F617" t="s">
        <v>4260</v>
      </c>
      <c r="G617" t="s">
        <v>6776</v>
      </c>
      <c r="H617">
        <v>0</v>
      </c>
      <c r="I617">
        <v>0</v>
      </c>
    </row>
    <row r="618" spans="1:9" x14ac:dyDescent="0.3">
      <c r="A618" t="s">
        <v>4261</v>
      </c>
      <c r="B618" t="s">
        <v>4262</v>
      </c>
      <c r="C618" t="s">
        <v>412</v>
      </c>
      <c r="D618" t="s">
        <v>2450</v>
      </c>
      <c r="E618" t="s">
        <v>2412</v>
      </c>
      <c r="F618" t="s">
        <v>4263</v>
      </c>
      <c r="G618" t="s">
        <v>6777</v>
      </c>
      <c r="H618" t="s">
        <v>1301</v>
      </c>
      <c r="I618">
        <v>0</v>
      </c>
    </row>
    <row r="619" spans="1:9" x14ac:dyDescent="0.3">
      <c r="A619" t="s">
        <v>4264</v>
      </c>
      <c r="B619" t="s">
        <v>4265</v>
      </c>
      <c r="C619" t="s">
        <v>412</v>
      </c>
      <c r="D619" t="s">
        <v>2450</v>
      </c>
      <c r="E619" t="s">
        <v>2412</v>
      </c>
      <c r="F619" t="s">
        <v>4266</v>
      </c>
      <c r="G619" t="s">
        <v>6803</v>
      </c>
      <c r="H619">
        <v>0</v>
      </c>
      <c r="I619">
        <v>0</v>
      </c>
    </row>
    <row r="620" spans="1:9" x14ac:dyDescent="0.3">
      <c r="A620" t="s">
        <v>4267</v>
      </c>
      <c r="B620" t="s">
        <v>4268</v>
      </c>
      <c r="C620" t="s">
        <v>412</v>
      </c>
      <c r="D620" t="s">
        <v>2450</v>
      </c>
      <c r="E620" t="s">
        <v>2412</v>
      </c>
      <c r="F620" t="s">
        <v>4269</v>
      </c>
      <c r="G620" t="s">
        <v>6778</v>
      </c>
      <c r="H620" t="s">
        <v>4248</v>
      </c>
      <c r="I620">
        <v>0</v>
      </c>
    </row>
    <row r="621" spans="1:9" x14ac:dyDescent="0.3">
      <c r="A621" t="s">
        <v>4270</v>
      </c>
      <c r="B621" t="s">
        <v>4271</v>
      </c>
      <c r="C621" t="s">
        <v>412</v>
      </c>
      <c r="D621" t="s">
        <v>2450</v>
      </c>
      <c r="E621" t="s">
        <v>2412</v>
      </c>
      <c r="F621" t="s">
        <v>4272</v>
      </c>
      <c r="G621" t="s">
        <v>6779</v>
      </c>
      <c r="H621" t="s">
        <v>4248</v>
      </c>
      <c r="I621">
        <v>0</v>
      </c>
    </row>
    <row r="622" spans="1:9" x14ac:dyDescent="0.3">
      <c r="A622" t="s">
        <v>4273</v>
      </c>
      <c r="B622" t="s">
        <v>4274</v>
      </c>
      <c r="C622" t="s">
        <v>412</v>
      </c>
      <c r="D622" t="s">
        <v>2450</v>
      </c>
      <c r="E622" t="s">
        <v>2412</v>
      </c>
      <c r="F622" t="s">
        <v>4275</v>
      </c>
      <c r="G622" t="s">
        <v>6780</v>
      </c>
      <c r="H622">
        <v>0</v>
      </c>
      <c r="I622">
        <v>0</v>
      </c>
    </row>
    <row r="623" spans="1:9" x14ac:dyDescent="0.3">
      <c r="A623" t="s">
        <v>4276</v>
      </c>
      <c r="B623" t="s">
        <v>4277</v>
      </c>
      <c r="C623" t="s">
        <v>412</v>
      </c>
      <c r="D623" t="s">
        <v>2450</v>
      </c>
      <c r="E623" t="s">
        <v>2412</v>
      </c>
      <c r="F623" t="s">
        <v>4278</v>
      </c>
      <c r="G623" t="s">
        <v>6804</v>
      </c>
      <c r="H623">
        <v>0</v>
      </c>
      <c r="I623">
        <v>0</v>
      </c>
    </row>
    <row r="624" spans="1:9" x14ac:dyDescent="0.3">
      <c r="A624" t="s">
        <v>4279</v>
      </c>
      <c r="B624" t="s">
        <v>4280</v>
      </c>
      <c r="C624" t="s">
        <v>412</v>
      </c>
      <c r="D624" t="s">
        <v>2450</v>
      </c>
      <c r="E624" t="s">
        <v>2412</v>
      </c>
      <c r="F624" t="s">
        <v>4281</v>
      </c>
      <c r="G624" t="s">
        <v>6805</v>
      </c>
      <c r="H624">
        <v>0</v>
      </c>
      <c r="I624">
        <v>0</v>
      </c>
    </row>
    <row r="625" spans="1:9" x14ac:dyDescent="0.3">
      <c r="A625" t="s">
        <v>4282</v>
      </c>
      <c r="B625" t="s">
        <v>4283</v>
      </c>
      <c r="C625" t="s">
        <v>412</v>
      </c>
      <c r="D625" t="s">
        <v>2450</v>
      </c>
      <c r="E625" t="s">
        <v>2412</v>
      </c>
      <c r="F625" t="s">
        <v>4284</v>
      </c>
      <c r="G625" t="s">
        <v>6781</v>
      </c>
      <c r="H625">
        <v>0</v>
      </c>
      <c r="I625">
        <v>0</v>
      </c>
    </row>
    <row r="626" spans="1:9" x14ac:dyDescent="0.3">
      <c r="A626" t="s">
        <v>4285</v>
      </c>
      <c r="B626" t="s">
        <v>4286</v>
      </c>
      <c r="C626" t="s">
        <v>412</v>
      </c>
      <c r="D626" t="s">
        <v>2450</v>
      </c>
      <c r="E626" t="s">
        <v>2412</v>
      </c>
      <c r="F626" t="s">
        <v>4287</v>
      </c>
      <c r="G626" t="s">
        <v>6782</v>
      </c>
      <c r="H626" t="s">
        <v>4248</v>
      </c>
      <c r="I626">
        <v>0</v>
      </c>
    </row>
    <row r="627" spans="1:9" x14ac:dyDescent="0.3">
      <c r="A627" t="s">
        <v>4288</v>
      </c>
      <c r="B627" t="s">
        <v>4289</v>
      </c>
      <c r="C627" t="s">
        <v>412</v>
      </c>
      <c r="D627" t="s">
        <v>2450</v>
      </c>
      <c r="E627" t="s">
        <v>2412</v>
      </c>
      <c r="F627" t="s">
        <v>4290</v>
      </c>
      <c r="G627" t="s">
        <v>6783</v>
      </c>
      <c r="H627">
        <v>0</v>
      </c>
      <c r="I627">
        <v>0</v>
      </c>
    </row>
    <row r="628" spans="1:9" x14ac:dyDescent="0.3">
      <c r="A628" t="s">
        <v>4291</v>
      </c>
      <c r="B628" t="s">
        <v>4292</v>
      </c>
      <c r="C628" t="s">
        <v>412</v>
      </c>
      <c r="D628" t="s">
        <v>2450</v>
      </c>
      <c r="E628" t="s">
        <v>2412</v>
      </c>
      <c r="F628" t="s">
        <v>4293</v>
      </c>
      <c r="G628" t="s">
        <v>6784</v>
      </c>
      <c r="H628" t="s">
        <v>1767</v>
      </c>
      <c r="I628" t="s">
        <v>4294</v>
      </c>
    </row>
    <row r="629" spans="1:9" x14ac:dyDescent="0.3">
      <c r="A629" t="s">
        <v>4295</v>
      </c>
      <c r="B629" t="s">
        <v>4296</v>
      </c>
      <c r="C629" t="s">
        <v>412</v>
      </c>
      <c r="D629" t="s">
        <v>2450</v>
      </c>
      <c r="E629" t="s">
        <v>2412</v>
      </c>
      <c r="F629" t="s">
        <v>4297</v>
      </c>
      <c r="G629" t="s">
        <v>6785</v>
      </c>
      <c r="H629">
        <v>0</v>
      </c>
      <c r="I629">
        <v>0</v>
      </c>
    </row>
    <row r="630" spans="1:9" x14ac:dyDescent="0.3">
      <c r="A630" t="s">
        <v>4298</v>
      </c>
      <c r="B630" t="s">
        <v>4299</v>
      </c>
      <c r="C630" t="s">
        <v>412</v>
      </c>
      <c r="D630" t="s">
        <v>2450</v>
      </c>
      <c r="E630" t="s">
        <v>2412</v>
      </c>
      <c r="F630" t="s">
        <v>4300</v>
      </c>
      <c r="G630" t="s">
        <v>6786</v>
      </c>
      <c r="H630">
        <v>0</v>
      </c>
      <c r="I630">
        <v>0</v>
      </c>
    </row>
    <row r="631" spans="1:9" x14ac:dyDescent="0.3">
      <c r="A631" t="s">
        <v>4301</v>
      </c>
      <c r="B631" t="s">
        <v>4302</v>
      </c>
      <c r="C631" t="s">
        <v>412</v>
      </c>
      <c r="D631" t="s">
        <v>2450</v>
      </c>
      <c r="E631" t="s">
        <v>2412</v>
      </c>
      <c r="F631" t="s">
        <v>4303</v>
      </c>
      <c r="G631" t="s">
        <v>6806</v>
      </c>
      <c r="H631" t="s">
        <v>4248</v>
      </c>
      <c r="I631">
        <v>0</v>
      </c>
    </row>
    <row r="632" spans="1:9" x14ac:dyDescent="0.3">
      <c r="A632" t="s">
        <v>4304</v>
      </c>
      <c r="B632" t="s">
        <v>4305</v>
      </c>
      <c r="C632" t="s">
        <v>412</v>
      </c>
      <c r="D632" t="s">
        <v>2450</v>
      </c>
      <c r="E632" t="s">
        <v>2412</v>
      </c>
      <c r="F632" t="s">
        <v>4306</v>
      </c>
      <c r="G632" t="s">
        <v>6787</v>
      </c>
      <c r="H632">
        <v>0</v>
      </c>
      <c r="I632">
        <v>0</v>
      </c>
    </row>
    <row r="633" spans="1:9" x14ac:dyDescent="0.3">
      <c r="A633" t="s">
        <v>4307</v>
      </c>
      <c r="B633" t="s">
        <v>4308</v>
      </c>
      <c r="C633" t="s">
        <v>412</v>
      </c>
      <c r="D633" t="s">
        <v>2450</v>
      </c>
      <c r="E633" t="s">
        <v>2412</v>
      </c>
      <c r="F633" t="s">
        <v>4309</v>
      </c>
      <c r="G633" t="s">
        <v>6788</v>
      </c>
      <c r="H633">
        <v>0</v>
      </c>
      <c r="I633">
        <v>0</v>
      </c>
    </row>
    <row r="634" spans="1:9" x14ac:dyDescent="0.3">
      <c r="A634" t="s">
        <v>4310</v>
      </c>
      <c r="B634" t="s">
        <v>4311</v>
      </c>
      <c r="C634" t="s">
        <v>412</v>
      </c>
      <c r="D634" t="s">
        <v>2450</v>
      </c>
      <c r="E634" t="s">
        <v>2412</v>
      </c>
      <c r="F634" t="s">
        <v>4312</v>
      </c>
      <c r="G634" t="s">
        <v>6807</v>
      </c>
      <c r="H634" t="s">
        <v>1752</v>
      </c>
      <c r="I634">
        <v>0</v>
      </c>
    </row>
    <row r="635" spans="1:9" x14ac:dyDescent="0.3">
      <c r="A635" t="s">
        <v>4313</v>
      </c>
      <c r="B635" t="s">
        <v>4314</v>
      </c>
      <c r="C635" t="s">
        <v>412</v>
      </c>
      <c r="D635" t="s">
        <v>2450</v>
      </c>
      <c r="E635" t="s">
        <v>2412</v>
      </c>
      <c r="F635" t="s">
        <v>4315</v>
      </c>
      <c r="G635" t="s">
        <v>6789</v>
      </c>
      <c r="H635" t="s">
        <v>1752</v>
      </c>
      <c r="I635">
        <v>0</v>
      </c>
    </row>
    <row r="636" spans="1:9" x14ac:dyDescent="0.3">
      <c r="A636" t="s">
        <v>4316</v>
      </c>
      <c r="B636" t="s">
        <v>4317</v>
      </c>
      <c r="C636" t="s">
        <v>412</v>
      </c>
      <c r="D636" t="s">
        <v>2450</v>
      </c>
      <c r="E636" t="s">
        <v>2412</v>
      </c>
      <c r="F636" t="s">
        <v>4293</v>
      </c>
      <c r="G636" t="s">
        <v>6784</v>
      </c>
      <c r="H636" t="s">
        <v>1767</v>
      </c>
      <c r="I636" t="s">
        <v>4294</v>
      </c>
    </row>
    <row r="637" spans="1:9" x14ac:dyDescent="0.3">
      <c r="A637" t="s">
        <v>4318</v>
      </c>
      <c r="B637" t="s">
        <v>4319</v>
      </c>
      <c r="C637" t="s">
        <v>412</v>
      </c>
      <c r="D637" t="s">
        <v>2450</v>
      </c>
      <c r="E637" t="s">
        <v>2412</v>
      </c>
      <c r="F637" t="s">
        <v>4293</v>
      </c>
      <c r="G637" t="s">
        <v>6784</v>
      </c>
      <c r="H637" t="s">
        <v>1767</v>
      </c>
      <c r="I637" t="s">
        <v>4294</v>
      </c>
    </row>
    <row r="638" spans="1:9" x14ac:dyDescent="0.3">
      <c r="A638" t="s">
        <v>4320</v>
      </c>
      <c r="B638" t="s">
        <v>4321</v>
      </c>
      <c r="C638" t="s">
        <v>412</v>
      </c>
      <c r="D638" t="s">
        <v>2450</v>
      </c>
      <c r="E638" t="s">
        <v>2412</v>
      </c>
      <c r="F638" t="s">
        <v>4322</v>
      </c>
      <c r="G638" t="s">
        <v>6790</v>
      </c>
      <c r="H638" t="s">
        <v>1767</v>
      </c>
      <c r="I638">
        <v>0</v>
      </c>
    </row>
    <row r="639" spans="1:9" x14ac:dyDescent="0.3">
      <c r="A639" t="s">
        <v>4323</v>
      </c>
      <c r="B639" t="s">
        <v>4324</v>
      </c>
      <c r="C639" t="s">
        <v>412</v>
      </c>
      <c r="D639" t="s">
        <v>2450</v>
      </c>
      <c r="E639" t="s">
        <v>2412</v>
      </c>
      <c r="F639" t="s">
        <v>4325</v>
      </c>
      <c r="G639" t="s">
        <v>6791</v>
      </c>
      <c r="H639">
        <v>0</v>
      </c>
      <c r="I639">
        <v>0</v>
      </c>
    </row>
    <row r="640" spans="1:9" x14ac:dyDescent="0.3">
      <c r="A640" t="s">
        <v>4326</v>
      </c>
      <c r="B640" t="s">
        <v>4327</v>
      </c>
      <c r="C640" t="s">
        <v>412</v>
      </c>
      <c r="D640" t="s">
        <v>2450</v>
      </c>
      <c r="E640" t="s">
        <v>2412</v>
      </c>
      <c r="F640" t="s">
        <v>4328</v>
      </c>
      <c r="G640" t="s">
        <v>6808</v>
      </c>
      <c r="H640">
        <v>0</v>
      </c>
      <c r="I640">
        <v>0</v>
      </c>
    </row>
    <row r="641" spans="1:9" x14ac:dyDescent="0.3">
      <c r="A641" t="s">
        <v>4329</v>
      </c>
      <c r="B641" t="s">
        <v>4330</v>
      </c>
      <c r="C641" t="s">
        <v>412</v>
      </c>
      <c r="D641" t="s">
        <v>2450</v>
      </c>
      <c r="E641" t="s">
        <v>2412</v>
      </c>
      <c r="F641" t="s">
        <v>4331</v>
      </c>
      <c r="G641" t="s">
        <v>6809</v>
      </c>
      <c r="H641" t="s">
        <v>1767</v>
      </c>
      <c r="I641">
        <v>0</v>
      </c>
    </row>
    <row r="642" spans="1:9" x14ac:dyDescent="0.3">
      <c r="A642" t="s">
        <v>4332</v>
      </c>
      <c r="B642" t="s">
        <v>4333</v>
      </c>
      <c r="C642" t="s">
        <v>412</v>
      </c>
      <c r="D642" t="s">
        <v>2450</v>
      </c>
      <c r="E642" t="s">
        <v>2412</v>
      </c>
      <c r="F642" t="s">
        <v>4334</v>
      </c>
      <c r="G642" t="s">
        <v>6792</v>
      </c>
      <c r="H642" t="s">
        <v>1730</v>
      </c>
      <c r="I642">
        <v>0</v>
      </c>
    </row>
    <row r="643" spans="1:9" x14ac:dyDescent="0.3">
      <c r="A643" t="s">
        <v>4335</v>
      </c>
      <c r="B643" t="s">
        <v>4336</v>
      </c>
      <c r="C643" t="s">
        <v>412</v>
      </c>
      <c r="D643" t="s">
        <v>2450</v>
      </c>
      <c r="E643" t="s">
        <v>2412</v>
      </c>
      <c r="F643" t="s">
        <v>4337</v>
      </c>
      <c r="G643" t="s">
        <v>6793</v>
      </c>
      <c r="H643" t="s">
        <v>1748</v>
      </c>
      <c r="I643">
        <v>0</v>
      </c>
    </row>
    <row r="644" spans="1:9" x14ac:dyDescent="0.3">
      <c r="A644" t="s">
        <v>4338</v>
      </c>
      <c r="B644" t="s">
        <v>4339</v>
      </c>
      <c r="C644" t="s">
        <v>412</v>
      </c>
      <c r="D644" t="s">
        <v>2450</v>
      </c>
      <c r="E644" t="s">
        <v>2412</v>
      </c>
      <c r="F644" t="s">
        <v>4340</v>
      </c>
      <c r="G644" t="s">
        <v>6810</v>
      </c>
      <c r="H644" t="s">
        <v>1748</v>
      </c>
      <c r="I644">
        <v>0</v>
      </c>
    </row>
    <row r="645" spans="1:9" x14ac:dyDescent="0.3">
      <c r="A645" t="s">
        <v>4341</v>
      </c>
      <c r="B645" t="s">
        <v>4342</v>
      </c>
      <c r="C645" t="s">
        <v>412</v>
      </c>
      <c r="D645" t="s">
        <v>2450</v>
      </c>
      <c r="E645" t="s">
        <v>2412</v>
      </c>
      <c r="F645" t="s">
        <v>4343</v>
      </c>
      <c r="G645" t="s">
        <v>6811</v>
      </c>
      <c r="H645">
        <v>0</v>
      </c>
      <c r="I645">
        <v>0</v>
      </c>
    </row>
    <row r="646" spans="1:9" x14ac:dyDescent="0.3">
      <c r="A646" t="s">
        <v>4344</v>
      </c>
      <c r="B646" t="s">
        <v>4345</v>
      </c>
      <c r="C646" t="s">
        <v>412</v>
      </c>
      <c r="D646" t="s">
        <v>2450</v>
      </c>
      <c r="E646" t="s">
        <v>2412</v>
      </c>
      <c r="F646" t="s">
        <v>4346</v>
      </c>
      <c r="G646" t="s">
        <v>6794</v>
      </c>
      <c r="H646">
        <v>0</v>
      </c>
      <c r="I646">
        <v>0</v>
      </c>
    </row>
    <row r="647" spans="1:9" x14ac:dyDescent="0.3">
      <c r="A647" t="s">
        <v>4347</v>
      </c>
      <c r="B647" t="s">
        <v>4348</v>
      </c>
      <c r="C647" t="s">
        <v>412</v>
      </c>
      <c r="D647" t="s">
        <v>2450</v>
      </c>
      <c r="E647" t="s">
        <v>2412</v>
      </c>
      <c r="F647" t="s">
        <v>4349</v>
      </c>
      <c r="G647" t="s">
        <v>6812</v>
      </c>
      <c r="H647" t="s">
        <v>1748</v>
      </c>
      <c r="I647">
        <v>0</v>
      </c>
    </row>
    <row r="648" spans="1:9" x14ac:dyDescent="0.3">
      <c r="A648" t="s">
        <v>4350</v>
      </c>
      <c r="B648" t="s">
        <v>4351</v>
      </c>
      <c r="C648" t="s">
        <v>412</v>
      </c>
      <c r="D648" t="s">
        <v>2450</v>
      </c>
      <c r="E648" t="s">
        <v>2412</v>
      </c>
      <c r="F648" t="s">
        <v>4352</v>
      </c>
      <c r="G648" t="s">
        <v>6795</v>
      </c>
      <c r="H648" t="s">
        <v>1301</v>
      </c>
      <c r="I648">
        <v>0</v>
      </c>
    </row>
    <row r="649" spans="1:9" x14ac:dyDescent="0.3">
      <c r="A649" t="s">
        <v>4353</v>
      </c>
      <c r="B649" t="s">
        <v>4354</v>
      </c>
      <c r="C649" t="s">
        <v>413</v>
      </c>
      <c r="D649" t="s">
        <v>2627</v>
      </c>
      <c r="E649" t="s">
        <v>2362</v>
      </c>
      <c r="F649" t="s">
        <v>4355</v>
      </c>
      <c r="G649" t="s">
        <v>6831</v>
      </c>
      <c r="H649">
        <v>0</v>
      </c>
      <c r="I649">
        <v>0</v>
      </c>
    </row>
    <row r="650" spans="1:9" x14ac:dyDescent="0.3">
      <c r="A650" t="s">
        <v>4356</v>
      </c>
      <c r="B650" t="s">
        <v>4357</v>
      </c>
      <c r="C650" t="s">
        <v>413</v>
      </c>
      <c r="D650" t="s">
        <v>2627</v>
      </c>
      <c r="E650" t="s">
        <v>2362</v>
      </c>
      <c r="F650" t="s">
        <v>4358</v>
      </c>
      <c r="G650" t="s">
        <v>6832</v>
      </c>
      <c r="H650">
        <v>0</v>
      </c>
      <c r="I650">
        <v>0</v>
      </c>
    </row>
    <row r="651" spans="1:9" x14ac:dyDescent="0.3">
      <c r="A651" t="s">
        <v>4359</v>
      </c>
      <c r="B651" t="s">
        <v>4360</v>
      </c>
      <c r="C651" t="s">
        <v>413</v>
      </c>
      <c r="D651" t="s">
        <v>2627</v>
      </c>
      <c r="E651" t="s">
        <v>2362</v>
      </c>
      <c r="F651" t="s">
        <v>4361</v>
      </c>
      <c r="G651" t="s">
        <v>6838</v>
      </c>
      <c r="H651">
        <v>0</v>
      </c>
      <c r="I651">
        <v>0</v>
      </c>
    </row>
    <row r="652" spans="1:9" x14ac:dyDescent="0.3">
      <c r="A652" t="s">
        <v>4362</v>
      </c>
      <c r="B652" t="s">
        <v>4363</v>
      </c>
      <c r="C652" t="s">
        <v>413</v>
      </c>
      <c r="D652" t="s">
        <v>2627</v>
      </c>
      <c r="E652" t="s">
        <v>2362</v>
      </c>
      <c r="F652" t="s">
        <v>4364</v>
      </c>
      <c r="G652" t="s">
        <v>7411</v>
      </c>
      <c r="H652">
        <v>0</v>
      </c>
      <c r="I652">
        <v>0</v>
      </c>
    </row>
    <row r="653" spans="1:9" x14ac:dyDescent="0.3">
      <c r="A653" t="s">
        <v>4365</v>
      </c>
      <c r="B653" t="s">
        <v>4366</v>
      </c>
      <c r="C653" t="s">
        <v>413</v>
      </c>
      <c r="D653" t="s">
        <v>2627</v>
      </c>
      <c r="E653" t="s">
        <v>2362</v>
      </c>
      <c r="F653" t="s">
        <v>4367</v>
      </c>
      <c r="G653" t="s">
        <v>6839</v>
      </c>
      <c r="H653">
        <v>0</v>
      </c>
      <c r="I653">
        <v>0</v>
      </c>
    </row>
    <row r="654" spans="1:9" x14ac:dyDescent="0.3">
      <c r="A654" t="s">
        <v>4368</v>
      </c>
      <c r="B654" t="s">
        <v>4369</v>
      </c>
      <c r="C654" t="s">
        <v>413</v>
      </c>
      <c r="D654" t="s">
        <v>2627</v>
      </c>
      <c r="E654" t="s">
        <v>2362</v>
      </c>
      <c r="F654" t="s">
        <v>4370</v>
      </c>
      <c r="G654" t="s">
        <v>6814</v>
      </c>
      <c r="H654">
        <v>0</v>
      </c>
      <c r="I654">
        <v>0</v>
      </c>
    </row>
    <row r="655" spans="1:9" x14ac:dyDescent="0.3">
      <c r="A655" t="s">
        <v>4371</v>
      </c>
      <c r="B655" t="s">
        <v>4372</v>
      </c>
      <c r="C655" t="s">
        <v>413</v>
      </c>
      <c r="D655" t="s">
        <v>2627</v>
      </c>
      <c r="E655" t="s">
        <v>2362</v>
      </c>
      <c r="F655" t="s">
        <v>4373</v>
      </c>
      <c r="G655" t="s">
        <v>6923</v>
      </c>
      <c r="H655">
        <v>0</v>
      </c>
      <c r="I655">
        <v>0</v>
      </c>
    </row>
    <row r="656" spans="1:9" x14ac:dyDescent="0.3">
      <c r="A656" t="s">
        <v>4374</v>
      </c>
      <c r="B656" t="s">
        <v>4375</v>
      </c>
      <c r="C656" t="s">
        <v>413</v>
      </c>
      <c r="D656" t="s">
        <v>2627</v>
      </c>
      <c r="E656" t="s">
        <v>2362</v>
      </c>
      <c r="F656" t="s">
        <v>4376</v>
      </c>
      <c r="G656" t="s">
        <v>6815</v>
      </c>
      <c r="H656" t="s">
        <v>1240</v>
      </c>
      <c r="I656">
        <v>0</v>
      </c>
    </row>
    <row r="657" spans="1:9" x14ac:dyDescent="0.3">
      <c r="A657" t="s">
        <v>4377</v>
      </c>
      <c r="B657" t="s">
        <v>4378</v>
      </c>
      <c r="C657" t="s">
        <v>413</v>
      </c>
      <c r="D657" t="s">
        <v>2627</v>
      </c>
      <c r="E657" t="s">
        <v>2362</v>
      </c>
      <c r="F657" t="s">
        <v>4379</v>
      </c>
      <c r="G657" t="s">
        <v>7473</v>
      </c>
      <c r="H657">
        <v>0</v>
      </c>
      <c r="I657">
        <v>0</v>
      </c>
    </row>
    <row r="658" spans="1:9" x14ac:dyDescent="0.3">
      <c r="A658" t="s">
        <v>4380</v>
      </c>
      <c r="B658" t="s">
        <v>4381</v>
      </c>
      <c r="C658" t="s">
        <v>413</v>
      </c>
      <c r="D658" t="s">
        <v>2627</v>
      </c>
      <c r="E658" t="s">
        <v>2362</v>
      </c>
      <c r="F658" t="s">
        <v>4382</v>
      </c>
      <c r="G658" t="s">
        <v>6842</v>
      </c>
      <c r="H658">
        <v>0</v>
      </c>
      <c r="I658">
        <v>0</v>
      </c>
    </row>
    <row r="659" spans="1:9" x14ac:dyDescent="0.3">
      <c r="A659" t="s">
        <v>4383</v>
      </c>
      <c r="B659" t="s">
        <v>4384</v>
      </c>
      <c r="C659" t="s">
        <v>413</v>
      </c>
      <c r="D659" t="s">
        <v>2627</v>
      </c>
      <c r="E659" t="s">
        <v>2362</v>
      </c>
      <c r="F659" t="s">
        <v>4385</v>
      </c>
      <c r="G659" t="s">
        <v>6818</v>
      </c>
      <c r="H659">
        <v>0</v>
      </c>
      <c r="I659">
        <v>0</v>
      </c>
    </row>
    <row r="660" spans="1:9" x14ac:dyDescent="0.3">
      <c r="A660" t="s">
        <v>4386</v>
      </c>
      <c r="B660" t="s">
        <v>4387</v>
      </c>
      <c r="C660" t="s">
        <v>413</v>
      </c>
      <c r="D660" t="s">
        <v>2627</v>
      </c>
      <c r="E660" t="s">
        <v>2362</v>
      </c>
      <c r="F660" t="s">
        <v>4388</v>
      </c>
      <c r="G660" t="s">
        <v>6924</v>
      </c>
      <c r="H660">
        <v>0</v>
      </c>
      <c r="I660">
        <v>0</v>
      </c>
    </row>
    <row r="661" spans="1:9" x14ac:dyDescent="0.3">
      <c r="A661" t="s">
        <v>4389</v>
      </c>
      <c r="B661" t="s">
        <v>4390</v>
      </c>
      <c r="C661" t="s">
        <v>413</v>
      </c>
      <c r="D661" t="s">
        <v>2627</v>
      </c>
      <c r="E661" t="s">
        <v>2362</v>
      </c>
      <c r="F661" t="s">
        <v>4391</v>
      </c>
      <c r="G661" t="s">
        <v>6843</v>
      </c>
      <c r="H661" t="s">
        <v>1783</v>
      </c>
      <c r="I661">
        <v>0</v>
      </c>
    </row>
    <row r="662" spans="1:9" x14ac:dyDescent="0.3">
      <c r="A662" t="s">
        <v>4392</v>
      </c>
      <c r="B662" t="s">
        <v>4393</v>
      </c>
      <c r="C662" t="s">
        <v>413</v>
      </c>
      <c r="D662" t="s">
        <v>2627</v>
      </c>
      <c r="E662" t="s">
        <v>2362</v>
      </c>
      <c r="F662" t="s">
        <v>4394</v>
      </c>
      <c r="G662" t="s">
        <v>6845</v>
      </c>
      <c r="H662">
        <v>0</v>
      </c>
      <c r="I662">
        <v>0</v>
      </c>
    </row>
    <row r="663" spans="1:9" x14ac:dyDescent="0.3">
      <c r="A663" t="s">
        <v>4395</v>
      </c>
      <c r="B663" t="s">
        <v>4396</v>
      </c>
      <c r="C663" t="s">
        <v>413</v>
      </c>
      <c r="D663" t="s">
        <v>2627</v>
      </c>
      <c r="E663" t="s">
        <v>2362</v>
      </c>
      <c r="F663" t="s">
        <v>4397</v>
      </c>
      <c r="G663" t="s">
        <v>6925</v>
      </c>
      <c r="H663">
        <v>0</v>
      </c>
      <c r="I663">
        <v>0</v>
      </c>
    </row>
    <row r="664" spans="1:9" x14ac:dyDescent="0.3">
      <c r="A664" t="s">
        <v>4398</v>
      </c>
      <c r="B664" t="s">
        <v>4399</v>
      </c>
      <c r="C664" t="s">
        <v>413</v>
      </c>
      <c r="D664" t="s">
        <v>2627</v>
      </c>
      <c r="E664" t="s">
        <v>2362</v>
      </c>
      <c r="F664" t="s">
        <v>4400</v>
      </c>
      <c r="G664" t="s">
        <v>6846</v>
      </c>
      <c r="H664">
        <v>0</v>
      </c>
      <c r="I664">
        <v>0</v>
      </c>
    </row>
    <row r="665" spans="1:9" x14ac:dyDescent="0.3">
      <c r="A665" t="s">
        <v>4401</v>
      </c>
      <c r="B665" t="s">
        <v>4402</v>
      </c>
      <c r="C665" t="s">
        <v>413</v>
      </c>
      <c r="D665" t="s">
        <v>2627</v>
      </c>
      <c r="E665" t="s">
        <v>2362</v>
      </c>
      <c r="F665" t="s">
        <v>4403</v>
      </c>
      <c r="G665" t="s">
        <v>6847</v>
      </c>
      <c r="H665">
        <v>0</v>
      </c>
      <c r="I665">
        <v>0</v>
      </c>
    </row>
    <row r="666" spans="1:9" x14ac:dyDescent="0.3">
      <c r="A666" t="s">
        <v>4404</v>
      </c>
      <c r="B666" t="s">
        <v>4405</v>
      </c>
      <c r="C666" t="s">
        <v>413</v>
      </c>
      <c r="D666" t="s">
        <v>2627</v>
      </c>
      <c r="E666" t="s">
        <v>2362</v>
      </c>
      <c r="F666" t="s">
        <v>4406</v>
      </c>
      <c r="G666" t="s">
        <v>6848</v>
      </c>
      <c r="H666">
        <v>0</v>
      </c>
      <c r="I666">
        <v>0</v>
      </c>
    </row>
    <row r="667" spans="1:9" x14ac:dyDescent="0.3">
      <c r="A667" t="s">
        <v>4407</v>
      </c>
      <c r="B667" t="s">
        <v>4408</v>
      </c>
      <c r="C667" t="s">
        <v>413</v>
      </c>
      <c r="D667" t="s">
        <v>2627</v>
      </c>
      <c r="E667" t="s">
        <v>2362</v>
      </c>
      <c r="F667" t="s">
        <v>4409</v>
      </c>
      <c r="G667" t="s">
        <v>6926</v>
      </c>
      <c r="H667">
        <v>0</v>
      </c>
      <c r="I667">
        <v>0</v>
      </c>
    </row>
    <row r="668" spans="1:9" x14ac:dyDescent="0.3">
      <c r="A668" t="s">
        <v>4410</v>
      </c>
      <c r="B668" t="s">
        <v>4411</v>
      </c>
      <c r="C668" t="s">
        <v>413</v>
      </c>
      <c r="D668" t="s">
        <v>2627</v>
      </c>
      <c r="E668" t="s">
        <v>2362</v>
      </c>
      <c r="F668" t="s">
        <v>4412</v>
      </c>
      <c r="G668" t="s">
        <v>6849</v>
      </c>
      <c r="H668">
        <v>0</v>
      </c>
      <c r="I668">
        <v>0</v>
      </c>
    </row>
    <row r="669" spans="1:9" x14ac:dyDescent="0.3">
      <c r="A669" t="s">
        <v>4413</v>
      </c>
      <c r="B669" t="s">
        <v>4414</v>
      </c>
      <c r="C669" t="s">
        <v>413</v>
      </c>
      <c r="D669" t="s">
        <v>2627</v>
      </c>
      <c r="E669" t="s">
        <v>2362</v>
      </c>
      <c r="F669" t="s">
        <v>4415</v>
      </c>
      <c r="G669" t="s">
        <v>6853</v>
      </c>
      <c r="H669">
        <v>0</v>
      </c>
      <c r="I669">
        <v>0</v>
      </c>
    </row>
    <row r="670" spans="1:9" x14ac:dyDescent="0.3">
      <c r="A670" t="s">
        <v>4416</v>
      </c>
      <c r="B670" t="s">
        <v>4417</v>
      </c>
      <c r="C670" t="s">
        <v>413</v>
      </c>
      <c r="D670" t="s">
        <v>2627</v>
      </c>
      <c r="E670" t="s">
        <v>2362</v>
      </c>
      <c r="F670" t="s">
        <v>4418</v>
      </c>
      <c r="G670" t="s">
        <v>7426</v>
      </c>
      <c r="H670">
        <v>0</v>
      </c>
      <c r="I670">
        <v>0</v>
      </c>
    </row>
    <row r="671" spans="1:9" x14ac:dyDescent="0.3">
      <c r="A671" t="s">
        <v>4419</v>
      </c>
      <c r="B671" t="s">
        <v>4420</v>
      </c>
      <c r="C671" t="s">
        <v>413</v>
      </c>
      <c r="D671" t="s">
        <v>2627</v>
      </c>
      <c r="E671" t="s">
        <v>2362</v>
      </c>
      <c r="F671" t="s">
        <v>4421</v>
      </c>
      <c r="G671" t="s">
        <v>6859</v>
      </c>
      <c r="H671" t="s">
        <v>4422</v>
      </c>
      <c r="I671">
        <v>0</v>
      </c>
    </row>
    <row r="672" spans="1:9" x14ac:dyDescent="0.3">
      <c r="A672" t="s">
        <v>4423</v>
      </c>
      <c r="B672" t="s">
        <v>4424</v>
      </c>
      <c r="C672" t="s">
        <v>413</v>
      </c>
      <c r="D672" t="s">
        <v>2627</v>
      </c>
      <c r="E672" t="s">
        <v>2362</v>
      </c>
      <c r="F672" t="s">
        <v>4425</v>
      </c>
      <c r="G672" t="s">
        <v>6861</v>
      </c>
      <c r="H672">
        <v>0</v>
      </c>
      <c r="I672">
        <v>0</v>
      </c>
    </row>
    <row r="673" spans="1:9" x14ac:dyDescent="0.3">
      <c r="A673" t="s">
        <v>4426</v>
      </c>
      <c r="B673" t="s">
        <v>4427</v>
      </c>
      <c r="C673" t="s">
        <v>413</v>
      </c>
      <c r="D673" t="s">
        <v>2627</v>
      </c>
      <c r="E673" t="s">
        <v>2362</v>
      </c>
      <c r="F673" t="s">
        <v>4428</v>
      </c>
      <c r="G673" t="s">
        <v>6927</v>
      </c>
      <c r="H673" t="s">
        <v>1865</v>
      </c>
      <c r="I673">
        <v>0</v>
      </c>
    </row>
    <row r="674" spans="1:9" x14ac:dyDescent="0.3">
      <c r="A674" t="s">
        <v>4429</v>
      </c>
      <c r="B674" t="s">
        <v>4430</v>
      </c>
      <c r="C674" t="s">
        <v>413</v>
      </c>
      <c r="D674" t="s">
        <v>2627</v>
      </c>
      <c r="E674" t="s">
        <v>2362</v>
      </c>
      <c r="F674" t="s">
        <v>4431</v>
      </c>
      <c r="G674" t="s">
        <v>6928</v>
      </c>
      <c r="H674" t="s">
        <v>4422</v>
      </c>
      <c r="I674">
        <v>0</v>
      </c>
    </row>
    <row r="675" spans="1:9" x14ac:dyDescent="0.3">
      <c r="A675" t="s">
        <v>4432</v>
      </c>
      <c r="B675" t="s">
        <v>4433</v>
      </c>
      <c r="C675" t="s">
        <v>413</v>
      </c>
      <c r="D675" t="s">
        <v>2627</v>
      </c>
      <c r="E675" t="s">
        <v>2362</v>
      </c>
      <c r="F675" t="s">
        <v>4434</v>
      </c>
      <c r="G675" t="s">
        <v>6864</v>
      </c>
      <c r="H675">
        <v>0</v>
      </c>
      <c r="I675">
        <v>0</v>
      </c>
    </row>
    <row r="676" spans="1:9" x14ac:dyDescent="0.3">
      <c r="A676" t="s">
        <v>4435</v>
      </c>
      <c r="B676" t="s">
        <v>4436</v>
      </c>
      <c r="C676" t="s">
        <v>413</v>
      </c>
      <c r="D676" t="s">
        <v>2627</v>
      </c>
      <c r="E676" t="s">
        <v>2362</v>
      </c>
      <c r="F676" t="s">
        <v>4437</v>
      </c>
      <c r="G676" t="s">
        <v>6865</v>
      </c>
      <c r="H676">
        <v>0</v>
      </c>
      <c r="I676">
        <v>0</v>
      </c>
    </row>
    <row r="677" spans="1:9" x14ac:dyDescent="0.3">
      <c r="A677" t="s">
        <v>4438</v>
      </c>
      <c r="B677" t="s">
        <v>4439</v>
      </c>
      <c r="C677" t="s">
        <v>413</v>
      </c>
      <c r="D677" t="s">
        <v>2627</v>
      </c>
      <c r="E677" t="s">
        <v>2362</v>
      </c>
      <c r="F677" t="s">
        <v>4440</v>
      </c>
      <c r="G677" t="s">
        <v>6874</v>
      </c>
      <c r="H677" t="s">
        <v>1865</v>
      </c>
      <c r="I677">
        <v>0</v>
      </c>
    </row>
    <row r="678" spans="1:9" x14ac:dyDescent="0.3">
      <c r="A678" t="s">
        <v>4441</v>
      </c>
      <c r="B678" t="s">
        <v>4442</v>
      </c>
      <c r="C678" t="s">
        <v>413</v>
      </c>
      <c r="D678" t="s">
        <v>2627</v>
      </c>
      <c r="E678" t="s">
        <v>2362</v>
      </c>
      <c r="F678" t="s">
        <v>4443</v>
      </c>
      <c r="G678" t="s">
        <v>6929</v>
      </c>
      <c r="H678" t="s">
        <v>1783</v>
      </c>
      <c r="I678">
        <v>0</v>
      </c>
    </row>
    <row r="679" spans="1:9" x14ac:dyDescent="0.3">
      <c r="A679" t="s">
        <v>4444</v>
      </c>
      <c r="B679" t="s">
        <v>4445</v>
      </c>
      <c r="C679" t="s">
        <v>413</v>
      </c>
      <c r="D679" t="s">
        <v>2627</v>
      </c>
      <c r="E679" t="s">
        <v>2362</v>
      </c>
      <c r="F679" t="s">
        <v>4446</v>
      </c>
      <c r="G679" t="s">
        <v>6875</v>
      </c>
      <c r="H679" t="s">
        <v>1783</v>
      </c>
      <c r="I679">
        <v>0</v>
      </c>
    </row>
    <row r="680" spans="1:9" x14ac:dyDescent="0.3">
      <c r="A680" t="s">
        <v>4447</v>
      </c>
      <c r="B680" t="s">
        <v>4448</v>
      </c>
      <c r="C680" t="s">
        <v>413</v>
      </c>
      <c r="D680" t="s">
        <v>2627</v>
      </c>
      <c r="E680" t="s">
        <v>2362</v>
      </c>
      <c r="F680" t="s">
        <v>4449</v>
      </c>
      <c r="G680" t="s">
        <v>6878</v>
      </c>
      <c r="H680">
        <v>0</v>
      </c>
      <c r="I680">
        <v>0</v>
      </c>
    </row>
    <row r="681" spans="1:9" x14ac:dyDescent="0.3">
      <c r="A681" t="s">
        <v>4450</v>
      </c>
      <c r="B681" t="s">
        <v>4451</v>
      </c>
      <c r="C681" t="s">
        <v>413</v>
      </c>
      <c r="D681" t="s">
        <v>2627</v>
      </c>
      <c r="E681" t="s">
        <v>2362</v>
      </c>
      <c r="F681" t="s">
        <v>4452</v>
      </c>
      <c r="G681" t="s">
        <v>6882</v>
      </c>
      <c r="H681">
        <v>0</v>
      </c>
      <c r="I681">
        <v>0</v>
      </c>
    </row>
    <row r="682" spans="1:9" x14ac:dyDescent="0.3">
      <c r="A682" t="s">
        <v>4453</v>
      </c>
      <c r="B682" t="s">
        <v>4454</v>
      </c>
      <c r="C682" t="s">
        <v>413</v>
      </c>
      <c r="D682" t="s">
        <v>2627</v>
      </c>
      <c r="E682" t="s">
        <v>2362</v>
      </c>
      <c r="F682" t="s">
        <v>4455</v>
      </c>
      <c r="G682" t="s">
        <v>6930</v>
      </c>
      <c r="H682" t="s">
        <v>1783</v>
      </c>
      <c r="I682">
        <v>0</v>
      </c>
    </row>
    <row r="683" spans="1:9" x14ac:dyDescent="0.3">
      <c r="A683" t="s">
        <v>4456</v>
      </c>
      <c r="B683" t="s">
        <v>4457</v>
      </c>
      <c r="C683" t="s">
        <v>413</v>
      </c>
      <c r="D683" t="s">
        <v>2627</v>
      </c>
      <c r="E683" t="s">
        <v>2362</v>
      </c>
      <c r="F683" t="s">
        <v>4458</v>
      </c>
      <c r="G683" t="s">
        <v>6883</v>
      </c>
      <c r="H683" t="s">
        <v>1865</v>
      </c>
      <c r="I683">
        <v>0</v>
      </c>
    </row>
    <row r="684" spans="1:9" x14ac:dyDescent="0.3">
      <c r="A684" t="s">
        <v>4459</v>
      </c>
      <c r="B684" t="s">
        <v>4460</v>
      </c>
      <c r="C684" t="s">
        <v>413</v>
      </c>
      <c r="D684" t="s">
        <v>2627</v>
      </c>
      <c r="E684" t="s">
        <v>2362</v>
      </c>
      <c r="F684" t="s">
        <v>4461</v>
      </c>
      <c r="G684" t="s">
        <v>6886</v>
      </c>
      <c r="H684" t="s">
        <v>1783</v>
      </c>
      <c r="I684">
        <v>0</v>
      </c>
    </row>
    <row r="685" spans="1:9" x14ac:dyDescent="0.3">
      <c r="A685" t="s">
        <v>4462</v>
      </c>
      <c r="B685" t="s">
        <v>4463</v>
      </c>
      <c r="C685" t="s">
        <v>413</v>
      </c>
      <c r="D685" t="s">
        <v>2627</v>
      </c>
      <c r="E685" t="s">
        <v>2362</v>
      </c>
      <c r="F685" t="s">
        <v>4464</v>
      </c>
      <c r="G685" t="s">
        <v>6888</v>
      </c>
      <c r="H685">
        <v>0</v>
      </c>
      <c r="I685">
        <v>0</v>
      </c>
    </row>
    <row r="686" spans="1:9" x14ac:dyDescent="0.3">
      <c r="A686" t="s">
        <v>4465</v>
      </c>
      <c r="B686" t="s">
        <v>4466</v>
      </c>
      <c r="C686" t="s">
        <v>413</v>
      </c>
      <c r="D686" t="s">
        <v>2627</v>
      </c>
      <c r="E686" t="s">
        <v>2362</v>
      </c>
      <c r="F686" t="s">
        <v>4467</v>
      </c>
      <c r="G686" t="s">
        <v>6890</v>
      </c>
      <c r="H686">
        <v>0</v>
      </c>
      <c r="I686" t="s">
        <v>4468</v>
      </c>
    </row>
    <row r="687" spans="1:9" x14ac:dyDescent="0.3">
      <c r="A687" t="s">
        <v>4469</v>
      </c>
      <c r="B687" t="s">
        <v>4470</v>
      </c>
      <c r="C687" t="s">
        <v>413</v>
      </c>
      <c r="D687" t="s">
        <v>2627</v>
      </c>
      <c r="E687" t="s">
        <v>2362</v>
      </c>
      <c r="F687" t="s">
        <v>4471</v>
      </c>
      <c r="G687" t="s">
        <v>6892</v>
      </c>
      <c r="H687">
        <v>0</v>
      </c>
      <c r="I687">
        <v>0</v>
      </c>
    </row>
    <row r="688" spans="1:9" x14ac:dyDescent="0.3">
      <c r="A688" t="s">
        <v>4472</v>
      </c>
      <c r="B688" t="s">
        <v>4473</v>
      </c>
      <c r="C688" t="s">
        <v>413</v>
      </c>
      <c r="D688" t="s">
        <v>2627</v>
      </c>
      <c r="E688" t="s">
        <v>2362</v>
      </c>
      <c r="F688" t="s">
        <v>4474</v>
      </c>
      <c r="G688" t="s">
        <v>6893</v>
      </c>
      <c r="H688">
        <v>0</v>
      </c>
      <c r="I688">
        <v>0</v>
      </c>
    </row>
    <row r="689" spans="1:9" x14ac:dyDescent="0.3">
      <c r="A689" t="s">
        <v>4475</v>
      </c>
      <c r="B689" t="s">
        <v>4476</v>
      </c>
      <c r="C689" t="s">
        <v>413</v>
      </c>
      <c r="D689" t="s">
        <v>2627</v>
      </c>
      <c r="E689" t="s">
        <v>2362</v>
      </c>
      <c r="F689" t="s">
        <v>4477</v>
      </c>
      <c r="G689" t="s">
        <v>6894</v>
      </c>
      <c r="H689" t="s">
        <v>4422</v>
      </c>
      <c r="I689">
        <v>0</v>
      </c>
    </row>
    <row r="690" spans="1:9" x14ac:dyDescent="0.3">
      <c r="A690" t="s">
        <v>4478</v>
      </c>
      <c r="B690" t="s">
        <v>4479</v>
      </c>
      <c r="C690" t="s">
        <v>413</v>
      </c>
      <c r="D690" t="s">
        <v>2627</v>
      </c>
      <c r="E690" t="s">
        <v>2362</v>
      </c>
      <c r="F690" t="s">
        <v>4480</v>
      </c>
      <c r="G690" t="s">
        <v>6895</v>
      </c>
      <c r="H690" t="s">
        <v>4422</v>
      </c>
      <c r="I690">
        <v>0</v>
      </c>
    </row>
    <row r="691" spans="1:9" x14ac:dyDescent="0.3">
      <c r="A691" t="s">
        <v>4481</v>
      </c>
      <c r="B691" t="s">
        <v>4482</v>
      </c>
      <c r="C691" t="s">
        <v>413</v>
      </c>
      <c r="D691" t="s">
        <v>2627</v>
      </c>
      <c r="E691" t="s">
        <v>2362</v>
      </c>
      <c r="F691" t="s">
        <v>4483</v>
      </c>
      <c r="G691" t="s">
        <v>6823</v>
      </c>
      <c r="H691">
        <v>0</v>
      </c>
      <c r="I691">
        <v>0</v>
      </c>
    </row>
    <row r="692" spans="1:9" x14ac:dyDescent="0.3">
      <c r="A692" t="s">
        <v>4484</v>
      </c>
      <c r="B692" t="s">
        <v>4485</v>
      </c>
      <c r="C692" t="s">
        <v>413</v>
      </c>
      <c r="D692" t="s">
        <v>2627</v>
      </c>
      <c r="E692" t="s">
        <v>2362</v>
      </c>
      <c r="F692" t="s">
        <v>4486</v>
      </c>
      <c r="G692" t="s">
        <v>6932</v>
      </c>
      <c r="H692">
        <v>0</v>
      </c>
      <c r="I692">
        <v>0</v>
      </c>
    </row>
    <row r="693" spans="1:9" x14ac:dyDescent="0.3">
      <c r="A693" t="s">
        <v>4487</v>
      </c>
      <c r="B693" t="s">
        <v>4488</v>
      </c>
      <c r="C693" t="s">
        <v>413</v>
      </c>
      <c r="D693" t="s">
        <v>2627</v>
      </c>
      <c r="E693" t="s">
        <v>2362</v>
      </c>
      <c r="F693" t="s">
        <v>4489</v>
      </c>
      <c r="G693" t="s">
        <v>6901</v>
      </c>
      <c r="H693">
        <v>0</v>
      </c>
      <c r="I693">
        <v>0</v>
      </c>
    </row>
    <row r="694" spans="1:9" x14ac:dyDescent="0.3">
      <c r="A694" t="s">
        <v>4490</v>
      </c>
      <c r="B694" t="s">
        <v>4491</v>
      </c>
      <c r="C694" t="s">
        <v>413</v>
      </c>
      <c r="D694" t="s">
        <v>2627</v>
      </c>
      <c r="E694" t="s">
        <v>2362</v>
      </c>
      <c r="F694" t="s">
        <v>4492</v>
      </c>
      <c r="G694" t="s">
        <v>6902</v>
      </c>
      <c r="H694">
        <v>0</v>
      </c>
      <c r="I694">
        <v>0</v>
      </c>
    </row>
    <row r="695" spans="1:9" x14ac:dyDescent="0.3">
      <c r="A695" t="s">
        <v>4493</v>
      </c>
      <c r="B695" t="s">
        <v>4494</v>
      </c>
      <c r="C695" t="s">
        <v>413</v>
      </c>
      <c r="D695" t="s">
        <v>2627</v>
      </c>
      <c r="E695" t="s">
        <v>2362</v>
      </c>
      <c r="F695" t="s">
        <v>4495</v>
      </c>
      <c r="G695" t="s">
        <v>6904</v>
      </c>
      <c r="H695">
        <v>0</v>
      </c>
      <c r="I695" t="s">
        <v>4496</v>
      </c>
    </row>
    <row r="696" spans="1:9" x14ac:dyDescent="0.3">
      <c r="A696" t="s">
        <v>4497</v>
      </c>
      <c r="B696" t="s">
        <v>4498</v>
      </c>
      <c r="C696" t="s">
        <v>413</v>
      </c>
      <c r="D696" t="s">
        <v>2627</v>
      </c>
      <c r="E696" t="s">
        <v>2362</v>
      </c>
      <c r="F696" t="s">
        <v>4499</v>
      </c>
      <c r="G696" t="s">
        <v>6908</v>
      </c>
      <c r="H696" t="s">
        <v>4422</v>
      </c>
      <c r="I696">
        <v>0</v>
      </c>
    </row>
    <row r="697" spans="1:9" x14ac:dyDescent="0.3">
      <c r="A697" t="s">
        <v>4500</v>
      </c>
      <c r="B697" t="s">
        <v>4501</v>
      </c>
      <c r="C697" t="s">
        <v>413</v>
      </c>
      <c r="D697" t="s">
        <v>2627</v>
      </c>
      <c r="E697" t="s">
        <v>2362</v>
      </c>
      <c r="F697" t="s">
        <v>4502</v>
      </c>
      <c r="G697" t="s">
        <v>6910</v>
      </c>
      <c r="H697">
        <v>0</v>
      </c>
      <c r="I697">
        <v>0</v>
      </c>
    </row>
    <row r="698" spans="1:9" x14ac:dyDescent="0.3">
      <c r="A698" t="s">
        <v>4503</v>
      </c>
      <c r="B698" t="s">
        <v>4504</v>
      </c>
      <c r="C698" t="s">
        <v>413</v>
      </c>
      <c r="D698" t="s">
        <v>2627</v>
      </c>
      <c r="E698" t="s">
        <v>2362</v>
      </c>
      <c r="F698" t="s">
        <v>4495</v>
      </c>
      <c r="G698" t="s">
        <v>6904</v>
      </c>
      <c r="H698">
        <v>0</v>
      </c>
      <c r="I698" t="s">
        <v>4505</v>
      </c>
    </row>
    <row r="699" spans="1:9" x14ac:dyDescent="0.3">
      <c r="A699" t="s">
        <v>4506</v>
      </c>
      <c r="B699" t="s">
        <v>4507</v>
      </c>
      <c r="C699" t="s">
        <v>413</v>
      </c>
      <c r="D699" t="s">
        <v>2627</v>
      </c>
      <c r="E699" t="s">
        <v>2362</v>
      </c>
      <c r="F699" t="s">
        <v>4508</v>
      </c>
      <c r="G699" t="s">
        <v>6915</v>
      </c>
      <c r="H699">
        <v>0</v>
      </c>
      <c r="I699">
        <v>0</v>
      </c>
    </row>
    <row r="700" spans="1:9" x14ac:dyDescent="0.3">
      <c r="A700" t="s">
        <v>4509</v>
      </c>
      <c r="B700" t="s">
        <v>4510</v>
      </c>
      <c r="C700" t="s">
        <v>413</v>
      </c>
      <c r="D700" t="s">
        <v>2627</v>
      </c>
      <c r="E700" t="s">
        <v>2362</v>
      </c>
      <c r="F700" t="s">
        <v>4511</v>
      </c>
      <c r="G700" t="s">
        <v>6934</v>
      </c>
      <c r="H700">
        <v>0</v>
      </c>
      <c r="I700">
        <v>0</v>
      </c>
    </row>
    <row r="701" spans="1:9" x14ac:dyDescent="0.3">
      <c r="A701" t="s">
        <v>4512</v>
      </c>
      <c r="B701" t="s">
        <v>4513</v>
      </c>
      <c r="C701" t="s">
        <v>413</v>
      </c>
      <c r="D701" t="s">
        <v>2627</v>
      </c>
      <c r="E701" t="s">
        <v>2362</v>
      </c>
      <c r="F701" t="s">
        <v>4514</v>
      </c>
      <c r="G701" t="s">
        <v>6919</v>
      </c>
      <c r="H701">
        <v>0</v>
      </c>
      <c r="I701">
        <v>0</v>
      </c>
    </row>
    <row r="702" spans="1:9" x14ac:dyDescent="0.3">
      <c r="A702" t="s">
        <v>4515</v>
      </c>
      <c r="B702" t="s">
        <v>4516</v>
      </c>
      <c r="C702" t="s">
        <v>413</v>
      </c>
      <c r="D702" t="s">
        <v>2627</v>
      </c>
      <c r="E702" t="s">
        <v>2362</v>
      </c>
      <c r="F702" t="s">
        <v>4517</v>
      </c>
      <c r="G702" t="s">
        <v>6936</v>
      </c>
      <c r="H702">
        <v>0</v>
      </c>
      <c r="I702" t="s">
        <v>4468</v>
      </c>
    </row>
    <row r="703" spans="1:9" x14ac:dyDescent="0.3">
      <c r="A703" t="s">
        <v>4518</v>
      </c>
      <c r="B703" t="s">
        <v>4519</v>
      </c>
      <c r="C703" t="s">
        <v>413</v>
      </c>
      <c r="D703" t="s">
        <v>2627</v>
      </c>
      <c r="E703" t="s">
        <v>2362</v>
      </c>
      <c r="F703" t="s">
        <v>4520</v>
      </c>
      <c r="G703" t="s">
        <v>6921</v>
      </c>
      <c r="H703">
        <v>0</v>
      </c>
      <c r="I703">
        <v>0</v>
      </c>
    </row>
    <row r="704" spans="1:9" x14ac:dyDescent="0.3">
      <c r="A704" t="s">
        <v>4521</v>
      </c>
      <c r="B704" t="s">
        <v>4522</v>
      </c>
      <c r="C704" t="s">
        <v>414</v>
      </c>
      <c r="D704" t="s">
        <v>2944</v>
      </c>
      <c r="E704" t="s">
        <v>2362</v>
      </c>
      <c r="F704" t="s">
        <v>4523</v>
      </c>
      <c r="G704" t="s">
        <v>6948</v>
      </c>
      <c r="H704">
        <v>0</v>
      </c>
      <c r="I704">
        <v>0</v>
      </c>
    </row>
    <row r="705" spans="1:9" x14ac:dyDescent="0.3">
      <c r="A705" t="s">
        <v>4524</v>
      </c>
      <c r="B705" t="s">
        <v>4525</v>
      </c>
      <c r="C705" t="s">
        <v>414</v>
      </c>
      <c r="D705" t="s">
        <v>2944</v>
      </c>
      <c r="E705" t="s">
        <v>2362</v>
      </c>
      <c r="F705" t="s">
        <v>4526</v>
      </c>
      <c r="G705" t="s">
        <v>6938</v>
      </c>
      <c r="H705">
        <v>0</v>
      </c>
      <c r="I705">
        <v>0</v>
      </c>
    </row>
    <row r="706" spans="1:9" x14ac:dyDescent="0.3">
      <c r="A706" t="s">
        <v>4527</v>
      </c>
      <c r="B706" t="s">
        <v>4528</v>
      </c>
      <c r="C706" t="s">
        <v>414</v>
      </c>
      <c r="D706" t="s">
        <v>2944</v>
      </c>
      <c r="E706" t="s">
        <v>2362</v>
      </c>
      <c r="F706" t="s">
        <v>4529</v>
      </c>
      <c r="G706" t="s">
        <v>6939</v>
      </c>
      <c r="H706">
        <v>0</v>
      </c>
      <c r="I706">
        <v>0</v>
      </c>
    </row>
    <row r="707" spans="1:9" x14ac:dyDescent="0.3">
      <c r="A707" t="s">
        <v>4530</v>
      </c>
      <c r="B707" t="s">
        <v>4531</v>
      </c>
      <c r="C707" t="s">
        <v>414</v>
      </c>
      <c r="D707" t="s">
        <v>2944</v>
      </c>
      <c r="E707" t="s">
        <v>2362</v>
      </c>
      <c r="F707" t="s">
        <v>4532</v>
      </c>
      <c r="G707" t="s">
        <v>6949</v>
      </c>
      <c r="H707">
        <v>0</v>
      </c>
      <c r="I707">
        <v>0</v>
      </c>
    </row>
    <row r="708" spans="1:9" x14ac:dyDescent="0.3">
      <c r="A708" t="s">
        <v>4533</v>
      </c>
      <c r="B708" t="s">
        <v>4534</v>
      </c>
      <c r="C708" t="s">
        <v>414</v>
      </c>
      <c r="D708" t="s">
        <v>2944</v>
      </c>
      <c r="E708" t="s">
        <v>2362</v>
      </c>
      <c r="F708" t="s">
        <v>4554</v>
      </c>
      <c r="G708" t="s">
        <v>6937</v>
      </c>
      <c r="H708" t="s">
        <v>4535</v>
      </c>
      <c r="I708">
        <v>0</v>
      </c>
    </row>
    <row r="709" spans="1:9" x14ac:dyDescent="0.3">
      <c r="A709" t="s">
        <v>4536</v>
      </c>
      <c r="B709" t="s">
        <v>4537</v>
      </c>
      <c r="C709" t="s">
        <v>414</v>
      </c>
      <c r="D709" t="s">
        <v>2944</v>
      </c>
      <c r="E709" t="s">
        <v>2362</v>
      </c>
      <c r="F709" t="s">
        <v>4538</v>
      </c>
      <c r="G709" t="s">
        <v>6950</v>
      </c>
      <c r="H709" t="s">
        <v>1884</v>
      </c>
      <c r="I709">
        <v>0</v>
      </c>
    </row>
    <row r="710" spans="1:9" x14ac:dyDescent="0.3">
      <c r="A710" t="s">
        <v>4539</v>
      </c>
      <c r="B710" t="s">
        <v>4540</v>
      </c>
      <c r="C710" t="s">
        <v>414</v>
      </c>
      <c r="D710" t="s">
        <v>2944</v>
      </c>
      <c r="E710" t="s">
        <v>2362</v>
      </c>
      <c r="F710" t="s">
        <v>4541</v>
      </c>
      <c r="G710" t="s">
        <v>6951</v>
      </c>
      <c r="H710">
        <v>0</v>
      </c>
      <c r="I710">
        <v>0</v>
      </c>
    </row>
    <row r="711" spans="1:9" x14ac:dyDescent="0.3">
      <c r="A711" t="s">
        <v>4542</v>
      </c>
      <c r="B711" t="s">
        <v>4543</v>
      </c>
      <c r="C711" t="s">
        <v>414</v>
      </c>
      <c r="D711" t="s">
        <v>2944</v>
      </c>
      <c r="E711" t="s">
        <v>2362</v>
      </c>
      <c r="F711" t="s">
        <v>4544</v>
      </c>
      <c r="G711" t="s">
        <v>6940</v>
      </c>
      <c r="H711">
        <v>0</v>
      </c>
      <c r="I711">
        <v>0</v>
      </c>
    </row>
    <row r="712" spans="1:9" x14ac:dyDescent="0.3">
      <c r="A712" t="s">
        <v>4545</v>
      </c>
      <c r="B712" t="s">
        <v>4546</v>
      </c>
      <c r="C712" t="s">
        <v>414</v>
      </c>
      <c r="D712" t="s">
        <v>2944</v>
      </c>
      <c r="E712" t="s">
        <v>2362</v>
      </c>
      <c r="F712" t="s">
        <v>4547</v>
      </c>
      <c r="G712" t="s">
        <v>6941</v>
      </c>
      <c r="H712">
        <v>0</v>
      </c>
      <c r="I712">
        <v>0</v>
      </c>
    </row>
    <row r="713" spans="1:9" x14ac:dyDescent="0.3">
      <c r="A713" t="s">
        <v>4548</v>
      </c>
      <c r="B713" t="s">
        <v>4549</v>
      </c>
      <c r="C713" t="s">
        <v>414</v>
      </c>
      <c r="D713" t="s">
        <v>2944</v>
      </c>
      <c r="E713" t="s">
        <v>2362</v>
      </c>
      <c r="F713" t="s">
        <v>4550</v>
      </c>
      <c r="G713" t="s">
        <v>7106</v>
      </c>
      <c r="H713" t="s">
        <v>4551</v>
      </c>
      <c r="I713">
        <v>0</v>
      </c>
    </row>
    <row r="714" spans="1:9" x14ac:dyDescent="0.3">
      <c r="A714" t="s">
        <v>4552</v>
      </c>
      <c r="B714" t="s">
        <v>4553</v>
      </c>
      <c r="C714" t="s">
        <v>414</v>
      </c>
      <c r="D714" t="s">
        <v>2944</v>
      </c>
      <c r="E714" t="s">
        <v>2362</v>
      </c>
      <c r="F714" t="s">
        <v>4554</v>
      </c>
      <c r="G714" t="s">
        <v>6937</v>
      </c>
      <c r="H714">
        <v>0</v>
      </c>
      <c r="I714">
        <v>0</v>
      </c>
    </row>
    <row r="715" spans="1:9" x14ac:dyDescent="0.3">
      <c r="A715" t="s">
        <v>4555</v>
      </c>
      <c r="B715" t="s">
        <v>4556</v>
      </c>
      <c r="C715" t="s">
        <v>414</v>
      </c>
      <c r="D715" t="s">
        <v>2944</v>
      </c>
      <c r="E715" t="s">
        <v>2362</v>
      </c>
      <c r="F715" t="s">
        <v>4557</v>
      </c>
      <c r="G715" t="s">
        <v>6942</v>
      </c>
      <c r="H715">
        <v>0</v>
      </c>
      <c r="I715">
        <v>0</v>
      </c>
    </row>
    <row r="716" spans="1:9" x14ac:dyDescent="0.3">
      <c r="A716" t="s">
        <v>4558</v>
      </c>
      <c r="B716" t="s">
        <v>4559</v>
      </c>
      <c r="C716" t="s">
        <v>414</v>
      </c>
      <c r="D716" t="s">
        <v>2944</v>
      </c>
      <c r="E716" t="s">
        <v>2362</v>
      </c>
      <c r="F716" t="s">
        <v>4560</v>
      </c>
      <c r="G716" t="s">
        <v>6952</v>
      </c>
      <c r="H716">
        <v>0</v>
      </c>
      <c r="I716">
        <v>0</v>
      </c>
    </row>
    <row r="717" spans="1:9" x14ac:dyDescent="0.3">
      <c r="A717" t="s">
        <v>4561</v>
      </c>
      <c r="B717" t="s">
        <v>4562</v>
      </c>
      <c r="C717" t="s">
        <v>414</v>
      </c>
      <c r="D717" t="s">
        <v>2944</v>
      </c>
      <c r="E717" t="s">
        <v>2362</v>
      </c>
      <c r="F717" t="s">
        <v>4563</v>
      </c>
      <c r="G717" t="s">
        <v>6953</v>
      </c>
      <c r="H717">
        <v>0</v>
      </c>
      <c r="I717">
        <v>0</v>
      </c>
    </row>
    <row r="718" spans="1:9" x14ac:dyDescent="0.3">
      <c r="A718" t="s">
        <v>4564</v>
      </c>
      <c r="B718" t="s">
        <v>4565</v>
      </c>
      <c r="C718" t="s">
        <v>414</v>
      </c>
      <c r="D718" t="s">
        <v>2944</v>
      </c>
      <c r="E718" t="s">
        <v>2362</v>
      </c>
      <c r="F718" t="s">
        <v>4566</v>
      </c>
      <c r="G718" t="s">
        <v>6954</v>
      </c>
      <c r="H718" t="s">
        <v>4535</v>
      </c>
      <c r="I718">
        <v>0</v>
      </c>
    </row>
    <row r="719" spans="1:9" x14ac:dyDescent="0.3">
      <c r="A719" t="s">
        <v>4567</v>
      </c>
      <c r="B719" t="s">
        <v>4568</v>
      </c>
      <c r="C719" t="s">
        <v>414</v>
      </c>
      <c r="D719" t="s">
        <v>2944</v>
      </c>
      <c r="E719" t="s">
        <v>2362</v>
      </c>
      <c r="F719" t="s">
        <v>4569</v>
      </c>
      <c r="G719" t="s">
        <v>6943</v>
      </c>
      <c r="H719" t="s">
        <v>4535</v>
      </c>
      <c r="I719">
        <v>0</v>
      </c>
    </row>
    <row r="720" spans="1:9" x14ac:dyDescent="0.3">
      <c r="A720" t="s">
        <v>4570</v>
      </c>
      <c r="B720" t="s">
        <v>4571</v>
      </c>
      <c r="C720" t="s">
        <v>414</v>
      </c>
      <c r="D720" t="s">
        <v>2944</v>
      </c>
      <c r="E720" t="s">
        <v>2362</v>
      </c>
      <c r="F720" t="s">
        <v>4572</v>
      </c>
      <c r="G720" t="s">
        <v>6955</v>
      </c>
      <c r="H720" t="s">
        <v>4573</v>
      </c>
      <c r="I720">
        <v>0</v>
      </c>
    </row>
    <row r="721" spans="1:9" x14ac:dyDescent="0.3">
      <c r="A721" t="s">
        <v>4574</v>
      </c>
      <c r="B721" t="s">
        <v>4575</v>
      </c>
      <c r="C721" t="s">
        <v>414</v>
      </c>
      <c r="D721" t="s">
        <v>2944</v>
      </c>
      <c r="E721" t="s">
        <v>2362</v>
      </c>
      <c r="F721" t="s">
        <v>4576</v>
      </c>
      <c r="G721" t="s">
        <v>6944</v>
      </c>
      <c r="H721" t="s">
        <v>4573</v>
      </c>
      <c r="I721">
        <v>0</v>
      </c>
    </row>
    <row r="722" spans="1:9" x14ac:dyDescent="0.3">
      <c r="A722" t="s">
        <v>4577</v>
      </c>
      <c r="B722" t="s">
        <v>4578</v>
      </c>
      <c r="C722" t="s">
        <v>414</v>
      </c>
      <c r="D722" t="s">
        <v>2944</v>
      </c>
      <c r="E722" t="s">
        <v>2362</v>
      </c>
      <c r="F722" t="s">
        <v>4579</v>
      </c>
      <c r="G722" t="s">
        <v>6945</v>
      </c>
      <c r="H722" t="s">
        <v>4580</v>
      </c>
      <c r="I722">
        <v>0</v>
      </c>
    </row>
    <row r="723" spans="1:9" x14ac:dyDescent="0.3">
      <c r="A723" t="s">
        <v>4581</v>
      </c>
      <c r="B723" t="s">
        <v>4582</v>
      </c>
      <c r="C723" t="s">
        <v>414</v>
      </c>
      <c r="D723" t="s">
        <v>2944</v>
      </c>
      <c r="E723" t="s">
        <v>2362</v>
      </c>
      <c r="F723" t="s">
        <v>4583</v>
      </c>
      <c r="G723" t="s">
        <v>7107</v>
      </c>
      <c r="H723" t="s">
        <v>4551</v>
      </c>
      <c r="I723">
        <v>0</v>
      </c>
    </row>
    <row r="724" spans="1:9" x14ac:dyDescent="0.3">
      <c r="A724" t="s">
        <v>4584</v>
      </c>
      <c r="B724" t="s">
        <v>4585</v>
      </c>
      <c r="C724" t="s">
        <v>414</v>
      </c>
      <c r="D724" t="s">
        <v>2944</v>
      </c>
      <c r="E724" t="s">
        <v>2362</v>
      </c>
      <c r="F724" t="s">
        <v>4586</v>
      </c>
      <c r="G724" t="s">
        <v>7105</v>
      </c>
      <c r="H724" t="s">
        <v>4551</v>
      </c>
      <c r="I724">
        <v>0</v>
      </c>
    </row>
    <row r="725" spans="1:9" x14ac:dyDescent="0.3">
      <c r="A725" t="s">
        <v>4587</v>
      </c>
      <c r="B725" t="s">
        <v>4588</v>
      </c>
      <c r="C725" t="s">
        <v>414</v>
      </c>
      <c r="D725" t="s">
        <v>2944</v>
      </c>
      <c r="E725" t="s">
        <v>2362</v>
      </c>
      <c r="F725" t="s">
        <v>4589</v>
      </c>
      <c r="G725" t="s">
        <v>6946</v>
      </c>
      <c r="H725">
        <v>0</v>
      </c>
      <c r="I725">
        <v>0</v>
      </c>
    </row>
    <row r="726" spans="1:9" x14ac:dyDescent="0.3">
      <c r="A726" t="s">
        <v>4590</v>
      </c>
      <c r="B726" t="s">
        <v>4591</v>
      </c>
      <c r="C726" t="s">
        <v>414</v>
      </c>
      <c r="D726" t="s">
        <v>2944</v>
      </c>
      <c r="E726" t="s">
        <v>2362</v>
      </c>
      <c r="F726" t="s">
        <v>4592</v>
      </c>
      <c r="G726" t="s">
        <v>7108</v>
      </c>
      <c r="H726" t="s">
        <v>4551</v>
      </c>
      <c r="I726">
        <v>0</v>
      </c>
    </row>
    <row r="727" spans="1:9" x14ac:dyDescent="0.3">
      <c r="A727" t="s">
        <v>4593</v>
      </c>
      <c r="B727" t="s">
        <v>4594</v>
      </c>
      <c r="C727" t="s">
        <v>414</v>
      </c>
      <c r="D727" t="s">
        <v>2944</v>
      </c>
      <c r="E727" t="s">
        <v>2362</v>
      </c>
      <c r="F727" t="s">
        <v>4595</v>
      </c>
      <c r="G727" t="s">
        <v>6947</v>
      </c>
      <c r="H727" t="s">
        <v>4580</v>
      </c>
      <c r="I727">
        <v>0</v>
      </c>
    </row>
    <row r="728" spans="1:9" x14ac:dyDescent="0.3">
      <c r="A728" t="s">
        <v>4596</v>
      </c>
      <c r="B728" t="s">
        <v>4597</v>
      </c>
      <c r="C728" t="s">
        <v>4598</v>
      </c>
      <c r="D728" t="s">
        <v>2944</v>
      </c>
      <c r="E728" t="s">
        <v>2362</v>
      </c>
      <c r="F728" t="s">
        <v>4599</v>
      </c>
      <c r="G728" t="s">
        <v>6971</v>
      </c>
      <c r="H728" t="s">
        <v>4600</v>
      </c>
      <c r="I728">
        <v>0</v>
      </c>
    </row>
    <row r="729" spans="1:9" x14ac:dyDescent="0.3">
      <c r="A729" t="s">
        <v>4601</v>
      </c>
      <c r="B729" t="s">
        <v>4602</v>
      </c>
      <c r="C729" t="s">
        <v>4598</v>
      </c>
      <c r="D729" t="s">
        <v>2944</v>
      </c>
      <c r="E729" t="s">
        <v>2362</v>
      </c>
      <c r="F729" t="s">
        <v>4603</v>
      </c>
      <c r="G729" t="s">
        <v>6956</v>
      </c>
      <c r="H729" t="s">
        <v>1890</v>
      </c>
      <c r="I729">
        <v>0</v>
      </c>
    </row>
    <row r="730" spans="1:9" x14ac:dyDescent="0.3">
      <c r="A730" t="s">
        <v>4604</v>
      </c>
      <c r="B730" t="s">
        <v>4605</v>
      </c>
      <c r="C730" t="s">
        <v>4598</v>
      </c>
      <c r="D730" t="s">
        <v>2944</v>
      </c>
      <c r="E730" t="s">
        <v>2362</v>
      </c>
      <c r="F730" t="s">
        <v>4606</v>
      </c>
      <c r="G730" t="s">
        <v>6958</v>
      </c>
      <c r="H730" t="s">
        <v>1890</v>
      </c>
      <c r="I730">
        <v>0</v>
      </c>
    </row>
    <row r="731" spans="1:9" x14ac:dyDescent="0.3">
      <c r="A731" t="s">
        <v>4607</v>
      </c>
      <c r="B731" t="s">
        <v>4608</v>
      </c>
      <c r="C731" t="s">
        <v>4598</v>
      </c>
      <c r="D731" t="s">
        <v>2944</v>
      </c>
      <c r="E731" t="s">
        <v>2362</v>
      </c>
      <c r="F731" t="s">
        <v>4609</v>
      </c>
      <c r="G731" t="s">
        <v>6962</v>
      </c>
      <c r="H731" t="s">
        <v>1900</v>
      </c>
      <c r="I731">
        <v>0</v>
      </c>
    </row>
    <row r="732" spans="1:9" x14ac:dyDescent="0.3">
      <c r="A732" t="s">
        <v>4610</v>
      </c>
      <c r="B732" t="s">
        <v>4611</v>
      </c>
      <c r="C732" t="s">
        <v>4598</v>
      </c>
      <c r="D732" t="s">
        <v>2944</v>
      </c>
      <c r="E732" t="s">
        <v>2362</v>
      </c>
      <c r="F732" t="s">
        <v>4612</v>
      </c>
      <c r="G732" t="s">
        <v>6983</v>
      </c>
      <c r="H732" t="s">
        <v>4613</v>
      </c>
      <c r="I732">
        <v>0</v>
      </c>
    </row>
    <row r="733" spans="1:9" x14ac:dyDescent="0.3">
      <c r="A733" t="s">
        <v>4614</v>
      </c>
      <c r="B733" t="s">
        <v>4615</v>
      </c>
      <c r="C733" t="s">
        <v>4598</v>
      </c>
      <c r="D733" t="s">
        <v>2944</v>
      </c>
      <c r="E733" t="s">
        <v>2362</v>
      </c>
      <c r="F733" t="s">
        <v>4616</v>
      </c>
      <c r="G733" t="s">
        <v>6959</v>
      </c>
      <c r="H733" t="s">
        <v>4617</v>
      </c>
      <c r="I733">
        <v>0</v>
      </c>
    </row>
    <row r="734" spans="1:9" x14ac:dyDescent="0.3">
      <c r="A734" t="s">
        <v>4618</v>
      </c>
      <c r="B734" t="s">
        <v>4619</v>
      </c>
      <c r="C734" t="s">
        <v>4598</v>
      </c>
      <c r="D734" t="s">
        <v>2944</v>
      </c>
      <c r="E734" t="s">
        <v>2362</v>
      </c>
      <c r="F734" t="s">
        <v>4620</v>
      </c>
      <c r="G734" t="s">
        <v>6966</v>
      </c>
      <c r="H734" t="s">
        <v>1899</v>
      </c>
      <c r="I734">
        <v>0</v>
      </c>
    </row>
    <row r="735" spans="1:9" x14ac:dyDescent="0.3">
      <c r="A735" t="s">
        <v>4621</v>
      </c>
      <c r="B735" t="s">
        <v>4622</v>
      </c>
      <c r="C735" t="s">
        <v>4598</v>
      </c>
      <c r="D735" t="s">
        <v>2944</v>
      </c>
      <c r="E735" t="s">
        <v>2362</v>
      </c>
      <c r="F735" t="s">
        <v>4623</v>
      </c>
      <c r="G735" t="s">
        <v>6984</v>
      </c>
      <c r="H735" t="s">
        <v>4613</v>
      </c>
      <c r="I735">
        <v>0</v>
      </c>
    </row>
    <row r="736" spans="1:9" x14ac:dyDescent="0.3">
      <c r="A736" t="s">
        <v>4624</v>
      </c>
      <c r="B736" t="s">
        <v>4625</v>
      </c>
      <c r="C736" t="s">
        <v>4598</v>
      </c>
      <c r="D736" t="s">
        <v>2944</v>
      </c>
      <c r="E736" t="s">
        <v>2362</v>
      </c>
      <c r="F736" t="s">
        <v>4626</v>
      </c>
      <c r="G736" t="s">
        <v>6975</v>
      </c>
      <c r="H736" t="s">
        <v>4613</v>
      </c>
      <c r="I736">
        <v>0</v>
      </c>
    </row>
    <row r="737" spans="1:9" x14ac:dyDescent="0.3">
      <c r="A737" t="s">
        <v>4627</v>
      </c>
      <c r="B737" t="s">
        <v>4628</v>
      </c>
      <c r="C737" t="s">
        <v>4598</v>
      </c>
      <c r="D737" t="s">
        <v>2944</v>
      </c>
      <c r="E737" t="s">
        <v>2362</v>
      </c>
      <c r="F737" t="s">
        <v>4629</v>
      </c>
      <c r="G737" t="s">
        <v>6963</v>
      </c>
      <c r="H737" t="s">
        <v>1900</v>
      </c>
      <c r="I737">
        <v>0</v>
      </c>
    </row>
    <row r="738" spans="1:9" x14ac:dyDescent="0.3">
      <c r="A738" t="s">
        <v>4630</v>
      </c>
      <c r="B738" t="s">
        <v>4631</v>
      </c>
      <c r="C738" t="s">
        <v>4598</v>
      </c>
      <c r="D738" t="s">
        <v>2944</v>
      </c>
      <c r="E738" t="s">
        <v>2362</v>
      </c>
      <c r="F738" t="s">
        <v>4632</v>
      </c>
      <c r="G738" t="s">
        <v>6987</v>
      </c>
      <c r="H738" t="s">
        <v>4600</v>
      </c>
      <c r="I738">
        <v>0</v>
      </c>
    </row>
    <row r="739" spans="1:9" x14ac:dyDescent="0.3">
      <c r="A739" t="s">
        <v>4633</v>
      </c>
      <c r="B739" t="s">
        <v>4634</v>
      </c>
      <c r="C739" t="s">
        <v>4598</v>
      </c>
      <c r="D739" t="s">
        <v>2944</v>
      </c>
      <c r="E739" t="s">
        <v>2362</v>
      </c>
      <c r="F739" t="s">
        <v>4635</v>
      </c>
      <c r="G739" t="s">
        <v>6976</v>
      </c>
      <c r="H739" t="s">
        <v>4600</v>
      </c>
      <c r="I739">
        <v>0</v>
      </c>
    </row>
    <row r="740" spans="1:9" x14ac:dyDescent="0.3">
      <c r="A740" t="s">
        <v>4636</v>
      </c>
      <c r="B740" t="s">
        <v>4637</v>
      </c>
      <c r="C740" t="s">
        <v>4598</v>
      </c>
      <c r="D740" t="s">
        <v>2944</v>
      </c>
      <c r="E740" t="s">
        <v>2362</v>
      </c>
      <c r="F740" t="s">
        <v>4638</v>
      </c>
      <c r="G740" t="s">
        <v>6961</v>
      </c>
      <c r="H740" t="s">
        <v>1272</v>
      </c>
      <c r="I740">
        <v>0</v>
      </c>
    </row>
    <row r="741" spans="1:9" x14ac:dyDescent="0.3">
      <c r="A741" t="s">
        <v>4639</v>
      </c>
      <c r="B741" t="s">
        <v>4640</v>
      </c>
      <c r="C741" t="s">
        <v>4598</v>
      </c>
      <c r="D741" t="s">
        <v>2944</v>
      </c>
      <c r="E741" t="s">
        <v>2362</v>
      </c>
      <c r="F741" t="s">
        <v>4641</v>
      </c>
      <c r="G741" t="s">
        <v>6977</v>
      </c>
      <c r="H741" t="s">
        <v>4600</v>
      </c>
      <c r="I741">
        <v>0</v>
      </c>
    </row>
    <row r="742" spans="1:9" x14ac:dyDescent="0.3">
      <c r="A742" t="s">
        <v>4642</v>
      </c>
      <c r="B742" t="s">
        <v>4643</v>
      </c>
      <c r="C742" t="s">
        <v>4598</v>
      </c>
      <c r="D742" t="s">
        <v>2944</v>
      </c>
      <c r="E742" t="s">
        <v>2362</v>
      </c>
      <c r="F742" t="s">
        <v>4644</v>
      </c>
      <c r="G742" t="s">
        <v>6989</v>
      </c>
      <c r="H742" t="s">
        <v>4600</v>
      </c>
      <c r="I742">
        <v>0</v>
      </c>
    </row>
    <row r="743" spans="1:9" x14ac:dyDescent="0.3">
      <c r="A743" t="s">
        <v>4645</v>
      </c>
      <c r="B743" t="s">
        <v>4646</v>
      </c>
      <c r="C743" t="s">
        <v>4598</v>
      </c>
      <c r="D743" t="s">
        <v>2944</v>
      </c>
      <c r="E743" t="s">
        <v>2362</v>
      </c>
      <c r="F743" t="s">
        <v>4647</v>
      </c>
      <c r="G743" t="s">
        <v>6978</v>
      </c>
      <c r="H743" t="s">
        <v>4600</v>
      </c>
      <c r="I743">
        <v>0</v>
      </c>
    </row>
    <row r="744" spans="1:9" x14ac:dyDescent="0.3">
      <c r="A744" t="s">
        <v>4648</v>
      </c>
      <c r="B744" t="s">
        <v>4649</v>
      </c>
      <c r="C744" t="s">
        <v>4598</v>
      </c>
      <c r="D744" t="s">
        <v>2944</v>
      </c>
      <c r="E744" t="s">
        <v>2362</v>
      </c>
      <c r="F744" t="s">
        <v>4650</v>
      </c>
      <c r="G744" t="s">
        <v>6979</v>
      </c>
      <c r="H744" t="s">
        <v>4613</v>
      </c>
      <c r="I744">
        <v>0</v>
      </c>
    </row>
    <row r="745" spans="1:9" x14ac:dyDescent="0.3">
      <c r="A745" t="s">
        <v>4651</v>
      </c>
      <c r="B745" t="s">
        <v>4652</v>
      </c>
      <c r="C745" t="s">
        <v>4598</v>
      </c>
      <c r="D745" t="s">
        <v>2944</v>
      </c>
      <c r="E745" t="s">
        <v>2362</v>
      </c>
      <c r="F745" t="s">
        <v>4653</v>
      </c>
      <c r="G745" t="s">
        <v>6967</v>
      </c>
      <c r="H745" t="s">
        <v>1899</v>
      </c>
      <c r="I745">
        <v>0</v>
      </c>
    </row>
    <row r="746" spans="1:9" x14ac:dyDescent="0.3">
      <c r="A746" t="s">
        <v>4654</v>
      </c>
      <c r="B746" t="s">
        <v>4655</v>
      </c>
      <c r="C746" t="s">
        <v>4598</v>
      </c>
      <c r="D746" t="s">
        <v>2944</v>
      </c>
      <c r="E746" t="s">
        <v>2362</v>
      </c>
      <c r="F746" t="s">
        <v>4656</v>
      </c>
      <c r="G746" t="s">
        <v>6981</v>
      </c>
      <c r="H746" t="s">
        <v>4600</v>
      </c>
      <c r="I746">
        <v>0</v>
      </c>
    </row>
    <row r="747" spans="1:9" x14ac:dyDescent="0.3">
      <c r="A747" t="s">
        <v>4657</v>
      </c>
      <c r="B747" t="s">
        <v>4658</v>
      </c>
      <c r="C747" t="s">
        <v>4598</v>
      </c>
      <c r="D747" t="s">
        <v>2944</v>
      </c>
      <c r="E747" t="s">
        <v>2362</v>
      </c>
      <c r="F747" t="s">
        <v>4659</v>
      </c>
      <c r="G747" t="s">
        <v>6964</v>
      </c>
      <c r="H747" t="s">
        <v>1899</v>
      </c>
      <c r="I747">
        <v>0</v>
      </c>
    </row>
    <row r="748" spans="1:9" x14ac:dyDescent="0.3">
      <c r="A748" t="s">
        <v>4660</v>
      </c>
      <c r="B748" t="s">
        <v>4661</v>
      </c>
      <c r="C748" t="s">
        <v>4598</v>
      </c>
      <c r="D748" t="s">
        <v>2944</v>
      </c>
      <c r="E748" t="s">
        <v>2362</v>
      </c>
      <c r="F748" t="s">
        <v>4662</v>
      </c>
      <c r="G748" t="s">
        <v>6968</v>
      </c>
      <c r="H748" t="s">
        <v>1900</v>
      </c>
      <c r="I748">
        <v>0</v>
      </c>
    </row>
    <row r="749" spans="1:9" x14ac:dyDescent="0.3">
      <c r="A749" t="s">
        <v>4663</v>
      </c>
      <c r="B749" t="s">
        <v>4664</v>
      </c>
      <c r="C749" t="s">
        <v>4598</v>
      </c>
      <c r="D749" t="s">
        <v>2944</v>
      </c>
      <c r="E749" t="s">
        <v>2362</v>
      </c>
      <c r="F749" t="s">
        <v>4665</v>
      </c>
      <c r="G749" t="s">
        <v>6960</v>
      </c>
      <c r="H749" t="s">
        <v>4617</v>
      </c>
      <c r="I749">
        <v>0</v>
      </c>
    </row>
    <row r="750" spans="1:9" x14ac:dyDescent="0.3">
      <c r="A750" t="s">
        <v>4666</v>
      </c>
      <c r="B750" t="s">
        <v>4667</v>
      </c>
      <c r="C750" t="s">
        <v>4598</v>
      </c>
      <c r="D750" t="s">
        <v>2944</v>
      </c>
      <c r="E750" t="s">
        <v>2362</v>
      </c>
      <c r="F750" t="s">
        <v>4668</v>
      </c>
      <c r="G750" t="s">
        <v>6957</v>
      </c>
      <c r="H750" t="s">
        <v>4617</v>
      </c>
      <c r="I750">
        <v>0</v>
      </c>
    </row>
    <row r="751" spans="1:9" x14ac:dyDescent="0.3">
      <c r="A751" t="s">
        <v>4669</v>
      </c>
      <c r="B751" t="s">
        <v>4670</v>
      </c>
      <c r="C751" t="s">
        <v>4598</v>
      </c>
      <c r="D751" t="s">
        <v>2944</v>
      </c>
      <c r="E751" t="s">
        <v>2362</v>
      </c>
      <c r="F751" t="s">
        <v>4671</v>
      </c>
      <c r="G751" t="s">
        <v>6990</v>
      </c>
      <c r="H751" t="s">
        <v>4600</v>
      </c>
      <c r="I751">
        <v>0</v>
      </c>
    </row>
    <row r="752" spans="1:9" x14ac:dyDescent="0.3">
      <c r="A752" t="s">
        <v>4672</v>
      </c>
      <c r="B752" t="s">
        <v>4673</v>
      </c>
      <c r="C752" t="s">
        <v>4598</v>
      </c>
      <c r="D752" t="s">
        <v>2944</v>
      </c>
      <c r="E752" t="s">
        <v>2362</v>
      </c>
      <c r="F752" t="s">
        <v>4674</v>
      </c>
      <c r="G752" t="s">
        <v>6965</v>
      </c>
      <c r="H752" t="s">
        <v>1900</v>
      </c>
      <c r="I752">
        <v>0</v>
      </c>
    </row>
    <row r="753" spans="1:9" x14ac:dyDescent="0.3">
      <c r="A753" t="s">
        <v>4675</v>
      </c>
      <c r="B753" t="s">
        <v>4676</v>
      </c>
      <c r="C753" t="s">
        <v>4598</v>
      </c>
      <c r="D753" t="s">
        <v>2944</v>
      </c>
      <c r="E753" t="s">
        <v>2362</v>
      </c>
      <c r="F753" t="s">
        <v>4677</v>
      </c>
      <c r="G753" t="s">
        <v>6991</v>
      </c>
      <c r="H753" t="s">
        <v>4613</v>
      </c>
      <c r="I753">
        <v>0</v>
      </c>
    </row>
    <row r="754" spans="1:9" x14ac:dyDescent="0.3">
      <c r="A754" t="s">
        <v>4678</v>
      </c>
      <c r="B754" t="s">
        <v>4679</v>
      </c>
      <c r="C754" t="s">
        <v>4598</v>
      </c>
      <c r="D754" t="s">
        <v>2944</v>
      </c>
      <c r="E754" t="s">
        <v>2362</v>
      </c>
      <c r="F754" t="s">
        <v>4680</v>
      </c>
      <c r="G754" t="s">
        <v>6969</v>
      </c>
      <c r="H754" t="s">
        <v>1900</v>
      </c>
      <c r="I754">
        <v>0</v>
      </c>
    </row>
    <row r="755" spans="1:9" x14ac:dyDescent="0.3">
      <c r="A755" t="s">
        <v>4681</v>
      </c>
      <c r="B755" t="s">
        <v>4682</v>
      </c>
      <c r="C755" t="s">
        <v>4598</v>
      </c>
      <c r="D755" t="s">
        <v>2944</v>
      </c>
      <c r="E755" t="s">
        <v>2362</v>
      </c>
      <c r="F755" t="s">
        <v>4683</v>
      </c>
      <c r="G755" t="s">
        <v>6982</v>
      </c>
      <c r="H755" t="s">
        <v>4600</v>
      </c>
      <c r="I755">
        <v>0</v>
      </c>
    </row>
    <row r="756" spans="1:9" x14ac:dyDescent="0.3">
      <c r="A756" t="s">
        <v>4684</v>
      </c>
      <c r="B756" t="s">
        <v>4685</v>
      </c>
      <c r="C756" t="s">
        <v>4686</v>
      </c>
      <c r="D756" t="s">
        <v>2627</v>
      </c>
      <c r="E756" t="s">
        <v>2362</v>
      </c>
      <c r="F756" t="s">
        <v>4687</v>
      </c>
      <c r="G756" t="s">
        <v>6384</v>
      </c>
      <c r="H756" t="s">
        <v>1447</v>
      </c>
      <c r="I756">
        <v>0</v>
      </c>
    </row>
    <row r="757" spans="1:9" x14ac:dyDescent="0.3">
      <c r="A757" t="s">
        <v>4688</v>
      </c>
      <c r="B757" t="s">
        <v>4689</v>
      </c>
      <c r="C757" t="s">
        <v>4686</v>
      </c>
      <c r="D757" t="s">
        <v>2627</v>
      </c>
      <c r="E757" t="s">
        <v>2362</v>
      </c>
      <c r="F757" t="s">
        <v>4690</v>
      </c>
      <c r="G757" t="s">
        <v>6378</v>
      </c>
      <c r="H757" t="s">
        <v>1447</v>
      </c>
      <c r="I757">
        <v>0</v>
      </c>
    </row>
    <row r="758" spans="1:9" x14ac:dyDescent="0.3">
      <c r="A758" t="s">
        <v>4691</v>
      </c>
      <c r="B758" t="s">
        <v>4692</v>
      </c>
      <c r="C758" t="s">
        <v>4686</v>
      </c>
      <c r="D758" t="s">
        <v>2627</v>
      </c>
      <c r="E758" t="s">
        <v>2362</v>
      </c>
      <c r="F758" t="s">
        <v>4693</v>
      </c>
      <c r="G758" t="s">
        <v>6817</v>
      </c>
      <c r="H758">
        <v>0</v>
      </c>
      <c r="I758">
        <v>0</v>
      </c>
    </row>
    <row r="759" spans="1:9" x14ac:dyDescent="0.3">
      <c r="A759" t="s">
        <v>4694</v>
      </c>
      <c r="B759" t="s">
        <v>4695</v>
      </c>
      <c r="C759" t="s">
        <v>4686</v>
      </c>
      <c r="D759" t="s">
        <v>2627</v>
      </c>
      <c r="E759" t="s">
        <v>2362</v>
      </c>
      <c r="F759" t="s">
        <v>4696</v>
      </c>
      <c r="G759" t="s">
        <v>6851</v>
      </c>
      <c r="H759">
        <v>0</v>
      </c>
      <c r="I759">
        <v>0</v>
      </c>
    </row>
    <row r="760" spans="1:9" x14ac:dyDescent="0.3">
      <c r="A760" t="s">
        <v>4697</v>
      </c>
      <c r="B760" t="s">
        <v>4698</v>
      </c>
      <c r="C760" t="s">
        <v>4686</v>
      </c>
      <c r="D760" t="s">
        <v>2627</v>
      </c>
      <c r="E760" t="s">
        <v>2362</v>
      </c>
      <c r="F760" t="s">
        <v>4699</v>
      </c>
      <c r="G760" t="s">
        <v>6860</v>
      </c>
      <c r="H760">
        <v>0</v>
      </c>
      <c r="I760">
        <v>0</v>
      </c>
    </row>
    <row r="761" spans="1:9" x14ac:dyDescent="0.3">
      <c r="A761" t="s">
        <v>4700</v>
      </c>
      <c r="B761" t="s">
        <v>4701</v>
      </c>
      <c r="C761" t="s">
        <v>4686</v>
      </c>
      <c r="D761" t="s">
        <v>2627</v>
      </c>
      <c r="E761" t="s">
        <v>2362</v>
      </c>
      <c r="F761" t="s">
        <v>4702</v>
      </c>
      <c r="G761" t="s">
        <v>6866</v>
      </c>
      <c r="H761">
        <v>0</v>
      </c>
      <c r="I761">
        <v>0</v>
      </c>
    </row>
    <row r="762" spans="1:9" x14ac:dyDescent="0.3">
      <c r="A762" t="s">
        <v>4703</v>
      </c>
      <c r="B762" t="s">
        <v>4704</v>
      </c>
      <c r="C762" t="s">
        <v>4686</v>
      </c>
      <c r="D762" t="s">
        <v>2627</v>
      </c>
      <c r="E762" t="s">
        <v>2362</v>
      </c>
      <c r="F762" t="s">
        <v>4705</v>
      </c>
      <c r="G762" t="s">
        <v>6395</v>
      </c>
      <c r="H762" t="s">
        <v>1447</v>
      </c>
      <c r="I762">
        <v>0</v>
      </c>
    </row>
    <row r="763" spans="1:9" x14ac:dyDescent="0.3">
      <c r="A763" t="s">
        <v>4706</v>
      </c>
      <c r="B763" t="s">
        <v>4707</v>
      </c>
      <c r="C763" t="s">
        <v>4686</v>
      </c>
      <c r="D763" t="s">
        <v>2627</v>
      </c>
      <c r="E763" t="s">
        <v>2362</v>
      </c>
      <c r="F763" t="s">
        <v>4708</v>
      </c>
      <c r="G763" t="s">
        <v>6870</v>
      </c>
      <c r="H763">
        <v>0</v>
      </c>
      <c r="I763">
        <v>0</v>
      </c>
    </row>
    <row r="764" spans="1:9" x14ac:dyDescent="0.3">
      <c r="A764" t="s">
        <v>4709</v>
      </c>
      <c r="B764" t="s">
        <v>4710</v>
      </c>
      <c r="C764" t="s">
        <v>4686</v>
      </c>
      <c r="D764" t="s">
        <v>2627</v>
      </c>
      <c r="E764" t="s">
        <v>2362</v>
      </c>
      <c r="F764" t="s">
        <v>4711</v>
      </c>
      <c r="G764" t="s">
        <v>6935</v>
      </c>
      <c r="H764">
        <v>0</v>
      </c>
      <c r="I764" t="s">
        <v>4712</v>
      </c>
    </row>
    <row r="765" spans="1:9" x14ac:dyDescent="0.3">
      <c r="A765" t="s">
        <v>4713</v>
      </c>
      <c r="B765" t="s">
        <v>4714</v>
      </c>
      <c r="C765" t="s">
        <v>4686</v>
      </c>
      <c r="D765" t="s">
        <v>2627</v>
      </c>
      <c r="E765" t="s">
        <v>2362</v>
      </c>
      <c r="F765" t="s">
        <v>4715</v>
      </c>
      <c r="G765" t="s">
        <v>6879</v>
      </c>
      <c r="H765">
        <v>0</v>
      </c>
      <c r="I765">
        <v>0</v>
      </c>
    </row>
    <row r="766" spans="1:9" x14ac:dyDescent="0.3">
      <c r="A766" t="s">
        <v>4716</v>
      </c>
      <c r="B766" t="s">
        <v>4717</v>
      </c>
      <c r="C766" t="s">
        <v>4686</v>
      </c>
      <c r="D766" t="s">
        <v>2627</v>
      </c>
      <c r="E766" t="s">
        <v>2362</v>
      </c>
      <c r="F766" t="s">
        <v>4718</v>
      </c>
      <c r="G766" t="s">
        <v>6820</v>
      </c>
      <c r="H766" t="s">
        <v>1273</v>
      </c>
      <c r="I766">
        <v>0</v>
      </c>
    </row>
    <row r="767" spans="1:9" x14ac:dyDescent="0.3">
      <c r="A767" t="s">
        <v>4719</v>
      </c>
      <c r="B767" t="s">
        <v>4720</v>
      </c>
      <c r="C767" t="s">
        <v>4686</v>
      </c>
      <c r="D767" t="s">
        <v>2627</v>
      </c>
      <c r="E767" t="s">
        <v>2362</v>
      </c>
      <c r="F767" t="s">
        <v>4721</v>
      </c>
      <c r="G767" t="s">
        <v>6889</v>
      </c>
      <c r="H767">
        <v>0</v>
      </c>
      <c r="I767">
        <v>0</v>
      </c>
    </row>
    <row r="768" spans="1:9" x14ac:dyDescent="0.3">
      <c r="A768" t="s">
        <v>4722</v>
      </c>
      <c r="B768" t="s">
        <v>4723</v>
      </c>
      <c r="C768" t="s">
        <v>4686</v>
      </c>
      <c r="D768" t="s">
        <v>2627</v>
      </c>
      <c r="E768" t="s">
        <v>2362</v>
      </c>
      <c r="F768" t="s">
        <v>4724</v>
      </c>
      <c r="G768" t="s">
        <v>6896</v>
      </c>
      <c r="H768">
        <v>0</v>
      </c>
      <c r="I768">
        <v>0</v>
      </c>
    </row>
    <row r="769" spans="1:9" x14ac:dyDescent="0.3">
      <c r="A769" t="s">
        <v>4725</v>
      </c>
      <c r="B769" t="s">
        <v>4726</v>
      </c>
      <c r="C769" t="s">
        <v>4686</v>
      </c>
      <c r="D769" t="s">
        <v>2627</v>
      </c>
      <c r="E769" t="s">
        <v>2362</v>
      </c>
      <c r="F769" t="s">
        <v>4727</v>
      </c>
      <c r="G769" t="s">
        <v>6899</v>
      </c>
      <c r="H769">
        <v>0</v>
      </c>
      <c r="I769">
        <v>0</v>
      </c>
    </row>
    <row r="770" spans="1:9" x14ac:dyDescent="0.3">
      <c r="A770" t="s">
        <v>4728</v>
      </c>
      <c r="B770" t="s">
        <v>4729</v>
      </c>
      <c r="C770" t="s">
        <v>4686</v>
      </c>
      <c r="D770" t="s">
        <v>2627</v>
      </c>
      <c r="E770" t="s">
        <v>2362</v>
      </c>
      <c r="F770" t="s">
        <v>4730</v>
      </c>
      <c r="G770" t="s">
        <v>6827</v>
      </c>
      <c r="H770">
        <v>0</v>
      </c>
      <c r="I770">
        <v>0</v>
      </c>
    </row>
    <row r="771" spans="1:9" x14ac:dyDescent="0.3">
      <c r="A771" t="s">
        <v>4731</v>
      </c>
      <c r="B771" t="s">
        <v>4732</v>
      </c>
      <c r="C771" t="s">
        <v>4686</v>
      </c>
      <c r="D771" t="s">
        <v>2627</v>
      </c>
      <c r="E771" t="s">
        <v>2362</v>
      </c>
      <c r="F771" t="s">
        <v>4733</v>
      </c>
      <c r="G771" t="s">
        <v>6825</v>
      </c>
      <c r="H771">
        <v>0</v>
      </c>
      <c r="I771">
        <v>0</v>
      </c>
    </row>
    <row r="772" spans="1:9" x14ac:dyDescent="0.3">
      <c r="A772" t="s">
        <v>4734</v>
      </c>
      <c r="B772" t="s">
        <v>4735</v>
      </c>
      <c r="C772" t="s">
        <v>4686</v>
      </c>
      <c r="D772" t="s">
        <v>2627</v>
      </c>
      <c r="E772" t="s">
        <v>2362</v>
      </c>
      <c r="F772" t="s">
        <v>4736</v>
      </c>
      <c r="G772" t="s">
        <v>6380</v>
      </c>
      <c r="H772" t="s">
        <v>1447</v>
      </c>
      <c r="I772">
        <v>0</v>
      </c>
    </row>
    <row r="773" spans="1:9" x14ac:dyDescent="0.3">
      <c r="A773" t="s">
        <v>4737</v>
      </c>
      <c r="B773" t="s">
        <v>4738</v>
      </c>
      <c r="C773" t="s">
        <v>4686</v>
      </c>
      <c r="D773" t="s">
        <v>2627</v>
      </c>
      <c r="E773" t="s">
        <v>2362</v>
      </c>
      <c r="F773" t="s">
        <v>4711</v>
      </c>
      <c r="G773" t="s">
        <v>6935</v>
      </c>
      <c r="H773">
        <v>0</v>
      </c>
      <c r="I773">
        <v>0</v>
      </c>
    </row>
    <row r="774" spans="1:9" x14ac:dyDescent="0.3">
      <c r="A774" t="s">
        <v>4739</v>
      </c>
      <c r="B774" t="s">
        <v>4740</v>
      </c>
      <c r="C774" t="s">
        <v>4686</v>
      </c>
      <c r="D774" t="s">
        <v>2627</v>
      </c>
      <c r="E774" t="s">
        <v>2362</v>
      </c>
      <c r="F774" t="s">
        <v>4741</v>
      </c>
      <c r="G774" t="s">
        <v>6411</v>
      </c>
      <c r="H774" t="s">
        <v>1447</v>
      </c>
      <c r="I774">
        <v>0</v>
      </c>
    </row>
    <row r="775" spans="1:9" x14ac:dyDescent="0.3">
      <c r="A775" t="s">
        <v>4742</v>
      </c>
      <c r="B775" t="s">
        <v>4743</v>
      </c>
      <c r="C775" t="s">
        <v>418</v>
      </c>
      <c r="D775" t="s">
        <v>2411</v>
      </c>
      <c r="E775" t="s">
        <v>2412</v>
      </c>
      <c r="F775" t="s">
        <v>4744</v>
      </c>
      <c r="G775" t="s">
        <v>7006</v>
      </c>
      <c r="H775">
        <v>0</v>
      </c>
      <c r="I775">
        <v>0</v>
      </c>
    </row>
    <row r="776" spans="1:9" x14ac:dyDescent="0.3">
      <c r="A776" t="s">
        <v>4745</v>
      </c>
      <c r="B776" t="s">
        <v>4746</v>
      </c>
      <c r="C776" t="s">
        <v>418</v>
      </c>
      <c r="D776" t="s">
        <v>2411</v>
      </c>
      <c r="E776" t="s">
        <v>2412</v>
      </c>
      <c r="F776" t="s">
        <v>4747</v>
      </c>
      <c r="G776" t="s">
        <v>6994</v>
      </c>
      <c r="H776" t="s">
        <v>4748</v>
      </c>
      <c r="I776">
        <v>0</v>
      </c>
    </row>
    <row r="777" spans="1:9" x14ac:dyDescent="0.3">
      <c r="A777" t="s">
        <v>4749</v>
      </c>
      <c r="B777" t="s">
        <v>4750</v>
      </c>
      <c r="C777" t="s">
        <v>418</v>
      </c>
      <c r="D777" t="s">
        <v>2411</v>
      </c>
      <c r="E777" t="s">
        <v>2412</v>
      </c>
      <c r="F777" t="s">
        <v>4751</v>
      </c>
      <c r="G777" t="s">
        <v>7007</v>
      </c>
      <c r="H777" t="s">
        <v>4752</v>
      </c>
      <c r="I777">
        <v>0</v>
      </c>
    </row>
    <row r="778" spans="1:9" x14ac:dyDescent="0.3">
      <c r="A778" t="s">
        <v>4753</v>
      </c>
      <c r="B778" t="s">
        <v>4754</v>
      </c>
      <c r="C778" t="s">
        <v>418</v>
      </c>
      <c r="D778" t="s">
        <v>2411</v>
      </c>
      <c r="E778" t="s">
        <v>2412</v>
      </c>
      <c r="F778" t="s">
        <v>4755</v>
      </c>
      <c r="G778" t="s">
        <v>6995</v>
      </c>
      <c r="H778" t="s">
        <v>4752</v>
      </c>
      <c r="I778">
        <v>0</v>
      </c>
    </row>
    <row r="779" spans="1:9" x14ac:dyDescent="0.3">
      <c r="A779" t="s">
        <v>4756</v>
      </c>
      <c r="B779" t="s">
        <v>4757</v>
      </c>
      <c r="C779" t="s">
        <v>418</v>
      </c>
      <c r="D779" t="s">
        <v>2411</v>
      </c>
      <c r="E779" t="s">
        <v>2412</v>
      </c>
      <c r="F779" t="s">
        <v>4758</v>
      </c>
      <c r="G779" t="s">
        <v>7008</v>
      </c>
      <c r="H779" t="s">
        <v>4759</v>
      </c>
      <c r="I779">
        <v>0</v>
      </c>
    </row>
    <row r="780" spans="1:9" x14ac:dyDescent="0.3">
      <c r="A780" t="s">
        <v>4760</v>
      </c>
      <c r="B780" t="s">
        <v>4761</v>
      </c>
      <c r="C780" t="s">
        <v>418</v>
      </c>
      <c r="D780" t="s">
        <v>2411</v>
      </c>
      <c r="E780" t="s">
        <v>2412</v>
      </c>
      <c r="F780" t="s">
        <v>4762</v>
      </c>
      <c r="G780" t="s">
        <v>6996</v>
      </c>
      <c r="H780" t="s">
        <v>4759</v>
      </c>
      <c r="I780">
        <v>0</v>
      </c>
    </row>
    <row r="781" spans="1:9" x14ac:dyDescent="0.3">
      <c r="A781" t="s">
        <v>4763</v>
      </c>
      <c r="B781" t="s">
        <v>4764</v>
      </c>
      <c r="C781" t="s">
        <v>418</v>
      </c>
      <c r="D781" t="s">
        <v>2411</v>
      </c>
      <c r="E781" t="s">
        <v>2412</v>
      </c>
      <c r="F781" t="s">
        <v>4765</v>
      </c>
      <c r="G781" t="s">
        <v>7009</v>
      </c>
      <c r="H781" t="s">
        <v>4759</v>
      </c>
      <c r="I781">
        <v>0</v>
      </c>
    </row>
    <row r="782" spans="1:9" x14ac:dyDescent="0.3">
      <c r="A782" t="s">
        <v>4766</v>
      </c>
      <c r="B782" t="s">
        <v>4767</v>
      </c>
      <c r="C782" t="s">
        <v>418</v>
      </c>
      <c r="D782" t="s">
        <v>2411</v>
      </c>
      <c r="E782" t="s">
        <v>2412</v>
      </c>
      <c r="F782" t="s">
        <v>4768</v>
      </c>
      <c r="G782" t="s">
        <v>6997</v>
      </c>
      <c r="H782" t="s">
        <v>4769</v>
      </c>
      <c r="I782">
        <v>0</v>
      </c>
    </row>
    <row r="783" spans="1:9" x14ac:dyDescent="0.3">
      <c r="A783" t="s">
        <v>4770</v>
      </c>
      <c r="B783" t="s">
        <v>4771</v>
      </c>
      <c r="C783" t="s">
        <v>418</v>
      </c>
      <c r="D783" t="s">
        <v>2411</v>
      </c>
      <c r="E783" t="s">
        <v>2412</v>
      </c>
      <c r="F783" t="s">
        <v>4772</v>
      </c>
      <c r="G783" t="s">
        <v>7010</v>
      </c>
      <c r="H783" t="s">
        <v>4748</v>
      </c>
      <c r="I783">
        <v>0</v>
      </c>
    </row>
    <row r="784" spans="1:9" x14ac:dyDescent="0.3">
      <c r="A784" t="s">
        <v>4773</v>
      </c>
      <c r="B784" t="s">
        <v>4774</v>
      </c>
      <c r="C784" t="s">
        <v>418</v>
      </c>
      <c r="D784" t="s">
        <v>2411</v>
      </c>
      <c r="E784" t="s">
        <v>2412</v>
      </c>
      <c r="F784" t="s">
        <v>4775</v>
      </c>
      <c r="G784" t="s">
        <v>7011</v>
      </c>
      <c r="H784" t="s">
        <v>4752</v>
      </c>
      <c r="I784">
        <v>0</v>
      </c>
    </row>
    <row r="785" spans="1:9" x14ac:dyDescent="0.3">
      <c r="A785" t="s">
        <v>4776</v>
      </c>
      <c r="B785" t="s">
        <v>4777</v>
      </c>
      <c r="C785" t="s">
        <v>418</v>
      </c>
      <c r="D785" t="s">
        <v>2411</v>
      </c>
      <c r="E785" t="s">
        <v>2412</v>
      </c>
      <c r="F785" t="s">
        <v>4778</v>
      </c>
      <c r="G785" t="s">
        <v>7012</v>
      </c>
      <c r="H785" t="s">
        <v>4759</v>
      </c>
      <c r="I785">
        <v>0</v>
      </c>
    </row>
    <row r="786" spans="1:9" x14ac:dyDescent="0.3">
      <c r="A786" t="s">
        <v>4779</v>
      </c>
      <c r="B786" t="s">
        <v>4780</v>
      </c>
      <c r="C786" t="s">
        <v>418</v>
      </c>
      <c r="D786" t="s">
        <v>2411</v>
      </c>
      <c r="E786" t="s">
        <v>2412</v>
      </c>
      <c r="F786" t="s">
        <v>4781</v>
      </c>
      <c r="G786" t="s">
        <v>6992</v>
      </c>
      <c r="H786">
        <v>0</v>
      </c>
      <c r="I786">
        <v>0</v>
      </c>
    </row>
    <row r="787" spans="1:9" x14ac:dyDescent="0.3">
      <c r="A787" t="s">
        <v>4782</v>
      </c>
      <c r="B787" t="s">
        <v>4783</v>
      </c>
      <c r="C787" t="s">
        <v>418</v>
      </c>
      <c r="D787" t="s">
        <v>2411</v>
      </c>
      <c r="E787" t="s">
        <v>2412</v>
      </c>
      <c r="F787" t="s">
        <v>4784</v>
      </c>
      <c r="G787" t="s">
        <v>6998</v>
      </c>
      <c r="H787" t="s">
        <v>4759</v>
      </c>
      <c r="I787">
        <v>0</v>
      </c>
    </row>
    <row r="788" spans="1:9" x14ac:dyDescent="0.3">
      <c r="A788" t="s">
        <v>4785</v>
      </c>
      <c r="B788" t="s">
        <v>4786</v>
      </c>
      <c r="C788" t="s">
        <v>418</v>
      </c>
      <c r="D788" t="s">
        <v>2411</v>
      </c>
      <c r="E788" t="s">
        <v>2412</v>
      </c>
      <c r="F788" t="s">
        <v>4787</v>
      </c>
      <c r="G788" t="s">
        <v>6999</v>
      </c>
      <c r="H788" t="s">
        <v>4759</v>
      </c>
      <c r="I788">
        <v>0</v>
      </c>
    </row>
    <row r="789" spans="1:9" x14ac:dyDescent="0.3">
      <c r="A789" t="s">
        <v>4788</v>
      </c>
      <c r="B789" t="s">
        <v>4789</v>
      </c>
      <c r="C789" t="s">
        <v>418</v>
      </c>
      <c r="D789" t="s">
        <v>2411</v>
      </c>
      <c r="E789" t="s">
        <v>2412</v>
      </c>
      <c r="F789" t="s">
        <v>4790</v>
      </c>
      <c r="G789" t="s">
        <v>7013</v>
      </c>
      <c r="H789" t="s">
        <v>4752</v>
      </c>
      <c r="I789">
        <v>0</v>
      </c>
    </row>
    <row r="790" spans="1:9" x14ac:dyDescent="0.3">
      <c r="A790" t="s">
        <v>4791</v>
      </c>
      <c r="B790" t="s">
        <v>4792</v>
      </c>
      <c r="C790" t="s">
        <v>418</v>
      </c>
      <c r="D790" t="s">
        <v>2411</v>
      </c>
      <c r="E790" t="s">
        <v>2412</v>
      </c>
      <c r="F790" t="s">
        <v>4793</v>
      </c>
      <c r="G790" t="s">
        <v>7014</v>
      </c>
      <c r="H790" t="s">
        <v>4759</v>
      </c>
      <c r="I790">
        <v>0</v>
      </c>
    </row>
    <row r="791" spans="1:9" x14ac:dyDescent="0.3">
      <c r="A791" t="s">
        <v>4794</v>
      </c>
      <c r="B791" t="s">
        <v>4795</v>
      </c>
      <c r="C791" t="s">
        <v>418</v>
      </c>
      <c r="D791" t="s">
        <v>2411</v>
      </c>
      <c r="E791" t="s">
        <v>2412</v>
      </c>
      <c r="F791" t="s">
        <v>4796</v>
      </c>
      <c r="G791" t="s">
        <v>7015</v>
      </c>
      <c r="H791" t="s">
        <v>4769</v>
      </c>
      <c r="I791">
        <v>0</v>
      </c>
    </row>
    <row r="792" spans="1:9" x14ac:dyDescent="0.3">
      <c r="A792" t="s">
        <v>4797</v>
      </c>
      <c r="B792" t="s">
        <v>4798</v>
      </c>
      <c r="C792" t="s">
        <v>418</v>
      </c>
      <c r="D792" t="s">
        <v>2411</v>
      </c>
      <c r="E792" t="s">
        <v>2412</v>
      </c>
      <c r="F792" t="s">
        <v>4799</v>
      </c>
      <c r="G792" t="s">
        <v>7000</v>
      </c>
      <c r="H792" t="s">
        <v>4748</v>
      </c>
      <c r="I792">
        <v>0</v>
      </c>
    </row>
    <row r="793" spans="1:9" x14ac:dyDescent="0.3">
      <c r="A793" t="s">
        <v>4800</v>
      </c>
      <c r="B793" t="s">
        <v>4801</v>
      </c>
      <c r="C793" t="s">
        <v>418</v>
      </c>
      <c r="D793" t="s">
        <v>2411</v>
      </c>
      <c r="E793" t="s">
        <v>2412</v>
      </c>
      <c r="F793" t="s">
        <v>4802</v>
      </c>
      <c r="G793" t="s">
        <v>6993</v>
      </c>
      <c r="H793">
        <v>0</v>
      </c>
      <c r="I793">
        <v>0</v>
      </c>
    </row>
    <row r="794" spans="1:9" x14ac:dyDescent="0.3">
      <c r="A794" t="s">
        <v>4803</v>
      </c>
      <c r="B794" t="s">
        <v>4804</v>
      </c>
      <c r="C794" t="s">
        <v>418</v>
      </c>
      <c r="D794" t="s">
        <v>2411</v>
      </c>
      <c r="E794" t="s">
        <v>2412</v>
      </c>
      <c r="F794" t="s">
        <v>4805</v>
      </c>
      <c r="G794" t="s">
        <v>7001</v>
      </c>
      <c r="H794" t="s">
        <v>4748</v>
      </c>
      <c r="I794">
        <v>0</v>
      </c>
    </row>
    <row r="795" spans="1:9" x14ac:dyDescent="0.3">
      <c r="A795" t="s">
        <v>4806</v>
      </c>
      <c r="B795" t="s">
        <v>4807</v>
      </c>
      <c r="C795" t="s">
        <v>418</v>
      </c>
      <c r="D795" t="s">
        <v>2411</v>
      </c>
      <c r="E795" t="s">
        <v>2412</v>
      </c>
      <c r="F795" t="s">
        <v>4808</v>
      </c>
      <c r="G795" t="s">
        <v>7017</v>
      </c>
      <c r="H795" t="s">
        <v>4748</v>
      </c>
      <c r="I795">
        <v>0</v>
      </c>
    </row>
    <row r="796" spans="1:9" x14ac:dyDescent="0.3">
      <c r="A796" t="s">
        <v>4809</v>
      </c>
      <c r="B796" t="s">
        <v>4810</v>
      </c>
      <c r="C796" t="s">
        <v>418</v>
      </c>
      <c r="D796" t="s">
        <v>2411</v>
      </c>
      <c r="E796" t="s">
        <v>2412</v>
      </c>
      <c r="F796" t="s">
        <v>4811</v>
      </c>
      <c r="G796" t="s">
        <v>7016</v>
      </c>
      <c r="H796">
        <v>0</v>
      </c>
      <c r="I796">
        <v>0</v>
      </c>
    </row>
    <row r="797" spans="1:9" x14ac:dyDescent="0.3">
      <c r="A797" t="s">
        <v>4812</v>
      </c>
      <c r="B797" t="s">
        <v>4813</v>
      </c>
      <c r="C797" t="s">
        <v>418</v>
      </c>
      <c r="D797" t="s">
        <v>2411</v>
      </c>
      <c r="E797" t="s">
        <v>2412</v>
      </c>
      <c r="F797" t="s">
        <v>4814</v>
      </c>
      <c r="G797" t="s">
        <v>7018</v>
      </c>
      <c r="H797" t="s">
        <v>4769</v>
      </c>
      <c r="I797">
        <v>0</v>
      </c>
    </row>
    <row r="798" spans="1:9" x14ac:dyDescent="0.3">
      <c r="A798" t="s">
        <v>4815</v>
      </c>
      <c r="B798" t="s">
        <v>4816</v>
      </c>
      <c r="C798" t="s">
        <v>418</v>
      </c>
      <c r="D798" t="s">
        <v>2411</v>
      </c>
      <c r="E798" t="s">
        <v>2412</v>
      </c>
      <c r="F798" t="s">
        <v>4817</v>
      </c>
      <c r="G798" t="s">
        <v>7002</v>
      </c>
      <c r="H798" t="s">
        <v>4769</v>
      </c>
      <c r="I798">
        <v>0</v>
      </c>
    </row>
    <row r="799" spans="1:9" x14ac:dyDescent="0.3">
      <c r="A799" t="s">
        <v>4818</v>
      </c>
      <c r="B799" t="s">
        <v>4819</v>
      </c>
      <c r="C799" t="s">
        <v>418</v>
      </c>
      <c r="D799" t="s">
        <v>2411</v>
      </c>
      <c r="E799" t="s">
        <v>2412</v>
      </c>
      <c r="F799" t="s">
        <v>4820</v>
      </c>
      <c r="G799" t="s">
        <v>7003</v>
      </c>
      <c r="H799" t="s">
        <v>4769</v>
      </c>
      <c r="I799">
        <v>0</v>
      </c>
    </row>
    <row r="800" spans="1:9" x14ac:dyDescent="0.3">
      <c r="A800" t="s">
        <v>4821</v>
      </c>
      <c r="B800" t="s">
        <v>4822</v>
      </c>
      <c r="C800" t="s">
        <v>418</v>
      </c>
      <c r="D800" t="s">
        <v>2411</v>
      </c>
      <c r="E800" t="s">
        <v>2412</v>
      </c>
      <c r="F800" t="s">
        <v>4823</v>
      </c>
      <c r="G800" t="s">
        <v>7019</v>
      </c>
      <c r="H800" t="s">
        <v>4748</v>
      </c>
      <c r="I800">
        <v>0</v>
      </c>
    </row>
    <row r="801" spans="1:9" x14ac:dyDescent="0.3">
      <c r="A801" t="s">
        <v>4824</v>
      </c>
      <c r="B801" t="s">
        <v>4825</v>
      </c>
      <c r="C801" t="s">
        <v>418</v>
      </c>
      <c r="D801" t="s">
        <v>2411</v>
      </c>
      <c r="E801" t="s">
        <v>2412</v>
      </c>
      <c r="F801" t="s">
        <v>4826</v>
      </c>
      <c r="G801" t="s">
        <v>7020</v>
      </c>
      <c r="H801" t="s">
        <v>4769</v>
      </c>
      <c r="I801">
        <v>0</v>
      </c>
    </row>
    <row r="802" spans="1:9" x14ac:dyDescent="0.3">
      <c r="A802" t="s">
        <v>4827</v>
      </c>
      <c r="B802" t="s">
        <v>4828</v>
      </c>
      <c r="C802" t="s">
        <v>418</v>
      </c>
      <c r="D802" t="s">
        <v>2411</v>
      </c>
      <c r="E802" t="s">
        <v>2412</v>
      </c>
      <c r="F802" t="s">
        <v>4829</v>
      </c>
      <c r="G802" t="s">
        <v>7004</v>
      </c>
      <c r="H802" t="s">
        <v>4748</v>
      </c>
      <c r="I802">
        <v>0</v>
      </c>
    </row>
    <row r="803" spans="1:9" x14ac:dyDescent="0.3">
      <c r="A803" t="s">
        <v>4830</v>
      </c>
      <c r="B803" t="s">
        <v>4831</v>
      </c>
      <c r="C803" t="s">
        <v>418</v>
      </c>
      <c r="D803" t="s">
        <v>2411</v>
      </c>
      <c r="E803" t="s">
        <v>2412</v>
      </c>
      <c r="F803" t="s">
        <v>4832</v>
      </c>
      <c r="G803" t="s">
        <v>7005</v>
      </c>
      <c r="H803" t="s">
        <v>4752</v>
      </c>
      <c r="I803">
        <v>0</v>
      </c>
    </row>
    <row r="804" spans="1:9" x14ac:dyDescent="0.3">
      <c r="A804" t="s">
        <v>4833</v>
      </c>
      <c r="B804" t="s">
        <v>4834</v>
      </c>
      <c r="C804" t="s">
        <v>2755</v>
      </c>
      <c r="D804" t="s">
        <v>4027</v>
      </c>
      <c r="E804" t="s">
        <v>2362</v>
      </c>
      <c r="F804" t="s">
        <v>4835</v>
      </c>
      <c r="G804" t="s">
        <v>7377</v>
      </c>
      <c r="H804" t="s">
        <v>4836</v>
      </c>
      <c r="I804">
        <v>0</v>
      </c>
    </row>
    <row r="805" spans="1:9" x14ac:dyDescent="0.3">
      <c r="A805" t="s">
        <v>4837</v>
      </c>
      <c r="B805" t="s">
        <v>4838</v>
      </c>
      <c r="C805" t="s">
        <v>2755</v>
      </c>
      <c r="D805" t="s">
        <v>4027</v>
      </c>
      <c r="E805" t="s">
        <v>2362</v>
      </c>
      <c r="F805" t="s">
        <v>4839</v>
      </c>
      <c r="G805" t="s">
        <v>7378</v>
      </c>
      <c r="H805">
        <v>0</v>
      </c>
      <c r="I805">
        <v>0</v>
      </c>
    </row>
    <row r="806" spans="1:9" x14ac:dyDescent="0.3">
      <c r="A806" t="s">
        <v>4840</v>
      </c>
      <c r="B806" t="s">
        <v>4841</v>
      </c>
      <c r="C806" t="s">
        <v>2755</v>
      </c>
      <c r="D806" t="s">
        <v>4027</v>
      </c>
      <c r="E806" t="s">
        <v>2362</v>
      </c>
      <c r="F806" t="s">
        <v>4842</v>
      </c>
      <c r="G806" t="s">
        <v>7379</v>
      </c>
      <c r="H806" t="s">
        <v>4836</v>
      </c>
      <c r="I806">
        <v>0</v>
      </c>
    </row>
    <row r="807" spans="1:9" x14ac:dyDescent="0.3">
      <c r="A807" t="s">
        <v>4843</v>
      </c>
      <c r="B807" t="s">
        <v>4844</v>
      </c>
      <c r="C807" t="s">
        <v>2755</v>
      </c>
      <c r="D807" t="s">
        <v>4027</v>
      </c>
      <c r="E807" t="s">
        <v>2362</v>
      </c>
      <c r="F807" t="s">
        <v>4845</v>
      </c>
      <c r="G807" t="s">
        <v>7359</v>
      </c>
      <c r="H807">
        <v>0</v>
      </c>
      <c r="I807">
        <v>0</v>
      </c>
    </row>
    <row r="808" spans="1:9" x14ac:dyDescent="0.3">
      <c r="A808" t="s">
        <v>4846</v>
      </c>
      <c r="B808" t="s">
        <v>4847</v>
      </c>
      <c r="C808" t="s">
        <v>2755</v>
      </c>
      <c r="D808" t="s">
        <v>4027</v>
      </c>
      <c r="E808" t="s">
        <v>2362</v>
      </c>
      <c r="F808" t="s">
        <v>4848</v>
      </c>
      <c r="G808" t="s">
        <v>7380</v>
      </c>
      <c r="H808">
        <v>0</v>
      </c>
      <c r="I808">
        <v>0</v>
      </c>
    </row>
    <row r="809" spans="1:9" x14ac:dyDescent="0.3">
      <c r="A809" t="s">
        <v>4849</v>
      </c>
      <c r="B809" t="s">
        <v>4850</v>
      </c>
      <c r="C809" t="s">
        <v>2755</v>
      </c>
      <c r="D809" t="s">
        <v>4027</v>
      </c>
      <c r="E809" t="s">
        <v>2362</v>
      </c>
      <c r="F809" t="s">
        <v>4851</v>
      </c>
      <c r="G809" t="s">
        <v>7351</v>
      </c>
      <c r="H809">
        <v>0</v>
      </c>
      <c r="I809">
        <v>0</v>
      </c>
    </row>
    <row r="810" spans="1:9" x14ac:dyDescent="0.3">
      <c r="A810" t="s">
        <v>4852</v>
      </c>
      <c r="B810" t="s">
        <v>4853</v>
      </c>
      <c r="C810" t="s">
        <v>2755</v>
      </c>
      <c r="D810" t="s">
        <v>4027</v>
      </c>
      <c r="E810" t="s">
        <v>2362</v>
      </c>
      <c r="F810" t="s">
        <v>4854</v>
      </c>
      <c r="G810" t="s">
        <v>7381</v>
      </c>
      <c r="H810">
        <v>0</v>
      </c>
      <c r="I810">
        <v>0</v>
      </c>
    </row>
    <row r="811" spans="1:9" x14ac:dyDescent="0.3">
      <c r="A811" t="s">
        <v>4855</v>
      </c>
      <c r="B811" t="s">
        <v>4856</v>
      </c>
      <c r="C811" t="s">
        <v>2755</v>
      </c>
      <c r="D811" t="s">
        <v>4027</v>
      </c>
      <c r="E811" t="s">
        <v>2362</v>
      </c>
      <c r="F811" t="s">
        <v>4857</v>
      </c>
      <c r="G811" t="s">
        <v>7431</v>
      </c>
      <c r="H811">
        <v>0</v>
      </c>
      <c r="I811">
        <v>0</v>
      </c>
    </row>
    <row r="812" spans="1:9" x14ac:dyDescent="0.3">
      <c r="A812" t="s">
        <v>4858</v>
      </c>
      <c r="B812" t="s">
        <v>4859</v>
      </c>
      <c r="C812" t="s">
        <v>2755</v>
      </c>
      <c r="D812" t="s">
        <v>4027</v>
      </c>
      <c r="E812" t="s">
        <v>2362</v>
      </c>
      <c r="F812" t="s">
        <v>4860</v>
      </c>
      <c r="G812" t="s">
        <v>7382</v>
      </c>
      <c r="H812">
        <v>0</v>
      </c>
      <c r="I812">
        <v>0</v>
      </c>
    </row>
    <row r="813" spans="1:9" x14ac:dyDescent="0.3">
      <c r="A813" t="s">
        <v>4861</v>
      </c>
      <c r="B813" t="s">
        <v>4862</v>
      </c>
      <c r="C813" t="s">
        <v>2755</v>
      </c>
      <c r="D813" t="s">
        <v>4027</v>
      </c>
      <c r="E813" t="s">
        <v>2362</v>
      </c>
      <c r="F813" t="s">
        <v>4863</v>
      </c>
      <c r="G813" t="s">
        <v>7383</v>
      </c>
      <c r="H813">
        <v>0</v>
      </c>
      <c r="I813">
        <v>0</v>
      </c>
    </row>
    <row r="814" spans="1:9" x14ac:dyDescent="0.3">
      <c r="A814" t="s">
        <v>4864</v>
      </c>
      <c r="B814" t="s">
        <v>4865</v>
      </c>
      <c r="C814" t="s">
        <v>2755</v>
      </c>
      <c r="D814" t="s">
        <v>4027</v>
      </c>
      <c r="E814" t="s">
        <v>2362</v>
      </c>
      <c r="F814" t="s">
        <v>4866</v>
      </c>
      <c r="G814" t="s">
        <v>7442</v>
      </c>
      <c r="H814">
        <v>0</v>
      </c>
      <c r="I814">
        <v>0</v>
      </c>
    </row>
    <row r="815" spans="1:9" x14ac:dyDescent="0.3">
      <c r="A815" t="s">
        <v>4867</v>
      </c>
      <c r="B815" t="s">
        <v>4868</v>
      </c>
      <c r="C815" t="s">
        <v>2755</v>
      </c>
      <c r="D815" t="s">
        <v>4027</v>
      </c>
      <c r="E815" t="s">
        <v>2362</v>
      </c>
      <c r="F815" t="s">
        <v>4869</v>
      </c>
      <c r="G815" t="s">
        <v>7384</v>
      </c>
      <c r="H815" t="s">
        <v>4836</v>
      </c>
      <c r="I815">
        <v>0</v>
      </c>
    </row>
    <row r="816" spans="1:9" x14ac:dyDescent="0.3">
      <c r="A816" t="s">
        <v>4870</v>
      </c>
      <c r="B816" t="s">
        <v>4871</v>
      </c>
      <c r="C816" t="s">
        <v>2755</v>
      </c>
      <c r="D816" t="s">
        <v>4027</v>
      </c>
      <c r="E816" t="s">
        <v>2362</v>
      </c>
      <c r="F816" t="s">
        <v>4872</v>
      </c>
      <c r="G816" t="s">
        <v>7385</v>
      </c>
      <c r="H816">
        <v>0</v>
      </c>
      <c r="I816">
        <v>0</v>
      </c>
    </row>
    <row r="817" spans="1:9" x14ac:dyDescent="0.3">
      <c r="A817" t="s">
        <v>4873</v>
      </c>
      <c r="B817" t="s">
        <v>4874</v>
      </c>
      <c r="C817" t="s">
        <v>2755</v>
      </c>
      <c r="D817" t="s">
        <v>4027</v>
      </c>
      <c r="E817" t="s">
        <v>2362</v>
      </c>
      <c r="F817" t="s">
        <v>4875</v>
      </c>
      <c r="G817" t="s">
        <v>7368</v>
      </c>
      <c r="H817">
        <v>0</v>
      </c>
      <c r="I817">
        <v>0</v>
      </c>
    </row>
    <row r="818" spans="1:9" x14ac:dyDescent="0.3">
      <c r="A818" t="s">
        <v>4876</v>
      </c>
      <c r="B818" t="s">
        <v>4877</v>
      </c>
      <c r="C818" t="s">
        <v>2755</v>
      </c>
      <c r="D818" t="s">
        <v>4027</v>
      </c>
      <c r="E818" t="s">
        <v>2362</v>
      </c>
      <c r="F818" t="s">
        <v>4878</v>
      </c>
      <c r="G818" t="s">
        <v>7386</v>
      </c>
      <c r="H818">
        <v>0</v>
      </c>
      <c r="I818">
        <v>0</v>
      </c>
    </row>
    <row r="819" spans="1:9" x14ac:dyDescent="0.3">
      <c r="A819" t="s">
        <v>4879</v>
      </c>
      <c r="B819" t="s">
        <v>4880</v>
      </c>
      <c r="C819" t="s">
        <v>2755</v>
      </c>
      <c r="D819" t="s">
        <v>4027</v>
      </c>
      <c r="E819" t="s">
        <v>2362</v>
      </c>
      <c r="F819" t="s">
        <v>4881</v>
      </c>
      <c r="G819" t="s">
        <v>7479</v>
      </c>
      <c r="H819">
        <v>0</v>
      </c>
      <c r="I819">
        <v>0</v>
      </c>
    </row>
    <row r="820" spans="1:9" x14ac:dyDescent="0.3">
      <c r="A820" t="s">
        <v>4882</v>
      </c>
      <c r="B820" t="s">
        <v>4883</v>
      </c>
      <c r="C820" t="s">
        <v>2755</v>
      </c>
      <c r="D820" t="s">
        <v>4027</v>
      </c>
      <c r="E820" t="s">
        <v>2362</v>
      </c>
      <c r="F820" t="s">
        <v>4884</v>
      </c>
      <c r="G820" t="s">
        <v>7387</v>
      </c>
      <c r="H820">
        <v>0</v>
      </c>
      <c r="I820">
        <v>0</v>
      </c>
    </row>
    <row r="821" spans="1:9" x14ac:dyDescent="0.3">
      <c r="A821" t="s">
        <v>4885</v>
      </c>
      <c r="B821" t="s">
        <v>4886</v>
      </c>
      <c r="C821" t="s">
        <v>2755</v>
      </c>
      <c r="D821" t="s">
        <v>4027</v>
      </c>
      <c r="E821" t="s">
        <v>2362</v>
      </c>
      <c r="F821" t="s">
        <v>4887</v>
      </c>
      <c r="G821" t="s">
        <v>7369</v>
      </c>
      <c r="H821">
        <v>0</v>
      </c>
      <c r="I821">
        <v>0</v>
      </c>
    </row>
    <row r="822" spans="1:9" x14ac:dyDescent="0.3">
      <c r="A822" t="s">
        <v>4888</v>
      </c>
      <c r="B822" t="s">
        <v>4889</v>
      </c>
      <c r="C822" t="s">
        <v>2755</v>
      </c>
      <c r="D822" t="s">
        <v>4027</v>
      </c>
      <c r="E822" t="s">
        <v>2362</v>
      </c>
      <c r="F822" t="s">
        <v>4890</v>
      </c>
      <c r="G822" t="s">
        <v>7363</v>
      </c>
      <c r="H822">
        <v>0</v>
      </c>
      <c r="I822">
        <v>0</v>
      </c>
    </row>
    <row r="823" spans="1:9" x14ac:dyDescent="0.3">
      <c r="A823" t="s">
        <v>4891</v>
      </c>
      <c r="B823" t="s">
        <v>4892</v>
      </c>
      <c r="C823" t="s">
        <v>2755</v>
      </c>
      <c r="D823" t="s">
        <v>4027</v>
      </c>
      <c r="E823" t="s">
        <v>2362</v>
      </c>
      <c r="F823" t="s">
        <v>4893</v>
      </c>
      <c r="G823" t="s">
        <v>7355</v>
      </c>
      <c r="H823">
        <v>0</v>
      </c>
      <c r="I823">
        <v>0</v>
      </c>
    </row>
    <row r="824" spans="1:9" x14ac:dyDescent="0.3">
      <c r="A824" t="s">
        <v>4894</v>
      </c>
      <c r="B824" t="s">
        <v>4895</v>
      </c>
      <c r="C824" t="s">
        <v>2755</v>
      </c>
      <c r="D824" t="s">
        <v>4027</v>
      </c>
      <c r="E824" t="s">
        <v>2362</v>
      </c>
      <c r="F824" t="s">
        <v>4896</v>
      </c>
      <c r="G824" t="s">
        <v>7480</v>
      </c>
      <c r="H824">
        <v>0</v>
      </c>
      <c r="I824">
        <v>0</v>
      </c>
    </row>
    <row r="825" spans="1:9" x14ac:dyDescent="0.3">
      <c r="A825" t="s">
        <v>4897</v>
      </c>
      <c r="B825" t="s">
        <v>4898</v>
      </c>
      <c r="C825" t="s">
        <v>2755</v>
      </c>
      <c r="D825" t="s">
        <v>4027</v>
      </c>
      <c r="E825" t="s">
        <v>2362</v>
      </c>
      <c r="F825" t="s">
        <v>4899</v>
      </c>
      <c r="G825" t="s">
        <v>7388</v>
      </c>
      <c r="H825">
        <v>0</v>
      </c>
      <c r="I825">
        <v>0</v>
      </c>
    </row>
    <row r="826" spans="1:9" x14ac:dyDescent="0.3">
      <c r="A826" t="s">
        <v>4900</v>
      </c>
      <c r="B826" t="s">
        <v>4901</v>
      </c>
      <c r="C826" t="s">
        <v>2755</v>
      </c>
      <c r="D826" t="s">
        <v>4027</v>
      </c>
      <c r="E826" t="s">
        <v>2362</v>
      </c>
      <c r="F826" t="s">
        <v>4902</v>
      </c>
      <c r="G826" t="s">
        <v>7370</v>
      </c>
      <c r="H826">
        <v>0</v>
      </c>
      <c r="I826">
        <v>0</v>
      </c>
    </row>
    <row r="827" spans="1:9" x14ac:dyDescent="0.3">
      <c r="A827" t="s">
        <v>4903</v>
      </c>
      <c r="B827" t="s">
        <v>4904</v>
      </c>
      <c r="C827" t="s">
        <v>2755</v>
      </c>
      <c r="D827" t="s">
        <v>4027</v>
      </c>
      <c r="E827" t="s">
        <v>2362</v>
      </c>
      <c r="F827" t="s">
        <v>4905</v>
      </c>
      <c r="G827" t="s">
        <v>7389</v>
      </c>
      <c r="H827" t="s">
        <v>4836</v>
      </c>
      <c r="I827">
        <v>0</v>
      </c>
    </row>
    <row r="828" spans="1:9" x14ac:dyDescent="0.3">
      <c r="A828" t="s">
        <v>4906</v>
      </c>
      <c r="B828" t="s">
        <v>4907</v>
      </c>
      <c r="C828" t="s">
        <v>2755</v>
      </c>
      <c r="D828" t="s">
        <v>4027</v>
      </c>
      <c r="E828" t="s">
        <v>2362</v>
      </c>
      <c r="F828" t="s">
        <v>4908</v>
      </c>
      <c r="G828" t="s">
        <v>7371</v>
      </c>
      <c r="H828" t="s">
        <v>4836</v>
      </c>
      <c r="I828">
        <v>0</v>
      </c>
    </row>
    <row r="829" spans="1:9" x14ac:dyDescent="0.3">
      <c r="A829" t="s">
        <v>4909</v>
      </c>
      <c r="B829" t="s">
        <v>4910</v>
      </c>
      <c r="C829" t="s">
        <v>2755</v>
      </c>
      <c r="D829" t="s">
        <v>4027</v>
      </c>
      <c r="E829" t="s">
        <v>2362</v>
      </c>
      <c r="F829" t="s">
        <v>4911</v>
      </c>
      <c r="G829" t="s">
        <v>7390</v>
      </c>
      <c r="H829" t="s">
        <v>4836</v>
      </c>
      <c r="I829">
        <v>0</v>
      </c>
    </row>
    <row r="830" spans="1:9" x14ac:dyDescent="0.3">
      <c r="A830" t="s">
        <v>4912</v>
      </c>
      <c r="B830" t="s">
        <v>4913</v>
      </c>
      <c r="C830" t="s">
        <v>2755</v>
      </c>
      <c r="D830" t="s">
        <v>4027</v>
      </c>
      <c r="E830" t="s">
        <v>2362</v>
      </c>
      <c r="F830" t="s">
        <v>4914</v>
      </c>
      <c r="G830" t="s">
        <v>7482</v>
      </c>
      <c r="H830">
        <v>0</v>
      </c>
      <c r="I830">
        <v>0</v>
      </c>
    </row>
    <row r="831" spans="1:9" x14ac:dyDescent="0.3">
      <c r="A831" t="s">
        <v>4915</v>
      </c>
      <c r="B831" t="s">
        <v>4916</v>
      </c>
      <c r="C831" t="s">
        <v>2755</v>
      </c>
      <c r="D831" t="s">
        <v>4027</v>
      </c>
      <c r="E831" t="s">
        <v>2362</v>
      </c>
      <c r="F831" t="s">
        <v>4917</v>
      </c>
      <c r="G831" t="s">
        <v>7457</v>
      </c>
      <c r="H831">
        <v>0</v>
      </c>
      <c r="I831">
        <v>0</v>
      </c>
    </row>
    <row r="832" spans="1:9" x14ac:dyDescent="0.3">
      <c r="A832" t="s">
        <v>4918</v>
      </c>
      <c r="B832" t="s">
        <v>4919</v>
      </c>
      <c r="C832" t="s">
        <v>2755</v>
      </c>
      <c r="D832" t="s">
        <v>4027</v>
      </c>
      <c r="E832" t="s">
        <v>2362</v>
      </c>
      <c r="F832" t="s">
        <v>4920</v>
      </c>
      <c r="G832" t="s">
        <v>7373</v>
      </c>
      <c r="H832">
        <v>0</v>
      </c>
      <c r="I832">
        <v>0</v>
      </c>
    </row>
    <row r="833" spans="1:9" x14ac:dyDescent="0.3">
      <c r="A833" t="s">
        <v>4921</v>
      </c>
      <c r="B833" t="s">
        <v>4922</v>
      </c>
      <c r="C833" t="s">
        <v>2755</v>
      </c>
      <c r="D833" t="s">
        <v>4027</v>
      </c>
      <c r="E833" t="s">
        <v>2362</v>
      </c>
      <c r="F833" t="s">
        <v>4923</v>
      </c>
      <c r="G833" t="s">
        <v>7374</v>
      </c>
      <c r="H833">
        <v>0</v>
      </c>
      <c r="I833">
        <v>0</v>
      </c>
    </row>
    <row r="834" spans="1:9" x14ac:dyDescent="0.3">
      <c r="A834" t="s">
        <v>4924</v>
      </c>
      <c r="B834" t="s">
        <v>4925</v>
      </c>
      <c r="C834" t="s">
        <v>2755</v>
      </c>
      <c r="D834" t="s">
        <v>4027</v>
      </c>
      <c r="E834" t="s">
        <v>2362</v>
      </c>
      <c r="F834" t="s">
        <v>4926</v>
      </c>
      <c r="G834" t="s">
        <v>7391</v>
      </c>
      <c r="H834">
        <v>0</v>
      </c>
      <c r="I834">
        <v>0</v>
      </c>
    </row>
    <row r="835" spans="1:9" x14ac:dyDescent="0.3">
      <c r="A835" t="s">
        <v>4927</v>
      </c>
      <c r="B835" t="s">
        <v>4928</v>
      </c>
      <c r="C835" t="s">
        <v>2755</v>
      </c>
      <c r="D835" t="s">
        <v>4027</v>
      </c>
      <c r="E835" t="s">
        <v>2362</v>
      </c>
      <c r="F835" t="s">
        <v>4929</v>
      </c>
      <c r="G835" t="s">
        <v>7485</v>
      </c>
      <c r="H835">
        <v>0</v>
      </c>
      <c r="I835">
        <v>0</v>
      </c>
    </row>
    <row r="836" spans="1:9" x14ac:dyDescent="0.3">
      <c r="A836" t="s">
        <v>4930</v>
      </c>
      <c r="B836" t="s">
        <v>4931</v>
      </c>
      <c r="C836" t="s">
        <v>2755</v>
      </c>
      <c r="D836" t="s">
        <v>4027</v>
      </c>
      <c r="E836" t="s">
        <v>2362</v>
      </c>
      <c r="F836" t="s">
        <v>4932</v>
      </c>
      <c r="G836" t="s">
        <v>7460</v>
      </c>
      <c r="H836">
        <v>0</v>
      </c>
      <c r="I836">
        <v>0</v>
      </c>
    </row>
    <row r="837" spans="1:9" x14ac:dyDescent="0.3">
      <c r="A837" t="s">
        <v>4933</v>
      </c>
      <c r="B837" t="s">
        <v>4934</v>
      </c>
      <c r="C837" t="s">
        <v>2755</v>
      </c>
      <c r="D837" t="s">
        <v>4027</v>
      </c>
      <c r="E837" t="s">
        <v>2362</v>
      </c>
      <c r="F837" t="s">
        <v>4935</v>
      </c>
      <c r="G837" t="s">
        <v>7486</v>
      </c>
      <c r="H837">
        <v>0</v>
      </c>
      <c r="I837">
        <v>0</v>
      </c>
    </row>
    <row r="838" spans="1:9" x14ac:dyDescent="0.3">
      <c r="A838" t="s">
        <v>4936</v>
      </c>
      <c r="B838" t="s">
        <v>4937</v>
      </c>
      <c r="C838" t="s">
        <v>2755</v>
      </c>
      <c r="D838" t="s">
        <v>4027</v>
      </c>
      <c r="E838" t="s">
        <v>2362</v>
      </c>
      <c r="F838" t="s">
        <v>4938</v>
      </c>
      <c r="G838" t="s">
        <v>7487</v>
      </c>
      <c r="H838">
        <v>0</v>
      </c>
      <c r="I838">
        <v>0</v>
      </c>
    </row>
    <row r="839" spans="1:9" x14ac:dyDescent="0.3">
      <c r="A839" t="s">
        <v>4939</v>
      </c>
      <c r="B839" t="s">
        <v>4940</v>
      </c>
      <c r="C839" t="s">
        <v>2755</v>
      </c>
      <c r="D839" t="s">
        <v>4027</v>
      </c>
      <c r="E839" t="s">
        <v>2362</v>
      </c>
      <c r="F839" t="s">
        <v>4941</v>
      </c>
      <c r="G839" t="s">
        <v>7463</v>
      </c>
      <c r="H839">
        <v>0</v>
      </c>
      <c r="I839">
        <v>0</v>
      </c>
    </row>
    <row r="840" spans="1:9" x14ac:dyDescent="0.3">
      <c r="A840" t="s">
        <v>4942</v>
      </c>
      <c r="B840" t="s">
        <v>4943</v>
      </c>
      <c r="C840" t="s">
        <v>2755</v>
      </c>
      <c r="D840" t="s">
        <v>4027</v>
      </c>
      <c r="E840" t="s">
        <v>2362</v>
      </c>
      <c r="F840" t="s">
        <v>4944</v>
      </c>
      <c r="G840" t="s">
        <v>7488</v>
      </c>
      <c r="H840">
        <v>0</v>
      </c>
      <c r="I840">
        <v>0</v>
      </c>
    </row>
    <row r="841" spans="1:9" x14ac:dyDescent="0.3">
      <c r="A841" t="s">
        <v>4945</v>
      </c>
      <c r="B841" t="s">
        <v>4946</v>
      </c>
      <c r="C841" t="s">
        <v>2755</v>
      </c>
      <c r="D841" t="s">
        <v>4027</v>
      </c>
      <c r="E841" t="s">
        <v>2362</v>
      </c>
      <c r="F841" t="s">
        <v>4947</v>
      </c>
      <c r="G841" t="s">
        <v>7394</v>
      </c>
      <c r="H841">
        <v>0</v>
      </c>
      <c r="I841">
        <v>0</v>
      </c>
    </row>
    <row r="842" spans="1:9" x14ac:dyDescent="0.3">
      <c r="A842" t="s">
        <v>4948</v>
      </c>
      <c r="B842" t="s">
        <v>4949</v>
      </c>
      <c r="C842" t="s">
        <v>2755</v>
      </c>
      <c r="D842" t="s">
        <v>4027</v>
      </c>
      <c r="E842" t="s">
        <v>2362</v>
      </c>
      <c r="F842" t="s">
        <v>4950</v>
      </c>
      <c r="G842" t="s">
        <v>7395</v>
      </c>
      <c r="H842">
        <v>0</v>
      </c>
      <c r="I842">
        <v>0</v>
      </c>
    </row>
    <row r="843" spans="1:9" x14ac:dyDescent="0.3">
      <c r="A843" t="s">
        <v>4951</v>
      </c>
      <c r="B843" t="s">
        <v>4952</v>
      </c>
      <c r="C843" t="s">
        <v>2755</v>
      </c>
      <c r="D843" t="s">
        <v>4027</v>
      </c>
      <c r="E843" t="s">
        <v>2362</v>
      </c>
      <c r="F843" t="s">
        <v>4953</v>
      </c>
      <c r="G843" t="s">
        <v>7492</v>
      </c>
      <c r="H843">
        <v>0</v>
      </c>
      <c r="I843">
        <v>0</v>
      </c>
    </row>
    <row r="844" spans="1:9" x14ac:dyDescent="0.3">
      <c r="A844" t="s">
        <v>4954</v>
      </c>
      <c r="B844" t="s">
        <v>4955</v>
      </c>
      <c r="C844" t="s">
        <v>2755</v>
      </c>
      <c r="D844" t="s">
        <v>4027</v>
      </c>
      <c r="E844" t="s">
        <v>2362</v>
      </c>
      <c r="F844" t="s">
        <v>4956</v>
      </c>
      <c r="G844" t="s">
        <v>7396</v>
      </c>
      <c r="H844">
        <v>0</v>
      </c>
      <c r="I844">
        <v>0</v>
      </c>
    </row>
    <row r="845" spans="1:9" x14ac:dyDescent="0.3">
      <c r="A845" t="s">
        <v>4957</v>
      </c>
      <c r="B845" t="s">
        <v>4958</v>
      </c>
      <c r="C845" t="s">
        <v>2755</v>
      </c>
      <c r="D845" t="s">
        <v>4027</v>
      </c>
      <c r="E845" t="s">
        <v>2362</v>
      </c>
      <c r="F845" t="s">
        <v>4959</v>
      </c>
      <c r="G845" t="s">
        <v>7376</v>
      </c>
      <c r="H845">
        <v>0</v>
      </c>
      <c r="I845">
        <v>0</v>
      </c>
    </row>
    <row r="846" spans="1:9" x14ac:dyDescent="0.3">
      <c r="A846" t="s">
        <v>4960</v>
      </c>
      <c r="B846" t="s">
        <v>4961</v>
      </c>
      <c r="C846" t="s">
        <v>2755</v>
      </c>
      <c r="D846" t="s">
        <v>4027</v>
      </c>
      <c r="E846" t="s">
        <v>2362</v>
      </c>
      <c r="F846" t="s">
        <v>4962</v>
      </c>
      <c r="G846" t="s">
        <v>7407</v>
      </c>
      <c r="H846">
        <v>0</v>
      </c>
      <c r="I846">
        <v>0</v>
      </c>
    </row>
    <row r="847" spans="1:9" x14ac:dyDescent="0.3">
      <c r="A847" t="s">
        <v>4963</v>
      </c>
      <c r="B847" t="s">
        <v>4964</v>
      </c>
      <c r="C847" t="s">
        <v>419</v>
      </c>
      <c r="D847" t="s">
        <v>2944</v>
      </c>
      <c r="E847" t="s">
        <v>2362</v>
      </c>
      <c r="F847" t="s">
        <v>4965</v>
      </c>
      <c r="G847" t="s">
        <v>7022</v>
      </c>
      <c r="H847">
        <v>0</v>
      </c>
      <c r="I847">
        <v>0</v>
      </c>
    </row>
    <row r="848" spans="1:9" x14ac:dyDescent="0.3">
      <c r="A848" t="s">
        <v>4966</v>
      </c>
      <c r="B848" t="s">
        <v>4967</v>
      </c>
      <c r="C848" t="s">
        <v>419</v>
      </c>
      <c r="D848" t="s">
        <v>2944</v>
      </c>
      <c r="E848" t="s">
        <v>2362</v>
      </c>
      <c r="F848" t="s">
        <v>4968</v>
      </c>
      <c r="G848" t="s">
        <v>7035</v>
      </c>
      <c r="H848">
        <v>0</v>
      </c>
      <c r="I848">
        <v>0</v>
      </c>
    </row>
    <row r="849" spans="1:9" x14ac:dyDescent="0.3">
      <c r="A849" t="s">
        <v>4969</v>
      </c>
      <c r="B849" t="s">
        <v>4970</v>
      </c>
      <c r="C849" t="s">
        <v>419</v>
      </c>
      <c r="D849" t="s">
        <v>2944</v>
      </c>
      <c r="E849" t="s">
        <v>2362</v>
      </c>
      <c r="F849" t="s">
        <v>4971</v>
      </c>
      <c r="G849" t="s">
        <v>7036</v>
      </c>
      <c r="H849">
        <v>0</v>
      </c>
      <c r="I849">
        <v>0</v>
      </c>
    </row>
    <row r="850" spans="1:9" x14ac:dyDescent="0.3">
      <c r="A850" t="s">
        <v>4972</v>
      </c>
      <c r="B850" t="s">
        <v>4973</v>
      </c>
      <c r="C850" t="s">
        <v>419</v>
      </c>
      <c r="D850" t="s">
        <v>2944</v>
      </c>
      <c r="E850" t="s">
        <v>2362</v>
      </c>
      <c r="F850" t="s">
        <v>4974</v>
      </c>
      <c r="G850" t="s">
        <v>7023</v>
      </c>
      <c r="H850">
        <v>0</v>
      </c>
      <c r="I850">
        <v>0</v>
      </c>
    </row>
    <row r="851" spans="1:9" x14ac:dyDescent="0.3">
      <c r="A851" t="s">
        <v>4975</v>
      </c>
      <c r="B851" t="s">
        <v>4976</v>
      </c>
      <c r="C851" t="s">
        <v>419</v>
      </c>
      <c r="D851" t="s">
        <v>2944</v>
      </c>
      <c r="E851" t="s">
        <v>2362</v>
      </c>
      <c r="F851" t="s">
        <v>4977</v>
      </c>
      <c r="G851" t="s">
        <v>7024</v>
      </c>
      <c r="H851">
        <v>0</v>
      </c>
      <c r="I851">
        <v>0</v>
      </c>
    </row>
    <row r="852" spans="1:9" x14ac:dyDescent="0.3">
      <c r="A852" t="s">
        <v>4978</v>
      </c>
      <c r="B852" t="s">
        <v>4979</v>
      </c>
      <c r="C852" t="s">
        <v>419</v>
      </c>
      <c r="D852" t="s">
        <v>2944</v>
      </c>
      <c r="E852" t="s">
        <v>2362</v>
      </c>
      <c r="F852" t="s">
        <v>4980</v>
      </c>
      <c r="G852" t="s">
        <v>7025</v>
      </c>
      <c r="H852">
        <v>0</v>
      </c>
      <c r="I852">
        <v>0</v>
      </c>
    </row>
    <row r="853" spans="1:9" x14ac:dyDescent="0.3">
      <c r="A853" t="s">
        <v>4981</v>
      </c>
      <c r="B853" t="s">
        <v>4982</v>
      </c>
      <c r="C853" t="s">
        <v>419</v>
      </c>
      <c r="D853" t="s">
        <v>2944</v>
      </c>
      <c r="E853" t="s">
        <v>2362</v>
      </c>
      <c r="F853" t="s">
        <v>4983</v>
      </c>
      <c r="G853" t="s">
        <v>7037</v>
      </c>
      <c r="H853">
        <v>0</v>
      </c>
      <c r="I853">
        <v>0</v>
      </c>
    </row>
    <row r="854" spans="1:9" x14ac:dyDescent="0.3">
      <c r="A854" t="s">
        <v>4984</v>
      </c>
      <c r="B854" t="s">
        <v>4985</v>
      </c>
      <c r="C854" t="s">
        <v>419</v>
      </c>
      <c r="D854" t="s">
        <v>2944</v>
      </c>
      <c r="E854" t="s">
        <v>2362</v>
      </c>
      <c r="F854" t="s">
        <v>4986</v>
      </c>
      <c r="G854" t="s">
        <v>7026</v>
      </c>
      <c r="H854">
        <v>0</v>
      </c>
      <c r="I854">
        <v>0</v>
      </c>
    </row>
    <row r="855" spans="1:9" x14ac:dyDescent="0.3">
      <c r="A855" t="s">
        <v>4987</v>
      </c>
      <c r="B855" t="s">
        <v>4988</v>
      </c>
      <c r="C855" t="s">
        <v>419</v>
      </c>
      <c r="D855" t="s">
        <v>2944</v>
      </c>
      <c r="E855" t="s">
        <v>2362</v>
      </c>
      <c r="F855" t="s">
        <v>4989</v>
      </c>
      <c r="G855" t="s">
        <v>7027</v>
      </c>
      <c r="H855" t="s">
        <v>4990</v>
      </c>
      <c r="I855">
        <v>0</v>
      </c>
    </row>
    <row r="856" spans="1:9" x14ac:dyDescent="0.3">
      <c r="A856" t="s">
        <v>4991</v>
      </c>
      <c r="B856" t="s">
        <v>4992</v>
      </c>
      <c r="C856" t="s">
        <v>419</v>
      </c>
      <c r="D856" t="s">
        <v>2944</v>
      </c>
      <c r="E856" t="s">
        <v>2362</v>
      </c>
      <c r="F856" t="s">
        <v>4993</v>
      </c>
      <c r="G856" t="s">
        <v>7028</v>
      </c>
      <c r="H856" t="s">
        <v>4990</v>
      </c>
      <c r="I856">
        <v>0</v>
      </c>
    </row>
    <row r="857" spans="1:9" x14ac:dyDescent="0.3">
      <c r="A857" t="s">
        <v>4994</v>
      </c>
      <c r="B857" t="s">
        <v>4995</v>
      </c>
      <c r="C857" t="s">
        <v>419</v>
      </c>
      <c r="D857" t="s">
        <v>2944</v>
      </c>
      <c r="E857" t="s">
        <v>2362</v>
      </c>
      <c r="F857" t="s">
        <v>4996</v>
      </c>
      <c r="G857" t="s">
        <v>7029</v>
      </c>
      <c r="H857">
        <v>0</v>
      </c>
      <c r="I857">
        <v>0</v>
      </c>
    </row>
    <row r="858" spans="1:9" x14ac:dyDescent="0.3">
      <c r="A858" t="s">
        <v>4997</v>
      </c>
      <c r="B858" t="s">
        <v>4998</v>
      </c>
      <c r="C858" t="s">
        <v>419</v>
      </c>
      <c r="D858" t="s">
        <v>2944</v>
      </c>
      <c r="E858" t="s">
        <v>2362</v>
      </c>
      <c r="F858" t="s">
        <v>4999</v>
      </c>
      <c r="G858" t="s">
        <v>7038</v>
      </c>
      <c r="H858">
        <v>0</v>
      </c>
      <c r="I858">
        <v>0</v>
      </c>
    </row>
    <row r="859" spans="1:9" x14ac:dyDescent="0.3">
      <c r="A859" t="s">
        <v>5000</v>
      </c>
      <c r="B859" t="s">
        <v>5001</v>
      </c>
      <c r="C859" t="s">
        <v>419</v>
      </c>
      <c r="D859" t="s">
        <v>2944</v>
      </c>
      <c r="E859" t="s">
        <v>2362</v>
      </c>
      <c r="F859" t="s">
        <v>5002</v>
      </c>
      <c r="G859" t="s">
        <v>7021</v>
      </c>
      <c r="H859">
        <v>0</v>
      </c>
      <c r="I859">
        <v>0</v>
      </c>
    </row>
    <row r="860" spans="1:9" x14ac:dyDescent="0.3">
      <c r="A860" t="s">
        <v>5003</v>
      </c>
      <c r="B860" t="s">
        <v>5004</v>
      </c>
      <c r="C860" t="s">
        <v>419</v>
      </c>
      <c r="D860" t="s">
        <v>2944</v>
      </c>
      <c r="E860" t="s">
        <v>2362</v>
      </c>
      <c r="F860" t="s">
        <v>5002</v>
      </c>
      <c r="G860" t="s">
        <v>7021</v>
      </c>
      <c r="H860">
        <v>0</v>
      </c>
      <c r="I860">
        <v>0</v>
      </c>
    </row>
    <row r="861" spans="1:9" x14ac:dyDescent="0.3">
      <c r="A861" t="s">
        <v>5005</v>
      </c>
      <c r="B861" t="s">
        <v>5006</v>
      </c>
      <c r="C861" t="s">
        <v>419</v>
      </c>
      <c r="D861" t="s">
        <v>2944</v>
      </c>
      <c r="E861" t="s">
        <v>2362</v>
      </c>
      <c r="F861" t="s">
        <v>5007</v>
      </c>
      <c r="G861" t="s">
        <v>7039</v>
      </c>
      <c r="H861" t="s">
        <v>4990</v>
      </c>
      <c r="I861">
        <v>0</v>
      </c>
    </row>
    <row r="862" spans="1:9" x14ac:dyDescent="0.3">
      <c r="A862" t="s">
        <v>5008</v>
      </c>
      <c r="B862" t="s">
        <v>5009</v>
      </c>
      <c r="C862" t="s">
        <v>419</v>
      </c>
      <c r="D862" t="s">
        <v>2944</v>
      </c>
      <c r="E862" t="s">
        <v>2362</v>
      </c>
      <c r="F862" t="s">
        <v>5010</v>
      </c>
      <c r="G862" t="s">
        <v>7030</v>
      </c>
      <c r="H862" t="s">
        <v>4990</v>
      </c>
      <c r="I862">
        <v>0</v>
      </c>
    </row>
    <row r="863" spans="1:9" x14ac:dyDescent="0.3">
      <c r="A863" t="s">
        <v>5011</v>
      </c>
      <c r="B863" t="s">
        <v>5012</v>
      </c>
      <c r="C863" t="s">
        <v>419</v>
      </c>
      <c r="D863" t="s">
        <v>2944</v>
      </c>
      <c r="E863" t="s">
        <v>2362</v>
      </c>
      <c r="F863" t="s">
        <v>5013</v>
      </c>
      <c r="G863" t="s">
        <v>7031</v>
      </c>
      <c r="H863" t="s">
        <v>4990</v>
      </c>
      <c r="I863">
        <v>0</v>
      </c>
    </row>
    <row r="864" spans="1:9" x14ac:dyDescent="0.3">
      <c r="A864" t="s">
        <v>5014</v>
      </c>
      <c r="B864" t="s">
        <v>5015</v>
      </c>
      <c r="C864" t="s">
        <v>419</v>
      </c>
      <c r="D864" t="s">
        <v>2944</v>
      </c>
      <c r="E864" t="s">
        <v>2362</v>
      </c>
      <c r="F864" t="s">
        <v>5016</v>
      </c>
      <c r="G864" t="s">
        <v>7032</v>
      </c>
      <c r="H864">
        <v>0</v>
      </c>
      <c r="I864">
        <v>0</v>
      </c>
    </row>
    <row r="865" spans="1:9" x14ac:dyDescent="0.3">
      <c r="A865" t="s">
        <v>5017</v>
      </c>
      <c r="B865" t="s">
        <v>5018</v>
      </c>
      <c r="C865" t="s">
        <v>419</v>
      </c>
      <c r="D865" t="s">
        <v>2944</v>
      </c>
      <c r="E865" t="s">
        <v>2362</v>
      </c>
      <c r="F865" t="s">
        <v>5019</v>
      </c>
      <c r="G865" t="s">
        <v>7033</v>
      </c>
      <c r="H865" t="s">
        <v>4990</v>
      </c>
      <c r="I865">
        <v>0</v>
      </c>
    </row>
    <row r="866" spans="1:9" x14ac:dyDescent="0.3">
      <c r="A866" t="s">
        <v>5020</v>
      </c>
      <c r="B866" t="s">
        <v>5021</v>
      </c>
      <c r="C866" t="s">
        <v>419</v>
      </c>
      <c r="D866" t="s">
        <v>2944</v>
      </c>
      <c r="E866" t="s">
        <v>2362</v>
      </c>
      <c r="F866" t="s">
        <v>5022</v>
      </c>
      <c r="G866" t="s">
        <v>7040</v>
      </c>
      <c r="H866">
        <v>0</v>
      </c>
      <c r="I866">
        <v>0</v>
      </c>
    </row>
    <row r="867" spans="1:9" x14ac:dyDescent="0.3">
      <c r="A867" t="s">
        <v>5023</v>
      </c>
      <c r="B867" t="s">
        <v>5024</v>
      </c>
      <c r="C867" t="s">
        <v>419</v>
      </c>
      <c r="D867" t="s">
        <v>2944</v>
      </c>
      <c r="E867" t="s">
        <v>2362</v>
      </c>
      <c r="F867" t="s">
        <v>5025</v>
      </c>
      <c r="G867" t="s">
        <v>7041</v>
      </c>
      <c r="H867">
        <v>0</v>
      </c>
      <c r="I867">
        <v>0</v>
      </c>
    </row>
    <row r="868" spans="1:9" x14ac:dyDescent="0.3">
      <c r="A868" t="s">
        <v>5026</v>
      </c>
      <c r="B868" t="s">
        <v>5027</v>
      </c>
      <c r="C868" t="s">
        <v>419</v>
      </c>
      <c r="D868" t="s">
        <v>2944</v>
      </c>
      <c r="E868" t="s">
        <v>2362</v>
      </c>
      <c r="F868" t="s">
        <v>5028</v>
      </c>
      <c r="G868" t="s">
        <v>7034</v>
      </c>
      <c r="H868">
        <v>0</v>
      </c>
      <c r="I868">
        <v>0</v>
      </c>
    </row>
    <row r="869" spans="1:9" x14ac:dyDescent="0.3">
      <c r="A869" t="s">
        <v>5029</v>
      </c>
      <c r="B869" t="s">
        <v>5030</v>
      </c>
      <c r="C869" t="s">
        <v>420</v>
      </c>
      <c r="D869" t="s">
        <v>2721</v>
      </c>
      <c r="E869" t="s">
        <v>2362</v>
      </c>
      <c r="F869" t="s">
        <v>5031</v>
      </c>
      <c r="G869" t="s">
        <v>7060</v>
      </c>
      <c r="H869" t="s">
        <v>1971</v>
      </c>
      <c r="I869">
        <v>0</v>
      </c>
    </row>
    <row r="870" spans="1:9" x14ac:dyDescent="0.3">
      <c r="A870" t="s">
        <v>5032</v>
      </c>
      <c r="B870" t="s">
        <v>5033</v>
      </c>
      <c r="C870" t="s">
        <v>420</v>
      </c>
      <c r="D870" t="s">
        <v>2721</v>
      </c>
      <c r="E870" t="s">
        <v>2362</v>
      </c>
      <c r="F870" t="s">
        <v>5034</v>
      </c>
      <c r="G870" t="s">
        <v>7044</v>
      </c>
      <c r="H870" t="s">
        <v>1971</v>
      </c>
      <c r="I870">
        <v>0</v>
      </c>
    </row>
    <row r="871" spans="1:9" x14ac:dyDescent="0.3">
      <c r="A871" t="s">
        <v>5035</v>
      </c>
      <c r="B871" t="s">
        <v>5036</v>
      </c>
      <c r="C871" t="s">
        <v>420</v>
      </c>
      <c r="D871" t="s">
        <v>2721</v>
      </c>
      <c r="E871" t="s">
        <v>2362</v>
      </c>
      <c r="F871" t="s">
        <v>5037</v>
      </c>
      <c r="G871" t="s">
        <v>7045</v>
      </c>
      <c r="H871">
        <v>0</v>
      </c>
      <c r="I871">
        <v>0</v>
      </c>
    </row>
    <row r="872" spans="1:9" x14ac:dyDescent="0.3">
      <c r="A872" t="s">
        <v>5038</v>
      </c>
      <c r="B872" t="s">
        <v>5039</v>
      </c>
      <c r="C872" t="s">
        <v>420</v>
      </c>
      <c r="D872" t="s">
        <v>2721</v>
      </c>
      <c r="E872" t="s">
        <v>2362</v>
      </c>
      <c r="F872" t="s">
        <v>5040</v>
      </c>
      <c r="G872" t="s">
        <v>7046</v>
      </c>
      <c r="H872" t="s">
        <v>5041</v>
      </c>
      <c r="I872">
        <v>0</v>
      </c>
    </row>
    <row r="873" spans="1:9" x14ac:dyDescent="0.3">
      <c r="A873" t="s">
        <v>5042</v>
      </c>
      <c r="B873" t="s">
        <v>5043</v>
      </c>
      <c r="C873" t="s">
        <v>420</v>
      </c>
      <c r="D873" t="s">
        <v>2721</v>
      </c>
      <c r="E873" t="s">
        <v>2362</v>
      </c>
      <c r="F873" t="s">
        <v>5044</v>
      </c>
      <c r="G873" t="s">
        <v>7047</v>
      </c>
      <c r="H873" t="s">
        <v>5041</v>
      </c>
      <c r="I873">
        <v>0</v>
      </c>
    </row>
    <row r="874" spans="1:9" x14ac:dyDescent="0.3">
      <c r="A874" t="s">
        <v>5045</v>
      </c>
      <c r="B874" t="s">
        <v>5046</v>
      </c>
      <c r="C874" t="s">
        <v>420</v>
      </c>
      <c r="D874" t="s">
        <v>2721</v>
      </c>
      <c r="E874" t="s">
        <v>2362</v>
      </c>
      <c r="F874" t="s">
        <v>5047</v>
      </c>
      <c r="G874" t="s">
        <v>7061</v>
      </c>
      <c r="H874" t="s">
        <v>5048</v>
      </c>
      <c r="I874">
        <v>0</v>
      </c>
    </row>
    <row r="875" spans="1:9" x14ac:dyDescent="0.3">
      <c r="A875" t="s">
        <v>5049</v>
      </c>
      <c r="B875" t="s">
        <v>5050</v>
      </c>
      <c r="C875" t="s">
        <v>420</v>
      </c>
      <c r="D875" t="s">
        <v>2721</v>
      </c>
      <c r="E875" t="s">
        <v>2362</v>
      </c>
      <c r="F875" t="s">
        <v>5051</v>
      </c>
      <c r="G875" t="s">
        <v>7062</v>
      </c>
      <c r="H875" t="s">
        <v>5052</v>
      </c>
      <c r="I875">
        <v>0</v>
      </c>
    </row>
    <row r="876" spans="1:9" x14ac:dyDescent="0.3">
      <c r="A876" t="s">
        <v>5053</v>
      </c>
      <c r="B876" t="s">
        <v>5054</v>
      </c>
      <c r="C876" t="s">
        <v>420</v>
      </c>
      <c r="D876" t="s">
        <v>2721</v>
      </c>
      <c r="E876" t="s">
        <v>2362</v>
      </c>
      <c r="F876" t="s">
        <v>5055</v>
      </c>
      <c r="G876" t="s">
        <v>7048</v>
      </c>
      <c r="H876" t="s">
        <v>5048</v>
      </c>
      <c r="I876">
        <v>0</v>
      </c>
    </row>
    <row r="877" spans="1:9" x14ac:dyDescent="0.3">
      <c r="A877" t="s">
        <v>5056</v>
      </c>
      <c r="B877" t="s">
        <v>5057</v>
      </c>
      <c r="C877" t="s">
        <v>420</v>
      </c>
      <c r="D877" t="s">
        <v>2721</v>
      </c>
      <c r="E877" t="s">
        <v>2362</v>
      </c>
      <c r="F877" t="s">
        <v>5058</v>
      </c>
      <c r="G877" t="s">
        <v>7049</v>
      </c>
      <c r="H877">
        <v>0</v>
      </c>
      <c r="I877">
        <v>0</v>
      </c>
    </row>
    <row r="878" spans="1:9" x14ac:dyDescent="0.3">
      <c r="A878" t="s">
        <v>5059</v>
      </c>
      <c r="B878" t="s">
        <v>5060</v>
      </c>
      <c r="C878" t="s">
        <v>420</v>
      </c>
      <c r="D878" t="s">
        <v>2721</v>
      </c>
      <c r="E878" t="s">
        <v>2362</v>
      </c>
      <c r="F878" t="s">
        <v>5061</v>
      </c>
      <c r="G878" t="s">
        <v>7063</v>
      </c>
      <c r="H878">
        <v>0</v>
      </c>
      <c r="I878">
        <v>0</v>
      </c>
    </row>
    <row r="879" spans="1:9" x14ac:dyDescent="0.3">
      <c r="A879" t="s">
        <v>5062</v>
      </c>
      <c r="B879" t="s">
        <v>5063</v>
      </c>
      <c r="C879" t="s">
        <v>420</v>
      </c>
      <c r="D879" t="s">
        <v>2721</v>
      </c>
      <c r="E879" t="s">
        <v>2362</v>
      </c>
      <c r="F879" t="s">
        <v>5064</v>
      </c>
      <c r="G879" t="s">
        <v>7064</v>
      </c>
      <c r="H879" t="s">
        <v>5048</v>
      </c>
      <c r="I879">
        <v>0</v>
      </c>
    </row>
    <row r="880" spans="1:9" x14ac:dyDescent="0.3">
      <c r="A880" t="s">
        <v>5065</v>
      </c>
      <c r="B880" t="s">
        <v>5066</v>
      </c>
      <c r="C880" t="s">
        <v>420</v>
      </c>
      <c r="D880" t="s">
        <v>2721</v>
      </c>
      <c r="E880" t="s">
        <v>2362</v>
      </c>
      <c r="F880" t="s">
        <v>5067</v>
      </c>
      <c r="G880" t="s">
        <v>7065</v>
      </c>
      <c r="H880" t="s">
        <v>5052</v>
      </c>
      <c r="I880">
        <v>0</v>
      </c>
    </row>
    <row r="881" spans="1:9" x14ac:dyDescent="0.3">
      <c r="A881" t="s">
        <v>5068</v>
      </c>
      <c r="B881" t="s">
        <v>5069</v>
      </c>
      <c r="C881" t="s">
        <v>420</v>
      </c>
      <c r="D881" t="s">
        <v>2721</v>
      </c>
      <c r="E881" t="s">
        <v>2362</v>
      </c>
      <c r="F881" t="s">
        <v>5070</v>
      </c>
      <c r="G881" t="s">
        <v>7066</v>
      </c>
      <c r="H881" t="s">
        <v>5052</v>
      </c>
      <c r="I881">
        <v>0</v>
      </c>
    </row>
    <row r="882" spans="1:9" x14ac:dyDescent="0.3">
      <c r="A882" t="s">
        <v>5071</v>
      </c>
      <c r="B882" t="s">
        <v>5072</v>
      </c>
      <c r="C882" t="s">
        <v>420</v>
      </c>
      <c r="D882" t="s">
        <v>2721</v>
      </c>
      <c r="E882" t="s">
        <v>2362</v>
      </c>
      <c r="F882" t="s">
        <v>5073</v>
      </c>
      <c r="G882" t="s">
        <v>7051</v>
      </c>
      <c r="H882" t="s">
        <v>5052</v>
      </c>
      <c r="I882">
        <v>0</v>
      </c>
    </row>
    <row r="883" spans="1:9" x14ac:dyDescent="0.3">
      <c r="A883" t="s">
        <v>5074</v>
      </c>
      <c r="B883" t="s">
        <v>5075</v>
      </c>
      <c r="C883" t="s">
        <v>420</v>
      </c>
      <c r="D883" t="s">
        <v>2721</v>
      </c>
      <c r="E883" t="s">
        <v>2362</v>
      </c>
      <c r="F883" t="s">
        <v>5076</v>
      </c>
      <c r="G883" t="s">
        <v>7053</v>
      </c>
      <c r="H883">
        <v>0</v>
      </c>
      <c r="I883">
        <v>0</v>
      </c>
    </row>
    <row r="884" spans="1:9" x14ac:dyDescent="0.3">
      <c r="A884" t="s">
        <v>5077</v>
      </c>
      <c r="B884" t="s">
        <v>5078</v>
      </c>
      <c r="C884" t="s">
        <v>420</v>
      </c>
      <c r="D884" t="s">
        <v>2721</v>
      </c>
      <c r="E884" t="s">
        <v>2362</v>
      </c>
      <c r="F884" t="s">
        <v>5079</v>
      </c>
      <c r="G884" t="s">
        <v>7067</v>
      </c>
      <c r="H884">
        <v>0</v>
      </c>
      <c r="I884">
        <v>0</v>
      </c>
    </row>
    <row r="885" spans="1:9" x14ac:dyDescent="0.3">
      <c r="A885" t="s">
        <v>5080</v>
      </c>
      <c r="B885" t="s">
        <v>5081</v>
      </c>
      <c r="C885" t="s">
        <v>420</v>
      </c>
      <c r="D885" t="s">
        <v>2721</v>
      </c>
      <c r="E885" t="s">
        <v>2362</v>
      </c>
      <c r="F885" t="s">
        <v>5082</v>
      </c>
      <c r="G885" t="s">
        <v>7054</v>
      </c>
      <c r="H885" t="s">
        <v>5041</v>
      </c>
      <c r="I885">
        <v>0</v>
      </c>
    </row>
    <row r="886" spans="1:9" x14ac:dyDescent="0.3">
      <c r="A886" t="s">
        <v>5083</v>
      </c>
      <c r="B886" t="s">
        <v>5084</v>
      </c>
      <c r="C886" t="s">
        <v>420</v>
      </c>
      <c r="D886" t="s">
        <v>2721</v>
      </c>
      <c r="E886" t="s">
        <v>2362</v>
      </c>
      <c r="F886" t="s">
        <v>5085</v>
      </c>
      <c r="G886" t="s">
        <v>7068</v>
      </c>
      <c r="H886" t="s">
        <v>5048</v>
      </c>
      <c r="I886">
        <v>0</v>
      </c>
    </row>
    <row r="887" spans="1:9" x14ac:dyDescent="0.3">
      <c r="A887" t="s">
        <v>5086</v>
      </c>
      <c r="B887" t="s">
        <v>5087</v>
      </c>
      <c r="C887" t="s">
        <v>420</v>
      </c>
      <c r="D887" t="s">
        <v>2721</v>
      </c>
      <c r="E887" t="s">
        <v>2362</v>
      </c>
      <c r="F887" t="s">
        <v>5088</v>
      </c>
      <c r="G887" t="s">
        <v>7056</v>
      </c>
      <c r="H887" t="s">
        <v>5052</v>
      </c>
      <c r="I887">
        <v>0</v>
      </c>
    </row>
    <row r="888" spans="1:9" x14ac:dyDescent="0.3">
      <c r="A888" t="s">
        <v>5089</v>
      </c>
      <c r="B888" t="s">
        <v>5090</v>
      </c>
      <c r="C888" t="s">
        <v>420</v>
      </c>
      <c r="D888" t="s">
        <v>2721</v>
      </c>
      <c r="E888" t="s">
        <v>2362</v>
      </c>
      <c r="F888" t="s">
        <v>5091</v>
      </c>
      <c r="G888" t="s">
        <v>7069</v>
      </c>
      <c r="H888" t="s">
        <v>1971</v>
      </c>
      <c r="I888">
        <v>0</v>
      </c>
    </row>
    <row r="889" spans="1:9" x14ac:dyDescent="0.3">
      <c r="A889" t="s">
        <v>5092</v>
      </c>
      <c r="B889" t="s">
        <v>5093</v>
      </c>
      <c r="C889" t="s">
        <v>420</v>
      </c>
      <c r="D889" t="s">
        <v>2721</v>
      </c>
      <c r="E889" t="s">
        <v>2362</v>
      </c>
      <c r="F889" t="s">
        <v>5094</v>
      </c>
      <c r="G889" t="s">
        <v>7057</v>
      </c>
      <c r="H889">
        <v>0</v>
      </c>
      <c r="I889">
        <v>0</v>
      </c>
    </row>
    <row r="890" spans="1:9" x14ac:dyDescent="0.3">
      <c r="A890" t="s">
        <v>5095</v>
      </c>
      <c r="B890" t="s">
        <v>5096</v>
      </c>
      <c r="C890" t="s">
        <v>421</v>
      </c>
      <c r="D890" t="s">
        <v>2944</v>
      </c>
      <c r="E890" t="s">
        <v>2362</v>
      </c>
      <c r="F890" t="s">
        <v>5097</v>
      </c>
      <c r="G890" t="s">
        <v>7071</v>
      </c>
      <c r="H890">
        <v>0</v>
      </c>
      <c r="I890">
        <v>0</v>
      </c>
    </row>
    <row r="891" spans="1:9" x14ac:dyDescent="0.3">
      <c r="A891" t="s">
        <v>5098</v>
      </c>
      <c r="B891" t="s">
        <v>5099</v>
      </c>
      <c r="C891" t="s">
        <v>421</v>
      </c>
      <c r="D891" t="s">
        <v>2944</v>
      </c>
      <c r="E891" t="s">
        <v>2362</v>
      </c>
      <c r="F891" t="s">
        <v>5100</v>
      </c>
      <c r="G891" t="s">
        <v>7085</v>
      </c>
      <c r="H891">
        <v>0</v>
      </c>
      <c r="I891">
        <v>0</v>
      </c>
    </row>
    <row r="892" spans="1:9" x14ac:dyDescent="0.3">
      <c r="A892" t="s">
        <v>5101</v>
      </c>
      <c r="B892" t="s">
        <v>5102</v>
      </c>
      <c r="C892" t="s">
        <v>421</v>
      </c>
      <c r="D892" t="s">
        <v>2944</v>
      </c>
      <c r="E892" t="s">
        <v>2362</v>
      </c>
      <c r="F892" t="s">
        <v>5103</v>
      </c>
      <c r="G892" t="s">
        <v>7072</v>
      </c>
      <c r="H892">
        <v>0</v>
      </c>
      <c r="I892">
        <v>0</v>
      </c>
    </row>
    <row r="893" spans="1:9" x14ac:dyDescent="0.3">
      <c r="A893" t="s">
        <v>5104</v>
      </c>
      <c r="B893" t="s">
        <v>5105</v>
      </c>
      <c r="C893" t="s">
        <v>421</v>
      </c>
      <c r="D893" t="s">
        <v>2944</v>
      </c>
      <c r="E893" t="s">
        <v>2362</v>
      </c>
      <c r="F893" t="s">
        <v>5106</v>
      </c>
      <c r="G893" t="s">
        <v>7086</v>
      </c>
      <c r="H893">
        <v>0</v>
      </c>
      <c r="I893">
        <v>0</v>
      </c>
    </row>
    <row r="894" spans="1:9" x14ac:dyDescent="0.3">
      <c r="A894" t="s">
        <v>5107</v>
      </c>
      <c r="B894" t="s">
        <v>5108</v>
      </c>
      <c r="C894" t="s">
        <v>421</v>
      </c>
      <c r="D894" t="s">
        <v>2944</v>
      </c>
      <c r="E894" t="s">
        <v>2362</v>
      </c>
      <c r="F894" t="s">
        <v>5109</v>
      </c>
      <c r="G894" t="s">
        <v>7073</v>
      </c>
      <c r="H894">
        <v>0</v>
      </c>
      <c r="I894">
        <v>0</v>
      </c>
    </row>
    <row r="895" spans="1:9" x14ac:dyDescent="0.3">
      <c r="A895" t="s">
        <v>5110</v>
      </c>
      <c r="B895" t="s">
        <v>5111</v>
      </c>
      <c r="C895" t="s">
        <v>421</v>
      </c>
      <c r="D895" t="s">
        <v>2944</v>
      </c>
      <c r="E895" t="s">
        <v>2362</v>
      </c>
      <c r="F895" t="s">
        <v>5112</v>
      </c>
      <c r="G895" t="s">
        <v>7074</v>
      </c>
      <c r="H895" t="s">
        <v>5113</v>
      </c>
      <c r="I895">
        <v>0</v>
      </c>
    </row>
    <row r="896" spans="1:9" x14ac:dyDescent="0.3">
      <c r="A896" t="s">
        <v>5114</v>
      </c>
      <c r="B896" t="s">
        <v>5115</v>
      </c>
      <c r="C896" t="s">
        <v>421</v>
      </c>
      <c r="D896" t="s">
        <v>2944</v>
      </c>
      <c r="E896" t="s">
        <v>2362</v>
      </c>
      <c r="F896" t="s">
        <v>5116</v>
      </c>
      <c r="G896" t="s">
        <v>7087</v>
      </c>
      <c r="H896" t="s">
        <v>5113</v>
      </c>
      <c r="I896">
        <v>0</v>
      </c>
    </row>
    <row r="897" spans="1:9" x14ac:dyDescent="0.3">
      <c r="A897" t="s">
        <v>5117</v>
      </c>
      <c r="B897" t="s">
        <v>5118</v>
      </c>
      <c r="C897" t="s">
        <v>421</v>
      </c>
      <c r="D897" t="s">
        <v>2944</v>
      </c>
      <c r="E897" t="s">
        <v>2362</v>
      </c>
      <c r="F897" t="s">
        <v>5119</v>
      </c>
      <c r="G897" t="s">
        <v>7075</v>
      </c>
      <c r="H897">
        <v>0</v>
      </c>
      <c r="I897">
        <v>0</v>
      </c>
    </row>
    <row r="898" spans="1:9" x14ac:dyDescent="0.3">
      <c r="A898" t="s">
        <v>5120</v>
      </c>
      <c r="B898" t="s">
        <v>5121</v>
      </c>
      <c r="C898" t="s">
        <v>421</v>
      </c>
      <c r="D898" t="s">
        <v>2944</v>
      </c>
      <c r="E898" t="s">
        <v>2362</v>
      </c>
      <c r="F898" t="s">
        <v>5122</v>
      </c>
      <c r="G898" t="s">
        <v>7076</v>
      </c>
      <c r="H898">
        <v>0</v>
      </c>
      <c r="I898">
        <v>0</v>
      </c>
    </row>
    <row r="899" spans="1:9" x14ac:dyDescent="0.3">
      <c r="A899" t="s">
        <v>5123</v>
      </c>
      <c r="B899" t="s">
        <v>5124</v>
      </c>
      <c r="C899" t="s">
        <v>421</v>
      </c>
      <c r="D899" t="s">
        <v>2944</v>
      </c>
      <c r="E899" t="s">
        <v>2362</v>
      </c>
      <c r="F899" t="s">
        <v>5125</v>
      </c>
      <c r="G899" t="s">
        <v>7077</v>
      </c>
      <c r="H899">
        <v>0</v>
      </c>
      <c r="I899">
        <v>0</v>
      </c>
    </row>
    <row r="900" spans="1:9" x14ac:dyDescent="0.3">
      <c r="A900" t="s">
        <v>5126</v>
      </c>
      <c r="B900" t="s">
        <v>5127</v>
      </c>
      <c r="C900" t="s">
        <v>421</v>
      </c>
      <c r="D900" t="s">
        <v>2944</v>
      </c>
      <c r="E900" t="s">
        <v>2362</v>
      </c>
      <c r="F900" t="s">
        <v>5128</v>
      </c>
      <c r="G900" t="s">
        <v>7078</v>
      </c>
      <c r="H900" t="s">
        <v>1992</v>
      </c>
      <c r="I900">
        <v>0</v>
      </c>
    </row>
    <row r="901" spans="1:9" x14ac:dyDescent="0.3">
      <c r="A901" t="s">
        <v>5129</v>
      </c>
      <c r="B901" t="s">
        <v>5130</v>
      </c>
      <c r="C901" t="s">
        <v>421</v>
      </c>
      <c r="D901" t="s">
        <v>2944</v>
      </c>
      <c r="E901" t="s">
        <v>2362</v>
      </c>
      <c r="F901" t="s">
        <v>5131</v>
      </c>
      <c r="G901" t="s">
        <v>7079</v>
      </c>
      <c r="H901" t="s">
        <v>1992</v>
      </c>
      <c r="I901">
        <v>0</v>
      </c>
    </row>
    <row r="902" spans="1:9" x14ac:dyDescent="0.3">
      <c r="A902" t="s">
        <v>5132</v>
      </c>
      <c r="B902" t="s">
        <v>5133</v>
      </c>
      <c r="C902" t="s">
        <v>421</v>
      </c>
      <c r="D902" t="s">
        <v>2944</v>
      </c>
      <c r="E902" t="s">
        <v>2362</v>
      </c>
      <c r="F902" t="s">
        <v>5134</v>
      </c>
      <c r="G902" t="s">
        <v>7080</v>
      </c>
      <c r="H902">
        <v>0</v>
      </c>
      <c r="I902">
        <v>0</v>
      </c>
    </row>
    <row r="903" spans="1:9" x14ac:dyDescent="0.3">
      <c r="A903" t="s">
        <v>5135</v>
      </c>
      <c r="B903" t="s">
        <v>5136</v>
      </c>
      <c r="C903" t="s">
        <v>421</v>
      </c>
      <c r="D903" t="s">
        <v>2944</v>
      </c>
      <c r="E903" t="s">
        <v>2362</v>
      </c>
      <c r="F903" t="s">
        <v>5137</v>
      </c>
      <c r="G903" t="s">
        <v>7088</v>
      </c>
      <c r="H903">
        <v>0</v>
      </c>
      <c r="I903">
        <v>0</v>
      </c>
    </row>
    <row r="904" spans="1:9" x14ac:dyDescent="0.3">
      <c r="A904" t="s">
        <v>5138</v>
      </c>
      <c r="B904" t="s">
        <v>5139</v>
      </c>
      <c r="C904" t="s">
        <v>421</v>
      </c>
      <c r="D904" t="s">
        <v>2944</v>
      </c>
      <c r="E904" t="s">
        <v>2362</v>
      </c>
      <c r="F904" t="s">
        <v>5140</v>
      </c>
      <c r="G904" t="s">
        <v>7070</v>
      </c>
      <c r="H904" t="s">
        <v>5141</v>
      </c>
      <c r="I904">
        <v>0</v>
      </c>
    </row>
    <row r="905" spans="1:9" x14ac:dyDescent="0.3">
      <c r="A905" t="s">
        <v>5142</v>
      </c>
      <c r="B905" t="s">
        <v>5143</v>
      </c>
      <c r="C905" t="s">
        <v>421</v>
      </c>
      <c r="D905" t="s">
        <v>2944</v>
      </c>
      <c r="E905" t="s">
        <v>2362</v>
      </c>
      <c r="F905" t="s">
        <v>5144</v>
      </c>
      <c r="G905" t="s">
        <v>7089</v>
      </c>
      <c r="H905">
        <v>0</v>
      </c>
      <c r="I905">
        <v>0</v>
      </c>
    </row>
    <row r="906" spans="1:9" x14ac:dyDescent="0.3">
      <c r="A906" t="s">
        <v>5145</v>
      </c>
      <c r="B906" t="s">
        <v>5146</v>
      </c>
      <c r="C906" t="s">
        <v>421</v>
      </c>
      <c r="D906" t="s">
        <v>2944</v>
      </c>
      <c r="E906" t="s">
        <v>2362</v>
      </c>
      <c r="F906" t="s">
        <v>5147</v>
      </c>
      <c r="G906" t="s">
        <v>7081</v>
      </c>
      <c r="H906">
        <v>0</v>
      </c>
      <c r="I906">
        <v>0</v>
      </c>
    </row>
    <row r="907" spans="1:9" x14ac:dyDescent="0.3">
      <c r="A907" t="s">
        <v>5148</v>
      </c>
      <c r="B907" t="s">
        <v>5149</v>
      </c>
      <c r="C907" t="s">
        <v>421</v>
      </c>
      <c r="D907" t="s">
        <v>2944</v>
      </c>
      <c r="E907" t="s">
        <v>2362</v>
      </c>
      <c r="F907" t="s">
        <v>5150</v>
      </c>
      <c r="G907" t="s">
        <v>7082</v>
      </c>
      <c r="H907" t="s">
        <v>1992</v>
      </c>
      <c r="I907">
        <v>0</v>
      </c>
    </row>
    <row r="908" spans="1:9" x14ac:dyDescent="0.3">
      <c r="A908" t="s">
        <v>5151</v>
      </c>
      <c r="B908" t="s">
        <v>5152</v>
      </c>
      <c r="C908" t="s">
        <v>421</v>
      </c>
      <c r="D908" t="s">
        <v>2944</v>
      </c>
      <c r="E908" t="s">
        <v>2362</v>
      </c>
      <c r="F908" t="s">
        <v>5153</v>
      </c>
      <c r="G908" t="s">
        <v>7083</v>
      </c>
      <c r="H908">
        <v>0</v>
      </c>
      <c r="I908">
        <v>0</v>
      </c>
    </row>
    <row r="909" spans="1:9" x14ac:dyDescent="0.3">
      <c r="A909" t="s">
        <v>5154</v>
      </c>
      <c r="B909" t="s">
        <v>5155</v>
      </c>
      <c r="C909" t="s">
        <v>421</v>
      </c>
      <c r="D909" t="s">
        <v>2944</v>
      </c>
      <c r="E909" t="s">
        <v>2362</v>
      </c>
      <c r="F909" t="s">
        <v>5156</v>
      </c>
      <c r="G909" t="s">
        <v>7084</v>
      </c>
      <c r="H909" t="s">
        <v>5113</v>
      </c>
      <c r="I909">
        <v>0</v>
      </c>
    </row>
    <row r="910" spans="1:9" x14ac:dyDescent="0.3">
      <c r="A910" t="s">
        <v>5157</v>
      </c>
      <c r="B910" t="s">
        <v>5158</v>
      </c>
      <c r="C910" t="s">
        <v>421</v>
      </c>
      <c r="D910" t="s">
        <v>2944</v>
      </c>
      <c r="E910" t="s">
        <v>2362</v>
      </c>
      <c r="F910" t="s">
        <v>5159</v>
      </c>
      <c r="G910" t="s">
        <v>7090</v>
      </c>
      <c r="H910" t="s">
        <v>5113</v>
      </c>
      <c r="I910">
        <v>0</v>
      </c>
    </row>
    <row r="911" spans="1:9" x14ac:dyDescent="0.3">
      <c r="A911" t="s">
        <v>5160</v>
      </c>
      <c r="B911" t="s">
        <v>5161</v>
      </c>
      <c r="C911" t="s">
        <v>4126</v>
      </c>
      <c r="D911" t="s">
        <v>4103</v>
      </c>
      <c r="E911" t="s">
        <v>2412</v>
      </c>
      <c r="F911" t="s">
        <v>5162</v>
      </c>
      <c r="G911" t="s">
        <v>6654</v>
      </c>
      <c r="H911" t="s">
        <v>53</v>
      </c>
      <c r="I911">
        <v>0</v>
      </c>
    </row>
    <row r="912" spans="1:9" x14ac:dyDescent="0.3">
      <c r="A912" t="s">
        <v>5163</v>
      </c>
      <c r="B912" t="s">
        <v>5164</v>
      </c>
      <c r="C912" t="s">
        <v>4126</v>
      </c>
      <c r="D912" t="s">
        <v>4103</v>
      </c>
      <c r="E912" t="s">
        <v>2412</v>
      </c>
      <c r="F912" t="s">
        <v>5165</v>
      </c>
      <c r="G912" t="s">
        <v>6647</v>
      </c>
      <c r="H912">
        <v>0</v>
      </c>
      <c r="I912" t="s">
        <v>5166</v>
      </c>
    </row>
    <row r="913" spans="1:9" x14ac:dyDescent="0.3">
      <c r="A913" t="s">
        <v>5167</v>
      </c>
      <c r="B913" t="s">
        <v>5168</v>
      </c>
      <c r="C913" t="s">
        <v>4126</v>
      </c>
      <c r="D913" t="s">
        <v>4103</v>
      </c>
      <c r="E913" t="s">
        <v>2412</v>
      </c>
      <c r="F913" t="s">
        <v>5169</v>
      </c>
      <c r="G913" t="s">
        <v>6672</v>
      </c>
      <c r="H913" t="s">
        <v>5170</v>
      </c>
      <c r="I913">
        <v>0</v>
      </c>
    </row>
    <row r="914" spans="1:9" x14ac:dyDescent="0.3">
      <c r="A914" t="s">
        <v>5171</v>
      </c>
      <c r="B914" t="s">
        <v>5172</v>
      </c>
      <c r="C914" t="s">
        <v>4126</v>
      </c>
      <c r="D914" t="s">
        <v>4103</v>
      </c>
      <c r="E914" t="s">
        <v>2412</v>
      </c>
      <c r="F914" t="s">
        <v>5173</v>
      </c>
      <c r="G914" t="s">
        <v>6648</v>
      </c>
      <c r="H914" t="s">
        <v>49</v>
      </c>
      <c r="I914">
        <v>0</v>
      </c>
    </row>
    <row r="915" spans="1:9" x14ac:dyDescent="0.3">
      <c r="A915" t="s">
        <v>5174</v>
      </c>
      <c r="B915" t="s">
        <v>5175</v>
      </c>
      <c r="C915" t="s">
        <v>4126</v>
      </c>
      <c r="D915" t="s">
        <v>4103</v>
      </c>
      <c r="E915" t="s">
        <v>2412</v>
      </c>
      <c r="F915" t="s">
        <v>5176</v>
      </c>
      <c r="G915" t="s">
        <v>6651</v>
      </c>
      <c r="H915">
        <v>0</v>
      </c>
      <c r="I915" t="s">
        <v>5177</v>
      </c>
    </row>
    <row r="916" spans="1:9" x14ac:dyDescent="0.3">
      <c r="A916" t="s">
        <v>5178</v>
      </c>
      <c r="B916" t="s">
        <v>5179</v>
      </c>
      <c r="C916" t="s">
        <v>4126</v>
      </c>
      <c r="D916" t="s">
        <v>4103</v>
      </c>
      <c r="E916" t="s">
        <v>2412</v>
      </c>
      <c r="F916" t="s">
        <v>5180</v>
      </c>
      <c r="G916" t="s">
        <v>6674</v>
      </c>
      <c r="H916" t="s">
        <v>65</v>
      </c>
      <c r="I916">
        <v>0</v>
      </c>
    </row>
    <row r="917" spans="1:9" x14ac:dyDescent="0.3">
      <c r="A917" t="s">
        <v>5181</v>
      </c>
      <c r="B917" t="s">
        <v>5182</v>
      </c>
      <c r="C917" t="s">
        <v>4126</v>
      </c>
      <c r="D917" t="s">
        <v>4103</v>
      </c>
      <c r="E917" t="s">
        <v>2412</v>
      </c>
      <c r="F917" t="s">
        <v>5183</v>
      </c>
      <c r="G917" t="s">
        <v>6649</v>
      </c>
      <c r="H917">
        <v>0</v>
      </c>
      <c r="I917" t="s">
        <v>5184</v>
      </c>
    </row>
    <row r="918" spans="1:9" x14ac:dyDescent="0.3">
      <c r="A918" t="s">
        <v>5185</v>
      </c>
      <c r="B918" t="s">
        <v>5186</v>
      </c>
      <c r="C918" t="s">
        <v>4126</v>
      </c>
      <c r="D918" t="s">
        <v>4103</v>
      </c>
      <c r="E918" t="s">
        <v>2412</v>
      </c>
      <c r="F918" t="s">
        <v>5187</v>
      </c>
      <c r="G918" t="s">
        <v>6663</v>
      </c>
      <c r="H918" t="s">
        <v>59</v>
      </c>
      <c r="I918">
        <v>0</v>
      </c>
    </row>
    <row r="919" spans="1:9" x14ac:dyDescent="0.3">
      <c r="A919" t="s">
        <v>5188</v>
      </c>
      <c r="B919" t="s">
        <v>5189</v>
      </c>
      <c r="C919" t="s">
        <v>4126</v>
      </c>
      <c r="D919" t="s">
        <v>4103</v>
      </c>
      <c r="E919" t="s">
        <v>2412</v>
      </c>
      <c r="F919" t="s">
        <v>5176</v>
      </c>
      <c r="G919" t="s">
        <v>6651</v>
      </c>
      <c r="H919">
        <v>0</v>
      </c>
      <c r="I919" t="s">
        <v>5177</v>
      </c>
    </row>
    <row r="920" spans="1:9" x14ac:dyDescent="0.3">
      <c r="A920" t="s">
        <v>5190</v>
      </c>
      <c r="B920" t="s">
        <v>5191</v>
      </c>
      <c r="C920" t="s">
        <v>4126</v>
      </c>
      <c r="D920" t="s">
        <v>4103</v>
      </c>
      <c r="E920" t="s">
        <v>2412</v>
      </c>
      <c r="F920" t="s">
        <v>5180</v>
      </c>
      <c r="G920" t="s">
        <v>6674</v>
      </c>
      <c r="H920" t="s">
        <v>65</v>
      </c>
      <c r="I920">
        <v>0</v>
      </c>
    </row>
    <row r="921" spans="1:9" x14ac:dyDescent="0.3">
      <c r="A921" t="s">
        <v>5192</v>
      </c>
      <c r="B921" t="s">
        <v>5193</v>
      </c>
      <c r="C921" t="s">
        <v>4126</v>
      </c>
      <c r="D921" t="s">
        <v>4103</v>
      </c>
      <c r="E921" t="s">
        <v>2412</v>
      </c>
      <c r="F921" t="s">
        <v>5194</v>
      </c>
      <c r="G921" t="s">
        <v>6676</v>
      </c>
      <c r="H921" t="s">
        <v>66</v>
      </c>
      <c r="I921">
        <v>0</v>
      </c>
    </row>
    <row r="922" spans="1:9" x14ac:dyDescent="0.3">
      <c r="A922" t="s">
        <v>5195</v>
      </c>
      <c r="B922" t="s">
        <v>5196</v>
      </c>
      <c r="C922" t="s">
        <v>4126</v>
      </c>
      <c r="D922" t="s">
        <v>4103</v>
      </c>
      <c r="E922" t="s">
        <v>2412</v>
      </c>
      <c r="F922" t="s">
        <v>5176</v>
      </c>
      <c r="G922" t="s">
        <v>6651</v>
      </c>
      <c r="H922">
        <v>0</v>
      </c>
      <c r="I922" t="s">
        <v>5197</v>
      </c>
    </row>
    <row r="923" spans="1:9" x14ac:dyDescent="0.3">
      <c r="A923" t="s">
        <v>5198</v>
      </c>
      <c r="B923" t="s">
        <v>5199</v>
      </c>
      <c r="C923" t="s">
        <v>4126</v>
      </c>
      <c r="D923" t="s">
        <v>4103</v>
      </c>
      <c r="E923" t="s">
        <v>2412</v>
      </c>
      <c r="F923" t="s">
        <v>5200</v>
      </c>
      <c r="G923" t="s">
        <v>6653</v>
      </c>
      <c r="H923" t="s">
        <v>52</v>
      </c>
      <c r="I923">
        <v>0</v>
      </c>
    </row>
    <row r="924" spans="1:9" x14ac:dyDescent="0.3">
      <c r="A924" t="s">
        <v>5201</v>
      </c>
      <c r="B924" t="s">
        <v>5202</v>
      </c>
      <c r="C924" t="s">
        <v>4126</v>
      </c>
      <c r="D924" t="s">
        <v>4103</v>
      </c>
      <c r="E924" t="s">
        <v>2412</v>
      </c>
      <c r="F924" t="s">
        <v>5183</v>
      </c>
      <c r="G924" t="s">
        <v>6649</v>
      </c>
      <c r="H924">
        <v>0</v>
      </c>
      <c r="I924" t="s">
        <v>5184</v>
      </c>
    </row>
    <row r="925" spans="1:9" x14ac:dyDescent="0.3">
      <c r="A925" t="s">
        <v>5203</v>
      </c>
      <c r="B925" t="s">
        <v>5204</v>
      </c>
      <c r="C925" t="s">
        <v>4126</v>
      </c>
      <c r="D925" t="s">
        <v>4103</v>
      </c>
      <c r="E925" t="s">
        <v>2412</v>
      </c>
      <c r="F925" t="s">
        <v>5200</v>
      </c>
      <c r="G925" t="s">
        <v>6653</v>
      </c>
      <c r="H925" t="s">
        <v>52</v>
      </c>
      <c r="I925">
        <v>0</v>
      </c>
    </row>
    <row r="926" spans="1:9" x14ac:dyDescent="0.3">
      <c r="A926" t="s">
        <v>5205</v>
      </c>
      <c r="B926" t="s">
        <v>5206</v>
      </c>
      <c r="C926" t="s">
        <v>4126</v>
      </c>
      <c r="D926" t="s">
        <v>4103</v>
      </c>
      <c r="E926" t="s">
        <v>2412</v>
      </c>
      <c r="F926" t="s">
        <v>5165</v>
      </c>
      <c r="G926" t="s">
        <v>6647</v>
      </c>
      <c r="H926">
        <v>0</v>
      </c>
      <c r="I926">
        <v>0</v>
      </c>
    </row>
    <row r="927" spans="1:9" x14ac:dyDescent="0.3">
      <c r="A927" t="s">
        <v>5207</v>
      </c>
      <c r="B927" t="s">
        <v>5208</v>
      </c>
      <c r="C927" t="s">
        <v>4126</v>
      </c>
      <c r="D927" t="s">
        <v>4103</v>
      </c>
      <c r="E927" t="s">
        <v>2412</v>
      </c>
      <c r="F927" t="s">
        <v>5162</v>
      </c>
      <c r="G927" t="s">
        <v>6654</v>
      </c>
      <c r="H927" t="s">
        <v>53</v>
      </c>
      <c r="I927">
        <v>0</v>
      </c>
    </row>
    <row r="928" spans="1:9" x14ac:dyDescent="0.3">
      <c r="A928" t="s">
        <v>5209</v>
      </c>
      <c r="B928" t="s">
        <v>5210</v>
      </c>
      <c r="C928" t="s">
        <v>4126</v>
      </c>
      <c r="D928" t="s">
        <v>4103</v>
      </c>
      <c r="E928" t="s">
        <v>2412</v>
      </c>
      <c r="F928" t="s">
        <v>5173</v>
      </c>
      <c r="G928" t="s">
        <v>6648</v>
      </c>
      <c r="H928" t="s">
        <v>49</v>
      </c>
      <c r="I928">
        <v>0</v>
      </c>
    </row>
    <row r="929" spans="1:9" x14ac:dyDescent="0.3">
      <c r="A929" t="s">
        <v>5211</v>
      </c>
      <c r="B929" t="s">
        <v>5212</v>
      </c>
      <c r="C929" t="s">
        <v>4126</v>
      </c>
      <c r="D929" t="s">
        <v>4103</v>
      </c>
      <c r="E929" t="s">
        <v>2412</v>
      </c>
      <c r="F929" t="s">
        <v>5213</v>
      </c>
      <c r="G929" t="s">
        <v>6655</v>
      </c>
      <c r="H929" t="s">
        <v>54</v>
      </c>
      <c r="I929">
        <v>0</v>
      </c>
    </row>
    <row r="930" spans="1:9" x14ac:dyDescent="0.3">
      <c r="A930" t="s">
        <v>5214</v>
      </c>
      <c r="B930" t="s">
        <v>5215</v>
      </c>
      <c r="C930" t="s">
        <v>4126</v>
      </c>
      <c r="D930" t="s">
        <v>4103</v>
      </c>
      <c r="E930" t="s">
        <v>2412</v>
      </c>
      <c r="F930" t="s">
        <v>5213</v>
      </c>
      <c r="G930" t="s">
        <v>6655</v>
      </c>
      <c r="H930" t="s">
        <v>54</v>
      </c>
      <c r="I930">
        <v>0</v>
      </c>
    </row>
    <row r="931" spans="1:9" x14ac:dyDescent="0.3">
      <c r="A931" t="s">
        <v>5216</v>
      </c>
      <c r="B931" t="s">
        <v>5217</v>
      </c>
      <c r="C931" t="s">
        <v>4126</v>
      </c>
      <c r="D931" t="s">
        <v>4103</v>
      </c>
      <c r="E931" t="s">
        <v>2412</v>
      </c>
      <c r="F931" t="s">
        <v>5183</v>
      </c>
      <c r="G931" t="s">
        <v>6649</v>
      </c>
      <c r="H931">
        <v>0</v>
      </c>
      <c r="I931" t="s">
        <v>5184</v>
      </c>
    </row>
    <row r="932" spans="1:9" x14ac:dyDescent="0.3">
      <c r="A932" t="s">
        <v>5218</v>
      </c>
      <c r="B932" t="s">
        <v>5219</v>
      </c>
      <c r="C932" t="s">
        <v>4126</v>
      </c>
      <c r="D932" t="s">
        <v>4103</v>
      </c>
      <c r="E932" t="s">
        <v>2412</v>
      </c>
      <c r="F932" t="s">
        <v>5187</v>
      </c>
      <c r="G932" t="s">
        <v>6663</v>
      </c>
      <c r="H932" t="s">
        <v>59</v>
      </c>
      <c r="I932">
        <v>0</v>
      </c>
    </row>
    <row r="933" spans="1:9" x14ac:dyDescent="0.3">
      <c r="A933" t="s">
        <v>5220</v>
      </c>
      <c r="B933" t="s">
        <v>5221</v>
      </c>
      <c r="C933" t="s">
        <v>4126</v>
      </c>
      <c r="D933" t="s">
        <v>4103</v>
      </c>
      <c r="E933" t="s">
        <v>2412</v>
      </c>
      <c r="F933" t="s">
        <v>5173</v>
      </c>
      <c r="G933" t="s">
        <v>6648</v>
      </c>
      <c r="H933" t="s">
        <v>49</v>
      </c>
      <c r="I933">
        <v>0</v>
      </c>
    </row>
    <row r="934" spans="1:9" x14ac:dyDescent="0.3">
      <c r="A934" t="s">
        <v>5222</v>
      </c>
      <c r="B934" t="s">
        <v>5223</v>
      </c>
      <c r="C934" t="s">
        <v>4126</v>
      </c>
      <c r="D934" t="s">
        <v>4103</v>
      </c>
      <c r="E934" t="s">
        <v>2412</v>
      </c>
      <c r="F934" t="s">
        <v>5173</v>
      </c>
      <c r="G934" t="s">
        <v>6648</v>
      </c>
      <c r="H934" t="s">
        <v>49</v>
      </c>
      <c r="I934">
        <v>0</v>
      </c>
    </row>
    <row r="935" spans="1:9" x14ac:dyDescent="0.3">
      <c r="A935" t="s">
        <v>5224</v>
      </c>
      <c r="B935" t="s">
        <v>5225</v>
      </c>
      <c r="C935" t="s">
        <v>4102</v>
      </c>
      <c r="D935" t="s">
        <v>4103</v>
      </c>
      <c r="E935" t="s">
        <v>2412</v>
      </c>
      <c r="F935" t="s">
        <v>5226</v>
      </c>
      <c r="G935" t="s">
        <v>6656</v>
      </c>
      <c r="H935" t="s">
        <v>36</v>
      </c>
      <c r="I935">
        <v>0</v>
      </c>
    </row>
    <row r="936" spans="1:9" x14ac:dyDescent="0.3">
      <c r="A936" t="s">
        <v>5227</v>
      </c>
      <c r="B936" t="s">
        <v>5228</v>
      </c>
      <c r="C936" t="s">
        <v>4126</v>
      </c>
      <c r="D936" t="s">
        <v>4103</v>
      </c>
      <c r="E936" t="s">
        <v>2412</v>
      </c>
      <c r="F936" t="s">
        <v>5229</v>
      </c>
      <c r="G936" t="s">
        <v>6660</v>
      </c>
      <c r="H936" t="s">
        <v>56</v>
      </c>
      <c r="I936">
        <v>0</v>
      </c>
    </row>
    <row r="937" spans="1:9" x14ac:dyDescent="0.3">
      <c r="A937" t="s">
        <v>5230</v>
      </c>
      <c r="B937" t="s">
        <v>5231</v>
      </c>
      <c r="C937" t="s">
        <v>4126</v>
      </c>
      <c r="D937" t="s">
        <v>4103</v>
      </c>
      <c r="E937" t="s">
        <v>2412</v>
      </c>
      <c r="F937" t="s">
        <v>5232</v>
      </c>
      <c r="G937" t="s">
        <v>6662</v>
      </c>
      <c r="H937" t="s">
        <v>58</v>
      </c>
      <c r="I937">
        <v>0</v>
      </c>
    </row>
    <row r="938" spans="1:9" x14ac:dyDescent="0.3">
      <c r="A938" t="s">
        <v>5233</v>
      </c>
      <c r="B938" t="s">
        <v>5234</v>
      </c>
      <c r="C938" t="s">
        <v>4126</v>
      </c>
      <c r="D938" t="s">
        <v>4103</v>
      </c>
      <c r="E938" t="s">
        <v>2412</v>
      </c>
      <c r="F938" t="s">
        <v>5173</v>
      </c>
      <c r="G938" t="s">
        <v>6648</v>
      </c>
      <c r="H938" t="s">
        <v>49</v>
      </c>
      <c r="I938">
        <v>0</v>
      </c>
    </row>
    <row r="939" spans="1:9" x14ac:dyDescent="0.3">
      <c r="A939" t="s">
        <v>5235</v>
      </c>
      <c r="B939" t="s">
        <v>5236</v>
      </c>
      <c r="C939" t="s">
        <v>4126</v>
      </c>
      <c r="D939" t="s">
        <v>4103</v>
      </c>
      <c r="E939" t="s">
        <v>2412</v>
      </c>
      <c r="F939" t="s">
        <v>5187</v>
      </c>
      <c r="G939" t="s">
        <v>6663</v>
      </c>
      <c r="H939" t="s">
        <v>59</v>
      </c>
      <c r="I939">
        <v>0</v>
      </c>
    </row>
    <row r="940" spans="1:9" x14ac:dyDescent="0.3">
      <c r="A940" t="s">
        <v>5237</v>
      </c>
      <c r="B940" t="s">
        <v>5238</v>
      </c>
      <c r="C940" t="s">
        <v>4126</v>
      </c>
      <c r="D940" t="s">
        <v>4103</v>
      </c>
      <c r="E940" t="s">
        <v>2412</v>
      </c>
      <c r="F940" t="s">
        <v>5239</v>
      </c>
      <c r="G940" t="s">
        <v>6661</v>
      </c>
      <c r="H940">
        <v>0</v>
      </c>
      <c r="I940">
        <v>0</v>
      </c>
    </row>
    <row r="941" spans="1:9" x14ac:dyDescent="0.3">
      <c r="A941" t="s">
        <v>5240</v>
      </c>
      <c r="B941" t="s">
        <v>5241</v>
      </c>
      <c r="C941" t="s">
        <v>4126</v>
      </c>
      <c r="D941" t="s">
        <v>4103</v>
      </c>
      <c r="E941" t="s">
        <v>2412</v>
      </c>
      <c r="F941" t="s">
        <v>5242</v>
      </c>
      <c r="G941" t="s">
        <v>6671</v>
      </c>
      <c r="H941">
        <v>0</v>
      </c>
      <c r="I941">
        <v>0</v>
      </c>
    </row>
    <row r="942" spans="1:9" x14ac:dyDescent="0.3">
      <c r="A942" t="s">
        <v>5243</v>
      </c>
      <c r="B942" t="s">
        <v>5244</v>
      </c>
      <c r="C942" t="s">
        <v>4126</v>
      </c>
      <c r="D942" t="s">
        <v>4103</v>
      </c>
      <c r="E942" t="s">
        <v>2412</v>
      </c>
      <c r="F942" t="s">
        <v>5245</v>
      </c>
      <c r="G942" t="s">
        <v>6666</v>
      </c>
      <c r="H942" t="s">
        <v>5246</v>
      </c>
      <c r="I942">
        <v>0</v>
      </c>
    </row>
    <row r="943" spans="1:9" x14ac:dyDescent="0.3">
      <c r="A943" t="s">
        <v>5247</v>
      </c>
      <c r="B943" t="s">
        <v>5248</v>
      </c>
      <c r="C943" t="s">
        <v>4126</v>
      </c>
      <c r="D943" t="s">
        <v>4103</v>
      </c>
      <c r="E943" t="s">
        <v>2412</v>
      </c>
      <c r="F943" t="s">
        <v>5194</v>
      </c>
      <c r="G943" t="s">
        <v>6676</v>
      </c>
      <c r="H943" t="s">
        <v>66</v>
      </c>
      <c r="I943">
        <v>0</v>
      </c>
    </row>
    <row r="944" spans="1:9" x14ac:dyDescent="0.3">
      <c r="A944" t="s">
        <v>5249</v>
      </c>
      <c r="B944" t="s">
        <v>5250</v>
      </c>
      <c r="C944" t="s">
        <v>4126</v>
      </c>
      <c r="D944" t="s">
        <v>4103</v>
      </c>
      <c r="E944" t="s">
        <v>2412</v>
      </c>
      <c r="F944" t="s">
        <v>5245</v>
      </c>
      <c r="G944" t="s">
        <v>6666</v>
      </c>
      <c r="H944" t="s">
        <v>5246</v>
      </c>
      <c r="I944">
        <v>0</v>
      </c>
    </row>
    <row r="945" spans="1:9" x14ac:dyDescent="0.3">
      <c r="A945" t="s">
        <v>5251</v>
      </c>
      <c r="B945" t="s">
        <v>5252</v>
      </c>
      <c r="C945" t="s">
        <v>4126</v>
      </c>
      <c r="D945" t="s">
        <v>4103</v>
      </c>
      <c r="E945" t="s">
        <v>2412</v>
      </c>
      <c r="F945" t="s">
        <v>5253</v>
      </c>
      <c r="G945" t="s">
        <v>6669</v>
      </c>
      <c r="H945" t="s">
        <v>61</v>
      </c>
      <c r="I945">
        <v>0</v>
      </c>
    </row>
    <row r="946" spans="1:9" x14ac:dyDescent="0.3">
      <c r="A946" t="s">
        <v>5254</v>
      </c>
      <c r="B946" t="s">
        <v>5255</v>
      </c>
      <c r="C946" t="s">
        <v>4126</v>
      </c>
      <c r="D946" t="s">
        <v>4103</v>
      </c>
      <c r="E946" t="s">
        <v>2412</v>
      </c>
      <c r="F946" t="s">
        <v>5253</v>
      </c>
      <c r="G946" t="s">
        <v>6669</v>
      </c>
      <c r="H946" t="s">
        <v>61</v>
      </c>
      <c r="I946">
        <v>0</v>
      </c>
    </row>
    <row r="947" spans="1:9" x14ac:dyDescent="0.3">
      <c r="A947" t="s">
        <v>5256</v>
      </c>
      <c r="B947" t="s">
        <v>5257</v>
      </c>
      <c r="C947" t="s">
        <v>4126</v>
      </c>
      <c r="D947" t="s">
        <v>4103</v>
      </c>
      <c r="E947" t="s">
        <v>2412</v>
      </c>
      <c r="F947" t="s">
        <v>5176</v>
      </c>
      <c r="G947" t="s">
        <v>6651</v>
      </c>
      <c r="H947">
        <v>0</v>
      </c>
      <c r="I947" t="s">
        <v>5177</v>
      </c>
    </row>
    <row r="948" spans="1:9" x14ac:dyDescent="0.3">
      <c r="A948" t="s">
        <v>5258</v>
      </c>
      <c r="B948" t="s">
        <v>5259</v>
      </c>
      <c r="C948" t="s">
        <v>4126</v>
      </c>
      <c r="D948" t="s">
        <v>4103</v>
      </c>
      <c r="E948" t="s">
        <v>2412</v>
      </c>
      <c r="F948" t="s">
        <v>5176</v>
      </c>
      <c r="G948" t="s">
        <v>6651</v>
      </c>
      <c r="H948">
        <v>0</v>
      </c>
      <c r="I948" t="s">
        <v>5177</v>
      </c>
    </row>
    <row r="949" spans="1:9" x14ac:dyDescent="0.3">
      <c r="A949" t="s">
        <v>5260</v>
      </c>
      <c r="B949" t="s">
        <v>4907</v>
      </c>
      <c r="C949" t="s">
        <v>4126</v>
      </c>
      <c r="D949" t="s">
        <v>4103</v>
      </c>
      <c r="E949" t="s">
        <v>2412</v>
      </c>
      <c r="F949" t="s">
        <v>5169</v>
      </c>
      <c r="G949" t="s">
        <v>6672</v>
      </c>
      <c r="H949" t="s">
        <v>5170</v>
      </c>
      <c r="I949">
        <v>0</v>
      </c>
    </row>
    <row r="950" spans="1:9" x14ac:dyDescent="0.3">
      <c r="A950" t="s">
        <v>5261</v>
      </c>
      <c r="B950" t="s">
        <v>5262</v>
      </c>
      <c r="C950" t="s">
        <v>4126</v>
      </c>
      <c r="D950" t="s">
        <v>4103</v>
      </c>
      <c r="E950" t="s">
        <v>2412</v>
      </c>
      <c r="F950" t="s">
        <v>5239</v>
      </c>
      <c r="G950" t="s">
        <v>6661</v>
      </c>
      <c r="H950">
        <v>0</v>
      </c>
      <c r="I950">
        <v>0</v>
      </c>
    </row>
    <row r="951" spans="1:9" x14ac:dyDescent="0.3">
      <c r="A951" t="s">
        <v>5263</v>
      </c>
      <c r="B951" t="s">
        <v>5264</v>
      </c>
      <c r="C951" t="s">
        <v>4126</v>
      </c>
      <c r="D951" t="s">
        <v>4103</v>
      </c>
      <c r="E951" t="s">
        <v>2412</v>
      </c>
      <c r="F951" t="s">
        <v>5232</v>
      </c>
      <c r="G951" t="s">
        <v>6662</v>
      </c>
      <c r="H951" t="s">
        <v>58</v>
      </c>
      <c r="I951">
        <v>0</v>
      </c>
    </row>
    <row r="952" spans="1:9" x14ac:dyDescent="0.3">
      <c r="A952" t="s">
        <v>5265</v>
      </c>
      <c r="B952" t="s">
        <v>5266</v>
      </c>
      <c r="C952" t="s">
        <v>4126</v>
      </c>
      <c r="D952" t="s">
        <v>4103</v>
      </c>
      <c r="E952" t="s">
        <v>2412</v>
      </c>
      <c r="F952" t="s">
        <v>5162</v>
      </c>
      <c r="G952" t="s">
        <v>6654</v>
      </c>
      <c r="H952" t="s">
        <v>53</v>
      </c>
      <c r="I952">
        <v>0</v>
      </c>
    </row>
    <row r="953" spans="1:9" x14ac:dyDescent="0.3">
      <c r="A953" t="s">
        <v>5267</v>
      </c>
      <c r="B953" t="s">
        <v>5268</v>
      </c>
      <c r="C953" t="s">
        <v>4126</v>
      </c>
      <c r="D953" t="s">
        <v>4103</v>
      </c>
      <c r="E953" t="s">
        <v>2412</v>
      </c>
      <c r="F953" t="s">
        <v>5213</v>
      </c>
      <c r="G953" t="s">
        <v>6655</v>
      </c>
      <c r="H953" t="s">
        <v>54</v>
      </c>
      <c r="I953">
        <v>0</v>
      </c>
    </row>
    <row r="954" spans="1:9" x14ac:dyDescent="0.3">
      <c r="A954" t="s">
        <v>5269</v>
      </c>
      <c r="B954" t="s">
        <v>5270</v>
      </c>
      <c r="C954" t="s">
        <v>4126</v>
      </c>
      <c r="D954" t="s">
        <v>4103</v>
      </c>
      <c r="E954" t="s">
        <v>2412</v>
      </c>
      <c r="F954" t="s">
        <v>5245</v>
      </c>
      <c r="G954" t="s">
        <v>6666</v>
      </c>
      <c r="H954" t="s">
        <v>5246</v>
      </c>
      <c r="I954">
        <v>0</v>
      </c>
    </row>
    <row r="955" spans="1:9" x14ac:dyDescent="0.3">
      <c r="A955" t="s">
        <v>5271</v>
      </c>
      <c r="B955" t="s">
        <v>5272</v>
      </c>
      <c r="C955" t="s">
        <v>4126</v>
      </c>
      <c r="D955" t="s">
        <v>4103</v>
      </c>
      <c r="E955" t="s">
        <v>2412</v>
      </c>
      <c r="F955" t="s">
        <v>5180</v>
      </c>
      <c r="G955" t="s">
        <v>6674</v>
      </c>
      <c r="H955" t="s">
        <v>65</v>
      </c>
      <c r="I955">
        <v>0</v>
      </c>
    </row>
    <row r="956" spans="1:9" x14ac:dyDescent="0.3">
      <c r="A956" t="s">
        <v>5273</v>
      </c>
      <c r="B956" t="s">
        <v>5274</v>
      </c>
      <c r="C956" t="s">
        <v>4126</v>
      </c>
      <c r="D956" t="s">
        <v>4103</v>
      </c>
      <c r="E956" t="s">
        <v>2412</v>
      </c>
      <c r="F956" t="s">
        <v>5169</v>
      </c>
      <c r="G956" t="s">
        <v>6672</v>
      </c>
      <c r="H956" t="s">
        <v>5170</v>
      </c>
      <c r="I956">
        <v>0</v>
      </c>
    </row>
    <row r="957" spans="1:9" x14ac:dyDescent="0.3">
      <c r="A957" t="s">
        <v>5275</v>
      </c>
      <c r="B957" t="s">
        <v>5276</v>
      </c>
      <c r="C957" t="s">
        <v>4126</v>
      </c>
      <c r="D957" t="s">
        <v>4103</v>
      </c>
      <c r="E957" t="s">
        <v>2412</v>
      </c>
      <c r="F957" t="s">
        <v>5232</v>
      </c>
      <c r="G957" t="s">
        <v>6662</v>
      </c>
      <c r="H957" t="s">
        <v>58</v>
      </c>
      <c r="I957">
        <v>0</v>
      </c>
    </row>
    <row r="958" spans="1:9" x14ac:dyDescent="0.3">
      <c r="A958" t="s">
        <v>5277</v>
      </c>
      <c r="B958" t="s">
        <v>5278</v>
      </c>
      <c r="C958" t="s">
        <v>4126</v>
      </c>
      <c r="D958" t="s">
        <v>4103</v>
      </c>
      <c r="E958" t="s">
        <v>2412</v>
      </c>
      <c r="F958" t="s">
        <v>5194</v>
      </c>
      <c r="G958" t="s">
        <v>6676</v>
      </c>
      <c r="H958" t="s">
        <v>66</v>
      </c>
      <c r="I958">
        <v>0</v>
      </c>
    </row>
    <row r="959" spans="1:9" x14ac:dyDescent="0.3">
      <c r="A959" t="s">
        <v>5279</v>
      </c>
      <c r="B959" t="s">
        <v>5280</v>
      </c>
      <c r="C959" t="s">
        <v>4126</v>
      </c>
      <c r="D959" t="s">
        <v>4103</v>
      </c>
      <c r="E959" t="s">
        <v>2412</v>
      </c>
      <c r="F959" t="s">
        <v>5242</v>
      </c>
      <c r="G959" t="s">
        <v>6671</v>
      </c>
      <c r="H959">
        <v>0</v>
      </c>
      <c r="I959">
        <v>0</v>
      </c>
    </row>
    <row r="960" spans="1:9" x14ac:dyDescent="0.3">
      <c r="A960" t="s">
        <v>5281</v>
      </c>
      <c r="B960" t="s">
        <v>5282</v>
      </c>
      <c r="C960" t="s">
        <v>4126</v>
      </c>
      <c r="D960" t="s">
        <v>4103</v>
      </c>
      <c r="E960" t="s">
        <v>2412</v>
      </c>
      <c r="F960" t="s">
        <v>5283</v>
      </c>
      <c r="G960" t="s">
        <v>6650</v>
      </c>
      <c r="H960" t="s">
        <v>160</v>
      </c>
      <c r="I960">
        <v>0</v>
      </c>
    </row>
    <row r="961" spans="1:9" x14ac:dyDescent="0.3">
      <c r="A961" t="s">
        <v>5284</v>
      </c>
      <c r="B961" t="s">
        <v>5285</v>
      </c>
      <c r="C961" t="s">
        <v>4126</v>
      </c>
      <c r="D961" t="s">
        <v>4103</v>
      </c>
      <c r="E961" t="s">
        <v>2412</v>
      </c>
      <c r="F961" t="s">
        <v>5283</v>
      </c>
      <c r="G961" t="s">
        <v>6650</v>
      </c>
      <c r="H961" t="s">
        <v>160</v>
      </c>
      <c r="I961">
        <v>0</v>
      </c>
    </row>
    <row r="962" spans="1:9" x14ac:dyDescent="0.3">
      <c r="A962" t="s">
        <v>5286</v>
      </c>
      <c r="B962" t="s">
        <v>5287</v>
      </c>
      <c r="C962" t="s">
        <v>4126</v>
      </c>
      <c r="D962" t="s">
        <v>4103</v>
      </c>
      <c r="E962" t="s">
        <v>2412</v>
      </c>
      <c r="F962" t="s">
        <v>5253</v>
      </c>
      <c r="G962" t="s">
        <v>6669</v>
      </c>
      <c r="H962" t="s">
        <v>61</v>
      </c>
      <c r="I962">
        <v>0</v>
      </c>
    </row>
    <row r="963" spans="1:9" x14ac:dyDescent="0.3">
      <c r="A963" t="s">
        <v>5288</v>
      </c>
      <c r="B963" t="s">
        <v>5289</v>
      </c>
      <c r="C963" t="s">
        <v>4102</v>
      </c>
      <c r="D963" t="s">
        <v>4103</v>
      </c>
      <c r="E963" t="s">
        <v>2412</v>
      </c>
      <c r="F963" t="s">
        <v>5226</v>
      </c>
      <c r="G963" t="s">
        <v>6656</v>
      </c>
      <c r="H963" t="s">
        <v>36</v>
      </c>
      <c r="I963">
        <v>0</v>
      </c>
    </row>
    <row r="964" spans="1:9" x14ac:dyDescent="0.3">
      <c r="A964" t="s">
        <v>5290</v>
      </c>
      <c r="B964" t="s">
        <v>5291</v>
      </c>
      <c r="C964" t="s">
        <v>4126</v>
      </c>
      <c r="D964" t="s">
        <v>4103</v>
      </c>
      <c r="E964" t="s">
        <v>2412</v>
      </c>
      <c r="F964" t="s">
        <v>5232</v>
      </c>
      <c r="G964" t="s">
        <v>6662</v>
      </c>
      <c r="H964" t="s">
        <v>58</v>
      </c>
      <c r="I964">
        <v>0</v>
      </c>
    </row>
    <row r="965" spans="1:9" x14ac:dyDescent="0.3">
      <c r="A965" t="s">
        <v>5292</v>
      </c>
      <c r="B965" t="s">
        <v>5293</v>
      </c>
      <c r="C965" t="s">
        <v>422</v>
      </c>
      <c r="D965" t="s">
        <v>2450</v>
      </c>
      <c r="E965" t="s">
        <v>2412</v>
      </c>
      <c r="F965" t="s">
        <v>5294</v>
      </c>
      <c r="G965" t="s">
        <v>6329</v>
      </c>
      <c r="H965">
        <v>0</v>
      </c>
      <c r="I965">
        <v>0</v>
      </c>
    </row>
    <row r="966" spans="1:9" x14ac:dyDescent="0.3">
      <c r="A966" t="s">
        <v>5295</v>
      </c>
      <c r="B966" t="s">
        <v>5296</v>
      </c>
      <c r="C966" t="s">
        <v>422</v>
      </c>
      <c r="D966" t="s">
        <v>2450</v>
      </c>
      <c r="E966" t="s">
        <v>2412</v>
      </c>
      <c r="F966" t="s">
        <v>5297</v>
      </c>
      <c r="G966" t="s">
        <v>6336</v>
      </c>
      <c r="H966">
        <v>0</v>
      </c>
      <c r="I966">
        <v>0</v>
      </c>
    </row>
    <row r="967" spans="1:9" x14ac:dyDescent="0.3">
      <c r="A967" t="s">
        <v>5298</v>
      </c>
      <c r="B967" t="s">
        <v>5299</v>
      </c>
      <c r="C967" t="s">
        <v>422</v>
      </c>
      <c r="D967" t="s">
        <v>2450</v>
      </c>
      <c r="E967" t="s">
        <v>2412</v>
      </c>
      <c r="F967" t="s">
        <v>5300</v>
      </c>
      <c r="G967" t="s">
        <v>7092</v>
      </c>
      <c r="H967" t="s">
        <v>5301</v>
      </c>
      <c r="I967">
        <v>0</v>
      </c>
    </row>
    <row r="968" spans="1:9" x14ac:dyDescent="0.3">
      <c r="A968" t="s">
        <v>5302</v>
      </c>
      <c r="B968" t="s">
        <v>5303</v>
      </c>
      <c r="C968" t="s">
        <v>422</v>
      </c>
      <c r="D968" t="s">
        <v>2450</v>
      </c>
      <c r="E968" t="s">
        <v>2412</v>
      </c>
      <c r="F968" t="s">
        <v>5304</v>
      </c>
      <c r="G968" t="s">
        <v>7099</v>
      </c>
      <c r="H968" t="s">
        <v>5301</v>
      </c>
      <c r="I968">
        <v>0</v>
      </c>
    </row>
    <row r="969" spans="1:9" x14ac:dyDescent="0.3">
      <c r="A969" t="s">
        <v>5305</v>
      </c>
      <c r="B969" t="s">
        <v>5306</v>
      </c>
      <c r="C969" t="s">
        <v>422</v>
      </c>
      <c r="D969" t="s">
        <v>2450</v>
      </c>
      <c r="E969" t="s">
        <v>2412</v>
      </c>
      <c r="F969" t="s">
        <v>5307</v>
      </c>
      <c r="G969" t="s">
        <v>7093</v>
      </c>
      <c r="H969" t="s">
        <v>5301</v>
      </c>
      <c r="I969">
        <v>0</v>
      </c>
    </row>
    <row r="970" spans="1:9" x14ac:dyDescent="0.3">
      <c r="A970" t="s">
        <v>5308</v>
      </c>
      <c r="B970" t="s">
        <v>5309</v>
      </c>
      <c r="C970" t="s">
        <v>422</v>
      </c>
      <c r="D970" t="s">
        <v>2450</v>
      </c>
      <c r="E970" t="s">
        <v>2412</v>
      </c>
      <c r="F970" t="s">
        <v>5310</v>
      </c>
      <c r="G970" t="s">
        <v>7100</v>
      </c>
      <c r="H970">
        <v>0</v>
      </c>
      <c r="I970">
        <v>0</v>
      </c>
    </row>
    <row r="971" spans="1:9" x14ac:dyDescent="0.3">
      <c r="A971" t="s">
        <v>5311</v>
      </c>
      <c r="B971" t="s">
        <v>5312</v>
      </c>
      <c r="C971" t="s">
        <v>422</v>
      </c>
      <c r="D971" t="s">
        <v>2450</v>
      </c>
      <c r="E971" t="s">
        <v>2412</v>
      </c>
      <c r="F971" t="s">
        <v>5313</v>
      </c>
      <c r="G971" t="s">
        <v>7094</v>
      </c>
      <c r="H971" t="s">
        <v>5314</v>
      </c>
      <c r="I971">
        <v>0</v>
      </c>
    </row>
    <row r="972" spans="1:9" x14ac:dyDescent="0.3">
      <c r="A972" t="s">
        <v>5315</v>
      </c>
      <c r="B972" t="s">
        <v>5316</v>
      </c>
      <c r="C972" t="s">
        <v>422</v>
      </c>
      <c r="D972" t="s">
        <v>2450</v>
      </c>
      <c r="E972" t="s">
        <v>2412</v>
      </c>
      <c r="F972" t="s">
        <v>5317</v>
      </c>
      <c r="G972" t="s">
        <v>7101</v>
      </c>
      <c r="H972" t="s">
        <v>5314</v>
      </c>
      <c r="I972">
        <v>0</v>
      </c>
    </row>
    <row r="973" spans="1:9" x14ac:dyDescent="0.3">
      <c r="A973" t="s">
        <v>5318</v>
      </c>
      <c r="B973" t="s">
        <v>5319</v>
      </c>
      <c r="C973" t="s">
        <v>422</v>
      </c>
      <c r="D973" t="s">
        <v>2450</v>
      </c>
      <c r="E973" t="s">
        <v>2412</v>
      </c>
      <c r="F973" t="s">
        <v>5320</v>
      </c>
      <c r="G973" t="s">
        <v>6340</v>
      </c>
      <c r="H973">
        <v>0</v>
      </c>
      <c r="I973">
        <v>0</v>
      </c>
    </row>
    <row r="974" spans="1:9" x14ac:dyDescent="0.3">
      <c r="A974" t="s">
        <v>5321</v>
      </c>
      <c r="B974" t="s">
        <v>5322</v>
      </c>
      <c r="C974" t="s">
        <v>422</v>
      </c>
      <c r="D974" t="s">
        <v>2450</v>
      </c>
      <c r="E974" t="s">
        <v>2412</v>
      </c>
      <c r="F974" t="s">
        <v>5323</v>
      </c>
      <c r="G974" t="s">
        <v>7095</v>
      </c>
      <c r="H974">
        <v>0</v>
      </c>
      <c r="I974">
        <v>0</v>
      </c>
    </row>
    <row r="975" spans="1:9" x14ac:dyDescent="0.3">
      <c r="A975" t="s">
        <v>5324</v>
      </c>
      <c r="B975" t="s">
        <v>5325</v>
      </c>
      <c r="C975" t="s">
        <v>422</v>
      </c>
      <c r="D975" t="s">
        <v>2450</v>
      </c>
      <c r="E975" t="s">
        <v>2412</v>
      </c>
      <c r="F975" t="s">
        <v>5326</v>
      </c>
      <c r="G975" t="s">
        <v>7102</v>
      </c>
      <c r="H975">
        <v>0</v>
      </c>
      <c r="I975">
        <v>0</v>
      </c>
    </row>
    <row r="976" spans="1:9" x14ac:dyDescent="0.3">
      <c r="A976" t="s">
        <v>5327</v>
      </c>
      <c r="B976" t="s">
        <v>5328</v>
      </c>
      <c r="C976" t="s">
        <v>422</v>
      </c>
      <c r="D976" t="s">
        <v>2450</v>
      </c>
      <c r="E976" t="s">
        <v>2412</v>
      </c>
      <c r="F976" t="s">
        <v>5329</v>
      </c>
      <c r="G976" t="s">
        <v>7091</v>
      </c>
      <c r="H976">
        <v>0</v>
      </c>
      <c r="I976">
        <v>0</v>
      </c>
    </row>
    <row r="977" spans="1:9" x14ac:dyDescent="0.3">
      <c r="A977" t="s">
        <v>5330</v>
      </c>
      <c r="B977" t="s">
        <v>5331</v>
      </c>
      <c r="C977" t="s">
        <v>422</v>
      </c>
      <c r="D977" t="s">
        <v>2450</v>
      </c>
      <c r="E977" t="s">
        <v>2412</v>
      </c>
      <c r="F977" t="s">
        <v>5332</v>
      </c>
      <c r="G977" t="s">
        <v>7103</v>
      </c>
      <c r="H977" t="s">
        <v>5301</v>
      </c>
      <c r="I977">
        <v>0</v>
      </c>
    </row>
    <row r="978" spans="1:9" x14ac:dyDescent="0.3">
      <c r="A978" t="s">
        <v>5333</v>
      </c>
      <c r="B978" t="s">
        <v>5334</v>
      </c>
      <c r="C978" t="s">
        <v>422</v>
      </c>
      <c r="D978" t="s">
        <v>2450</v>
      </c>
      <c r="E978" t="s">
        <v>2412</v>
      </c>
      <c r="F978" t="s">
        <v>5335</v>
      </c>
      <c r="G978" t="s">
        <v>7096</v>
      </c>
      <c r="H978">
        <v>0</v>
      </c>
      <c r="I978">
        <v>0</v>
      </c>
    </row>
    <row r="979" spans="1:9" x14ac:dyDescent="0.3">
      <c r="A979" t="s">
        <v>5336</v>
      </c>
      <c r="B979" t="s">
        <v>5337</v>
      </c>
      <c r="C979" t="s">
        <v>422</v>
      </c>
      <c r="D979" t="s">
        <v>2450</v>
      </c>
      <c r="E979" t="s">
        <v>2412</v>
      </c>
      <c r="F979" t="s">
        <v>5338</v>
      </c>
      <c r="G979" t="s">
        <v>6333</v>
      </c>
      <c r="H979">
        <v>0</v>
      </c>
      <c r="I979">
        <v>0</v>
      </c>
    </row>
    <row r="980" spans="1:9" x14ac:dyDescent="0.3">
      <c r="A980" t="s">
        <v>5339</v>
      </c>
      <c r="B980" t="s">
        <v>5340</v>
      </c>
      <c r="C980" t="s">
        <v>422</v>
      </c>
      <c r="D980" t="s">
        <v>2450</v>
      </c>
      <c r="E980" t="s">
        <v>2412</v>
      </c>
      <c r="F980" t="s">
        <v>5341</v>
      </c>
      <c r="G980" t="s">
        <v>6343</v>
      </c>
      <c r="H980">
        <v>0</v>
      </c>
      <c r="I980">
        <v>0</v>
      </c>
    </row>
    <row r="981" spans="1:9" x14ac:dyDescent="0.3">
      <c r="A981" t="s">
        <v>5342</v>
      </c>
      <c r="B981" t="s">
        <v>5343</v>
      </c>
      <c r="C981" t="s">
        <v>422</v>
      </c>
      <c r="D981" t="s">
        <v>2450</v>
      </c>
      <c r="E981" t="s">
        <v>2412</v>
      </c>
      <c r="F981" t="s">
        <v>5344</v>
      </c>
      <c r="G981" t="s">
        <v>6344</v>
      </c>
      <c r="H981">
        <v>0</v>
      </c>
      <c r="I981">
        <v>0</v>
      </c>
    </row>
    <row r="982" spans="1:9" x14ac:dyDescent="0.3">
      <c r="A982" t="s">
        <v>5345</v>
      </c>
      <c r="B982" t="s">
        <v>5346</v>
      </c>
      <c r="C982" t="s">
        <v>422</v>
      </c>
      <c r="D982" t="s">
        <v>2450</v>
      </c>
      <c r="E982" t="s">
        <v>2412</v>
      </c>
      <c r="F982" t="s">
        <v>5347</v>
      </c>
      <c r="G982" t="s">
        <v>6334</v>
      </c>
      <c r="H982">
        <v>0</v>
      </c>
      <c r="I982">
        <v>0</v>
      </c>
    </row>
    <row r="983" spans="1:9" x14ac:dyDescent="0.3">
      <c r="A983" t="s">
        <v>5348</v>
      </c>
      <c r="B983" t="s">
        <v>5349</v>
      </c>
      <c r="C983" t="s">
        <v>422</v>
      </c>
      <c r="D983" t="s">
        <v>2450</v>
      </c>
      <c r="E983" t="s">
        <v>2412</v>
      </c>
      <c r="F983" t="s">
        <v>5350</v>
      </c>
      <c r="G983" t="s">
        <v>7104</v>
      </c>
      <c r="H983" t="s">
        <v>5314</v>
      </c>
      <c r="I983">
        <v>0</v>
      </c>
    </row>
    <row r="984" spans="1:9" x14ac:dyDescent="0.3">
      <c r="A984" t="s">
        <v>5351</v>
      </c>
      <c r="B984" t="s">
        <v>5352</v>
      </c>
      <c r="C984" t="s">
        <v>422</v>
      </c>
      <c r="D984" t="s">
        <v>2450</v>
      </c>
      <c r="E984" t="s">
        <v>2412</v>
      </c>
      <c r="F984" t="s">
        <v>5353</v>
      </c>
      <c r="G984" t="s">
        <v>7097</v>
      </c>
      <c r="H984" t="s">
        <v>5314</v>
      </c>
      <c r="I984">
        <v>0</v>
      </c>
    </row>
    <row r="985" spans="1:9" x14ac:dyDescent="0.3">
      <c r="A985" t="s">
        <v>5354</v>
      </c>
      <c r="B985" t="s">
        <v>5355</v>
      </c>
      <c r="C985" t="s">
        <v>422</v>
      </c>
      <c r="D985" t="s">
        <v>2450</v>
      </c>
      <c r="E985" t="s">
        <v>2412</v>
      </c>
      <c r="F985" t="s">
        <v>5356</v>
      </c>
      <c r="G985" t="s">
        <v>7098</v>
      </c>
      <c r="H985" t="s">
        <v>5314</v>
      </c>
      <c r="I985">
        <v>0</v>
      </c>
    </row>
    <row r="986" spans="1:9" x14ac:dyDescent="0.3">
      <c r="A986" t="s">
        <v>5357</v>
      </c>
      <c r="B986" t="s">
        <v>5358</v>
      </c>
      <c r="C986" t="s">
        <v>5359</v>
      </c>
      <c r="D986" t="s">
        <v>3826</v>
      </c>
      <c r="E986" t="s">
        <v>2362</v>
      </c>
      <c r="F986" t="s">
        <v>5360</v>
      </c>
      <c r="G986" t="s">
        <v>7113</v>
      </c>
      <c r="H986" t="s">
        <v>5361</v>
      </c>
      <c r="I986">
        <v>0</v>
      </c>
    </row>
    <row r="987" spans="1:9" x14ac:dyDescent="0.3">
      <c r="A987" t="s">
        <v>5362</v>
      </c>
      <c r="B987" t="s">
        <v>5363</v>
      </c>
      <c r="C987" t="s">
        <v>5359</v>
      </c>
      <c r="D987" t="s">
        <v>3826</v>
      </c>
      <c r="E987" t="s">
        <v>2362</v>
      </c>
      <c r="F987" t="s">
        <v>5364</v>
      </c>
      <c r="G987" t="s">
        <v>7115</v>
      </c>
      <c r="H987" t="s">
        <v>5365</v>
      </c>
      <c r="I987" t="s">
        <v>5366</v>
      </c>
    </row>
    <row r="988" spans="1:9" x14ac:dyDescent="0.3">
      <c r="A988" t="s">
        <v>5367</v>
      </c>
      <c r="B988" t="s">
        <v>5368</v>
      </c>
      <c r="C988" t="s">
        <v>5359</v>
      </c>
      <c r="D988" t="s">
        <v>3826</v>
      </c>
      <c r="E988" t="s">
        <v>2362</v>
      </c>
      <c r="F988" t="s">
        <v>5369</v>
      </c>
      <c r="G988" t="s">
        <v>7114</v>
      </c>
      <c r="H988">
        <v>0</v>
      </c>
      <c r="I988" t="s">
        <v>5370</v>
      </c>
    </row>
    <row r="989" spans="1:9" x14ac:dyDescent="0.3">
      <c r="A989" t="s">
        <v>5371</v>
      </c>
      <c r="B989" t="s">
        <v>5372</v>
      </c>
      <c r="C989" t="s">
        <v>5359</v>
      </c>
      <c r="D989" t="s">
        <v>3826</v>
      </c>
      <c r="E989" t="s">
        <v>2362</v>
      </c>
      <c r="F989" t="s">
        <v>5369</v>
      </c>
      <c r="G989" t="s">
        <v>7114</v>
      </c>
      <c r="H989">
        <v>0</v>
      </c>
      <c r="I989" t="s">
        <v>5370</v>
      </c>
    </row>
    <row r="990" spans="1:9" x14ac:dyDescent="0.3">
      <c r="A990" t="s">
        <v>5373</v>
      </c>
      <c r="B990" t="s">
        <v>5374</v>
      </c>
      <c r="C990" t="s">
        <v>5359</v>
      </c>
      <c r="D990" t="s">
        <v>3826</v>
      </c>
      <c r="E990" t="s">
        <v>2362</v>
      </c>
      <c r="F990" t="s">
        <v>5375</v>
      </c>
      <c r="G990" t="s">
        <v>7116</v>
      </c>
      <c r="H990" t="s">
        <v>5365</v>
      </c>
      <c r="I990" t="s">
        <v>5376</v>
      </c>
    </row>
    <row r="991" spans="1:9" x14ac:dyDescent="0.3">
      <c r="A991" t="s">
        <v>5377</v>
      </c>
      <c r="B991" t="s">
        <v>5378</v>
      </c>
      <c r="C991" t="s">
        <v>5359</v>
      </c>
      <c r="D991" t="s">
        <v>3826</v>
      </c>
      <c r="E991" t="s">
        <v>2362</v>
      </c>
      <c r="F991" t="s">
        <v>5364</v>
      </c>
      <c r="G991" t="s">
        <v>7115</v>
      </c>
      <c r="H991" t="s">
        <v>5365</v>
      </c>
      <c r="I991" t="s">
        <v>5366</v>
      </c>
    </row>
    <row r="992" spans="1:9" x14ac:dyDescent="0.3">
      <c r="A992" t="s">
        <v>5379</v>
      </c>
      <c r="B992" t="s">
        <v>5380</v>
      </c>
      <c r="C992" t="s">
        <v>5359</v>
      </c>
      <c r="D992" t="s">
        <v>3826</v>
      </c>
      <c r="E992" t="s">
        <v>2362</v>
      </c>
      <c r="F992" t="s">
        <v>5381</v>
      </c>
      <c r="G992" t="s">
        <v>7109</v>
      </c>
      <c r="H992">
        <v>0</v>
      </c>
      <c r="I992">
        <v>0</v>
      </c>
    </row>
    <row r="993" spans="1:9" x14ac:dyDescent="0.3">
      <c r="A993" t="s">
        <v>5382</v>
      </c>
      <c r="B993" t="s">
        <v>5383</v>
      </c>
      <c r="C993" t="s">
        <v>5359</v>
      </c>
      <c r="D993" t="s">
        <v>3826</v>
      </c>
      <c r="E993" t="s">
        <v>2362</v>
      </c>
      <c r="F993" t="s">
        <v>5384</v>
      </c>
      <c r="G993" t="s">
        <v>7117</v>
      </c>
      <c r="H993" t="s">
        <v>2034</v>
      </c>
      <c r="I993" t="s">
        <v>5385</v>
      </c>
    </row>
    <row r="994" spans="1:9" x14ac:dyDescent="0.3">
      <c r="A994" t="s">
        <v>5386</v>
      </c>
      <c r="B994" t="s">
        <v>5387</v>
      </c>
      <c r="C994" t="s">
        <v>5359</v>
      </c>
      <c r="D994" t="s">
        <v>3826</v>
      </c>
      <c r="E994" t="s">
        <v>2362</v>
      </c>
      <c r="F994" t="s">
        <v>5388</v>
      </c>
      <c r="G994" t="s">
        <v>7118</v>
      </c>
      <c r="H994" t="s">
        <v>2034</v>
      </c>
      <c r="I994" t="s">
        <v>5389</v>
      </c>
    </row>
    <row r="995" spans="1:9" x14ac:dyDescent="0.3">
      <c r="A995" t="s">
        <v>5390</v>
      </c>
      <c r="B995" t="s">
        <v>5391</v>
      </c>
      <c r="C995" t="s">
        <v>5359</v>
      </c>
      <c r="D995" t="s">
        <v>3826</v>
      </c>
      <c r="E995" t="s">
        <v>2362</v>
      </c>
      <c r="F995" t="s">
        <v>5388</v>
      </c>
      <c r="G995" t="s">
        <v>7118</v>
      </c>
      <c r="H995" t="s">
        <v>2034</v>
      </c>
      <c r="I995" t="s">
        <v>5389</v>
      </c>
    </row>
    <row r="996" spans="1:9" x14ac:dyDescent="0.3">
      <c r="A996" t="s">
        <v>5392</v>
      </c>
      <c r="B996" t="s">
        <v>5393</v>
      </c>
      <c r="C996" t="s">
        <v>5359</v>
      </c>
      <c r="D996" t="s">
        <v>3826</v>
      </c>
      <c r="E996" t="s">
        <v>2362</v>
      </c>
      <c r="F996" t="s">
        <v>5375</v>
      </c>
      <c r="G996" t="s">
        <v>7116</v>
      </c>
      <c r="H996" t="s">
        <v>5365</v>
      </c>
      <c r="I996" t="s">
        <v>5376</v>
      </c>
    </row>
    <row r="997" spans="1:9" x14ac:dyDescent="0.3">
      <c r="A997" t="s">
        <v>5394</v>
      </c>
      <c r="B997" t="s">
        <v>5395</v>
      </c>
      <c r="C997" t="s">
        <v>5359</v>
      </c>
      <c r="D997" t="s">
        <v>3826</v>
      </c>
      <c r="E997" t="s">
        <v>2362</v>
      </c>
      <c r="F997" t="s">
        <v>5375</v>
      </c>
      <c r="G997" t="s">
        <v>7116</v>
      </c>
      <c r="H997" t="s">
        <v>5365</v>
      </c>
      <c r="I997" t="s">
        <v>5376</v>
      </c>
    </row>
    <row r="998" spans="1:9" x14ac:dyDescent="0.3">
      <c r="A998" t="s">
        <v>5396</v>
      </c>
      <c r="B998" t="s">
        <v>5397</v>
      </c>
      <c r="C998" t="s">
        <v>5359</v>
      </c>
      <c r="D998" t="s">
        <v>3826</v>
      </c>
      <c r="E998" t="s">
        <v>2362</v>
      </c>
      <c r="F998" t="s">
        <v>5384</v>
      </c>
      <c r="G998" t="s">
        <v>7117</v>
      </c>
      <c r="H998" t="s">
        <v>2034</v>
      </c>
      <c r="I998" t="s">
        <v>5385</v>
      </c>
    </row>
    <row r="999" spans="1:9" x14ac:dyDescent="0.3">
      <c r="A999" t="s">
        <v>5398</v>
      </c>
      <c r="B999" t="s">
        <v>5399</v>
      </c>
      <c r="C999" t="s">
        <v>5359</v>
      </c>
      <c r="D999" t="s">
        <v>3826</v>
      </c>
      <c r="E999" t="s">
        <v>2362</v>
      </c>
      <c r="F999" t="s">
        <v>5400</v>
      </c>
      <c r="G999" t="s">
        <v>7110</v>
      </c>
      <c r="H999">
        <v>0</v>
      </c>
      <c r="I999">
        <v>0</v>
      </c>
    </row>
    <row r="1000" spans="1:9" x14ac:dyDescent="0.3">
      <c r="A1000" t="s">
        <v>5401</v>
      </c>
      <c r="B1000" t="s">
        <v>5402</v>
      </c>
      <c r="C1000" t="s">
        <v>5359</v>
      </c>
      <c r="D1000" t="s">
        <v>3826</v>
      </c>
      <c r="E1000" t="s">
        <v>2362</v>
      </c>
      <c r="F1000" t="s">
        <v>5403</v>
      </c>
      <c r="G1000" t="s">
        <v>7111</v>
      </c>
      <c r="H1000">
        <v>0</v>
      </c>
      <c r="I1000">
        <v>0</v>
      </c>
    </row>
    <row r="1001" spans="1:9" x14ac:dyDescent="0.3">
      <c r="A1001" t="s">
        <v>5404</v>
      </c>
      <c r="B1001" t="s">
        <v>5405</v>
      </c>
      <c r="C1001" t="s">
        <v>5359</v>
      </c>
      <c r="D1001" t="s">
        <v>3826</v>
      </c>
      <c r="E1001" t="s">
        <v>2362</v>
      </c>
      <c r="F1001" t="s">
        <v>5406</v>
      </c>
      <c r="G1001" t="s">
        <v>7119</v>
      </c>
      <c r="H1001" t="s">
        <v>2035</v>
      </c>
      <c r="I1001" t="s">
        <v>5407</v>
      </c>
    </row>
    <row r="1002" spans="1:9" x14ac:dyDescent="0.3">
      <c r="A1002" t="s">
        <v>5408</v>
      </c>
      <c r="B1002" t="s">
        <v>5409</v>
      </c>
      <c r="C1002" t="s">
        <v>5359</v>
      </c>
      <c r="D1002" t="s">
        <v>3826</v>
      </c>
      <c r="E1002" t="s">
        <v>2362</v>
      </c>
      <c r="F1002" t="s">
        <v>5406</v>
      </c>
      <c r="G1002" t="s">
        <v>7119</v>
      </c>
      <c r="H1002" t="s">
        <v>2035</v>
      </c>
      <c r="I1002" t="s">
        <v>5407</v>
      </c>
    </row>
    <row r="1003" spans="1:9" x14ac:dyDescent="0.3">
      <c r="A1003" t="s">
        <v>5410</v>
      </c>
      <c r="B1003" t="s">
        <v>5411</v>
      </c>
      <c r="C1003" t="s">
        <v>5359</v>
      </c>
      <c r="D1003" t="s">
        <v>3826</v>
      </c>
      <c r="E1003" t="s">
        <v>2362</v>
      </c>
      <c r="F1003" t="s">
        <v>5412</v>
      </c>
      <c r="G1003" t="s">
        <v>7120</v>
      </c>
      <c r="H1003">
        <v>0</v>
      </c>
      <c r="I1003">
        <v>0</v>
      </c>
    </row>
    <row r="1004" spans="1:9" x14ac:dyDescent="0.3">
      <c r="A1004" t="s">
        <v>5413</v>
      </c>
      <c r="B1004" t="s">
        <v>5414</v>
      </c>
      <c r="C1004" t="s">
        <v>5359</v>
      </c>
      <c r="D1004" t="s">
        <v>3826</v>
      </c>
      <c r="E1004" t="s">
        <v>2362</v>
      </c>
      <c r="F1004" t="s">
        <v>5415</v>
      </c>
      <c r="G1004" t="s">
        <v>7617</v>
      </c>
      <c r="H1004" t="s">
        <v>5361</v>
      </c>
      <c r="I1004">
        <v>0</v>
      </c>
    </row>
    <row r="1005" spans="1:9" x14ac:dyDescent="0.3">
      <c r="A1005" t="s">
        <v>5416</v>
      </c>
      <c r="B1005" t="s">
        <v>5417</v>
      </c>
      <c r="C1005" t="s">
        <v>5359</v>
      </c>
      <c r="D1005" t="s">
        <v>3826</v>
      </c>
      <c r="E1005" t="s">
        <v>2362</v>
      </c>
      <c r="F1005" t="s">
        <v>5418</v>
      </c>
      <c r="G1005" t="s">
        <v>7121</v>
      </c>
      <c r="H1005">
        <v>0</v>
      </c>
      <c r="I1005">
        <v>0</v>
      </c>
    </row>
    <row r="1006" spans="1:9" x14ac:dyDescent="0.3">
      <c r="A1006" t="s">
        <v>5419</v>
      </c>
      <c r="B1006" t="s">
        <v>5420</v>
      </c>
      <c r="C1006" t="s">
        <v>5359</v>
      </c>
      <c r="D1006" t="s">
        <v>3826</v>
      </c>
      <c r="E1006" t="s">
        <v>2362</v>
      </c>
      <c r="F1006" t="s">
        <v>5421</v>
      </c>
      <c r="G1006" t="s">
        <v>7112</v>
      </c>
      <c r="H1006">
        <v>0</v>
      </c>
      <c r="I1006">
        <v>0</v>
      </c>
    </row>
    <row r="1007" spans="1:9" x14ac:dyDescent="0.3">
      <c r="A1007" t="s">
        <v>5422</v>
      </c>
      <c r="B1007" t="s">
        <v>5423</v>
      </c>
      <c r="C1007" t="s">
        <v>5359</v>
      </c>
      <c r="D1007" t="s">
        <v>3826</v>
      </c>
      <c r="E1007" t="s">
        <v>2362</v>
      </c>
      <c r="F1007" t="s">
        <v>5388</v>
      </c>
      <c r="G1007" t="s">
        <v>7118</v>
      </c>
      <c r="H1007" t="s">
        <v>2034</v>
      </c>
      <c r="I1007">
        <v>0</v>
      </c>
    </row>
    <row r="1008" spans="1:9" x14ac:dyDescent="0.3">
      <c r="A1008" t="s">
        <v>5424</v>
      </c>
      <c r="B1008" t="s">
        <v>5425</v>
      </c>
      <c r="C1008" t="s">
        <v>5359</v>
      </c>
      <c r="D1008" t="s">
        <v>3826</v>
      </c>
      <c r="E1008" t="s">
        <v>2362</v>
      </c>
      <c r="F1008" t="s">
        <v>5388</v>
      </c>
      <c r="G1008" t="s">
        <v>7118</v>
      </c>
      <c r="H1008" t="s">
        <v>2034</v>
      </c>
      <c r="I1008">
        <v>0</v>
      </c>
    </row>
    <row r="1009" spans="1:9" x14ac:dyDescent="0.3">
      <c r="A1009" t="s">
        <v>5426</v>
      </c>
      <c r="B1009" t="s">
        <v>5427</v>
      </c>
      <c r="C1009" t="s">
        <v>5359</v>
      </c>
      <c r="D1009" t="s">
        <v>3826</v>
      </c>
      <c r="E1009" t="s">
        <v>2362</v>
      </c>
      <c r="F1009" t="s">
        <v>5381</v>
      </c>
      <c r="G1009" t="s">
        <v>7109</v>
      </c>
      <c r="H1009">
        <v>0</v>
      </c>
      <c r="I1009">
        <v>0</v>
      </c>
    </row>
    <row r="1010" spans="1:9" x14ac:dyDescent="0.3">
      <c r="A1010" t="s">
        <v>5428</v>
      </c>
      <c r="B1010" t="s">
        <v>5429</v>
      </c>
      <c r="C1010" t="s">
        <v>5359</v>
      </c>
      <c r="D1010" t="s">
        <v>3826</v>
      </c>
      <c r="E1010" t="s">
        <v>2362</v>
      </c>
      <c r="F1010" t="s">
        <v>5388</v>
      </c>
      <c r="G1010" t="s">
        <v>7118</v>
      </c>
      <c r="H1010" t="s">
        <v>2034</v>
      </c>
      <c r="I1010">
        <v>0</v>
      </c>
    </row>
    <row r="1011" spans="1:9" x14ac:dyDescent="0.3">
      <c r="A1011" t="s">
        <v>5430</v>
      </c>
      <c r="B1011" t="s">
        <v>5431</v>
      </c>
      <c r="C1011" t="s">
        <v>425</v>
      </c>
      <c r="D1011" t="s">
        <v>2361</v>
      </c>
      <c r="E1011" t="s">
        <v>2362</v>
      </c>
      <c r="F1011" t="s">
        <v>5432</v>
      </c>
      <c r="G1011" t="s">
        <v>7123</v>
      </c>
      <c r="H1011">
        <v>0</v>
      </c>
      <c r="I1011">
        <v>0</v>
      </c>
    </row>
    <row r="1012" spans="1:9" x14ac:dyDescent="0.3">
      <c r="A1012" t="s">
        <v>5433</v>
      </c>
      <c r="B1012" t="s">
        <v>5434</v>
      </c>
      <c r="C1012" t="s">
        <v>425</v>
      </c>
      <c r="D1012" t="s">
        <v>2361</v>
      </c>
      <c r="E1012" t="s">
        <v>2362</v>
      </c>
      <c r="F1012" t="s">
        <v>5435</v>
      </c>
      <c r="G1012" t="s">
        <v>7144</v>
      </c>
      <c r="H1012">
        <v>0</v>
      </c>
      <c r="I1012">
        <v>0</v>
      </c>
    </row>
    <row r="1013" spans="1:9" x14ac:dyDescent="0.3">
      <c r="A1013" t="s">
        <v>5436</v>
      </c>
      <c r="B1013" t="s">
        <v>5437</v>
      </c>
      <c r="C1013" t="s">
        <v>425</v>
      </c>
      <c r="D1013" t="s">
        <v>2361</v>
      </c>
      <c r="E1013" t="s">
        <v>2362</v>
      </c>
      <c r="F1013" t="s">
        <v>5438</v>
      </c>
      <c r="G1013" t="s">
        <v>7124</v>
      </c>
      <c r="H1013">
        <v>0</v>
      </c>
      <c r="I1013">
        <v>0</v>
      </c>
    </row>
    <row r="1014" spans="1:9" x14ac:dyDescent="0.3">
      <c r="A1014" t="s">
        <v>5439</v>
      </c>
      <c r="B1014" t="s">
        <v>5440</v>
      </c>
      <c r="C1014" t="s">
        <v>425</v>
      </c>
      <c r="D1014" t="s">
        <v>2361</v>
      </c>
      <c r="E1014" t="s">
        <v>2362</v>
      </c>
      <c r="F1014" t="s">
        <v>5441</v>
      </c>
      <c r="G1014" t="s">
        <v>7125</v>
      </c>
      <c r="H1014" t="s">
        <v>5442</v>
      </c>
      <c r="I1014">
        <v>0</v>
      </c>
    </row>
    <row r="1015" spans="1:9" x14ac:dyDescent="0.3">
      <c r="A1015" t="s">
        <v>5443</v>
      </c>
      <c r="B1015" t="s">
        <v>5444</v>
      </c>
      <c r="C1015" t="s">
        <v>425</v>
      </c>
      <c r="D1015" t="s">
        <v>2361</v>
      </c>
      <c r="E1015" t="s">
        <v>2362</v>
      </c>
      <c r="F1015" t="s">
        <v>5445</v>
      </c>
      <c r="G1015" t="s">
        <v>7145</v>
      </c>
      <c r="H1015" t="s">
        <v>5442</v>
      </c>
      <c r="I1015">
        <v>0</v>
      </c>
    </row>
    <row r="1016" spans="1:9" x14ac:dyDescent="0.3">
      <c r="A1016" t="s">
        <v>5446</v>
      </c>
      <c r="B1016" t="s">
        <v>5447</v>
      </c>
      <c r="C1016" t="s">
        <v>425</v>
      </c>
      <c r="D1016" t="s">
        <v>2361</v>
      </c>
      <c r="E1016" t="s">
        <v>2362</v>
      </c>
      <c r="F1016" t="s">
        <v>5448</v>
      </c>
      <c r="G1016" t="s">
        <v>7127</v>
      </c>
      <c r="H1016" t="s">
        <v>5442</v>
      </c>
      <c r="I1016">
        <v>0</v>
      </c>
    </row>
    <row r="1017" spans="1:9" x14ac:dyDescent="0.3">
      <c r="A1017" t="s">
        <v>5449</v>
      </c>
      <c r="B1017" t="s">
        <v>5450</v>
      </c>
      <c r="C1017" t="s">
        <v>425</v>
      </c>
      <c r="D1017" t="s">
        <v>2361</v>
      </c>
      <c r="E1017" t="s">
        <v>2362</v>
      </c>
      <c r="F1017" t="s">
        <v>5451</v>
      </c>
      <c r="G1017" t="s">
        <v>7147</v>
      </c>
      <c r="H1017" t="s">
        <v>5452</v>
      </c>
      <c r="I1017">
        <v>0</v>
      </c>
    </row>
    <row r="1018" spans="1:9" x14ac:dyDescent="0.3">
      <c r="A1018" t="s">
        <v>5453</v>
      </c>
      <c r="B1018" t="s">
        <v>5454</v>
      </c>
      <c r="C1018" t="s">
        <v>425</v>
      </c>
      <c r="D1018" t="s">
        <v>2361</v>
      </c>
      <c r="E1018" t="s">
        <v>2362</v>
      </c>
      <c r="F1018" t="s">
        <v>5455</v>
      </c>
      <c r="G1018" t="s">
        <v>7148</v>
      </c>
      <c r="H1018" t="s">
        <v>5456</v>
      </c>
      <c r="I1018">
        <v>0</v>
      </c>
    </row>
    <row r="1019" spans="1:9" x14ac:dyDescent="0.3">
      <c r="A1019" t="s">
        <v>5457</v>
      </c>
      <c r="B1019" t="s">
        <v>5458</v>
      </c>
      <c r="C1019" t="s">
        <v>425</v>
      </c>
      <c r="D1019" t="s">
        <v>2361</v>
      </c>
      <c r="E1019" t="s">
        <v>2362</v>
      </c>
      <c r="F1019" t="s">
        <v>5459</v>
      </c>
      <c r="G1019" t="s">
        <v>7128</v>
      </c>
      <c r="H1019" t="s">
        <v>5456</v>
      </c>
      <c r="I1019">
        <v>0</v>
      </c>
    </row>
    <row r="1020" spans="1:9" x14ac:dyDescent="0.3">
      <c r="A1020" t="s">
        <v>5460</v>
      </c>
      <c r="B1020" t="s">
        <v>5461</v>
      </c>
      <c r="C1020" t="s">
        <v>425</v>
      </c>
      <c r="D1020" t="s">
        <v>2361</v>
      </c>
      <c r="E1020" t="s">
        <v>2362</v>
      </c>
      <c r="F1020" t="s">
        <v>5462</v>
      </c>
      <c r="G1020" t="s">
        <v>7129</v>
      </c>
      <c r="H1020" t="s">
        <v>5456</v>
      </c>
      <c r="I1020">
        <v>0</v>
      </c>
    </row>
    <row r="1021" spans="1:9" x14ac:dyDescent="0.3">
      <c r="A1021" t="s">
        <v>5463</v>
      </c>
      <c r="B1021" t="s">
        <v>5464</v>
      </c>
      <c r="C1021" t="s">
        <v>425</v>
      </c>
      <c r="D1021" t="s">
        <v>2361</v>
      </c>
      <c r="E1021" t="s">
        <v>2362</v>
      </c>
      <c r="F1021" t="s">
        <v>5465</v>
      </c>
      <c r="G1021" t="s">
        <v>7130</v>
      </c>
      <c r="H1021" t="s">
        <v>5442</v>
      </c>
      <c r="I1021">
        <v>0</v>
      </c>
    </row>
    <row r="1022" spans="1:9" x14ac:dyDescent="0.3">
      <c r="A1022" t="s">
        <v>5466</v>
      </c>
      <c r="B1022" t="s">
        <v>5467</v>
      </c>
      <c r="C1022" t="s">
        <v>425</v>
      </c>
      <c r="D1022" t="s">
        <v>2361</v>
      </c>
      <c r="E1022" t="s">
        <v>2362</v>
      </c>
      <c r="F1022" t="s">
        <v>5468</v>
      </c>
      <c r="G1022" t="s">
        <v>7149</v>
      </c>
      <c r="H1022" t="s">
        <v>5442</v>
      </c>
      <c r="I1022">
        <v>0</v>
      </c>
    </row>
    <row r="1023" spans="1:9" x14ac:dyDescent="0.3">
      <c r="A1023" t="s">
        <v>5469</v>
      </c>
      <c r="B1023" t="s">
        <v>5470</v>
      </c>
      <c r="C1023" t="s">
        <v>425</v>
      </c>
      <c r="D1023" t="s">
        <v>2361</v>
      </c>
      <c r="E1023" t="s">
        <v>2362</v>
      </c>
      <c r="F1023" t="s">
        <v>5471</v>
      </c>
      <c r="G1023" t="s">
        <v>7132</v>
      </c>
      <c r="H1023" t="s">
        <v>5452</v>
      </c>
      <c r="I1023">
        <v>0</v>
      </c>
    </row>
    <row r="1024" spans="1:9" x14ac:dyDescent="0.3">
      <c r="A1024" t="s">
        <v>5472</v>
      </c>
      <c r="B1024" t="s">
        <v>5473</v>
      </c>
      <c r="C1024" t="s">
        <v>425</v>
      </c>
      <c r="D1024" t="s">
        <v>2361</v>
      </c>
      <c r="E1024" t="s">
        <v>2362</v>
      </c>
      <c r="F1024" t="s">
        <v>5474</v>
      </c>
      <c r="G1024" t="s">
        <v>7151</v>
      </c>
      <c r="H1024" t="s">
        <v>5456</v>
      </c>
      <c r="I1024">
        <v>0</v>
      </c>
    </row>
    <row r="1025" spans="1:9" x14ac:dyDescent="0.3">
      <c r="A1025" t="s">
        <v>5475</v>
      </c>
      <c r="B1025" t="s">
        <v>5476</v>
      </c>
      <c r="C1025" t="s">
        <v>425</v>
      </c>
      <c r="D1025" t="s">
        <v>2361</v>
      </c>
      <c r="E1025" t="s">
        <v>2362</v>
      </c>
      <c r="F1025" t="s">
        <v>5477</v>
      </c>
      <c r="G1025" t="s">
        <v>7135</v>
      </c>
      <c r="H1025" t="s">
        <v>5456</v>
      </c>
      <c r="I1025">
        <v>0</v>
      </c>
    </row>
    <row r="1026" spans="1:9" x14ac:dyDescent="0.3">
      <c r="A1026" t="s">
        <v>5478</v>
      </c>
      <c r="B1026" t="s">
        <v>5479</v>
      </c>
      <c r="C1026" t="s">
        <v>425</v>
      </c>
      <c r="D1026" t="s">
        <v>2361</v>
      </c>
      <c r="E1026" t="s">
        <v>2362</v>
      </c>
      <c r="F1026" t="s">
        <v>5480</v>
      </c>
      <c r="G1026" t="s">
        <v>7136</v>
      </c>
      <c r="H1026" t="s">
        <v>5456</v>
      </c>
      <c r="I1026">
        <v>0</v>
      </c>
    </row>
    <row r="1027" spans="1:9" x14ac:dyDescent="0.3">
      <c r="A1027" t="s">
        <v>5481</v>
      </c>
      <c r="B1027" t="s">
        <v>5482</v>
      </c>
      <c r="C1027" t="s">
        <v>425</v>
      </c>
      <c r="D1027" t="s">
        <v>2361</v>
      </c>
      <c r="E1027" t="s">
        <v>2362</v>
      </c>
      <c r="F1027" t="s">
        <v>5483</v>
      </c>
      <c r="G1027" t="s">
        <v>7137</v>
      </c>
      <c r="H1027" t="s">
        <v>5484</v>
      </c>
      <c r="I1027">
        <v>0</v>
      </c>
    </row>
    <row r="1028" spans="1:9" x14ac:dyDescent="0.3">
      <c r="A1028" t="s">
        <v>5485</v>
      </c>
      <c r="B1028" t="s">
        <v>5486</v>
      </c>
      <c r="C1028" t="s">
        <v>425</v>
      </c>
      <c r="D1028" t="s">
        <v>2361</v>
      </c>
      <c r="E1028" t="s">
        <v>2362</v>
      </c>
      <c r="F1028" t="s">
        <v>5487</v>
      </c>
      <c r="G1028" t="s">
        <v>7152</v>
      </c>
      <c r="H1028" t="s">
        <v>5484</v>
      </c>
      <c r="I1028">
        <v>0</v>
      </c>
    </row>
    <row r="1029" spans="1:9" x14ac:dyDescent="0.3">
      <c r="A1029" t="s">
        <v>5488</v>
      </c>
      <c r="B1029" t="s">
        <v>5489</v>
      </c>
      <c r="C1029" t="s">
        <v>425</v>
      </c>
      <c r="D1029" t="s">
        <v>2361</v>
      </c>
      <c r="E1029" t="s">
        <v>2362</v>
      </c>
      <c r="F1029" t="s">
        <v>5490</v>
      </c>
      <c r="G1029" t="s">
        <v>7138</v>
      </c>
      <c r="H1029" t="s">
        <v>5452</v>
      </c>
      <c r="I1029">
        <v>0</v>
      </c>
    </row>
    <row r="1030" spans="1:9" x14ac:dyDescent="0.3">
      <c r="A1030" t="s">
        <v>5491</v>
      </c>
      <c r="B1030" t="s">
        <v>5417</v>
      </c>
      <c r="C1030" t="s">
        <v>425</v>
      </c>
      <c r="D1030" t="s">
        <v>2361</v>
      </c>
      <c r="E1030" t="s">
        <v>2362</v>
      </c>
      <c r="F1030" t="s">
        <v>5492</v>
      </c>
      <c r="G1030" t="s">
        <v>7121</v>
      </c>
      <c r="H1030" t="s">
        <v>5484</v>
      </c>
      <c r="I1030">
        <v>0</v>
      </c>
    </row>
    <row r="1031" spans="1:9" x14ac:dyDescent="0.3">
      <c r="A1031" t="s">
        <v>5493</v>
      </c>
      <c r="B1031" t="s">
        <v>5420</v>
      </c>
      <c r="C1031" t="s">
        <v>425</v>
      </c>
      <c r="D1031" t="s">
        <v>2361</v>
      </c>
      <c r="E1031" t="s">
        <v>2362</v>
      </c>
      <c r="F1031" t="s">
        <v>5494</v>
      </c>
      <c r="G1031" t="s">
        <v>7112</v>
      </c>
      <c r="H1031" t="s">
        <v>5484</v>
      </c>
      <c r="I1031">
        <v>0</v>
      </c>
    </row>
    <row r="1032" spans="1:9" x14ac:dyDescent="0.3">
      <c r="A1032" t="s">
        <v>5495</v>
      </c>
      <c r="B1032" t="s">
        <v>5496</v>
      </c>
      <c r="C1032" t="s">
        <v>425</v>
      </c>
      <c r="D1032" t="s">
        <v>2361</v>
      </c>
      <c r="E1032" t="s">
        <v>2362</v>
      </c>
      <c r="F1032" t="s">
        <v>5497</v>
      </c>
      <c r="G1032" t="s">
        <v>7153</v>
      </c>
      <c r="H1032" t="s">
        <v>5456</v>
      </c>
      <c r="I1032">
        <v>0</v>
      </c>
    </row>
    <row r="1033" spans="1:9" x14ac:dyDescent="0.3">
      <c r="A1033" t="s">
        <v>5498</v>
      </c>
      <c r="B1033" t="s">
        <v>5499</v>
      </c>
      <c r="C1033" t="s">
        <v>425</v>
      </c>
      <c r="D1033" t="s">
        <v>2361</v>
      </c>
      <c r="E1033" t="s">
        <v>2362</v>
      </c>
      <c r="F1033" t="s">
        <v>5500</v>
      </c>
      <c r="G1033" t="s">
        <v>7139</v>
      </c>
      <c r="H1033" t="s">
        <v>5456</v>
      </c>
      <c r="I1033">
        <v>0</v>
      </c>
    </row>
    <row r="1034" spans="1:9" x14ac:dyDescent="0.3">
      <c r="A1034" t="s">
        <v>5501</v>
      </c>
      <c r="B1034" t="s">
        <v>5502</v>
      </c>
      <c r="C1034" t="s">
        <v>425</v>
      </c>
      <c r="D1034" t="s">
        <v>2361</v>
      </c>
      <c r="E1034" t="s">
        <v>2362</v>
      </c>
      <c r="F1034" t="s">
        <v>5503</v>
      </c>
      <c r="G1034" t="s">
        <v>7154</v>
      </c>
      <c r="H1034" t="s">
        <v>5452</v>
      </c>
      <c r="I1034">
        <v>0</v>
      </c>
    </row>
    <row r="1035" spans="1:9" x14ac:dyDescent="0.3">
      <c r="A1035" t="s">
        <v>5504</v>
      </c>
      <c r="B1035" t="s">
        <v>5505</v>
      </c>
      <c r="C1035" t="s">
        <v>425</v>
      </c>
      <c r="D1035" t="s">
        <v>2361</v>
      </c>
      <c r="E1035" t="s">
        <v>2362</v>
      </c>
      <c r="F1035" t="s">
        <v>5506</v>
      </c>
      <c r="G1035" t="s">
        <v>7155</v>
      </c>
      <c r="H1035" t="s">
        <v>5442</v>
      </c>
      <c r="I1035">
        <v>0</v>
      </c>
    </row>
    <row r="1036" spans="1:9" x14ac:dyDescent="0.3">
      <c r="A1036" t="s">
        <v>5507</v>
      </c>
      <c r="B1036" t="s">
        <v>5508</v>
      </c>
      <c r="C1036" t="s">
        <v>425</v>
      </c>
      <c r="D1036" t="s">
        <v>2361</v>
      </c>
      <c r="E1036" t="s">
        <v>2362</v>
      </c>
      <c r="F1036" t="s">
        <v>5509</v>
      </c>
      <c r="G1036" t="s">
        <v>7141</v>
      </c>
      <c r="H1036" t="s">
        <v>5442</v>
      </c>
      <c r="I1036">
        <v>0</v>
      </c>
    </row>
    <row r="1037" spans="1:9" x14ac:dyDescent="0.3">
      <c r="A1037" t="s">
        <v>5510</v>
      </c>
      <c r="B1037" t="s">
        <v>5511</v>
      </c>
      <c r="C1037" t="s">
        <v>425</v>
      </c>
      <c r="D1037" t="s">
        <v>2361</v>
      </c>
      <c r="E1037" t="s">
        <v>2362</v>
      </c>
      <c r="F1037" t="s">
        <v>5512</v>
      </c>
      <c r="G1037" t="s">
        <v>7156</v>
      </c>
      <c r="H1037" t="s">
        <v>5442</v>
      </c>
      <c r="I1037">
        <v>0</v>
      </c>
    </row>
    <row r="1038" spans="1:9" x14ac:dyDescent="0.3">
      <c r="A1038" t="s">
        <v>5513</v>
      </c>
      <c r="B1038" t="s">
        <v>5514</v>
      </c>
      <c r="C1038" t="s">
        <v>5515</v>
      </c>
      <c r="D1038" t="s">
        <v>4027</v>
      </c>
      <c r="E1038" t="s">
        <v>2362</v>
      </c>
      <c r="F1038" t="s">
        <v>5516</v>
      </c>
      <c r="G1038" t="s">
        <v>7408</v>
      </c>
      <c r="H1038" t="s">
        <v>1256</v>
      </c>
      <c r="I1038">
        <v>0</v>
      </c>
    </row>
    <row r="1039" spans="1:9" x14ac:dyDescent="0.3">
      <c r="A1039" t="s">
        <v>5517</v>
      </c>
      <c r="B1039" t="s">
        <v>5518</v>
      </c>
      <c r="C1039" t="s">
        <v>5515</v>
      </c>
      <c r="D1039" t="s">
        <v>4027</v>
      </c>
      <c r="E1039" t="s">
        <v>2362</v>
      </c>
      <c r="F1039" t="s">
        <v>5519</v>
      </c>
      <c r="G1039" t="s">
        <v>7397</v>
      </c>
      <c r="H1039">
        <v>0</v>
      </c>
      <c r="I1039">
        <v>0</v>
      </c>
    </row>
    <row r="1040" spans="1:9" x14ac:dyDescent="0.3">
      <c r="A1040" t="s">
        <v>5520</v>
      </c>
      <c r="B1040" t="s">
        <v>5521</v>
      </c>
      <c r="C1040" t="s">
        <v>5515</v>
      </c>
      <c r="D1040" t="s">
        <v>4027</v>
      </c>
      <c r="E1040" t="s">
        <v>2362</v>
      </c>
      <c r="F1040" t="s">
        <v>5522</v>
      </c>
      <c r="G1040" t="s">
        <v>7413</v>
      </c>
      <c r="H1040" t="s">
        <v>1256</v>
      </c>
      <c r="I1040">
        <v>0</v>
      </c>
    </row>
    <row r="1041" spans="1:9" x14ac:dyDescent="0.3">
      <c r="A1041" t="s">
        <v>5523</v>
      </c>
      <c r="B1041" t="s">
        <v>5524</v>
      </c>
      <c r="C1041" t="s">
        <v>5515</v>
      </c>
      <c r="D1041" t="s">
        <v>4027</v>
      </c>
      <c r="E1041" t="s">
        <v>2362</v>
      </c>
      <c r="F1041" t="s">
        <v>5525</v>
      </c>
      <c r="G1041" t="s">
        <v>7418</v>
      </c>
      <c r="H1041" t="s">
        <v>1256</v>
      </c>
      <c r="I1041">
        <v>0</v>
      </c>
    </row>
    <row r="1042" spans="1:9" x14ac:dyDescent="0.3">
      <c r="A1042" t="s">
        <v>5526</v>
      </c>
      <c r="B1042" t="s">
        <v>5527</v>
      </c>
      <c r="C1042" t="s">
        <v>5515</v>
      </c>
      <c r="D1042" t="s">
        <v>4027</v>
      </c>
      <c r="E1042" t="s">
        <v>2362</v>
      </c>
      <c r="F1042" t="s">
        <v>5528</v>
      </c>
      <c r="G1042" t="s">
        <v>7419</v>
      </c>
      <c r="H1042">
        <v>0</v>
      </c>
      <c r="I1042">
        <v>0</v>
      </c>
    </row>
    <row r="1043" spans="1:9" x14ac:dyDescent="0.3">
      <c r="A1043" t="s">
        <v>5529</v>
      </c>
      <c r="B1043" t="s">
        <v>5530</v>
      </c>
      <c r="C1043" t="s">
        <v>5515</v>
      </c>
      <c r="D1043" t="s">
        <v>4027</v>
      </c>
      <c r="E1043" t="s">
        <v>2362</v>
      </c>
      <c r="F1043" t="s">
        <v>5531</v>
      </c>
      <c r="G1043" t="s">
        <v>7420</v>
      </c>
      <c r="H1043">
        <v>0</v>
      </c>
      <c r="I1043">
        <v>0</v>
      </c>
    </row>
    <row r="1044" spans="1:9" x14ac:dyDescent="0.3">
      <c r="A1044" t="s">
        <v>5532</v>
      </c>
      <c r="B1044" t="s">
        <v>5533</v>
      </c>
      <c r="C1044" t="s">
        <v>5515</v>
      </c>
      <c r="D1044" t="s">
        <v>4027</v>
      </c>
      <c r="E1044" t="s">
        <v>2362</v>
      </c>
      <c r="F1044" t="s">
        <v>5534</v>
      </c>
      <c r="G1044" t="s">
        <v>7421</v>
      </c>
      <c r="H1044">
        <v>0</v>
      </c>
      <c r="I1044">
        <v>0</v>
      </c>
    </row>
    <row r="1045" spans="1:9" x14ac:dyDescent="0.3">
      <c r="A1045" t="s">
        <v>5535</v>
      </c>
      <c r="B1045" t="s">
        <v>5536</v>
      </c>
      <c r="C1045" t="s">
        <v>5515</v>
      </c>
      <c r="D1045" t="s">
        <v>4027</v>
      </c>
      <c r="E1045" t="s">
        <v>2362</v>
      </c>
      <c r="F1045" t="s">
        <v>5537</v>
      </c>
      <c r="G1045" t="s">
        <v>7422</v>
      </c>
      <c r="H1045">
        <v>0</v>
      </c>
      <c r="I1045">
        <v>0</v>
      </c>
    </row>
    <row r="1046" spans="1:9" x14ac:dyDescent="0.3">
      <c r="A1046" t="s">
        <v>5538</v>
      </c>
      <c r="B1046" t="s">
        <v>5539</v>
      </c>
      <c r="C1046" t="s">
        <v>5515</v>
      </c>
      <c r="D1046" t="s">
        <v>4027</v>
      </c>
      <c r="E1046" t="s">
        <v>2362</v>
      </c>
      <c r="F1046" t="s">
        <v>5540</v>
      </c>
      <c r="G1046" t="s">
        <v>7425</v>
      </c>
      <c r="H1046">
        <v>0</v>
      </c>
      <c r="I1046">
        <v>0</v>
      </c>
    </row>
    <row r="1047" spans="1:9" x14ac:dyDescent="0.3">
      <c r="A1047" t="s">
        <v>5541</v>
      </c>
      <c r="B1047" t="s">
        <v>5542</v>
      </c>
      <c r="C1047" t="s">
        <v>5515</v>
      </c>
      <c r="D1047" t="s">
        <v>4027</v>
      </c>
      <c r="E1047" t="s">
        <v>2362</v>
      </c>
      <c r="F1047" t="s">
        <v>5543</v>
      </c>
      <c r="G1047" t="s">
        <v>7400</v>
      </c>
      <c r="H1047" t="s">
        <v>1256</v>
      </c>
      <c r="I1047">
        <v>0</v>
      </c>
    </row>
    <row r="1048" spans="1:9" x14ac:dyDescent="0.3">
      <c r="A1048" t="s">
        <v>5544</v>
      </c>
      <c r="B1048" t="s">
        <v>5545</v>
      </c>
      <c r="C1048" t="s">
        <v>5515</v>
      </c>
      <c r="D1048" t="s">
        <v>4027</v>
      </c>
      <c r="E1048" t="s">
        <v>2362</v>
      </c>
      <c r="F1048" t="s">
        <v>5546</v>
      </c>
      <c r="G1048" t="s">
        <v>7474</v>
      </c>
      <c r="H1048" t="s">
        <v>1256</v>
      </c>
      <c r="I1048">
        <v>0</v>
      </c>
    </row>
    <row r="1049" spans="1:9" x14ac:dyDescent="0.3">
      <c r="A1049" t="s">
        <v>5547</v>
      </c>
      <c r="B1049" t="s">
        <v>5548</v>
      </c>
      <c r="C1049" t="s">
        <v>5515</v>
      </c>
      <c r="D1049" t="s">
        <v>4027</v>
      </c>
      <c r="E1049" t="s">
        <v>2362</v>
      </c>
      <c r="F1049" t="s">
        <v>5549</v>
      </c>
      <c r="G1049" t="s">
        <v>7438</v>
      </c>
      <c r="H1049">
        <v>0</v>
      </c>
      <c r="I1049">
        <v>0</v>
      </c>
    </row>
    <row r="1050" spans="1:9" x14ac:dyDescent="0.3">
      <c r="A1050" t="s">
        <v>5550</v>
      </c>
      <c r="B1050" t="s">
        <v>5551</v>
      </c>
      <c r="C1050" t="s">
        <v>5515</v>
      </c>
      <c r="D1050" t="s">
        <v>4027</v>
      </c>
      <c r="E1050" t="s">
        <v>2362</v>
      </c>
      <c r="F1050" t="s">
        <v>5552</v>
      </c>
      <c r="G1050" t="s">
        <v>7478</v>
      </c>
      <c r="H1050" t="s">
        <v>1312</v>
      </c>
      <c r="I1050">
        <v>0</v>
      </c>
    </row>
    <row r="1051" spans="1:9" x14ac:dyDescent="0.3">
      <c r="A1051" t="s">
        <v>5553</v>
      </c>
      <c r="B1051" t="s">
        <v>5554</v>
      </c>
      <c r="C1051" t="s">
        <v>5515</v>
      </c>
      <c r="D1051" t="s">
        <v>4027</v>
      </c>
      <c r="E1051" t="s">
        <v>2362</v>
      </c>
      <c r="F1051" t="s">
        <v>5555</v>
      </c>
      <c r="G1051" t="s">
        <v>7444</v>
      </c>
      <c r="H1051" t="s">
        <v>1312</v>
      </c>
      <c r="I1051">
        <v>0</v>
      </c>
    </row>
    <row r="1052" spans="1:9" x14ac:dyDescent="0.3">
      <c r="A1052" t="s">
        <v>5556</v>
      </c>
      <c r="B1052" t="s">
        <v>5557</v>
      </c>
      <c r="C1052" t="s">
        <v>5515</v>
      </c>
      <c r="D1052" t="s">
        <v>4027</v>
      </c>
      <c r="E1052" t="s">
        <v>2362</v>
      </c>
      <c r="F1052" t="s">
        <v>5558</v>
      </c>
      <c r="G1052" t="s">
        <v>7446</v>
      </c>
      <c r="H1052" t="s">
        <v>1256</v>
      </c>
      <c r="I1052">
        <v>0</v>
      </c>
    </row>
    <row r="1053" spans="1:9" x14ac:dyDescent="0.3">
      <c r="A1053" t="s">
        <v>5559</v>
      </c>
      <c r="B1053" t="s">
        <v>5560</v>
      </c>
      <c r="C1053" t="s">
        <v>5515</v>
      </c>
      <c r="D1053" t="s">
        <v>4027</v>
      </c>
      <c r="E1053" t="s">
        <v>2362</v>
      </c>
      <c r="F1053" t="s">
        <v>5561</v>
      </c>
      <c r="G1053" t="s">
        <v>7481</v>
      </c>
      <c r="H1053">
        <v>0</v>
      </c>
      <c r="I1053">
        <v>0</v>
      </c>
    </row>
    <row r="1054" spans="1:9" x14ac:dyDescent="0.3">
      <c r="A1054" t="s">
        <v>5562</v>
      </c>
      <c r="B1054" t="s">
        <v>5563</v>
      </c>
      <c r="C1054" t="s">
        <v>5515</v>
      </c>
      <c r="D1054" t="s">
        <v>4027</v>
      </c>
      <c r="E1054" t="s">
        <v>2362</v>
      </c>
      <c r="F1054" t="s">
        <v>5564</v>
      </c>
      <c r="G1054" t="s">
        <v>7452</v>
      </c>
      <c r="H1054">
        <v>0</v>
      </c>
      <c r="I1054">
        <v>0</v>
      </c>
    </row>
    <row r="1055" spans="1:9" x14ac:dyDescent="0.3">
      <c r="A1055" t="s">
        <v>5565</v>
      </c>
      <c r="B1055" t="s">
        <v>5566</v>
      </c>
      <c r="C1055" t="s">
        <v>5515</v>
      </c>
      <c r="D1055" t="s">
        <v>4027</v>
      </c>
      <c r="E1055" t="s">
        <v>2362</v>
      </c>
      <c r="F1055" t="s">
        <v>5567</v>
      </c>
      <c r="G1055" t="s">
        <v>7456</v>
      </c>
      <c r="H1055" t="s">
        <v>1312</v>
      </c>
      <c r="I1055">
        <v>0</v>
      </c>
    </row>
    <row r="1056" spans="1:9" x14ac:dyDescent="0.3">
      <c r="A1056" t="s">
        <v>5568</v>
      </c>
      <c r="B1056" t="s">
        <v>5569</v>
      </c>
      <c r="C1056" t="s">
        <v>5515</v>
      </c>
      <c r="D1056" t="s">
        <v>4027</v>
      </c>
      <c r="E1056" t="s">
        <v>2362</v>
      </c>
      <c r="F1056" t="s">
        <v>5570</v>
      </c>
      <c r="G1056" t="s">
        <v>7404</v>
      </c>
      <c r="H1056" t="s">
        <v>1312</v>
      </c>
      <c r="I1056">
        <v>0</v>
      </c>
    </row>
    <row r="1057" spans="1:9" x14ac:dyDescent="0.3">
      <c r="A1057" t="s">
        <v>5571</v>
      </c>
      <c r="B1057" t="s">
        <v>5572</v>
      </c>
      <c r="C1057" t="s">
        <v>5515</v>
      </c>
      <c r="D1057" t="s">
        <v>4027</v>
      </c>
      <c r="E1057" t="s">
        <v>2362</v>
      </c>
      <c r="F1057" t="s">
        <v>5573</v>
      </c>
      <c r="G1057" t="s">
        <v>7483</v>
      </c>
      <c r="H1057" t="s">
        <v>1312</v>
      </c>
      <c r="I1057">
        <v>0</v>
      </c>
    </row>
    <row r="1058" spans="1:9" x14ac:dyDescent="0.3">
      <c r="A1058" t="s">
        <v>5574</v>
      </c>
      <c r="B1058" t="s">
        <v>3989</v>
      </c>
      <c r="C1058" t="s">
        <v>5515</v>
      </c>
      <c r="D1058" t="s">
        <v>4027</v>
      </c>
      <c r="E1058" t="s">
        <v>2362</v>
      </c>
      <c r="F1058" t="s">
        <v>5575</v>
      </c>
      <c r="G1058" t="s">
        <v>6734</v>
      </c>
      <c r="H1058">
        <v>0</v>
      </c>
      <c r="I1058">
        <v>0</v>
      </c>
    </row>
    <row r="1059" spans="1:9" x14ac:dyDescent="0.3">
      <c r="A1059" t="s">
        <v>5576</v>
      </c>
      <c r="B1059" t="s">
        <v>5577</v>
      </c>
      <c r="C1059" t="s">
        <v>5515</v>
      </c>
      <c r="D1059" t="s">
        <v>4027</v>
      </c>
      <c r="E1059" t="s">
        <v>2362</v>
      </c>
      <c r="F1059" t="s">
        <v>5578</v>
      </c>
      <c r="G1059" t="s">
        <v>7405</v>
      </c>
      <c r="H1059">
        <v>0</v>
      </c>
      <c r="I1059">
        <v>0</v>
      </c>
    </row>
    <row r="1060" spans="1:9" x14ac:dyDescent="0.3">
      <c r="A1060" t="s">
        <v>5579</v>
      </c>
      <c r="B1060" t="s">
        <v>5580</v>
      </c>
      <c r="C1060" t="s">
        <v>5515</v>
      </c>
      <c r="D1060" t="s">
        <v>4027</v>
      </c>
      <c r="E1060" t="s">
        <v>2362</v>
      </c>
      <c r="F1060" t="s">
        <v>5581</v>
      </c>
      <c r="G1060" t="s">
        <v>7466</v>
      </c>
      <c r="H1060">
        <v>0</v>
      </c>
      <c r="I1060">
        <v>0</v>
      </c>
    </row>
    <row r="1061" spans="1:9" x14ac:dyDescent="0.3">
      <c r="A1061" t="s">
        <v>5582</v>
      </c>
      <c r="B1061" t="s">
        <v>5583</v>
      </c>
      <c r="C1061" t="s">
        <v>5515</v>
      </c>
      <c r="D1061" t="s">
        <v>4027</v>
      </c>
      <c r="E1061" t="s">
        <v>2362</v>
      </c>
      <c r="F1061" t="s">
        <v>5584</v>
      </c>
      <c r="G1061" t="s">
        <v>7467</v>
      </c>
      <c r="H1061" t="s">
        <v>1312</v>
      </c>
      <c r="I1061">
        <v>0</v>
      </c>
    </row>
    <row r="1062" spans="1:9" x14ac:dyDescent="0.3">
      <c r="A1062" t="s">
        <v>5585</v>
      </c>
      <c r="B1062" t="s">
        <v>5586</v>
      </c>
      <c r="C1062" t="s">
        <v>5515</v>
      </c>
      <c r="D1062" t="s">
        <v>4027</v>
      </c>
      <c r="E1062" t="s">
        <v>2362</v>
      </c>
      <c r="F1062" t="s">
        <v>5587</v>
      </c>
      <c r="G1062" t="s">
        <v>7489</v>
      </c>
      <c r="H1062" t="s">
        <v>1256</v>
      </c>
      <c r="I1062">
        <v>0</v>
      </c>
    </row>
    <row r="1063" spans="1:9" x14ac:dyDescent="0.3">
      <c r="A1063" t="s">
        <v>5588</v>
      </c>
      <c r="B1063" t="s">
        <v>5589</v>
      </c>
      <c r="C1063" t="s">
        <v>5515</v>
      </c>
      <c r="D1063" t="s">
        <v>4027</v>
      </c>
      <c r="E1063" t="s">
        <v>2362</v>
      </c>
      <c r="F1063" t="s">
        <v>5590</v>
      </c>
      <c r="G1063" t="s">
        <v>7468</v>
      </c>
      <c r="H1063" t="s">
        <v>1256</v>
      </c>
      <c r="I1063">
        <v>0</v>
      </c>
    </row>
    <row r="1064" spans="1:9" x14ac:dyDescent="0.3">
      <c r="A1064" t="s">
        <v>5591</v>
      </c>
      <c r="B1064" t="s">
        <v>5592</v>
      </c>
      <c r="C1064" t="s">
        <v>5515</v>
      </c>
      <c r="D1064" t="s">
        <v>4027</v>
      </c>
      <c r="E1064" t="s">
        <v>2362</v>
      </c>
      <c r="F1064" t="s">
        <v>5593</v>
      </c>
      <c r="G1064" t="s">
        <v>7470</v>
      </c>
      <c r="H1064" t="s">
        <v>1312</v>
      </c>
      <c r="I1064">
        <v>0</v>
      </c>
    </row>
    <row r="1065" spans="1:9" x14ac:dyDescent="0.3">
      <c r="A1065" t="s">
        <v>5594</v>
      </c>
      <c r="B1065" t="s">
        <v>5595</v>
      </c>
      <c r="C1065" t="s">
        <v>5515</v>
      </c>
      <c r="D1065" t="s">
        <v>4027</v>
      </c>
      <c r="E1065" t="s">
        <v>2362</v>
      </c>
      <c r="F1065" t="s">
        <v>5596</v>
      </c>
      <c r="G1065" t="s">
        <v>7471</v>
      </c>
      <c r="H1065">
        <v>0</v>
      </c>
      <c r="I1065">
        <v>0</v>
      </c>
    </row>
    <row r="1066" spans="1:9" x14ac:dyDescent="0.3">
      <c r="A1066" t="s">
        <v>5597</v>
      </c>
      <c r="B1066" t="s">
        <v>5598</v>
      </c>
      <c r="C1066" t="s">
        <v>5515</v>
      </c>
      <c r="D1066" t="s">
        <v>4027</v>
      </c>
      <c r="E1066" t="s">
        <v>2362</v>
      </c>
      <c r="F1066" t="s">
        <v>5599</v>
      </c>
      <c r="G1066" t="s">
        <v>7472</v>
      </c>
      <c r="H1066">
        <v>0</v>
      </c>
      <c r="I1066">
        <v>0</v>
      </c>
    </row>
    <row r="1067" spans="1:9" x14ac:dyDescent="0.3">
      <c r="A1067" t="s">
        <v>5600</v>
      </c>
      <c r="B1067" t="s">
        <v>5601</v>
      </c>
      <c r="C1067" t="s">
        <v>5515</v>
      </c>
      <c r="D1067" t="s">
        <v>4027</v>
      </c>
      <c r="E1067" t="s">
        <v>2362</v>
      </c>
      <c r="F1067" t="s">
        <v>5602</v>
      </c>
      <c r="G1067" t="s">
        <v>7493</v>
      </c>
      <c r="H1067">
        <v>0</v>
      </c>
      <c r="I1067">
        <v>0</v>
      </c>
    </row>
    <row r="1068" spans="1:9" x14ac:dyDescent="0.3">
      <c r="A1068" t="s">
        <v>5603</v>
      </c>
      <c r="B1068" t="s">
        <v>5604</v>
      </c>
      <c r="C1068" t="s">
        <v>426</v>
      </c>
      <c r="D1068" t="s">
        <v>3826</v>
      </c>
      <c r="E1068" t="s">
        <v>2362</v>
      </c>
      <c r="F1068" t="s">
        <v>5605</v>
      </c>
      <c r="G1068" t="s">
        <v>7164</v>
      </c>
      <c r="H1068">
        <v>0</v>
      </c>
      <c r="I1068">
        <v>0</v>
      </c>
    </row>
    <row r="1069" spans="1:9" x14ac:dyDescent="0.3">
      <c r="A1069" t="s">
        <v>5606</v>
      </c>
      <c r="B1069" t="s">
        <v>5607</v>
      </c>
      <c r="C1069" t="s">
        <v>426</v>
      </c>
      <c r="D1069" t="s">
        <v>3826</v>
      </c>
      <c r="E1069" t="s">
        <v>2362</v>
      </c>
      <c r="F1069" t="s">
        <v>5608</v>
      </c>
      <c r="G1069" t="s">
        <v>7157</v>
      </c>
      <c r="H1069">
        <v>0</v>
      </c>
      <c r="I1069">
        <v>0</v>
      </c>
    </row>
    <row r="1070" spans="1:9" x14ac:dyDescent="0.3">
      <c r="A1070" t="s">
        <v>5609</v>
      </c>
      <c r="B1070" t="s">
        <v>5610</v>
      </c>
      <c r="C1070" t="s">
        <v>426</v>
      </c>
      <c r="D1070" t="s">
        <v>3826</v>
      </c>
      <c r="E1070" t="s">
        <v>2362</v>
      </c>
      <c r="F1070" t="s">
        <v>5611</v>
      </c>
      <c r="G1070" t="s">
        <v>7175</v>
      </c>
      <c r="H1070">
        <v>0</v>
      </c>
      <c r="I1070">
        <v>0</v>
      </c>
    </row>
    <row r="1071" spans="1:9" x14ac:dyDescent="0.3">
      <c r="A1071" t="s">
        <v>5612</v>
      </c>
      <c r="B1071" t="s">
        <v>5613</v>
      </c>
      <c r="C1071" t="s">
        <v>426</v>
      </c>
      <c r="D1071" t="s">
        <v>3826</v>
      </c>
      <c r="E1071" t="s">
        <v>2362</v>
      </c>
      <c r="F1071" t="s">
        <v>5614</v>
      </c>
      <c r="G1071" t="s">
        <v>7165</v>
      </c>
      <c r="H1071">
        <v>0</v>
      </c>
      <c r="I1071">
        <v>0</v>
      </c>
    </row>
    <row r="1072" spans="1:9" x14ac:dyDescent="0.3">
      <c r="A1072" t="s">
        <v>5615</v>
      </c>
      <c r="B1072" t="s">
        <v>5616</v>
      </c>
      <c r="C1072" t="s">
        <v>426</v>
      </c>
      <c r="D1072" t="s">
        <v>3826</v>
      </c>
      <c r="E1072" t="s">
        <v>2362</v>
      </c>
      <c r="F1072" t="s">
        <v>5617</v>
      </c>
      <c r="G1072" t="s">
        <v>7176</v>
      </c>
      <c r="H1072">
        <v>0</v>
      </c>
      <c r="I1072">
        <v>0</v>
      </c>
    </row>
    <row r="1073" spans="1:9" x14ac:dyDescent="0.3">
      <c r="A1073" t="s">
        <v>5618</v>
      </c>
      <c r="B1073" t="s">
        <v>5619</v>
      </c>
      <c r="C1073" t="s">
        <v>426</v>
      </c>
      <c r="D1073" t="s">
        <v>3826</v>
      </c>
      <c r="E1073" t="s">
        <v>2362</v>
      </c>
      <c r="F1073" t="s">
        <v>5620</v>
      </c>
      <c r="G1073" t="s">
        <v>7166</v>
      </c>
      <c r="H1073" t="s">
        <v>2067</v>
      </c>
      <c r="I1073">
        <v>0</v>
      </c>
    </row>
    <row r="1074" spans="1:9" x14ac:dyDescent="0.3">
      <c r="A1074" t="s">
        <v>5621</v>
      </c>
      <c r="B1074" t="s">
        <v>5622</v>
      </c>
      <c r="C1074" t="s">
        <v>426</v>
      </c>
      <c r="D1074" t="s">
        <v>3826</v>
      </c>
      <c r="E1074" t="s">
        <v>2362</v>
      </c>
      <c r="F1074" t="s">
        <v>5623</v>
      </c>
      <c r="G1074" t="s">
        <v>7177</v>
      </c>
      <c r="H1074">
        <v>0</v>
      </c>
      <c r="I1074">
        <v>0</v>
      </c>
    </row>
    <row r="1075" spans="1:9" x14ac:dyDescent="0.3">
      <c r="A1075" t="s">
        <v>5624</v>
      </c>
      <c r="B1075" t="s">
        <v>5625</v>
      </c>
      <c r="C1075" t="s">
        <v>426</v>
      </c>
      <c r="D1075" t="s">
        <v>3826</v>
      </c>
      <c r="E1075" t="s">
        <v>2362</v>
      </c>
      <c r="F1075" t="s">
        <v>5626</v>
      </c>
      <c r="G1075" t="s">
        <v>7167</v>
      </c>
      <c r="H1075">
        <v>0</v>
      </c>
      <c r="I1075">
        <v>0</v>
      </c>
    </row>
    <row r="1076" spans="1:9" x14ac:dyDescent="0.3">
      <c r="A1076" t="s">
        <v>5627</v>
      </c>
      <c r="B1076" t="s">
        <v>5628</v>
      </c>
      <c r="C1076" t="s">
        <v>426</v>
      </c>
      <c r="D1076" t="s">
        <v>3826</v>
      </c>
      <c r="E1076" t="s">
        <v>2362</v>
      </c>
      <c r="F1076" t="s">
        <v>5629</v>
      </c>
      <c r="G1076" t="s">
        <v>7178</v>
      </c>
      <c r="H1076">
        <v>0</v>
      </c>
      <c r="I1076">
        <v>0</v>
      </c>
    </row>
    <row r="1077" spans="1:9" x14ac:dyDescent="0.3">
      <c r="A1077" t="s">
        <v>5630</v>
      </c>
      <c r="B1077" t="s">
        <v>5631</v>
      </c>
      <c r="C1077" t="s">
        <v>426</v>
      </c>
      <c r="D1077" t="s">
        <v>3826</v>
      </c>
      <c r="E1077" t="s">
        <v>2362</v>
      </c>
      <c r="F1077" t="s">
        <v>5632</v>
      </c>
      <c r="G1077" t="s">
        <v>7168</v>
      </c>
      <c r="H1077">
        <v>0</v>
      </c>
      <c r="I1077">
        <v>0</v>
      </c>
    </row>
    <row r="1078" spans="1:9" x14ac:dyDescent="0.3">
      <c r="A1078" t="s">
        <v>5633</v>
      </c>
      <c r="B1078" t="s">
        <v>5634</v>
      </c>
      <c r="C1078" t="s">
        <v>426</v>
      </c>
      <c r="D1078" t="s">
        <v>3826</v>
      </c>
      <c r="E1078" t="s">
        <v>2362</v>
      </c>
      <c r="F1078" t="s">
        <v>5635</v>
      </c>
      <c r="G1078" t="s">
        <v>7169</v>
      </c>
      <c r="H1078" t="s">
        <v>2067</v>
      </c>
      <c r="I1078">
        <v>0</v>
      </c>
    </row>
    <row r="1079" spans="1:9" x14ac:dyDescent="0.3">
      <c r="A1079" t="s">
        <v>5636</v>
      </c>
      <c r="B1079" t="s">
        <v>5637</v>
      </c>
      <c r="C1079" t="s">
        <v>426</v>
      </c>
      <c r="D1079" t="s">
        <v>3826</v>
      </c>
      <c r="E1079" t="s">
        <v>2362</v>
      </c>
      <c r="F1079" t="s">
        <v>5638</v>
      </c>
      <c r="G1079" t="s">
        <v>7179</v>
      </c>
      <c r="H1079" t="s">
        <v>2067</v>
      </c>
      <c r="I1079">
        <v>0</v>
      </c>
    </row>
    <row r="1080" spans="1:9" x14ac:dyDescent="0.3">
      <c r="A1080" t="s">
        <v>5639</v>
      </c>
      <c r="B1080" t="s">
        <v>5640</v>
      </c>
      <c r="C1080" t="s">
        <v>426</v>
      </c>
      <c r="D1080" t="s">
        <v>3826</v>
      </c>
      <c r="E1080" t="s">
        <v>2362</v>
      </c>
      <c r="F1080" t="s">
        <v>5641</v>
      </c>
      <c r="G1080" t="s">
        <v>7170</v>
      </c>
      <c r="H1080">
        <v>0</v>
      </c>
      <c r="I1080">
        <v>0</v>
      </c>
    </row>
    <row r="1081" spans="1:9" x14ac:dyDescent="0.3">
      <c r="A1081" t="s">
        <v>5642</v>
      </c>
      <c r="B1081" t="s">
        <v>5643</v>
      </c>
      <c r="C1081" t="s">
        <v>426</v>
      </c>
      <c r="D1081" t="s">
        <v>3826</v>
      </c>
      <c r="E1081" t="s">
        <v>2362</v>
      </c>
      <c r="F1081" t="s">
        <v>5644</v>
      </c>
      <c r="G1081" t="s">
        <v>7180</v>
      </c>
      <c r="H1081">
        <v>0</v>
      </c>
      <c r="I1081">
        <v>0</v>
      </c>
    </row>
    <row r="1082" spans="1:9" x14ac:dyDescent="0.3">
      <c r="A1082" t="s">
        <v>5645</v>
      </c>
      <c r="B1082" t="s">
        <v>5646</v>
      </c>
      <c r="C1082" t="s">
        <v>426</v>
      </c>
      <c r="D1082" t="s">
        <v>3826</v>
      </c>
      <c r="E1082" t="s">
        <v>2362</v>
      </c>
      <c r="F1082" t="s">
        <v>5647</v>
      </c>
      <c r="G1082" t="s">
        <v>7171</v>
      </c>
      <c r="H1082">
        <v>0</v>
      </c>
      <c r="I1082">
        <v>0</v>
      </c>
    </row>
    <row r="1083" spans="1:9" x14ac:dyDescent="0.3">
      <c r="A1083" t="s">
        <v>5648</v>
      </c>
      <c r="B1083" t="s">
        <v>5649</v>
      </c>
      <c r="C1083" t="s">
        <v>426</v>
      </c>
      <c r="D1083" t="s">
        <v>3826</v>
      </c>
      <c r="E1083" t="s">
        <v>2362</v>
      </c>
      <c r="F1083" t="s">
        <v>5650</v>
      </c>
      <c r="G1083" t="s">
        <v>7181</v>
      </c>
      <c r="H1083">
        <v>0</v>
      </c>
      <c r="I1083">
        <v>0</v>
      </c>
    </row>
    <row r="1084" spans="1:9" x14ac:dyDescent="0.3">
      <c r="A1084" t="s">
        <v>5651</v>
      </c>
      <c r="B1084" t="s">
        <v>5652</v>
      </c>
      <c r="C1084" t="s">
        <v>426</v>
      </c>
      <c r="D1084" t="s">
        <v>3826</v>
      </c>
      <c r="E1084" t="s">
        <v>2362</v>
      </c>
      <c r="F1084" t="s">
        <v>5653</v>
      </c>
      <c r="G1084" t="s">
        <v>7159</v>
      </c>
      <c r="H1084">
        <v>0</v>
      </c>
      <c r="I1084">
        <v>0</v>
      </c>
    </row>
    <row r="1085" spans="1:9" x14ac:dyDescent="0.3">
      <c r="A1085" t="s">
        <v>5654</v>
      </c>
      <c r="B1085" t="s">
        <v>5655</v>
      </c>
      <c r="C1085" t="s">
        <v>426</v>
      </c>
      <c r="D1085" t="s">
        <v>3826</v>
      </c>
      <c r="E1085" t="s">
        <v>2362</v>
      </c>
      <c r="F1085" t="s">
        <v>5656</v>
      </c>
      <c r="G1085" t="s">
        <v>7182</v>
      </c>
      <c r="H1085">
        <v>0</v>
      </c>
      <c r="I1085">
        <v>0</v>
      </c>
    </row>
    <row r="1086" spans="1:9" x14ac:dyDescent="0.3">
      <c r="A1086" t="s">
        <v>5657</v>
      </c>
      <c r="B1086" t="s">
        <v>5658</v>
      </c>
      <c r="C1086" t="s">
        <v>426</v>
      </c>
      <c r="D1086" t="s">
        <v>3826</v>
      </c>
      <c r="E1086" t="s">
        <v>2362</v>
      </c>
      <c r="F1086" t="s">
        <v>5659</v>
      </c>
      <c r="G1086" t="s">
        <v>7172</v>
      </c>
      <c r="H1086">
        <v>0</v>
      </c>
      <c r="I1086">
        <v>0</v>
      </c>
    </row>
    <row r="1087" spans="1:9" x14ac:dyDescent="0.3">
      <c r="A1087" t="s">
        <v>5660</v>
      </c>
      <c r="B1087" t="s">
        <v>5661</v>
      </c>
      <c r="C1087" t="s">
        <v>426</v>
      </c>
      <c r="D1087" t="s">
        <v>3826</v>
      </c>
      <c r="E1087" t="s">
        <v>2362</v>
      </c>
      <c r="F1087" t="s">
        <v>5662</v>
      </c>
      <c r="G1087" t="s">
        <v>7173</v>
      </c>
      <c r="H1087">
        <v>0</v>
      </c>
      <c r="I1087" t="s">
        <v>5663</v>
      </c>
    </row>
    <row r="1088" spans="1:9" x14ac:dyDescent="0.3">
      <c r="A1088" t="s">
        <v>5664</v>
      </c>
      <c r="B1088" t="s">
        <v>5665</v>
      </c>
      <c r="C1088" t="s">
        <v>426</v>
      </c>
      <c r="D1088" t="s">
        <v>3826</v>
      </c>
      <c r="E1088" t="s">
        <v>2362</v>
      </c>
      <c r="F1088" t="s">
        <v>5662</v>
      </c>
      <c r="G1088" t="s">
        <v>7173</v>
      </c>
      <c r="H1088">
        <v>0</v>
      </c>
      <c r="I1088" t="s">
        <v>5663</v>
      </c>
    </row>
    <row r="1089" spans="1:9" x14ac:dyDescent="0.3">
      <c r="A1089" t="s">
        <v>5666</v>
      </c>
      <c r="B1089" t="s">
        <v>5667</v>
      </c>
      <c r="C1089" t="s">
        <v>426</v>
      </c>
      <c r="D1089" t="s">
        <v>3826</v>
      </c>
      <c r="E1089" t="s">
        <v>2362</v>
      </c>
      <c r="F1089" t="s">
        <v>5668</v>
      </c>
      <c r="G1089" t="s">
        <v>7183</v>
      </c>
      <c r="H1089">
        <v>0</v>
      </c>
      <c r="I1089">
        <v>0</v>
      </c>
    </row>
    <row r="1090" spans="1:9" x14ac:dyDescent="0.3">
      <c r="A1090" t="s">
        <v>5669</v>
      </c>
      <c r="B1090" t="s">
        <v>5670</v>
      </c>
      <c r="C1090" t="s">
        <v>426</v>
      </c>
      <c r="D1090" t="s">
        <v>3826</v>
      </c>
      <c r="E1090" t="s">
        <v>2362</v>
      </c>
      <c r="F1090" t="s">
        <v>5671</v>
      </c>
      <c r="G1090" t="s">
        <v>7184</v>
      </c>
      <c r="H1090">
        <v>0</v>
      </c>
      <c r="I1090">
        <v>0</v>
      </c>
    </row>
    <row r="1091" spans="1:9" x14ac:dyDescent="0.3">
      <c r="A1091" t="s">
        <v>5672</v>
      </c>
      <c r="B1091" t="s">
        <v>5673</v>
      </c>
      <c r="C1091" t="s">
        <v>426</v>
      </c>
      <c r="D1091" t="s">
        <v>3826</v>
      </c>
      <c r="E1091" t="s">
        <v>2362</v>
      </c>
      <c r="F1091" t="s">
        <v>5674</v>
      </c>
      <c r="G1091" t="s">
        <v>7174</v>
      </c>
      <c r="H1091">
        <v>0</v>
      </c>
      <c r="I1091">
        <v>0</v>
      </c>
    </row>
    <row r="1092" spans="1:9" x14ac:dyDescent="0.3">
      <c r="A1092" t="s">
        <v>5675</v>
      </c>
      <c r="B1092" t="s">
        <v>5676</v>
      </c>
      <c r="C1092" t="s">
        <v>5677</v>
      </c>
      <c r="D1092" t="s">
        <v>2411</v>
      </c>
      <c r="E1092" t="s">
        <v>2412</v>
      </c>
      <c r="F1092" t="s">
        <v>5678</v>
      </c>
      <c r="G1092" t="s">
        <v>7618</v>
      </c>
      <c r="H1092">
        <v>0</v>
      </c>
      <c r="I1092">
        <v>0</v>
      </c>
    </row>
    <row r="1093" spans="1:9" x14ac:dyDescent="0.3">
      <c r="A1093" t="s">
        <v>5679</v>
      </c>
      <c r="B1093" t="s">
        <v>5680</v>
      </c>
      <c r="C1093" t="s">
        <v>5677</v>
      </c>
      <c r="D1093" t="s">
        <v>2411</v>
      </c>
      <c r="E1093" t="s">
        <v>2412</v>
      </c>
      <c r="F1093" t="s">
        <v>5681</v>
      </c>
      <c r="G1093" t="s">
        <v>7186</v>
      </c>
      <c r="H1093">
        <v>0</v>
      </c>
      <c r="I1093">
        <v>0</v>
      </c>
    </row>
    <row r="1094" spans="1:9" x14ac:dyDescent="0.3">
      <c r="A1094" t="s">
        <v>5682</v>
      </c>
      <c r="B1094" t="s">
        <v>5683</v>
      </c>
      <c r="C1094" t="s">
        <v>5677</v>
      </c>
      <c r="D1094" t="s">
        <v>2411</v>
      </c>
      <c r="E1094" t="s">
        <v>2412</v>
      </c>
      <c r="F1094" t="s">
        <v>5684</v>
      </c>
      <c r="G1094" t="s">
        <v>7197</v>
      </c>
      <c r="H1094">
        <v>0</v>
      </c>
      <c r="I1094">
        <v>0</v>
      </c>
    </row>
    <row r="1095" spans="1:9" x14ac:dyDescent="0.3">
      <c r="A1095" t="s">
        <v>5685</v>
      </c>
      <c r="B1095" t="s">
        <v>5686</v>
      </c>
      <c r="C1095" t="s">
        <v>5677</v>
      </c>
      <c r="D1095" t="s">
        <v>2411</v>
      </c>
      <c r="E1095" t="s">
        <v>2412</v>
      </c>
      <c r="F1095" t="s">
        <v>5687</v>
      </c>
      <c r="G1095" t="s">
        <v>7187</v>
      </c>
      <c r="H1095">
        <v>0</v>
      </c>
      <c r="I1095">
        <v>0</v>
      </c>
    </row>
    <row r="1096" spans="1:9" x14ac:dyDescent="0.3">
      <c r="A1096" t="s">
        <v>5688</v>
      </c>
      <c r="B1096" t="s">
        <v>5689</v>
      </c>
      <c r="C1096" t="s">
        <v>5677</v>
      </c>
      <c r="D1096" t="s">
        <v>2411</v>
      </c>
      <c r="E1096" t="s">
        <v>2412</v>
      </c>
      <c r="F1096" t="s">
        <v>5690</v>
      </c>
      <c r="G1096" t="s">
        <v>7204</v>
      </c>
      <c r="H1096" t="s">
        <v>5691</v>
      </c>
      <c r="I1096">
        <v>0</v>
      </c>
    </row>
    <row r="1097" spans="1:9" x14ac:dyDescent="0.3">
      <c r="A1097" t="s">
        <v>5692</v>
      </c>
      <c r="B1097" t="s">
        <v>5693</v>
      </c>
      <c r="C1097" t="s">
        <v>5677</v>
      </c>
      <c r="D1097" t="s">
        <v>2411</v>
      </c>
      <c r="E1097" t="s">
        <v>2412</v>
      </c>
      <c r="F1097" t="s">
        <v>5694</v>
      </c>
      <c r="G1097" t="s">
        <v>7209</v>
      </c>
      <c r="H1097" t="s">
        <v>5691</v>
      </c>
      <c r="I1097">
        <v>0</v>
      </c>
    </row>
    <row r="1098" spans="1:9" x14ac:dyDescent="0.3">
      <c r="A1098" t="s">
        <v>5695</v>
      </c>
      <c r="B1098" t="s">
        <v>5696</v>
      </c>
      <c r="C1098" t="s">
        <v>5677</v>
      </c>
      <c r="D1098" t="s">
        <v>2411</v>
      </c>
      <c r="E1098" t="s">
        <v>2412</v>
      </c>
      <c r="F1098" t="s">
        <v>5697</v>
      </c>
      <c r="G1098" t="s">
        <v>7210</v>
      </c>
      <c r="H1098" t="s">
        <v>5698</v>
      </c>
      <c r="I1098">
        <v>0</v>
      </c>
    </row>
    <row r="1099" spans="1:9" x14ac:dyDescent="0.3">
      <c r="A1099" t="s">
        <v>5699</v>
      </c>
      <c r="B1099" t="s">
        <v>5700</v>
      </c>
      <c r="C1099" t="s">
        <v>5677</v>
      </c>
      <c r="D1099" t="s">
        <v>2411</v>
      </c>
      <c r="E1099" t="s">
        <v>2412</v>
      </c>
      <c r="F1099" t="s">
        <v>5701</v>
      </c>
      <c r="G1099" t="s">
        <v>7198</v>
      </c>
      <c r="H1099">
        <v>0</v>
      </c>
      <c r="I1099">
        <v>0</v>
      </c>
    </row>
    <row r="1100" spans="1:9" x14ac:dyDescent="0.3">
      <c r="A1100" t="s">
        <v>5702</v>
      </c>
      <c r="B1100" t="s">
        <v>5703</v>
      </c>
      <c r="C1100" t="s">
        <v>5677</v>
      </c>
      <c r="D1100" t="s">
        <v>2411</v>
      </c>
      <c r="E1100" t="s">
        <v>2412</v>
      </c>
      <c r="F1100" t="s">
        <v>5704</v>
      </c>
      <c r="G1100" t="s">
        <v>7188</v>
      </c>
      <c r="H1100" t="s">
        <v>5705</v>
      </c>
      <c r="I1100">
        <v>0</v>
      </c>
    </row>
    <row r="1101" spans="1:9" x14ac:dyDescent="0.3">
      <c r="A1101" t="s">
        <v>5706</v>
      </c>
      <c r="B1101" t="s">
        <v>5707</v>
      </c>
      <c r="C1101" t="s">
        <v>5677</v>
      </c>
      <c r="D1101" t="s">
        <v>2411</v>
      </c>
      <c r="E1101" t="s">
        <v>2412</v>
      </c>
      <c r="F1101" t="s">
        <v>5708</v>
      </c>
      <c r="G1101" t="s">
        <v>7189</v>
      </c>
      <c r="H1101">
        <v>0</v>
      </c>
      <c r="I1101">
        <v>0</v>
      </c>
    </row>
    <row r="1102" spans="1:9" x14ac:dyDescent="0.3">
      <c r="A1102" t="s">
        <v>5709</v>
      </c>
      <c r="B1102" t="s">
        <v>5710</v>
      </c>
      <c r="C1102" t="s">
        <v>5677</v>
      </c>
      <c r="D1102" t="s">
        <v>2411</v>
      </c>
      <c r="E1102" t="s">
        <v>2412</v>
      </c>
      <c r="F1102" t="s">
        <v>5711</v>
      </c>
      <c r="G1102" t="s">
        <v>7199</v>
      </c>
      <c r="H1102" t="s">
        <v>5705</v>
      </c>
      <c r="I1102">
        <v>0</v>
      </c>
    </row>
    <row r="1103" spans="1:9" x14ac:dyDescent="0.3">
      <c r="A1103" t="s">
        <v>5712</v>
      </c>
      <c r="B1103" t="s">
        <v>5713</v>
      </c>
      <c r="C1103" t="s">
        <v>5677</v>
      </c>
      <c r="D1103" t="s">
        <v>2411</v>
      </c>
      <c r="E1103" t="s">
        <v>2412</v>
      </c>
      <c r="F1103" t="s">
        <v>5714</v>
      </c>
      <c r="G1103" t="s">
        <v>7205</v>
      </c>
      <c r="H1103" t="s">
        <v>5698</v>
      </c>
      <c r="I1103">
        <v>0</v>
      </c>
    </row>
    <row r="1104" spans="1:9" x14ac:dyDescent="0.3">
      <c r="A1104" t="s">
        <v>5715</v>
      </c>
      <c r="B1104" t="s">
        <v>5716</v>
      </c>
      <c r="C1104" t="s">
        <v>5677</v>
      </c>
      <c r="D1104" t="s">
        <v>2411</v>
      </c>
      <c r="E1104" t="s">
        <v>2412</v>
      </c>
      <c r="F1104" t="s">
        <v>5717</v>
      </c>
      <c r="G1104" t="s">
        <v>7190</v>
      </c>
      <c r="H1104">
        <v>0</v>
      </c>
      <c r="I1104">
        <v>0</v>
      </c>
    </row>
    <row r="1105" spans="1:9" x14ac:dyDescent="0.3">
      <c r="A1105" t="s">
        <v>5718</v>
      </c>
      <c r="B1105" t="s">
        <v>5719</v>
      </c>
      <c r="C1105" t="s">
        <v>5677</v>
      </c>
      <c r="D1105" t="s">
        <v>2411</v>
      </c>
      <c r="E1105" t="s">
        <v>2412</v>
      </c>
      <c r="F1105" t="s">
        <v>5720</v>
      </c>
      <c r="G1105" t="s">
        <v>7200</v>
      </c>
      <c r="H1105" t="s">
        <v>5705</v>
      </c>
      <c r="I1105">
        <v>0</v>
      </c>
    </row>
    <row r="1106" spans="1:9" x14ac:dyDescent="0.3">
      <c r="A1106" t="s">
        <v>5721</v>
      </c>
      <c r="B1106" t="s">
        <v>5722</v>
      </c>
      <c r="C1106" t="s">
        <v>5677</v>
      </c>
      <c r="D1106" t="s">
        <v>2411</v>
      </c>
      <c r="E1106" t="s">
        <v>2412</v>
      </c>
      <c r="F1106" t="s">
        <v>5723</v>
      </c>
      <c r="G1106" t="s">
        <v>7206</v>
      </c>
      <c r="H1106" t="s">
        <v>5691</v>
      </c>
      <c r="I1106">
        <v>0</v>
      </c>
    </row>
    <row r="1107" spans="1:9" x14ac:dyDescent="0.3">
      <c r="A1107" t="s">
        <v>5724</v>
      </c>
      <c r="B1107" t="s">
        <v>5725</v>
      </c>
      <c r="C1107" t="s">
        <v>5677</v>
      </c>
      <c r="D1107" t="s">
        <v>2411</v>
      </c>
      <c r="E1107" t="s">
        <v>2412</v>
      </c>
      <c r="F1107" t="s">
        <v>5726</v>
      </c>
      <c r="G1107" t="s">
        <v>7185</v>
      </c>
      <c r="H1107">
        <v>0</v>
      </c>
      <c r="I1107">
        <v>0</v>
      </c>
    </row>
    <row r="1108" spans="1:9" x14ac:dyDescent="0.3">
      <c r="A1108" t="s">
        <v>5727</v>
      </c>
      <c r="B1108" t="s">
        <v>5728</v>
      </c>
      <c r="C1108" t="s">
        <v>5677</v>
      </c>
      <c r="D1108" t="s">
        <v>2411</v>
      </c>
      <c r="E1108" t="s">
        <v>2412</v>
      </c>
      <c r="F1108" t="s">
        <v>5729</v>
      </c>
      <c r="G1108" t="s">
        <v>7191</v>
      </c>
      <c r="H1108">
        <v>0</v>
      </c>
      <c r="I1108">
        <v>0</v>
      </c>
    </row>
    <row r="1109" spans="1:9" x14ac:dyDescent="0.3">
      <c r="A1109" t="s">
        <v>5730</v>
      </c>
      <c r="B1109" t="s">
        <v>5731</v>
      </c>
      <c r="C1109" t="s">
        <v>5677</v>
      </c>
      <c r="D1109" t="s">
        <v>2411</v>
      </c>
      <c r="E1109" t="s">
        <v>2412</v>
      </c>
      <c r="F1109" t="s">
        <v>5732</v>
      </c>
      <c r="G1109" t="s">
        <v>7201</v>
      </c>
      <c r="H1109">
        <v>0</v>
      </c>
      <c r="I1109">
        <v>0</v>
      </c>
    </row>
    <row r="1110" spans="1:9" x14ac:dyDescent="0.3">
      <c r="A1110" t="s">
        <v>5733</v>
      </c>
      <c r="B1110" t="s">
        <v>5734</v>
      </c>
      <c r="C1110" t="s">
        <v>5677</v>
      </c>
      <c r="D1110" t="s">
        <v>2411</v>
      </c>
      <c r="E1110" t="s">
        <v>2412</v>
      </c>
      <c r="F1110" t="s">
        <v>5735</v>
      </c>
      <c r="G1110" t="s">
        <v>7192</v>
      </c>
      <c r="H1110">
        <v>0</v>
      </c>
      <c r="I1110">
        <v>0</v>
      </c>
    </row>
    <row r="1111" spans="1:9" x14ac:dyDescent="0.3">
      <c r="A1111" t="s">
        <v>5736</v>
      </c>
      <c r="B1111" t="s">
        <v>5737</v>
      </c>
      <c r="C1111" t="s">
        <v>5677</v>
      </c>
      <c r="D1111" t="s">
        <v>2411</v>
      </c>
      <c r="E1111" t="s">
        <v>2412</v>
      </c>
      <c r="F1111" t="s">
        <v>5738</v>
      </c>
      <c r="G1111" t="s">
        <v>7211</v>
      </c>
      <c r="H1111" t="s">
        <v>5698</v>
      </c>
      <c r="I1111">
        <v>0</v>
      </c>
    </row>
    <row r="1112" spans="1:9" x14ac:dyDescent="0.3">
      <c r="A1112" t="s">
        <v>5739</v>
      </c>
      <c r="B1112" t="s">
        <v>5740</v>
      </c>
      <c r="C1112" t="s">
        <v>5677</v>
      </c>
      <c r="D1112" t="s">
        <v>2411</v>
      </c>
      <c r="E1112" t="s">
        <v>2412</v>
      </c>
      <c r="F1112" t="s">
        <v>5741</v>
      </c>
      <c r="G1112" t="s">
        <v>7212</v>
      </c>
      <c r="H1112" t="s">
        <v>5742</v>
      </c>
      <c r="I1112">
        <v>0</v>
      </c>
    </row>
    <row r="1113" spans="1:9" x14ac:dyDescent="0.3">
      <c r="A1113" t="s">
        <v>5743</v>
      </c>
      <c r="B1113" t="s">
        <v>5744</v>
      </c>
      <c r="C1113" t="s">
        <v>5677</v>
      </c>
      <c r="D1113" t="s">
        <v>2411</v>
      </c>
      <c r="E1113" t="s">
        <v>2412</v>
      </c>
      <c r="F1113" t="s">
        <v>5745</v>
      </c>
      <c r="G1113" t="s">
        <v>7207</v>
      </c>
      <c r="H1113" t="s">
        <v>5742</v>
      </c>
      <c r="I1113">
        <v>0</v>
      </c>
    </row>
    <row r="1114" spans="1:9" x14ac:dyDescent="0.3">
      <c r="A1114" t="s">
        <v>5746</v>
      </c>
      <c r="B1114" t="s">
        <v>5747</v>
      </c>
      <c r="C1114" t="s">
        <v>5677</v>
      </c>
      <c r="D1114" t="s">
        <v>2411</v>
      </c>
      <c r="E1114" t="s">
        <v>2412</v>
      </c>
      <c r="F1114" t="s">
        <v>5748</v>
      </c>
      <c r="G1114" t="s">
        <v>7202</v>
      </c>
      <c r="H1114" t="s">
        <v>5698</v>
      </c>
      <c r="I1114">
        <v>0</v>
      </c>
    </row>
    <row r="1115" spans="1:9" x14ac:dyDescent="0.3">
      <c r="A1115" t="s">
        <v>5749</v>
      </c>
      <c r="B1115" t="s">
        <v>5750</v>
      </c>
      <c r="C1115" t="s">
        <v>5677</v>
      </c>
      <c r="D1115" t="s">
        <v>2411</v>
      </c>
      <c r="E1115" t="s">
        <v>2412</v>
      </c>
      <c r="F1115" t="s">
        <v>5751</v>
      </c>
      <c r="G1115" t="s">
        <v>7193</v>
      </c>
      <c r="H1115">
        <v>0</v>
      </c>
      <c r="I1115">
        <v>0</v>
      </c>
    </row>
    <row r="1116" spans="1:9" x14ac:dyDescent="0.3">
      <c r="A1116" t="s">
        <v>5752</v>
      </c>
      <c r="B1116" t="s">
        <v>5753</v>
      </c>
      <c r="C1116" t="s">
        <v>5677</v>
      </c>
      <c r="D1116" t="s">
        <v>2411</v>
      </c>
      <c r="E1116" t="s">
        <v>2412</v>
      </c>
      <c r="F1116" t="s">
        <v>5754</v>
      </c>
      <c r="G1116" t="s">
        <v>7194</v>
      </c>
      <c r="H1116">
        <v>0</v>
      </c>
      <c r="I1116">
        <v>0</v>
      </c>
    </row>
    <row r="1117" spans="1:9" x14ac:dyDescent="0.3">
      <c r="A1117" t="s">
        <v>5755</v>
      </c>
      <c r="B1117" t="s">
        <v>5756</v>
      </c>
      <c r="C1117" t="s">
        <v>5677</v>
      </c>
      <c r="D1117" t="s">
        <v>2411</v>
      </c>
      <c r="E1117" t="s">
        <v>2412</v>
      </c>
      <c r="F1117" t="s">
        <v>5757</v>
      </c>
      <c r="G1117" t="s">
        <v>7195</v>
      </c>
      <c r="H1117" t="s">
        <v>5705</v>
      </c>
      <c r="I1117">
        <v>0</v>
      </c>
    </row>
    <row r="1118" spans="1:9" x14ac:dyDescent="0.3">
      <c r="A1118" t="s">
        <v>5758</v>
      </c>
      <c r="B1118" t="s">
        <v>5759</v>
      </c>
      <c r="C1118" t="s">
        <v>5677</v>
      </c>
      <c r="D1118" t="s">
        <v>2411</v>
      </c>
      <c r="E1118" t="s">
        <v>2412</v>
      </c>
      <c r="F1118" t="s">
        <v>5760</v>
      </c>
      <c r="G1118" t="s">
        <v>7208</v>
      </c>
      <c r="H1118" t="s">
        <v>5698</v>
      </c>
      <c r="I1118">
        <v>0</v>
      </c>
    </row>
    <row r="1119" spans="1:9" x14ac:dyDescent="0.3">
      <c r="A1119" t="s">
        <v>5761</v>
      </c>
      <c r="B1119" t="s">
        <v>5762</v>
      </c>
      <c r="C1119" t="s">
        <v>5677</v>
      </c>
      <c r="D1119" t="s">
        <v>2411</v>
      </c>
      <c r="E1119" t="s">
        <v>2412</v>
      </c>
      <c r="F1119" t="s">
        <v>5763</v>
      </c>
      <c r="G1119" t="s">
        <v>7213</v>
      </c>
      <c r="H1119" t="s">
        <v>5705</v>
      </c>
      <c r="I1119">
        <v>0</v>
      </c>
    </row>
    <row r="1120" spans="1:9" x14ac:dyDescent="0.3">
      <c r="A1120" t="s">
        <v>5764</v>
      </c>
      <c r="B1120" t="s">
        <v>5765</v>
      </c>
      <c r="C1120" t="s">
        <v>5677</v>
      </c>
      <c r="D1120" t="s">
        <v>2411</v>
      </c>
      <c r="E1120" t="s">
        <v>2412</v>
      </c>
      <c r="F1120" t="s">
        <v>5766</v>
      </c>
      <c r="G1120" t="s">
        <v>7214</v>
      </c>
      <c r="H1120" t="s">
        <v>5691</v>
      </c>
      <c r="I1120">
        <v>0</v>
      </c>
    </row>
    <row r="1121" spans="1:9" x14ac:dyDescent="0.3">
      <c r="A1121" t="s">
        <v>5767</v>
      </c>
      <c r="B1121" t="s">
        <v>5768</v>
      </c>
      <c r="C1121" t="s">
        <v>5677</v>
      </c>
      <c r="D1121" t="s">
        <v>2411</v>
      </c>
      <c r="E1121" t="s">
        <v>2412</v>
      </c>
      <c r="F1121" t="s">
        <v>5769</v>
      </c>
      <c r="G1121" t="s">
        <v>7203</v>
      </c>
      <c r="H1121">
        <v>0</v>
      </c>
      <c r="I1121">
        <v>0</v>
      </c>
    </row>
    <row r="1122" spans="1:9" x14ac:dyDescent="0.3">
      <c r="A1122" t="s">
        <v>5770</v>
      </c>
      <c r="B1122" t="s">
        <v>5771</v>
      </c>
      <c r="C1122" t="s">
        <v>5677</v>
      </c>
      <c r="D1122" t="s">
        <v>2411</v>
      </c>
      <c r="E1122" t="s">
        <v>2412</v>
      </c>
      <c r="F1122" t="s">
        <v>5772</v>
      </c>
      <c r="G1122" t="s">
        <v>7196</v>
      </c>
      <c r="H1122">
        <v>0</v>
      </c>
      <c r="I1122">
        <v>0</v>
      </c>
    </row>
    <row r="1123" spans="1:9" x14ac:dyDescent="0.3">
      <c r="A1123" t="s">
        <v>5773</v>
      </c>
      <c r="B1123" t="s">
        <v>5774</v>
      </c>
      <c r="C1123" t="s">
        <v>429</v>
      </c>
      <c r="D1123" t="s">
        <v>2450</v>
      </c>
      <c r="E1123" t="s">
        <v>2412</v>
      </c>
      <c r="F1123" t="s">
        <v>5775</v>
      </c>
      <c r="G1123" t="s">
        <v>7233</v>
      </c>
      <c r="H1123">
        <v>0</v>
      </c>
      <c r="I1123">
        <v>0</v>
      </c>
    </row>
    <row r="1124" spans="1:9" x14ac:dyDescent="0.3">
      <c r="A1124" t="s">
        <v>5776</v>
      </c>
      <c r="B1124" t="s">
        <v>5777</v>
      </c>
      <c r="C1124" t="s">
        <v>429</v>
      </c>
      <c r="D1124" t="s">
        <v>2450</v>
      </c>
      <c r="E1124" t="s">
        <v>2412</v>
      </c>
      <c r="F1124" t="s">
        <v>5778</v>
      </c>
      <c r="G1124" t="s">
        <v>7215</v>
      </c>
      <c r="H1124">
        <v>0</v>
      </c>
      <c r="I1124">
        <v>0</v>
      </c>
    </row>
    <row r="1125" spans="1:9" x14ac:dyDescent="0.3">
      <c r="A1125" t="s">
        <v>5779</v>
      </c>
      <c r="B1125" t="s">
        <v>5780</v>
      </c>
      <c r="C1125" t="s">
        <v>429</v>
      </c>
      <c r="D1125" t="s">
        <v>2450</v>
      </c>
      <c r="E1125" t="s">
        <v>2412</v>
      </c>
      <c r="F1125" t="s">
        <v>5781</v>
      </c>
      <c r="G1125" t="s">
        <v>7216</v>
      </c>
      <c r="H1125" t="s">
        <v>5782</v>
      </c>
      <c r="I1125">
        <v>0</v>
      </c>
    </row>
    <row r="1126" spans="1:9" x14ac:dyDescent="0.3">
      <c r="A1126" t="s">
        <v>5783</v>
      </c>
      <c r="B1126" t="s">
        <v>5784</v>
      </c>
      <c r="C1126" t="s">
        <v>429</v>
      </c>
      <c r="D1126" t="s">
        <v>2450</v>
      </c>
      <c r="E1126" t="s">
        <v>2412</v>
      </c>
      <c r="F1126" t="s">
        <v>5785</v>
      </c>
      <c r="G1126" t="s">
        <v>7217</v>
      </c>
      <c r="H1126" t="s">
        <v>5786</v>
      </c>
      <c r="I1126">
        <v>0</v>
      </c>
    </row>
    <row r="1127" spans="1:9" x14ac:dyDescent="0.3">
      <c r="A1127" t="s">
        <v>5787</v>
      </c>
      <c r="B1127" t="s">
        <v>5788</v>
      </c>
      <c r="C1127" t="s">
        <v>429</v>
      </c>
      <c r="D1127" t="s">
        <v>2450</v>
      </c>
      <c r="E1127" t="s">
        <v>2412</v>
      </c>
      <c r="F1127" t="s">
        <v>5789</v>
      </c>
      <c r="G1127" t="s">
        <v>7234</v>
      </c>
      <c r="H1127">
        <v>0</v>
      </c>
      <c r="I1127">
        <v>0</v>
      </c>
    </row>
    <row r="1128" spans="1:9" x14ac:dyDescent="0.3">
      <c r="A1128" t="s">
        <v>5790</v>
      </c>
      <c r="B1128" t="s">
        <v>5791</v>
      </c>
      <c r="C1128" t="s">
        <v>429</v>
      </c>
      <c r="D1128" t="s">
        <v>2450</v>
      </c>
      <c r="E1128" t="s">
        <v>2412</v>
      </c>
      <c r="F1128" t="s">
        <v>5792</v>
      </c>
      <c r="G1128" t="s">
        <v>7218</v>
      </c>
      <c r="H1128">
        <v>0</v>
      </c>
      <c r="I1128">
        <v>0</v>
      </c>
    </row>
    <row r="1129" spans="1:9" x14ac:dyDescent="0.3">
      <c r="A1129" t="s">
        <v>5793</v>
      </c>
      <c r="B1129" t="s">
        <v>5794</v>
      </c>
      <c r="C1129" t="s">
        <v>429</v>
      </c>
      <c r="D1129" t="s">
        <v>2450</v>
      </c>
      <c r="E1129" t="s">
        <v>2412</v>
      </c>
      <c r="F1129" t="s">
        <v>5795</v>
      </c>
      <c r="G1129" t="s">
        <v>7219</v>
      </c>
      <c r="H1129" t="s">
        <v>5796</v>
      </c>
      <c r="I1129">
        <v>0</v>
      </c>
    </row>
    <row r="1130" spans="1:9" x14ac:dyDescent="0.3">
      <c r="A1130" t="s">
        <v>5797</v>
      </c>
      <c r="B1130" t="s">
        <v>5798</v>
      </c>
      <c r="C1130" t="s">
        <v>429</v>
      </c>
      <c r="D1130" t="s">
        <v>2450</v>
      </c>
      <c r="E1130" t="s">
        <v>2412</v>
      </c>
      <c r="F1130" t="s">
        <v>5799</v>
      </c>
      <c r="G1130" t="s">
        <v>7220</v>
      </c>
      <c r="H1130" t="s">
        <v>2112</v>
      </c>
      <c r="I1130">
        <v>0</v>
      </c>
    </row>
    <row r="1131" spans="1:9" x14ac:dyDescent="0.3">
      <c r="A1131" t="s">
        <v>5800</v>
      </c>
      <c r="B1131" t="s">
        <v>5801</v>
      </c>
      <c r="C1131" t="s">
        <v>429</v>
      </c>
      <c r="D1131" t="s">
        <v>2450</v>
      </c>
      <c r="E1131" t="s">
        <v>2412</v>
      </c>
      <c r="F1131" t="s">
        <v>5802</v>
      </c>
      <c r="G1131" t="s">
        <v>7221</v>
      </c>
      <c r="H1131" t="s">
        <v>5803</v>
      </c>
      <c r="I1131">
        <v>0</v>
      </c>
    </row>
    <row r="1132" spans="1:9" x14ac:dyDescent="0.3">
      <c r="A1132" t="s">
        <v>5804</v>
      </c>
      <c r="B1132" t="s">
        <v>5805</v>
      </c>
      <c r="C1132" t="s">
        <v>429</v>
      </c>
      <c r="D1132" t="s">
        <v>2450</v>
      </c>
      <c r="E1132" t="s">
        <v>2412</v>
      </c>
      <c r="F1132" t="s">
        <v>5806</v>
      </c>
      <c r="G1132" t="s">
        <v>7222</v>
      </c>
      <c r="H1132" t="s">
        <v>5807</v>
      </c>
      <c r="I1132">
        <v>0</v>
      </c>
    </row>
    <row r="1133" spans="1:9" x14ac:dyDescent="0.3">
      <c r="A1133" t="s">
        <v>5808</v>
      </c>
      <c r="B1133" t="s">
        <v>5809</v>
      </c>
      <c r="C1133" t="s">
        <v>429</v>
      </c>
      <c r="D1133" t="s">
        <v>2450</v>
      </c>
      <c r="E1133" t="s">
        <v>2412</v>
      </c>
      <c r="F1133" t="s">
        <v>5810</v>
      </c>
      <c r="G1133" t="s">
        <v>7223</v>
      </c>
      <c r="H1133">
        <v>0</v>
      </c>
      <c r="I1133">
        <v>0</v>
      </c>
    </row>
    <row r="1134" spans="1:9" x14ac:dyDescent="0.3">
      <c r="A1134" t="s">
        <v>5811</v>
      </c>
      <c r="B1134" t="s">
        <v>5812</v>
      </c>
      <c r="C1134" t="s">
        <v>429</v>
      </c>
      <c r="D1134" t="s">
        <v>2450</v>
      </c>
      <c r="E1134" t="s">
        <v>2412</v>
      </c>
      <c r="F1134" t="s">
        <v>5813</v>
      </c>
      <c r="G1134" t="s">
        <v>7224</v>
      </c>
      <c r="H1134" t="s">
        <v>5807</v>
      </c>
      <c r="I1134">
        <v>0</v>
      </c>
    </row>
    <row r="1135" spans="1:9" x14ac:dyDescent="0.3">
      <c r="A1135" t="s">
        <v>5814</v>
      </c>
      <c r="B1135" t="s">
        <v>5815</v>
      </c>
      <c r="C1135" t="s">
        <v>429</v>
      </c>
      <c r="D1135" t="s">
        <v>2450</v>
      </c>
      <c r="E1135" t="s">
        <v>2412</v>
      </c>
      <c r="F1135" t="s">
        <v>5816</v>
      </c>
      <c r="G1135" t="s">
        <v>7235</v>
      </c>
      <c r="H1135" t="s">
        <v>5782</v>
      </c>
      <c r="I1135">
        <v>0</v>
      </c>
    </row>
    <row r="1136" spans="1:9" x14ac:dyDescent="0.3">
      <c r="A1136" t="s">
        <v>5817</v>
      </c>
      <c r="B1136" t="s">
        <v>5818</v>
      </c>
      <c r="C1136" t="s">
        <v>429</v>
      </c>
      <c r="D1136" t="s">
        <v>2450</v>
      </c>
      <c r="E1136" t="s">
        <v>2412</v>
      </c>
      <c r="F1136" t="s">
        <v>5819</v>
      </c>
      <c r="G1136" t="s">
        <v>7225</v>
      </c>
      <c r="H1136" t="s">
        <v>2114</v>
      </c>
      <c r="I1136">
        <v>0</v>
      </c>
    </row>
    <row r="1137" spans="1:9" x14ac:dyDescent="0.3">
      <c r="A1137" t="s">
        <v>5820</v>
      </c>
      <c r="B1137" t="s">
        <v>5821</v>
      </c>
      <c r="C1137" t="s">
        <v>429</v>
      </c>
      <c r="D1137" t="s">
        <v>2450</v>
      </c>
      <c r="E1137" t="s">
        <v>2412</v>
      </c>
      <c r="F1137" t="s">
        <v>5822</v>
      </c>
      <c r="G1137" t="s">
        <v>7236</v>
      </c>
      <c r="H1137" t="s">
        <v>2114</v>
      </c>
      <c r="I1137">
        <v>0</v>
      </c>
    </row>
    <row r="1138" spans="1:9" x14ac:dyDescent="0.3">
      <c r="A1138" t="s">
        <v>5823</v>
      </c>
      <c r="B1138" t="s">
        <v>5824</v>
      </c>
      <c r="C1138" t="s">
        <v>429</v>
      </c>
      <c r="D1138" t="s">
        <v>2450</v>
      </c>
      <c r="E1138" t="s">
        <v>2412</v>
      </c>
      <c r="F1138" t="s">
        <v>5825</v>
      </c>
      <c r="G1138" t="s">
        <v>7237</v>
      </c>
      <c r="H1138" t="s">
        <v>5807</v>
      </c>
      <c r="I1138">
        <v>0</v>
      </c>
    </row>
    <row r="1139" spans="1:9" x14ac:dyDescent="0.3">
      <c r="A1139" t="s">
        <v>5826</v>
      </c>
      <c r="B1139" t="s">
        <v>5827</v>
      </c>
      <c r="C1139" t="s">
        <v>429</v>
      </c>
      <c r="D1139" t="s">
        <v>2450</v>
      </c>
      <c r="E1139" t="s">
        <v>2412</v>
      </c>
      <c r="F1139" t="s">
        <v>5828</v>
      </c>
      <c r="G1139" t="s">
        <v>7226</v>
      </c>
      <c r="H1139" t="s">
        <v>5807</v>
      </c>
      <c r="I1139">
        <v>0</v>
      </c>
    </row>
    <row r="1140" spans="1:9" x14ac:dyDescent="0.3">
      <c r="A1140" t="s">
        <v>5829</v>
      </c>
      <c r="B1140" t="s">
        <v>5830</v>
      </c>
      <c r="C1140" t="s">
        <v>429</v>
      </c>
      <c r="D1140" t="s">
        <v>2450</v>
      </c>
      <c r="E1140" t="s">
        <v>2412</v>
      </c>
      <c r="F1140" t="s">
        <v>5831</v>
      </c>
      <c r="G1140" t="s">
        <v>7227</v>
      </c>
      <c r="H1140">
        <v>0</v>
      </c>
      <c r="I1140">
        <v>0</v>
      </c>
    </row>
    <row r="1141" spans="1:9" x14ac:dyDescent="0.3">
      <c r="A1141" t="s">
        <v>5832</v>
      </c>
      <c r="B1141" t="s">
        <v>5833</v>
      </c>
      <c r="C1141" t="s">
        <v>429</v>
      </c>
      <c r="D1141" t="s">
        <v>2450</v>
      </c>
      <c r="E1141" t="s">
        <v>2412</v>
      </c>
      <c r="F1141" t="s">
        <v>5834</v>
      </c>
      <c r="G1141" t="s">
        <v>7228</v>
      </c>
      <c r="H1141">
        <v>0</v>
      </c>
      <c r="I1141">
        <v>0</v>
      </c>
    </row>
    <row r="1142" spans="1:9" x14ac:dyDescent="0.3">
      <c r="A1142" t="s">
        <v>5835</v>
      </c>
      <c r="B1142" t="s">
        <v>5836</v>
      </c>
      <c r="C1142" t="s">
        <v>429</v>
      </c>
      <c r="D1142" t="s">
        <v>2450</v>
      </c>
      <c r="E1142" t="s">
        <v>2412</v>
      </c>
      <c r="F1142" t="s">
        <v>5837</v>
      </c>
      <c r="G1142" t="s">
        <v>7229</v>
      </c>
      <c r="H1142" t="s">
        <v>5838</v>
      </c>
      <c r="I1142">
        <v>0</v>
      </c>
    </row>
    <row r="1143" spans="1:9" x14ac:dyDescent="0.3">
      <c r="A1143" t="s">
        <v>5839</v>
      </c>
      <c r="B1143" t="s">
        <v>5840</v>
      </c>
      <c r="C1143" t="s">
        <v>429</v>
      </c>
      <c r="D1143" t="s">
        <v>2450</v>
      </c>
      <c r="E1143" t="s">
        <v>2412</v>
      </c>
      <c r="F1143" t="s">
        <v>5841</v>
      </c>
      <c r="G1143" t="s">
        <v>7230</v>
      </c>
      <c r="H1143" t="s">
        <v>5838</v>
      </c>
      <c r="I1143">
        <v>0</v>
      </c>
    </row>
    <row r="1144" spans="1:9" x14ac:dyDescent="0.3">
      <c r="A1144" t="s">
        <v>5842</v>
      </c>
      <c r="B1144" t="s">
        <v>5843</v>
      </c>
      <c r="C1144" t="s">
        <v>429</v>
      </c>
      <c r="D1144" t="s">
        <v>2450</v>
      </c>
      <c r="E1144" t="s">
        <v>2412</v>
      </c>
      <c r="F1144" t="s">
        <v>5844</v>
      </c>
      <c r="G1144" t="s">
        <v>7231</v>
      </c>
      <c r="H1144" t="s">
        <v>5803</v>
      </c>
      <c r="I1144">
        <v>0</v>
      </c>
    </row>
    <row r="1145" spans="1:9" x14ac:dyDescent="0.3">
      <c r="A1145" t="s">
        <v>5845</v>
      </c>
      <c r="B1145" t="s">
        <v>5846</v>
      </c>
      <c r="C1145" t="s">
        <v>429</v>
      </c>
      <c r="D1145" t="s">
        <v>2450</v>
      </c>
      <c r="E1145" t="s">
        <v>2412</v>
      </c>
      <c r="F1145" t="s">
        <v>5847</v>
      </c>
      <c r="G1145" t="s">
        <v>7232</v>
      </c>
      <c r="H1145" t="s">
        <v>2129</v>
      </c>
      <c r="I1145">
        <v>0</v>
      </c>
    </row>
    <row r="1146" spans="1:9" x14ac:dyDescent="0.3">
      <c r="A1146" t="s">
        <v>5848</v>
      </c>
      <c r="B1146" t="s">
        <v>5849</v>
      </c>
      <c r="C1146" t="s">
        <v>5850</v>
      </c>
      <c r="D1146" t="s">
        <v>2721</v>
      </c>
      <c r="E1146" t="s">
        <v>2362</v>
      </c>
      <c r="F1146" t="s">
        <v>5851</v>
      </c>
      <c r="G1146" t="s">
        <v>6559</v>
      </c>
      <c r="H1146">
        <v>0</v>
      </c>
      <c r="I1146">
        <v>0</v>
      </c>
    </row>
    <row r="1147" spans="1:9" x14ac:dyDescent="0.3">
      <c r="A1147" t="s">
        <v>5852</v>
      </c>
      <c r="B1147" t="s">
        <v>5853</v>
      </c>
      <c r="C1147" t="s">
        <v>5850</v>
      </c>
      <c r="D1147" t="s">
        <v>2721</v>
      </c>
      <c r="E1147" t="s">
        <v>2362</v>
      </c>
      <c r="F1147" t="s">
        <v>5854</v>
      </c>
      <c r="G1147" t="s">
        <v>6560</v>
      </c>
      <c r="H1147" t="s">
        <v>5855</v>
      </c>
      <c r="I1147">
        <v>0</v>
      </c>
    </row>
    <row r="1148" spans="1:9" x14ac:dyDescent="0.3">
      <c r="A1148" t="s">
        <v>5856</v>
      </c>
      <c r="B1148" t="s">
        <v>5857</v>
      </c>
      <c r="C1148" t="s">
        <v>5850</v>
      </c>
      <c r="D1148" t="s">
        <v>2721</v>
      </c>
      <c r="E1148" t="s">
        <v>2362</v>
      </c>
      <c r="F1148" t="s">
        <v>5858</v>
      </c>
      <c r="G1148" t="s">
        <v>6566</v>
      </c>
      <c r="H1148">
        <v>0</v>
      </c>
      <c r="I1148">
        <v>0</v>
      </c>
    </row>
    <row r="1149" spans="1:9" x14ac:dyDescent="0.3">
      <c r="A1149" t="s">
        <v>5859</v>
      </c>
      <c r="B1149" t="s">
        <v>5860</v>
      </c>
      <c r="C1149" t="s">
        <v>5850</v>
      </c>
      <c r="D1149" t="s">
        <v>2721</v>
      </c>
      <c r="E1149" t="s">
        <v>2362</v>
      </c>
      <c r="F1149" t="s">
        <v>5861</v>
      </c>
      <c r="G1149" t="s">
        <v>6553</v>
      </c>
      <c r="H1149">
        <v>0</v>
      </c>
      <c r="I1149">
        <v>0</v>
      </c>
    </row>
    <row r="1150" spans="1:9" x14ac:dyDescent="0.3">
      <c r="A1150" t="s">
        <v>5862</v>
      </c>
      <c r="B1150" t="s">
        <v>5863</v>
      </c>
      <c r="C1150" t="s">
        <v>5850</v>
      </c>
      <c r="D1150" t="s">
        <v>2721</v>
      </c>
      <c r="E1150" t="s">
        <v>2362</v>
      </c>
      <c r="F1150" t="s">
        <v>5864</v>
      </c>
      <c r="G1150" t="s">
        <v>7050</v>
      </c>
      <c r="H1150">
        <v>0</v>
      </c>
      <c r="I1150">
        <v>0</v>
      </c>
    </row>
    <row r="1151" spans="1:9" x14ac:dyDescent="0.3">
      <c r="A1151" t="s">
        <v>5865</v>
      </c>
      <c r="B1151" t="s">
        <v>5866</v>
      </c>
      <c r="C1151" t="s">
        <v>5850</v>
      </c>
      <c r="D1151" t="s">
        <v>2721</v>
      </c>
      <c r="E1151" t="s">
        <v>2362</v>
      </c>
      <c r="F1151" t="s">
        <v>5867</v>
      </c>
      <c r="G1151" t="s">
        <v>6567</v>
      </c>
      <c r="H1151" t="s">
        <v>5855</v>
      </c>
      <c r="I1151">
        <v>0</v>
      </c>
    </row>
    <row r="1152" spans="1:9" x14ac:dyDescent="0.3">
      <c r="A1152" t="s">
        <v>5868</v>
      </c>
      <c r="B1152" t="s">
        <v>5869</v>
      </c>
      <c r="C1152" t="s">
        <v>5850</v>
      </c>
      <c r="D1152" t="s">
        <v>2721</v>
      </c>
      <c r="E1152" t="s">
        <v>2362</v>
      </c>
      <c r="F1152" t="s">
        <v>5870</v>
      </c>
      <c r="G1152" t="s">
        <v>6568</v>
      </c>
      <c r="H1152">
        <v>0</v>
      </c>
      <c r="I1152">
        <v>0</v>
      </c>
    </row>
    <row r="1153" spans="1:9" x14ac:dyDescent="0.3">
      <c r="A1153" t="s">
        <v>5871</v>
      </c>
      <c r="B1153" t="s">
        <v>5872</v>
      </c>
      <c r="C1153" t="s">
        <v>5850</v>
      </c>
      <c r="D1153" t="s">
        <v>2721</v>
      </c>
      <c r="E1153" t="s">
        <v>2362</v>
      </c>
      <c r="F1153" t="s">
        <v>5873</v>
      </c>
      <c r="G1153" t="s">
        <v>6569</v>
      </c>
      <c r="H1153">
        <v>0</v>
      </c>
      <c r="I1153">
        <v>0</v>
      </c>
    </row>
    <row r="1154" spans="1:9" x14ac:dyDescent="0.3">
      <c r="A1154" t="s">
        <v>5874</v>
      </c>
      <c r="B1154" t="s">
        <v>5875</v>
      </c>
      <c r="C1154" t="s">
        <v>5850</v>
      </c>
      <c r="D1154" t="s">
        <v>2721</v>
      </c>
      <c r="E1154" t="s">
        <v>2362</v>
      </c>
      <c r="F1154" t="s">
        <v>5876</v>
      </c>
      <c r="G1154" t="s">
        <v>6570</v>
      </c>
      <c r="H1154" t="s">
        <v>5855</v>
      </c>
      <c r="I1154">
        <v>0</v>
      </c>
    </row>
    <row r="1155" spans="1:9" x14ac:dyDescent="0.3">
      <c r="A1155" t="s">
        <v>5877</v>
      </c>
      <c r="B1155" t="s">
        <v>5878</v>
      </c>
      <c r="C1155" t="s">
        <v>5850</v>
      </c>
      <c r="D1155" t="s">
        <v>2721</v>
      </c>
      <c r="E1155" t="s">
        <v>2362</v>
      </c>
      <c r="F1155" t="s">
        <v>5879</v>
      </c>
      <c r="G1155" t="s">
        <v>7052</v>
      </c>
      <c r="H1155">
        <v>0</v>
      </c>
      <c r="I1155">
        <v>0</v>
      </c>
    </row>
    <row r="1156" spans="1:9" x14ac:dyDescent="0.3">
      <c r="A1156" t="s">
        <v>5880</v>
      </c>
      <c r="B1156" t="s">
        <v>5881</v>
      </c>
      <c r="C1156" t="s">
        <v>5850</v>
      </c>
      <c r="D1156" t="s">
        <v>2721</v>
      </c>
      <c r="E1156" t="s">
        <v>2362</v>
      </c>
      <c r="F1156" t="s">
        <v>5882</v>
      </c>
      <c r="G1156" t="s">
        <v>7055</v>
      </c>
      <c r="H1156">
        <v>0</v>
      </c>
      <c r="I1156">
        <v>0</v>
      </c>
    </row>
    <row r="1157" spans="1:9" x14ac:dyDescent="0.3">
      <c r="A1157" t="s">
        <v>5883</v>
      </c>
      <c r="B1157" t="s">
        <v>5884</v>
      </c>
      <c r="C1157" t="s">
        <v>5850</v>
      </c>
      <c r="D1157" t="s">
        <v>2721</v>
      </c>
      <c r="E1157" t="s">
        <v>2362</v>
      </c>
      <c r="F1157" t="s">
        <v>5885</v>
      </c>
      <c r="G1157" t="s">
        <v>7042</v>
      </c>
      <c r="H1157">
        <v>0</v>
      </c>
      <c r="I1157">
        <v>0</v>
      </c>
    </row>
    <row r="1158" spans="1:9" x14ac:dyDescent="0.3">
      <c r="A1158" t="s">
        <v>5886</v>
      </c>
      <c r="B1158" t="s">
        <v>5887</v>
      </c>
      <c r="C1158" t="s">
        <v>5850</v>
      </c>
      <c r="D1158" t="s">
        <v>2721</v>
      </c>
      <c r="E1158" t="s">
        <v>2362</v>
      </c>
      <c r="F1158" t="s">
        <v>5888</v>
      </c>
      <c r="G1158" t="s">
        <v>6571</v>
      </c>
      <c r="H1158">
        <v>0</v>
      </c>
      <c r="I1158">
        <v>0</v>
      </c>
    </row>
    <row r="1159" spans="1:9" x14ac:dyDescent="0.3">
      <c r="A1159" t="s">
        <v>5889</v>
      </c>
      <c r="B1159" t="s">
        <v>5890</v>
      </c>
      <c r="C1159" t="s">
        <v>5850</v>
      </c>
      <c r="D1159" t="s">
        <v>2721</v>
      </c>
      <c r="E1159" t="s">
        <v>2362</v>
      </c>
      <c r="F1159" t="s">
        <v>5891</v>
      </c>
      <c r="G1159" t="s">
        <v>6555</v>
      </c>
      <c r="H1159" t="s">
        <v>5855</v>
      </c>
      <c r="I1159">
        <v>0</v>
      </c>
    </row>
    <row r="1160" spans="1:9" x14ac:dyDescent="0.3">
      <c r="A1160" t="s">
        <v>5892</v>
      </c>
      <c r="B1160" t="s">
        <v>5893</v>
      </c>
      <c r="C1160" t="s">
        <v>5850</v>
      </c>
      <c r="D1160" t="s">
        <v>2721</v>
      </c>
      <c r="E1160" t="s">
        <v>2362</v>
      </c>
      <c r="F1160" t="s">
        <v>5894</v>
      </c>
      <c r="G1160" t="s">
        <v>6556</v>
      </c>
      <c r="H1160">
        <v>0</v>
      </c>
      <c r="I1160">
        <v>0</v>
      </c>
    </row>
    <row r="1161" spans="1:9" x14ac:dyDescent="0.3">
      <c r="A1161" t="s">
        <v>5895</v>
      </c>
      <c r="B1161" t="s">
        <v>5896</v>
      </c>
      <c r="C1161" t="s">
        <v>5850</v>
      </c>
      <c r="D1161" t="s">
        <v>2721</v>
      </c>
      <c r="E1161" t="s">
        <v>2362</v>
      </c>
      <c r="F1161" t="s">
        <v>5894</v>
      </c>
      <c r="G1161" t="s">
        <v>6556</v>
      </c>
      <c r="H1161">
        <v>0</v>
      </c>
      <c r="I1161" t="s">
        <v>5897</v>
      </c>
    </row>
    <row r="1162" spans="1:9" x14ac:dyDescent="0.3">
      <c r="A1162" t="s">
        <v>5898</v>
      </c>
      <c r="B1162" t="s">
        <v>5899</v>
      </c>
      <c r="C1162" t="s">
        <v>5850</v>
      </c>
      <c r="D1162" t="s">
        <v>2721</v>
      </c>
      <c r="E1162" t="s">
        <v>2362</v>
      </c>
      <c r="F1162" t="s">
        <v>5900</v>
      </c>
      <c r="G1162" t="s">
        <v>7043</v>
      </c>
      <c r="H1162">
        <v>0</v>
      </c>
      <c r="I1162">
        <v>0</v>
      </c>
    </row>
    <row r="1163" spans="1:9" x14ac:dyDescent="0.3">
      <c r="A1163" t="s">
        <v>5901</v>
      </c>
      <c r="B1163" t="s">
        <v>5902</v>
      </c>
      <c r="C1163" t="s">
        <v>5850</v>
      </c>
      <c r="D1163" t="s">
        <v>2721</v>
      </c>
      <c r="E1163" t="s">
        <v>2362</v>
      </c>
      <c r="F1163" t="s">
        <v>5903</v>
      </c>
      <c r="G1163" t="s">
        <v>7058</v>
      </c>
      <c r="H1163">
        <v>0</v>
      </c>
      <c r="I1163">
        <v>0</v>
      </c>
    </row>
    <row r="1164" spans="1:9" x14ac:dyDescent="0.3">
      <c r="A1164" t="s">
        <v>5904</v>
      </c>
      <c r="B1164" t="s">
        <v>5905</v>
      </c>
      <c r="C1164" t="s">
        <v>5850</v>
      </c>
      <c r="D1164" t="s">
        <v>2721</v>
      </c>
      <c r="E1164" t="s">
        <v>2362</v>
      </c>
      <c r="F1164" t="s">
        <v>5906</v>
      </c>
      <c r="G1164" t="s">
        <v>6577</v>
      </c>
      <c r="H1164">
        <v>0</v>
      </c>
      <c r="I1164">
        <v>0</v>
      </c>
    </row>
    <row r="1165" spans="1:9" x14ac:dyDescent="0.3">
      <c r="A1165" t="s">
        <v>5907</v>
      </c>
      <c r="B1165" t="s">
        <v>5908</v>
      </c>
      <c r="C1165" t="s">
        <v>5850</v>
      </c>
      <c r="D1165" t="s">
        <v>2721</v>
      </c>
      <c r="E1165" t="s">
        <v>2362</v>
      </c>
      <c r="F1165" t="s">
        <v>5909</v>
      </c>
      <c r="G1165" t="s">
        <v>6578</v>
      </c>
      <c r="H1165">
        <v>0</v>
      </c>
      <c r="I1165">
        <v>0</v>
      </c>
    </row>
    <row r="1166" spans="1:9" x14ac:dyDescent="0.3">
      <c r="A1166" t="s">
        <v>5910</v>
      </c>
      <c r="B1166" t="s">
        <v>5911</v>
      </c>
      <c r="C1166" t="s">
        <v>5850</v>
      </c>
      <c r="D1166" t="s">
        <v>2721</v>
      </c>
      <c r="E1166" t="s">
        <v>2362</v>
      </c>
      <c r="F1166" t="s">
        <v>5912</v>
      </c>
      <c r="G1166" t="s">
        <v>7059</v>
      </c>
      <c r="H1166">
        <v>0</v>
      </c>
      <c r="I1166">
        <v>0</v>
      </c>
    </row>
    <row r="1167" spans="1:9" x14ac:dyDescent="0.3">
      <c r="A1167" t="s">
        <v>5913</v>
      </c>
      <c r="B1167" t="s">
        <v>5914</v>
      </c>
      <c r="C1167" t="s">
        <v>5915</v>
      </c>
      <c r="D1167" t="s">
        <v>3826</v>
      </c>
      <c r="E1167" t="s">
        <v>2362</v>
      </c>
      <c r="F1167" t="s">
        <v>5916</v>
      </c>
      <c r="G1167" t="s">
        <v>7282</v>
      </c>
      <c r="H1167" t="s">
        <v>5917</v>
      </c>
      <c r="I1167">
        <v>0</v>
      </c>
    </row>
    <row r="1168" spans="1:9" x14ac:dyDescent="0.3">
      <c r="A1168" t="s">
        <v>5918</v>
      </c>
      <c r="B1168" t="s">
        <v>5919</v>
      </c>
      <c r="C1168" t="s">
        <v>5915</v>
      </c>
      <c r="D1168" t="s">
        <v>3826</v>
      </c>
      <c r="E1168" t="s">
        <v>2362</v>
      </c>
      <c r="F1168" t="s">
        <v>5920</v>
      </c>
      <c r="G1168" t="s">
        <v>7283</v>
      </c>
      <c r="H1168">
        <v>0</v>
      </c>
      <c r="I1168">
        <v>0</v>
      </c>
    </row>
    <row r="1169" spans="1:9" x14ac:dyDescent="0.3">
      <c r="A1169" t="s">
        <v>5921</v>
      </c>
      <c r="B1169" t="s">
        <v>5922</v>
      </c>
      <c r="C1169" t="s">
        <v>5915</v>
      </c>
      <c r="D1169" t="s">
        <v>3826</v>
      </c>
      <c r="E1169" t="s">
        <v>2362</v>
      </c>
      <c r="F1169" t="s">
        <v>5923</v>
      </c>
      <c r="G1169" t="s">
        <v>7274</v>
      </c>
      <c r="H1169" t="s">
        <v>5924</v>
      </c>
      <c r="I1169">
        <v>0</v>
      </c>
    </row>
    <row r="1170" spans="1:9" x14ac:dyDescent="0.3">
      <c r="A1170" t="s">
        <v>5925</v>
      </c>
      <c r="B1170" t="s">
        <v>5926</v>
      </c>
      <c r="C1170" t="s">
        <v>5915</v>
      </c>
      <c r="D1170" t="s">
        <v>3826</v>
      </c>
      <c r="E1170" t="s">
        <v>2362</v>
      </c>
      <c r="F1170" t="s">
        <v>5927</v>
      </c>
      <c r="G1170" t="s">
        <v>7275</v>
      </c>
      <c r="H1170" t="s">
        <v>2169</v>
      </c>
      <c r="I1170">
        <v>0</v>
      </c>
    </row>
    <row r="1171" spans="1:9" x14ac:dyDescent="0.3">
      <c r="A1171" t="s">
        <v>5928</v>
      </c>
      <c r="B1171" t="s">
        <v>5929</v>
      </c>
      <c r="C1171" t="s">
        <v>5915</v>
      </c>
      <c r="D1171" t="s">
        <v>3826</v>
      </c>
      <c r="E1171" t="s">
        <v>2362</v>
      </c>
      <c r="F1171" t="s">
        <v>5930</v>
      </c>
      <c r="G1171" t="s">
        <v>7276</v>
      </c>
      <c r="H1171" t="s">
        <v>5924</v>
      </c>
      <c r="I1171">
        <v>0</v>
      </c>
    </row>
    <row r="1172" spans="1:9" x14ac:dyDescent="0.3">
      <c r="A1172" t="s">
        <v>5931</v>
      </c>
      <c r="B1172" t="s">
        <v>5932</v>
      </c>
      <c r="C1172" t="s">
        <v>5915</v>
      </c>
      <c r="D1172" t="s">
        <v>3826</v>
      </c>
      <c r="E1172" t="s">
        <v>2362</v>
      </c>
      <c r="F1172" t="s">
        <v>5933</v>
      </c>
      <c r="G1172" t="s">
        <v>7277</v>
      </c>
      <c r="H1172" t="s">
        <v>2169</v>
      </c>
      <c r="I1172">
        <v>0</v>
      </c>
    </row>
    <row r="1173" spans="1:9" x14ac:dyDescent="0.3">
      <c r="A1173" t="s">
        <v>5934</v>
      </c>
      <c r="B1173" t="s">
        <v>5935</v>
      </c>
      <c r="C1173" t="s">
        <v>5915</v>
      </c>
      <c r="D1173" t="s">
        <v>3826</v>
      </c>
      <c r="E1173" t="s">
        <v>2362</v>
      </c>
      <c r="F1173" t="s">
        <v>5936</v>
      </c>
      <c r="G1173" t="s">
        <v>7278</v>
      </c>
      <c r="H1173" t="s">
        <v>2166</v>
      </c>
      <c r="I1173">
        <v>0</v>
      </c>
    </row>
    <row r="1174" spans="1:9" x14ac:dyDescent="0.3">
      <c r="A1174" t="s">
        <v>5937</v>
      </c>
      <c r="B1174" t="s">
        <v>5938</v>
      </c>
      <c r="C1174" t="s">
        <v>5915</v>
      </c>
      <c r="D1174" t="s">
        <v>3826</v>
      </c>
      <c r="E1174" t="s">
        <v>2362</v>
      </c>
      <c r="F1174" t="s">
        <v>5939</v>
      </c>
      <c r="G1174" t="s">
        <v>7285</v>
      </c>
      <c r="H1174" t="s">
        <v>2166</v>
      </c>
      <c r="I1174">
        <v>0</v>
      </c>
    </row>
    <row r="1175" spans="1:9" x14ac:dyDescent="0.3">
      <c r="A1175" t="s">
        <v>5940</v>
      </c>
      <c r="B1175" t="s">
        <v>5941</v>
      </c>
      <c r="C1175" t="s">
        <v>5915</v>
      </c>
      <c r="D1175" t="s">
        <v>3826</v>
      </c>
      <c r="E1175" t="s">
        <v>2362</v>
      </c>
      <c r="F1175" t="s">
        <v>5942</v>
      </c>
      <c r="G1175" t="s">
        <v>7286</v>
      </c>
      <c r="H1175" t="s">
        <v>5917</v>
      </c>
      <c r="I1175">
        <v>0</v>
      </c>
    </row>
    <row r="1176" spans="1:9" x14ac:dyDescent="0.3">
      <c r="A1176" t="s">
        <v>5943</v>
      </c>
      <c r="B1176" t="s">
        <v>5944</v>
      </c>
      <c r="C1176" t="s">
        <v>5915</v>
      </c>
      <c r="D1176" t="s">
        <v>3826</v>
      </c>
      <c r="E1176" t="s">
        <v>2362</v>
      </c>
      <c r="F1176" t="s">
        <v>5945</v>
      </c>
      <c r="G1176" t="s">
        <v>7287</v>
      </c>
      <c r="H1176" t="s">
        <v>5917</v>
      </c>
      <c r="I1176">
        <v>0</v>
      </c>
    </row>
    <row r="1177" spans="1:9" x14ac:dyDescent="0.3">
      <c r="A1177" t="s">
        <v>5946</v>
      </c>
      <c r="B1177" t="s">
        <v>5947</v>
      </c>
      <c r="C1177" t="s">
        <v>5915</v>
      </c>
      <c r="D1177" t="s">
        <v>3826</v>
      </c>
      <c r="E1177" t="s">
        <v>2362</v>
      </c>
      <c r="F1177" t="s">
        <v>5948</v>
      </c>
      <c r="G1177" t="s">
        <v>7288</v>
      </c>
      <c r="H1177" t="s">
        <v>5917</v>
      </c>
      <c r="I1177">
        <v>0</v>
      </c>
    </row>
    <row r="1178" spans="1:9" x14ac:dyDescent="0.3">
      <c r="A1178" t="s">
        <v>5949</v>
      </c>
      <c r="B1178" t="s">
        <v>5950</v>
      </c>
      <c r="C1178" t="s">
        <v>5915</v>
      </c>
      <c r="D1178" t="s">
        <v>3826</v>
      </c>
      <c r="E1178" t="s">
        <v>2362</v>
      </c>
      <c r="F1178" t="s">
        <v>5951</v>
      </c>
      <c r="G1178" t="s">
        <v>7279</v>
      </c>
      <c r="H1178" t="s">
        <v>5917</v>
      </c>
      <c r="I1178">
        <v>0</v>
      </c>
    </row>
    <row r="1179" spans="1:9" x14ac:dyDescent="0.3">
      <c r="A1179" t="s">
        <v>5952</v>
      </c>
      <c r="B1179" t="s">
        <v>5953</v>
      </c>
      <c r="C1179" t="s">
        <v>5915</v>
      </c>
      <c r="D1179" t="s">
        <v>3826</v>
      </c>
      <c r="E1179" t="s">
        <v>2362</v>
      </c>
      <c r="F1179" t="s">
        <v>5954</v>
      </c>
      <c r="G1179" t="s">
        <v>7281</v>
      </c>
      <c r="H1179" t="s">
        <v>2169</v>
      </c>
      <c r="I1179">
        <v>0</v>
      </c>
    </row>
    <row r="1180" spans="1:9" x14ac:dyDescent="0.3">
      <c r="A1180" t="s">
        <v>5955</v>
      </c>
      <c r="B1180" t="s">
        <v>5956</v>
      </c>
      <c r="C1180" t="s">
        <v>5915</v>
      </c>
      <c r="D1180" t="s">
        <v>3826</v>
      </c>
      <c r="E1180" t="s">
        <v>2362</v>
      </c>
      <c r="F1180" t="s">
        <v>5957</v>
      </c>
      <c r="G1180" t="s">
        <v>7289</v>
      </c>
      <c r="H1180" t="s">
        <v>2169</v>
      </c>
      <c r="I1180">
        <v>0</v>
      </c>
    </row>
    <row r="1181" spans="1:9" x14ac:dyDescent="0.3">
      <c r="A1181" t="s">
        <v>5958</v>
      </c>
      <c r="B1181" t="s">
        <v>5959</v>
      </c>
      <c r="C1181" t="s">
        <v>3826</v>
      </c>
      <c r="D1181" t="s">
        <v>3826</v>
      </c>
      <c r="E1181" t="s">
        <v>2362</v>
      </c>
      <c r="F1181" t="s">
        <v>5960</v>
      </c>
      <c r="G1181" t="s">
        <v>7163</v>
      </c>
      <c r="H1181">
        <v>0</v>
      </c>
      <c r="I1181" t="s">
        <v>5961</v>
      </c>
    </row>
    <row r="1182" spans="1:9" x14ac:dyDescent="0.3">
      <c r="A1182" t="s">
        <v>5962</v>
      </c>
      <c r="B1182" t="s">
        <v>5963</v>
      </c>
      <c r="C1182" t="s">
        <v>3826</v>
      </c>
      <c r="D1182" t="s">
        <v>3826</v>
      </c>
      <c r="E1182" t="s">
        <v>2362</v>
      </c>
      <c r="F1182" t="s">
        <v>5964</v>
      </c>
      <c r="G1182" t="s">
        <v>7158</v>
      </c>
      <c r="H1182">
        <v>0</v>
      </c>
      <c r="I1182" t="s">
        <v>5965</v>
      </c>
    </row>
    <row r="1183" spans="1:9" x14ac:dyDescent="0.3">
      <c r="A1183" t="s">
        <v>5966</v>
      </c>
      <c r="B1183" t="s">
        <v>5967</v>
      </c>
      <c r="C1183" t="s">
        <v>3826</v>
      </c>
      <c r="D1183" t="s">
        <v>3826</v>
      </c>
      <c r="E1183" t="s">
        <v>2362</v>
      </c>
      <c r="F1183" t="s">
        <v>5968</v>
      </c>
      <c r="G1183" t="s">
        <v>7162</v>
      </c>
      <c r="H1183">
        <v>0</v>
      </c>
      <c r="I1183" t="s">
        <v>5969</v>
      </c>
    </row>
    <row r="1184" spans="1:9" x14ac:dyDescent="0.3">
      <c r="A1184" t="s">
        <v>5970</v>
      </c>
      <c r="B1184" t="s">
        <v>5971</v>
      </c>
      <c r="C1184" t="s">
        <v>3826</v>
      </c>
      <c r="D1184" t="s">
        <v>3826</v>
      </c>
      <c r="E1184" t="s">
        <v>2362</v>
      </c>
      <c r="F1184" t="s">
        <v>5972</v>
      </c>
      <c r="G1184" t="s">
        <v>7271</v>
      </c>
      <c r="H1184">
        <v>0</v>
      </c>
      <c r="I1184">
        <v>0</v>
      </c>
    </row>
    <row r="1185" spans="1:9" x14ac:dyDescent="0.3">
      <c r="A1185" t="s">
        <v>5973</v>
      </c>
      <c r="B1185" t="s">
        <v>5974</v>
      </c>
      <c r="C1185" t="s">
        <v>3826</v>
      </c>
      <c r="D1185" t="s">
        <v>3826</v>
      </c>
      <c r="E1185" t="s">
        <v>2362</v>
      </c>
      <c r="F1185" t="s">
        <v>5964</v>
      </c>
      <c r="G1185" t="s">
        <v>7158</v>
      </c>
      <c r="H1185">
        <v>0</v>
      </c>
      <c r="I1185" t="s">
        <v>5975</v>
      </c>
    </row>
    <row r="1186" spans="1:9" x14ac:dyDescent="0.3">
      <c r="A1186" t="s">
        <v>5976</v>
      </c>
      <c r="B1186" t="s">
        <v>5977</v>
      </c>
      <c r="C1186" t="s">
        <v>3826</v>
      </c>
      <c r="D1186" t="s">
        <v>3826</v>
      </c>
      <c r="E1186" t="s">
        <v>2362</v>
      </c>
      <c r="F1186" t="s">
        <v>5960</v>
      </c>
      <c r="G1186" t="s">
        <v>7163</v>
      </c>
      <c r="H1186">
        <v>0</v>
      </c>
      <c r="I1186" t="s">
        <v>5961</v>
      </c>
    </row>
    <row r="1187" spans="1:9" x14ac:dyDescent="0.3">
      <c r="A1187" t="s">
        <v>5978</v>
      </c>
      <c r="B1187" t="s">
        <v>5979</v>
      </c>
      <c r="C1187" t="s">
        <v>3826</v>
      </c>
      <c r="D1187" t="s">
        <v>3826</v>
      </c>
      <c r="E1187" t="s">
        <v>2362</v>
      </c>
      <c r="F1187" t="s">
        <v>5968</v>
      </c>
      <c r="G1187" t="s">
        <v>7162</v>
      </c>
      <c r="H1187">
        <v>0</v>
      </c>
      <c r="I1187" t="s">
        <v>5980</v>
      </c>
    </row>
    <row r="1188" spans="1:9" x14ac:dyDescent="0.3">
      <c r="A1188" t="s">
        <v>5981</v>
      </c>
      <c r="B1188" t="s">
        <v>5982</v>
      </c>
      <c r="C1188" t="s">
        <v>3826</v>
      </c>
      <c r="D1188" t="s">
        <v>3826</v>
      </c>
      <c r="E1188" t="s">
        <v>2362</v>
      </c>
      <c r="F1188" t="s">
        <v>5983</v>
      </c>
      <c r="G1188" t="s">
        <v>7272</v>
      </c>
      <c r="H1188">
        <v>0</v>
      </c>
      <c r="I1188">
        <v>0</v>
      </c>
    </row>
    <row r="1189" spans="1:9" x14ac:dyDescent="0.3">
      <c r="A1189" t="s">
        <v>5984</v>
      </c>
      <c r="B1189" t="s">
        <v>5985</v>
      </c>
      <c r="C1189" t="s">
        <v>3826</v>
      </c>
      <c r="D1189" t="s">
        <v>3826</v>
      </c>
      <c r="E1189" t="s">
        <v>2362</v>
      </c>
      <c r="F1189" t="s">
        <v>5986</v>
      </c>
      <c r="G1189" t="s">
        <v>7160</v>
      </c>
      <c r="H1189">
        <v>0</v>
      </c>
      <c r="I1189">
        <v>0</v>
      </c>
    </row>
    <row r="1190" spans="1:9" x14ac:dyDescent="0.3">
      <c r="A1190" t="s">
        <v>5987</v>
      </c>
      <c r="B1190" t="s">
        <v>5988</v>
      </c>
      <c r="C1190" t="s">
        <v>3826</v>
      </c>
      <c r="D1190" t="s">
        <v>3826</v>
      </c>
      <c r="E1190" t="s">
        <v>2362</v>
      </c>
      <c r="F1190" t="s">
        <v>5964</v>
      </c>
      <c r="G1190" t="s">
        <v>7158</v>
      </c>
      <c r="H1190">
        <v>0</v>
      </c>
      <c r="I1190">
        <v>0</v>
      </c>
    </row>
    <row r="1191" spans="1:9" x14ac:dyDescent="0.3">
      <c r="A1191" t="s">
        <v>5989</v>
      </c>
      <c r="B1191" t="s">
        <v>5990</v>
      </c>
      <c r="C1191" t="s">
        <v>3826</v>
      </c>
      <c r="D1191" t="s">
        <v>3826</v>
      </c>
      <c r="E1191" t="s">
        <v>2362</v>
      </c>
      <c r="F1191" t="s">
        <v>5991</v>
      </c>
      <c r="G1191" t="s">
        <v>7333</v>
      </c>
      <c r="H1191">
        <v>0</v>
      </c>
      <c r="I1191">
        <v>0</v>
      </c>
    </row>
    <row r="1192" spans="1:9" x14ac:dyDescent="0.3">
      <c r="A1192" t="s">
        <v>5992</v>
      </c>
      <c r="B1192" t="s">
        <v>5993</v>
      </c>
      <c r="C1192" t="s">
        <v>3826</v>
      </c>
      <c r="D1192" t="s">
        <v>3826</v>
      </c>
      <c r="E1192" t="s">
        <v>2362</v>
      </c>
      <c r="F1192" t="s">
        <v>5994</v>
      </c>
      <c r="G1192" t="s">
        <v>7284</v>
      </c>
      <c r="H1192">
        <v>0</v>
      </c>
      <c r="I1192">
        <v>0</v>
      </c>
    </row>
    <row r="1193" spans="1:9" x14ac:dyDescent="0.3">
      <c r="A1193" t="s">
        <v>5995</v>
      </c>
      <c r="B1193" t="s">
        <v>5996</v>
      </c>
      <c r="C1193" t="s">
        <v>3826</v>
      </c>
      <c r="D1193" t="s">
        <v>3826</v>
      </c>
      <c r="E1193" t="s">
        <v>2362</v>
      </c>
      <c r="F1193" t="s">
        <v>5997</v>
      </c>
      <c r="G1193" t="s">
        <v>7327</v>
      </c>
      <c r="H1193">
        <v>0</v>
      </c>
      <c r="I1193">
        <v>0</v>
      </c>
    </row>
    <row r="1194" spans="1:9" x14ac:dyDescent="0.3">
      <c r="A1194" t="s">
        <v>5998</v>
      </c>
      <c r="B1194" t="s">
        <v>5999</v>
      </c>
      <c r="C1194" t="s">
        <v>3826</v>
      </c>
      <c r="D1194" t="s">
        <v>3826</v>
      </c>
      <c r="E1194" t="s">
        <v>2362</v>
      </c>
      <c r="F1194" t="s">
        <v>5997</v>
      </c>
      <c r="G1194" t="s">
        <v>7327</v>
      </c>
      <c r="H1194">
        <v>0</v>
      </c>
      <c r="I1194">
        <v>0</v>
      </c>
    </row>
    <row r="1195" spans="1:9" x14ac:dyDescent="0.3">
      <c r="A1195" t="s">
        <v>6000</v>
      </c>
      <c r="B1195" t="s">
        <v>6001</v>
      </c>
      <c r="C1195" t="s">
        <v>3826</v>
      </c>
      <c r="D1195" t="s">
        <v>3826</v>
      </c>
      <c r="E1195" t="s">
        <v>2362</v>
      </c>
      <c r="F1195" t="s">
        <v>5964</v>
      </c>
      <c r="G1195" t="s">
        <v>7158</v>
      </c>
      <c r="H1195">
        <v>0</v>
      </c>
      <c r="I1195" t="s">
        <v>5980</v>
      </c>
    </row>
    <row r="1196" spans="1:9" x14ac:dyDescent="0.3">
      <c r="A1196" t="s">
        <v>6002</v>
      </c>
      <c r="B1196" t="s">
        <v>6003</v>
      </c>
      <c r="C1196" t="s">
        <v>3826</v>
      </c>
      <c r="D1196" t="s">
        <v>3826</v>
      </c>
      <c r="E1196" t="s">
        <v>2362</v>
      </c>
      <c r="F1196" t="s">
        <v>5997</v>
      </c>
      <c r="G1196" t="s">
        <v>7327</v>
      </c>
      <c r="H1196">
        <v>0</v>
      </c>
      <c r="I1196">
        <v>0</v>
      </c>
    </row>
    <row r="1197" spans="1:9" x14ac:dyDescent="0.3">
      <c r="A1197" t="s">
        <v>6004</v>
      </c>
      <c r="B1197" t="s">
        <v>6005</v>
      </c>
      <c r="C1197" t="s">
        <v>3826</v>
      </c>
      <c r="D1197" t="s">
        <v>3826</v>
      </c>
      <c r="E1197" t="s">
        <v>2362</v>
      </c>
      <c r="F1197" t="s">
        <v>6006</v>
      </c>
      <c r="G1197" t="s">
        <v>7273</v>
      </c>
      <c r="H1197">
        <v>0</v>
      </c>
      <c r="I1197" t="s">
        <v>6007</v>
      </c>
    </row>
    <row r="1198" spans="1:9" x14ac:dyDescent="0.3">
      <c r="A1198" t="s">
        <v>6008</v>
      </c>
      <c r="B1198" t="s">
        <v>6009</v>
      </c>
      <c r="C1198" t="s">
        <v>3826</v>
      </c>
      <c r="D1198" t="s">
        <v>3826</v>
      </c>
      <c r="E1198" t="s">
        <v>2362</v>
      </c>
      <c r="F1198" t="s">
        <v>6010</v>
      </c>
      <c r="G1198" t="s">
        <v>7337</v>
      </c>
      <c r="H1198">
        <v>0</v>
      </c>
      <c r="I1198">
        <v>0</v>
      </c>
    </row>
    <row r="1199" spans="1:9" x14ac:dyDescent="0.3">
      <c r="A1199" t="s">
        <v>6011</v>
      </c>
      <c r="B1199" t="s">
        <v>6012</v>
      </c>
      <c r="C1199" t="s">
        <v>3826</v>
      </c>
      <c r="D1199" t="s">
        <v>3826</v>
      </c>
      <c r="E1199" t="s">
        <v>2362</v>
      </c>
      <c r="F1199" t="s">
        <v>6013</v>
      </c>
      <c r="G1199" t="s">
        <v>7280</v>
      </c>
      <c r="H1199">
        <v>0</v>
      </c>
      <c r="I1199">
        <v>0</v>
      </c>
    </row>
    <row r="1200" spans="1:9" x14ac:dyDescent="0.3">
      <c r="A1200" t="s">
        <v>6014</v>
      </c>
      <c r="B1200" t="s">
        <v>6015</v>
      </c>
      <c r="C1200" t="s">
        <v>3826</v>
      </c>
      <c r="D1200" t="s">
        <v>3826</v>
      </c>
      <c r="E1200" t="s">
        <v>2362</v>
      </c>
      <c r="F1200" t="s">
        <v>5968</v>
      </c>
      <c r="G1200" t="s">
        <v>7162</v>
      </c>
      <c r="H1200">
        <v>0</v>
      </c>
      <c r="I1200">
        <v>0</v>
      </c>
    </row>
    <row r="1201" spans="1:9" x14ac:dyDescent="0.3">
      <c r="A1201" t="s">
        <v>6016</v>
      </c>
      <c r="B1201" t="s">
        <v>6017</v>
      </c>
      <c r="C1201" t="s">
        <v>3826</v>
      </c>
      <c r="D1201" t="s">
        <v>3826</v>
      </c>
      <c r="E1201" t="s">
        <v>2362</v>
      </c>
      <c r="F1201" t="s">
        <v>6018</v>
      </c>
      <c r="G1201" t="s">
        <v>7161</v>
      </c>
      <c r="H1201">
        <v>0</v>
      </c>
      <c r="I1201">
        <v>0</v>
      </c>
    </row>
    <row r="1202" spans="1:9" x14ac:dyDescent="0.3">
      <c r="A1202" t="s">
        <v>6019</v>
      </c>
      <c r="B1202" t="s">
        <v>6020</v>
      </c>
      <c r="C1202" t="s">
        <v>3826</v>
      </c>
      <c r="D1202" t="s">
        <v>3826</v>
      </c>
      <c r="E1202" t="s">
        <v>2362</v>
      </c>
      <c r="F1202" t="s">
        <v>5986</v>
      </c>
      <c r="G1202" t="s">
        <v>7160</v>
      </c>
      <c r="H1202">
        <v>0</v>
      </c>
      <c r="I1202">
        <v>0</v>
      </c>
    </row>
    <row r="1203" spans="1:9" x14ac:dyDescent="0.3">
      <c r="A1203" t="s">
        <v>6021</v>
      </c>
      <c r="B1203" t="s">
        <v>6022</v>
      </c>
      <c r="C1203" t="s">
        <v>3826</v>
      </c>
      <c r="D1203" t="s">
        <v>3826</v>
      </c>
      <c r="E1203" t="s">
        <v>2362</v>
      </c>
      <c r="F1203" t="s">
        <v>6018</v>
      </c>
      <c r="G1203" t="s">
        <v>7161</v>
      </c>
      <c r="H1203">
        <v>0</v>
      </c>
      <c r="I1203" t="s">
        <v>6023</v>
      </c>
    </row>
    <row r="1204" spans="1:9" x14ac:dyDescent="0.3">
      <c r="A1204" t="s">
        <v>6024</v>
      </c>
      <c r="B1204" t="s">
        <v>6025</v>
      </c>
      <c r="C1204" t="s">
        <v>3826</v>
      </c>
      <c r="D1204" t="s">
        <v>3826</v>
      </c>
      <c r="E1204" t="s">
        <v>2362</v>
      </c>
      <c r="F1204" t="s">
        <v>5968</v>
      </c>
      <c r="G1204" t="s">
        <v>7162</v>
      </c>
      <c r="H1204">
        <v>0</v>
      </c>
      <c r="I1204">
        <v>0</v>
      </c>
    </row>
    <row r="1205" spans="1:9" x14ac:dyDescent="0.3">
      <c r="A1205" t="s">
        <v>6026</v>
      </c>
      <c r="B1205" t="s">
        <v>6027</v>
      </c>
      <c r="C1205" t="s">
        <v>3826</v>
      </c>
      <c r="D1205" t="s">
        <v>3826</v>
      </c>
      <c r="E1205" t="s">
        <v>2362</v>
      </c>
      <c r="F1205" t="s">
        <v>6018</v>
      </c>
      <c r="G1205" t="s">
        <v>7161</v>
      </c>
      <c r="H1205">
        <v>0</v>
      </c>
      <c r="I1205">
        <v>0</v>
      </c>
    </row>
    <row r="1206" spans="1:9" x14ac:dyDescent="0.3">
      <c r="A1206" t="s">
        <v>6028</v>
      </c>
      <c r="B1206" t="s">
        <v>6029</v>
      </c>
      <c r="C1206" t="s">
        <v>3826</v>
      </c>
      <c r="D1206" t="s">
        <v>3826</v>
      </c>
      <c r="E1206" t="s">
        <v>2362</v>
      </c>
      <c r="F1206" t="s">
        <v>5986</v>
      </c>
      <c r="G1206" t="s">
        <v>7160</v>
      </c>
      <c r="H1206">
        <v>0</v>
      </c>
      <c r="I1206" t="s">
        <v>5969</v>
      </c>
    </row>
    <row r="1207" spans="1:9" x14ac:dyDescent="0.3">
      <c r="A1207" t="s">
        <v>6030</v>
      </c>
      <c r="B1207" t="s">
        <v>6031</v>
      </c>
      <c r="C1207" t="s">
        <v>3826</v>
      </c>
      <c r="D1207" t="s">
        <v>3826</v>
      </c>
      <c r="E1207" t="s">
        <v>2362</v>
      </c>
      <c r="F1207" t="s">
        <v>5968</v>
      </c>
      <c r="G1207" t="s">
        <v>7162</v>
      </c>
      <c r="H1207">
        <v>0</v>
      </c>
      <c r="I1207">
        <v>0</v>
      </c>
    </row>
    <row r="1208" spans="1:9" x14ac:dyDescent="0.3">
      <c r="A1208" t="s">
        <v>6032</v>
      </c>
      <c r="B1208" t="s">
        <v>6033</v>
      </c>
      <c r="C1208" t="s">
        <v>431</v>
      </c>
      <c r="D1208" t="s">
        <v>2450</v>
      </c>
      <c r="E1208" t="s">
        <v>2412</v>
      </c>
      <c r="F1208" t="s">
        <v>6034</v>
      </c>
      <c r="G1208" t="s">
        <v>7256</v>
      </c>
      <c r="H1208">
        <v>0</v>
      </c>
      <c r="I1208">
        <v>0</v>
      </c>
    </row>
    <row r="1209" spans="1:9" x14ac:dyDescent="0.3">
      <c r="A1209" t="s">
        <v>6035</v>
      </c>
      <c r="B1209" t="s">
        <v>6036</v>
      </c>
      <c r="C1209" t="s">
        <v>431</v>
      </c>
      <c r="D1209" t="s">
        <v>2450</v>
      </c>
      <c r="E1209" t="s">
        <v>2412</v>
      </c>
      <c r="F1209" t="s">
        <v>6037</v>
      </c>
      <c r="G1209" t="s">
        <v>7257</v>
      </c>
      <c r="H1209">
        <v>0</v>
      </c>
      <c r="I1209">
        <v>0</v>
      </c>
    </row>
    <row r="1210" spans="1:9" x14ac:dyDescent="0.3">
      <c r="A1210" t="s">
        <v>6038</v>
      </c>
      <c r="B1210" t="s">
        <v>6039</v>
      </c>
      <c r="C1210" t="s">
        <v>431</v>
      </c>
      <c r="D1210" t="s">
        <v>2450</v>
      </c>
      <c r="E1210" t="s">
        <v>2412</v>
      </c>
      <c r="F1210" t="s">
        <v>6040</v>
      </c>
      <c r="G1210" t="s">
        <v>7242</v>
      </c>
      <c r="H1210">
        <v>0</v>
      </c>
      <c r="I1210">
        <v>0</v>
      </c>
    </row>
    <row r="1211" spans="1:9" x14ac:dyDescent="0.3">
      <c r="A1211" t="s">
        <v>6041</v>
      </c>
      <c r="B1211" t="s">
        <v>6042</v>
      </c>
      <c r="C1211" t="s">
        <v>431</v>
      </c>
      <c r="D1211" t="s">
        <v>2450</v>
      </c>
      <c r="E1211" t="s">
        <v>2412</v>
      </c>
      <c r="F1211" t="s">
        <v>6043</v>
      </c>
      <c r="G1211" t="s">
        <v>7265</v>
      </c>
      <c r="H1211">
        <v>0</v>
      </c>
      <c r="I1211">
        <v>0</v>
      </c>
    </row>
    <row r="1212" spans="1:9" x14ac:dyDescent="0.3">
      <c r="A1212" t="s">
        <v>6044</v>
      </c>
      <c r="B1212" t="s">
        <v>6045</v>
      </c>
      <c r="C1212" t="s">
        <v>431</v>
      </c>
      <c r="D1212" t="s">
        <v>2450</v>
      </c>
      <c r="E1212" t="s">
        <v>2412</v>
      </c>
      <c r="F1212" t="s">
        <v>6046</v>
      </c>
      <c r="G1212" t="s">
        <v>7258</v>
      </c>
      <c r="H1212">
        <v>0</v>
      </c>
      <c r="I1212">
        <v>0</v>
      </c>
    </row>
    <row r="1213" spans="1:9" x14ac:dyDescent="0.3">
      <c r="A1213" t="s">
        <v>6047</v>
      </c>
      <c r="B1213" t="s">
        <v>6048</v>
      </c>
      <c r="C1213" t="s">
        <v>431</v>
      </c>
      <c r="D1213" t="s">
        <v>2450</v>
      </c>
      <c r="E1213" t="s">
        <v>2412</v>
      </c>
      <c r="F1213" t="s">
        <v>6049</v>
      </c>
      <c r="G1213" t="s">
        <v>7266</v>
      </c>
      <c r="H1213">
        <v>0</v>
      </c>
      <c r="I1213">
        <v>0</v>
      </c>
    </row>
    <row r="1214" spans="1:9" x14ac:dyDescent="0.3">
      <c r="A1214" t="s">
        <v>6050</v>
      </c>
      <c r="B1214" t="s">
        <v>6051</v>
      </c>
      <c r="C1214" t="s">
        <v>431</v>
      </c>
      <c r="D1214" t="s">
        <v>2450</v>
      </c>
      <c r="E1214" t="s">
        <v>2412</v>
      </c>
      <c r="F1214" t="s">
        <v>6052</v>
      </c>
      <c r="G1214" t="s">
        <v>7259</v>
      </c>
      <c r="H1214">
        <v>0</v>
      </c>
      <c r="I1214">
        <v>0</v>
      </c>
    </row>
    <row r="1215" spans="1:9" x14ac:dyDescent="0.3">
      <c r="A1215" t="s">
        <v>6053</v>
      </c>
      <c r="B1215" t="s">
        <v>6054</v>
      </c>
      <c r="C1215" t="s">
        <v>431</v>
      </c>
      <c r="D1215" t="s">
        <v>2450</v>
      </c>
      <c r="E1215" t="s">
        <v>2412</v>
      </c>
      <c r="F1215" t="s">
        <v>6055</v>
      </c>
      <c r="G1215" t="s">
        <v>7253</v>
      </c>
      <c r="H1215">
        <v>0</v>
      </c>
      <c r="I1215">
        <v>0</v>
      </c>
    </row>
    <row r="1216" spans="1:9" x14ac:dyDescent="0.3">
      <c r="A1216" t="s">
        <v>6056</v>
      </c>
      <c r="B1216" t="s">
        <v>6057</v>
      </c>
      <c r="C1216" t="s">
        <v>431</v>
      </c>
      <c r="D1216" t="s">
        <v>2450</v>
      </c>
      <c r="E1216" t="s">
        <v>2412</v>
      </c>
      <c r="F1216" t="s">
        <v>6058</v>
      </c>
      <c r="G1216" t="s">
        <v>7243</v>
      </c>
      <c r="H1216">
        <v>0</v>
      </c>
      <c r="I1216">
        <v>0</v>
      </c>
    </row>
    <row r="1217" spans="1:9" x14ac:dyDescent="0.3">
      <c r="A1217" t="s">
        <v>6059</v>
      </c>
      <c r="B1217" t="s">
        <v>6060</v>
      </c>
      <c r="C1217" t="s">
        <v>431</v>
      </c>
      <c r="D1217" t="s">
        <v>2450</v>
      </c>
      <c r="E1217" t="s">
        <v>2412</v>
      </c>
      <c r="F1217" t="s">
        <v>6061</v>
      </c>
      <c r="G1217" t="s">
        <v>7244</v>
      </c>
      <c r="H1217">
        <v>0</v>
      </c>
      <c r="I1217">
        <v>0</v>
      </c>
    </row>
    <row r="1218" spans="1:9" x14ac:dyDescent="0.3">
      <c r="A1218" t="s">
        <v>6062</v>
      </c>
      <c r="B1218" t="s">
        <v>6063</v>
      </c>
      <c r="C1218" t="s">
        <v>431</v>
      </c>
      <c r="D1218" t="s">
        <v>2450</v>
      </c>
      <c r="E1218" t="s">
        <v>2412</v>
      </c>
      <c r="F1218" t="s">
        <v>6064</v>
      </c>
      <c r="G1218" t="s">
        <v>7267</v>
      </c>
      <c r="H1218">
        <v>0</v>
      </c>
      <c r="I1218">
        <v>0</v>
      </c>
    </row>
    <row r="1219" spans="1:9" x14ac:dyDescent="0.3">
      <c r="A1219" t="s">
        <v>6065</v>
      </c>
      <c r="B1219" t="s">
        <v>6066</v>
      </c>
      <c r="C1219" t="s">
        <v>431</v>
      </c>
      <c r="D1219" t="s">
        <v>2450</v>
      </c>
      <c r="E1219" t="s">
        <v>2412</v>
      </c>
      <c r="F1219" t="s">
        <v>6067</v>
      </c>
      <c r="G1219" t="s">
        <v>7260</v>
      </c>
      <c r="H1219">
        <v>0</v>
      </c>
      <c r="I1219">
        <v>0</v>
      </c>
    </row>
    <row r="1220" spans="1:9" x14ac:dyDescent="0.3">
      <c r="A1220" t="s">
        <v>6068</v>
      </c>
      <c r="B1220" t="s">
        <v>6069</v>
      </c>
      <c r="C1220" t="s">
        <v>431</v>
      </c>
      <c r="D1220" t="s">
        <v>2450</v>
      </c>
      <c r="E1220" t="s">
        <v>2412</v>
      </c>
      <c r="F1220" t="s">
        <v>6070</v>
      </c>
      <c r="G1220" t="s">
        <v>7261</v>
      </c>
      <c r="H1220">
        <v>0</v>
      </c>
      <c r="I1220">
        <v>0</v>
      </c>
    </row>
    <row r="1221" spans="1:9" x14ac:dyDescent="0.3">
      <c r="A1221" t="s">
        <v>6071</v>
      </c>
      <c r="B1221" t="s">
        <v>6072</v>
      </c>
      <c r="C1221" t="s">
        <v>431</v>
      </c>
      <c r="D1221" t="s">
        <v>2450</v>
      </c>
      <c r="E1221" t="s">
        <v>2412</v>
      </c>
      <c r="F1221" t="s">
        <v>6073</v>
      </c>
      <c r="G1221" t="s">
        <v>7268</v>
      </c>
      <c r="H1221">
        <v>0</v>
      </c>
      <c r="I1221">
        <v>0</v>
      </c>
    </row>
    <row r="1222" spans="1:9" x14ac:dyDescent="0.3">
      <c r="A1222" t="s">
        <v>6074</v>
      </c>
      <c r="B1222" t="s">
        <v>6075</v>
      </c>
      <c r="C1222" t="s">
        <v>431</v>
      </c>
      <c r="D1222" t="s">
        <v>2450</v>
      </c>
      <c r="E1222" t="s">
        <v>2412</v>
      </c>
      <c r="F1222" t="s">
        <v>6076</v>
      </c>
      <c r="G1222" t="s">
        <v>7269</v>
      </c>
      <c r="H1222">
        <v>0</v>
      </c>
      <c r="I1222">
        <v>0</v>
      </c>
    </row>
    <row r="1223" spans="1:9" x14ac:dyDescent="0.3">
      <c r="A1223" t="s">
        <v>6077</v>
      </c>
      <c r="B1223" t="s">
        <v>6078</v>
      </c>
      <c r="C1223" t="s">
        <v>431</v>
      </c>
      <c r="D1223" t="s">
        <v>2450</v>
      </c>
      <c r="E1223" t="s">
        <v>2412</v>
      </c>
      <c r="F1223" t="s">
        <v>6079</v>
      </c>
      <c r="G1223" t="s">
        <v>7262</v>
      </c>
      <c r="H1223">
        <v>0</v>
      </c>
      <c r="I1223">
        <v>0</v>
      </c>
    </row>
    <row r="1224" spans="1:9" x14ac:dyDescent="0.3">
      <c r="A1224" t="s">
        <v>6080</v>
      </c>
      <c r="B1224" t="s">
        <v>6081</v>
      </c>
      <c r="C1224" t="s">
        <v>431</v>
      </c>
      <c r="D1224" t="s">
        <v>2450</v>
      </c>
      <c r="E1224" t="s">
        <v>2412</v>
      </c>
      <c r="F1224" t="s">
        <v>6082</v>
      </c>
      <c r="G1224" t="s">
        <v>7263</v>
      </c>
      <c r="H1224">
        <v>0</v>
      </c>
      <c r="I1224">
        <v>0</v>
      </c>
    </row>
    <row r="1225" spans="1:9" x14ac:dyDescent="0.3">
      <c r="A1225" t="s">
        <v>6083</v>
      </c>
      <c r="B1225" t="s">
        <v>6084</v>
      </c>
      <c r="C1225" t="s">
        <v>431</v>
      </c>
      <c r="D1225" t="s">
        <v>2450</v>
      </c>
      <c r="E1225" t="s">
        <v>2412</v>
      </c>
      <c r="F1225" t="s">
        <v>6085</v>
      </c>
      <c r="G1225" t="s">
        <v>7264</v>
      </c>
      <c r="H1225">
        <v>0</v>
      </c>
      <c r="I1225">
        <v>0</v>
      </c>
    </row>
    <row r="1226" spans="1:9" x14ac:dyDescent="0.3">
      <c r="A1226" t="s">
        <v>6086</v>
      </c>
      <c r="B1226" t="s">
        <v>6087</v>
      </c>
      <c r="C1226" t="s">
        <v>431</v>
      </c>
      <c r="D1226" t="s">
        <v>2450</v>
      </c>
      <c r="E1226" t="s">
        <v>2412</v>
      </c>
      <c r="F1226" t="s">
        <v>6088</v>
      </c>
      <c r="G1226" t="s">
        <v>7270</v>
      </c>
      <c r="H1226">
        <v>0</v>
      </c>
      <c r="I1226">
        <v>0</v>
      </c>
    </row>
    <row r="1227" spans="1:9" x14ac:dyDescent="0.3">
      <c r="A1227" t="s">
        <v>6089</v>
      </c>
      <c r="B1227" t="s">
        <v>6090</v>
      </c>
      <c r="C1227" t="s">
        <v>6091</v>
      </c>
      <c r="D1227" t="s">
        <v>4027</v>
      </c>
      <c r="E1227" t="s">
        <v>2362</v>
      </c>
      <c r="F1227" t="s">
        <v>6092</v>
      </c>
      <c r="G1227" t="s">
        <v>7409</v>
      </c>
      <c r="H1227">
        <v>0</v>
      </c>
      <c r="I1227">
        <v>0</v>
      </c>
    </row>
    <row r="1228" spans="1:9" x14ac:dyDescent="0.3">
      <c r="A1228" t="s">
        <v>6093</v>
      </c>
      <c r="B1228" t="s">
        <v>6094</v>
      </c>
      <c r="C1228" t="s">
        <v>6091</v>
      </c>
      <c r="D1228" t="s">
        <v>4027</v>
      </c>
      <c r="E1228" t="s">
        <v>2362</v>
      </c>
      <c r="F1228" t="s">
        <v>6095</v>
      </c>
      <c r="G1228" t="s">
        <v>7410</v>
      </c>
      <c r="H1228">
        <v>0</v>
      </c>
      <c r="I1228">
        <v>0</v>
      </c>
    </row>
    <row r="1229" spans="1:9" x14ac:dyDescent="0.3">
      <c r="A1229" t="s">
        <v>6096</v>
      </c>
      <c r="B1229" t="s">
        <v>6097</v>
      </c>
      <c r="C1229" t="s">
        <v>6091</v>
      </c>
      <c r="D1229" t="s">
        <v>4027</v>
      </c>
      <c r="E1229" t="s">
        <v>2362</v>
      </c>
      <c r="F1229" t="s">
        <v>6098</v>
      </c>
      <c r="G1229" t="s">
        <v>7412</v>
      </c>
      <c r="H1229" t="s">
        <v>6099</v>
      </c>
      <c r="I1229">
        <v>0</v>
      </c>
    </row>
    <row r="1230" spans="1:9" x14ac:dyDescent="0.3">
      <c r="A1230" t="s">
        <v>6100</v>
      </c>
      <c r="B1230" t="s">
        <v>6101</v>
      </c>
      <c r="C1230" t="s">
        <v>6091</v>
      </c>
      <c r="D1230" t="s">
        <v>4027</v>
      </c>
      <c r="E1230" t="s">
        <v>2362</v>
      </c>
      <c r="F1230" t="s">
        <v>6102</v>
      </c>
      <c r="G1230" t="s">
        <v>7414</v>
      </c>
      <c r="H1230">
        <v>0</v>
      </c>
      <c r="I1230">
        <v>0</v>
      </c>
    </row>
    <row r="1231" spans="1:9" x14ac:dyDescent="0.3">
      <c r="A1231" t="s">
        <v>6103</v>
      </c>
      <c r="B1231" t="s">
        <v>6104</v>
      </c>
      <c r="C1231" t="s">
        <v>6091</v>
      </c>
      <c r="D1231" t="s">
        <v>4027</v>
      </c>
      <c r="E1231" t="s">
        <v>2362</v>
      </c>
      <c r="F1231" t="s">
        <v>6105</v>
      </c>
      <c r="G1231" t="s">
        <v>7398</v>
      </c>
      <c r="H1231">
        <v>0</v>
      </c>
      <c r="I1231">
        <v>0</v>
      </c>
    </row>
    <row r="1232" spans="1:9" x14ac:dyDescent="0.3">
      <c r="A1232" t="s">
        <v>6106</v>
      </c>
      <c r="B1232" t="s">
        <v>6107</v>
      </c>
      <c r="C1232" t="s">
        <v>6091</v>
      </c>
      <c r="D1232" t="s">
        <v>4027</v>
      </c>
      <c r="E1232" t="s">
        <v>2362</v>
      </c>
      <c r="F1232" t="s">
        <v>6108</v>
      </c>
      <c r="G1232" t="s">
        <v>7415</v>
      </c>
      <c r="H1232">
        <v>0</v>
      </c>
      <c r="I1232">
        <v>0</v>
      </c>
    </row>
    <row r="1233" spans="1:9" x14ac:dyDescent="0.3">
      <c r="A1233" t="s">
        <v>6109</v>
      </c>
      <c r="B1233" t="s">
        <v>6110</v>
      </c>
      <c r="C1233" t="s">
        <v>6091</v>
      </c>
      <c r="D1233" t="s">
        <v>4027</v>
      </c>
      <c r="E1233" t="s">
        <v>2362</v>
      </c>
      <c r="F1233" t="s">
        <v>6111</v>
      </c>
      <c r="G1233" t="s">
        <v>7416</v>
      </c>
      <c r="H1233">
        <v>0</v>
      </c>
      <c r="I1233">
        <v>0</v>
      </c>
    </row>
    <row r="1234" spans="1:9" x14ac:dyDescent="0.3">
      <c r="A1234" t="s">
        <v>6112</v>
      </c>
      <c r="B1234" t="s">
        <v>6113</v>
      </c>
      <c r="C1234" t="s">
        <v>6091</v>
      </c>
      <c r="D1234" t="s">
        <v>4027</v>
      </c>
      <c r="E1234" t="s">
        <v>2362</v>
      </c>
      <c r="F1234" t="s">
        <v>6114</v>
      </c>
      <c r="G1234" t="s">
        <v>7417</v>
      </c>
      <c r="H1234" t="s">
        <v>6099</v>
      </c>
      <c r="I1234">
        <v>0</v>
      </c>
    </row>
    <row r="1235" spans="1:9" x14ac:dyDescent="0.3">
      <c r="A1235" t="s">
        <v>6115</v>
      </c>
      <c r="B1235" t="s">
        <v>6116</v>
      </c>
      <c r="C1235" t="s">
        <v>6091</v>
      </c>
      <c r="D1235" t="s">
        <v>4027</v>
      </c>
      <c r="E1235" t="s">
        <v>2362</v>
      </c>
      <c r="F1235" t="s">
        <v>6117</v>
      </c>
      <c r="G1235" t="s">
        <v>7423</v>
      </c>
      <c r="H1235" t="s">
        <v>6099</v>
      </c>
      <c r="I1235">
        <v>0</v>
      </c>
    </row>
    <row r="1236" spans="1:9" x14ac:dyDescent="0.3">
      <c r="A1236" t="s">
        <v>6118</v>
      </c>
      <c r="B1236" t="s">
        <v>6119</v>
      </c>
      <c r="C1236" t="s">
        <v>6091</v>
      </c>
      <c r="D1236" t="s">
        <v>4027</v>
      </c>
      <c r="E1236" t="s">
        <v>2362</v>
      </c>
      <c r="F1236" t="s">
        <v>6120</v>
      </c>
      <c r="G1236" t="s">
        <v>7424</v>
      </c>
      <c r="H1236">
        <v>0</v>
      </c>
      <c r="I1236">
        <v>0</v>
      </c>
    </row>
    <row r="1237" spans="1:9" x14ac:dyDescent="0.3">
      <c r="A1237" t="s">
        <v>6121</v>
      </c>
      <c r="B1237" t="s">
        <v>6122</v>
      </c>
      <c r="C1237" t="s">
        <v>6091</v>
      </c>
      <c r="D1237" t="s">
        <v>4027</v>
      </c>
      <c r="E1237" t="s">
        <v>2362</v>
      </c>
      <c r="F1237" t="s">
        <v>6123</v>
      </c>
      <c r="G1237" t="s">
        <v>7399</v>
      </c>
      <c r="H1237" t="s">
        <v>6099</v>
      </c>
      <c r="I1237">
        <v>0</v>
      </c>
    </row>
    <row r="1238" spans="1:9" x14ac:dyDescent="0.3">
      <c r="A1238" t="s">
        <v>6124</v>
      </c>
      <c r="B1238" t="s">
        <v>6125</v>
      </c>
      <c r="C1238" t="s">
        <v>6091</v>
      </c>
      <c r="D1238" t="s">
        <v>4027</v>
      </c>
      <c r="E1238" t="s">
        <v>2362</v>
      </c>
      <c r="F1238" t="s">
        <v>6126</v>
      </c>
      <c r="G1238" t="s">
        <v>7427</v>
      </c>
      <c r="H1238">
        <v>0</v>
      </c>
      <c r="I1238">
        <v>0</v>
      </c>
    </row>
    <row r="1239" spans="1:9" x14ac:dyDescent="0.3">
      <c r="A1239" t="s">
        <v>6127</v>
      </c>
      <c r="B1239" t="s">
        <v>6128</v>
      </c>
      <c r="C1239" t="s">
        <v>6091</v>
      </c>
      <c r="D1239" t="s">
        <v>4027</v>
      </c>
      <c r="E1239" t="s">
        <v>2362</v>
      </c>
      <c r="F1239" t="s">
        <v>6129</v>
      </c>
      <c r="G1239" t="s">
        <v>7428</v>
      </c>
      <c r="H1239">
        <v>0</v>
      </c>
      <c r="I1239">
        <v>0</v>
      </c>
    </row>
    <row r="1240" spans="1:9" x14ac:dyDescent="0.3">
      <c r="A1240" t="s">
        <v>6130</v>
      </c>
      <c r="B1240" t="s">
        <v>6131</v>
      </c>
      <c r="C1240" t="s">
        <v>6091</v>
      </c>
      <c r="D1240" t="s">
        <v>4027</v>
      </c>
      <c r="E1240" t="s">
        <v>2362</v>
      </c>
      <c r="F1240" t="s">
        <v>6132</v>
      </c>
      <c r="G1240" t="s">
        <v>7429</v>
      </c>
      <c r="H1240">
        <v>0</v>
      </c>
      <c r="I1240">
        <v>0</v>
      </c>
    </row>
    <row r="1241" spans="1:9" x14ac:dyDescent="0.3">
      <c r="A1241" t="s">
        <v>6133</v>
      </c>
      <c r="B1241" t="s">
        <v>6134</v>
      </c>
      <c r="C1241" t="s">
        <v>6091</v>
      </c>
      <c r="D1241" t="s">
        <v>4027</v>
      </c>
      <c r="E1241" t="s">
        <v>2362</v>
      </c>
      <c r="F1241" t="s">
        <v>6135</v>
      </c>
      <c r="G1241" t="s">
        <v>7401</v>
      </c>
      <c r="H1241">
        <v>0</v>
      </c>
      <c r="I1241">
        <v>0</v>
      </c>
    </row>
    <row r="1242" spans="1:9" x14ac:dyDescent="0.3">
      <c r="A1242" t="s">
        <v>6136</v>
      </c>
      <c r="B1242" t="s">
        <v>6137</v>
      </c>
      <c r="C1242" t="s">
        <v>6091</v>
      </c>
      <c r="D1242" t="s">
        <v>4027</v>
      </c>
      <c r="E1242" t="s">
        <v>2362</v>
      </c>
      <c r="F1242" t="s">
        <v>6138</v>
      </c>
      <c r="G1242" t="s">
        <v>7432</v>
      </c>
      <c r="H1242">
        <v>0</v>
      </c>
      <c r="I1242">
        <v>0</v>
      </c>
    </row>
    <row r="1243" spans="1:9" x14ac:dyDescent="0.3">
      <c r="A1243" t="s">
        <v>6139</v>
      </c>
      <c r="B1243" t="s">
        <v>6140</v>
      </c>
      <c r="C1243" t="s">
        <v>6091</v>
      </c>
      <c r="D1243" t="s">
        <v>4027</v>
      </c>
      <c r="E1243" t="s">
        <v>2362</v>
      </c>
      <c r="F1243" t="s">
        <v>6141</v>
      </c>
      <c r="G1243" t="s">
        <v>7433</v>
      </c>
      <c r="H1243" t="s">
        <v>6099</v>
      </c>
      <c r="I1243">
        <v>0</v>
      </c>
    </row>
    <row r="1244" spans="1:9" x14ac:dyDescent="0.3">
      <c r="A1244" t="s">
        <v>6142</v>
      </c>
      <c r="B1244" t="s">
        <v>6143</v>
      </c>
      <c r="C1244" t="s">
        <v>6091</v>
      </c>
      <c r="D1244" t="s">
        <v>4027</v>
      </c>
      <c r="E1244" t="s">
        <v>2362</v>
      </c>
      <c r="F1244" t="s">
        <v>6144</v>
      </c>
      <c r="G1244" t="s">
        <v>7476</v>
      </c>
      <c r="H1244">
        <v>0</v>
      </c>
      <c r="I1244">
        <v>0</v>
      </c>
    </row>
    <row r="1245" spans="1:9" x14ac:dyDescent="0.3">
      <c r="A1245" t="s">
        <v>6145</v>
      </c>
      <c r="B1245" t="s">
        <v>6146</v>
      </c>
      <c r="C1245" t="s">
        <v>6091</v>
      </c>
      <c r="D1245" t="s">
        <v>4027</v>
      </c>
      <c r="E1245" t="s">
        <v>2362</v>
      </c>
      <c r="F1245" t="s">
        <v>6147</v>
      </c>
      <c r="G1245" t="s">
        <v>7434</v>
      </c>
      <c r="H1245">
        <v>0</v>
      </c>
      <c r="I1245">
        <v>0</v>
      </c>
    </row>
    <row r="1246" spans="1:9" x14ac:dyDescent="0.3">
      <c r="A1246" t="s">
        <v>6148</v>
      </c>
      <c r="B1246" t="s">
        <v>6149</v>
      </c>
      <c r="C1246" t="s">
        <v>6091</v>
      </c>
      <c r="D1246" t="s">
        <v>4027</v>
      </c>
      <c r="E1246" t="s">
        <v>2362</v>
      </c>
      <c r="F1246" t="s">
        <v>6150</v>
      </c>
      <c r="G1246" t="s">
        <v>7477</v>
      </c>
      <c r="H1246">
        <v>0</v>
      </c>
      <c r="I1246">
        <v>0</v>
      </c>
    </row>
    <row r="1247" spans="1:9" x14ac:dyDescent="0.3">
      <c r="A1247" t="s">
        <v>6151</v>
      </c>
      <c r="B1247" t="s">
        <v>6152</v>
      </c>
      <c r="C1247" t="s">
        <v>6091</v>
      </c>
      <c r="D1247" t="s">
        <v>4027</v>
      </c>
      <c r="E1247" t="s">
        <v>2362</v>
      </c>
      <c r="F1247" t="s">
        <v>6153</v>
      </c>
      <c r="G1247" t="s">
        <v>7435</v>
      </c>
      <c r="H1247" t="s">
        <v>6099</v>
      </c>
      <c r="I1247">
        <v>0</v>
      </c>
    </row>
    <row r="1248" spans="1:9" x14ac:dyDescent="0.3">
      <c r="A1248" t="s">
        <v>6154</v>
      </c>
      <c r="B1248" t="s">
        <v>6155</v>
      </c>
      <c r="C1248" t="s">
        <v>6091</v>
      </c>
      <c r="D1248" t="s">
        <v>4027</v>
      </c>
      <c r="E1248" t="s">
        <v>2362</v>
      </c>
      <c r="F1248" t="s">
        <v>6156</v>
      </c>
      <c r="G1248" t="s">
        <v>7436</v>
      </c>
      <c r="H1248">
        <v>0</v>
      </c>
      <c r="I1248">
        <v>0</v>
      </c>
    </row>
    <row r="1249" spans="1:9" x14ac:dyDescent="0.3">
      <c r="A1249" t="s">
        <v>6157</v>
      </c>
      <c r="B1249" t="s">
        <v>6158</v>
      </c>
      <c r="C1249" t="s">
        <v>6091</v>
      </c>
      <c r="D1249" t="s">
        <v>4027</v>
      </c>
      <c r="E1249" t="s">
        <v>2362</v>
      </c>
      <c r="F1249" t="s">
        <v>6159</v>
      </c>
      <c r="G1249" t="s">
        <v>7437</v>
      </c>
      <c r="H1249">
        <v>0</v>
      </c>
      <c r="I1249">
        <v>0</v>
      </c>
    </row>
    <row r="1250" spans="1:9" x14ac:dyDescent="0.3">
      <c r="A1250" t="s">
        <v>6160</v>
      </c>
      <c r="B1250" t="s">
        <v>6161</v>
      </c>
      <c r="C1250" t="s">
        <v>6091</v>
      </c>
      <c r="D1250" t="s">
        <v>4027</v>
      </c>
      <c r="E1250" t="s">
        <v>2362</v>
      </c>
      <c r="F1250" t="s">
        <v>6162</v>
      </c>
      <c r="G1250" t="s">
        <v>7402</v>
      </c>
      <c r="H1250" t="s">
        <v>6099</v>
      </c>
      <c r="I1250">
        <v>0</v>
      </c>
    </row>
    <row r="1251" spans="1:9" x14ac:dyDescent="0.3">
      <c r="A1251" t="s">
        <v>6163</v>
      </c>
      <c r="B1251" t="s">
        <v>6164</v>
      </c>
      <c r="C1251" t="s">
        <v>6091</v>
      </c>
      <c r="D1251" t="s">
        <v>4027</v>
      </c>
      <c r="E1251" t="s">
        <v>2362</v>
      </c>
      <c r="F1251" t="s">
        <v>6165</v>
      </c>
      <c r="G1251" t="s">
        <v>7439</v>
      </c>
      <c r="H1251">
        <v>0</v>
      </c>
      <c r="I1251">
        <v>0</v>
      </c>
    </row>
    <row r="1252" spans="1:9" x14ac:dyDescent="0.3">
      <c r="A1252" t="s">
        <v>6166</v>
      </c>
      <c r="B1252" t="s">
        <v>6167</v>
      </c>
      <c r="C1252" t="s">
        <v>6091</v>
      </c>
      <c r="D1252" t="s">
        <v>4027</v>
      </c>
      <c r="E1252" t="s">
        <v>2362</v>
      </c>
      <c r="F1252" t="s">
        <v>6168</v>
      </c>
      <c r="G1252" t="s">
        <v>7440</v>
      </c>
      <c r="H1252">
        <v>0</v>
      </c>
      <c r="I1252">
        <v>0</v>
      </c>
    </row>
    <row r="1253" spans="1:9" x14ac:dyDescent="0.3">
      <c r="A1253" t="s">
        <v>6169</v>
      </c>
      <c r="B1253" t="s">
        <v>6170</v>
      </c>
      <c r="C1253" t="s">
        <v>6091</v>
      </c>
      <c r="D1253" t="s">
        <v>4027</v>
      </c>
      <c r="E1253" t="s">
        <v>2362</v>
      </c>
      <c r="F1253" t="s">
        <v>6171</v>
      </c>
      <c r="G1253" t="s">
        <v>7441</v>
      </c>
      <c r="H1253" t="s">
        <v>6099</v>
      </c>
      <c r="I1253">
        <v>0</v>
      </c>
    </row>
    <row r="1254" spans="1:9" x14ac:dyDescent="0.3">
      <c r="A1254" t="s">
        <v>6172</v>
      </c>
      <c r="B1254" t="s">
        <v>6173</v>
      </c>
      <c r="C1254" t="s">
        <v>6091</v>
      </c>
      <c r="D1254" t="s">
        <v>4027</v>
      </c>
      <c r="E1254" t="s">
        <v>2362</v>
      </c>
      <c r="F1254" t="s">
        <v>6174</v>
      </c>
      <c r="G1254" t="s">
        <v>7443</v>
      </c>
      <c r="H1254">
        <v>0</v>
      </c>
      <c r="I1254">
        <v>0</v>
      </c>
    </row>
    <row r="1255" spans="1:9" x14ac:dyDescent="0.3">
      <c r="A1255" t="s">
        <v>6175</v>
      </c>
      <c r="B1255" t="s">
        <v>6176</v>
      </c>
      <c r="C1255" t="s">
        <v>6091</v>
      </c>
      <c r="D1255" t="s">
        <v>4027</v>
      </c>
      <c r="E1255" t="s">
        <v>2362</v>
      </c>
      <c r="F1255" t="s">
        <v>6177</v>
      </c>
      <c r="G1255" t="s">
        <v>7403</v>
      </c>
      <c r="H1255">
        <v>0</v>
      </c>
      <c r="I1255">
        <v>0</v>
      </c>
    </row>
    <row r="1256" spans="1:9" x14ac:dyDescent="0.3">
      <c r="A1256" t="s">
        <v>6178</v>
      </c>
      <c r="B1256" t="s">
        <v>6179</v>
      </c>
      <c r="C1256" t="s">
        <v>6091</v>
      </c>
      <c r="D1256" t="s">
        <v>4027</v>
      </c>
      <c r="E1256" t="s">
        <v>2362</v>
      </c>
      <c r="F1256" t="s">
        <v>6180</v>
      </c>
      <c r="G1256" t="s">
        <v>7445</v>
      </c>
      <c r="H1256" t="s">
        <v>6099</v>
      </c>
      <c r="I1256">
        <v>0</v>
      </c>
    </row>
    <row r="1257" spans="1:9" x14ac:dyDescent="0.3">
      <c r="A1257" t="s">
        <v>6181</v>
      </c>
      <c r="B1257" t="s">
        <v>6182</v>
      </c>
      <c r="C1257" t="s">
        <v>6091</v>
      </c>
      <c r="D1257" t="s">
        <v>4027</v>
      </c>
      <c r="E1257" t="s">
        <v>2362</v>
      </c>
      <c r="F1257" t="s">
        <v>6183</v>
      </c>
      <c r="G1257" t="s">
        <v>7447</v>
      </c>
      <c r="H1257" t="s">
        <v>6099</v>
      </c>
      <c r="I1257">
        <v>0</v>
      </c>
    </row>
    <row r="1258" spans="1:9" x14ac:dyDescent="0.3">
      <c r="A1258" t="s">
        <v>6184</v>
      </c>
      <c r="B1258" t="s">
        <v>6185</v>
      </c>
      <c r="C1258" t="s">
        <v>6091</v>
      </c>
      <c r="D1258" t="s">
        <v>4027</v>
      </c>
      <c r="E1258" t="s">
        <v>2362</v>
      </c>
      <c r="F1258" t="s">
        <v>6186</v>
      </c>
      <c r="G1258" t="s">
        <v>7448</v>
      </c>
      <c r="H1258">
        <v>0</v>
      </c>
      <c r="I1258">
        <v>0</v>
      </c>
    </row>
    <row r="1259" spans="1:9" x14ac:dyDescent="0.3">
      <c r="A1259" t="s">
        <v>6187</v>
      </c>
      <c r="B1259" t="s">
        <v>6188</v>
      </c>
      <c r="C1259" t="s">
        <v>6091</v>
      </c>
      <c r="D1259" t="s">
        <v>4027</v>
      </c>
      <c r="E1259" t="s">
        <v>2362</v>
      </c>
      <c r="F1259" t="s">
        <v>6189</v>
      </c>
      <c r="G1259" t="s">
        <v>7449</v>
      </c>
      <c r="H1259">
        <v>0</v>
      </c>
      <c r="I1259">
        <v>0</v>
      </c>
    </row>
    <row r="1260" spans="1:9" x14ac:dyDescent="0.3">
      <c r="A1260" t="s">
        <v>6190</v>
      </c>
      <c r="B1260" t="s">
        <v>6191</v>
      </c>
      <c r="C1260" t="s">
        <v>6091</v>
      </c>
      <c r="D1260" t="s">
        <v>4027</v>
      </c>
      <c r="E1260" t="s">
        <v>2362</v>
      </c>
      <c r="F1260" t="s">
        <v>6192</v>
      </c>
      <c r="G1260" t="s">
        <v>7450</v>
      </c>
      <c r="H1260">
        <v>0</v>
      </c>
      <c r="I1260">
        <v>0</v>
      </c>
    </row>
    <row r="1261" spans="1:9" x14ac:dyDescent="0.3">
      <c r="A1261" t="s">
        <v>6193</v>
      </c>
      <c r="B1261" t="s">
        <v>6194</v>
      </c>
      <c r="C1261" t="s">
        <v>6091</v>
      </c>
      <c r="D1261" t="s">
        <v>4027</v>
      </c>
      <c r="E1261" t="s">
        <v>2362</v>
      </c>
      <c r="F1261" t="s">
        <v>6195</v>
      </c>
      <c r="G1261" t="s">
        <v>7451</v>
      </c>
      <c r="H1261">
        <v>0</v>
      </c>
      <c r="I1261">
        <v>0</v>
      </c>
    </row>
    <row r="1262" spans="1:9" x14ac:dyDescent="0.3">
      <c r="A1262" t="s">
        <v>6196</v>
      </c>
      <c r="B1262" t="s">
        <v>6197</v>
      </c>
      <c r="C1262" t="s">
        <v>6091</v>
      </c>
      <c r="D1262" t="s">
        <v>4027</v>
      </c>
      <c r="E1262" t="s">
        <v>2362</v>
      </c>
      <c r="F1262" t="s">
        <v>6198</v>
      </c>
      <c r="G1262" t="s">
        <v>7453</v>
      </c>
      <c r="H1262">
        <v>0</v>
      </c>
      <c r="I1262">
        <v>0</v>
      </c>
    </row>
    <row r="1263" spans="1:9" x14ac:dyDescent="0.3">
      <c r="A1263" t="s">
        <v>6199</v>
      </c>
      <c r="B1263" t="s">
        <v>6200</v>
      </c>
      <c r="C1263" t="s">
        <v>6091</v>
      </c>
      <c r="D1263" t="s">
        <v>4027</v>
      </c>
      <c r="E1263" t="s">
        <v>2362</v>
      </c>
      <c r="F1263" t="s">
        <v>6201</v>
      </c>
      <c r="G1263" t="s">
        <v>7454</v>
      </c>
      <c r="H1263">
        <v>0</v>
      </c>
      <c r="I1263">
        <v>0</v>
      </c>
    </row>
    <row r="1264" spans="1:9" x14ac:dyDescent="0.3">
      <c r="A1264" t="s">
        <v>6202</v>
      </c>
      <c r="B1264" t="s">
        <v>6203</v>
      </c>
      <c r="C1264" t="s">
        <v>6091</v>
      </c>
      <c r="D1264" t="s">
        <v>4027</v>
      </c>
      <c r="E1264" t="s">
        <v>2362</v>
      </c>
      <c r="F1264" t="s">
        <v>6204</v>
      </c>
      <c r="G1264" t="s">
        <v>7455</v>
      </c>
      <c r="H1264">
        <v>0</v>
      </c>
      <c r="I1264">
        <v>0</v>
      </c>
    </row>
    <row r="1265" spans="1:9" x14ac:dyDescent="0.3">
      <c r="A1265" t="s">
        <v>6205</v>
      </c>
      <c r="B1265" t="s">
        <v>6206</v>
      </c>
      <c r="C1265" t="s">
        <v>6091</v>
      </c>
      <c r="D1265" t="s">
        <v>4027</v>
      </c>
      <c r="E1265" t="s">
        <v>2362</v>
      </c>
      <c r="F1265" t="s">
        <v>6207</v>
      </c>
      <c r="G1265" t="s">
        <v>7458</v>
      </c>
      <c r="H1265">
        <v>0</v>
      </c>
      <c r="I1265">
        <v>0</v>
      </c>
    </row>
    <row r="1266" spans="1:9" x14ac:dyDescent="0.3">
      <c r="A1266" t="s">
        <v>6208</v>
      </c>
      <c r="B1266" t="s">
        <v>5015</v>
      </c>
      <c r="C1266" t="s">
        <v>6091</v>
      </c>
      <c r="D1266" t="s">
        <v>4027</v>
      </c>
      <c r="E1266" t="s">
        <v>2362</v>
      </c>
      <c r="F1266" t="s">
        <v>6209</v>
      </c>
      <c r="G1266" t="s">
        <v>7032</v>
      </c>
      <c r="H1266">
        <v>0</v>
      </c>
      <c r="I1266">
        <v>0</v>
      </c>
    </row>
    <row r="1267" spans="1:9" x14ac:dyDescent="0.3">
      <c r="A1267" t="s">
        <v>6210</v>
      </c>
      <c r="B1267" t="s">
        <v>6211</v>
      </c>
      <c r="C1267" t="s">
        <v>6091</v>
      </c>
      <c r="D1267" t="s">
        <v>4027</v>
      </c>
      <c r="E1267" t="s">
        <v>2362</v>
      </c>
      <c r="F1267" t="s">
        <v>6212</v>
      </c>
      <c r="G1267" t="s">
        <v>7461</v>
      </c>
      <c r="H1267">
        <v>0</v>
      </c>
      <c r="I1267">
        <v>0</v>
      </c>
    </row>
    <row r="1268" spans="1:9" x14ac:dyDescent="0.3">
      <c r="A1268" t="s">
        <v>6213</v>
      </c>
      <c r="B1268" t="s">
        <v>6214</v>
      </c>
      <c r="C1268" t="s">
        <v>6091</v>
      </c>
      <c r="D1268" t="s">
        <v>4027</v>
      </c>
      <c r="E1268" t="s">
        <v>2362</v>
      </c>
      <c r="F1268" t="s">
        <v>6215</v>
      </c>
      <c r="G1268" t="s">
        <v>7462</v>
      </c>
      <c r="H1268">
        <v>0</v>
      </c>
      <c r="I1268">
        <v>0</v>
      </c>
    </row>
    <row r="1269" spans="1:9" x14ac:dyDescent="0.3">
      <c r="A1269" t="s">
        <v>6216</v>
      </c>
      <c r="B1269" t="s">
        <v>6217</v>
      </c>
      <c r="C1269" t="s">
        <v>6091</v>
      </c>
      <c r="D1269" t="s">
        <v>4027</v>
      </c>
      <c r="E1269" t="s">
        <v>2362</v>
      </c>
      <c r="F1269" t="s">
        <v>6218</v>
      </c>
      <c r="G1269" t="s">
        <v>7464</v>
      </c>
      <c r="H1269">
        <v>0</v>
      </c>
      <c r="I1269">
        <v>0</v>
      </c>
    </row>
    <row r="1270" spans="1:9" x14ac:dyDescent="0.3">
      <c r="A1270" t="s">
        <v>6219</v>
      </c>
      <c r="B1270" t="s">
        <v>6220</v>
      </c>
      <c r="C1270" t="s">
        <v>6091</v>
      </c>
      <c r="D1270" t="s">
        <v>4027</v>
      </c>
      <c r="E1270" t="s">
        <v>2362</v>
      </c>
      <c r="F1270" t="s">
        <v>6221</v>
      </c>
      <c r="G1270" t="s">
        <v>7465</v>
      </c>
      <c r="H1270" t="s">
        <v>6099</v>
      </c>
      <c r="I1270">
        <v>0</v>
      </c>
    </row>
    <row r="1271" spans="1:9" x14ac:dyDescent="0.3">
      <c r="A1271" t="s">
        <v>6222</v>
      </c>
      <c r="B1271" t="s">
        <v>3316</v>
      </c>
      <c r="C1271" t="s">
        <v>6091</v>
      </c>
      <c r="D1271" t="s">
        <v>4027</v>
      </c>
      <c r="E1271" t="s">
        <v>2362</v>
      </c>
      <c r="F1271" t="s">
        <v>6223</v>
      </c>
      <c r="G1271" t="s">
        <v>6575</v>
      </c>
      <c r="H1271">
        <v>0</v>
      </c>
      <c r="I1271">
        <v>0</v>
      </c>
    </row>
    <row r="1272" spans="1:9" x14ac:dyDescent="0.3">
      <c r="A1272" t="s">
        <v>6224</v>
      </c>
      <c r="B1272" t="s">
        <v>6225</v>
      </c>
      <c r="C1272" t="s">
        <v>6091</v>
      </c>
      <c r="D1272" t="s">
        <v>4027</v>
      </c>
      <c r="E1272" t="s">
        <v>2362</v>
      </c>
      <c r="F1272" t="s">
        <v>6226</v>
      </c>
      <c r="G1272" t="s">
        <v>7469</v>
      </c>
      <c r="H1272">
        <v>0</v>
      </c>
      <c r="I1272">
        <v>0</v>
      </c>
    </row>
    <row r="1273" spans="1:9" x14ac:dyDescent="0.3">
      <c r="A1273" t="s">
        <v>6227</v>
      </c>
      <c r="B1273" t="s">
        <v>6228</v>
      </c>
      <c r="C1273" t="s">
        <v>6091</v>
      </c>
      <c r="D1273" t="s">
        <v>4027</v>
      </c>
      <c r="E1273" t="s">
        <v>2362</v>
      </c>
      <c r="F1273" t="s">
        <v>6229</v>
      </c>
      <c r="G1273" t="s">
        <v>7490</v>
      </c>
      <c r="H1273">
        <v>0</v>
      </c>
      <c r="I1273">
        <v>0</v>
      </c>
    </row>
    <row r="1274" spans="1:9" x14ac:dyDescent="0.3">
      <c r="A1274" t="s">
        <v>6230</v>
      </c>
      <c r="B1274" t="s">
        <v>6231</v>
      </c>
      <c r="C1274" t="s">
        <v>6091</v>
      </c>
      <c r="D1274" t="s">
        <v>4027</v>
      </c>
      <c r="E1274" t="s">
        <v>2362</v>
      </c>
      <c r="F1274" t="s">
        <v>6232</v>
      </c>
      <c r="G1274" t="s">
        <v>7406</v>
      </c>
      <c r="H1274">
        <v>0</v>
      </c>
      <c r="I1274">
        <v>0</v>
      </c>
    </row>
    <row r="1275" spans="1:9" x14ac:dyDescent="0.3">
      <c r="A1275" t="s">
        <v>6233</v>
      </c>
      <c r="B1275" t="s">
        <v>6234</v>
      </c>
      <c r="C1275" t="s">
        <v>6091</v>
      </c>
      <c r="D1275" t="s">
        <v>4027</v>
      </c>
      <c r="E1275" t="s">
        <v>2362</v>
      </c>
      <c r="F1275" t="s">
        <v>6235</v>
      </c>
      <c r="G1275" t="s">
        <v>7491</v>
      </c>
      <c r="H1275">
        <v>0</v>
      </c>
      <c r="I1275">
        <v>0</v>
      </c>
    </row>
    <row r="1276" spans="1:9" x14ac:dyDescent="0.3">
      <c r="A1276" t="s">
        <v>6236</v>
      </c>
      <c r="B1276" t="s">
        <v>6237</v>
      </c>
      <c r="C1276" t="s">
        <v>434</v>
      </c>
      <c r="D1276" t="s">
        <v>2361</v>
      </c>
      <c r="E1276" t="s">
        <v>2362</v>
      </c>
      <c r="F1276" t="s">
        <v>6238</v>
      </c>
      <c r="G1276" t="s">
        <v>7315</v>
      </c>
      <c r="H1276" t="s">
        <v>6239</v>
      </c>
      <c r="I1276">
        <v>0</v>
      </c>
    </row>
    <row r="1277" spans="1:9" x14ac:dyDescent="0.3">
      <c r="A1277" t="s">
        <v>6240</v>
      </c>
      <c r="B1277" t="s">
        <v>6241</v>
      </c>
      <c r="C1277" t="s">
        <v>434</v>
      </c>
      <c r="D1277" t="s">
        <v>2361</v>
      </c>
      <c r="E1277" t="s">
        <v>2362</v>
      </c>
      <c r="F1277" t="s">
        <v>6242</v>
      </c>
      <c r="G1277" t="s">
        <v>7316</v>
      </c>
      <c r="H1277" t="s">
        <v>6243</v>
      </c>
      <c r="I1277">
        <v>0</v>
      </c>
    </row>
    <row r="1278" spans="1:9" x14ac:dyDescent="0.3">
      <c r="A1278" t="s">
        <v>6244</v>
      </c>
      <c r="B1278" t="s">
        <v>6245</v>
      </c>
      <c r="C1278" t="s">
        <v>434</v>
      </c>
      <c r="D1278" t="s">
        <v>2361</v>
      </c>
      <c r="E1278" t="s">
        <v>2362</v>
      </c>
      <c r="F1278" t="s">
        <v>6246</v>
      </c>
      <c r="G1278" t="s">
        <v>7302</v>
      </c>
      <c r="H1278" t="s">
        <v>6243</v>
      </c>
      <c r="I1278">
        <v>0</v>
      </c>
    </row>
    <row r="1279" spans="1:9" x14ac:dyDescent="0.3">
      <c r="A1279" t="s">
        <v>6247</v>
      </c>
      <c r="B1279" t="s">
        <v>6248</v>
      </c>
      <c r="C1279" t="s">
        <v>434</v>
      </c>
      <c r="D1279" t="s">
        <v>2361</v>
      </c>
      <c r="E1279" t="s">
        <v>2362</v>
      </c>
      <c r="F1279" t="s">
        <v>6249</v>
      </c>
      <c r="G1279" t="s">
        <v>7317</v>
      </c>
      <c r="H1279">
        <v>0</v>
      </c>
      <c r="I1279">
        <v>0</v>
      </c>
    </row>
    <row r="1280" spans="1:9" x14ac:dyDescent="0.3">
      <c r="A1280" t="s">
        <v>6250</v>
      </c>
      <c r="B1280" t="s">
        <v>6251</v>
      </c>
      <c r="C1280" t="s">
        <v>434</v>
      </c>
      <c r="D1280" t="s">
        <v>2361</v>
      </c>
      <c r="E1280" t="s">
        <v>2362</v>
      </c>
      <c r="F1280" t="s">
        <v>6252</v>
      </c>
      <c r="G1280" t="s">
        <v>7303</v>
      </c>
      <c r="H1280">
        <v>0</v>
      </c>
      <c r="I1280">
        <v>0</v>
      </c>
    </row>
    <row r="1281" spans="1:9" x14ac:dyDescent="0.3">
      <c r="A1281" t="s">
        <v>6253</v>
      </c>
      <c r="B1281" t="s">
        <v>6254</v>
      </c>
      <c r="C1281" t="s">
        <v>434</v>
      </c>
      <c r="D1281" t="s">
        <v>2361</v>
      </c>
      <c r="E1281" t="s">
        <v>2362</v>
      </c>
      <c r="F1281" t="s">
        <v>6255</v>
      </c>
      <c r="G1281" t="s">
        <v>7304</v>
      </c>
      <c r="H1281">
        <v>0</v>
      </c>
      <c r="I1281">
        <v>0</v>
      </c>
    </row>
    <row r="1282" spans="1:9" x14ac:dyDescent="0.3">
      <c r="A1282" t="s">
        <v>6256</v>
      </c>
      <c r="B1282" t="s">
        <v>6257</v>
      </c>
      <c r="C1282" t="s">
        <v>434</v>
      </c>
      <c r="D1282" t="s">
        <v>2361</v>
      </c>
      <c r="E1282" t="s">
        <v>2362</v>
      </c>
      <c r="F1282" t="s">
        <v>6258</v>
      </c>
      <c r="G1282" t="s">
        <v>7318</v>
      </c>
      <c r="H1282">
        <v>0</v>
      </c>
      <c r="I1282">
        <v>0</v>
      </c>
    </row>
    <row r="1283" spans="1:9" x14ac:dyDescent="0.3">
      <c r="A1283" t="s">
        <v>6259</v>
      </c>
      <c r="B1283" t="s">
        <v>6260</v>
      </c>
      <c r="C1283" t="s">
        <v>434</v>
      </c>
      <c r="D1283" t="s">
        <v>2361</v>
      </c>
      <c r="E1283" t="s">
        <v>2362</v>
      </c>
      <c r="F1283" t="s">
        <v>6261</v>
      </c>
      <c r="G1283" t="s">
        <v>7305</v>
      </c>
      <c r="H1283">
        <v>0</v>
      </c>
      <c r="I1283">
        <v>0</v>
      </c>
    </row>
    <row r="1284" spans="1:9" x14ac:dyDescent="0.3">
      <c r="A1284" t="s">
        <v>6262</v>
      </c>
      <c r="B1284" t="s">
        <v>6263</v>
      </c>
      <c r="C1284" t="s">
        <v>434</v>
      </c>
      <c r="D1284" t="s">
        <v>2361</v>
      </c>
      <c r="E1284" t="s">
        <v>2362</v>
      </c>
      <c r="F1284" t="s">
        <v>6264</v>
      </c>
      <c r="G1284" t="s">
        <v>7319</v>
      </c>
      <c r="H1284">
        <v>0</v>
      </c>
      <c r="I1284">
        <v>0</v>
      </c>
    </row>
    <row r="1285" spans="1:9" x14ac:dyDescent="0.3">
      <c r="A1285" t="s">
        <v>6265</v>
      </c>
      <c r="B1285" t="s">
        <v>6266</v>
      </c>
      <c r="C1285" t="s">
        <v>434</v>
      </c>
      <c r="D1285" t="s">
        <v>2361</v>
      </c>
      <c r="E1285" t="s">
        <v>2362</v>
      </c>
      <c r="F1285" t="s">
        <v>6267</v>
      </c>
      <c r="G1285" t="s">
        <v>7320</v>
      </c>
      <c r="H1285">
        <v>0</v>
      </c>
      <c r="I1285">
        <v>0</v>
      </c>
    </row>
    <row r="1286" spans="1:9" x14ac:dyDescent="0.3">
      <c r="A1286" t="s">
        <v>6268</v>
      </c>
      <c r="B1286" t="s">
        <v>6269</v>
      </c>
      <c r="C1286" t="s">
        <v>434</v>
      </c>
      <c r="D1286" t="s">
        <v>2361</v>
      </c>
      <c r="E1286" t="s">
        <v>2362</v>
      </c>
      <c r="F1286" t="s">
        <v>6270</v>
      </c>
      <c r="G1286" t="s">
        <v>7306</v>
      </c>
      <c r="H1286">
        <v>0</v>
      </c>
      <c r="I1286">
        <v>0</v>
      </c>
    </row>
    <row r="1287" spans="1:9" x14ac:dyDescent="0.3">
      <c r="A1287" t="s">
        <v>6271</v>
      </c>
      <c r="B1287" t="s">
        <v>6272</v>
      </c>
      <c r="C1287" t="s">
        <v>434</v>
      </c>
      <c r="D1287" t="s">
        <v>2361</v>
      </c>
      <c r="E1287" t="s">
        <v>2362</v>
      </c>
      <c r="F1287" t="s">
        <v>6273</v>
      </c>
      <c r="G1287" t="s">
        <v>7321</v>
      </c>
      <c r="H1287">
        <v>0</v>
      </c>
      <c r="I1287">
        <v>0</v>
      </c>
    </row>
    <row r="1288" spans="1:9" x14ac:dyDescent="0.3">
      <c r="A1288" t="s">
        <v>6274</v>
      </c>
      <c r="B1288" t="s">
        <v>6275</v>
      </c>
      <c r="C1288" t="s">
        <v>434</v>
      </c>
      <c r="D1288" t="s">
        <v>2361</v>
      </c>
      <c r="E1288" t="s">
        <v>2362</v>
      </c>
      <c r="F1288" t="s">
        <v>6276</v>
      </c>
      <c r="G1288" t="s">
        <v>7322</v>
      </c>
      <c r="H1288">
        <v>0</v>
      </c>
      <c r="I1288">
        <v>0</v>
      </c>
    </row>
    <row r="1289" spans="1:9" x14ac:dyDescent="0.3">
      <c r="A1289" t="s">
        <v>6277</v>
      </c>
      <c r="B1289" t="s">
        <v>6278</v>
      </c>
      <c r="C1289" t="s">
        <v>434</v>
      </c>
      <c r="D1289" t="s">
        <v>2361</v>
      </c>
      <c r="E1289" t="s">
        <v>2362</v>
      </c>
      <c r="F1289" t="s">
        <v>6279</v>
      </c>
      <c r="G1289" t="s">
        <v>7307</v>
      </c>
      <c r="H1289">
        <v>0</v>
      </c>
      <c r="I1289">
        <v>0</v>
      </c>
    </row>
    <row r="1290" spans="1:9" x14ac:dyDescent="0.3">
      <c r="A1290" t="s">
        <v>6280</v>
      </c>
      <c r="B1290" t="s">
        <v>6281</v>
      </c>
      <c r="C1290" t="s">
        <v>434</v>
      </c>
      <c r="D1290" t="s">
        <v>2361</v>
      </c>
      <c r="E1290" t="s">
        <v>2362</v>
      </c>
      <c r="F1290" t="s">
        <v>6282</v>
      </c>
      <c r="G1290" t="s">
        <v>7308</v>
      </c>
      <c r="H1290" t="s">
        <v>6243</v>
      </c>
      <c r="I1290">
        <v>0</v>
      </c>
    </row>
    <row r="1291" spans="1:9" x14ac:dyDescent="0.3">
      <c r="A1291" t="s">
        <v>6283</v>
      </c>
      <c r="B1291" t="s">
        <v>6284</v>
      </c>
      <c r="C1291" t="s">
        <v>434</v>
      </c>
      <c r="D1291" t="s">
        <v>2361</v>
      </c>
      <c r="E1291" t="s">
        <v>2362</v>
      </c>
      <c r="F1291" t="s">
        <v>6285</v>
      </c>
      <c r="G1291" t="s">
        <v>7323</v>
      </c>
      <c r="H1291" t="s">
        <v>6239</v>
      </c>
      <c r="I1291">
        <v>0</v>
      </c>
    </row>
    <row r="1292" spans="1:9" x14ac:dyDescent="0.3">
      <c r="A1292" t="s">
        <v>6286</v>
      </c>
      <c r="B1292" t="s">
        <v>6287</v>
      </c>
      <c r="C1292" t="s">
        <v>434</v>
      </c>
      <c r="D1292" t="s">
        <v>2361</v>
      </c>
      <c r="E1292" t="s">
        <v>2362</v>
      </c>
      <c r="F1292" t="s">
        <v>6288</v>
      </c>
      <c r="G1292" t="s">
        <v>7324</v>
      </c>
      <c r="H1292">
        <v>0</v>
      </c>
      <c r="I1292">
        <v>0</v>
      </c>
    </row>
    <row r="1293" spans="1:9" x14ac:dyDescent="0.3">
      <c r="A1293" t="s">
        <v>6289</v>
      </c>
      <c r="B1293" t="s">
        <v>6290</v>
      </c>
      <c r="C1293" t="s">
        <v>434</v>
      </c>
      <c r="D1293" t="s">
        <v>2361</v>
      </c>
      <c r="E1293" t="s">
        <v>2362</v>
      </c>
      <c r="F1293" t="s">
        <v>6291</v>
      </c>
      <c r="G1293" t="s">
        <v>7309</v>
      </c>
      <c r="H1293" t="s">
        <v>6239</v>
      </c>
      <c r="I1293">
        <v>0</v>
      </c>
    </row>
    <row r="1294" spans="1:9" x14ac:dyDescent="0.3">
      <c r="A1294" t="s">
        <v>6292</v>
      </c>
      <c r="B1294" t="s">
        <v>6293</v>
      </c>
      <c r="C1294" t="s">
        <v>434</v>
      </c>
      <c r="D1294" t="s">
        <v>2361</v>
      </c>
      <c r="E1294" t="s">
        <v>2362</v>
      </c>
      <c r="F1294" t="s">
        <v>6294</v>
      </c>
      <c r="G1294" t="s">
        <v>7325</v>
      </c>
      <c r="H1294" t="s">
        <v>6239</v>
      </c>
      <c r="I1294">
        <v>0</v>
      </c>
    </row>
    <row r="1295" spans="1:9" x14ac:dyDescent="0.3">
      <c r="A1295" t="s">
        <v>6295</v>
      </c>
      <c r="B1295" t="s">
        <v>6296</v>
      </c>
      <c r="C1295" t="s">
        <v>434</v>
      </c>
      <c r="D1295" t="s">
        <v>2361</v>
      </c>
      <c r="E1295" t="s">
        <v>2362</v>
      </c>
      <c r="F1295" t="s">
        <v>6297</v>
      </c>
      <c r="G1295" t="s">
        <v>7310</v>
      </c>
      <c r="H1295">
        <v>0</v>
      </c>
      <c r="I1295">
        <v>0</v>
      </c>
    </row>
    <row r="1296" spans="1:9" x14ac:dyDescent="0.3">
      <c r="A1296" t="s">
        <v>6298</v>
      </c>
      <c r="B1296" t="s">
        <v>6299</v>
      </c>
      <c r="C1296" t="s">
        <v>434</v>
      </c>
      <c r="D1296" t="s">
        <v>2361</v>
      </c>
      <c r="E1296" t="s">
        <v>2362</v>
      </c>
      <c r="F1296" t="s">
        <v>6300</v>
      </c>
      <c r="G1296" t="s">
        <v>7311</v>
      </c>
      <c r="H1296" t="s">
        <v>6243</v>
      </c>
      <c r="I1296">
        <v>0</v>
      </c>
    </row>
    <row r="1297" spans="1:9" x14ac:dyDescent="0.3">
      <c r="A1297" t="s">
        <v>6301</v>
      </c>
      <c r="B1297" t="s">
        <v>6302</v>
      </c>
      <c r="C1297" t="s">
        <v>434</v>
      </c>
      <c r="D1297" t="s">
        <v>2361</v>
      </c>
      <c r="E1297" t="s">
        <v>2362</v>
      </c>
      <c r="F1297" t="s">
        <v>6303</v>
      </c>
      <c r="G1297" t="s">
        <v>7326</v>
      </c>
      <c r="H1297" t="s">
        <v>6243</v>
      </c>
      <c r="I1297">
        <v>0</v>
      </c>
    </row>
    <row r="1298" spans="1:9" x14ac:dyDescent="0.3">
      <c r="A1298" t="s">
        <v>6304</v>
      </c>
      <c r="B1298" t="s">
        <v>6305</v>
      </c>
      <c r="C1298" t="s">
        <v>434</v>
      </c>
      <c r="D1298" t="s">
        <v>2361</v>
      </c>
      <c r="E1298" t="s">
        <v>2362</v>
      </c>
      <c r="F1298" t="s">
        <v>6306</v>
      </c>
      <c r="G1298" t="s">
        <v>7312</v>
      </c>
      <c r="H1298" t="s">
        <v>6243</v>
      </c>
      <c r="I1298">
        <v>0</v>
      </c>
    </row>
    <row r="1299" spans="1:9" x14ac:dyDescent="0.3">
      <c r="A1299" t="s">
        <v>6307</v>
      </c>
      <c r="B1299" t="s">
        <v>6308</v>
      </c>
      <c r="C1299" t="s">
        <v>434</v>
      </c>
      <c r="D1299" t="s">
        <v>2361</v>
      </c>
      <c r="E1299" t="s">
        <v>2362</v>
      </c>
      <c r="F1299" t="s">
        <v>6309</v>
      </c>
      <c r="G1299" t="s">
        <v>7313</v>
      </c>
      <c r="H1299" t="s">
        <v>6243</v>
      </c>
      <c r="I1299">
        <v>0</v>
      </c>
    </row>
    <row r="1300" spans="1:9" x14ac:dyDescent="0.3">
      <c r="A1300" t="s">
        <v>6310</v>
      </c>
      <c r="B1300" t="s">
        <v>6311</v>
      </c>
      <c r="C1300" t="s">
        <v>434</v>
      </c>
      <c r="D1300" t="s">
        <v>2361</v>
      </c>
      <c r="E1300" t="s">
        <v>2362</v>
      </c>
      <c r="F1300" t="s">
        <v>6312</v>
      </c>
      <c r="G1300" t="s">
        <v>7314</v>
      </c>
      <c r="H1300" t="s">
        <v>6239</v>
      </c>
      <c r="I1300">
        <v>0</v>
      </c>
    </row>
    <row r="1302" spans="1:9" x14ac:dyDescent="0.3">
      <c r="A1302" t="s">
        <v>4160</v>
      </c>
      <c r="B1302" t="s">
        <v>6678</v>
      </c>
      <c r="C1302" t="s">
        <v>4102</v>
      </c>
      <c r="D1302" t="s">
        <v>4103</v>
      </c>
      <c r="E1302" t="s">
        <v>2412</v>
      </c>
      <c r="F1302" t="s">
        <v>4160</v>
      </c>
      <c r="G1302" t="s">
        <v>6678</v>
      </c>
      <c r="H1302" t="s">
        <v>4161</v>
      </c>
    </row>
    <row r="1303" spans="1:9" x14ac:dyDescent="0.3">
      <c r="A1303" t="s">
        <v>4111</v>
      </c>
      <c r="B1303" t="s">
        <v>6675</v>
      </c>
      <c r="C1303" t="s">
        <v>4102</v>
      </c>
      <c r="D1303" t="s">
        <v>4103</v>
      </c>
      <c r="E1303" t="s">
        <v>2412</v>
      </c>
      <c r="F1303" t="s">
        <v>4111</v>
      </c>
      <c r="G1303" t="s">
        <v>6675</v>
      </c>
      <c r="H1303" t="s">
        <v>44</v>
      </c>
    </row>
    <row r="1304" spans="1:9" x14ac:dyDescent="0.3">
      <c r="A1304" t="s">
        <v>4120</v>
      </c>
      <c r="B1304" t="s">
        <v>6646</v>
      </c>
      <c r="C1304" t="s">
        <v>4102</v>
      </c>
      <c r="D1304" t="s">
        <v>4103</v>
      </c>
      <c r="E1304" t="s">
        <v>2412</v>
      </c>
      <c r="F1304" t="s">
        <v>4120</v>
      </c>
      <c r="G1304" t="s">
        <v>6646</v>
      </c>
      <c r="H1304" t="s">
        <v>34</v>
      </c>
    </row>
    <row r="1305" spans="1:9" x14ac:dyDescent="0.3">
      <c r="A1305" t="s">
        <v>4104</v>
      </c>
      <c r="B1305" t="s">
        <v>6677</v>
      </c>
      <c r="C1305" t="s">
        <v>4102</v>
      </c>
      <c r="D1305" t="s">
        <v>4103</v>
      </c>
      <c r="E1305" t="s">
        <v>2412</v>
      </c>
      <c r="F1305" t="s">
        <v>4104</v>
      </c>
      <c r="G1305" t="s">
        <v>6677</v>
      </c>
      <c r="H1305" t="s">
        <v>45</v>
      </c>
    </row>
    <row r="1306" spans="1:9" x14ac:dyDescent="0.3">
      <c r="A1306" t="s">
        <v>4138</v>
      </c>
      <c r="B1306" t="s">
        <v>6657</v>
      </c>
      <c r="C1306" t="s">
        <v>4102</v>
      </c>
      <c r="D1306" t="s">
        <v>4103</v>
      </c>
      <c r="E1306" t="s">
        <v>2412</v>
      </c>
      <c r="F1306" t="s">
        <v>4138</v>
      </c>
      <c r="G1306" t="s">
        <v>6657</v>
      </c>
      <c r="H1306" t="s">
        <v>37</v>
      </c>
    </row>
    <row r="1307" spans="1:9" x14ac:dyDescent="0.3">
      <c r="A1307" t="s">
        <v>5226</v>
      </c>
      <c r="B1307" t="s">
        <v>6656</v>
      </c>
      <c r="C1307" t="s">
        <v>4102</v>
      </c>
      <c r="D1307" t="s">
        <v>4103</v>
      </c>
      <c r="E1307" t="s">
        <v>2412</v>
      </c>
      <c r="F1307" t="s">
        <v>5226</v>
      </c>
      <c r="G1307" t="s">
        <v>6656</v>
      </c>
      <c r="H1307" t="s">
        <v>36</v>
      </c>
    </row>
    <row r="1308" spans="1:9" x14ac:dyDescent="0.3">
      <c r="A1308" t="s">
        <v>4143</v>
      </c>
      <c r="B1308" t="s">
        <v>6652</v>
      </c>
      <c r="C1308" t="s">
        <v>4102</v>
      </c>
      <c r="D1308" t="s">
        <v>4103</v>
      </c>
      <c r="E1308" t="s">
        <v>2412</v>
      </c>
      <c r="F1308" t="s">
        <v>4143</v>
      </c>
      <c r="G1308" t="s">
        <v>6652</v>
      </c>
      <c r="H1308" t="s">
        <v>35</v>
      </c>
    </row>
    <row r="1309" spans="1:9" x14ac:dyDescent="0.3">
      <c r="A1309" t="s">
        <v>4116</v>
      </c>
      <c r="B1309" t="s">
        <v>6665</v>
      </c>
      <c r="C1309" t="s">
        <v>4102</v>
      </c>
      <c r="D1309" t="s">
        <v>4103</v>
      </c>
      <c r="E1309" t="s">
        <v>2412</v>
      </c>
      <c r="F1309" t="s">
        <v>4116</v>
      </c>
      <c r="G1309" t="s">
        <v>6665</v>
      </c>
      <c r="H1309" t="s">
        <v>4117</v>
      </c>
    </row>
    <row r="1310" spans="1:9" x14ac:dyDescent="0.3">
      <c r="A1310" t="s">
        <v>4131</v>
      </c>
      <c r="B1310" t="s">
        <v>6664</v>
      </c>
      <c r="C1310" t="s">
        <v>4102</v>
      </c>
      <c r="D1310" t="s">
        <v>4103</v>
      </c>
      <c r="E1310" t="s">
        <v>2412</v>
      </c>
      <c r="F1310" t="s">
        <v>4131</v>
      </c>
      <c r="G1310" t="s">
        <v>6664</v>
      </c>
      <c r="H1310" t="s">
        <v>39</v>
      </c>
    </row>
    <row r="1311" spans="1:9" x14ac:dyDescent="0.3">
      <c r="A1311" t="s">
        <v>4134</v>
      </c>
      <c r="B1311" t="s">
        <v>6658</v>
      </c>
      <c r="C1311" t="s">
        <v>4102</v>
      </c>
      <c r="D1311" t="s">
        <v>4103</v>
      </c>
      <c r="E1311" t="s">
        <v>2412</v>
      </c>
      <c r="F1311" t="s">
        <v>4134</v>
      </c>
      <c r="G1311" t="s">
        <v>6658</v>
      </c>
      <c r="H1311" t="s">
        <v>4135</v>
      </c>
    </row>
    <row r="1312" spans="1:9" x14ac:dyDescent="0.3">
      <c r="A1312" t="s">
        <v>4108</v>
      </c>
      <c r="B1312" t="s">
        <v>6673</v>
      </c>
      <c r="C1312" t="s">
        <v>4102</v>
      </c>
      <c r="D1312" t="s">
        <v>4103</v>
      </c>
      <c r="E1312" t="s">
        <v>2412</v>
      </c>
      <c r="F1312" t="s">
        <v>4108</v>
      </c>
      <c r="G1312" t="s">
        <v>6673</v>
      </c>
      <c r="H1312" t="s">
        <v>43</v>
      </c>
    </row>
    <row r="1313" spans="1:8" x14ac:dyDescent="0.3">
      <c r="A1313" t="s">
        <v>4155</v>
      </c>
      <c r="B1313" t="s">
        <v>6667</v>
      </c>
      <c r="C1313" t="s">
        <v>4102</v>
      </c>
      <c r="D1313" t="s">
        <v>4103</v>
      </c>
      <c r="E1313" t="s">
        <v>2412</v>
      </c>
      <c r="F1313" t="s">
        <v>4155</v>
      </c>
      <c r="G1313" t="s">
        <v>6667</v>
      </c>
      <c r="H1313" t="s">
        <v>41</v>
      </c>
    </row>
    <row r="1314" spans="1:8" x14ac:dyDescent="0.3">
      <c r="A1314" t="s">
        <v>4123</v>
      </c>
      <c r="B1314" t="s">
        <v>6668</v>
      </c>
      <c r="C1314" t="s">
        <v>4102</v>
      </c>
      <c r="D1314" t="s">
        <v>4103</v>
      </c>
      <c r="E1314" t="s">
        <v>2412</v>
      </c>
      <c r="F1314" t="s">
        <v>4123</v>
      </c>
      <c r="G1314" t="s">
        <v>6668</v>
      </c>
      <c r="H1314" t="s">
        <v>42</v>
      </c>
    </row>
    <row r="1316" spans="1:8" x14ac:dyDescent="0.3">
      <c r="A1316" t="s">
        <v>5165</v>
      </c>
      <c r="B1316" t="s">
        <v>6647</v>
      </c>
      <c r="C1316" t="s">
        <v>4126</v>
      </c>
      <c r="D1316" t="s">
        <v>4103</v>
      </c>
      <c r="E1316" t="s">
        <v>2412</v>
      </c>
      <c r="F1316" t="s">
        <v>5165</v>
      </c>
      <c r="G1316" t="s">
        <v>6647</v>
      </c>
      <c r="H1316" t="s">
        <v>7499</v>
      </c>
    </row>
    <row r="1317" spans="1:8" x14ac:dyDescent="0.3">
      <c r="A1317" t="s">
        <v>5180</v>
      </c>
      <c r="B1317" t="s">
        <v>6674</v>
      </c>
      <c r="C1317" t="s">
        <v>4126</v>
      </c>
      <c r="D1317" t="s">
        <v>4103</v>
      </c>
      <c r="E1317" t="s">
        <v>2412</v>
      </c>
      <c r="F1317" t="s">
        <v>5180</v>
      </c>
      <c r="G1317" t="s">
        <v>6674</v>
      </c>
      <c r="H1317" t="s">
        <v>65</v>
      </c>
    </row>
    <row r="1318" spans="1:8" x14ac:dyDescent="0.3">
      <c r="A1318" t="s">
        <v>5183</v>
      </c>
      <c r="B1318" t="s">
        <v>6649</v>
      </c>
      <c r="C1318" t="s">
        <v>4126</v>
      </c>
      <c r="D1318" t="s">
        <v>4103</v>
      </c>
      <c r="E1318" t="s">
        <v>2412</v>
      </c>
      <c r="F1318" t="s">
        <v>5183</v>
      </c>
      <c r="G1318" t="s">
        <v>6649</v>
      </c>
      <c r="H1318" t="s">
        <v>50</v>
      </c>
    </row>
    <row r="1319" spans="1:8" x14ac:dyDescent="0.3">
      <c r="A1319" t="s">
        <v>5194</v>
      </c>
      <c r="B1319" t="s">
        <v>6676</v>
      </c>
      <c r="C1319" t="s">
        <v>4126</v>
      </c>
      <c r="D1319" t="s">
        <v>4103</v>
      </c>
      <c r="E1319" t="s">
        <v>2412</v>
      </c>
      <c r="F1319" t="s">
        <v>5194</v>
      </c>
      <c r="G1319" t="s">
        <v>6676</v>
      </c>
      <c r="H1319" t="s">
        <v>66</v>
      </c>
    </row>
    <row r="1320" spans="1:8" x14ac:dyDescent="0.3">
      <c r="A1320" t="s">
        <v>5213</v>
      </c>
      <c r="B1320" t="s">
        <v>6655</v>
      </c>
      <c r="C1320" t="s">
        <v>4126</v>
      </c>
      <c r="D1320" t="s">
        <v>4103</v>
      </c>
      <c r="E1320" t="s">
        <v>2412</v>
      </c>
      <c r="F1320" t="s">
        <v>5213</v>
      </c>
      <c r="G1320" t="s">
        <v>6655</v>
      </c>
      <c r="H1320" t="s">
        <v>54</v>
      </c>
    </row>
    <row r="1321" spans="1:8" x14ac:dyDescent="0.3">
      <c r="A1321" t="s">
        <v>5173</v>
      </c>
      <c r="B1321" t="s">
        <v>6648</v>
      </c>
      <c r="C1321" t="s">
        <v>4126</v>
      </c>
      <c r="D1321" t="s">
        <v>4103</v>
      </c>
      <c r="E1321" t="s">
        <v>2412</v>
      </c>
      <c r="F1321" t="s">
        <v>5173</v>
      </c>
      <c r="G1321" t="s">
        <v>6648</v>
      </c>
      <c r="H1321" t="s">
        <v>49</v>
      </c>
    </row>
    <row r="1322" spans="1:8" x14ac:dyDescent="0.3">
      <c r="A1322" t="s">
        <v>5162</v>
      </c>
      <c r="B1322" t="s">
        <v>6654</v>
      </c>
      <c r="C1322" t="s">
        <v>4126</v>
      </c>
      <c r="D1322" t="s">
        <v>4103</v>
      </c>
      <c r="E1322" t="s">
        <v>2412</v>
      </c>
      <c r="F1322" t="s">
        <v>5162</v>
      </c>
      <c r="G1322" t="s">
        <v>6654</v>
      </c>
      <c r="H1322" t="s">
        <v>53</v>
      </c>
    </row>
    <row r="1323" spans="1:8" x14ac:dyDescent="0.3">
      <c r="A1323" t="s">
        <v>5176</v>
      </c>
      <c r="B1323" t="s">
        <v>6651</v>
      </c>
      <c r="C1323" t="s">
        <v>4126</v>
      </c>
      <c r="D1323" t="s">
        <v>4103</v>
      </c>
      <c r="E1323" t="s">
        <v>2412</v>
      </c>
      <c r="F1323" t="s">
        <v>5176</v>
      </c>
      <c r="G1323" t="s">
        <v>6651</v>
      </c>
      <c r="H1323" t="s">
        <v>51</v>
      </c>
    </row>
    <row r="1324" spans="1:8" x14ac:dyDescent="0.3">
      <c r="A1324" t="s">
        <v>5283</v>
      </c>
      <c r="B1324" t="s">
        <v>6650</v>
      </c>
      <c r="C1324" t="s">
        <v>4126</v>
      </c>
      <c r="D1324" t="s">
        <v>4103</v>
      </c>
      <c r="E1324" t="s">
        <v>2412</v>
      </c>
      <c r="F1324" t="s">
        <v>5283</v>
      </c>
      <c r="G1324" t="s">
        <v>6650</v>
      </c>
      <c r="H1324" t="s">
        <v>160</v>
      </c>
    </row>
    <row r="1325" spans="1:8" x14ac:dyDescent="0.3">
      <c r="A1325" t="s">
        <v>5200</v>
      </c>
      <c r="B1325" t="s">
        <v>6653</v>
      </c>
      <c r="C1325" t="s">
        <v>4126</v>
      </c>
      <c r="D1325" t="s">
        <v>4103</v>
      </c>
      <c r="E1325" t="s">
        <v>2412</v>
      </c>
      <c r="F1325" t="s">
        <v>5200</v>
      </c>
      <c r="G1325" t="s">
        <v>6653</v>
      </c>
      <c r="H1325" t="s">
        <v>52</v>
      </c>
    </row>
    <row r="1326" spans="1:8" x14ac:dyDescent="0.3">
      <c r="A1326" t="s">
        <v>5187</v>
      </c>
      <c r="B1326" t="s">
        <v>6663</v>
      </c>
      <c r="C1326" t="s">
        <v>4126</v>
      </c>
      <c r="D1326" t="s">
        <v>4103</v>
      </c>
      <c r="E1326" t="s">
        <v>2412</v>
      </c>
      <c r="F1326" t="s">
        <v>5187</v>
      </c>
      <c r="G1326" t="s">
        <v>6663</v>
      </c>
      <c r="H1326" t="s">
        <v>59</v>
      </c>
    </row>
    <row r="1327" spans="1:8" x14ac:dyDescent="0.3">
      <c r="A1327" t="s">
        <v>5232</v>
      </c>
      <c r="B1327" t="s">
        <v>6662</v>
      </c>
      <c r="C1327" t="s">
        <v>4126</v>
      </c>
      <c r="D1327" t="s">
        <v>4103</v>
      </c>
      <c r="E1327" t="s">
        <v>2412</v>
      </c>
      <c r="F1327" t="s">
        <v>5232</v>
      </c>
      <c r="G1327" t="s">
        <v>6662</v>
      </c>
      <c r="H1327" t="s">
        <v>58</v>
      </c>
    </row>
    <row r="1328" spans="1:8" x14ac:dyDescent="0.3">
      <c r="A1328" t="s">
        <v>4148</v>
      </c>
      <c r="B1328" t="s">
        <v>6659</v>
      </c>
      <c r="C1328" t="s">
        <v>4126</v>
      </c>
      <c r="D1328" t="s">
        <v>4103</v>
      </c>
      <c r="E1328" t="s">
        <v>2412</v>
      </c>
      <c r="F1328" t="s">
        <v>4148</v>
      </c>
      <c r="G1328" t="s">
        <v>6659</v>
      </c>
      <c r="H1328" t="s">
        <v>55</v>
      </c>
    </row>
    <row r="1329" spans="1:9" x14ac:dyDescent="0.3">
      <c r="A1329" t="s">
        <v>5239</v>
      </c>
      <c r="B1329" t="s">
        <v>6661</v>
      </c>
      <c r="C1329" t="s">
        <v>4126</v>
      </c>
      <c r="D1329" t="s">
        <v>4103</v>
      </c>
      <c r="E1329" t="s">
        <v>2412</v>
      </c>
      <c r="F1329" t="s">
        <v>5239</v>
      </c>
      <c r="G1329" t="s">
        <v>6661</v>
      </c>
      <c r="H1329" t="s">
        <v>57</v>
      </c>
    </row>
    <row r="1330" spans="1:9" x14ac:dyDescent="0.3">
      <c r="A1330" t="s">
        <v>5229</v>
      </c>
      <c r="B1330" t="s">
        <v>6660</v>
      </c>
      <c r="C1330" t="s">
        <v>4126</v>
      </c>
      <c r="D1330" t="s">
        <v>4103</v>
      </c>
      <c r="E1330" t="s">
        <v>2412</v>
      </c>
      <c r="F1330" t="s">
        <v>5229</v>
      </c>
      <c r="G1330" t="s">
        <v>6660</v>
      </c>
      <c r="H1330" t="s">
        <v>56</v>
      </c>
    </row>
    <row r="1331" spans="1:9" x14ac:dyDescent="0.3">
      <c r="A1331" t="s">
        <v>5242</v>
      </c>
      <c r="B1331" t="s">
        <v>6671</v>
      </c>
      <c r="C1331" t="s">
        <v>4126</v>
      </c>
      <c r="D1331" t="s">
        <v>4103</v>
      </c>
      <c r="E1331" t="s">
        <v>2412</v>
      </c>
      <c r="F1331" t="s">
        <v>5242</v>
      </c>
      <c r="G1331" t="s">
        <v>6671</v>
      </c>
      <c r="H1331" t="s">
        <v>63</v>
      </c>
    </row>
    <row r="1332" spans="1:9" x14ac:dyDescent="0.3">
      <c r="A1332" t="s">
        <v>4127</v>
      </c>
      <c r="B1332" t="s">
        <v>6670</v>
      </c>
      <c r="C1332" t="s">
        <v>4126</v>
      </c>
      <c r="D1332" t="s">
        <v>4103</v>
      </c>
      <c r="E1332" t="s">
        <v>2412</v>
      </c>
      <c r="F1332" t="s">
        <v>4127</v>
      </c>
      <c r="G1332" t="s">
        <v>6670</v>
      </c>
      <c r="H1332" t="s">
        <v>62</v>
      </c>
    </row>
    <row r="1333" spans="1:9" x14ac:dyDescent="0.3">
      <c r="A1333" t="s">
        <v>5169</v>
      </c>
      <c r="B1333" t="s">
        <v>6672</v>
      </c>
      <c r="C1333" t="s">
        <v>4126</v>
      </c>
      <c r="D1333" t="s">
        <v>4103</v>
      </c>
      <c r="E1333" t="s">
        <v>2412</v>
      </c>
      <c r="F1333" t="s">
        <v>5169</v>
      </c>
      <c r="G1333" t="s">
        <v>6672</v>
      </c>
      <c r="H1333" t="s">
        <v>5170</v>
      </c>
    </row>
    <row r="1334" spans="1:9" x14ac:dyDescent="0.3">
      <c r="A1334" t="s">
        <v>5245</v>
      </c>
      <c r="B1334" t="s">
        <v>6666</v>
      </c>
      <c r="C1334" t="s">
        <v>4126</v>
      </c>
      <c r="D1334" t="s">
        <v>4103</v>
      </c>
      <c r="E1334" t="s">
        <v>2412</v>
      </c>
      <c r="F1334" t="s">
        <v>5245</v>
      </c>
      <c r="G1334" t="s">
        <v>6666</v>
      </c>
      <c r="H1334" t="s">
        <v>5246</v>
      </c>
    </row>
    <row r="1335" spans="1:9" x14ac:dyDescent="0.3">
      <c r="A1335" t="s">
        <v>5253</v>
      </c>
      <c r="B1335" t="s">
        <v>6669</v>
      </c>
      <c r="C1335" t="s">
        <v>4126</v>
      </c>
      <c r="D1335" t="s">
        <v>4103</v>
      </c>
      <c r="E1335" t="s">
        <v>2412</v>
      </c>
      <c r="F1335" t="s">
        <v>5253</v>
      </c>
      <c r="G1335" t="s">
        <v>6669</v>
      </c>
      <c r="H1335" t="s">
        <v>61</v>
      </c>
    </row>
    <row r="1337" spans="1:9" x14ac:dyDescent="0.3">
      <c r="A1337" t="s">
        <v>5964</v>
      </c>
      <c r="B1337" t="s">
        <v>7158</v>
      </c>
      <c r="C1337" t="s">
        <v>3826</v>
      </c>
      <c r="D1337" t="s">
        <v>3826</v>
      </c>
      <c r="E1337" t="s">
        <v>2362</v>
      </c>
      <c r="F1337" t="s">
        <v>5964</v>
      </c>
      <c r="G1337" t="s">
        <v>7158</v>
      </c>
      <c r="H1337" t="s">
        <v>1257</v>
      </c>
    </row>
    <row r="1338" spans="1:9" x14ac:dyDescent="0.3">
      <c r="A1338" t="s">
        <v>5986</v>
      </c>
      <c r="B1338" t="s">
        <v>7160</v>
      </c>
      <c r="C1338" t="s">
        <v>3826</v>
      </c>
      <c r="D1338" t="s">
        <v>3826</v>
      </c>
      <c r="E1338" t="s">
        <v>2362</v>
      </c>
      <c r="F1338" t="s">
        <v>5986</v>
      </c>
      <c r="G1338" t="s">
        <v>7160</v>
      </c>
      <c r="H1338" t="s">
        <v>1329</v>
      </c>
    </row>
    <row r="1339" spans="1:9" x14ac:dyDescent="0.3">
      <c r="A1339" t="s">
        <v>6018</v>
      </c>
      <c r="B1339" t="s">
        <v>7161</v>
      </c>
      <c r="C1339" t="s">
        <v>3826</v>
      </c>
      <c r="D1339" t="s">
        <v>3826</v>
      </c>
      <c r="E1339" t="s">
        <v>2362</v>
      </c>
      <c r="F1339" t="s">
        <v>6018</v>
      </c>
      <c r="G1339" t="s">
        <v>7161</v>
      </c>
      <c r="H1339" t="s">
        <v>7500</v>
      </c>
    </row>
    <row r="1340" spans="1:9" x14ac:dyDescent="0.3">
      <c r="A1340" t="s">
        <v>5968</v>
      </c>
      <c r="B1340" t="s">
        <v>7162</v>
      </c>
      <c r="C1340" t="s">
        <v>3826</v>
      </c>
      <c r="D1340" t="s">
        <v>3826</v>
      </c>
      <c r="E1340" t="s">
        <v>2362</v>
      </c>
      <c r="F1340" t="s">
        <v>5968</v>
      </c>
      <c r="G1340" t="s">
        <v>7162</v>
      </c>
      <c r="H1340" t="s">
        <v>1334</v>
      </c>
    </row>
    <row r="1341" spans="1:9" x14ac:dyDescent="0.3">
      <c r="A1341" t="s">
        <v>5960</v>
      </c>
      <c r="B1341" t="s">
        <v>7163</v>
      </c>
      <c r="C1341" t="s">
        <v>3826</v>
      </c>
      <c r="D1341" t="s">
        <v>3826</v>
      </c>
      <c r="E1341" t="s">
        <v>2362</v>
      </c>
      <c r="F1341" t="s">
        <v>5960</v>
      </c>
      <c r="G1341" t="s">
        <v>7163</v>
      </c>
      <c r="H1341" t="s">
        <v>1329</v>
      </c>
    </row>
    <row r="1342" spans="1:9" x14ac:dyDescent="0.3">
      <c r="A1342" t="s">
        <v>5972</v>
      </c>
      <c r="B1342" t="s">
        <v>7271</v>
      </c>
      <c r="C1342" t="s">
        <v>3826</v>
      </c>
      <c r="D1342" t="s">
        <v>3826</v>
      </c>
      <c r="E1342" t="s">
        <v>2362</v>
      </c>
      <c r="F1342" t="s">
        <v>5972</v>
      </c>
      <c r="G1342" t="s">
        <v>7271</v>
      </c>
      <c r="H1342" t="s">
        <v>1238</v>
      </c>
    </row>
    <row r="1343" spans="1:9" x14ac:dyDescent="0.3">
      <c r="A1343" t="s">
        <v>5983</v>
      </c>
      <c r="B1343" t="s">
        <v>7272</v>
      </c>
      <c r="C1343" t="s">
        <v>3826</v>
      </c>
      <c r="D1343" t="s">
        <v>3826</v>
      </c>
      <c r="E1343" t="s">
        <v>2362</v>
      </c>
      <c r="F1343" t="s">
        <v>5983</v>
      </c>
      <c r="G1343" t="s">
        <v>7272</v>
      </c>
      <c r="H1343" t="s">
        <v>1252</v>
      </c>
    </row>
    <row r="1344" spans="1:9" x14ac:dyDescent="0.3">
      <c r="A1344" t="s">
        <v>6006</v>
      </c>
      <c r="B1344" t="s">
        <v>7273</v>
      </c>
      <c r="C1344" t="s">
        <v>3826</v>
      </c>
      <c r="D1344" t="s">
        <v>3826</v>
      </c>
      <c r="E1344" t="s">
        <v>2362</v>
      </c>
      <c r="F1344" t="s">
        <v>6006</v>
      </c>
      <c r="G1344" t="s">
        <v>7273</v>
      </c>
      <c r="H1344" t="s">
        <v>1316</v>
      </c>
      <c r="I1344" t="s">
        <v>7501</v>
      </c>
    </row>
    <row r="1345" spans="1:8" x14ac:dyDescent="0.3">
      <c r="A1345" t="s">
        <v>6013</v>
      </c>
      <c r="B1345" t="s">
        <v>7280</v>
      </c>
      <c r="C1345" t="s">
        <v>3826</v>
      </c>
      <c r="D1345" t="s">
        <v>3826</v>
      </c>
      <c r="E1345" t="s">
        <v>2362</v>
      </c>
      <c r="F1345" t="s">
        <v>6013</v>
      </c>
      <c r="G1345" t="s">
        <v>7280</v>
      </c>
      <c r="H1345" t="s">
        <v>1238</v>
      </c>
    </row>
    <row r="1346" spans="1:8" x14ac:dyDescent="0.3">
      <c r="A1346" t="s">
        <v>5994</v>
      </c>
      <c r="B1346" t="s">
        <v>7284</v>
      </c>
      <c r="C1346" t="s">
        <v>3826</v>
      </c>
      <c r="D1346" t="s">
        <v>3826</v>
      </c>
      <c r="E1346" t="s">
        <v>2362</v>
      </c>
      <c r="F1346" t="s">
        <v>5994</v>
      </c>
      <c r="G1346" t="s">
        <v>7284</v>
      </c>
      <c r="H1346" t="s">
        <v>1316</v>
      </c>
    </row>
    <row r="1347" spans="1:8" x14ac:dyDescent="0.3">
      <c r="A1347" t="s">
        <v>5997</v>
      </c>
      <c r="B1347" t="s">
        <v>7327</v>
      </c>
      <c r="C1347" t="s">
        <v>3826</v>
      </c>
      <c r="D1347" t="s">
        <v>3826</v>
      </c>
      <c r="E1347" t="s">
        <v>2362</v>
      </c>
      <c r="F1347" t="s">
        <v>5997</v>
      </c>
      <c r="G1347" t="s">
        <v>7327</v>
      </c>
      <c r="H1347" t="s">
        <v>7500</v>
      </c>
    </row>
    <row r="1348" spans="1:8" x14ac:dyDescent="0.3">
      <c r="A1348" t="s">
        <v>5991</v>
      </c>
      <c r="B1348" t="s">
        <v>7333</v>
      </c>
      <c r="C1348" t="s">
        <v>3826</v>
      </c>
      <c r="D1348" t="s">
        <v>3826</v>
      </c>
      <c r="E1348" t="s">
        <v>2362</v>
      </c>
      <c r="F1348" t="s">
        <v>5991</v>
      </c>
      <c r="G1348" t="s">
        <v>7333</v>
      </c>
      <c r="H1348" t="s">
        <v>1257</v>
      </c>
    </row>
    <row r="1349" spans="1:8" x14ac:dyDescent="0.3">
      <c r="A1349" t="s">
        <v>6010</v>
      </c>
      <c r="B1349" t="s">
        <v>7337</v>
      </c>
      <c r="C1349" t="s">
        <v>3826</v>
      </c>
      <c r="D1349" t="s">
        <v>3826</v>
      </c>
      <c r="E1349" t="s">
        <v>2362</v>
      </c>
      <c r="F1349" t="s">
        <v>6010</v>
      </c>
      <c r="G1349" t="s">
        <v>7337</v>
      </c>
      <c r="H1349" t="s">
        <v>1257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8246D3F7C2B47A494A339FDF5CC4A" ma:contentTypeVersion="18" ma:contentTypeDescription="Create a new document." ma:contentTypeScope="" ma:versionID="0ce096518759c6da43d5eeaaf714cf61">
  <xsd:schema xmlns:xsd="http://www.w3.org/2001/XMLSchema" xmlns:xs="http://www.w3.org/2001/XMLSchema" xmlns:p="http://schemas.microsoft.com/office/2006/metadata/properties" xmlns:ns2="7a436561-34c6-48a8-833e-99c650fd3fe3" xmlns:ns3="25475540-9773-43a3-8df6-094be5ca1716" targetNamespace="http://schemas.microsoft.com/office/2006/metadata/properties" ma:root="true" ma:fieldsID="836b862547399ebb80cc78f9563635b2" ns2:_="" ns3:_="">
    <xsd:import namespace="7a436561-34c6-48a8-833e-99c650fd3fe3"/>
    <xsd:import namespace="25475540-9773-43a3-8df6-094be5ca17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436561-34c6-48a8-833e-99c650fd3f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e321298-61a5-4500-88b3-c95152561d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75540-9773-43a3-8df6-094be5ca171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7a071af-2787-4fad-b13c-c768b2278048}" ma:internalName="TaxCatchAll" ma:showField="CatchAllData" ma:web="25475540-9773-43a3-8df6-094be5ca17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2B52D4-D665-4A03-A451-9535BF5758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B7D590-0B8A-4481-82E2-649C1DCE3F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436561-34c6-48a8-833e-99c650fd3fe3"/>
    <ds:schemaRef ds:uri="25475540-9773-43a3-8df6-094be5ca17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CORRECTED</vt:lpstr>
      <vt:lpstr>TABLE Summary</vt:lpstr>
      <vt:lpstr>TABLE 5</vt:lpstr>
      <vt:lpstr>TABLE 6</vt:lpstr>
      <vt:lpstr>TABLE 7</vt:lpstr>
      <vt:lpstr>TABLE 8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vaze</dc:creator>
  <cp:lastModifiedBy>Anthony Breach</cp:lastModifiedBy>
  <dcterms:created xsi:type="dcterms:W3CDTF">2024-06-21T06:20:41Z</dcterms:created>
  <dcterms:modified xsi:type="dcterms:W3CDTF">2024-08-27T12:40:58Z</dcterms:modified>
</cp:coreProperties>
</file>